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codeName="ThisWorkbook"/>
  <mc:AlternateContent xmlns:mc="http://schemas.openxmlformats.org/markup-compatibility/2006">
    <mc:Choice Requires="x15">
      <x15ac:absPath xmlns:x15ac="http://schemas.microsoft.com/office/spreadsheetml/2010/11/ac" url="C:\Users\SHANNON.MOONEY\Downloads\"/>
    </mc:Choice>
  </mc:AlternateContent>
  <xr:revisionPtr revIDLastSave="0" documentId="13_ncr:1_{34700988-4E85-424C-9649-E8E709FB625A}" xr6:coauthVersionLast="47" xr6:coauthVersionMax="47" xr10:uidLastSave="{00000000-0000-0000-0000-000000000000}"/>
  <bookViews>
    <workbookView xWindow="-110" yWindow="-110" windowWidth="19420" windowHeight="10300" tabRatio="878" xr2:uid="{00000000-000D-0000-FFFF-FFFF00000000}"/>
  </bookViews>
  <sheets>
    <sheet name="1.1-Scope" sheetId="2" r:id="rId1"/>
    <sheet name="1.2-Visibility Data" sheetId="10" r:id="rId2"/>
    <sheet name="1.3-ATT&amp;CK Matrix" sheetId="17" r:id="rId3"/>
    <sheet name="1.3-ATT&amp;CK Sub-Techniques" sheetId="16" r:id="rId4"/>
    <sheet name="1.4-ATT&amp;CK Overlay" sheetId="6" r:id="rId5"/>
    <sheet name="1.5-Visibility Surface Map" sheetId="22" r:id="rId6"/>
    <sheet name="2.2b-Product Coverage Map" sheetId="23" r:id="rId7"/>
    <sheet name="2.1b-OriginalProduct Visibility" sheetId="11" r:id="rId8"/>
    <sheet name="2.1b-GWS Visibility Template" sheetId="30" r:id="rId9"/>
    <sheet name="2.1-CISA Visibility Requirement" sheetId="12" r:id="rId10"/>
    <sheet name="Data" sheetId="19" r:id="rId11"/>
    <sheet name="2.1b-CISA's Template" sheetId="28" state="hidden" r:id="rId12"/>
    <sheet name="2.2a-Agency Coverage Map" sheetId="21" state="hidden" r:id="rId13"/>
    <sheet name="2.1a-Agency Visibility" sheetId="18" state="hidden" r:id="rId14"/>
    <sheet name="Visibility Pattern Example" sheetId="20" state="hidden" r:id="rId15"/>
    <sheet name="GWS Events and Metadata" sheetId="41" r:id="rId16"/>
    <sheet name="GWS Licensing Info" sheetId="40" r:id="rId17"/>
    <sheet name="2.1b-MSTemplate" sheetId="24" state="hidden" r:id="rId18"/>
    <sheet name="Back End" sheetId="7" state="hidden" r:id="rId19"/>
  </sheets>
  <externalReferences>
    <externalReference r:id="rId20"/>
    <externalReference r:id="rId21"/>
  </externalReferences>
  <definedNames>
    <definedName name="_xlnm._FilterDatabase" localSheetId="15" hidden="1">'GWS Events and Metadata'!$B$3:$C$3</definedName>
    <definedName name="Mapping" localSheetId="15">'[1]Back End'!$A$2:$A$4</definedName>
    <definedName name="Mapping" localSheetId="16">'[1]Back End'!$A$2:$A$4</definedName>
    <definedName name="Mapping">'Back End'!$A$2:$A$4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E1" i="19" l="1"/>
  <c r="B89" i="30" l="1"/>
  <c r="B80" i="30"/>
  <c r="B55" i="11"/>
  <c r="B52" i="11"/>
  <c r="AW3" i="6"/>
  <c r="G4" i="23" a="1"/>
  <c r="G4" i="23" s="1"/>
  <c r="G4" i="22" a="1"/>
  <c r="G4" i="22" s="1"/>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96" i="40"/>
  <c r="G197" i="40"/>
  <c r="G198" i="40"/>
  <c r="G199" i="40"/>
  <c r="G200" i="40"/>
  <c r="G201" i="40"/>
  <c r="GN76" i="19"/>
  <c r="GE72" i="18"/>
  <c r="EO9" i="19" l="1"/>
  <c r="EO10" i="19"/>
  <c r="GZ100" i="19" l="1"/>
  <c r="A10" i="23" a="1"/>
  <c r="A10" i="23" s="1"/>
  <c r="B10" i="23" a="1"/>
  <c r="B10" i="23" s="1"/>
  <c r="C10" i="23" a="1"/>
  <c r="C10" i="23" s="1"/>
  <c r="D10" i="23" a="1"/>
  <c r="D10" i="23" s="1"/>
  <c r="E10" i="23" a="1"/>
  <c r="E10" i="23" s="1"/>
  <c r="F10" i="23" a="1"/>
  <c r="F10" i="23" s="1"/>
  <c r="G10" i="23" a="1"/>
  <c r="G10" i="23" s="1"/>
  <c r="H10" i="23" a="1"/>
  <c r="H10" i="23" s="1"/>
  <c r="I10" i="23" a="1"/>
  <c r="I10" i="23" s="1"/>
  <c r="A9" i="23" a="1"/>
  <c r="A9" i="23" s="1"/>
  <c r="B9" i="23" a="1"/>
  <c r="B9" i="23" s="1"/>
  <c r="C9" i="23" a="1"/>
  <c r="C9" i="23" s="1"/>
  <c r="D9" i="23" a="1"/>
  <c r="D9" i="23" s="1"/>
  <c r="E9" i="23" a="1"/>
  <c r="E9" i="23" s="1"/>
  <c r="F9" i="23" a="1"/>
  <c r="F9" i="23" s="1"/>
  <c r="G9" i="23" a="1"/>
  <c r="G9" i="23" s="1"/>
  <c r="H9" i="23" a="1"/>
  <c r="H9" i="23" s="1"/>
  <c r="I9" i="23" a="1"/>
  <c r="I9" i="23" s="1"/>
  <c r="D2" i="6"/>
  <c r="F2" i="6"/>
  <c r="I2" i="6"/>
  <c r="L2" i="6"/>
  <c r="N2" i="6"/>
  <c r="Q2" i="6"/>
  <c r="T2" i="6"/>
  <c r="W2" i="6"/>
  <c r="Z2" i="6"/>
  <c r="AD2" i="6"/>
  <c r="AF2" i="6"/>
  <c r="AG2" i="6"/>
  <c r="AH2" i="6"/>
  <c r="AI2" i="6"/>
  <c r="AJ2" i="6"/>
  <c r="AM2" i="6"/>
  <c r="AN2" i="6"/>
  <c r="AO2" i="6"/>
  <c r="AQ2" i="6"/>
  <c r="AS2" i="6"/>
  <c r="AT2" i="6"/>
  <c r="AW2" i="6"/>
  <c r="AX2" i="6"/>
  <c r="BA2" i="6"/>
  <c r="BE2"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X3" i="6"/>
  <c r="AY3" i="6"/>
  <c r="AZ3" i="6"/>
  <c r="BA3" i="6"/>
  <c r="BB3" i="6"/>
  <c r="BC3" i="6"/>
  <c r="BD3" i="6"/>
  <c r="BE3" i="6"/>
  <c r="BF3" i="6"/>
  <c r="BG3" i="6"/>
  <c r="EK49" i="19"/>
  <c r="FG42" i="19"/>
  <c r="MQ10" i="19"/>
  <c r="EE7" i="19"/>
  <c r="DC8" i="19" l="1"/>
  <c r="DB8" i="19"/>
  <c r="DA8" i="19"/>
  <c r="CZ8" i="19"/>
  <c r="CY8" i="19"/>
  <c r="CX8" i="19"/>
  <c r="CW8" i="19"/>
  <c r="CV8" i="19"/>
  <c r="CU8" i="19"/>
  <c r="CT8" i="19"/>
  <c r="CS8" i="19"/>
  <c r="CR8" i="19"/>
  <c r="CQ8" i="19"/>
  <c r="CP8" i="19"/>
  <c r="CO8" i="19"/>
  <c r="CN8" i="19"/>
  <c r="CM8" i="19"/>
  <c r="CL8" i="19"/>
  <c r="CK8" i="19"/>
  <c r="CJ8" i="19"/>
  <c r="CI8" i="19"/>
  <c r="CH8" i="19"/>
  <c r="CG8" i="19"/>
  <c r="CF8" i="19"/>
  <c r="CE8" i="19"/>
  <c r="DC7" i="19"/>
  <c r="DB7" i="19"/>
  <c r="DA7" i="19"/>
  <c r="CZ7" i="19"/>
  <c r="CY7" i="19"/>
  <c r="CX7" i="19"/>
  <c r="CW7" i="19"/>
  <c r="CV7" i="19"/>
  <c r="CU7" i="19"/>
  <c r="CT7" i="19"/>
  <c r="CS7" i="19"/>
  <c r="CR7" i="19"/>
  <c r="CQ7" i="19"/>
  <c r="CP7" i="19"/>
  <c r="CO7" i="19"/>
  <c r="CN7" i="19"/>
  <c r="CM7" i="19"/>
  <c r="CL7" i="19"/>
  <c r="CK7" i="19"/>
  <c r="CJ7" i="19"/>
  <c r="CI7" i="19"/>
  <c r="CH7" i="19"/>
  <c r="CG7" i="19"/>
  <c r="CF7" i="19"/>
  <c r="CE7" i="19"/>
  <c r="EC8" i="19"/>
  <c r="EB8" i="19"/>
  <c r="EA8" i="19"/>
  <c r="DZ8" i="19"/>
  <c r="DY8" i="19"/>
  <c r="DX8" i="19"/>
  <c r="DW8" i="19"/>
  <c r="DV8" i="19"/>
  <c r="DU8" i="19"/>
  <c r="DT8" i="19"/>
  <c r="DS8" i="19"/>
  <c r="DR8" i="19"/>
  <c r="DQ8" i="19"/>
  <c r="DP8" i="19"/>
  <c r="DO8" i="19"/>
  <c r="DN8" i="19"/>
  <c r="DM8" i="19"/>
  <c r="DL8" i="19"/>
  <c r="DK8" i="19"/>
  <c r="DJ8" i="19"/>
  <c r="DI8" i="19"/>
  <c r="DH8" i="19"/>
  <c r="DG8" i="19"/>
  <c r="DF8" i="19"/>
  <c r="DE8" i="19"/>
  <c r="EC7" i="19"/>
  <c r="EB7" i="19"/>
  <c r="EA7" i="19"/>
  <c r="DZ7" i="19"/>
  <c r="DY7" i="19"/>
  <c r="DX7" i="19"/>
  <c r="DW7" i="19"/>
  <c r="DV7" i="19"/>
  <c r="DU7" i="19"/>
  <c r="DT7" i="19"/>
  <c r="DS7" i="19"/>
  <c r="DR7" i="19"/>
  <c r="DQ7" i="19"/>
  <c r="DP7" i="19"/>
  <c r="DO7" i="19"/>
  <c r="DN7" i="19"/>
  <c r="DM7" i="19"/>
  <c r="DL7" i="19"/>
  <c r="DK7" i="19"/>
  <c r="DJ7" i="19"/>
  <c r="DI7" i="19"/>
  <c r="DH7" i="19"/>
  <c r="DG7" i="19"/>
  <c r="DF7" i="19"/>
  <c r="DE7"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B7" i="21" l="1" a="1"/>
  <c r="AB7" i="21" s="1"/>
  <c r="AB8" i="21" a="1"/>
  <c r="AB8" i="21" s="1"/>
  <c r="AB9" i="21" a="1"/>
  <c r="AB9" i="21" s="1"/>
  <c r="AB10" i="21" a="1"/>
  <c r="AB10" i="21" s="1"/>
  <c r="AB11" i="21" a="1"/>
  <c r="AB11" i="21" s="1"/>
  <c r="AB12" i="21" a="1"/>
  <c r="AB12" i="21" s="1"/>
  <c r="AB13" i="21" a="1"/>
  <c r="AB13" i="21" s="1"/>
  <c r="AB14" i="21" a="1"/>
  <c r="AB14" i="21" s="1"/>
  <c r="AB15" i="21" a="1"/>
  <c r="AB15" i="21" s="1"/>
  <c r="AB16" i="21" a="1"/>
  <c r="AB16" i="21" s="1"/>
  <c r="AB17" i="21" a="1"/>
  <c r="AB17" i="21" s="1"/>
  <c r="AB18" i="21" a="1"/>
  <c r="AB18" i="21" s="1"/>
  <c r="AB19" i="21" a="1"/>
  <c r="AB19" i="21" s="1"/>
  <c r="AA6" i="21" a="1"/>
  <c r="AA6" i="21" s="1"/>
  <c r="AA7" i="21" a="1"/>
  <c r="AA7" i="21" s="1"/>
  <c r="AA8" i="21" a="1"/>
  <c r="AA8" i="21" s="1"/>
  <c r="AA9" i="21" a="1"/>
  <c r="AA9" i="21" s="1"/>
  <c r="AA10" i="21" a="1"/>
  <c r="AA10" i="21" s="1"/>
  <c r="AA11" i="21" a="1"/>
  <c r="AA11" i="21" s="1"/>
  <c r="AA12" i="21" a="1"/>
  <c r="AA12" i="21" s="1"/>
  <c r="AA13" i="21" a="1"/>
  <c r="AA13" i="21" s="1"/>
  <c r="AA14" i="21" a="1"/>
  <c r="AA14" i="21" s="1"/>
  <c r="AA15" i="21" a="1"/>
  <c r="AA15" i="21" s="1"/>
  <c r="AA16" i="21" a="1"/>
  <c r="AA16" i="21" s="1"/>
  <c r="AA17" i="21" a="1"/>
  <c r="AA17" i="21" s="1"/>
  <c r="AA18" i="21" a="1"/>
  <c r="AA18" i="21" s="1"/>
  <c r="AA19" i="21" a="1"/>
  <c r="AA19" i="21" s="1"/>
  <c r="A4" i="23" a="1"/>
  <c r="A4" i="23" s="1"/>
  <c r="MQ9" i="19"/>
  <c r="EE9" i="19"/>
  <c r="GA21" i="18"/>
  <c r="B22" i="6"/>
  <c r="MO10" i="19"/>
  <c r="MP10" i="19"/>
  <c r="MR10" i="19"/>
  <c r="MS10" i="19"/>
  <c r="MT10" i="19"/>
  <c r="MU10" i="19"/>
  <c r="MV10" i="19"/>
  <c r="MW10" i="19"/>
  <c r="MX10" i="19"/>
  <c r="MY10" i="19"/>
  <c r="MZ10" i="19"/>
  <c r="NA10" i="19"/>
  <c r="NB10" i="19"/>
  <c r="NC10" i="19"/>
  <c r="ND10" i="19"/>
  <c r="NE10" i="19"/>
  <c r="NF10" i="19"/>
  <c r="NG10" i="19"/>
  <c r="NH10" i="19"/>
  <c r="NI10" i="19"/>
  <c r="NJ10" i="19"/>
  <c r="NK10" i="19"/>
  <c r="NL10" i="19"/>
  <c r="NM10" i="19"/>
  <c r="NN10" i="19"/>
  <c r="NO10" i="19"/>
  <c r="NP10" i="19"/>
  <c r="NQ10" i="19"/>
  <c r="NR10" i="19"/>
  <c r="NS10" i="19"/>
  <c r="NT10" i="19"/>
  <c r="NU10" i="19"/>
  <c r="NV10" i="19"/>
  <c r="NW10" i="19"/>
  <c r="NX10" i="19"/>
  <c r="NY10" i="19"/>
  <c r="NZ10" i="19"/>
  <c r="OA10" i="19"/>
  <c r="OB10" i="19"/>
  <c r="OC10" i="19"/>
  <c r="OD10" i="19"/>
  <c r="OE10" i="19"/>
  <c r="OF10" i="19"/>
  <c r="OG10" i="19"/>
  <c r="OH10" i="19"/>
  <c r="OI10" i="19"/>
  <c r="OJ10" i="19"/>
  <c r="OK10" i="19"/>
  <c r="OL10" i="19"/>
  <c r="OM10" i="19"/>
  <c r="ON10" i="19"/>
  <c r="OO10" i="19"/>
  <c r="OP10" i="19"/>
  <c r="OQ10" i="19"/>
  <c r="OR10" i="19"/>
  <c r="OS10" i="19"/>
  <c r="OT10" i="19"/>
  <c r="OU10" i="19"/>
  <c r="OV10" i="19"/>
  <c r="OW10" i="19"/>
  <c r="OX10" i="19"/>
  <c r="OY10" i="19"/>
  <c r="OZ10" i="19"/>
  <c r="PA10" i="19"/>
  <c r="PB10" i="19"/>
  <c r="PC10" i="19"/>
  <c r="PD10" i="19"/>
  <c r="PE10" i="19"/>
  <c r="PF10" i="19"/>
  <c r="PG10" i="19"/>
  <c r="PH10" i="19"/>
  <c r="PI10" i="19"/>
  <c r="PJ10" i="19"/>
  <c r="PK10" i="19"/>
  <c r="PL10" i="19"/>
  <c r="PM10" i="19"/>
  <c r="PN10" i="19"/>
  <c r="PO10" i="19"/>
  <c r="PP10" i="19"/>
  <c r="PQ10" i="19"/>
  <c r="PR10" i="19"/>
  <c r="PS10" i="19"/>
  <c r="PT10" i="19"/>
  <c r="PU10" i="19"/>
  <c r="PV10" i="19"/>
  <c r="PW10" i="19"/>
  <c r="PX10" i="19"/>
  <c r="PY10" i="19"/>
  <c r="PZ10" i="19"/>
  <c r="QA10" i="19"/>
  <c r="QB10" i="19"/>
  <c r="QC10" i="19"/>
  <c r="QD10" i="19"/>
  <c r="QE10" i="19"/>
  <c r="QF10" i="19"/>
  <c r="QG10" i="19"/>
  <c r="QH10" i="19"/>
  <c r="QI10" i="19"/>
  <c r="QJ10" i="19"/>
  <c r="QK10" i="19"/>
  <c r="QL10" i="19"/>
  <c r="QM10" i="19"/>
  <c r="QN10" i="19"/>
  <c r="QO10" i="19"/>
  <c r="QP10" i="19"/>
  <c r="QQ10" i="19"/>
  <c r="QR10" i="19"/>
  <c r="QS10" i="19"/>
  <c r="QT10" i="19"/>
  <c r="QU10" i="19"/>
  <c r="QV10" i="19"/>
  <c r="QW10" i="19"/>
  <c r="QX10" i="19"/>
  <c r="QY10" i="19"/>
  <c r="QZ10" i="19"/>
  <c r="RA10" i="19"/>
  <c r="RB10" i="19"/>
  <c r="RC10" i="19"/>
  <c r="RD10" i="19"/>
  <c r="RE10" i="19"/>
  <c r="RF10" i="19"/>
  <c r="RG10" i="19"/>
  <c r="RH10" i="19"/>
  <c r="RI10" i="19"/>
  <c r="RJ10" i="19"/>
  <c r="RK10" i="19"/>
  <c r="RL10" i="19"/>
  <c r="RM10" i="19"/>
  <c r="RN10" i="19"/>
  <c r="RO10" i="19"/>
  <c r="RP10" i="19"/>
  <c r="RQ10" i="19"/>
  <c r="RR10" i="19"/>
  <c r="RS10" i="19"/>
  <c r="RT10" i="19"/>
  <c r="RU10" i="19"/>
  <c r="RV10" i="19"/>
  <c r="RW10" i="19"/>
  <c r="RX10" i="19"/>
  <c r="RY10" i="19"/>
  <c r="RZ10" i="19"/>
  <c r="SA10" i="19"/>
  <c r="SB10" i="19"/>
  <c r="SC10" i="19"/>
  <c r="SD10" i="19"/>
  <c r="SE10" i="19"/>
  <c r="SF10" i="19"/>
  <c r="SG10" i="19"/>
  <c r="SH10" i="19"/>
  <c r="SI10" i="19"/>
  <c r="SJ10" i="19"/>
  <c r="SK10" i="19"/>
  <c r="SL10" i="19"/>
  <c r="SM10" i="19"/>
  <c r="SN10" i="19"/>
  <c r="SO10" i="19"/>
  <c r="SP10" i="19"/>
  <c r="SQ10" i="19"/>
  <c r="SR10" i="19"/>
  <c r="MO11" i="19"/>
  <c r="MP11" i="19"/>
  <c r="MQ11" i="19"/>
  <c r="MR11" i="19"/>
  <c r="MS11" i="19"/>
  <c r="MT11" i="19"/>
  <c r="MU11" i="19"/>
  <c r="MV11" i="19"/>
  <c r="MW11" i="19"/>
  <c r="MX11" i="19"/>
  <c r="MY11" i="19"/>
  <c r="MZ11" i="19"/>
  <c r="NA11" i="19"/>
  <c r="NB11" i="19"/>
  <c r="NC11" i="19"/>
  <c r="ND11" i="19"/>
  <c r="NE11" i="19"/>
  <c r="NF11" i="19"/>
  <c r="NG11" i="19"/>
  <c r="NH11" i="19"/>
  <c r="NI11" i="19"/>
  <c r="NJ11" i="19"/>
  <c r="NK11" i="19"/>
  <c r="NL11" i="19"/>
  <c r="NM11" i="19"/>
  <c r="NN11" i="19"/>
  <c r="NO11" i="19"/>
  <c r="NP11" i="19"/>
  <c r="NQ11" i="19"/>
  <c r="NR11" i="19"/>
  <c r="NS11" i="19"/>
  <c r="NT11" i="19"/>
  <c r="NU11" i="19"/>
  <c r="NV11" i="19"/>
  <c r="NW11" i="19"/>
  <c r="NX11" i="19"/>
  <c r="NY11" i="19"/>
  <c r="NZ11" i="19"/>
  <c r="OA11" i="19"/>
  <c r="OB11" i="19"/>
  <c r="OC11" i="19"/>
  <c r="OD11" i="19"/>
  <c r="OE11" i="19"/>
  <c r="OF11" i="19"/>
  <c r="OG11" i="19"/>
  <c r="OH11" i="19"/>
  <c r="OI11" i="19"/>
  <c r="OJ11" i="19"/>
  <c r="OK11" i="19"/>
  <c r="OL11" i="19"/>
  <c r="OM11" i="19"/>
  <c r="ON11" i="19"/>
  <c r="OO11" i="19"/>
  <c r="OP11" i="19"/>
  <c r="OQ11" i="19"/>
  <c r="OR11" i="19"/>
  <c r="OS11" i="19"/>
  <c r="OT11" i="19"/>
  <c r="OU11" i="19"/>
  <c r="OV11" i="19"/>
  <c r="OW11" i="19"/>
  <c r="OX11" i="19"/>
  <c r="OY11" i="19"/>
  <c r="OZ11" i="19"/>
  <c r="PA11" i="19"/>
  <c r="PB11" i="19"/>
  <c r="PC11" i="19"/>
  <c r="PD11" i="19"/>
  <c r="PE11" i="19"/>
  <c r="PF11" i="19"/>
  <c r="PG11" i="19"/>
  <c r="PH11" i="19"/>
  <c r="PI11" i="19"/>
  <c r="PJ11" i="19"/>
  <c r="PK11" i="19"/>
  <c r="PL11" i="19"/>
  <c r="PM11" i="19"/>
  <c r="PN11" i="19"/>
  <c r="PO11" i="19"/>
  <c r="PP11" i="19"/>
  <c r="PQ11" i="19"/>
  <c r="PR11" i="19"/>
  <c r="PS11" i="19"/>
  <c r="PT11" i="19"/>
  <c r="PU11" i="19"/>
  <c r="PV11" i="19"/>
  <c r="PW11" i="19"/>
  <c r="PX11" i="19"/>
  <c r="PY11" i="19"/>
  <c r="PZ11" i="19"/>
  <c r="QA11" i="19"/>
  <c r="QB11" i="19"/>
  <c r="QC11" i="19"/>
  <c r="QD11" i="19"/>
  <c r="QE11" i="19"/>
  <c r="QF11" i="19"/>
  <c r="QG11" i="19"/>
  <c r="QH11" i="19"/>
  <c r="QI11" i="19"/>
  <c r="QJ11" i="19"/>
  <c r="QK11" i="19"/>
  <c r="QL11" i="19"/>
  <c r="QM11" i="19"/>
  <c r="QN11" i="19"/>
  <c r="QO11" i="19"/>
  <c r="QP11" i="19"/>
  <c r="QQ11" i="19"/>
  <c r="QR11" i="19"/>
  <c r="QS11" i="19"/>
  <c r="QT11" i="19"/>
  <c r="QU11" i="19"/>
  <c r="QV11" i="19"/>
  <c r="QW11" i="19"/>
  <c r="QX11" i="19"/>
  <c r="QY11" i="19"/>
  <c r="QZ11" i="19"/>
  <c r="RA11" i="19"/>
  <c r="RB11" i="19"/>
  <c r="RC11" i="19"/>
  <c r="RD11" i="19"/>
  <c r="RE11" i="19"/>
  <c r="RF11" i="19"/>
  <c r="RG11" i="19"/>
  <c r="RH11" i="19"/>
  <c r="RI11" i="19"/>
  <c r="RJ11" i="19"/>
  <c r="RK11" i="19"/>
  <c r="RL11" i="19"/>
  <c r="RM11" i="19"/>
  <c r="RN11" i="19"/>
  <c r="RO11" i="19"/>
  <c r="RP11" i="19"/>
  <c r="RQ11" i="19"/>
  <c r="RR11" i="19"/>
  <c r="RS11" i="19"/>
  <c r="RT11" i="19"/>
  <c r="RU11" i="19"/>
  <c r="RV11" i="19"/>
  <c r="RW11" i="19"/>
  <c r="RX11" i="19"/>
  <c r="RY11" i="19"/>
  <c r="RZ11" i="19"/>
  <c r="SA11" i="19"/>
  <c r="SB11" i="19"/>
  <c r="SC11" i="19"/>
  <c r="SD11" i="19"/>
  <c r="SE11" i="19"/>
  <c r="SF11" i="19"/>
  <c r="SG11" i="19"/>
  <c r="SH11" i="19"/>
  <c r="SI11" i="19"/>
  <c r="SJ11" i="19"/>
  <c r="SK11" i="19"/>
  <c r="SL11" i="19"/>
  <c r="SM11" i="19"/>
  <c r="SN11" i="19"/>
  <c r="SO11" i="19"/>
  <c r="SP11" i="19"/>
  <c r="SQ11" i="19"/>
  <c r="SR11" i="19"/>
  <c r="MO12" i="19"/>
  <c r="MP12" i="19"/>
  <c r="MQ12" i="19"/>
  <c r="MR12" i="19"/>
  <c r="MS12" i="19"/>
  <c r="MT12" i="19"/>
  <c r="MU12" i="19"/>
  <c r="MV12" i="19"/>
  <c r="MW12" i="19"/>
  <c r="MX12" i="19"/>
  <c r="MY12" i="19"/>
  <c r="MZ12" i="19"/>
  <c r="NA12" i="19"/>
  <c r="NB12" i="19"/>
  <c r="NC12" i="19"/>
  <c r="ND12" i="19"/>
  <c r="NE12" i="19"/>
  <c r="NF12" i="19"/>
  <c r="NG12" i="19"/>
  <c r="NH12" i="19"/>
  <c r="NI12" i="19"/>
  <c r="NJ12" i="19"/>
  <c r="NK12" i="19"/>
  <c r="NL12" i="19"/>
  <c r="NM12" i="19"/>
  <c r="NN12" i="19"/>
  <c r="NO12" i="19"/>
  <c r="NP12" i="19"/>
  <c r="NQ12" i="19"/>
  <c r="NR12" i="19"/>
  <c r="NS12" i="19"/>
  <c r="NT12" i="19"/>
  <c r="NU12" i="19"/>
  <c r="NV12" i="19"/>
  <c r="NW12" i="19"/>
  <c r="NX12" i="19"/>
  <c r="NY12" i="19"/>
  <c r="NZ12" i="19"/>
  <c r="OA12" i="19"/>
  <c r="OB12" i="19"/>
  <c r="OC12" i="19"/>
  <c r="OD12" i="19"/>
  <c r="OE12" i="19"/>
  <c r="OF12" i="19"/>
  <c r="OG12" i="19"/>
  <c r="OH12" i="19"/>
  <c r="OI12" i="19"/>
  <c r="OJ12" i="19"/>
  <c r="OK12" i="19"/>
  <c r="OL12" i="19"/>
  <c r="OM12" i="19"/>
  <c r="ON12" i="19"/>
  <c r="OO12" i="19"/>
  <c r="OP12" i="19"/>
  <c r="OQ12" i="19"/>
  <c r="OR12" i="19"/>
  <c r="OS12" i="19"/>
  <c r="OT12" i="19"/>
  <c r="OU12" i="19"/>
  <c r="OV12" i="19"/>
  <c r="OW12" i="19"/>
  <c r="OX12" i="19"/>
  <c r="OY12" i="19"/>
  <c r="OZ12" i="19"/>
  <c r="PA12" i="19"/>
  <c r="PB12" i="19"/>
  <c r="PC12" i="19"/>
  <c r="PD12" i="19"/>
  <c r="PE12" i="19"/>
  <c r="PF12" i="19"/>
  <c r="PG12" i="19"/>
  <c r="PH12" i="19"/>
  <c r="PI12" i="19"/>
  <c r="PJ12" i="19"/>
  <c r="PK12" i="19"/>
  <c r="PL12" i="19"/>
  <c r="PM12" i="19"/>
  <c r="PN12" i="19"/>
  <c r="PO12" i="19"/>
  <c r="PP12" i="19"/>
  <c r="PQ12" i="19"/>
  <c r="PR12" i="19"/>
  <c r="PS12" i="19"/>
  <c r="PT12" i="19"/>
  <c r="PU12" i="19"/>
  <c r="PV12" i="19"/>
  <c r="PW12" i="19"/>
  <c r="PX12" i="19"/>
  <c r="PY12" i="19"/>
  <c r="PZ12" i="19"/>
  <c r="QA12" i="19"/>
  <c r="QB12" i="19"/>
  <c r="QC12" i="19"/>
  <c r="QD12" i="19"/>
  <c r="QE12" i="19"/>
  <c r="QF12" i="19"/>
  <c r="QG12" i="19"/>
  <c r="QH12" i="19"/>
  <c r="QI12" i="19"/>
  <c r="QJ12" i="19"/>
  <c r="QK12" i="19"/>
  <c r="QL12" i="19"/>
  <c r="QM12" i="19"/>
  <c r="QN12" i="19"/>
  <c r="QO12" i="19"/>
  <c r="QP12" i="19"/>
  <c r="QQ12" i="19"/>
  <c r="QR12" i="19"/>
  <c r="QS12" i="19"/>
  <c r="QT12" i="19"/>
  <c r="QU12" i="19"/>
  <c r="QV12" i="19"/>
  <c r="QW12" i="19"/>
  <c r="QX12" i="19"/>
  <c r="QY12" i="19"/>
  <c r="QZ12" i="19"/>
  <c r="RA12" i="19"/>
  <c r="RB12" i="19"/>
  <c r="RC12" i="19"/>
  <c r="RD12" i="19"/>
  <c r="RE12" i="19"/>
  <c r="RF12" i="19"/>
  <c r="RG12" i="19"/>
  <c r="RH12" i="19"/>
  <c r="RI12" i="19"/>
  <c r="RJ12" i="19"/>
  <c r="RK12" i="19"/>
  <c r="RL12" i="19"/>
  <c r="RM12" i="19"/>
  <c r="RN12" i="19"/>
  <c r="RO12" i="19"/>
  <c r="RP12" i="19"/>
  <c r="RQ12" i="19"/>
  <c r="RR12" i="19"/>
  <c r="RS12" i="19"/>
  <c r="RT12" i="19"/>
  <c r="RU12" i="19"/>
  <c r="RV12" i="19"/>
  <c r="RW12" i="19"/>
  <c r="RX12" i="19"/>
  <c r="RY12" i="19"/>
  <c r="RZ12" i="19"/>
  <c r="SA12" i="19"/>
  <c r="SB12" i="19"/>
  <c r="SC12" i="19"/>
  <c r="SD12" i="19"/>
  <c r="SE12" i="19"/>
  <c r="SF12" i="19"/>
  <c r="SG12" i="19"/>
  <c r="SH12" i="19"/>
  <c r="SI12" i="19"/>
  <c r="SJ12" i="19"/>
  <c r="SK12" i="19"/>
  <c r="SL12" i="19"/>
  <c r="SM12" i="19"/>
  <c r="SN12" i="19"/>
  <c r="SO12" i="19"/>
  <c r="SP12" i="19"/>
  <c r="SQ12" i="19"/>
  <c r="SR12" i="19"/>
  <c r="MO13" i="19"/>
  <c r="MP13" i="19"/>
  <c r="MQ13" i="19"/>
  <c r="MR13" i="19"/>
  <c r="MS13" i="19"/>
  <c r="MT13" i="19"/>
  <c r="MU13" i="19"/>
  <c r="MV13" i="19"/>
  <c r="MW13" i="19"/>
  <c r="MX13" i="19"/>
  <c r="MY13" i="19"/>
  <c r="MZ13" i="19"/>
  <c r="NA13" i="19"/>
  <c r="NB13" i="19"/>
  <c r="NC13" i="19"/>
  <c r="ND13" i="19"/>
  <c r="NE13" i="19"/>
  <c r="NF13" i="19"/>
  <c r="NG13" i="19"/>
  <c r="NH13" i="19"/>
  <c r="NI13" i="19"/>
  <c r="NJ13" i="19"/>
  <c r="NK13" i="19"/>
  <c r="NL13" i="19"/>
  <c r="NM13" i="19"/>
  <c r="NN13" i="19"/>
  <c r="NO13" i="19"/>
  <c r="NP13" i="19"/>
  <c r="NQ13" i="19"/>
  <c r="NR13" i="19"/>
  <c r="NS13" i="19"/>
  <c r="NT13" i="19"/>
  <c r="NU13" i="19"/>
  <c r="NV13" i="19"/>
  <c r="NW13" i="19"/>
  <c r="NX13" i="19"/>
  <c r="NY13" i="19"/>
  <c r="NZ13" i="19"/>
  <c r="OA13" i="19"/>
  <c r="OB13" i="19"/>
  <c r="OC13" i="19"/>
  <c r="OD13" i="19"/>
  <c r="OE13" i="19"/>
  <c r="OF13" i="19"/>
  <c r="OG13" i="19"/>
  <c r="OH13" i="19"/>
  <c r="OI13" i="19"/>
  <c r="OJ13" i="19"/>
  <c r="OK13" i="19"/>
  <c r="OL13" i="19"/>
  <c r="OM13" i="19"/>
  <c r="ON13" i="19"/>
  <c r="OO13" i="19"/>
  <c r="OP13" i="19"/>
  <c r="OQ13" i="19"/>
  <c r="OR13" i="19"/>
  <c r="OS13" i="19"/>
  <c r="OT13" i="19"/>
  <c r="OU13" i="19"/>
  <c r="OV13" i="19"/>
  <c r="OW13" i="19"/>
  <c r="OX13" i="19"/>
  <c r="OY13" i="19"/>
  <c r="OZ13" i="19"/>
  <c r="PA13" i="19"/>
  <c r="PB13" i="19"/>
  <c r="PC13" i="19"/>
  <c r="PD13" i="19"/>
  <c r="PE13" i="19"/>
  <c r="PF13" i="19"/>
  <c r="PG13" i="19"/>
  <c r="PH13" i="19"/>
  <c r="PI13" i="19"/>
  <c r="PJ13" i="19"/>
  <c r="PK13" i="19"/>
  <c r="PL13" i="19"/>
  <c r="PM13" i="19"/>
  <c r="PN13" i="19"/>
  <c r="PO13" i="19"/>
  <c r="PP13" i="19"/>
  <c r="PQ13" i="19"/>
  <c r="PR13" i="19"/>
  <c r="PS13" i="19"/>
  <c r="PT13" i="19"/>
  <c r="PU13" i="19"/>
  <c r="PV13" i="19"/>
  <c r="PW13" i="19"/>
  <c r="PX13" i="19"/>
  <c r="PY13" i="19"/>
  <c r="PZ13" i="19"/>
  <c r="QA13" i="19"/>
  <c r="QB13" i="19"/>
  <c r="QC13" i="19"/>
  <c r="QD13" i="19"/>
  <c r="QE13" i="19"/>
  <c r="QF13" i="19"/>
  <c r="QG13" i="19"/>
  <c r="QH13" i="19"/>
  <c r="QI13" i="19"/>
  <c r="QJ13" i="19"/>
  <c r="QK13" i="19"/>
  <c r="QL13" i="19"/>
  <c r="QM13" i="19"/>
  <c r="QN13" i="19"/>
  <c r="QO13" i="19"/>
  <c r="QP13" i="19"/>
  <c r="QQ13" i="19"/>
  <c r="QR13" i="19"/>
  <c r="QS13" i="19"/>
  <c r="QT13" i="19"/>
  <c r="QU13" i="19"/>
  <c r="QV13" i="19"/>
  <c r="QW13" i="19"/>
  <c r="QX13" i="19"/>
  <c r="QY13" i="19"/>
  <c r="QZ13" i="19"/>
  <c r="RA13" i="19"/>
  <c r="RB13" i="19"/>
  <c r="RC13" i="19"/>
  <c r="RD13" i="19"/>
  <c r="RE13" i="19"/>
  <c r="RF13" i="19"/>
  <c r="RG13" i="19"/>
  <c r="RH13" i="19"/>
  <c r="RI13" i="19"/>
  <c r="RJ13" i="19"/>
  <c r="RK13" i="19"/>
  <c r="RL13" i="19"/>
  <c r="RM13" i="19"/>
  <c r="RN13" i="19"/>
  <c r="RO13" i="19"/>
  <c r="RP13" i="19"/>
  <c r="RQ13" i="19"/>
  <c r="RR13" i="19"/>
  <c r="RS13" i="19"/>
  <c r="RT13" i="19"/>
  <c r="RU13" i="19"/>
  <c r="RV13" i="19"/>
  <c r="RW13" i="19"/>
  <c r="RX13" i="19"/>
  <c r="RY13" i="19"/>
  <c r="RZ13" i="19"/>
  <c r="SA13" i="19"/>
  <c r="SB13" i="19"/>
  <c r="SC13" i="19"/>
  <c r="SD13" i="19"/>
  <c r="SE13" i="19"/>
  <c r="SF13" i="19"/>
  <c r="SG13" i="19"/>
  <c r="SH13" i="19"/>
  <c r="SI13" i="19"/>
  <c r="SJ13" i="19"/>
  <c r="SK13" i="19"/>
  <c r="SL13" i="19"/>
  <c r="SM13" i="19"/>
  <c r="SN13" i="19"/>
  <c r="SO13" i="19"/>
  <c r="SP13" i="19"/>
  <c r="SQ13" i="19"/>
  <c r="SR13" i="19"/>
  <c r="MO14" i="19"/>
  <c r="MP14" i="19"/>
  <c r="MQ14" i="19"/>
  <c r="MR14" i="19"/>
  <c r="MS14" i="19"/>
  <c r="MT14" i="19"/>
  <c r="MU14" i="19"/>
  <c r="MV14" i="19"/>
  <c r="MW14" i="19"/>
  <c r="MX14" i="19"/>
  <c r="MY14" i="19"/>
  <c r="MZ14" i="19"/>
  <c r="NA14" i="19"/>
  <c r="NB14" i="19"/>
  <c r="NC14" i="19"/>
  <c r="ND14" i="19"/>
  <c r="NE14" i="19"/>
  <c r="NF14" i="19"/>
  <c r="NG14" i="19"/>
  <c r="NH14" i="19"/>
  <c r="NI14" i="19"/>
  <c r="NJ14" i="19"/>
  <c r="NK14" i="19"/>
  <c r="NL14" i="19"/>
  <c r="NM14" i="19"/>
  <c r="NN14" i="19"/>
  <c r="NO14" i="19"/>
  <c r="NP14" i="19"/>
  <c r="NQ14" i="19"/>
  <c r="NR14" i="19"/>
  <c r="NS14" i="19"/>
  <c r="NT14" i="19"/>
  <c r="NU14" i="19"/>
  <c r="NV14" i="19"/>
  <c r="NW14" i="19"/>
  <c r="NX14" i="19"/>
  <c r="NY14" i="19"/>
  <c r="NZ14" i="19"/>
  <c r="OA14" i="19"/>
  <c r="OB14" i="19"/>
  <c r="OC14" i="19"/>
  <c r="OD14" i="19"/>
  <c r="OE14" i="19"/>
  <c r="OF14" i="19"/>
  <c r="OG14" i="19"/>
  <c r="OH14" i="19"/>
  <c r="OI14" i="19"/>
  <c r="OJ14" i="19"/>
  <c r="OK14" i="19"/>
  <c r="OL14" i="19"/>
  <c r="OM14" i="19"/>
  <c r="ON14" i="19"/>
  <c r="OO14" i="19"/>
  <c r="OP14" i="19"/>
  <c r="OQ14" i="19"/>
  <c r="OR14" i="19"/>
  <c r="OS14" i="19"/>
  <c r="OT14" i="19"/>
  <c r="OU14" i="19"/>
  <c r="OV14" i="19"/>
  <c r="OW14" i="19"/>
  <c r="OX14" i="19"/>
  <c r="OY14" i="19"/>
  <c r="OZ14" i="19"/>
  <c r="PA14" i="19"/>
  <c r="PB14" i="19"/>
  <c r="PC14" i="19"/>
  <c r="PD14" i="19"/>
  <c r="PE14" i="19"/>
  <c r="PF14" i="19"/>
  <c r="PG14" i="19"/>
  <c r="PH14" i="19"/>
  <c r="PI14" i="19"/>
  <c r="PJ14" i="19"/>
  <c r="PK14" i="19"/>
  <c r="PL14" i="19"/>
  <c r="PM14" i="19"/>
  <c r="PN14" i="19"/>
  <c r="PO14" i="19"/>
  <c r="PP14" i="19"/>
  <c r="PQ14" i="19"/>
  <c r="PR14" i="19"/>
  <c r="PS14" i="19"/>
  <c r="PT14" i="19"/>
  <c r="PU14" i="19"/>
  <c r="PV14" i="19"/>
  <c r="PW14" i="19"/>
  <c r="PX14" i="19"/>
  <c r="PY14" i="19"/>
  <c r="PZ14" i="19"/>
  <c r="QA14" i="19"/>
  <c r="QB14" i="19"/>
  <c r="QC14" i="19"/>
  <c r="QD14" i="19"/>
  <c r="QE14" i="19"/>
  <c r="QF14" i="19"/>
  <c r="QG14" i="19"/>
  <c r="QH14" i="19"/>
  <c r="QI14" i="19"/>
  <c r="QJ14" i="19"/>
  <c r="QK14" i="19"/>
  <c r="QL14" i="19"/>
  <c r="QM14" i="19"/>
  <c r="QN14" i="19"/>
  <c r="QO14" i="19"/>
  <c r="QP14" i="19"/>
  <c r="QQ14" i="19"/>
  <c r="QR14" i="19"/>
  <c r="QS14" i="19"/>
  <c r="QT14" i="19"/>
  <c r="QU14" i="19"/>
  <c r="QV14" i="19"/>
  <c r="QW14" i="19"/>
  <c r="QX14" i="19"/>
  <c r="QY14" i="19"/>
  <c r="QZ14" i="19"/>
  <c r="RA14" i="19"/>
  <c r="RB14" i="19"/>
  <c r="RC14" i="19"/>
  <c r="RD14" i="19"/>
  <c r="RE14" i="19"/>
  <c r="RF14" i="19"/>
  <c r="RG14" i="19"/>
  <c r="RH14" i="19"/>
  <c r="RI14" i="19"/>
  <c r="RJ14" i="19"/>
  <c r="RK14" i="19"/>
  <c r="RL14" i="19"/>
  <c r="RM14" i="19"/>
  <c r="RN14" i="19"/>
  <c r="RO14" i="19"/>
  <c r="RP14" i="19"/>
  <c r="RQ14" i="19"/>
  <c r="RR14" i="19"/>
  <c r="RS14" i="19"/>
  <c r="RT14" i="19"/>
  <c r="RU14" i="19"/>
  <c r="RV14" i="19"/>
  <c r="RW14" i="19"/>
  <c r="RX14" i="19"/>
  <c r="RY14" i="19"/>
  <c r="RZ14" i="19"/>
  <c r="SA14" i="19"/>
  <c r="SB14" i="19"/>
  <c r="SC14" i="19"/>
  <c r="SD14" i="19"/>
  <c r="SE14" i="19"/>
  <c r="SF14" i="19"/>
  <c r="SG14" i="19"/>
  <c r="SH14" i="19"/>
  <c r="SI14" i="19"/>
  <c r="SJ14" i="19"/>
  <c r="SK14" i="19"/>
  <c r="SL14" i="19"/>
  <c r="SM14" i="19"/>
  <c r="SN14" i="19"/>
  <c r="SO14" i="19"/>
  <c r="SP14" i="19"/>
  <c r="SQ14" i="19"/>
  <c r="SR14" i="19"/>
  <c r="MO15" i="19"/>
  <c r="MP15" i="19"/>
  <c r="MQ15" i="19"/>
  <c r="MR15" i="19"/>
  <c r="MS15" i="19"/>
  <c r="MT15" i="19"/>
  <c r="MU15" i="19"/>
  <c r="MV15" i="19"/>
  <c r="MW15" i="19"/>
  <c r="MX15" i="19"/>
  <c r="MY15" i="19"/>
  <c r="MZ15" i="19"/>
  <c r="NA15" i="19"/>
  <c r="NB15" i="19"/>
  <c r="NC15" i="19"/>
  <c r="ND15" i="19"/>
  <c r="NE15" i="19"/>
  <c r="NF15" i="19"/>
  <c r="NG15" i="19"/>
  <c r="NH15" i="19"/>
  <c r="NI15" i="19"/>
  <c r="NJ15" i="19"/>
  <c r="NK15" i="19"/>
  <c r="NL15" i="19"/>
  <c r="NM15" i="19"/>
  <c r="NN15" i="19"/>
  <c r="NO15" i="19"/>
  <c r="NP15" i="19"/>
  <c r="NQ15" i="19"/>
  <c r="NR15" i="19"/>
  <c r="NS15" i="19"/>
  <c r="NT15" i="19"/>
  <c r="NU15" i="19"/>
  <c r="NV15" i="19"/>
  <c r="NW15" i="19"/>
  <c r="NX15" i="19"/>
  <c r="NY15" i="19"/>
  <c r="NZ15" i="19"/>
  <c r="OA15" i="19"/>
  <c r="OB15" i="19"/>
  <c r="OC15" i="19"/>
  <c r="OD15" i="19"/>
  <c r="OE15" i="19"/>
  <c r="OF15" i="19"/>
  <c r="OG15" i="19"/>
  <c r="OH15" i="19"/>
  <c r="OI15" i="19"/>
  <c r="OJ15" i="19"/>
  <c r="OK15" i="19"/>
  <c r="OL15" i="19"/>
  <c r="OM15" i="19"/>
  <c r="ON15" i="19"/>
  <c r="OO15" i="19"/>
  <c r="OP15" i="19"/>
  <c r="OQ15" i="19"/>
  <c r="OR15" i="19"/>
  <c r="OS15" i="19"/>
  <c r="OT15" i="19"/>
  <c r="OU15" i="19"/>
  <c r="OV15" i="19"/>
  <c r="OW15" i="19"/>
  <c r="OX15" i="19"/>
  <c r="OY15" i="19"/>
  <c r="OZ15" i="19"/>
  <c r="PA15" i="19"/>
  <c r="PB15" i="19"/>
  <c r="PC15" i="19"/>
  <c r="PD15" i="19"/>
  <c r="PE15" i="19"/>
  <c r="PF15" i="19"/>
  <c r="PG15" i="19"/>
  <c r="PH15" i="19"/>
  <c r="PI15" i="19"/>
  <c r="PJ15" i="19"/>
  <c r="PK15" i="19"/>
  <c r="PL15" i="19"/>
  <c r="PM15" i="19"/>
  <c r="PN15" i="19"/>
  <c r="PO15" i="19"/>
  <c r="PP15" i="19"/>
  <c r="PQ15" i="19"/>
  <c r="PR15" i="19"/>
  <c r="PS15" i="19"/>
  <c r="PT15" i="19"/>
  <c r="PU15" i="19"/>
  <c r="PV15" i="19"/>
  <c r="PW15" i="19"/>
  <c r="PX15" i="19"/>
  <c r="PY15" i="19"/>
  <c r="PZ15" i="19"/>
  <c r="QA15" i="19"/>
  <c r="QB15" i="19"/>
  <c r="QC15" i="19"/>
  <c r="QD15" i="19"/>
  <c r="QE15" i="19"/>
  <c r="QF15" i="19"/>
  <c r="QG15" i="19"/>
  <c r="QH15" i="19"/>
  <c r="QI15" i="19"/>
  <c r="QJ15" i="19"/>
  <c r="QK15" i="19"/>
  <c r="QL15" i="19"/>
  <c r="QM15" i="19"/>
  <c r="QN15" i="19"/>
  <c r="QO15" i="19"/>
  <c r="QP15" i="19"/>
  <c r="QQ15" i="19"/>
  <c r="QR15" i="19"/>
  <c r="QS15" i="19"/>
  <c r="QT15" i="19"/>
  <c r="QU15" i="19"/>
  <c r="QV15" i="19"/>
  <c r="QW15" i="19"/>
  <c r="QX15" i="19"/>
  <c r="QY15" i="19"/>
  <c r="QZ15" i="19"/>
  <c r="RA15" i="19"/>
  <c r="RB15" i="19"/>
  <c r="RC15" i="19"/>
  <c r="RD15" i="19"/>
  <c r="RE15" i="19"/>
  <c r="RF15" i="19"/>
  <c r="RG15" i="19"/>
  <c r="RH15" i="19"/>
  <c r="RI15" i="19"/>
  <c r="RJ15" i="19"/>
  <c r="RK15" i="19"/>
  <c r="RL15" i="19"/>
  <c r="RM15" i="19"/>
  <c r="RN15" i="19"/>
  <c r="RO15" i="19"/>
  <c r="RP15" i="19"/>
  <c r="RQ15" i="19"/>
  <c r="RR15" i="19"/>
  <c r="RS15" i="19"/>
  <c r="RT15" i="19"/>
  <c r="RU15" i="19"/>
  <c r="RV15" i="19"/>
  <c r="RW15" i="19"/>
  <c r="RX15" i="19"/>
  <c r="RY15" i="19"/>
  <c r="RZ15" i="19"/>
  <c r="SA15" i="19"/>
  <c r="SB15" i="19"/>
  <c r="SC15" i="19"/>
  <c r="SD15" i="19"/>
  <c r="SE15" i="19"/>
  <c r="SF15" i="19"/>
  <c r="SG15" i="19"/>
  <c r="SH15" i="19"/>
  <c r="SI15" i="19"/>
  <c r="SJ15" i="19"/>
  <c r="SK15" i="19"/>
  <c r="SL15" i="19"/>
  <c r="SM15" i="19"/>
  <c r="SN15" i="19"/>
  <c r="SO15" i="19"/>
  <c r="SP15" i="19"/>
  <c r="SQ15" i="19"/>
  <c r="SR15" i="19"/>
  <c r="MO16" i="19"/>
  <c r="MP16" i="19"/>
  <c r="MQ16" i="19"/>
  <c r="MR16" i="19"/>
  <c r="MS16" i="19"/>
  <c r="MT16" i="19"/>
  <c r="MU16" i="19"/>
  <c r="MV16" i="19"/>
  <c r="MW16" i="19"/>
  <c r="MX16" i="19"/>
  <c r="MY16" i="19"/>
  <c r="MZ16" i="19"/>
  <c r="NA16" i="19"/>
  <c r="NB16" i="19"/>
  <c r="NC16" i="19"/>
  <c r="ND16" i="19"/>
  <c r="NE16" i="19"/>
  <c r="NF16" i="19"/>
  <c r="NG16" i="19"/>
  <c r="NH16" i="19"/>
  <c r="NI16" i="19"/>
  <c r="NJ16" i="19"/>
  <c r="NK16" i="19"/>
  <c r="NL16" i="19"/>
  <c r="NM16" i="19"/>
  <c r="NN16" i="19"/>
  <c r="NO16" i="19"/>
  <c r="NP16" i="19"/>
  <c r="NQ16" i="19"/>
  <c r="NR16" i="19"/>
  <c r="NS16" i="19"/>
  <c r="NT16" i="19"/>
  <c r="NU16" i="19"/>
  <c r="NV16" i="19"/>
  <c r="NW16" i="19"/>
  <c r="NX16" i="19"/>
  <c r="NY16" i="19"/>
  <c r="NZ16" i="19"/>
  <c r="OA16" i="19"/>
  <c r="OB16" i="19"/>
  <c r="OC16" i="19"/>
  <c r="OD16" i="19"/>
  <c r="OE16" i="19"/>
  <c r="OF16" i="19"/>
  <c r="OG16" i="19"/>
  <c r="OH16" i="19"/>
  <c r="OI16" i="19"/>
  <c r="OJ16" i="19"/>
  <c r="OK16" i="19"/>
  <c r="OL16" i="19"/>
  <c r="OM16" i="19"/>
  <c r="ON16" i="19"/>
  <c r="OO16" i="19"/>
  <c r="OP16" i="19"/>
  <c r="OQ16" i="19"/>
  <c r="OR16" i="19"/>
  <c r="OS16" i="19"/>
  <c r="OT16" i="19"/>
  <c r="OU16" i="19"/>
  <c r="OV16" i="19"/>
  <c r="OW16" i="19"/>
  <c r="OX16" i="19"/>
  <c r="OY16" i="19"/>
  <c r="OZ16" i="19"/>
  <c r="PA16" i="19"/>
  <c r="PB16" i="19"/>
  <c r="PC16" i="19"/>
  <c r="PD16" i="19"/>
  <c r="PE16" i="19"/>
  <c r="PF16" i="19"/>
  <c r="PG16" i="19"/>
  <c r="PH16" i="19"/>
  <c r="PI16" i="19"/>
  <c r="PJ16" i="19"/>
  <c r="PK16" i="19"/>
  <c r="PL16" i="19"/>
  <c r="PM16" i="19"/>
  <c r="PN16" i="19"/>
  <c r="PO16" i="19"/>
  <c r="PP16" i="19"/>
  <c r="PQ16" i="19"/>
  <c r="PR16" i="19"/>
  <c r="PS16" i="19"/>
  <c r="PT16" i="19"/>
  <c r="PU16" i="19"/>
  <c r="PV16" i="19"/>
  <c r="PW16" i="19"/>
  <c r="PX16" i="19"/>
  <c r="PY16" i="19"/>
  <c r="PZ16" i="19"/>
  <c r="QA16" i="19"/>
  <c r="QB16" i="19"/>
  <c r="QC16" i="19"/>
  <c r="QD16" i="19"/>
  <c r="QE16" i="19"/>
  <c r="QF16" i="19"/>
  <c r="QG16" i="19"/>
  <c r="QH16" i="19"/>
  <c r="QI16" i="19"/>
  <c r="QJ16" i="19"/>
  <c r="QK16" i="19"/>
  <c r="QL16" i="19"/>
  <c r="QM16" i="19"/>
  <c r="QN16" i="19"/>
  <c r="QO16" i="19"/>
  <c r="QP16" i="19"/>
  <c r="QQ16" i="19"/>
  <c r="QR16" i="19"/>
  <c r="QS16" i="19"/>
  <c r="QT16" i="19"/>
  <c r="QU16" i="19"/>
  <c r="QV16" i="19"/>
  <c r="QW16" i="19"/>
  <c r="QX16" i="19"/>
  <c r="QY16" i="19"/>
  <c r="QZ16" i="19"/>
  <c r="RA16" i="19"/>
  <c r="RB16" i="19"/>
  <c r="RC16" i="19"/>
  <c r="RD16" i="19"/>
  <c r="RE16" i="19"/>
  <c r="RF16" i="19"/>
  <c r="RG16" i="19"/>
  <c r="RH16" i="19"/>
  <c r="RI16" i="19"/>
  <c r="RJ16" i="19"/>
  <c r="RK16" i="19"/>
  <c r="RL16" i="19"/>
  <c r="RM16" i="19"/>
  <c r="RN16" i="19"/>
  <c r="RO16" i="19"/>
  <c r="RP16" i="19"/>
  <c r="RQ16" i="19"/>
  <c r="RR16" i="19"/>
  <c r="RS16" i="19"/>
  <c r="RT16" i="19"/>
  <c r="RU16" i="19"/>
  <c r="RV16" i="19"/>
  <c r="RW16" i="19"/>
  <c r="RX16" i="19"/>
  <c r="RY16" i="19"/>
  <c r="RZ16" i="19"/>
  <c r="SA16" i="19"/>
  <c r="SB16" i="19"/>
  <c r="SC16" i="19"/>
  <c r="SD16" i="19"/>
  <c r="SE16" i="19"/>
  <c r="SF16" i="19"/>
  <c r="SG16" i="19"/>
  <c r="SH16" i="19"/>
  <c r="SI16" i="19"/>
  <c r="SJ16" i="19"/>
  <c r="SK16" i="19"/>
  <c r="SL16" i="19"/>
  <c r="SM16" i="19"/>
  <c r="SN16" i="19"/>
  <c r="SO16" i="19"/>
  <c r="SP16" i="19"/>
  <c r="SQ16" i="19"/>
  <c r="SR16" i="19"/>
  <c r="MO17" i="19"/>
  <c r="MP17" i="19"/>
  <c r="MQ17" i="19"/>
  <c r="MR17" i="19"/>
  <c r="MS17" i="19"/>
  <c r="MT17" i="19"/>
  <c r="MU17" i="19"/>
  <c r="MV17" i="19"/>
  <c r="MW17" i="19"/>
  <c r="MX17" i="19"/>
  <c r="MY17" i="19"/>
  <c r="MZ17" i="19"/>
  <c r="NA17" i="19"/>
  <c r="NB17" i="19"/>
  <c r="NC17" i="19"/>
  <c r="ND17" i="19"/>
  <c r="NE17" i="19"/>
  <c r="NF17" i="19"/>
  <c r="NG17" i="19"/>
  <c r="NH17" i="19"/>
  <c r="NI17" i="19"/>
  <c r="NJ17" i="19"/>
  <c r="NK17" i="19"/>
  <c r="NL17" i="19"/>
  <c r="NM17" i="19"/>
  <c r="NN17" i="19"/>
  <c r="NO17" i="19"/>
  <c r="NP17" i="19"/>
  <c r="NQ17" i="19"/>
  <c r="NR17" i="19"/>
  <c r="NS17" i="19"/>
  <c r="NT17" i="19"/>
  <c r="NU17" i="19"/>
  <c r="NV17" i="19"/>
  <c r="NW17" i="19"/>
  <c r="NX17" i="19"/>
  <c r="NY17" i="19"/>
  <c r="NZ17" i="19"/>
  <c r="OA17" i="19"/>
  <c r="OB17" i="19"/>
  <c r="OC17" i="19"/>
  <c r="OD17" i="19"/>
  <c r="OE17" i="19"/>
  <c r="OF17" i="19"/>
  <c r="OG17" i="19"/>
  <c r="OH17" i="19"/>
  <c r="OI17" i="19"/>
  <c r="OJ17" i="19"/>
  <c r="OK17" i="19"/>
  <c r="OL17" i="19"/>
  <c r="OM17" i="19"/>
  <c r="ON17" i="19"/>
  <c r="OO17" i="19"/>
  <c r="OP17" i="19"/>
  <c r="OQ17" i="19"/>
  <c r="OR17" i="19"/>
  <c r="OS17" i="19"/>
  <c r="OT17" i="19"/>
  <c r="OU17" i="19"/>
  <c r="OV17" i="19"/>
  <c r="OW17" i="19"/>
  <c r="OX17" i="19"/>
  <c r="OY17" i="19"/>
  <c r="OZ17" i="19"/>
  <c r="PA17" i="19"/>
  <c r="PB17" i="19"/>
  <c r="PC17" i="19"/>
  <c r="PD17" i="19"/>
  <c r="PE17" i="19"/>
  <c r="PF17" i="19"/>
  <c r="PG17" i="19"/>
  <c r="PH17" i="19"/>
  <c r="PI17" i="19"/>
  <c r="PJ17" i="19"/>
  <c r="PK17" i="19"/>
  <c r="PL17" i="19"/>
  <c r="PM17" i="19"/>
  <c r="PN17" i="19"/>
  <c r="PO17" i="19"/>
  <c r="PP17" i="19"/>
  <c r="PQ17" i="19"/>
  <c r="PR17" i="19"/>
  <c r="PS17" i="19"/>
  <c r="PT17" i="19"/>
  <c r="PU17" i="19"/>
  <c r="PV17" i="19"/>
  <c r="PW17" i="19"/>
  <c r="PX17" i="19"/>
  <c r="PY17" i="19"/>
  <c r="PZ17" i="19"/>
  <c r="QA17" i="19"/>
  <c r="QB17" i="19"/>
  <c r="QC17" i="19"/>
  <c r="QD17" i="19"/>
  <c r="QE17" i="19"/>
  <c r="QF17" i="19"/>
  <c r="QG17" i="19"/>
  <c r="QH17" i="19"/>
  <c r="QI17" i="19"/>
  <c r="QJ17" i="19"/>
  <c r="QK17" i="19"/>
  <c r="QL17" i="19"/>
  <c r="QM17" i="19"/>
  <c r="QN17" i="19"/>
  <c r="QO17" i="19"/>
  <c r="QP17" i="19"/>
  <c r="QQ17" i="19"/>
  <c r="QR17" i="19"/>
  <c r="QS17" i="19"/>
  <c r="QT17" i="19"/>
  <c r="QU17" i="19"/>
  <c r="QV17" i="19"/>
  <c r="QW17" i="19"/>
  <c r="QX17" i="19"/>
  <c r="QY17" i="19"/>
  <c r="QZ17" i="19"/>
  <c r="RA17" i="19"/>
  <c r="RB17" i="19"/>
  <c r="RC17" i="19"/>
  <c r="RD17" i="19"/>
  <c r="RE17" i="19"/>
  <c r="RF17" i="19"/>
  <c r="RG17" i="19"/>
  <c r="RH17" i="19"/>
  <c r="RI17" i="19"/>
  <c r="RJ17" i="19"/>
  <c r="RK17" i="19"/>
  <c r="RL17" i="19"/>
  <c r="RM17" i="19"/>
  <c r="RN17" i="19"/>
  <c r="RO17" i="19"/>
  <c r="RP17" i="19"/>
  <c r="RQ17" i="19"/>
  <c r="RR17" i="19"/>
  <c r="RS17" i="19"/>
  <c r="RT17" i="19"/>
  <c r="RU17" i="19"/>
  <c r="RV17" i="19"/>
  <c r="RW17" i="19"/>
  <c r="RX17" i="19"/>
  <c r="RY17" i="19"/>
  <c r="RZ17" i="19"/>
  <c r="SA17" i="19"/>
  <c r="SB17" i="19"/>
  <c r="SC17" i="19"/>
  <c r="SD17" i="19"/>
  <c r="SE17" i="19"/>
  <c r="SF17" i="19"/>
  <c r="SG17" i="19"/>
  <c r="SH17" i="19"/>
  <c r="SI17" i="19"/>
  <c r="SJ17" i="19"/>
  <c r="SK17" i="19"/>
  <c r="SL17" i="19"/>
  <c r="SM17" i="19"/>
  <c r="SN17" i="19"/>
  <c r="SO17" i="19"/>
  <c r="SP17" i="19"/>
  <c r="SQ17" i="19"/>
  <c r="SR17" i="19"/>
  <c r="MO18" i="19"/>
  <c r="MP18" i="19"/>
  <c r="MQ18" i="19"/>
  <c r="MR18" i="19"/>
  <c r="MS18" i="19"/>
  <c r="MT18" i="19"/>
  <c r="MU18" i="19"/>
  <c r="MV18" i="19"/>
  <c r="MW18" i="19"/>
  <c r="MX18" i="19"/>
  <c r="MY18" i="19"/>
  <c r="MZ18" i="19"/>
  <c r="NA18" i="19"/>
  <c r="NB18" i="19"/>
  <c r="NC18" i="19"/>
  <c r="ND18" i="19"/>
  <c r="NE18" i="19"/>
  <c r="NF18" i="19"/>
  <c r="NG18" i="19"/>
  <c r="NH18" i="19"/>
  <c r="NI18" i="19"/>
  <c r="NJ18" i="19"/>
  <c r="NK18" i="19"/>
  <c r="NL18" i="19"/>
  <c r="NM18" i="19"/>
  <c r="NN18" i="19"/>
  <c r="NO18" i="19"/>
  <c r="NP18" i="19"/>
  <c r="NQ18" i="19"/>
  <c r="NR18" i="19"/>
  <c r="NS18" i="19"/>
  <c r="NT18" i="19"/>
  <c r="NU18" i="19"/>
  <c r="NV18" i="19"/>
  <c r="NW18" i="19"/>
  <c r="NX18" i="19"/>
  <c r="NY18" i="19"/>
  <c r="NZ18" i="19"/>
  <c r="OA18" i="19"/>
  <c r="OB18" i="19"/>
  <c r="OC18" i="19"/>
  <c r="OD18" i="19"/>
  <c r="OE18" i="19"/>
  <c r="OF18" i="19"/>
  <c r="OG18" i="19"/>
  <c r="OH18" i="19"/>
  <c r="OI18" i="19"/>
  <c r="OJ18" i="19"/>
  <c r="OK18" i="19"/>
  <c r="OL18" i="19"/>
  <c r="OM18" i="19"/>
  <c r="ON18" i="19"/>
  <c r="OO18" i="19"/>
  <c r="OP18" i="19"/>
  <c r="OQ18" i="19"/>
  <c r="OR18" i="19"/>
  <c r="OS18" i="19"/>
  <c r="OT18" i="19"/>
  <c r="OU18" i="19"/>
  <c r="OV18" i="19"/>
  <c r="OW18" i="19"/>
  <c r="OX18" i="19"/>
  <c r="OY18" i="19"/>
  <c r="OZ18" i="19"/>
  <c r="PA18" i="19"/>
  <c r="PB18" i="19"/>
  <c r="PC18" i="19"/>
  <c r="PD18" i="19"/>
  <c r="PE18" i="19"/>
  <c r="PF18" i="19"/>
  <c r="PG18" i="19"/>
  <c r="PH18" i="19"/>
  <c r="PI18" i="19"/>
  <c r="PJ18" i="19"/>
  <c r="PK18" i="19"/>
  <c r="PL18" i="19"/>
  <c r="PM18" i="19"/>
  <c r="PN18" i="19"/>
  <c r="PO18" i="19"/>
  <c r="PP18" i="19"/>
  <c r="PQ18" i="19"/>
  <c r="PR18" i="19"/>
  <c r="PS18" i="19"/>
  <c r="PT18" i="19"/>
  <c r="PU18" i="19"/>
  <c r="PV18" i="19"/>
  <c r="PW18" i="19"/>
  <c r="PX18" i="19"/>
  <c r="PY18" i="19"/>
  <c r="PZ18" i="19"/>
  <c r="QA18" i="19"/>
  <c r="QB18" i="19"/>
  <c r="QC18" i="19"/>
  <c r="QD18" i="19"/>
  <c r="QE18" i="19"/>
  <c r="QF18" i="19"/>
  <c r="QG18" i="19"/>
  <c r="QH18" i="19"/>
  <c r="QI18" i="19"/>
  <c r="QJ18" i="19"/>
  <c r="QK18" i="19"/>
  <c r="QL18" i="19"/>
  <c r="QM18" i="19"/>
  <c r="QN18" i="19"/>
  <c r="QO18" i="19"/>
  <c r="QP18" i="19"/>
  <c r="QQ18" i="19"/>
  <c r="QR18" i="19"/>
  <c r="QS18" i="19"/>
  <c r="QT18" i="19"/>
  <c r="QU18" i="19"/>
  <c r="QV18" i="19"/>
  <c r="QW18" i="19"/>
  <c r="QX18" i="19"/>
  <c r="QY18" i="19"/>
  <c r="QZ18" i="19"/>
  <c r="RA18" i="19"/>
  <c r="RB18" i="19"/>
  <c r="RC18" i="19"/>
  <c r="RD18" i="19"/>
  <c r="RE18" i="19"/>
  <c r="RF18" i="19"/>
  <c r="RG18" i="19"/>
  <c r="RH18" i="19"/>
  <c r="RI18" i="19"/>
  <c r="RJ18" i="19"/>
  <c r="RK18" i="19"/>
  <c r="RL18" i="19"/>
  <c r="RM18" i="19"/>
  <c r="RN18" i="19"/>
  <c r="RO18" i="19"/>
  <c r="RP18" i="19"/>
  <c r="RQ18" i="19"/>
  <c r="RR18" i="19"/>
  <c r="RS18" i="19"/>
  <c r="RT18" i="19"/>
  <c r="RU18" i="19"/>
  <c r="RV18" i="19"/>
  <c r="RW18" i="19"/>
  <c r="RX18" i="19"/>
  <c r="RY18" i="19"/>
  <c r="RZ18" i="19"/>
  <c r="SA18" i="19"/>
  <c r="SB18" i="19"/>
  <c r="SC18" i="19"/>
  <c r="SD18" i="19"/>
  <c r="SE18" i="19"/>
  <c r="SF18" i="19"/>
  <c r="SG18" i="19"/>
  <c r="SH18" i="19"/>
  <c r="SI18" i="19"/>
  <c r="SJ18" i="19"/>
  <c r="SK18" i="19"/>
  <c r="SL18" i="19"/>
  <c r="SM18" i="19"/>
  <c r="SN18" i="19"/>
  <c r="SO18" i="19"/>
  <c r="SP18" i="19"/>
  <c r="SQ18" i="19"/>
  <c r="SR18" i="19"/>
  <c r="MO19" i="19"/>
  <c r="MP19" i="19"/>
  <c r="MQ19" i="19"/>
  <c r="MR19" i="19"/>
  <c r="MS19" i="19"/>
  <c r="MT19" i="19"/>
  <c r="MU19" i="19"/>
  <c r="MV19" i="19"/>
  <c r="MW19" i="19"/>
  <c r="MX19" i="19"/>
  <c r="MY19" i="19"/>
  <c r="MZ19" i="19"/>
  <c r="NA19" i="19"/>
  <c r="NB19" i="19"/>
  <c r="NC19" i="19"/>
  <c r="ND19" i="19"/>
  <c r="NE19" i="19"/>
  <c r="NF19" i="19"/>
  <c r="NG19" i="19"/>
  <c r="NH19" i="19"/>
  <c r="NI19" i="19"/>
  <c r="NJ19" i="19"/>
  <c r="NK19" i="19"/>
  <c r="NL19" i="19"/>
  <c r="NM19" i="19"/>
  <c r="NN19" i="19"/>
  <c r="NO19" i="19"/>
  <c r="NP19" i="19"/>
  <c r="NQ19" i="19"/>
  <c r="NR19" i="19"/>
  <c r="NS19" i="19"/>
  <c r="NT19" i="19"/>
  <c r="NU19" i="19"/>
  <c r="NV19" i="19"/>
  <c r="NW19" i="19"/>
  <c r="NX19" i="19"/>
  <c r="NY19" i="19"/>
  <c r="NZ19" i="19"/>
  <c r="OA19" i="19"/>
  <c r="OB19" i="19"/>
  <c r="OC19" i="19"/>
  <c r="OD19" i="19"/>
  <c r="OE19" i="19"/>
  <c r="OF19" i="19"/>
  <c r="OG19" i="19"/>
  <c r="OH19" i="19"/>
  <c r="OI19" i="19"/>
  <c r="OJ19" i="19"/>
  <c r="OK19" i="19"/>
  <c r="OL19" i="19"/>
  <c r="OM19" i="19"/>
  <c r="ON19" i="19"/>
  <c r="OO19" i="19"/>
  <c r="OP19" i="19"/>
  <c r="OQ19" i="19"/>
  <c r="OR19" i="19"/>
  <c r="OS19" i="19"/>
  <c r="OT19" i="19"/>
  <c r="OU19" i="19"/>
  <c r="OV19" i="19"/>
  <c r="OW19" i="19"/>
  <c r="OX19" i="19"/>
  <c r="OY19" i="19"/>
  <c r="OZ19" i="19"/>
  <c r="PA19" i="19"/>
  <c r="PB19" i="19"/>
  <c r="PC19" i="19"/>
  <c r="PD19" i="19"/>
  <c r="PE19" i="19"/>
  <c r="PF19" i="19"/>
  <c r="PG19" i="19"/>
  <c r="PH19" i="19"/>
  <c r="PI19" i="19"/>
  <c r="PJ19" i="19"/>
  <c r="PK19" i="19"/>
  <c r="PL19" i="19"/>
  <c r="PM19" i="19"/>
  <c r="PN19" i="19"/>
  <c r="PO19" i="19"/>
  <c r="PP19" i="19"/>
  <c r="PQ19" i="19"/>
  <c r="PR19" i="19"/>
  <c r="PS19" i="19"/>
  <c r="PT19" i="19"/>
  <c r="PU19" i="19"/>
  <c r="PV19" i="19"/>
  <c r="PW19" i="19"/>
  <c r="PX19" i="19"/>
  <c r="PY19" i="19"/>
  <c r="PZ19" i="19"/>
  <c r="QA19" i="19"/>
  <c r="QB19" i="19"/>
  <c r="QC19" i="19"/>
  <c r="QD19" i="19"/>
  <c r="QE19" i="19"/>
  <c r="QF19" i="19"/>
  <c r="QG19" i="19"/>
  <c r="QH19" i="19"/>
  <c r="QI19" i="19"/>
  <c r="QJ19" i="19"/>
  <c r="QK19" i="19"/>
  <c r="QL19" i="19"/>
  <c r="QM19" i="19"/>
  <c r="QN19" i="19"/>
  <c r="QO19" i="19"/>
  <c r="QP19" i="19"/>
  <c r="QQ19" i="19"/>
  <c r="QR19" i="19"/>
  <c r="QS19" i="19"/>
  <c r="QT19" i="19"/>
  <c r="QU19" i="19"/>
  <c r="QV19" i="19"/>
  <c r="QW19" i="19"/>
  <c r="QX19" i="19"/>
  <c r="QY19" i="19"/>
  <c r="QZ19" i="19"/>
  <c r="RA19" i="19"/>
  <c r="RB19" i="19"/>
  <c r="RC19" i="19"/>
  <c r="RD19" i="19"/>
  <c r="RE19" i="19"/>
  <c r="RF19" i="19"/>
  <c r="RG19" i="19"/>
  <c r="RH19" i="19"/>
  <c r="RI19" i="19"/>
  <c r="RJ19" i="19"/>
  <c r="RK19" i="19"/>
  <c r="RL19" i="19"/>
  <c r="RM19" i="19"/>
  <c r="RN19" i="19"/>
  <c r="RO19" i="19"/>
  <c r="RP19" i="19"/>
  <c r="RQ19" i="19"/>
  <c r="RR19" i="19"/>
  <c r="RS19" i="19"/>
  <c r="RT19" i="19"/>
  <c r="RU19" i="19"/>
  <c r="RV19" i="19"/>
  <c r="RW19" i="19"/>
  <c r="RX19" i="19"/>
  <c r="RY19" i="19"/>
  <c r="RZ19" i="19"/>
  <c r="SA19" i="19"/>
  <c r="SB19" i="19"/>
  <c r="SC19" i="19"/>
  <c r="SD19" i="19"/>
  <c r="SE19" i="19"/>
  <c r="SF19" i="19"/>
  <c r="SG19" i="19"/>
  <c r="SH19" i="19"/>
  <c r="SI19" i="19"/>
  <c r="SJ19" i="19"/>
  <c r="SK19" i="19"/>
  <c r="SL19" i="19"/>
  <c r="SM19" i="19"/>
  <c r="SN19" i="19"/>
  <c r="SO19" i="19"/>
  <c r="SP19" i="19"/>
  <c r="SQ19" i="19"/>
  <c r="SR19" i="19"/>
  <c r="MO20" i="19"/>
  <c r="MP20" i="19"/>
  <c r="MQ20" i="19"/>
  <c r="MR20" i="19"/>
  <c r="MS20" i="19"/>
  <c r="MT20" i="19"/>
  <c r="MU20" i="19"/>
  <c r="MV20" i="19"/>
  <c r="MW20" i="19"/>
  <c r="MX20" i="19"/>
  <c r="MY20" i="19"/>
  <c r="MZ20" i="19"/>
  <c r="NA20" i="19"/>
  <c r="NB20" i="19"/>
  <c r="NC20" i="19"/>
  <c r="ND20" i="19"/>
  <c r="NE20" i="19"/>
  <c r="NF20" i="19"/>
  <c r="NG20" i="19"/>
  <c r="NH20" i="19"/>
  <c r="NI20" i="19"/>
  <c r="NJ20" i="19"/>
  <c r="NK20" i="19"/>
  <c r="NL20" i="19"/>
  <c r="NM20" i="19"/>
  <c r="NN20" i="19"/>
  <c r="NO20" i="19"/>
  <c r="NP20" i="19"/>
  <c r="NQ20" i="19"/>
  <c r="NR20" i="19"/>
  <c r="NS20" i="19"/>
  <c r="NT20" i="19"/>
  <c r="NU20" i="19"/>
  <c r="NV20" i="19"/>
  <c r="NW20" i="19"/>
  <c r="NX20" i="19"/>
  <c r="NY20" i="19"/>
  <c r="NZ20" i="19"/>
  <c r="OA20" i="19"/>
  <c r="OB20" i="19"/>
  <c r="OC20" i="19"/>
  <c r="OD20" i="19"/>
  <c r="OE20" i="19"/>
  <c r="OF20" i="19"/>
  <c r="OG20" i="19"/>
  <c r="OH20" i="19"/>
  <c r="OI20" i="19"/>
  <c r="OJ20" i="19"/>
  <c r="OK20" i="19"/>
  <c r="OL20" i="19"/>
  <c r="OM20" i="19"/>
  <c r="ON20" i="19"/>
  <c r="OO20" i="19"/>
  <c r="OP20" i="19"/>
  <c r="OQ20" i="19"/>
  <c r="OR20" i="19"/>
  <c r="OS20" i="19"/>
  <c r="OT20" i="19"/>
  <c r="OU20" i="19"/>
  <c r="OV20" i="19"/>
  <c r="OW20" i="19"/>
  <c r="OX20" i="19"/>
  <c r="OY20" i="19"/>
  <c r="OZ20" i="19"/>
  <c r="PA20" i="19"/>
  <c r="PB20" i="19"/>
  <c r="PC20" i="19"/>
  <c r="PD20" i="19"/>
  <c r="PE20" i="19"/>
  <c r="PF20" i="19"/>
  <c r="PG20" i="19"/>
  <c r="PH20" i="19"/>
  <c r="PI20" i="19"/>
  <c r="PJ20" i="19"/>
  <c r="PK20" i="19"/>
  <c r="PL20" i="19"/>
  <c r="PM20" i="19"/>
  <c r="PN20" i="19"/>
  <c r="PO20" i="19"/>
  <c r="PP20" i="19"/>
  <c r="PQ20" i="19"/>
  <c r="PR20" i="19"/>
  <c r="PS20" i="19"/>
  <c r="PT20" i="19"/>
  <c r="PU20" i="19"/>
  <c r="PV20" i="19"/>
  <c r="PW20" i="19"/>
  <c r="PX20" i="19"/>
  <c r="PY20" i="19"/>
  <c r="PZ20" i="19"/>
  <c r="QA20" i="19"/>
  <c r="QB20" i="19"/>
  <c r="QC20" i="19"/>
  <c r="QD20" i="19"/>
  <c r="QE20" i="19"/>
  <c r="QF20" i="19"/>
  <c r="QG20" i="19"/>
  <c r="QH20" i="19"/>
  <c r="QI20" i="19"/>
  <c r="QJ20" i="19"/>
  <c r="QK20" i="19"/>
  <c r="QL20" i="19"/>
  <c r="QM20" i="19"/>
  <c r="QN20" i="19"/>
  <c r="QO20" i="19"/>
  <c r="QP20" i="19"/>
  <c r="QQ20" i="19"/>
  <c r="QR20" i="19"/>
  <c r="QS20" i="19"/>
  <c r="QT20" i="19"/>
  <c r="QU20" i="19"/>
  <c r="QV20" i="19"/>
  <c r="QW20" i="19"/>
  <c r="QX20" i="19"/>
  <c r="QY20" i="19"/>
  <c r="QZ20" i="19"/>
  <c r="RA20" i="19"/>
  <c r="RB20" i="19"/>
  <c r="RC20" i="19"/>
  <c r="RD20" i="19"/>
  <c r="RE20" i="19"/>
  <c r="RF20" i="19"/>
  <c r="RG20" i="19"/>
  <c r="RH20" i="19"/>
  <c r="RI20" i="19"/>
  <c r="RJ20" i="19"/>
  <c r="RK20" i="19"/>
  <c r="RL20" i="19"/>
  <c r="RM20" i="19"/>
  <c r="RN20" i="19"/>
  <c r="RO20" i="19"/>
  <c r="RP20" i="19"/>
  <c r="RQ20" i="19"/>
  <c r="RR20" i="19"/>
  <c r="RS20" i="19"/>
  <c r="RT20" i="19"/>
  <c r="RU20" i="19"/>
  <c r="RV20" i="19"/>
  <c r="RW20" i="19"/>
  <c r="RX20" i="19"/>
  <c r="RY20" i="19"/>
  <c r="RZ20" i="19"/>
  <c r="SA20" i="19"/>
  <c r="SB20" i="19"/>
  <c r="SC20" i="19"/>
  <c r="SD20" i="19"/>
  <c r="SE20" i="19"/>
  <c r="SF20" i="19"/>
  <c r="SG20" i="19"/>
  <c r="SH20" i="19"/>
  <c r="SI20" i="19"/>
  <c r="SJ20" i="19"/>
  <c r="SK20" i="19"/>
  <c r="SL20" i="19"/>
  <c r="SM20" i="19"/>
  <c r="SN20" i="19"/>
  <c r="SO20" i="19"/>
  <c r="SP20" i="19"/>
  <c r="SQ20" i="19"/>
  <c r="SR20" i="19"/>
  <c r="MO21" i="19"/>
  <c r="MP21" i="19"/>
  <c r="MQ21" i="19"/>
  <c r="MR21" i="19"/>
  <c r="MS21" i="19"/>
  <c r="MT21" i="19"/>
  <c r="MU21" i="19"/>
  <c r="MV21" i="19"/>
  <c r="MW21" i="19"/>
  <c r="MX21" i="19"/>
  <c r="MY21" i="19"/>
  <c r="MZ21" i="19"/>
  <c r="NA21" i="19"/>
  <c r="NB21" i="19"/>
  <c r="NC21" i="19"/>
  <c r="ND21" i="19"/>
  <c r="NE21" i="19"/>
  <c r="NF21" i="19"/>
  <c r="NG21" i="19"/>
  <c r="NH21" i="19"/>
  <c r="NI21" i="19"/>
  <c r="NJ21" i="19"/>
  <c r="NK21" i="19"/>
  <c r="NL21" i="19"/>
  <c r="NM21" i="19"/>
  <c r="NN21" i="19"/>
  <c r="NO21" i="19"/>
  <c r="NP21" i="19"/>
  <c r="NQ21" i="19"/>
  <c r="NR21" i="19"/>
  <c r="NS21" i="19"/>
  <c r="NT21" i="19"/>
  <c r="NU21" i="19"/>
  <c r="NV21" i="19"/>
  <c r="NW21" i="19"/>
  <c r="NX21" i="19"/>
  <c r="NY21" i="19"/>
  <c r="NZ21" i="19"/>
  <c r="OA21" i="19"/>
  <c r="OB21" i="19"/>
  <c r="OC21" i="19"/>
  <c r="OD21" i="19"/>
  <c r="OE21" i="19"/>
  <c r="OF21" i="19"/>
  <c r="OG21" i="19"/>
  <c r="OH21" i="19"/>
  <c r="OI21" i="19"/>
  <c r="OJ21" i="19"/>
  <c r="OK21" i="19"/>
  <c r="OL21" i="19"/>
  <c r="OM21" i="19"/>
  <c r="ON21" i="19"/>
  <c r="OO21" i="19"/>
  <c r="OP21" i="19"/>
  <c r="OQ21" i="19"/>
  <c r="OR21" i="19"/>
  <c r="OS21" i="19"/>
  <c r="OT21" i="19"/>
  <c r="OU21" i="19"/>
  <c r="OV21" i="19"/>
  <c r="OW21" i="19"/>
  <c r="OX21" i="19"/>
  <c r="OY21" i="19"/>
  <c r="OZ21" i="19"/>
  <c r="PA21" i="19"/>
  <c r="PB21" i="19"/>
  <c r="PC21" i="19"/>
  <c r="PD21" i="19"/>
  <c r="PE21" i="19"/>
  <c r="PF21" i="19"/>
  <c r="PG21" i="19"/>
  <c r="PH21" i="19"/>
  <c r="PI21" i="19"/>
  <c r="PJ21" i="19"/>
  <c r="PK21" i="19"/>
  <c r="PL21" i="19"/>
  <c r="PM21" i="19"/>
  <c r="PN21" i="19"/>
  <c r="PO21" i="19"/>
  <c r="PP21" i="19"/>
  <c r="PQ21" i="19"/>
  <c r="PR21" i="19"/>
  <c r="PS21" i="19"/>
  <c r="PT21" i="19"/>
  <c r="PU21" i="19"/>
  <c r="PV21" i="19"/>
  <c r="PW21" i="19"/>
  <c r="PX21" i="19"/>
  <c r="PY21" i="19"/>
  <c r="PZ21" i="19"/>
  <c r="QA21" i="19"/>
  <c r="QB21" i="19"/>
  <c r="QC21" i="19"/>
  <c r="QD21" i="19"/>
  <c r="QE21" i="19"/>
  <c r="QF21" i="19"/>
  <c r="QG21" i="19"/>
  <c r="QH21" i="19"/>
  <c r="QI21" i="19"/>
  <c r="QJ21" i="19"/>
  <c r="QK21" i="19"/>
  <c r="QL21" i="19"/>
  <c r="QM21" i="19"/>
  <c r="QN21" i="19"/>
  <c r="QO21" i="19"/>
  <c r="QP21" i="19"/>
  <c r="QQ21" i="19"/>
  <c r="QR21" i="19"/>
  <c r="QS21" i="19"/>
  <c r="QT21" i="19"/>
  <c r="QU21" i="19"/>
  <c r="QV21" i="19"/>
  <c r="QW21" i="19"/>
  <c r="QX21" i="19"/>
  <c r="QY21" i="19"/>
  <c r="QZ21" i="19"/>
  <c r="RA21" i="19"/>
  <c r="RB21" i="19"/>
  <c r="RC21" i="19"/>
  <c r="RD21" i="19"/>
  <c r="RE21" i="19"/>
  <c r="RF21" i="19"/>
  <c r="RG21" i="19"/>
  <c r="RH21" i="19"/>
  <c r="RI21" i="19"/>
  <c r="RJ21" i="19"/>
  <c r="RK21" i="19"/>
  <c r="RL21" i="19"/>
  <c r="RM21" i="19"/>
  <c r="RN21" i="19"/>
  <c r="RO21" i="19"/>
  <c r="RP21" i="19"/>
  <c r="RQ21" i="19"/>
  <c r="RR21" i="19"/>
  <c r="RS21" i="19"/>
  <c r="RT21" i="19"/>
  <c r="RU21" i="19"/>
  <c r="RV21" i="19"/>
  <c r="RW21" i="19"/>
  <c r="RX21" i="19"/>
  <c r="RY21" i="19"/>
  <c r="RZ21" i="19"/>
  <c r="SA21" i="19"/>
  <c r="SB21" i="19"/>
  <c r="SC21" i="19"/>
  <c r="SD21" i="19"/>
  <c r="SE21" i="19"/>
  <c r="SF21" i="19"/>
  <c r="SG21" i="19"/>
  <c r="SH21" i="19"/>
  <c r="SI21" i="19"/>
  <c r="SJ21" i="19"/>
  <c r="SK21" i="19"/>
  <c r="SL21" i="19"/>
  <c r="SM21" i="19"/>
  <c r="SN21" i="19"/>
  <c r="SO21" i="19"/>
  <c r="SP21" i="19"/>
  <c r="SQ21" i="19"/>
  <c r="SR21" i="19"/>
  <c r="MO22" i="19"/>
  <c r="MP22" i="19"/>
  <c r="MQ22" i="19"/>
  <c r="MR22" i="19"/>
  <c r="MS22" i="19"/>
  <c r="MT22" i="19"/>
  <c r="MU22" i="19"/>
  <c r="MV22" i="19"/>
  <c r="MW22" i="19"/>
  <c r="MX22" i="19"/>
  <c r="MY22" i="19"/>
  <c r="MZ22" i="19"/>
  <c r="NA22" i="19"/>
  <c r="NB22" i="19"/>
  <c r="NC22" i="19"/>
  <c r="ND22" i="19"/>
  <c r="NE22" i="19"/>
  <c r="NF22" i="19"/>
  <c r="NG22" i="19"/>
  <c r="NH22" i="19"/>
  <c r="NI22" i="19"/>
  <c r="NJ22" i="19"/>
  <c r="NK22" i="19"/>
  <c r="NL22" i="19"/>
  <c r="NM22" i="19"/>
  <c r="NN22" i="19"/>
  <c r="NO22" i="19"/>
  <c r="NP22" i="19"/>
  <c r="NQ22" i="19"/>
  <c r="NR22" i="19"/>
  <c r="NS22" i="19"/>
  <c r="NT22" i="19"/>
  <c r="NU22" i="19"/>
  <c r="NV22" i="19"/>
  <c r="NW22" i="19"/>
  <c r="NX22" i="19"/>
  <c r="NY22" i="19"/>
  <c r="NZ22" i="19"/>
  <c r="OA22" i="19"/>
  <c r="OB22" i="19"/>
  <c r="OC22" i="19"/>
  <c r="OD22" i="19"/>
  <c r="OE22" i="19"/>
  <c r="OF22" i="19"/>
  <c r="OG22" i="19"/>
  <c r="OH22" i="19"/>
  <c r="OI22" i="19"/>
  <c r="OJ22" i="19"/>
  <c r="OK22" i="19"/>
  <c r="OL22" i="19"/>
  <c r="OM22" i="19"/>
  <c r="ON22" i="19"/>
  <c r="OO22" i="19"/>
  <c r="OP22" i="19"/>
  <c r="OQ22" i="19"/>
  <c r="OR22" i="19"/>
  <c r="OS22" i="19"/>
  <c r="OT22" i="19"/>
  <c r="OU22" i="19"/>
  <c r="OV22" i="19"/>
  <c r="OW22" i="19"/>
  <c r="OX22" i="19"/>
  <c r="OY22" i="19"/>
  <c r="OZ22" i="19"/>
  <c r="PA22" i="19"/>
  <c r="PB22" i="19"/>
  <c r="PC22" i="19"/>
  <c r="PD22" i="19"/>
  <c r="PE22" i="19"/>
  <c r="PF22" i="19"/>
  <c r="PG22" i="19"/>
  <c r="PH22" i="19"/>
  <c r="PI22" i="19"/>
  <c r="PJ22" i="19"/>
  <c r="PK22" i="19"/>
  <c r="PL22" i="19"/>
  <c r="PM22" i="19"/>
  <c r="PN22" i="19"/>
  <c r="PO22" i="19"/>
  <c r="PP22" i="19"/>
  <c r="PQ22" i="19"/>
  <c r="PR22" i="19"/>
  <c r="PS22" i="19"/>
  <c r="PT22" i="19"/>
  <c r="PU22" i="19"/>
  <c r="PV22" i="19"/>
  <c r="PW22" i="19"/>
  <c r="PX22" i="19"/>
  <c r="PY22" i="19"/>
  <c r="PZ22" i="19"/>
  <c r="QA22" i="19"/>
  <c r="QB22" i="19"/>
  <c r="QC22" i="19"/>
  <c r="QD22" i="19"/>
  <c r="QE22" i="19"/>
  <c r="QF22" i="19"/>
  <c r="QG22" i="19"/>
  <c r="QH22" i="19"/>
  <c r="QI22" i="19"/>
  <c r="QJ22" i="19"/>
  <c r="QK22" i="19"/>
  <c r="QL22" i="19"/>
  <c r="QM22" i="19"/>
  <c r="QN22" i="19"/>
  <c r="QO22" i="19"/>
  <c r="QP22" i="19"/>
  <c r="QQ22" i="19"/>
  <c r="QR22" i="19"/>
  <c r="QS22" i="19"/>
  <c r="QT22" i="19"/>
  <c r="QU22" i="19"/>
  <c r="QV22" i="19"/>
  <c r="QW22" i="19"/>
  <c r="QX22" i="19"/>
  <c r="QY22" i="19"/>
  <c r="QZ22" i="19"/>
  <c r="RA22" i="19"/>
  <c r="RB22" i="19"/>
  <c r="RC22" i="19"/>
  <c r="RD22" i="19"/>
  <c r="RE22" i="19"/>
  <c r="RF22" i="19"/>
  <c r="RG22" i="19"/>
  <c r="RH22" i="19"/>
  <c r="RI22" i="19"/>
  <c r="RJ22" i="19"/>
  <c r="RK22" i="19"/>
  <c r="RL22" i="19"/>
  <c r="RM22" i="19"/>
  <c r="RN22" i="19"/>
  <c r="RO22" i="19"/>
  <c r="RP22" i="19"/>
  <c r="RQ22" i="19"/>
  <c r="RR22" i="19"/>
  <c r="RS22" i="19"/>
  <c r="RT22" i="19"/>
  <c r="RU22" i="19"/>
  <c r="RV22" i="19"/>
  <c r="RW22" i="19"/>
  <c r="RX22" i="19"/>
  <c r="RY22" i="19"/>
  <c r="RZ22" i="19"/>
  <c r="SA22" i="19"/>
  <c r="SB22" i="19"/>
  <c r="SC22" i="19"/>
  <c r="SD22" i="19"/>
  <c r="SE22" i="19"/>
  <c r="SF22" i="19"/>
  <c r="SG22" i="19"/>
  <c r="SH22" i="19"/>
  <c r="SI22" i="19"/>
  <c r="SJ22" i="19"/>
  <c r="SK22" i="19"/>
  <c r="SL22" i="19"/>
  <c r="SM22" i="19"/>
  <c r="SN22" i="19"/>
  <c r="SO22" i="19"/>
  <c r="SP22" i="19"/>
  <c r="SQ22" i="19"/>
  <c r="SR22" i="19"/>
  <c r="MO23" i="19"/>
  <c r="MP23" i="19"/>
  <c r="MQ23" i="19"/>
  <c r="MR23" i="19"/>
  <c r="MS23" i="19"/>
  <c r="MT23" i="19"/>
  <c r="MU23" i="19"/>
  <c r="MV23" i="19"/>
  <c r="MW23" i="19"/>
  <c r="MX23" i="19"/>
  <c r="MY23" i="19"/>
  <c r="MZ23" i="19"/>
  <c r="NA23" i="19"/>
  <c r="NB23" i="19"/>
  <c r="NC23" i="19"/>
  <c r="ND23" i="19"/>
  <c r="NE23" i="19"/>
  <c r="NF23" i="19"/>
  <c r="NG23" i="19"/>
  <c r="NH23" i="19"/>
  <c r="NI23" i="19"/>
  <c r="NJ23" i="19"/>
  <c r="NK23" i="19"/>
  <c r="NL23" i="19"/>
  <c r="NM23" i="19"/>
  <c r="NN23" i="19"/>
  <c r="NO23" i="19"/>
  <c r="NP23" i="19"/>
  <c r="NQ23" i="19"/>
  <c r="NR23" i="19"/>
  <c r="NS23" i="19"/>
  <c r="NT23" i="19"/>
  <c r="NU23" i="19"/>
  <c r="NV23" i="19"/>
  <c r="NW23" i="19"/>
  <c r="NX23" i="19"/>
  <c r="NY23" i="19"/>
  <c r="NZ23" i="19"/>
  <c r="OA23" i="19"/>
  <c r="OB23" i="19"/>
  <c r="OC23" i="19"/>
  <c r="OD23" i="19"/>
  <c r="OE23" i="19"/>
  <c r="OF23" i="19"/>
  <c r="OG23" i="19"/>
  <c r="OH23" i="19"/>
  <c r="OI23" i="19"/>
  <c r="OJ23" i="19"/>
  <c r="OK23" i="19"/>
  <c r="OL23" i="19"/>
  <c r="OM23" i="19"/>
  <c r="ON23" i="19"/>
  <c r="OO23" i="19"/>
  <c r="OP23" i="19"/>
  <c r="OQ23" i="19"/>
  <c r="OR23" i="19"/>
  <c r="OS23" i="19"/>
  <c r="OT23" i="19"/>
  <c r="OU23" i="19"/>
  <c r="OV23" i="19"/>
  <c r="OW23" i="19"/>
  <c r="OX23" i="19"/>
  <c r="OY23" i="19"/>
  <c r="OZ23" i="19"/>
  <c r="PA23" i="19"/>
  <c r="PB23" i="19"/>
  <c r="PC23" i="19"/>
  <c r="PD23" i="19"/>
  <c r="PE23" i="19"/>
  <c r="PF23" i="19"/>
  <c r="PG23" i="19"/>
  <c r="PH23" i="19"/>
  <c r="PI23" i="19"/>
  <c r="PJ23" i="19"/>
  <c r="PK23" i="19"/>
  <c r="PL23" i="19"/>
  <c r="PM23" i="19"/>
  <c r="PN23" i="19"/>
  <c r="PO23" i="19"/>
  <c r="PP23" i="19"/>
  <c r="PQ23" i="19"/>
  <c r="PR23" i="19"/>
  <c r="PS23" i="19"/>
  <c r="PT23" i="19"/>
  <c r="PU23" i="19"/>
  <c r="PV23" i="19"/>
  <c r="PW23" i="19"/>
  <c r="PX23" i="19"/>
  <c r="PY23" i="19"/>
  <c r="PZ23" i="19"/>
  <c r="QA23" i="19"/>
  <c r="QB23" i="19"/>
  <c r="QC23" i="19"/>
  <c r="QD23" i="19"/>
  <c r="QE23" i="19"/>
  <c r="QF23" i="19"/>
  <c r="QG23" i="19"/>
  <c r="QH23" i="19"/>
  <c r="QI23" i="19"/>
  <c r="QJ23" i="19"/>
  <c r="QK23" i="19"/>
  <c r="QL23" i="19"/>
  <c r="QM23" i="19"/>
  <c r="QN23" i="19"/>
  <c r="QO23" i="19"/>
  <c r="QP23" i="19"/>
  <c r="QQ23" i="19"/>
  <c r="QR23" i="19"/>
  <c r="QS23" i="19"/>
  <c r="QT23" i="19"/>
  <c r="QU23" i="19"/>
  <c r="QV23" i="19"/>
  <c r="QW23" i="19"/>
  <c r="QX23" i="19"/>
  <c r="QY23" i="19"/>
  <c r="QZ23" i="19"/>
  <c r="RA23" i="19"/>
  <c r="RB23" i="19"/>
  <c r="RC23" i="19"/>
  <c r="RD23" i="19"/>
  <c r="RE23" i="19"/>
  <c r="RF23" i="19"/>
  <c r="RG23" i="19"/>
  <c r="RH23" i="19"/>
  <c r="RI23" i="19"/>
  <c r="RJ23" i="19"/>
  <c r="RK23" i="19"/>
  <c r="RL23" i="19"/>
  <c r="RM23" i="19"/>
  <c r="RN23" i="19"/>
  <c r="RO23" i="19"/>
  <c r="RP23" i="19"/>
  <c r="RQ23" i="19"/>
  <c r="RR23" i="19"/>
  <c r="RS23" i="19"/>
  <c r="RT23" i="19"/>
  <c r="RU23" i="19"/>
  <c r="RV23" i="19"/>
  <c r="RW23" i="19"/>
  <c r="RX23" i="19"/>
  <c r="RY23" i="19"/>
  <c r="RZ23" i="19"/>
  <c r="SA23" i="19"/>
  <c r="SB23" i="19"/>
  <c r="SC23" i="19"/>
  <c r="SD23" i="19"/>
  <c r="SE23" i="19"/>
  <c r="SF23" i="19"/>
  <c r="SG23" i="19"/>
  <c r="SH23" i="19"/>
  <c r="SI23" i="19"/>
  <c r="SJ23" i="19"/>
  <c r="SK23" i="19"/>
  <c r="SL23" i="19"/>
  <c r="SM23" i="19"/>
  <c r="SN23" i="19"/>
  <c r="SO23" i="19"/>
  <c r="SP23" i="19"/>
  <c r="SQ23" i="19"/>
  <c r="SR23" i="19"/>
  <c r="MO24" i="19"/>
  <c r="MP24" i="19"/>
  <c r="MQ24" i="19"/>
  <c r="MR24" i="19"/>
  <c r="MS24" i="19"/>
  <c r="MT24" i="19"/>
  <c r="MU24" i="19"/>
  <c r="MV24" i="19"/>
  <c r="MW24" i="19"/>
  <c r="MX24" i="19"/>
  <c r="MY24" i="19"/>
  <c r="MZ24" i="19"/>
  <c r="NA24" i="19"/>
  <c r="NB24" i="19"/>
  <c r="NC24" i="19"/>
  <c r="ND24" i="19"/>
  <c r="NE24" i="19"/>
  <c r="NF24" i="19"/>
  <c r="NG24" i="19"/>
  <c r="NH24" i="19"/>
  <c r="NI24" i="19"/>
  <c r="NJ24" i="19"/>
  <c r="NK24" i="19"/>
  <c r="NL24" i="19"/>
  <c r="NM24" i="19"/>
  <c r="NN24" i="19"/>
  <c r="NO24" i="19"/>
  <c r="NP24" i="19"/>
  <c r="NQ24" i="19"/>
  <c r="NR24" i="19"/>
  <c r="NS24" i="19"/>
  <c r="NT24" i="19"/>
  <c r="NU24" i="19"/>
  <c r="NV24" i="19"/>
  <c r="NW24" i="19"/>
  <c r="NX24" i="19"/>
  <c r="NY24" i="19"/>
  <c r="NZ24" i="19"/>
  <c r="OA24" i="19"/>
  <c r="OB24" i="19"/>
  <c r="OC24" i="19"/>
  <c r="OD24" i="19"/>
  <c r="OE24" i="19"/>
  <c r="OF24" i="19"/>
  <c r="OG24" i="19"/>
  <c r="OH24" i="19"/>
  <c r="OI24" i="19"/>
  <c r="OJ24" i="19"/>
  <c r="OK24" i="19"/>
  <c r="OL24" i="19"/>
  <c r="OM24" i="19"/>
  <c r="ON24" i="19"/>
  <c r="OO24" i="19"/>
  <c r="OP24" i="19"/>
  <c r="OQ24" i="19"/>
  <c r="OR24" i="19"/>
  <c r="OS24" i="19"/>
  <c r="OT24" i="19"/>
  <c r="OU24" i="19"/>
  <c r="OV24" i="19"/>
  <c r="OW24" i="19"/>
  <c r="OX24" i="19"/>
  <c r="OY24" i="19"/>
  <c r="OZ24" i="19"/>
  <c r="PA24" i="19"/>
  <c r="PB24" i="19"/>
  <c r="PC24" i="19"/>
  <c r="PD24" i="19"/>
  <c r="PE24" i="19"/>
  <c r="PF24" i="19"/>
  <c r="PG24" i="19"/>
  <c r="PH24" i="19"/>
  <c r="PI24" i="19"/>
  <c r="PJ24" i="19"/>
  <c r="PK24" i="19"/>
  <c r="PL24" i="19"/>
  <c r="PM24" i="19"/>
  <c r="PN24" i="19"/>
  <c r="PO24" i="19"/>
  <c r="PP24" i="19"/>
  <c r="PQ24" i="19"/>
  <c r="PR24" i="19"/>
  <c r="PS24" i="19"/>
  <c r="PT24" i="19"/>
  <c r="PU24" i="19"/>
  <c r="PV24" i="19"/>
  <c r="PW24" i="19"/>
  <c r="PX24" i="19"/>
  <c r="PY24" i="19"/>
  <c r="PZ24" i="19"/>
  <c r="QA24" i="19"/>
  <c r="QB24" i="19"/>
  <c r="QC24" i="19"/>
  <c r="QD24" i="19"/>
  <c r="QE24" i="19"/>
  <c r="QF24" i="19"/>
  <c r="QG24" i="19"/>
  <c r="QH24" i="19"/>
  <c r="QI24" i="19"/>
  <c r="QJ24" i="19"/>
  <c r="QK24" i="19"/>
  <c r="QL24" i="19"/>
  <c r="QM24" i="19"/>
  <c r="QN24" i="19"/>
  <c r="QO24" i="19"/>
  <c r="QP24" i="19"/>
  <c r="QQ24" i="19"/>
  <c r="QR24" i="19"/>
  <c r="QS24" i="19"/>
  <c r="QT24" i="19"/>
  <c r="QU24" i="19"/>
  <c r="QV24" i="19"/>
  <c r="QW24" i="19"/>
  <c r="QX24" i="19"/>
  <c r="QY24" i="19"/>
  <c r="QZ24" i="19"/>
  <c r="RA24" i="19"/>
  <c r="RB24" i="19"/>
  <c r="RC24" i="19"/>
  <c r="RD24" i="19"/>
  <c r="RE24" i="19"/>
  <c r="RF24" i="19"/>
  <c r="RG24" i="19"/>
  <c r="RH24" i="19"/>
  <c r="RI24" i="19"/>
  <c r="RJ24" i="19"/>
  <c r="RK24" i="19"/>
  <c r="RL24" i="19"/>
  <c r="RM24" i="19"/>
  <c r="RN24" i="19"/>
  <c r="RO24" i="19"/>
  <c r="RP24" i="19"/>
  <c r="RQ24" i="19"/>
  <c r="RR24" i="19"/>
  <c r="RS24" i="19"/>
  <c r="RT24" i="19"/>
  <c r="RU24" i="19"/>
  <c r="RV24" i="19"/>
  <c r="RW24" i="19"/>
  <c r="RX24" i="19"/>
  <c r="RY24" i="19"/>
  <c r="RZ24" i="19"/>
  <c r="SA24" i="19"/>
  <c r="SB24" i="19"/>
  <c r="SC24" i="19"/>
  <c r="SD24" i="19"/>
  <c r="SE24" i="19"/>
  <c r="SF24" i="19"/>
  <c r="SG24" i="19"/>
  <c r="SH24" i="19"/>
  <c r="SI24" i="19"/>
  <c r="SJ24" i="19"/>
  <c r="SK24" i="19"/>
  <c r="SL24" i="19"/>
  <c r="SM24" i="19"/>
  <c r="SN24" i="19"/>
  <c r="SO24" i="19"/>
  <c r="SP24" i="19"/>
  <c r="SQ24" i="19"/>
  <c r="SR24" i="19"/>
  <c r="MO25" i="19"/>
  <c r="MP25" i="19"/>
  <c r="MQ25" i="19"/>
  <c r="MR25" i="19"/>
  <c r="MS25" i="19"/>
  <c r="MT25" i="19"/>
  <c r="MU25" i="19"/>
  <c r="MV25" i="19"/>
  <c r="MW25" i="19"/>
  <c r="MX25" i="19"/>
  <c r="MY25" i="19"/>
  <c r="MZ25" i="19"/>
  <c r="NA25" i="19"/>
  <c r="NB25" i="19"/>
  <c r="NC25" i="19"/>
  <c r="ND25" i="19"/>
  <c r="NE25" i="19"/>
  <c r="NF25" i="19"/>
  <c r="NG25" i="19"/>
  <c r="NH25" i="19"/>
  <c r="NI25" i="19"/>
  <c r="NJ25" i="19"/>
  <c r="NK25" i="19"/>
  <c r="NL25" i="19"/>
  <c r="NM25" i="19"/>
  <c r="NN25" i="19"/>
  <c r="NO25" i="19"/>
  <c r="NP25" i="19"/>
  <c r="NQ25" i="19"/>
  <c r="NR25" i="19"/>
  <c r="NS25" i="19"/>
  <c r="NT25" i="19"/>
  <c r="NU25" i="19"/>
  <c r="NV25" i="19"/>
  <c r="NW25" i="19"/>
  <c r="NX25" i="19"/>
  <c r="NY25" i="19"/>
  <c r="NZ25" i="19"/>
  <c r="OA25" i="19"/>
  <c r="OB25" i="19"/>
  <c r="OC25" i="19"/>
  <c r="OD25" i="19"/>
  <c r="OE25" i="19"/>
  <c r="OF25" i="19"/>
  <c r="OG25" i="19"/>
  <c r="OH25" i="19"/>
  <c r="OI25" i="19"/>
  <c r="OJ25" i="19"/>
  <c r="OK25" i="19"/>
  <c r="OL25" i="19"/>
  <c r="OM25" i="19"/>
  <c r="ON25" i="19"/>
  <c r="OO25" i="19"/>
  <c r="OP25" i="19"/>
  <c r="OQ25" i="19"/>
  <c r="OR25" i="19"/>
  <c r="OS25" i="19"/>
  <c r="OT25" i="19"/>
  <c r="OU25" i="19"/>
  <c r="OV25" i="19"/>
  <c r="OW25" i="19"/>
  <c r="OX25" i="19"/>
  <c r="OY25" i="19"/>
  <c r="OZ25" i="19"/>
  <c r="PA25" i="19"/>
  <c r="PB25" i="19"/>
  <c r="PC25" i="19"/>
  <c r="PD25" i="19"/>
  <c r="PE25" i="19"/>
  <c r="PF25" i="19"/>
  <c r="PG25" i="19"/>
  <c r="PH25" i="19"/>
  <c r="PI25" i="19"/>
  <c r="PJ25" i="19"/>
  <c r="PK25" i="19"/>
  <c r="PL25" i="19"/>
  <c r="PM25" i="19"/>
  <c r="PN25" i="19"/>
  <c r="PO25" i="19"/>
  <c r="PP25" i="19"/>
  <c r="PQ25" i="19"/>
  <c r="PR25" i="19"/>
  <c r="PS25" i="19"/>
  <c r="PT25" i="19"/>
  <c r="PU25" i="19"/>
  <c r="PV25" i="19"/>
  <c r="PW25" i="19"/>
  <c r="PX25" i="19"/>
  <c r="PY25" i="19"/>
  <c r="PZ25" i="19"/>
  <c r="QA25" i="19"/>
  <c r="QB25" i="19"/>
  <c r="QC25" i="19"/>
  <c r="QD25" i="19"/>
  <c r="QE25" i="19"/>
  <c r="QF25" i="19"/>
  <c r="QG25" i="19"/>
  <c r="QH25" i="19"/>
  <c r="QI25" i="19"/>
  <c r="QJ25" i="19"/>
  <c r="QK25" i="19"/>
  <c r="QL25" i="19"/>
  <c r="QM25" i="19"/>
  <c r="QN25" i="19"/>
  <c r="QO25" i="19"/>
  <c r="QP25" i="19"/>
  <c r="QQ25" i="19"/>
  <c r="QR25" i="19"/>
  <c r="QS25" i="19"/>
  <c r="QT25" i="19"/>
  <c r="QU25" i="19"/>
  <c r="QV25" i="19"/>
  <c r="QW25" i="19"/>
  <c r="QX25" i="19"/>
  <c r="QY25" i="19"/>
  <c r="QZ25" i="19"/>
  <c r="RA25" i="19"/>
  <c r="RB25" i="19"/>
  <c r="RC25" i="19"/>
  <c r="RD25" i="19"/>
  <c r="RE25" i="19"/>
  <c r="RF25" i="19"/>
  <c r="RG25" i="19"/>
  <c r="RH25" i="19"/>
  <c r="RI25" i="19"/>
  <c r="RJ25" i="19"/>
  <c r="RK25" i="19"/>
  <c r="RL25" i="19"/>
  <c r="RM25" i="19"/>
  <c r="RN25" i="19"/>
  <c r="RO25" i="19"/>
  <c r="RP25" i="19"/>
  <c r="RQ25" i="19"/>
  <c r="RR25" i="19"/>
  <c r="RS25" i="19"/>
  <c r="RT25" i="19"/>
  <c r="RU25" i="19"/>
  <c r="RV25" i="19"/>
  <c r="RW25" i="19"/>
  <c r="RX25" i="19"/>
  <c r="RY25" i="19"/>
  <c r="RZ25" i="19"/>
  <c r="SA25" i="19"/>
  <c r="SB25" i="19"/>
  <c r="SC25" i="19"/>
  <c r="SD25" i="19"/>
  <c r="SE25" i="19"/>
  <c r="SF25" i="19"/>
  <c r="SG25" i="19"/>
  <c r="SH25" i="19"/>
  <c r="SI25" i="19"/>
  <c r="SJ25" i="19"/>
  <c r="SK25" i="19"/>
  <c r="SL25" i="19"/>
  <c r="SM25" i="19"/>
  <c r="SN25" i="19"/>
  <c r="SO25" i="19"/>
  <c r="SP25" i="19"/>
  <c r="SQ25" i="19"/>
  <c r="SR25" i="19"/>
  <c r="MO26" i="19"/>
  <c r="MP26" i="19"/>
  <c r="MQ26" i="19"/>
  <c r="MR26" i="19"/>
  <c r="MS26" i="19"/>
  <c r="MT26" i="19"/>
  <c r="MU26" i="19"/>
  <c r="MV26" i="19"/>
  <c r="MW26" i="19"/>
  <c r="MX26" i="19"/>
  <c r="MY26" i="19"/>
  <c r="MZ26" i="19"/>
  <c r="NA26" i="19"/>
  <c r="NB26" i="19"/>
  <c r="NC26" i="19"/>
  <c r="ND26" i="19"/>
  <c r="NE26" i="19"/>
  <c r="NF26" i="19"/>
  <c r="NG26" i="19"/>
  <c r="NH26" i="19"/>
  <c r="NI26" i="19"/>
  <c r="NJ26" i="19"/>
  <c r="NK26" i="19"/>
  <c r="NL26" i="19"/>
  <c r="NM26" i="19"/>
  <c r="NN26" i="19"/>
  <c r="NO26" i="19"/>
  <c r="NP26" i="19"/>
  <c r="NQ26" i="19"/>
  <c r="NR26" i="19"/>
  <c r="NS26" i="19"/>
  <c r="NT26" i="19"/>
  <c r="NU26" i="19"/>
  <c r="NV26" i="19"/>
  <c r="NW26" i="19"/>
  <c r="NX26" i="19"/>
  <c r="NY26" i="19"/>
  <c r="NZ26" i="19"/>
  <c r="OA26" i="19"/>
  <c r="OB26" i="19"/>
  <c r="OC26" i="19"/>
  <c r="OD26" i="19"/>
  <c r="OE26" i="19"/>
  <c r="OF26" i="19"/>
  <c r="OG26" i="19"/>
  <c r="OH26" i="19"/>
  <c r="OI26" i="19"/>
  <c r="OJ26" i="19"/>
  <c r="OK26" i="19"/>
  <c r="OL26" i="19"/>
  <c r="OM26" i="19"/>
  <c r="ON26" i="19"/>
  <c r="OO26" i="19"/>
  <c r="OP26" i="19"/>
  <c r="OQ26" i="19"/>
  <c r="OR26" i="19"/>
  <c r="OS26" i="19"/>
  <c r="OT26" i="19"/>
  <c r="OU26" i="19"/>
  <c r="OV26" i="19"/>
  <c r="OW26" i="19"/>
  <c r="OX26" i="19"/>
  <c r="OY26" i="19"/>
  <c r="OZ26" i="19"/>
  <c r="PA26" i="19"/>
  <c r="PB26" i="19"/>
  <c r="PC26" i="19"/>
  <c r="PD26" i="19"/>
  <c r="PE26" i="19"/>
  <c r="PF26" i="19"/>
  <c r="PG26" i="19"/>
  <c r="PH26" i="19"/>
  <c r="PI26" i="19"/>
  <c r="PJ26" i="19"/>
  <c r="PK26" i="19"/>
  <c r="PL26" i="19"/>
  <c r="PM26" i="19"/>
  <c r="PN26" i="19"/>
  <c r="PO26" i="19"/>
  <c r="PP26" i="19"/>
  <c r="PQ26" i="19"/>
  <c r="PR26" i="19"/>
  <c r="PS26" i="19"/>
  <c r="PT26" i="19"/>
  <c r="PU26" i="19"/>
  <c r="PV26" i="19"/>
  <c r="PW26" i="19"/>
  <c r="PX26" i="19"/>
  <c r="PY26" i="19"/>
  <c r="PZ26" i="19"/>
  <c r="QA26" i="19"/>
  <c r="QB26" i="19"/>
  <c r="QC26" i="19"/>
  <c r="QD26" i="19"/>
  <c r="QE26" i="19"/>
  <c r="QF26" i="19"/>
  <c r="QG26" i="19"/>
  <c r="QH26" i="19"/>
  <c r="QI26" i="19"/>
  <c r="QJ26" i="19"/>
  <c r="QK26" i="19"/>
  <c r="QL26" i="19"/>
  <c r="QM26" i="19"/>
  <c r="QN26" i="19"/>
  <c r="QO26" i="19"/>
  <c r="QP26" i="19"/>
  <c r="QQ26" i="19"/>
  <c r="QR26" i="19"/>
  <c r="QS26" i="19"/>
  <c r="QT26" i="19"/>
  <c r="QU26" i="19"/>
  <c r="QV26" i="19"/>
  <c r="QW26" i="19"/>
  <c r="QX26" i="19"/>
  <c r="QY26" i="19"/>
  <c r="QZ26" i="19"/>
  <c r="RA26" i="19"/>
  <c r="RB26" i="19"/>
  <c r="RC26" i="19"/>
  <c r="RD26" i="19"/>
  <c r="RE26" i="19"/>
  <c r="RF26" i="19"/>
  <c r="RG26" i="19"/>
  <c r="RH26" i="19"/>
  <c r="RI26" i="19"/>
  <c r="RJ26" i="19"/>
  <c r="RK26" i="19"/>
  <c r="RL26" i="19"/>
  <c r="RM26" i="19"/>
  <c r="RN26" i="19"/>
  <c r="RO26" i="19"/>
  <c r="RP26" i="19"/>
  <c r="RQ26" i="19"/>
  <c r="RR26" i="19"/>
  <c r="RS26" i="19"/>
  <c r="RT26" i="19"/>
  <c r="RU26" i="19"/>
  <c r="RV26" i="19"/>
  <c r="RW26" i="19"/>
  <c r="RX26" i="19"/>
  <c r="RY26" i="19"/>
  <c r="RZ26" i="19"/>
  <c r="SA26" i="19"/>
  <c r="SB26" i="19"/>
  <c r="SC26" i="19"/>
  <c r="SD26" i="19"/>
  <c r="SE26" i="19"/>
  <c r="SF26" i="19"/>
  <c r="SG26" i="19"/>
  <c r="SH26" i="19"/>
  <c r="SI26" i="19"/>
  <c r="SJ26" i="19"/>
  <c r="SK26" i="19"/>
  <c r="SL26" i="19"/>
  <c r="SM26" i="19"/>
  <c r="SN26" i="19"/>
  <c r="SO26" i="19"/>
  <c r="SP26" i="19"/>
  <c r="SQ26" i="19"/>
  <c r="SR26" i="19"/>
  <c r="MO27" i="19"/>
  <c r="MP27" i="19"/>
  <c r="MQ27" i="19"/>
  <c r="MR27" i="19"/>
  <c r="MS27" i="19"/>
  <c r="MT27" i="19"/>
  <c r="MU27" i="19"/>
  <c r="MV27" i="19"/>
  <c r="MW27" i="19"/>
  <c r="MX27" i="19"/>
  <c r="MY27" i="19"/>
  <c r="MZ27" i="19"/>
  <c r="NA27" i="19"/>
  <c r="NB27" i="19"/>
  <c r="NC27" i="19"/>
  <c r="ND27" i="19"/>
  <c r="NE27" i="19"/>
  <c r="NF27" i="19"/>
  <c r="NG27" i="19"/>
  <c r="NH27" i="19"/>
  <c r="NI27" i="19"/>
  <c r="NJ27" i="19"/>
  <c r="NK27" i="19"/>
  <c r="NL27" i="19"/>
  <c r="NM27" i="19"/>
  <c r="NN27" i="19"/>
  <c r="NO27" i="19"/>
  <c r="NP27" i="19"/>
  <c r="NQ27" i="19"/>
  <c r="NR27" i="19"/>
  <c r="NS27" i="19"/>
  <c r="NT27" i="19"/>
  <c r="NU27" i="19"/>
  <c r="NV27" i="19"/>
  <c r="NW27" i="19"/>
  <c r="NX27" i="19"/>
  <c r="NY27" i="19"/>
  <c r="NZ27" i="19"/>
  <c r="OA27" i="19"/>
  <c r="OB27" i="19"/>
  <c r="OC27" i="19"/>
  <c r="OD27" i="19"/>
  <c r="OE27" i="19"/>
  <c r="OF27" i="19"/>
  <c r="OG27" i="19"/>
  <c r="OH27" i="19"/>
  <c r="OI27" i="19"/>
  <c r="OJ27" i="19"/>
  <c r="OK27" i="19"/>
  <c r="OL27" i="19"/>
  <c r="OM27" i="19"/>
  <c r="ON27" i="19"/>
  <c r="OO27" i="19"/>
  <c r="OP27" i="19"/>
  <c r="OQ27" i="19"/>
  <c r="OR27" i="19"/>
  <c r="OS27" i="19"/>
  <c r="OT27" i="19"/>
  <c r="OU27" i="19"/>
  <c r="OV27" i="19"/>
  <c r="OW27" i="19"/>
  <c r="OX27" i="19"/>
  <c r="OY27" i="19"/>
  <c r="OZ27" i="19"/>
  <c r="PA27" i="19"/>
  <c r="PB27" i="19"/>
  <c r="PC27" i="19"/>
  <c r="PD27" i="19"/>
  <c r="PE27" i="19"/>
  <c r="PF27" i="19"/>
  <c r="PG27" i="19"/>
  <c r="PH27" i="19"/>
  <c r="PI27" i="19"/>
  <c r="PJ27" i="19"/>
  <c r="PK27" i="19"/>
  <c r="PL27" i="19"/>
  <c r="PM27" i="19"/>
  <c r="PN27" i="19"/>
  <c r="PO27" i="19"/>
  <c r="PP27" i="19"/>
  <c r="PQ27" i="19"/>
  <c r="PR27" i="19"/>
  <c r="PS27" i="19"/>
  <c r="PT27" i="19"/>
  <c r="PU27" i="19"/>
  <c r="PV27" i="19"/>
  <c r="PW27" i="19"/>
  <c r="PX27" i="19"/>
  <c r="PY27" i="19"/>
  <c r="PZ27" i="19"/>
  <c r="QA27" i="19"/>
  <c r="QB27" i="19"/>
  <c r="QC27" i="19"/>
  <c r="QD27" i="19"/>
  <c r="QE27" i="19"/>
  <c r="QF27" i="19"/>
  <c r="QG27" i="19"/>
  <c r="QH27" i="19"/>
  <c r="QI27" i="19"/>
  <c r="QJ27" i="19"/>
  <c r="QK27" i="19"/>
  <c r="QL27" i="19"/>
  <c r="QM27" i="19"/>
  <c r="QN27" i="19"/>
  <c r="QO27" i="19"/>
  <c r="QP27" i="19"/>
  <c r="QQ27" i="19"/>
  <c r="QR27" i="19"/>
  <c r="QS27" i="19"/>
  <c r="QT27" i="19"/>
  <c r="QU27" i="19"/>
  <c r="QV27" i="19"/>
  <c r="QW27" i="19"/>
  <c r="QX27" i="19"/>
  <c r="QY27" i="19"/>
  <c r="QZ27" i="19"/>
  <c r="RA27" i="19"/>
  <c r="RB27" i="19"/>
  <c r="RC27" i="19"/>
  <c r="RD27" i="19"/>
  <c r="RE27" i="19"/>
  <c r="RF27" i="19"/>
  <c r="RG27" i="19"/>
  <c r="RH27" i="19"/>
  <c r="RI27" i="19"/>
  <c r="RJ27" i="19"/>
  <c r="RK27" i="19"/>
  <c r="RL27" i="19"/>
  <c r="RM27" i="19"/>
  <c r="RN27" i="19"/>
  <c r="RO27" i="19"/>
  <c r="RP27" i="19"/>
  <c r="RQ27" i="19"/>
  <c r="RR27" i="19"/>
  <c r="RS27" i="19"/>
  <c r="RT27" i="19"/>
  <c r="RU27" i="19"/>
  <c r="RV27" i="19"/>
  <c r="RW27" i="19"/>
  <c r="RX27" i="19"/>
  <c r="RY27" i="19"/>
  <c r="RZ27" i="19"/>
  <c r="SA27" i="19"/>
  <c r="SB27" i="19"/>
  <c r="SC27" i="19"/>
  <c r="SD27" i="19"/>
  <c r="SE27" i="19"/>
  <c r="SF27" i="19"/>
  <c r="SG27" i="19"/>
  <c r="SH27" i="19"/>
  <c r="SI27" i="19"/>
  <c r="SJ27" i="19"/>
  <c r="SK27" i="19"/>
  <c r="SL27" i="19"/>
  <c r="SM27" i="19"/>
  <c r="SN27" i="19"/>
  <c r="SO27" i="19"/>
  <c r="SP27" i="19"/>
  <c r="SQ27" i="19"/>
  <c r="SR27" i="19"/>
  <c r="MO28" i="19"/>
  <c r="MP28" i="19"/>
  <c r="MQ28" i="19"/>
  <c r="MR28" i="19"/>
  <c r="MS28" i="19"/>
  <c r="MT28" i="19"/>
  <c r="MU28" i="19"/>
  <c r="MV28" i="19"/>
  <c r="MW28" i="19"/>
  <c r="MX28" i="19"/>
  <c r="MY28" i="19"/>
  <c r="MZ28" i="19"/>
  <c r="NA28" i="19"/>
  <c r="NB28" i="19"/>
  <c r="NC28" i="19"/>
  <c r="ND28" i="19"/>
  <c r="NE28" i="19"/>
  <c r="NF28" i="19"/>
  <c r="NG28" i="19"/>
  <c r="NH28" i="19"/>
  <c r="NI28" i="19"/>
  <c r="NJ28" i="19"/>
  <c r="NK28" i="19"/>
  <c r="NL28" i="19"/>
  <c r="NM28" i="19"/>
  <c r="NN28" i="19"/>
  <c r="NO28" i="19"/>
  <c r="NP28" i="19"/>
  <c r="NQ28" i="19"/>
  <c r="NR28" i="19"/>
  <c r="NS28" i="19"/>
  <c r="NT28" i="19"/>
  <c r="NU28" i="19"/>
  <c r="NV28" i="19"/>
  <c r="NW28" i="19"/>
  <c r="NX28" i="19"/>
  <c r="NY28" i="19"/>
  <c r="NZ28" i="19"/>
  <c r="OA28" i="19"/>
  <c r="OB28" i="19"/>
  <c r="OC28" i="19"/>
  <c r="OD28" i="19"/>
  <c r="OE28" i="19"/>
  <c r="OF28" i="19"/>
  <c r="OG28" i="19"/>
  <c r="OH28" i="19"/>
  <c r="OI28" i="19"/>
  <c r="OJ28" i="19"/>
  <c r="OK28" i="19"/>
  <c r="OL28" i="19"/>
  <c r="OM28" i="19"/>
  <c r="ON28" i="19"/>
  <c r="OO28" i="19"/>
  <c r="OP28" i="19"/>
  <c r="OQ28" i="19"/>
  <c r="OR28" i="19"/>
  <c r="OS28" i="19"/>
  <c r="OT28" i="19"/>
  <c r="OU28" i="19"/>
  <c r="OV28" i="19"/>
  <c r="OW28" i="19"/>
  <c r="OX28" i="19"/>
  <c r="OY28" i="19"/>
  <c r="OZ28" i="19"/>
  <c r="PA28" i="19"/>
  <c r="PB28" i="19"/>
  <c r="PC28" i="19"/>
  <c r="PD28" i="19"/>
  <c r="PE28" i="19"/>
  <c r="PF28" i="19"/>
  <c r="PG28" i="19"/>
  <c r="PH28" i="19"/>
  <c r="PI28" i="19"/>
  <c r="PJ28" i="19"/>
  <c r="PK28" i="19"/>
  <c r="PL28" i="19"/>
  <c r="PM28" i="19"/>
  <c r="PN28" i="19"/>
  <c r="PO28" i="19"/>
  <c r="PP28" i="19"/>
  <c r="PQ28" i="19"/>
  <c r="PR28" i="19"/>
  <c r="PS28" i="19"/>
  <c r="PT28" i="19"/>
  <c r="PU28" i="19"/>
  <c r="PV28" i="19"/>
  <c r="PW28" i="19"/>
  <c r="PX28" i="19"/>
  <c r="PY28" i="19"/>
  <c r="PZ28" i="19"/>
  <c r="QA28" i="19"/>
  <c r="QB28" i="19"/>
  <c r="QC28" i="19"/>
  <c r="QD28" i="19"/>
  <c r="QE28" i="19"/>
  <c r="QF28" i="19"/>
  <c r="QG28" i="19"/>
  <c r="QH28" i="19"/>
  <c r="QI28" i="19"/>
  <c r="QJ28" i="19"/>
  <c r="QK28" i="19"/>
  <c r="QL28" i="19"/>
  <c r="QM28" i="19"/>
  <c r="QN28" i="19"/>
  <c r="QO28" i="19"/>
  <c r="QP28" i="19"/>
  <c r="QQ28" i="19"/>
  <c r="QR28" i="19"/>
  <c r="QS28" i="19"/>
  <c r="QT28" i="19"/>
  <c r="QU28" i="19"/>
  <c r="QV28" i="19"/>
  <c r="QW28" i="19"/>
  <c r="QX28" i="19"/>
  <c r="QY28" i="19"/>
  <c r="QZ28" i="19"/>
  <c r="RA28" i="19"/>
  <c r="RB28" i="19"/>
  <c r="RC28" i="19"/>
  <c r="RD28" i="19"/>
  <c r="RE28" i="19"/>
  <c r="RF28" i="19"/>
  <c r="RG28" i="19"/>
  <c r="RH28" i="19"/>
  <c r="RI28" i="19"/>
  <c r="RJ28" i="19"/>
  <c r="RK28" i="19"/>
  <c r="RL28" i="19"/>
  <c r="RM28" i="19"/>
  <c r="RN28" i="19"/>
  <c r="RO28" i="19"/>
  <c r="RP28" i="19"/>
  <c r="RQ28" i="19"/>
  <c r="RR28" i="19"/>
  <c r="RS28" i="19"/>
  <c r="RT28" i="19"/>
  <c r="RU28" i="19"/>
  <c r="RV28" i="19"/>
  <c r="RW28" i="19"/>
  <c r="RX28" i="19"/>
  <c r="RY28" i="19"/>
  <c r="RZ28" i="19"/>
  <c r="SA28" i="19"/>
  <c r="SB28" i="19"/>
  <c r="SC28" i="19"/>
  <c r="SD28" i="19"/>
  <c r="SE28" i="19"/>
  <c r="SF28" i="19"/>
  <c r="SG28" i="19"/>
  <c r="SH28" i="19"/>
  <c r="SI28" i="19"/>
  <c r="SJ28" i="19"/>
  <c r="SK28" i="19"/>
  <c r="SL28" i="19"/>
  <c r="SM28" i="19"/>
  <c r="SN28" i="19"/>
  <c r="SO28" i="19"/>
  <c r="SP28" i="19"/>
  <c r="SQ28" i="19"/>
  <c r="SR28" i="19"/>
  <c r="MO29" i="19"/>
  <c r="MP29" i="19"/>
  <c r="MQ29" i="19"/>
  <c r="MR29" i="19"/>
  <c r="MS29" i="19"/>
  <c r="MT29" i="19"/>
  <c r="MU29" i="19"/>
  <c r="MV29" i="19"/>
  <c r="MW29" i="19"/>
  <c r="MX29" i="19"/>
  <c r="MY29" i="19"/>
  <c r="MZ29" i="19"/>
  <c r="NA29" i="19"/>
  <c r="NB29" i="19"/>
  <c r="NC29" i="19"/>
  <c r="ND29" i="19"/>
  <c r="NE29" i="19"/>
  <c r="NF29" i="19"/>
  <c r="NG29" i="19"/>
  <c r="NH29" i="19"/>
  <c r="NI29" i="19"/>
  <c r="NJ29" i="19"/>
  <c r="NK29" i="19"/>
  <c r="NL29" i="19"/>
  <c r="NM29" i="19"/>
  <c r="NN29" i="19"/>
  <c r="NO29" i="19"/>
  <c r="NP29" i="19"/>
  <c r="NQ29" i="19"/>
  <c r="NR29" i="19"/>
  <c r="NS29" i="19"/>
  <c r="NT29" i="19"/>
  <c r="NU29" i="19"/>
  <c r="NV29" i="19"/>
  <c r="NW29" i="19"/>
  <c r="NX29" i="19"/>
  <c r="NY29" i="19"/>
  <c r="NZ29" i="19"/>
  <c r="OA29" i="19"/>
  <c r="OB29" i="19"/>
  <c r="OC29" i="19"/>
  <c r="OD29" i="19"/>
  <c r="OE29" i="19"/>
  <c r="OF29" i="19"/>
  <c r="OG29" i="19"/>
  <c r="OH29" i="19"/>
  <c r="OI29" i="19"/>
  <c r="OJ29" i="19"/>
  <c r="OK29" i="19"/>
  <c r="OL29" i="19"/>
  <c r="OM29" i="19"/>
  <c r="ON29" i="19"/>
  <c r="OO29" i="19"/>
  <c r="OP29" i="19"/>
  <c r="OQ29" i="19"/>
  <c r="OR29" i="19"/>
  <c r="OS29" i="19"/>
  <c r="OT29" i="19"/>
  <c r="OU29" i="19"/>
  <c r="OV29" i="19"/>
  <c r="OW29" i="19"/>
  <c r="OX29" i="19"/>
  <c r="OY29" i="19"/>
  <c r="OZ29" i="19"/>
  <c r="PA29" i="19"/>
  <c r="PB29" i="19"/>
  <c r="PC29" i="19"/>
  <c r="PD29" i="19"/>
  <c r="PE29" i="19"/>
  <c r="PF29" i="19"/>
  <c r="PG29" i="19"/>
  <c r="PH29" i="19"/>
  <c r="PI29" i="19"/>
  <c r="PJ29" i="19"/>
  <c r="PK29" i="19"/>
  <c r="PL29" i="19"/>
  <c r="PM29" i="19"/>
  <c r="PN29" i="19"/>
  <c r="PO29" i="19"/>
  <c r="PP29" i="19"/>
  <c r="PQ29" i="19"/>
  <c r="PR29" i="19"/>
  <c r="PS29" i="19"/>
  <c r="PT29" i="19"/>
  <c r="PU29" i="19"/>
  <c r="PV29" i="19"/>
  <c r="PW29" i="19"/>
  <c r="PX29" i="19"/>
  <c r="PY29" i="19"/>
  <c r="PZ29" i="19"/>
  <c r="QA29" i="19"/>
  <c r="QB29" i="19"/>
  <c r="QC29" i="19"/>
  <c r="QD29" i="19"/>
  <c r="QE29" i="19"/>
  <c r="QF29" i="19"/>
  <c r="QG29" i="19"/>
  <c r="QH29" i="19"/>
  <c r="QI29" i="19"/>
  <c r="QJ29" i="19"/>
  <c r="QK29" i="19"/>
  <c r="QL29" i="19"/>
  <c r="QM29" i="19"/>
  <c r="QN29" i="19"/>
  <c r="QO29" i="19"/>
  <c r="QP29" i="19"/>
  <c r="QQ29" i="19"/>
  <c r="QR29" i="19"/>
  <c r="QS29" i="19"/>
  <c r="QT29" i="19"/>
  <c r="QU29" i="19"/>
  <c r="QV29" i="19"/>
  <c r="QW29" i="19"/>
  <c r="QX29" i="19"/>
  <c r="QY29" i="19"/>
  <c r="QZ29" i="19"/>
  <c r="RA29" i="19"/>
  <c r="RB29" i="19"/>
  <c r="RC29" i="19"/>
  <c r="RD29" i="19"/>
  <c r="RE29" i="19"/>
  <c r="RF29" i="19"/>
  <c r="RG29" i="19"/>
  <c r="RH29" i="19"/>
  <c r="RI29" i="19"/>
  <c r="RJ29" i="19"/>
  <c r="RK29" i="19"/>
  <c r="RL29" i="19"/>
  <c r="RM29" i="19"/>
  <c r="RN29" i="19"/>
  <c r="RO29" i="19"/>
  <c r="RP29" i="19"/>
  <c r="RQ29" i="19"/>
  <c r="RR29" i="19"/>
  <c r="RS29" i="19"/>
  <c r="RT29" i="19"/>
  <c r="RU29" i="19"/>
  <c r="RV29" i="19"/>
  <c r="RW29" i="19"/>
  <c r="RX29" i="19"/>
  <c r="RY29" i="19"/>
  <c r="RZ29" i="19"/>
  <c r="SA29" i="19"/>
  <c r="SB29" i="19"/>
  <c r="SC29" i="19"/>
  <c r="SD29" i="19"/>
  <c r="SE29" i="19"/>
  <c r="SF29" i="19"/>
  <c r="SG29" i="19"/>
  <c r="SH29" i="19"/>
  <c r="SI29" i="19"/>
  <c r="SJ29" i="19"/>
  <c r="SK29" i="19"/>
  <c r="SL29" i="19"/>
  <c r="SM29" i="19"/>
  <c r="SN29" i="19"/>
  <c r="SO29" i="19"/>
  <c r="SP29" i="19"/>
  <c r="SQ29" i="19"/>
  <c r="SR29" i="19"/>
  <c r="MO30" i="19"/>
  <c r="MP30" i="19"/>
  <c r="MQ30" i="19"/>
  <c r="MR30" i="19"/>
  <c r="MS30" i="19"/>
  <c r="MT30" i="19"/>
  <c r="MU30" i="19"/>
  <c r="MV30" i="19"/>
  <c r="MW30" i="19"/>
  <c r="MX30" i="19"/>
  <c r="MY30" i="19"/>
  <c r="MZ30" i="19"/>
  <c r="NA30" i="19"/>
  <c r="NB30" i="19"/>
  <c r="NC30" i="19"/>
  <c r="ND30" i="19"/>
  <c r="NE30" i="19"/>
  <c r="NF30" i="19"/>
  <c r="NG30" i="19"/>
  <c r="NH30" i="19"/>
  <c r="NI30" i="19"/>
  <c r="NJ30" i="19"/>
  <c r="NK30" i="19"/>
  <c r="NL30" i="19"/>
  <c r="NM30" i="19"/>
  <c r="NN30" i="19"/>
  <c r="NO30" i="19"/>
  <c r="NP30" i="19"/>
  <c r="NQ30" i="19"/>
  <c r="NR30" i="19"/>
  <c r="NS30" i="19"/>
  <c r="NT30" i="19"/>
  <c r="NU30" i="19"/>
  <c r="NV30" i="19"/>
  <c r="NW30" i="19"/>
  <c r="NX30" i="19"/>
  <c r="NY30" i="19"/>
  <c r="NZ30" i="19"/>
  <c r="OA30" i="19"/>
  <c r="OB30" i="19"/>
  <c r="OC30" i="19"/>
  <c r="OD30" i="19"/>
  <c r="OE30" i="19"/>
  <c r="OF30" i="19"/>
  <c r="OG30" i="19"/>
  <c r="OH30" i="19"/>
  <c r="OI30" i="19"/>
  <c r="OJ30" i="19"/>
  <c r="OK30" i="19"/>
  <c r="OL30" i="19"/>
  <c r="OM30" i="19"/>
  <c r="ON30" i="19"/>
  <c r="OO30" i="19"/>
  <c r="OP30" i="19"/>
  <c r="OQ30" i="19"/>
  <c r="OR30" i="19"/>
  <c r="OS30" i="19"/>
  <c r="OT30" i="19"/>
  <c r="OU30" i="19"/>
  <c r="OV30" i="19"/>
  <c r="OW30" i="19"/>
  <c r="OX30" i="19"/>
  <c r="OY30" i="19"/>
  <c r="OZ30" i="19"/>
  <c r="PA30" i="19"/>
  <c r="PB30" i="19"/>
  <c r="PC30" i="19"/>
  <c r="PD30" i="19"/>
  <c r="PE30" i="19"/>
  <c r="PF30" i="19"/>
  <c r="PG30" i="19"/>
  <c r="PH30" i="19"/>
  <c r="PI30" i="19"/>
  <c r="PJ30" i="19"/>
  <c r="PK30" i="19"/>
  <c r="PL30" i="19"/>
  <c r="PM30" i="19"/>
  <c r="PN30" i="19"/>
  <c r="PO30" i="19"/>
  <c r="PP30" i="19"/>
  <c r="PQ30" i="19"/>
  <c r="PR30" i="19"/>
  <c r="PS30" i="19"/>
  <c r="PT30" i="19"/>
  <c r="PU30" i="19"/>
  <c r="PV30" i="19"/>
  <c r="PW30" i="19"/>
  <c r="PX30" i="19"/>
  <c r="PY30" i="19"/>
  <c r="PZ30" i="19"/>
  <c r="QA30" i="19"/>
  <c r="QB30" i="19"/>
  <c r="QC30" i="19"/>
  <c r="QD30" i="19"/>
  <c r="QE30" i="19"/>
  <c r="QF30" i="19"/>
  <c r="QG30" i="19"/>
  <c r="QH30" i="19"/>
  <c r="QI30" i="19"/>
  <c r="QJ30" i="19"/>
  <c r="QK30" i="19"/>
  <c r="QL30" i="19"/>
  <c r="QM30" i="19"/>
  <c r="QN30" i="19"/>
  <c r="QO30" i="19"/>
  <c r="QP30" i="19"/>
  <c r="QQ30" i="19"/>
  <c r="QR30" i="19"/>
  <c r="QS30" i="19"/>
  <c r="QT30" i="19"/>
  <c r="QU30" i="19"/>
  <c r="QV30" i="19"/>
  <c r="QW30" i="19"/>
  <c r="QX30" i="19"/>
  <c r="QY30" i="19"/>
  <c r="QZ30" i="19"/>
  <c r="RA30" i="19"/>
  <c r="RB30" i="19"/>
  <c r="RC30" i="19"/>
  <c r="RD30" i="19"/>
  <c r="RE30" i="19"/>
  <c r="RF30" i="19"/>
  <c r="RG30" i="19"/>
  <c r="RH30" i="19"/>
  <c r="RI30" i="19"/>
  <c r="RJ30" i="19"/>
  <c r="RK30" i="19"/>
  <c r="RL30" i="19"/>
  <c r="RM30" i="19"/>
  <c r="RN30" i="19"/>
  <c r="RO30" i="19"/>
  <c r="RP30" i="19"/>
  <c r="RQ30" i="19"/>
  <c r="RR30" i="19"/>
  <c r="RS30" i="19"/>
  <c r="RT30" i="19"/>
  <c r="RU30" i="19"/>
  <c r="RV30" i="19"/>
  <c r="RW30" i="19"/>
  <c r="RX30" i="19"/>
  <c r="RY30" i="19"/>
  <c r="RZ30" i="19"/>
  <c r="SA30" i="19"/>
  <c r="SB30" i="19"/>
  <c r="SC30" i="19"/>
  <c r="SD30" i="19"/>
  <c r="SE30" i="19"/>
  <c r="SF30" i="19"/>
  <c r="SG30" i="19"/>
  <c r="SH30" i="19"/>
  <c r="SI30" i="19"/>
  <c r="SJ30" i="19"/>
  <c r="SK30" i="19"/>
  <c r="SL30" i="19"/>
  <c r="SM30" i="19"/>
  <c r="SN30" i="19"/>
  <c r="SO30" i="19"/>
  <c r="SP30" i="19"/>
  <c r="SQ30" i="19"/>
  <c r="SR30" i="19"/>
  <c r="MO31" i="19"/>
  <c r="MP31" i="19"/>
  <c r="MQ31" i="19"/>
  <c r="MR31" i="19"/>
  <c r="MS31" i="19"/>
  <c r="MT31" i="19"/>
  <c r="MU31" i="19"/>
  <c r="MV31" i="19"/>
  <c r="MW31" i="19"/>
  <c r="MX31" i="19"/>
  <c r="MY31" i="19"/>
  <c r="MZ31" i="19"/>
  <c r="NA31" i="19"/>
  <c r="NB31" i="19"/>
  <c r="NC31" i="19"/>
  <c r="ND31" i="19"/>
  <c r="NE31" i="19"/>
  <c r="NF31" i="19"/>
  <c r="NG31" i="19"/>
  <c r="NH31" i="19"/>
  <c r="NI31" i="19"/>
  <c r="NJ31" i="19"/>
  <c r="NK31" i="19"/>
  <c r="NL31" i="19"/>
  <c r="NM31" i="19"/>
  <c r="NN31" i="19"/>
  <c r="NO31" i="19"/>
  <c r="NP31" i="19"/>
  <c r="NQ31" i="19"/>
  <c r="NR31" i="19"/>
  <c r="NS31" i="19"/>
  <c r="NT31" i="19"/>
  <c r="NU31" i="19"/>
  <c r="NV31" i="19"/>
  <c r="NW31" i="19"/>
  <c r="NX31" i="19"/>
  <c r="NY31" i="19"/>
  <c r="NZ31" i="19"/>
  <c r="OA31" i="19"/>
  <c r="OB31" i="19"/>
  <c r="OC31" i="19"/>
  <c r="OD31" i="19"/>
  <c r="OE31" i="19"/>
  <c r="OF31" i="19"/>
  <c r="OG31" i="19"/>
  <c r="OH31" i="19"/>
  <c r="OI31" i="19"/>
  <c r="OJ31" i="19"/>
  <c r="OK31" i="19"/>
  <c r="OL31" i="19"/>
  <c r="OM31" i="19"/>
  <c r="ON31" i="19"/>
  <c r="OO31" i="19"/>
  <c r="OP31" i="19"/>
  <c r="OQ31" i="19"/>
  <c r="OR31" i="19"/>
  <c r="OS31" i="19"/>
  <c r="OT31" i="19"/>
  <c r="OU31" i="19"/>
  <c r="OV31" i="19"/>
  <c r="OW31" i="19"/>
  <c r="OX31" i="19"/>
  <c r="OY31" i="19"/>
  <c r="OZ31" i="19"/>
  <c r="PA31" i="19"/>
  <c r="PB31" i="19"/>
  <c r="PC31" i="19"/>
  <c r="PD31" i="19"/>
  <c r="PE31" i="19"/>
  <c r="PF31" i="19"/>
  <c r="PG31" i="19"/>
  <c r="PH31" i="19"/>
  <c r="PI31" i="19"/>
  <c r="PJ31" i="19"/>
  <c r="PK31" i="19"/>
  <c r="PL31" i="19"/>
  <c r="PM31" i="19"/>
  <c r="PN31" i="19"/>
  <c r="PO31" i="19"/>
  <c r="PP31" i="19"/>
  <c r="PQ31" i="19"/>
  <c r="PR31" i="19"/>
  <c r="PS31" i="19"/>
  <c r="PT31" i="19"/>
  <c r="PU31" i="19"/>
  <c r="PV31" i="19"/>
  <c r="PW31" i="19"/>
  <c r="PX31" i="19"/>
  <c r="PY31" i="19"/>
  <c r="PZ31" i="19"/>
  <c r="QA31" i="19"/>
  <c r="QB31" i="19"/>
  <c r="QC31" i="19"/>
  <c r="QD31" i="19"/>
  <c r="QE31" i="19"/>
  <c r="QF31" i="19"/>
  <c r="QG31" i="19"/>
  <c r="QH31" i="19"/>
  <c r="QI31" i="19"/>
  <c r="QJ31" i="19"/>
  <c r="QK31" i="19"/>
  <c r="QL31" i="19"/>
  <c r="QM31" i="19"/>
  <c r="QN31" i="19"/>
  <c r="QO31" i="19"/>
  <c r="QP31" i="19"/>
  <c r="QQ31" i="19"/>
  <c r="QR31" i="19"/>
  <c r="QS31" i="19"/>
  <c r="QT31" i="19"/>
  <c r="QU31" i="19"/>
  <c r="QV31" i="19"/>
  <c r="QW31" i="19"/>
  <c r="QX31" i="19"/>
  <c r="QY31" i="19"/>
  <c r="QZ31" i="19"/>
  <c r="RA31" i="19"/>
  <c r="RB31" i="19"/>
  <c r="RC31" i="19"/>
  <c r="RD31" i="19"/>
  <c r="RE31" i="19"/>
  <c r="RF31" i="19"/>
  <c r="RG31" i="19"/>
  <c r="RH31" i="19"/>
  <c r="RI31" i="19"/>
  <c r="RJ31" i="19"/>
  <c r="RK31" i="19"/>
  <c r="RL31" i="19"/>
  <c r="RM31" i="19"/>
  <c r="RN31" i="19"/>
  <c r="RO31" i="19"/>
  <c r="RP31" i="19"/>
  <c r="RQ31" i="19"/>
  <c r="RR31" i="19"/>
  <c r="RS31" i="19"/>
  <c r="RT31" i="19"/>
  <c r="RU31" i="19"/>
  <c r="RV31" i="19"/>
  <c r="RW31" i="19"/>
  <c r="RX31" i="19"/>
  <c r="RY31" i="19"/>
  <c r="RZ31" i="19"/>
  <c r="SA31" i="19"/>
  <c r="SB31" i="19"/>
  <c r="SC31" i="19"/>
  <c r="SD31" i="19"/>
  <c r="SE31" i="19"/>
  <c r="SF31" i="19"/>
  <c r="SG31" i="19"/>
  <c r="SH31" i="19"/>
  <c r="SI31" i="19"/>
  <c r="SJ31" i="19"/>
  <c r="SK31" i="19"/>
  <c r="SL31" i="19"/>
  <c r="SM31" i="19"/>
  <c r="SN31" i="19"/>
  <c r="SO31" i="19"/>
  <c r="SP31" i="19"/>
  <c r="SQ31" i="19"/>
  <c r="SR31" i="19"/>
  <c r="MO32" i="19"/>
  <c r="MP32" i="19"/>
  <c r="MQ32" i="19"/>
  <c r="MR32" i="19"/>
  <c r="MS32" i="19"/>
  <c r="MT32" i="19"/>
  <c r="MU32" i="19"/>
  <c r="MV32" i="19"/>
  <c r="MW32" i="19"/>
  <c r="MX32" i="19"/>
  <c r="MY32" i="19"/>
  <c r="MZ32" i="19"/>
  <c r="NA32" i="19"/>
  <c r="NB32" i="19"/>
  <c r="NC32" i="19"/>
  <c r="ND32" i="19"/>
  <c r="NE32" i="19"/>
  <c r="NF32" i="19"/>
  <c r="NG32" i="19"/>
  <c r="NH32" i="19"/>
  <c r="NI32" i="19"/>
  <c r="NJ32" i="19"/>
  <c r="NK32" i="19"/>
  <c r="NL32" i="19"/>
  <c r="NM32" i="19"/>
  <c r="NN32" i="19"/>
  <c r="NO32" i="19"/>
  <c r="NP32" i="19"/>
  <c r="NQ32" i="19"/>
  <c r="NR32" i="19"/>
  <c r="NS32" i="19"/>
  <c r="NT32" i="19"/>
  <c r="NU32" i="19"/>
  <c r="NV32" i="19"/>
  <c r="NW32" i="19"/>
  <c r="NX32" i="19"/>
  <c r="NY32" i="19"/>
  <c r="NZ32" i="19"/>
  <c r="OA32" i="19"/>
  <c r="OB32" i="19"/>
  <c r="OC32" i="19"/>
  <c r="OD32" i="19"/>
  <c r="OE32" i="19"/>
  <c r="OF32" i="19"/>
  <c r="OG32" i="19"/>
  <c r="OH32" i="19"/>
  <c r="OI32" i="19"/>
  <c r="OJ32" i="19"/>
  <c r="OK32" i="19"/>
  <c r="OL32" i="19"/>
  <c r="OM32" i="19"/>
  <c r="ON32" i="19"/>
  <c r="OO32" i="19"/>
  <c r="OP32" i="19"/>
  <c r="OQ32" i="19"/>
  <c r="OR32" i="19"/>
  <c r="OS32" i="19"/>
  <c r="OT32" i="19"/>
  <c r="OU32" i="19"/>
  <c r="OV32" i="19"/>
  <c r="OW32" i="19"/>
  <c r="OX32" i="19"/>
  <c r="OY32" i="19"/>
  <c r="OZ32" i="19"/>
  <c r="PA32" i="19"/>
  <c r="PB32" i="19"/>
  <c r="PC32" i="19"/>
  <c r="PD32" i="19"/>
  <c r="PE32" i="19"/>
  <c r="PF32" i="19"/>
  <c r="PG32" i="19"/>
  <c r="PH32" i="19"/>
  <c r="PI32" i="19"/>
  <c r="PJ32" i="19"/>
  <c r="PK32" i="19"/>
  <c r="PL32" i="19"/>
  <c r="PM32" i="19"/>
  <c r="PN32" i="19"/>
  <c r="PO32" i="19"/>
  <c r="PP32" i="19"/>
  <c r="PQ32" i="19"/>
  <c r="PR32" i="19"/>
  <c r="PS32" i="19"/>
  <c r="PT32" i="19"/>
  <c r="PU32" i="19"/>
  <c r="PV32" i="19"/>
  <c r="PW32" i="19"/>
  <c r="PX32" i="19"/>
  <c r="PY32" i="19"/>
  <c r="PZ32" i="19"/>
  <c r="QA32" i="19"/>
  <c r="QB32" i="19"/>
  <c r="QC32" i="19"/>
  <c r="QD32" i="19"/>
  <c r="QE32" i="19"/>
  <c r="QF32" i="19"/>
  <c r="QG32" i="19"/>
  <c r="QH32" i="19"/>
  <c r="QI32" i="19"/>
  <c r="QJ32" i="19"/>
  <c r="QK32" i="19"/>
  <c r="QL32" i="19"/>
  <c r="QM32" i="19"/>
  <c r="QN32" i="19"/>
  <c r="QO32" i="19"/>
  <c r="QP32" i="19"/>
  <c r="QQ32" i="19"/>
  <c r="QR32" i="19"/>
  <c r="QS32" i="19"/>
  <c r="QT32" i="19"/>
  <c r="QU32" i="19"/>
  <c r="QV32" i="19"/>
  <c r="QW32" i="19"/>
  <c r="QX32" i="19"/>
  <c r="QY32" i="19"/>
  <c r="QZ32" i="19"/>
  <c r="RA32" i="19"/>
  <c r="RB32" i="19"/>
  <c r="RC32" i="19"/>
  <c r="RD32" i="19"/>
  <c r="RE32" i="19"/>
  <c r="RF32" i="19"/>
  <c r="RG32" i="19"/>
  <c r="RH32" i="19"/>
  <c r="RI32" i="19"/>
  <c r="RJ32" i="19"/>
  <c r="RK32" i="19"/>
  <c r="RL32" i="19"/>
  <c r="RM32" i="19"/>
  <c r="RN32" i="19"/>
  <c r="RO32" i="19"/>
  <c r="RP32" i="19"/>
  <c r="RQ32" i="19"/>
  <c r="RR32" i="19"/>
  <c r="RS32" i="19"/>
  <c r="RT32" i="19"/>
  <c r="RU32" i="19"/>
  <c r="RV32" i="19"/>
  <c r="RW32" i="19"/>
  <c r="RX32" i="19"/>
  <c r="RY32" i="19"/>
  <c r="RZ32" i="19"/>
  <c r="SA32" i="19"/>
  <c r="SB32" i="19"/>
  <c r="SC32" i="19"/>
  <c r="SD32" i="19"/>
  <c r="SE32" i="19"/>
  <c r="SF32" i="19"/>
  <c r="SG32" i="19"/>
  <c r="SH32" i="19"/>
  <c r="SI32" i="19"/>
  <c r="SJ32" i="19"/>
  <c r="SK32" i="19"/>
  <c r="SL32" i="19"/>
  <c r="SM32" i="19"/>
  <c r="SN32" i="19"/>
  <c r="SO32" i="19"/>
  <c r="SP32" i="19"/>
  <c r="SQ32" i="19"/>
  <c r="SR32" i="19"/>
  <c r="MO33" i="19"/>
  <c r="MP33" i="19"/>
  <c r="MQ33" i="19"/>
  <c r="MR33" i="19"/>
  <c r="MS33" i="19"/>
  <c r="MT33" i="19"/>
  <c r="MU33" i="19"/>
  <c r="MV33" i="19"/>
  <c r="MW33" i="19"/>
  <c r="MX33" i="19"/>
  <c r="MY33" i="19"/>
  <c r="MZ33" i="19"/>
  <c r="NA33" i="19"/>
  <c r="NB33" i="19"/>
  <c r="NC33" i="19"/>
  <c r="ND33" i="19"/>
  <c r="NE33" i="19"/>
  <c r="NF33" i="19"/>
  <c r="NG33" i="19"/>
  <c r="NH33" i="19"/>
  <c r="NI33" i="19"/>
  <c r="NJ33" i="19"/>
  <c r="NK33" i="19"/>
  <c r="NL33" i="19"/>
  <c r="NM33" i="19"/>
  <c r="NN33" i="19"/>
  <c r="NO33" i="19"/>
  <c r="NP33" i="19"/>
  <c r="NQ33" i="19"/>
  <c r="NR33" i="19"/>
  <c r="NS33" i="19"/>
  <c r="NT33" i="19"/>
  <c r="NU33" i="19"/>
  <c r="NV33" i="19"/>
  <c r="NW33" i="19"/>
  <c r="NX33" i="19"/>
  <c r="NY33" i="19"/>
  <c r="NZ33" i="19"/>
  <c r="OA33" i="19"/>
  <c r="OB33" i="19"/>
  <c r="OC33" i="19"/>
  <c r="OD33" i="19"/>
  <c r="OE33" i="19"/>
  <c r="OF33" i="19"/>
  <c r="OG33" i="19"/>
  <c r="OH33" i="19"/>
  <c r="OI33" i="19"/>
  <c r="OJ33" i="19"/>
  <c r="OK33" i="19"/>
  <c r="OL33" i="19"/>
  <c r="OM33" i="19"/>
  <c r="ON33" i="19"/>
  <c r="OO33" i="19"/>
  <c r="OP33" i="19"/>
  <c r="OQ33" i="19"/>
  <c r="OR33" i="19"/>
  <c r="OS33" i="19"/>
  <c r="OT33" i="19"/>
  <c r="OU33" i="19"/>
  <c r="OV33" i="19"/>
  <c r="OW33" i="19"/>
  <c r="OX33" i="19"/>
  <c r="OY33" i="19"/>
  <c r="OZ33" i="19"/>
  <c r="PA33" i="19"/>
  <c r="PB33" i="19"/>
  <c r="PC33" i="19"/>
  <c r="PD33" i="19"/>
  <c r="PE33" i="19"/>
  <c r="PF33" i="19"/>
  <c r="PG33" i="19"/>
  <c r="PH33" i="19"/>
  <c r="PI33" i="19"/>
  <c r="PJ33" i="19"/>
  <c r="PK33" i="19"/>
  <c r="PL33" i="19"/>
  <c r="PM33" i="19"/>
  <c r="PN33" i="19"/>
  <c r="PO33" i="19"/>
  <c r="PP33" i="19"/>
  <c r="PQ33" i="19"/>
  <c r="PR33" i="19"/>
  <c r="PS33" i="19"/>
  <c r="PT33" i="19"/>
  <c r="PU33" i="19"/>
  <c r="PV33" i="19"/>
  <c r="PW33" i="19"/>
  <c r="PX33" i="19"/>
  <c r="PY33" i="19"/>
  <c r="PZ33" i="19"/>
  <c r="QA33" i="19"/>
  <c r="QB33" i="19"/>
  <c r="QC33" i="19"/>
  <c r="QD33" i="19"/>
  <c r="QE33" i="19"/>
  <c r="QF33" i="19"/>
  <c r="QG33" i="19"/>
  <c r="QH33" i="19"/>
  <c r="QI33" i="19"/>
  <c r="QJ33" i="19"/>
  <c r="QK33" i="19"/>
  <c r="QL33" i="19"/>
  <c r="QM33" i="19"/>
  <c r="QN33" i="19"/>
  <c r="QO33" i="19"/>
  <c r="QP33" i="19"/>
  <c r="QQ33" i="19"/>
  <c r="QR33" i="19"/>
  <c r="QS33" i="19"/>
  <c r="QT33" i="19"/>
  <c r="QU33" i="19"/>
  <c r="QV33" i="19"/>
  <c r="QW33" i="19"/>
  <c r="QX33" i="19"/>
  <c r="QY33" i="19"/>
  <c r="QZ33" i="19"/>
  <c r="RA33" i="19"/>
  <c r="RB33" i="19"/>
  <c r="RC33" i="19"/>
  <c r="RD33" i="19"/>
  <c r="RE33" i="19"/>
  <c r="RF33" i="19"/>
  <c r="RG33" i="19"/>
  <c r="RH33" i="19"/>
  <c r="RI33" i="19"/>
  <c r="RJ33" i="19"/>
  <c r="RK33" i="19"/>
  <c r="RL33" i="19"/>
  <c r="RM33" i="19"/>
  <c r="RN33" i="19"/>
  <c r="RO33" i="19"/>
  <c r="RP33" i="19"/>
  <c r="RQ33" i="19"/>
  <c r="RR33" i="19"/>
  <c r="RS33" i="19"/>
  <c r="RT33" i="19"/>
  <c r="RU33" i="19"/>
  <c r="RV33" i="19"/>
  <c r="RW33" i="19"/>
  <c r="RX33" i="19"/>
  <c r="RY33" i="19"/>
  <c r="RZ33" i="19"/>
  <c r="SA33" i="19"/>
  <c r="SB33" i="19"/>
  <c r="SC33" i="19"/>
  <c r="SD33" i="19"/>
  <c r="SE33" i="19"/>
  <c r="SF33" i="19"/>
  <c r="SG33" i="19"/>
  <c r="SH33" i="19"/>
  <c r="SI33" i="19"/>
  <c r="SJ33" i="19"/>
  <c r="SK33" i="19"/>
  <c r="SL33" i="19"/>
  <c r="SM33" i="19"/>
  <c r="SN33" i="19"/>
  <c r="SO33" i="19"/>
  <c r="SP33" i="19"/>
  <c r="SQ33" i="19"/>
  <c r="SR33" i="19"/>
  <c r="MO34" i="19"/>
  <c r="MP34" i="19"/>
  <c r="MQ34" i="19"/>
  <c r="MR34" i="19"/>
  <c r="MS34" i="19"/>
  <c r="MT34" i="19"/>
  <c r="MU34" i="19"/>
  <c r="MV34" i="19"/>
  <c r="MW34" i="19"/>
  <c r="MX34" i="19"/>
  <c r="MY34" i="19"/>
  <c r="MZ34" i="19"/>
  <c r="NA34" i="19"/>
  <c r="NB34" i="19"/>
  <c r="NC34" i="19"/>
  <c r="ND34" i="19"/>
  <c r="NE34" i="19"/>
  <c r="NF34" i="19"/>
  <c r="NG34" i="19"/>
  <c r="NH34" i="19"/>
  <c r="NI34" i="19"/>
  <c r="NJ34" i="19"/>
  <c r="NK34" i="19"/>
  <c r="NL34" i="19"/>
  <c r="NM34" i="19"/>
  <c r="NN34" i="19"/>
  <c r="NO34" i="19"/>
  <c r="NP34" i="19"/>
  <c r="NQ34" i="19"/>
  <c r="NR34" i="19"/>
  <c r="NS34" i="19"/>
  <c r="NT34" i="19"/>
  <c r="NU34" i="19"/>
  <c r="NV34" i="19"/>
  <c r="NW34" i="19"/>
  <c r="NX34" i="19"/>
  <c r="NY34" i="19"/>
  <c r="NZ34" i="19"/>
  <c r="OA34" i="19"/>
  <c r="OB34" i="19"/>
  <c r="OC34" i="19"/>
  <c r="OD34" i="19"/>
  <c r="OE34" i="19"/>
  <c r="OF34" i="19"/>
  <c r="OG34" i="19"/>
  <c r="OH34" i="19"/>
  <c r="OI34" i="19"/>
  <c r="OJ34" i="19"/>
  <c r="OK34" i="19"/>
  <c r="OL34" i="19"/>
  <c r="OM34" i="19"/>
  <c r="ON34" i="19"/>
  <c r="OO34" i="19"/>
  <c r="OP34" i="19"/>
  <c r="OQ34" i="19"/>
  <c r="OR34" i="19"/>
  <c r="OS34" i="19"/>
  <c r="OT34" i="19"/>
  <c r="OU34" i="19"/>
  <c r="OV34" i="19"/>
  <c r="OW34" i="19"/>
  <c r="OX34" i="19"/>
  <c r="OY34" i="19"/>
  <c r="OZ34" i="19"/>
  <c r="PA34" i="19"/>
  <c r="PB34" i="19"/>
  <c r="PC34" i="19"/>
  <c r="PD34" i="19"/>
  <c r="PE34" i="19"/>
  <c r="PF34" i="19"/>
  <c r="PG34" i="19"/>
  <c r="PH34" i="19"/>
  <c r="PI34" i="19"/>
  <c r="PJ34" i="19"/>
  <c r="PK34" i="19"/>
  <c r="PL34" i="19"/>
  <c r="PM34" i="19"/>
  <c r="PN34" i="19"/>
  <c r="PO34" i="19"/>
  <c r="PP34" i="19"/>
  <c r="PQ34" i="19"/>
  <c r="PR34" i="19"/>
  <c r="PS34" i="19"/>
  <c r="PT34" i="19"/>
  <c r="PU34" i="19"/>
  <c r="PV34" i="19"/>
  <c r="PW34" i="19"/>
  <c r="PX34" i="19"/>
  <c r="PY34" i="19"/>
  <c r="PZ34" i="19"/>
  <c r="QA34" i="19"/>
  <c r="QB34" i="19"/>
  <c r="QC34" i="19"/>
  <c r="QD34" i="19"/>
  <c r="QE34" i="19"/>
  <c r="QF34" i="19"/>
  <c r="QG34" i="19"/>
  <c r="QH34" i="19"/>
  <c r="QI34" i="19"/>
  <c r="QJ34" i="19"/>
  <c r="QK34" i="19"/>
  <c r="QL34" i="19"/>
  <c r="QM34" i="19"/>
  <c r="QN34" i="19"/>
  <c r="QO34" i="19"/>
  <c r="QP34" i="19"/>
  <c r="QQ34" i="19"/>
  <c r="QR34" i="19"/>
  <c r="QS34" i="19"/>
  <c r="QT34" i="19"/>
  <c r="QU34" i="19"/>
  <c r="QV34" i="19"/>
  <c r="QW34" i="19"/>
  <c r="QX34" i="19"/>
  <c r="QY34" i="19"/>
  <c r="QZ34" i="19"/>
  <c r="RA34" i="19"/>
  <c r="RB34" i="19"/>
  <c r="RC34" i="19"/>
  <c r="RD34" i="19"/>
  <c r="RE34" i="19"/>
  <c r="RF34" i="19"/>
  <c r="RG34" i="19"/>
  <c r="RH34" i="19"/>
  <c r="RI34" i="19"/>
  <c r="RJ34" i="19"/>
  <c r="RK34" i="19"/>
  <c r="RL34" i="19"/>
  <c r="RM34" i="19"/>
  <c r="RN34" i="19"/>
  <c r="RO34" i="19"/>
  <c r="RP34" i="19"/>
  <c r="RQ34" i="19"/>
  <c r="RR34" i="19"/>
  <c r="RS34" i="19"/>
  <c r="RT34" i="19"/>
  <c r="RU34" i="19"/>
  <c r="RV34" i="19"/>
  <c r="RW34" i="19"/>
  <c r="RX34" i="19"/>
  <c r="RY34" i="19"/>
  <c r="RZ34" i="19"/>
  <c r="SA34" i="19"/>
  <c r="SB34" i="19"/>
  <c r="SC34" i="19"/>
  <c r="SD34" i="19"/>
  <c r="SE34" i="19"/>
  <c r="SF34" i="19"/>
  <c r="SG34" i="19"/>
  <c r="SH34" i="19"/>
  <c r="SI34" i="19"/>
  <c r="SJ34" i="19"/>
  <c r="SK34" i="19"/>
  <c r="SL34" i="19"/>
  <c r="SM34" i="19"/>
  <c r="SN34" i="19"/>
  <c r="SO34" i="19"/>
  <c r="SP34" i="19"/>
  <c r="SQ34" i="19"/>
  <c r="SR34" i="19"/>
  <c r="MO35" i="19"/>
  <c r="MP35" i="19"/>
  <c r="MQ35" i="19"/>
  <c r="MR35" i="19"/>
  <c r="MS35" i="19"/>
  <c r="MT35" i="19"/>
  <c r="MU35" i="19"/>
  <c r="MV35" i="19"/>
  <c r="MW35" i="19"/>
  <c r="MX35" i="19"/>
  <c r="MY35" i="19"/>
  <c r="MZ35" i="19"/>
  <c r="NA35" i="19"/>
  <c r="NB35" i="19"/>
  <c r="NC35" i="19"/>
  <c r="ND35" i="19"/>
  <c r="NE35" i="19"/>
  <c r="NF35" i="19"/>
  <c r="NG35" i="19"/>
  <c r="NH35" i="19"/>
  <c r="NI35" i="19"/>
  <c r="NJ35" i="19"/>
  <c r="NK35" i="19"/>
  <c r="NL35" i="19"/>
  <c r="NM35" i="19"/>
  <c r="NN35" i="19"/>
  <c r="NO35" i="19"/>
  <c r="NP35" i="19"/>
  <c r="NQ35" i="19"/>
  <c r="NR35" i="19"/>
  <c r="NS35" i="19"/>
  <c r="NT35" i="19"/>
  <c r="NU35" i="19"/>
  <c r="NV35" i="19"/>
  <c r="NW35" i="19"/>
  <c r="NX35" i="19"/>
  <c r="NY35" i="19"/>
  <c r="NZ35" i="19"/>
  <c r="OA35" i="19"/>
  <c r="OB35" i="19"/>
  <c r="OC35" i="19"/>
  <c r="OD35" i="19"/>
  <c r="OE35" i="19"/>
  <c r="OF35" i="19"/>
  <c r="OG35" i="19"/>
  <c r="OH35" i="19"/>
  <c r="OI35" i="19"/>
  <c r="OJ35" i="19"/>
  <c r="OK35" i="19"/>
  <c r="OL35" i="19"/>
  <c r="OM35" i="19"/>
  <c r="ON35" i="19"/>
  <c r="OO35" i="19"/>
  <c r="OP35" i="19"/>
  <c r="OQ35" i="19"/>
  <c r="OR35" i="19"/>
  <c r="OS35" i="19"/>
  <c r="OT35" i="19"/>
  <c r="OU35" i="19"/>
  <c r="OV35" i="19"/>
  <c r="OW35" i="19"/>
  <c r="OX35" i="19"/>
  <c r="OY35" i="19"/>
  <c r="OZ35" i="19"/>
  <c r="PA35" i="19"/>
  <c r="PB35" i="19"/>
  <c r="PC35" i="19"/>
  <c r="PD35" i="19"/>
  <c r="PE35" i="19"/>
  <c r="PF35" i="19"/>
  <c r="PG35" i="19"/>
  <c r="PH35" i="19"/>
  <c r="PI35" i="19"/>
  <c r="PJ35" i="19"/>
  <c r="PK35" i="19"/>
  <c r="PL35" i="19"/>
  <c r="PM35" i="19"/>
  <c r="PN35" i="19"/>
  <c r="PO35" i="19"/>
  <c r="PP35" i="19"/>
  <c r="PQ35" i="19"/>
  <c r="PR35" i="19"/>
  <c r="PS35" i="19"/>
  <c r="PT35" i="19"/>
  <c r="PU35" i="19"/>
  <c r="PV35" i="19"/>
  <c r="PW35" i="19"/>
  <c r="PX35" i="19"/>
  <c r="PY35" i="19"/>
  <c r="PZ35" i="19"/>
  <c r="QA35" i="19"/>
  <c r="QB35" i="19"/>
  <c r="QC35" i="19"/>
  <c r="QD35" i="19"/>
  <c r="QE35" i="19"/>
  <c r="QF35" i="19"/>
  <c r="QG35" i="19"/>
  <c r="QH35" i="19"/>
  <c r="QI35" i="19"/>
  <c r="QJ35" i="19"/>
  <c r="QK35" i="19"/>
  <c r="QL35" i="19"/>
  <c r="QM35" i="19"/>
  <c r="QN35" i="19"/>
  <c r="QO35" i="19"/>
  <c r="QP35" i="19"/>
  <c r="QQ35" i="19"/>
  <c r="QR35" i="19"/>
  <c r="QS35" i="19"/>
  <c r="QT35" i="19"/>
  <c r="QU35" i="19"/>
  <c r="QV35" i="19"/>
  <c r="QW35" i="19"/>
  <c r="QX35" i="19"/>
  <c r="QY35" i="19"/>
  <c r="QZ35" i="19"/>
  <c r="RA35" i="19"/>
  <c r="RB35" i="19"/>
  <c r="RC35" i="19"/>
  <c r="RD35" i="19"/>
  <c r="RE35" i="19"/>
  <c r="RF35" i="19"/>
  <c r="RG35" i="19"/>
  <c r="RH35" i="19"/>
  <c r="RI35" i="19"/>
  <c r="RJ35" i="19"/>
  <c r="RK35" i="19"/>
  <c r="RL35" i="19"/>
  <c r="RM35" i="19"/>
  <c r="RN35" i="19"/>
  <c r="RO35" i="19"/>
  <c r="RP35" i="19"/>
  <c r="RQ35" i="19"/>
  <c r="RR35" i="19"/>
  <c r="RS35" i="19"/>
  <c r="RT35" i="19"/>
  <c r="RU35" i="19"/>
  <c r="RV35" i="19"/>
  <c r="RW35" i="19"/>
  <c r="RX35" i="19"/>
  <c r="RY35" i="19"/>
  <c r="RZ35" i="19"/>
  <c r="SA35" i="19"/>
  <c r="SB35" i="19"/>
  <c r="SC35" i="19"/>
  <c r="SD35" i="19"/>
  <c r="SE35" i="19"/>
  <c r="SF35" i="19"/>
  <c r="SG35" i="19"/>
  <c r="SH35" i="19"/>
  <c r="SI35" i="19"/>
  <c r="SJ35" i="19"/>
  <c r="SK35" i="19"/>
  <c r="SL35" i="19"/>
  <c r="SM35" i="19"/>
  <c r="SN35" i="19"/>
  <c r="SO35" i="19"/>
  <c r="SP35" i="19"/>
  <c r="SQ35" i="19"/>
  <c r="SR35" i="19"/>
  <c r="MO36" i="19"/>
  <c r="MP36" i="19"/>
  <c r="MQ36" i="19"/>
  <c r="MR36" i="19"/>
  <c r="MS36" i="19"/>
  <c r="MT36" i="19"/>
  <c r="MU36" i="19"/>
  <c r="MV36" i="19"/>
  <c r="MW36" i="19"/>
  <c r="MX36" i="19"/>
  <c r="MY36" i="19"/>
  <c r="MZ36" i="19"/>
  <c r="NA36" i="19"/>
  <c r="NB36" i="19"/>
  <c r="NC36" i="19"/>
  <c r="ND36" i="19"/>
  <c r="NE36" i="19"/>
  <c r="NF36" i="19"/>
  <c r="NG36" i="19"/>
  <c r="NH36" i="19"/>
  <c r="NI36" i="19"/>
  <c r="NJ36" i="19"/>
  <c r="NK36" i="19"/>
  <c r="NL36" i="19"/>
  <c r="NM36" i="19"/>
  <c r="NN36" i="19"/>
  <c r="NO36" i="19"/>
  <c r="NP36" i="19"/>
  <c r="NQ36" i="19"/>
  <c r="NR36" i="19"/>
  <c r="NS36" i="19"/>
  <c r="NT36" i="19"/>
  <c r="NU36" i="19"/>
  <c r="NV36" i="19"/>
  <c r="NW36" i="19"/>
  <c r="NX36" i="19"/>
  <c r="NY36" i="19"/>
  <c r="NZ36" i="19"/>
  <c r="OA36" i="19"/>
  <c r="OB36" i="19"/>
  <c r="OC36" i="19"/>
  <c r="OD36" i="19"/>
  <c r="OE36" i="19"/>
  <c r="OF36" i="19"/>
  <c r="OG36" i="19"/>
  <c r="OH36" i="19"/>
  <c r="OI36" i="19"/>
  <c r="OJ36" i="19"/>
  <c r="OK36" i="19"/>
  <c r="OL36" i="19"/>
  <c r="OM36" i="19"/>
  <c r="ON36" i="19"/>
  <c r="OO36" i="19"/>
  <c r="OP36" i="19"/>
  <c r="OQ36" i="19"/>
  <c r="OR36" i="19"/>
  <c r="OS36" i="19"/>
  <c r="OT36" i="19"/>
  <c r="OU36" i="19"/>
  <c r="OV36" i="19"/>
  <c r="OW36" i="19"/>
  <c r="OX36" i="19"/>
  <c r="OY36" i="19"/>
  <c r="OZ36" i="19"/>
  <c r="PA36" i="19"/>
  <c r="PB36" i="19"/>
  <c r="PC36" i="19"/>
  <c r="PD36" i="19"/>
  <c r="PE36" i="19"/>
  <c r="PF36" i="19"/>
  <c r="PG36" i="19"/>
  <c r="PH36" i="19"/>
  <c r="PI36" i="19"/>
  <c r="PJ36" i="19"/>
  <c r="PK36" i="19"/>
  <c r="PL36" i="19"/>
  <c r="PM36" i="19"/>
  <c r="PN36" i="19"/>
  <c r="PO36" i="19"/>
  <c r="PP36" i="19"/>
  <c r="PQ36" i="19"/>
  <c r="PR36" i="19"/>
  <c r="PS36" i="19"/>
  <c r="PT36" i="19"/>
  <c r="PU36" i="19"/>
  <c r="PV36" i="19"/>
  <c r="PW36" i="19"/>
  <c r="PX36" i="19"/>
  <c r="PY36" i="19"/>
  <c r="PZ36" i="19"/>
  <c r="QA36" i="19"/>
  <c r="QB36" i="19"/>
  <c r="QC36" i="19"/>
  <c r="QD36" i="19"/>
  <c r="QE36" i="19"/>
  <c r="QF36" i="19"/>
  <c r="QG36" i="19"/>
  <c r="QH36" i="19"/>
  <c r="QI36" i="19"/>
  <c r="QJ36" i="19"/>
  <c r="QK36" i="19"/>
  <c r="QL36" i="19"/>
  <c r="QM36" i="19"/>
  <c r="QN36" i="19"/>
  <c r="QO36" i="19"/>
  <c r="QP36" i="19"/>
  <c r="QQ36" i="19"/>
  <c r="QR36" i="19"/>
  <c r="QS36" i="19"/>
  <c r="QT36" i="19"/>
  <c r="QU36" i="19"/>
  <c r="QV36" i="19"/>
  <c r="QW36" i="19"/>
  <c r="QX36" i="19"/>
  <c r="QY36" i="19"/>
  <c r="QZ36" i="19"/>
  <c r="RA36" i="19"/>
  <c r="RB36" i="19"/>
  <c r="RC36" i="19"/>
  <c r="RD36" i="19"/>
  <c r="RE36" i="19"/>
  <c r="RF36" i="19"/>
  <c r="RG36" i="19"/>
  <c r="RH36" i="19"/>
  <c r="RI36" i="19"/>
  <c r="RJ36" i="19"/>
  <c r="RK36" i="19"/>
  <c r="RL36" i="19"/>
  <c r="RM36" i="19"/>
  <c r="RN36" i="19"/>
  <c r="RO36" i="19"/>
  <c r="RP36" i="19"/>
  <c r="RQ36" i="19"/>
  <c r="RR36" i="19"/>
  <c r="RS36" i="19"/>
  <c r="RT36" i="19"/>
  <c r="RU36" i="19"/>
  <c r="RV36" i="19"/>
  <c r="RW36" i="19"/>
  <c r="RX36" i="19"/>
  <c r="RY36" i="19"/>
  <c r="RZ36" i="19"/>
  <c r="SA36" i="19"/>
  <c r="SB36" i="19"/>
  <c r="SC36" i="19"/>
  <c r="SD36" i="19"/>
  <c r="SE36" i="19"/>
  <c r="SF36" i="19"/>
  <c r="SG36" i="19"/>
  <c r="SH36" i="19"/>
  <c r="SI36" i="19"/>
  <c r="SJ36" i="19"/>
  <c r="SK36" i="19"/>
  <c r="SL36" i="19"/>
  <c r="SM36" i="19"/>
  <c r="SN36" i="19"/>
  <c r="SO36" i="19"/>
  <c r="SP36" i="19"/>
  <c r="SQ36" i="19"/>
  <c r="SR36" i="19"/>
  <c r="MO37" i="19"/>
  <c r="MP37" i="19"/>
  <c r="MQ37" i="19"/>
  <c r="MR37" i="19"/>
  <c r="MS37" i="19"/>
  <c r="MT37" i="19"/>
  <c r="MU37" i="19"/>
  <c r="MV37" i="19"/>
  <c r="MW37" i="19"/>
  <c r="MX37" i="19"/>
  <c r="MY37" i="19"/>
  <c r="MZ37" i="19"/>
  <c r="NA37" i="19"/>
  <c r="NB37" i="19"/>
  <c r="NC37" i="19"/>
  <c r="ND37" i="19"/>
  <c r="NE37" i="19"/>
  <c r="NF37" i="19"/>
  <c r="NG37" i="19"/>
  <c r="NH37" i="19"/>
  <c r="NI37" i="19"/>
  <c r="NJ37" i="19"/>
  <c r="NK37" i="19"/>
  <c r="NL37" i="19"/>
  <c r="NM37" i="19"/>
  <c r="NN37" i="19"/>
  <c r="NO37" i="19"/>
  <c r="NP37" i="19"/>
  <c r="NQ37" i="19"/>
  <c r="NR37" i="19"/>
  <c r="NS37" i="19"/>
  <c r="NT37" i="19"/>
  <c r="NU37" i="19"/>
  <c r="NV37" i="19"/>
  <c r="NW37" i="19"/>
  <c r="NX37" i="19"/>
  <c r="NY37" i="19"/>
  <c r="NZ37" i="19"/>
  <c r="OA37" i="19"/>
  <c r="OB37" i="19"/>
  <c r="OC37" i="19"/>
  <c r="OD37" i="19"/>
  <c r="OE37" i="19"/>
  <c r="OF37" i="19"/>
  <c r="OG37" i="19"/>
  <c r="OH37" i="19"/>
  <c r="OI37" i="19"/>
  <c r="OJ37" i="19"/>
  <c r="OK37" i="19"/>
  <c r="OL37" i="19"/>
  <c r="OM37" i="19"/>
  <c r="ON37" i="19"/>
  <c r="OO37" i="19"/>
  <c r="OP37" i="19"/>
  <c r="OQ37" i="19"/>
  <c r="OR37" i="19"/>
  <c r="OS37" i="19"/>
  <c r="OT37" i="19"/>
  <c r="OU37" i="19"/>
  <c r="OV37" i="19"/>
  <c r="OW37" i="19"/>
  <c r="OX37" i="19"/>
  <c r="OY37" i="19"/>
  <c r="OZ37" i="19"/>
  <c r="PA37" i="19"/>
  <c r="PB37" i="19"/>
  <c r="PC37" i="19"/>
  <c r="PD37" i="19"/>
  <c r="PE37" i="19"/>
  <c r="PF37" i="19"/>
  <c r="PG37" i="19"/>
  <c r="PH37" i="19"/>
  <c r="PI37" i="19"/>
  <c r="PJ37" i="19"/>
  <c r="PK37" i="19"/>
  <c r="PL37" i="19"/>
  <c r="PM37" i="19"/>
  <c r="PN37" i="19"/>
  <c r="PO37" i="19"/>
  <c r="PP37" i="19"/>
  <c r="PQ37" i="19"/>
  <c r="PR37" i="19"/>
  <c r="PS37" i="19"/>
  <c r="PT37" i="19"/>
  <c r="PU37" i="19"/>
  <c r="PV37" i="19"/>
  <c r="PW37" i="19"/>
  <c r="PX37" i="19"/>
  <c r="PY37" i="19"/>
  <c r="PZ37" i="19"/>
  <c r="QA37" i="19"/>
  <c r="QB37" i="19"/>
  <c r="QC37" i="19"/>
  <c r="QD37" i="19"/>
  <c r="QE37" i="19"/>
  <c r="QF37" i="19"/>
  <c r="QG37" i="19"/>
  <c r="QH37" i="19"/>
  <c r="QI37" i="19"/>
  <c r="QJ37" i="19"/>
  <c r="QK37" i="19"/>
  <c r="QL37" i="19"/>
  <c r="QM37" i="19"/>
  <c r="QN37" i="19"/>
  <c r="QO37" i="19"/>
  <c r="QP37" i="19"/>
  <c r="QQ37" i="19"/>
  <c r="QR37" i="19"/>
  <c r="QS37" i="19"/>
  <c r="QT37" i="19"/>
  <c r="QU37" i="19"/>
  <c r="QV37" i="19"/>
  <c r="QW37" i="19"/>
  <c r="QX37" i="19"/>
  <c r="QY37" i="19"/>
  <c r="QZ37" i="19"/>
  <c r="RA37" i="19"/>
  <c r="RB37" i="19"/>
  <c r="RC37" i="19"/>
  <c r="RD37" i="19"/>
  <c r="RE37" i="19"/>
  <c r="RF37" i="19"/>
  <c r="RG37" i="19"/>
  <c r="RH37" i="19"/>
  <c r="RI37" i="19"/>
  <c r="RJ37" i="19"/>
  <c r="RK37" i="19"/>
  <c r="RL37" i="19"/>
  <c r="RM37" i="19"/>
  <c r="RN37" i="19"/>
  <c r="RO37" i="19"/>
  <c r="RP37" i="19"/>
  <c r="RQ37" i="19"/>
  <c r="RR37" i="19"/>
  <c r="RS37" i="19"/>
  <c r="RT37" i="19"/>
  <c r="RU37" i="19"/>
  <c r="RV37" i="19"/>
  <c r="RW37" i="19"/>
  <c r="RX37" i="19"/>
  <c r="RY37" i="19"/>
  <c r="RZ37" i="19"/>
  <c r="SA37" i="19"/>
  <c r="SB37" i="19"/>
  <c r="SC37" i="19"/>
  <c r="SD37" i="19"/>
  <c r="SE37" i="19"/>
  <c r="SF37" i="19"/>
  <c r="SG37" i="19"/>
  <c r="SH37" i="19"/>
  <c r="SI37" i="19"/>
  <c r="SJ37" i="19"/>
  <c r="SK37" i="19"/>
  <c r="SL37" i="19"/>
  <c r="SM37" i="19"/>
  <c r="SN37" i="19"/>
  <c r="SO37" i="19"/>
  <c r="SP37" i="19"/>
  <c r="SQ37" i="19"/>
  <c r="SR37" i="19"/>
  <c r="MO38" i="19"/>
  <c r="MP38" i="19"/>
  <c r="MQ38" i="19"/>
  <c r="MR38" i="19"/>
  <c r="MS38" i="19"/>
  <c r="MT38" i="19"/>
  <c r="MU38" i="19"/>
  <c r="MV38" i="19"/>
  <c r="MW38" i="19"/>
  <c r="MX38" i="19"/>
  <c r="MY38" i="19"/>
  <c r="MZ38" i="19"/>
  <c r="NA38" i="19"/>
  <c r="NB38" i="19"/>
  <c r="NC38" i="19"/>
  <c r="ND38" i="19"/>
  <c r="NE38" i="19"/>
  <c r="NF38" i="19"/>
  <c r="NG38" i="19"/>
  <c r="NH38" i="19"/>
  <c r="NI38" i="19"/>
  <c r="NJ38" i="19"/>
  <c r="NK38" i="19"/>
  <c r="NL38" i="19"/>
  <c r="NM38" i="19"/>
  <c r="NN38" i="19"/>
  <c r="NO38" i="19"/>
  <c r="NP38" i="19"/>
  <c r="NQ38" i="19"/>
  <c r="NR38" i="19"/>
  <c r="NS38" i="19"/>
  <c r="NT38" i="19"/>
  <c r="NU38" i="19"/>
  <c r="NV38" i="19"/>
  <c r="NW38" i="19"/>
  <c r="NX38" i="19"/>
  <c r="NY38" i="19"/>
  <c r="NZ38" i="19"/>
  <c r="OA38" i="19"/>
  <c r="OB38" i="19"/>
  <c r="OC38" i="19"/>
  <c r="OD38" i="19"/>
  <c r="OE38" i="19"/>
  <c r="OF38" i="19"/>
  <c r="OG38" i="19"/>
  <c r="OH38" i="19"/>
  <c r="OI38" i="19"/>
  <c r="OJ38" i="19"/>
  <c r="OK38" i="19"/>
  <c r="OL38" i="19"/>
  <c r="OM38" i="19"/>
  <c r="ON38" i="19"/>
  <c r="OO38" i="19"/>
  <c r="OP38" i="19"/>
  <c r="OQ38" i="19"/>
  <c r="OR38" i="19"/>
  <c r="OS38" i="19"/>
  <c r="OT38" i="19"/>
  <c r="OU38" i="19"/>
  <c r="OV38" i="19"/>
  <c r="OW38" i="19"/>
  <c r="OX38" i="19"/>
  <c r="OY38" i="19"/>
  <c r="OZ38" i="19"/>
  <c r="PA38" i="19"/>
  <c r="PB38" i="19"/>
  <c r="PC38" i="19"/>
  <c r="PD38" i="19"/>
  <c r="PE38" i="19"/>
  <c r="PF38" i="19"/>
  <c r="PG38" i="19"/>
  <c r="PH38" i="19"/>
  <c r="PI38" i="19"/>
  <c r="PJ38" i="19"/>
  <c r="PK38" i="19"/>
  <c r="PL38" i="19"/>
  <c r="PM38" i="19"/>
  <c r="PN38" i="19"/>
  <c r="PO38" i="19"/>
  <c r="PP38" i="19"/>
  <c r="PQ38" i="19"/>
  <c r="PR38" i="19"/>
  <c r="PS38" i="19"/>
  <c r="PT38" i="19"/>
  <c r="PU38" i="19"/>
  <c r="PV38" i="19"/>
  <c r="PW38" i="19"/>
  <c r="PX38" i="19"/>
  <c r="PY38" i="19"/>
  <c r="PZ38" i="19"/>
  <c r="QA38" i="19"/>
  <c r="QB38" i="19"/>
  <c r="QC38" i="19"/>
  <c r="QD38" i="19"/>
  <c r="QE38" i="19"/>
  <c r="QF38" i="19"/>
  <c r="QG38" i="19"/>
  <c r="QH38" i="19"/>
  <c r="QI38" i="19"/>
  <c r="QJ38" i="19"/>
  <c r="QK38" i="19"/>
  <c r="QL38" i="19"/>
  <c r="QM38" i="19"/>
  <c r="QN38" i="19"/>
  <c r="QO38" i="19"/>
  <c r="QP38" i="19"/>
  <c r="QQ38" i="19"/>
  <c r="QR38" i="19"/>
  <c r="QS38" i="19"/>
  <c r="QT38" i="19"/>
  <c r="QU38" i="19"/>
  <c r="QV38" i="19"/>
  <c r="QW38" i="19"/>
  <c r="QX38" i="19"/>
  <c r="QY38" i="19"/>
  <c r="QZ38" i="19"/>
  <c r="RA38" i="19"/>
  <c r="RB38" i="19"/>
  <c r="RC38" i="19"/>
  <c r="RD38" i="19"/>
  <c r="RE38" i="19"/>
  <c r="RF38" i="19"/>
  <c r="RG38" i="19"/>
  <c r="RH38" i="19"/>
  <c r="RI38" i="19"/>
  <c r="RJ38" i="19"/>
  <c r="RK38" i="19"/>
  <c r="RL38" i="19"/>
  <c r="RM38" i="19"/>
  <c r="RN38" i="19"/>
  <c r="RO38" i="19"/>
  <c r="RP38" i="19"/>
  <c r="RQ38" i="19"/>
  <c r="RR38" i="19"/>
  <c r="RS38" i="19"/>
  <c r="RT38" i="19"/>
  <c r="RU38" i="19"/>
  <c r="RV38" i="19"/>
  <c r="RW38" i="19"/>
  <c r="RX38" i="19"/>
  <c r="RY38" i="19"/>
  <c r="RZ38" i="19"/>
  <c r="SA38" i="19"/>
  <c r="SB38" i="19"/>
  <c r="SC38" i="19"/>
  <c r="SD38" i="19"/>
  <c r="SE38" i="19"/>
  <c r="SF38" i="19"/>
  <c r="SG38" i="19"/>
  <c r="SH38" i="19"/>
  <c r="SI38" i="19"/>
  <c r="SJ38" i="19"/>
  <c r="SK38" i="19"/>
  <c r="SL38" i="19"/>
  <c r="SM38" i="19"/>
  <c r="SN38" i="19"/>
  <c r="SO38" i="19"/>
  <c r="SP38" i="19"/>
  <c r="SQ38" i="19"/>
  <c r="SR38" i="19"/>
  <c r="MO39" i="19"/>
  <c r="MP39" i="19"/>
  <c r="MQ39" i="19"/>
  <c r="MR39" i="19"/>
  <c r="MS39" i="19"/>
  <c r="MT39" i="19"/>
  <c r="MU39" i="19"/>
  <c r="MV39" i="19"/>
  <c r="MW39" i="19"/>
  <c r="MX39" i="19"/>
  <c r="MY39" i="19"/>
  <c r="MZ39" i="19"/>
  <c r="NA39" i="19"/>
  <c r="NB39" i="19"/>
  <c r="NC39" i="19"/>
  <c r="ND39" i="19"/>
  <c r="NE39" i="19"/>
  <c r="NF39" i="19"/>
  <c r="NG39" i="19"/>
  <c r="NH39" i="19"/>
  <c r="NI39" i="19"/>
  <c r="NJ39" i="19"/>
  <c r="NK39" i="19"/>
  <c r="NL39" i="19"/>
  <c r="NM39" i="19"/>
  <c r="NN39" i="19"/>
  <c r="NO39" i="19"/>
  <c r="NP39" i="19"/>
  <c r="NQ39" i="19"/>
  <c r="NR39" i="19"/>
  <c r="NS39" i="19"/>
  <c r="NT39" i="19"/>
  <c r="NU39" i="19"/>
  <c r="NV39" i="19"/>
  <c r="NW39" i="19"/>
  <c r="NX39" i="19"/>
  <c r="NY39" i="19"/>
  <c r="NZ39" i="19"/>
  <c r="OA39" i="19"/>
  <c r="OB39" i="19"/>
  <c r="OC39" i="19"/>
  <c r="OD39" i="19"/>
  <c r="OE39" i="19"/>
  <c r="OF39" i="19"/>
  <c r="OG39" i="19"/>
  <c r="OH39" i="19"/>
  <c r="OI39" i="19"/>
  <c r="OJ39" i="19"/>
  <c r="OK39" i="19"/>
  <c r="OL39" i="19"/>
  <c r="OM39" i="19"/>
  <c r="ON39" i="19"/>
  <c r="OO39" i="19"/>
  <c r="OP39" i="19"/>
  <c r="OQ39" i="19"/>
  <c r="OR39" i="19"/>
  <c r="OS39" i="19"/>
  <c r="OT39" i="19"/>
  <c r="OU39" i="19"/>
  <c r="OV39" i="19"/>
  <c r="OW39" i="19"/>
  <c r="OX39" i="19"/>
  <c r="OY39" i="19"/>
  <c r="OZ39" i="19"/>
  <c r="PA39" i="19"/>
  <c r="PB39" i="19"/>
  <c r="PC39" i="19"/>
  <c r="PD39" i="19"/>
  <c r="PE39" i="19"/>
  <c r="PF39" i="19"/>
  <c r="PG39" i="19"/>
  <c r="PH39" i="19"/>
  <c r="PI39" i="19"/>
  <c r="PJ39" i="19"/>
  <c r="PK39" i="19"/>
  <c r="PL39" i="19"/>
  <c r="PM39" i="19"/>
  <c r="PN39" i="19"/>
  <c r="PO39" i="19"/>
  <c r="PP39" i="19"/>
  <c r="PQ39" i="19"/>
  <c r="PR39" i="19"/>
  <c r="PS39" i="19"/>
  <c r="PT39" i="19"/>
  <c r="PU39" i="19"/>
  <c r="PV39" i="19"/>
  <c r="PW39" i="19"/>
  <c r="PX39" i="19"/>
  <c r="PY39" i="19"/>
  <c r="PZ39" i="19"/>
  <c r="QA39" i="19"/>
  <c r="QB39" i="19"/>
  <c r="QC39" i="19"/>
  <c r="QD39" i="19"/>
  <c r="QE39" i="19"/>
  <c r="QF39" i="19"/>
  <c r="QG39" i="19"/>
  <c r="QH39" i="19"/>
  <c r="QI39" i="19"/>
  <c r="QJ39" i="19"/>
  <c r="QK39" i="19"/>
  <c r="QL39" i="19"/>
  <c r="QM39" i="19"/>
  <c r="QN39" i="19"/>
  <c r="QO39" i="19"/>
  <c r="QP39" i="19"/>
  <c r="QQ39" i="19"/>
  <c r="QR39" i="19"/>
  <c r="QS39" i="19"/>
  <c r="QT39" i="19"/>
  <c r="QU39" i="19"/>
  <c r="QV39" i="19"/>
  <c r="QW39" i="19"/>
  <c r="QX39" i="19"/>
  <c r="QY39" i="19"/>
  <c r="QZ39" i="19"/>
  <c r="RA39" i="19"/>
  <c r="RB39" i="19"/>
  <c r="RC39" i="19"/>
  <c r="RD39" i="19"/>
  <c r="RE39" i="19"/>
  <c r="RF39" i="19"/>
  <c r="RG39" i="19"/>
  <c r="RH39" i="19"/>
  <c r="RI39" i="19"/>
  <c r="RJ39" i="19"/>
  <c r="RK39" i="19"/>
  <c r="RL39" i="19"/>
  <c r="RM39" i="19"/>
  <c r="RN39" i="19"/>
  <c r="RO39" i="19"/>
  <c r="RP39" i="19"/>
  <c r="RQ39" i="19"/>
  <c r="RR39" i="19"/>
  <c r="RS39" i="19"/>
  <c r="RT39" i="19"/>
  <c r="RU39" i="19"/>
  <c r="RV39" i="19"/>
  <c r="RW39" i="19"/>
  <c r="RX39" i="19"/>
  <c r="RY39" i="19"/>
  <c r="RZ39" i="19"/>
  <c r="SA39" i="19"/>
  <c r="SB39" i="19"/>
  <c r="SC39" i="19"/>
  <c r="SD39" i="19"/>
  <c r="SE39" i="19"/>
  <c r="SF39" i="19"/>
  <c r="SG39" i="19"/>
  <c r="SH39" i="19"/>
  <c r="SI39" i="19"/>
  <c r="SJ39" i="19"/>
  <c r="SK39" i="19"/>
  <c r="SL39" i="19"/>
  <c r="SM39" i="19"/>
  <c r="SN39" i="19"/>
  <c r="SO39" i="19"/>
  <c r="SP39" i="19"/>
  <c r="SQ39" i="19"/>
  <c r="SR39" i="19"/>
  <c r="MO40" i="19"/>
  <c r="MP40" i="19"/>
  <c r="MQ40" i="19"/>
  <c r="MR40" i="19"/>
  <c r="MS40" i="19"/>
  <c r="MT40" i="19"/>
  <c r="MU40" i="19"/>
  <c r="MV40" i="19"/>
  <c r="MW40" i="19"/>
  <c r="MX40" i="19"/>
  <c r="MY40" i="19"/>
  <c r="MZ40" i="19"/>
  <c r="NA40" i="19"/>
  <c r="NB40" i="19"/>
  <c r="NC40" i="19"/>
  <c r="ND40" i="19"/>
  <c r="NE40" i="19"/>
  <c r="NF40" i="19"/>
  <c r="NG40" i="19"/>
  <c r="NH40" i="19"/>
  <c r="NI40" i="19"/>
  <c r="NJ40" i="19"/>
  <c r="NK40" i="19"/>
  <c r="NL40" i="19"/>
  <c r="NM40" i="19"/>
  <c r="NN40" i="19"/>
  <c r="NO40" i="19"/>
  <c r="NP40" i="19"/>
  <c r="NQ40" i="19"/>
  <c r="NR40" i="19"/>
  <c r="NS40" i="19"/>
  <c r="NT40" i="19"/>
  <c r="NU40" i="19"/>
  <c r="NV40" i="19"/>
  <c r="NW40" i="19"/>
  <c r="NX40" i="19"/>
  <c r="NY40" i="19"/>
  <c r="NZ40" i="19"/>
  <c r="OA40" i="19"/>
  <c r="OB40" i="19"/>
  <c r="OC40" i="19"/>
  <c r="OD40" i="19"/>
  <c r="OE40" i="19"/>
  <c r="OF40" i="19"/>
  <c r="OG40" i="19"/>
  <c r="OH40" i="19"/>
  <c r="OI40" i="19"/>
  <c r="OJ40" i="19"/>
  <c r="OK40" i="19"/>
  <c r="OL40" i="19"/>
  <c r="OM40" i="19"/>
  <c r="ON40" i="19"/>
  <c r="OO40" i="19"/>
  <c r="OP40" i="19"/>
  <c r="OQ40" i="19"/>
  <c r="OR40" i="19"/>
  <c r="OS40" i="19"/>
  <c r="OT40" i="19"/>
  <c r="OU40" i="19"/>
  <c r="OV40" i="19"/>
  <c r="OW40" i="19"/>
  <c r="OX40" i="19"/>
  <c r="OY40" i="19"/>
  <c r="OZ40" i="19"/>
  <c r="PA40" i="19"/>
  <c r="PB40" i="19"/>
  <c r="PC40" i="19"/>
  <c r="PD40" i="19"/>
  <c r="PE40" i="19"/>
  <c r="PF40" i="19"/>
  <c r="PG40" i="19"/>
  <c r="PH40" i="19"/>
  <c r="PI40" i="19"/>
  <c r="PJ40" i="19"/>
  <c r="PK40" i="19"/>
  <c r="PL40" i="19"/>
  <c r="PM40" i="19"/>
  <c r="PN40" i="19"/>
  <c r="PO40" i="19"/>
  <c r="PP40" i="19"/>
  <c r="PQ40" i="19"/>
  <c r="PR40" i="19"/>
  <c r="PS40" i="19"/>
  <c r="PT40" i="19"/>
  <c r="PU40" i="19"/>
  <c r="PV40" i="19"/>
  <c r="PW40" i="19"/>
  <c r="PX40" i="19"/>
  <c r="PY40" i="19"/>
  <c r="PZ40" i="19"/>
  <c r="QA40" i="19"/>
  <c r="QB40" i="19"/>
  <c r="QC40" i="19"/>
  <c r="QD40" i="19"/>
  <c r="QE40" i="19"/>
  <c r="QF40" i="19"/>
  <c r="QG40" i="19"/>
  <c r="QH40" i="19"/>
  <c r="QI40" i="19"/>
  <c r="QJ40" i="19"/>
  <c r="QK40" i="19"/>
  <c r="QL40" i="19"/>
  <c r="QM40" i="19"/>
  <c r="QN40" i="19"/>
  <c r="QO40" i="19"/>
  <c r="QP40" i="19"/>
  <c r="QQ40" i="19"/>
  <c r="QR40" i="19"/>
  <c r="QS40" i="19"/>
  <c r="QT40" i="19"/>
  <c r="QU40" i="19"/>
  <c r="QV40" i="19"/>
  <c r="QW40" i="19"/>
  <c r="QX40" i="19"/>
  <c r="QY40" i="19"/>
  <c r="QZ40" i="19"/>
  <c r="RA40" i="19"/>
  <c r="RB40" i="19"/>
  <c r="RC40" i="19"/>
  <c r="RD40" i="19"/>
  <c r="RE40" i="19"/>
  <c r="RF40" i="19"/>
  <c r="RG40" i="19"/>
  <c r="RH40" i="19"/>
  <c r="RI40" i="19"/>
  <c r="RJ40" i="19"/>
  <c r="RK40" i="19"/>
  <c r="RL40" i="19"/>
  <c r="RM40" i="19"/>
  <c r="RN40" i="19"/>
  <c r="RO40" i="19"/>
  <c r="RP40" i="19"/>
  <c r="RQ40" i="19"/>
  <c r="RR40" i="19"/>
  <c r="RS40" i="19"/>
  <c r="RT40" i="19"/>
  <c r="RU40" i="19"/>
  <c r="RV40" i="19"/>
  <c r="RW40" i="19"/>
  <c r="RX40" i="19"/>
  <c r="RY40" i="19"/>
  <c r="RZ40" i="19"/>
  <c r="SA40" i="19"/>
  <c r="SB40" i="19"/>
  <c r="SC40" i="19"/>
  <c r="SD40" i="19"/>
  <c r="SE40" i="19"/>
  <c r="SF40" i="19"/>
  <c r="SG40" i="19"/>
  <c r="SH40" i="19"/>
  <c r="SI40" i="19"/>
  <c r="SJ40" i="19"/>
  <c r="SK40" i="19"/>
  <c r="SL40" i="19"/>
  <c r="SM40" i="19"/>
  <c r="SN40" i="19"/>
  <c r="SO40" i="19"/>
  <c r="SP40" i="19"/>
  <c r="SQ40" i="19"/>
  <c r="SR40" i="19"/>
  <c r="MO41" i="19"/>
  <c r="MP41" i="19"/>
  <c r="MQ41" i="19"/>
  <c r="MR41" i="19"/>
  <c r="MS41" i="19"/>
  <c r="MT41" i="19"/>
  <c r="MU41" i="19"/>
  <c r="MV41" i="19"/>
  <c r="MW41" i="19"/>
  <c r="MX41" i="19"/>
  <c r="MY41" i="19"/>
  <c r="MZ41" i="19"/>
  <c r="NA41" i="19"/>
  <c r="NB41" i="19"/>
  <c r="NC41" i="19"/>
  <c r="ND41" i="19"/>
  <c r="NE41" i="19"/>
  <c r="NF41" i="19"/>
  <c r="NG41" i="19"/>
  <c r="NH41" i="19"/>
  <c r="NI41" i="19"/>
  <c r="NJ41" i="19"/>
  <c r="NK41" i="19"/>
  <c r="NL41" i="19"/>
  <c r="NM41" i="19"/>
  <c r="NN41" i="19"/>
  <c r="NO41" i="19"/>
  <c r="NP41" i="19"/>
  <c r="NQ41" i="19"/>
  <c r="NR41" i="19"/>
  <c r="NS41" i="19"/>
  <c r="NT41" i="19"/>
  <c r="NU41" i="19"/>
  <c r="NV41" i="19"/>
  <c r="NW41" i="19"/>
  <c r="NX41" i="19"/>
  <c r="NY41" i="19"/>
  <c r="NZ41" i="19"/>
  <c r="OA41" i="19"/>
  <c r="OB41" i="19"/>
  <c r="OC41" i="19"/>
  <c r="OD41" i="19"/>
  <c r="OE41" i="19"/>
  <c r="OF41" i="19"/>
  <c r="OG41" i="19"/>
  <c r="OH41" i="19"/>
  <c r="OI41" i="19"/>
  <c r="OJ41" i="19"/>
  <c r="OK41" i="19"/>
  <c r="OL41" i="19"/>
  <c r="OM41" i="19"/>
  <c r="ON41" i="19"/>
  <c r="OO41" i="19"/>
  <c r="OP41" i="19"/>
  <c r="OQ41" i="19"/>
  <c r="OR41" i="19"/>
  <c r="OS41" i="19"/>
  <c r="OT41" i="19"/>
  <c r="OU41" i="19"/>
  <c r="OV41" i="19"/>
  <c r="OW41" i="19"/>
  <c r="OX41" i="19"/>
  <c r="OY41" i="19"/>
  <c r="OZ41" i="19"/>
  <c r="PA41" i="19"/>
  <c r="PB41" i="19"/>
  <c r="PC41" i="19"/>
  <c r="PD41" i="19"/>
  <c r="PE41" i="19"/>
  <c r="PF41" i="19"/>
  <c r="PG41" i="19"/>
  <c r="PH41" i="19"/>
  <c r="PI41" i="19"/>
  <c r="PJ41" i="19"/>
  <c r="PK41" i="19"/>
  <c r="PL41" i="19"/>
  <c r="PM41" i="19"/>
  <c r="PN41" i="19"/>
  <c r="PO41" i="19"/>
  <c r="PP41" i="19"/>
  <c r="PQ41" i="19"/>
  <c r="PR41" i="19"/>
  <c r="PS41" i="19"/>
  <c r="PT41" i="19"/>
  <c r="PU41" i="19"/>
  <c r="PV41" i="19"/>
  <c r="PW41" i="19"/>
  <c r="PX41" i="19"/>
  <c r="PY41" i="19"/>
  <c r="PZ41" i="19"/>
  <c r="QA41" i="19"/>
  <c r="QB41" i="19"/>
  <c r="QC41" i="19"/>
  <c r="QD41" i="19"/>
  <c r="QE41" i="19"/>
  <c r="QF41" i="19"/>
  <c r="QG41" i="19"/>
  <c r="QH41" i="19"/>
  <c r="QI41" i="19"/>
  <c r="QJ41" i="19"/>
  <c r="QK41" i="19"/>
  <c r="QL41" i="19"/>
  <c r="QM41" i="19"/>
  <c r="QN41" i="19"/>
  <c r="QO41" i="19"/>
  <c r="QP41" i="19"/>
  <c r="QQ41" i="19"/>
  <c r="QR41" i="19"/>
  <c r="QS41" i="19"/>
  <c r="QT41" i="19"/>
  <c r="QU41" i="19"/>
  <c r="QV41" i="19"/>
  <c r="QW41" i="19"/>
  <c r="QX41" i="19"/>
  <c r="QY41" i="19"/>
  <c r="QZ41" i="19"/>
  <c r="RA41" i="19"/>
  <c r="RB41" i="19"/>
  <c r="RC41" i="19"/>
  <c r="RD41" i="19"/>
  <c r="RE41" i="19"/>
  <c r="RF41" i="19"/>
  <c r="RG41" i="19"/>
  <c r="RH41" i="19"/>
  <c r="RI41" i="19"/>
  <c r="RJ41" i="19"/>
  <c r="RK41" i="19"/>
  <c r="RL41" i="19"/>
  <c r="RM41" i="19"/>
  <c r="RN41" i="19"/>
  <c r="RO41" i="19"/>
  <c r="RP41" i="19"/>
  <c r="RQ41" i="19"/>
  <c r="RR41" i="19"/>
  <c r="RS41" i="19"/>
  <c r="RT41" i="19"/>
  <c r="RU41" i="19"/>
  <c r="RV41" i="19"/>
  <c r="RW41" i="19"/>
  <c r="RX41" i="19"/>
  <c r="RY41" i="19"/>
  <c r="RZ41" i="19"/>
  <c r="SA41" i="19"/>
  <c r="SB41" i="19"/>
  <c r="SC41" i="19"/>
  <c r="SD41" i="19"/>
  <c r="SE41" i="19"/>
  <c r="SF41" i="19"/>
  <c r="SG41" i="19"/>
  <c r="SH41" i="19"/>
  <c r="SI41" i="19"/>
  <c r="SJ41" i="19"/>
  <c r="SK41" i="19"/>
  <c r="SL41" i="19"/>
  <c r="SM41" i="19"/>
  <c r="SN41" i="19"/>
  <c r="SO41" i="19"/>
  <c r="SP41" i="19"/>
  <c r="SQ41" i="19"/>
  <c r="SR41" i="19"/>
  <c r="MO42" i="19"/>
  <c r="MP42" i="19"/>
  <c r="MQ42" i="19"/>
  <c r="MR42" i="19"/>
  <c r="MS42" i="19"/>
  <c r="MT42" i="19"/>
  <c r="MU42" i="19"/>
  <c r="MV42" i="19"/>
  <c r="MW42" i="19"/>
  <c r="MX42" i="19"/>
  <c r="MY42" i="19"/>
  <c r="MZ42" i="19"/>
  <c r="NA42" i="19"/>
  <c r="NB42" i="19"/>
  <c r="NC42" i="19"/>
  <c r="ND42" i="19"/>
  <c r="NE42" i="19"/>
  <c r="NF42" i="19"/>
  <c r="NG42" i="19"/>
  <c r="NH42" i="19"/>
  <c r="NI42" i="19"/>
  <c r="NJ42" i="19"/>
  <c r="NK42" i="19"/>
  <c r="NL42" i="19"/>
  <c r="NM42" i="19"/>
  <c r="NN42" i="19"/>
  <c r="NO42" i="19"/>
  <c r="NP42" i="19"/>
  <c r="NQ42" i="19"/>
  <c r="NR42" i="19"/>
  <c r="NS42" i="19"/>
  <c r="NT42" i="19"/>
  <c r="NU42" i="19"/>
  <c r="NV42" i="19"/>
  <c r="NW42" i="19"/>
  <c r="NX42" i="19"/>
  <c r="NY42" i="19"/>
  <c r="NZ42" i="19"/>
  <c r="OA42" i="19"/>
  <c r="OB42" i="19"/>
  <c r="OC42" i="19"/>
  <c r="OD42" i="19"/>
  <c r="OE42" i="19"/>
  <c r="OF42" i="19"/>
  <c r="OG42" i="19"/>
  <c r="OH42" i="19"/>
  <c r="OI42" i="19"/>
  <c r="OJ42" i="19"/>
  <c r="OK42" i="19"/>
  <c r="OL42" i="19"/>
  <c r="OM42" i="19"/>
  <c r="ON42" i="19"/>
  <c r="OO42" i="19"/>
  <c r="OP42" i="19"/>
  <c r="OQ42" i="19"/>
  <c r="OR42" i="19"/>
  <c r="OS42" i="19"/>
  <c r="OT42" i="19"/>
  <c r="OU42" i="19"/>
  <c r="OV42" i="19"/>
  <c r="OW42" i="19"/>
  <c r="OX42" i="19"/>
  <c r="OY42" i="19"/>
  <c r="OZ42" i="19"/>
  <c r="PA42" i="19"/>
  <c r="PB42" i="19"/>
  <c r="PC42" i="19"/>
  <c r="PD42" i="19"/>
  <c r="PE42" i="19"/>
  <c r="PF42" i="19"/>
  <c r="PG42" i="19"/>
  <c r="PH42" i="19"/>
  <c r="PI42" i="19"/>
  <c r="PJ42" i="19"/>
  <c r="PK42" i="19"/>
  <c r="PL42" i="19"/>
  <c r="PM42" i="19"/>
  <c r="PN42" i="19"/>
  <c r="PO42" i="19"/>
  <c r="PP42" i="19"/>
  <c r="PQ42" i="19"/>
  <c r="PR42" i="19"/>
  <c r="PS42" i="19"/>
  <c r="PT42" i="19"/>
  <c r="PU42" i="19"/>
  <c r="PV42" i="19"/>
  <c r="PW42" i="19"/>
  <c r="PX42" i="19"/>
  <c r="PY42" i="19"/>
  <c r="PZ42" i="19"/>
  <c r="QA42" i="19"/>
  <c r="QB42" i="19"/>
  <c r="QC42" i="19"/>
  <c r="QD42" i="19"/>
  <c r="QE42" i="19"/>
  <c r="QF42" i="19"/>
  <c r="QG42" i="19"/>
  <c r="QH42" i="19"/>
  <c r="QI42" i="19"/>
  <c r="QJ42" i="19"/>
  <c r="QK42" i="19"/>
  <c r="QL42" i="19"/>
  <c r="QM42" i="19"/>
  <c r="QN42" i="19"/>
  <c r="QO42" i="19"/>
  <c r="QP42" i="19"/>
  <c r="QQ42" i="19"/>
  <c r="QR42" i="19"/>
  <c r="QS42" i="19"/>
  <c r="QT42" i="19"/>
  <c r="QU42" i="19"/>
  <c r="QV42" i="19"/>
  <c r="QW42" i="19"/>
  <c r="QX42" i="19"/>
  <c r="QY42" i="19"/>
  <c r="QZ42" i="19"/>
  <c r="RA42" i="19"/>
  <c r="RB42" i="19"/>
  <c r="RC42" i="19"/>
  <c r="RD42" i="19"/>
  <c r="RE42" i="19"/>
  <c r="RF42" i="19"/>
  <c r="RG42" i="19"/>
  <c r="RH42" i="19"/>
  <c r="RI42" i="19"/>
  <c r="RJ42" i="19"/>
  <c r="RK42" i="19"/>
  <c r="RL42" i="19"/>
  <c r="RM42" i="19"/>
  <c r="RN42" i="19"/>
  <c r="RO42" i="19"/>
  <c r="RP42" i="19"/>
  <c r="RQ42" i="19"/>
  <c r="RR42" i="19"/>
  <c r="RS42" i="19"/>
  <c r="RT42" i="19"/>
  <c r="RU42" i="19"/>
  <c r="RV42" i="19"/>
  <c r="RW42" i="19"/>
  <c r="RX42" i="19"/>
  <c r="RY42" i="19"/>
  <c r="RZ42" i="19"/>
  <c r="SA42" i="19"/>
  <c r="SB42" i="19"/>
  <c r="SC42" i="19"/>
  <c r="SD42" i="19"/>
  <c r="SE42" i="19"/>
  <c r="SF42" i="19"/>
  <c r="SG42" i="19"/>
  <c r="SH42" i="19"/>
  <c r="SI42" i="19"/>
  <c r="SJ42" i="19"/>
  <c r="SK42" i="19"/>
  <c r="SL42" i="19"/>
  <c r="SM42" i="19"/>
  <c r="SN42" i="19"/>
  <c r="SO42" i="19"/>
  <c r="SP42" i="19"/>
  <c r="SQ42" i="19"/>
  <c r="SR42" i="19"/>
  <c r="MO43" i="19"/>
  <c r="MP43" i="19"/>
  <c r="MQ43" i="19"/>
  <c r="MR43" i="19"/>
  <c r="MS43" i="19"/>
  <c r="MT43" i="19"/>
  <c r="MU43" i="19"/>
  <c r="MV43" i="19"/>
  <c r="MW43" i="19"/>
  <c r="MX43" i="19"/>
  <c r="MY43" i="19"/>
  <c r="MZ43" i="19"/>
  <c r="NA43" i="19"/>
  <c r="NB43" i="19"/>
  <c r="NC43" i="19"/>
  <c r="ND43" i="19"/>
  <c r="NE43" i="19"/>
  <c r="NF43" i="19"/>
  <c r="NG43" i="19"/>
  <c r="NH43" i="19"/>
  <c r="NI43" i="19"/>
  <c r="NJ43" i="19"/>
  <c r="NK43" i="19"/>
  <c r="NL43" i="19"/>
  <c r="NM43" i="19"/>
  <c r="NN43" i="19"/>
  <c r="NO43" i="19"/>
  <c r="NP43" i="19"/>
  <c r="NQ43" i="19"/>
  <c r="NR43" i="19"/>
  <c r="NS43" i="19"/>
  <c r="NT43" i="19"/>
  <c r="NU43" i="19"/>
  <c r="NV43" i="19"/>
  <c r="NW43" i="19"/>
  <c r="NX43" i="19"/>
  <c r="NY43" i="19"/>
  <c r="NZ43" i="19"/>
  <c r="OA43" i="19"/>
  <c r="OB43" i="19"/>
  <c r="OC43" i="19"/>
  <c r="OD43" i="19"/>
  <c r="OE43" i="19"/>
  <c r="OF43" i="19"/>
  <c r="OG43" i="19"/>
  <c r="OH43" i="19"/>
  <c r="OI43" i="19"/>
  <c r="OJ43" i="19"/>
  <c r="OK43" i="19"/>
  <c r="OL43" i="19"/>
  <c r="OM43" i="19"/>
  <c r="ON43" i="19"/>
  <c r="OO43" i="19"/>
  <c r="OP43" i="19"/>
  <c r="OQ43" i="19"/>
  <c r="OR43" i="19"/>
  <c r="OS43" i="19"/>
  <c r="OT43" i="19"/>
  <c r="OU43" i="19"/>
  <c r="OV43" i="19"/>
  <c r="OW43" i="19"/>
  <c r="OX43" i="19"/>
  <c r="OY43" i="19"/>
  <c r="OZ43" i="19"/>
  <c r="PA43" i="19"/>
  <c r="PB43" i="19"/>
  <c r="PC43" i="19"/>
  <c r="PD43" i="19"/>
  <c r="PE43" i="19"/>
  <c r="PF43" i="19"/>
  <c r="PG43" i="19"/>
  <c r="PH43" i="19"/>
  <c r="PI43" i="19"/>
  <c r="PJ43" i="19"/>
  <c r="PK43" i="19"/>
  <c r="PL43" i="19"/>
  <c r="PM43" i="19"/>
  <c r="PN43" i="19"/>
  <c r="PO43" i="19"/>
  <c r="PP43" i="19"/>
  <c r="PQ43" i="19"/>
  <c r="PR43" i="19"/>
  <c r="PS43" i="19"/>
  <c r="PT43" i="19"/>
  <c r="PU43" i="19"/>
  <c r="PV43" i="19"/>
  <c r="PW43" i="19"/>
  <c r="PX43" i="19"/>
  <c r="PY43" i="19"/>
  <c r="PZ43" i="19"/>
  <c r="QA43" i="19"/>
  <c r="QB43" i="19"/>
  <c r="QC43" i="19"/>
  <c r="QD43" i="19"/>
  <c r="QE43" i="19"/>
  <c r="QF43" i="19"/>
  <c r="QG43" i="19"/>
  <c r="QH43" i="19"/>
  <c r="QI43" i="19"/>
  <c r="QJ43" i="19"/>
  <c r="QK43" i="19"/>
  <c r="QL43" i="19"/>
  <c r="QM43" i="19"/>
  <c r="QN43" i="19"/>
  <c r="QO43" i="19"/>
  <c r="QP43" i="19"/>
  <c r="QQ43" i="19"/>
  <c r="QR43" i="19"/>
  <c r="QS43" i="19"/>
  <c r="QT43" i="19"/>
  <c r="QU43" i="19"/>
  <c r="QV43" i="19"/>
  <c r="QW43" i="19"/>
  <c r="QX43" i="19"/>
  <c r="QY43" i="19"/>
  <c r="QZ43" i="19"/>
  <c r="RA43" i="19"/>
  <c r="RB43" i="19"/>
  <c r="RC43" i="19"/>
  <c r="RD43" i="19"/>
  <c r="RE43" i="19"/>
  <c r="RF43" i="19"/>
  <c r="RG43" i="19"/>
  <c r="RH43" i="19"/>
  <c r="RI43" i="19"/>
  <c r="RJ43" i="19"/>
  <c r="RK43" i="19"/>
  <c r="RL43" i="19"/>
  <c r="RM43" i="19"/>
  <c r="RN43" i="19"/>
  <c r="RO43" i="19"/>
  <c r="RP43" i="19"/>
  <c r="RQ43" i="19"/>
  <c r="RR43" i="19"/>
  <c r="RS43" i="19"/>
  <c r="RT43" i="19"/>
  <c r="RU43" i="19"/>
  <c r="RV43" i="19"/>
  <c r="RW43" i="19"/>
  <c r="RX43" i="19"/>
  <c r="RY43" i="19"/>
  <c r="RZ43" i="19"/>
  <c r="SA43" i="19"/>
  <c r="SB43" i="19"/>
  <c r="SC43" i="19"/>
  <c r="SD43" i="19"/>
  <c r="SE43" i="19"/>
  <c r="SF43" i="19"/>
  <c r="SG43" i="19"/>
  <c r="SH43" i="19"/>
  <c r="SI43" i="19"/>
  <c r="SJ43" i="19"/>
  <c r="SK43" i="19"/>
  <c r="SL43" i="19"/>
  <c r="SM43" i="19"/>
  <c r="SN43" i="19"/>
  <c r="SO43" i="19"/>
  <c r="SP43" i="19"/>
  <c r="SQ43" i="19"/>
  <c r="SR43" i="19"/>
  <c r="MO44" i="19"/>
  <c r="MP44" i="19"/>
  <c r="MQ44" i="19"/>
  <c r="MR44" i="19"/>
  <c r="MS44" i="19"/>
  <c r="MT44" i="19"/>
  <c r="MU44" i="19"/>
  <c r="MV44" i="19"/>
  <c r="MW44" i="19"/>
  <c r="MX44" i="19"/>
  <c r="MY44" i="19"/>
  <c r="MZ44" i="19"/>
  <c r="NA44" i="19"/>
  <c r="NB44" i="19"/>
  <c r="NC44" i="19"/>
  <c r="ND44" i="19"/>
  <c r="NE44" i="19"/>
  <c r="NF44" i="19"/>
  <c r="NG44" i="19"/>
  <c r="NH44" i="19"/>
  <c r="NI44" i="19"/>
  <c r="NJ44" i="19"/>
  <c r="NK44" i="19"/>
  <c r="NL44" i="19"/>
  <c r="NM44" i="19"/>
  <c r="NN44" i="19"/>
  <c r="NO44" i="19"/>
  <c r="NP44" i="19"/>
  <c r="NQ44" i="19"/>
  <c r="NR44" i="19"/>
  <c r="NS44" i="19"/>
  <c r="NT44" i="19"/>
  <c r="NU44" i="19"/>
  <c r="NV44" i="19"/>
  <c r="NW44" i="19"/>
  <c r="NX44" i="19"/>
  <c r="NY44" i="19"/>
  <c r="NZ44" i="19"/>
  <c r="OA44" i="19"/>
  <c r="OB44" i="19"/>
  <c r="OC44" i="19"/>
  <c r="OD44" i="19"/>
  <c r="OE44" i="19"/>
  <c r="OF44" i="19"/>
  <c r="OG44" i="19"/>
  <c r="OH44" i="19"/>
  <c r="OI44" i="19"/>
  <c r="OJ44" i="19"/>
  <c r="OK44" i="19"/>
  <c r="OL44" i="19"/>
  <c r="OM44" i="19"/>
  <c r="ON44" i="19"/>
  <c r="OO44" i="19"/>
  <c r="OP44" i="19"/>
  <c r="OQ44" i="19"/>
  <c r="OR44" i="19"/>
  <c r="OS44" i="19"/>
  <c r="OT44" i="19"/>
  <c r="OU44" i="19"/>
  <c r="OV44" i="19"/>
  <c r="OW44" i="19"/>
  <c r="OX44" i="19"/>
  <c r="OY44" i="19"/>
  <c r="OZ44" i="19"/>
  <c r="PA44" i="19"/>
  <c r="PB44" i="19"/>
  <c r="PC44" i="19"/>
  <c r="PD44" i="19"/>
  <c r="PE44" i="19"/>
  <c r="PF44" i="19"/>
  <c r="PG44" i="19"/>
  <c r="PH44" i="19"/>
  <c r="PI44" i="19"/>
  <c r="PJ44" i="19"/>
  <c r="PK44" i="19"/>
  <c r="PL44" i="19"/>
  <c r="PM44" i="19"/>
  <c r="PN44" i="19"/>
  <c r="PO44" i="19"/>
  <c r="PP44" i="19"/>
  <c r="PQ44" i="19"/>
  <c r="PR44" i="19"/>
  <c r="PS44" i="19"/>
  <c r="PT44" i="19"/>
  <c r="PU44" i="19"/>
  <c r="PV44" i="19"/>
  <c r="PW44" i="19"/>
  <c r="PX44" i="19"/>
  <c r="PY44" i="19"/>
  <c r="PZ44" i="19"/>
  <c r="QA44" i="19"/>
  <c r="QB44" i="19"/>
  <c r="QC44" i="19"/>
  <c r="QD44" i="19"/>
  <c r="QE44" i="19"/>
  <c r="QF44" i="19"/>
  <c r="QG44" i="19"/>
  <c r="QH44" i="19"/>
  <c r="QI44" i="19"/>
  <c r="QJ44" i="19"/>
  <c r="QK44" i="19"/>
  <c r="QL44" i="19"/>
  <c r="QM44" i="19"/>
  <c r="QN44" i="19"/>
  <c r="QO44" i="19"/>
  <c r="QP44" i="19"/>
  <c r="QQ44" i="19"/>
  <c r="QR44" i="19"/>
  <c r="QS44" i="19"/>
  <c r="QT44" i="19"/>
  <c r="QU44" i="19"/>
  <c r="QV44" i="19"/>
  <c r="QW44" i="19"/>
  <c r="QX44" i="19"/>
  <c r="QY44" i="19"/>
  <c r="QZ44" i="19"/>
  <c r="RA44" i="19"/>
  <c r="RB44" i="19"/>
  <c r="RC44" i="19"/>
  <c r="RD44" i="19"/>
  <c r="RE44" i="19"/>
  <c r="RF44" i="19"/>
  <c r="RG44" i="19"/>
  <c r="RH44" i="19"/>
  <c r="RI44" i="19"/>
  <c r="RJ44" i="19"/>
  <c r="RK44" i="19"/>
  <c r="RL44" i="19"/>
  <c r="RM44" i="19"/>
  <c r="RN44" i="19"/>
  <c r="RO44" i="19"/>
  <c r="RP44" i="19"/>
  <c r="RQ44" i="19"/>
  <c r="RR44" i="19"/>
  <c r="RS44" i="19"/>
  <c r="RT44" i="19"/>
  <c r="RU44" i="19"/>
  <c r="RV44" i="19"/>
  <c r="RW44" i="19"/>
  <c r="RX44" i="19"/>
  <c r="RY44" i="19"/>
  <c r="RZ44" i="19"/>
  <c r="SA44" i="19"/>
  <c r="SB44" i="19"/>
  <c r="SC44" i="19"/>
  <c r="SD44" i="19"/>
  <c r="SE44" i="19"/>
  <c r="SF44" i="19"/>
  <c r="SG44" i="19"/>
  <c r="SH44" i="19"/>
  <c r="SI44" i="19"/>
  <c r="SJ44" i="19"/>
  <c r="SK44" i="19"/>
  <c r="SL44" i="19"/>
  <c r="SM44" i="19"/>
  <c r="SN44" i="19"/>
  <c r="SO44" i="19"/>
  <c r="SP44" i="19"/>
  <c r="SQ44" i="19"/>
  <c r="SR44" i="19"/>
  <c r="MO45" i="19"/>
  <c r="MP45" i="19"/>
  <c r="MQ45" i="19"/>
  <c r="MR45" i="19"/>
  <c r="MS45" i="19"/>
  <c r="MT45" i="19"/>
  <c r="MU45" i="19"/>
  <c r="MV45" i="19"/>
  <c r="MW45" i="19"/>
  <c r="MX45" i="19"/>
  <c r="MY45" i="19"/>
  <c r="MZ45" i="19"/>
  <c r="NA45" i="19"/>
  <c r="NB45" i="19"/>
  <c r="NC45" i="19"/>
  <c r="ND45" i="19"/>
  <c r="NE45" i="19"/>
  <c r="NF45" i="19"/>
  <c r="NG45" i="19"/>
  <c r="NH45" i="19"/>
  <c r="NI45" i="19"/>
  <c r="NJ45" i="19"/>
  <c r="NK45" i="19"/>
  <c r="NL45" i="19"/>
  <c r="NM45" i="19"/>
  <c r="NN45" i="19"/>
  <c r="NO45" i="19"/>
  <c r="NP45" i="19"/>
  <c r="NQ45" i="19"/>
  <c r="NR45" i="19"/>
  <c r="NS45" i="19"/>
  <c r="NT45" i="19"/>
  <c r="NU45" i="19"/>
  <c r="NV45" i="19"/>
  <c r="NW45" i="19"/>
  <c r="NX45" i="19"/>
  <c r="NY45" i="19"/>
  <c r="NZ45" i="19"/>
  <c r="OA45" i="19"/>
  <c r="OB45" i="19"/>
  <c r="OC45" i="19"/>
  <c r="OD45" i="19"/>
  <c r="OE45" i="19"/>
  <c r="OF45" i="19"/>
  <c r="OG45" i="19"/>
  <c r="OH45" i="19"/>
  <c r="OI45" i="19"/>
  <c r="OJ45" i="19"/>
  <c r="OK45" i="19"/>
  <c r="OL45" i="19"/>
  <c r="OM45" i="19"/>
  <c r="ON45" i="19"/>
  <c r="OO45" i="19"/>
  <c r="OP45" i="19"/>
  <c r="OQ45" i="19"/>
  <c r="OR45" i="19"/>
  <c r="OS45" i="19"/>
  <c r="OT45" i="19"/>
  <c r="OU45" i="19"/>
  <c r="OV45" i="19"/>
  <c r="OW45" i="19"/>
  <c r="OX45" i="19"/>
  <c r="OY45" i="19"/>
  <c r="OZ45" i="19"/>
  <c r="PA45" i="19"/>
  <c r="PB45" i="19"/>
  <c r="PC45" i="19"/>
  <c r="PD45" i="19"/>
  <c r="PE45" i="19"/>
  <c r="PF45" i="19"/>
  <c r="PG45" i="19"/>
  <c r="PH45" i="19"/>
  <c r="PI45" i="19"/>
  <c r="PJ45" i="19"/>
  <c r="PK45" i="19"/>
  <c r="PL45" i="19"/>
  <c r="PM45" i="19"/>
  <c r="PN45" i="19"/>
  <c r="PO45" i="19"/>
  <c r="PP45" i="19"/>
  <c r="PQ45" i="19"/>
  <c r="PR45" i="19"/>
  <c r="PS45" i="19"/>
  <c r="PT45" i="19"/>
  <c r="PU45" i="19"/>
  <c r="PV45" i="19"/>
  <c r="PW45" i="19"/>
  <c r="PX45" i="19"/>
  <c r="PY45" i="19"/>
  <c r="PZ45" i="19"/>
  <c r="QA45" i="19"/>
  <c r="QB45" i="19"/>
  <c r="QC45" i="19"/>
  <c r="QD45" i="19"/>
  <c r="QE45" i="19"/>
  <c r="QF45" i="19"/>
  <c r="QG45" i="19"/>
  <c r="QH45" i="19"/>
  <c r="QI45" i="19"/>
  <c r="QJ45" i="19"/>
  <c r="QK45" i="19"/>
  <c r="QL45" i="19"/>
  <c r="QM45" i="19"/>
  <c r="QN45" i="19"/>
  <c r="QO45" i="19"/>
  <c r="QP45" i="19"/>
  <c r="QQ45" i="19"/>
  <c r="QR45" i="19"/>
  <c r="QS45" i="19"/>
  <c r="QT45" i="19"/>
  <c r="QU45" i="19"/>
  <c r="QV45" i="19"/>
  <c r="QW45" i="19"/>
  <c r="QX45" i="19"/>
  <c r="QY45" i="19"/>
  <c r="QZ45" i="19"/>
  <c r="RA45" i="19"/>
  <c r="RB45" i="19"/>
  <c r="RC45" i="19"/>
  <c r="RD45" i="19"/>
  <c r="RE45" i="19"/>
  <c r="RF45" i="19"/>
  <c r="RG45" i="19"/>
  <c r="RH45" i="19"/>
  <c r="RI45" i="19"/>
  <c r="RJ45" i="19"/>
  <c r="RK45" i="19"/>
  <c r="RL45" i="19"/>
  <c r="RM45" i="19"/>
  <c r="RN45" i="19"/>
  <c r="RO45" i="19"/>
  <c r="RP45" i="19"/>
  <c r="RQ45" i="19"/>
  <c r="RR45" i="19"/>
  <c r="RS45" i="19"/>
  <c r="RT45" i="19"/>
  <c r="RU45" i="19"/>
  <c r="RV45" i="19"/>
  <c r="RW45" i="19"/>
  <c r="RX45" i="19"/>
  <c r="RY45" i="19"/>
  <c r="RZ45" i="19"/>
  <c r="SA45" i="19"/>
  <c r="SB45" i="19"/>
  <c r="SC45" i="19"/>
  <c r="SD45" i="19"/>
  <c r="SE45" i="19"/>
  <c r="SF45" i="19"/>
  <c r="SG45" i="19"/>
  <c r="SH45" i="19"/>
  <c r="SI45" i="19"/>
  <c r="SJ45" i="19"/>
  <c r="SK45" i="19"/>
  <c r="SL45" i="19"/>
  <c r="SM45" i="19"/>
  <c r="SN45" i="19"/>
  <c r="SO45" i="19"/>
  <c r="SP45" i="19"/>
  <c r="SQ45" i="19"/>
  <c r="SR45" i="19"/>
  <c r="MO46" i="19"/>
  <c r="MP46" i="19"/>
  <c r="MQ46" i="19"/>
  <c r="MR46" i="19"/>
  <c r="MS46" i="19"/>
  <c r="MT46" i="19"/>
  <c r="MU46" i="19"/>
  <c r="MV46" i="19"/>
  <c r="MW46" i="19"/>
  <c r="MX46" i="19"/>
  <c r="MY46" i="19"/>
  <c r="MZ46" i="19"/>
  <c r="NA46" i="19"/>
  <c r="NB46" i="19"/>
  <c r="NC46" i="19"/>
  <c r="ND46" i="19"/>
  <c r="NE46" i="19"/>
  <c r="NF46" i="19"/>
  <c r="NG46" i="19"/>
  <c r="NH46" i="19"/>
  <c r="NI46" i="19"/>
  <c r="NJ46" i="19"/>
  <c r="NK46" i="19"/>
  <c r="NL46" i="19"/>
  <c r="NM46" i="19"/>
  <c r="NN46" i="19"/>
  <c r="NO46" i="19"/>
  <c r="NP46" i="19"/>
  <c r="NQ46" i="19"/>
  <c r="NR46" i="19"/>
  <c r="NS46" i="19"/>
  <c r="NT46" i="19"/>
  <c r="NU46" i="19"/>
  <c r="NV46" i="19"/>
  <c r="NW46" i="19"/>
  <c r="NX46" i="19"/>
  <c r="NY46" i="19"/>
  <c r="NZ46" i="19"/>
  <c r="OA46" i="19"/>
  <c r="OB46" i="19"/>
  <c r="OC46" i="19"/>
  <c r="OD46" i="19"/>
  <c r="OE46" i="19"/>
  <c r="OF46" i="19"/>
  <c r="OG46" i="19"/>
  <c r="OH46" i="19"/>
  <c r="OI46" i="19"/>
  <c r="OJ46" i="19"/>
  <c r="OK46" i="19"/>
  <c r="OL46" i="19"/>
  <c r="OM46" i="19"/>
  <c r="ON46" i="19"/>
  <c r="OO46" i="19"/>
  <c r="OP46" i="19"/>
  <c r="OQ46" i="19"/>
  <c r="OR46" i="19"/>
  <c r="OS46" i="19"/>
  <c r="OT46" i="19"/>
  <c r="OU46" i="19"/>
  <c r="OV46" i="19"/>
  <c r="OW46" i="19"/>
  <c r="OX46" i="19"/>
  <c r="OY46" i="19"/>
  <c r="OZ46" i="19"/>
  <c r="PA46" i="19"/>
  <c r="PB46" i="19"/>
  <c r="PC46" i="19"/>
  <c r="PD46" i="19"/>
  <c r="PE46" i="19"/>
  <c r="PF46" i="19"/>
  <c r="PG46" i="19"/>
  <c r="PH46" i="19"/>
  <c r="PI46" i="19"/>
  <c r="PJ46" i="19"/>
  <c r="PK46" i="19"/>
  <c r="PL46" i="19"/>
  <c r="PM46" i="19"/>
  <c r="PN46" i="19"/>
  <c r="PO46" i="19"/>
  <c r="PP46" i="19"/>
  <c r="PQ46" i="19"/>
  <c r="PR46" i="19"/>
  <c r="PS46" i="19"/>
  <c r="PT46" i="19"/>
  <c r="PU46" i="19"/>
  <c r="PV46" i="19"/>
  <c r="PW46" i="19"/>
  <c r="PX46" i="19"/>
  <c r="PY46" i="19"/>
  <c r="PZ46" i="19"/>
  <c r="QA46" i="19"/>
  <c r="QB46" i="19"/>
  <c r="QC46" i="19"/>
  <c r="QD46" i="19"/>
  <c r="QE46" i="19"/>
  <c r="QF46" i="19"/>
  <c r="QG46" i="19"/>
  <c r="QH46" i="19"/>
  <c r="QI46" i="19"/>
  <c r="QJ46" i="19"/>
  <c r="QK46" i="19"/>
  <c r="QL46" i="19"/>
  <c r="QM46" i="19"/>
  <c r="QN46" i="19"/>
  <c r="QO46" i="19"/>
  <c r="QP46" i="19"/>
  <c r="QQ46" i="19"/>
  <c r="QR46" i="19"/>
  <c r="QS46" i="19"/>
  <c r="QT46" i="19"/>
  <c r="QU46" i="19"/>
  <c r="QV46" i="19"/>
  <c r="QW46" i="19"/>
  <c r="QX46" i="19"/>
  <c r="QY46" i="19"/>
  <c r="QZ46" i="19"/>
  <c r="RA46" i="19"/>
  <c r="RB46" i="19"/>
  <c r="RC46" i="19"/>
  <c r="RD46" i="19"/>
  <c r="RE46" i="19"/>
  <c r="RF46" i="19"/>
  <c r="RG46" i="19"/>
  <c r="RH46" i="19"/>
  <c r="RI46" i="19"/>
  <c r="RJ46" i="19"/>
  <c r="RK46" i="19"/>
  <c r="RL46" i="19"/>
  <c r="RM46" i="19"/>
  <c r="RN46" i="19"/>
  <c r="RO46" i="19"/>
  <c r="RP46" i="19"/>
  <c r="RQ46" i="19"/>
  <c r="RR46" i="19"/>
  <c r="RS46" i="19"/>
  <c r="RT46" i="19"/>
  <c r="RU46" i="19"/>
  <c r="RV46" i="19"/>
  <c r="RW46" i="19"/>
  <c r="RX46" i="19"/>
  <c r="RY46" i="19"/>
  <c r="RZ46" i="19"/>
  <c r="SA46" i="19"/>
  <c r="SB46" i="19"/>
  <c r="SC46" i="19"/>
  <c r="SD46" i="19"/>
  <c r="SE46" i="19"/>
  <c r="SF46" i="19"/>
  <c r="SG46" i="19"/>
  <c r="SH46" i="19"/>
  <c r="SI46" i="19"/>
  <c r="SJ46" i="19"/>
  <c r="SK46" i="19"/>
  <c r="SL46" i="19"/>
  <c r="SM46" i="19"/>
  <c r="SN46" i="19"/>
  <c r="SO46" i="19"/>
  <c r="SP46" i="19"/>
  <c r="SQ46" i="19"/>
  <c r="SR46" i="19"/>
  <c r="MO47" i="19"/>
  <c r="MP47" i="19"/>
  <c r="MQ47" i="19"/>
  <c r="MR47" i="19"/>
  <c r="MS47" i="19"/>
  <c r="MT47" i="19"/>
  <c r="MU47" i="19"/>
  <c r="MV47" i="19"/>
  <c r="MW47" i="19"/>
  <c r="MX47" i="19"/>
  <c r="MY47" i="19"/>
  <c r="MZ47" i="19"/>
  <c r="NA47" i="19"/>
  <c r="NB47" i="19"/>
  <c r="NC47" i="19"/>
  <c r="ND47" i="19"/>
  <c r="NE47" i="19"/>
  <c r="NF47" i="19"/>
  <c r="NG47" i="19"/>
  <c r="NH47" i="19"/>
  <c r="NI47" i="19"/>
  <c r="NJ47" i="19"/>
  <c r="NK47" i="19"/>
  <c r="NL47" i="19"/>
  <c r="NM47" i="19"/>
  <c r="NN47" i="19"/>
  <c r="NO47" i="19"/>
  <c r="NP47" i="19"/>
  <c r="NQ47" i="19"/>
  <c r="NR47" i="19"/>
  <c r="NS47" i="19"/>
  <c r="NT47" i="19"/>
  <c r="NU47" i="19"/>
  <c r="NV47" i="19"/>
  <c r="NW47" i="19"/>
  <c r="NX47" i="19"/>
  <c r="NY47" i="19"/>
  <c r="NZ47" i="19"/>
  <c r="OA47" i="19"/>
  <c r="OB47" i="19"/>
  <c r="OC47" i="19"/>
  <c r="OD47" i="19"/>
  <c r="OE47" i="19"/>
  <c r="OF47" i="19"/>
  <c r="OG47" i="19"/>
  <c r="OH47" i="19"/>
  <c r="OI47" i="19"/>
  <c r="OJ47" i="19"/>
  <c r="OK47" i="19"/>
  <c r="OL47" i="19"/>
  <c r="OM47" i="19"/>
  <c r="ON47" i="19"/>
  <c r="OO47" i="19"/>
  <c r="OP47" i="19"/>
  <c r="OQ47" i="19"/>
  <c r="OR47" i="19"/>
  <c r="OS47" i="19"/>
  <c r="OT47" i="19"/>
  <c r="OU47" i="19"/>
  <c r="OV47" i="19"/>
  <c r="OW47" i="19"/>
  <c r="OX47" i="19"/>
  <c r="OY47" i="19"/>
  <c r="OZ47" i="19"/>
  <c r="PA47" i="19"/>
  <c r="PB47" i="19"/>
  <c r="PC47" i="19"/>
  <c r="PD47" i="19"/>
  <c r="PE47" i="19"/>
  <c r="PF47" i="19"/>
  <c r="PG47" i="19"/>
  <c r="PH47" i="19"/>
  <c r="PI47" i="19"/>
  <c r="PJ47" i="19"/>
  <c r="PK47" i="19"/>
  <c r="PL47" i="19"/>
  <c r="PM47" i="19"/>
  <c r="PN47" i="19"/>
  <c r="PO47" i="19"/>
  <c r="PP47" i="19"/>
  <c r="PQ47" i="19"/>
  <c r="PR47" i="19"/>
  <c r="PS47" i="19"/>
  <c r="PT47" i="19"/>
  <c r="PU47" i="19"/>
  <c r="PV47" i="19"/>
  <c r="PW47" i="19"/>
  <c r="PX47" i="19"/>
  <c r="PY47" i="19"/>
  <c r="PZ47" i="19"/>
  <c r="QA47" i="19"/>
  <c r="QB47" i="19"/>
  <c r="QC47" i="19"/>
  <c r="QD47" i="19"/>
  <c r="QE47" i="19"/>
  <c r="QF47" i="19"/>
  <c r="QG47" i="19"/>
  <c r="QH47" i="19"/>
  <c r="QI47" i="19"/>
  <c r="QJ47" i="19"/>
  <c r="QK47" i="19"/>
  <c r="QL47" i="19"/>
  <c r="QM47" i="19"/>
  <c r="QN47" i="19"/>
  <c r="QO47" i="19"/>
  <c r="QP47" i="19"/>
  <c r="QQ47" i="19"/>
  <c r="QR47" i="19"/>
  <c r="QS47" i="19"/>
  <c r="QT47" i="19"/>
  <c r="QU47" i="19"/>
  <c r="QV47" i="19"/>
  <c r="QW47" i="19"/>
  <c r="QX47" i="19"/>
  <c r="QY47" i="19"/>
  <c r="QZ47" i="19"/>
  <c r="RA47" i="19"/>
  <c r="RB47" i="19"/>
  <c r="RC47" i="19"/>
  <c r="RD47" i="19"/>
  <c r="RE47" i="19"/>
  <c r="RF47" i="19"/>
  <c r="RG47" i="19"/>
  <c r="RH47" i="19"/>
  <c r="RI47" i="19"/>
  <c r="RJ47" i="19"/>
  <c r="RK47" i="19"/>
  <c r="RL47" i="19"/>
  <c r="RM47" i="19"/>
  <c r="RN47" i="19"/>
  <c r="RO47" i="19"/>
  <c r="RP47" i="19"/>
  <c r="RQ47" i="19"/>
  <c r="RR47" i="19"/>
  <c r="RS47" i="19"/>
  <c r="RT47" i="19"/>
  <c r="RU47" i="19"/>
  <c r="RV47" i="19"/>
  <c r="RW47" i="19"/>
  <c r="RX47" i="19"/>
  <c r="RY47" i="19"/>
  <c r="RZ47" i="19"/>
  <c r="SA47" i="19"/>
  <c r="SB47" i="19"/>
  <c r="SC47" i="19"/>
  <c r="SD47" i="19"/>
  <c r="SE47" i="19"/>
  <c r="SF47" i="19"/>
  <c r="SG47" i="19"/>
  <c r="SH47" i="19"/>
  <c r="SI47" i="19"/>
  <c r="SJ47" i="19"/>
  <c r="SK47" i="19"/>
  <c r="SL47" i="19"/>
  <c r="SM47" i="19"/>
  <c r="SN47" i="19"/>
  <c r="SO47" i="19"/>
  <c r="SP47" i="19"/>
  <c r="SQ47" i="19"/>
  <c r="SR47" i="19"/>
  <c r="MO48" i="19"/>
  <c r="MP48" i="19"/>
  <c r="MQ48" i="19"/>
  <c r="MR48" i="19"/>
  <c r="MS48" i="19"/>
  <c r="MT48" i="19"/>
  <c r="MU48" i="19"/>
  <c r="MV48" i="19"/>
  <c r="MW48" i="19"/>
  <c r="MX48" i="19"/>
  <c r="MY48" i="19"/>
  <c r="MZ48" i="19"/>
  <c r="NA48" i="19"/>
  <c r="NB48" i="19"/>
  <c r="NC48" i="19"/>
  <c r="ND48" i="19"/>
  <c r="NE48" i="19"/>
  <c r="NF48" i="19"/>
  <c r="NG48" i="19"/>
  <c r="NH48" i="19"/>
  <c r="NI48" i="19"/>
  <c r="NJ48" i="19"/>
  <c r="NK48" i="19"/>
  <c r="NL48" i="19"/>
  <c r="NM48" i="19"/>
  <c r="NN48" i="19"/>
  <c r="NO48" i="19"/>
  <c r="NP48" i="19"/>
  <c r="NQ48" i="19"/>
  <c r="NR48" i="19"/>
  <c r="NS48" i="19"/>
  <c r="NT48" i="19"/>
  <c r="NU48" i="19"/>
  <c r="NV48" i="19"/>
  <c r="NW48" i="19"/>
  <c r="NX48" i="19"/>
  <c r="NY48" i="19"/>
  <c r="NZ48" i="19"/>
  <c r="OA48" i="19"/>
  <c r="OB48" i="19"/>
  <c r="OC48" i="19"/>
  <c r="OD48" i="19"/>
  <c r="OE48" i="19"/>
  <c r="OF48" i="19"/>
  <c r="OG48" i="19"/>
  <c r="OH48" i="19"/>
  <c r="OI48" i="19"/>
  <c r="OJ48" i="19"/>
  <c r="OK48" i="19"/>
  <c r="OL48" i="19"/>
  <c r="OM48" i="19"/>
  <c r="ON48" i="19"/>
  <c r="OO48" i="19"/>
  <c r="OP48" i="19"/>
  <c r="OQ48" i="19"/>
  <c r="OR48" i="19"/>
  <c r="OS48" i="19"/>
  <c r="OT48" i="19"/>
  <c r="OU48" i="19"/>
  <c r="OV48" i="19"/>
  <c r="OW48" i="19"/>
  <c r="OX48" i="19"/>
  <c r="OY48" i="19"/>
  <c r="OZ48" i="19"/>
  <c r="PA48" i="19"/>
  <c r="PB48" i="19"/>
  <c r="PC48" i="19"/>
  <c r="PD48" i="19"/>
  <c r="PE48" i="19"/>
  <c r="PF48" i="19"/>
  <c r="PG48" i="19"/>
  <c r="PH48" i="19"/>
  <c r="PI48" i="19"/>
  <c r="PJ48" i="19"/>
  <c r="PK48" i="19"/>
  <c r="PL48" i="19"/>
  <c r="PM48" i="19"/>
  <c r="PN48" i="19"/>
  <c r="PO48" i="19"/>
  <c r="PP48" i="19"/>
  <c r="PQ48" i="19"/>
  <c r="PR48" i="19"/>
  <c r="PS48" i="19"/>
  <c r="PT48" i="19"/>
  <c r="PU48" i="19"/>
  <c r="PV48" i="19"/>
  <c r="PW48" i="19"/>
  <c r="PX48" i="19"/>
  <c r="PY48" i="19"/>
  <c r="PZ48" i="19"/>
  <c r="QA48" i="19"/>
  <c r="QB48" i="19"/>
  <c r="QC48" i="19"/>
  <c r="QD48" i="19"/>
  <c r="QE48" i="19"/>
  <c r="QF48" i="19"/>
  <c r="QG48" i="19"/>
  <c r="QH48" i="19"/>
  <c r="QI48" i="19"/>
  <c r="QJ48" i="19"/>
  <c r="QK48" i="19"/>
  <c r="QL48" i="19"/>
  <c r="QM48" i="19"/>
  <c r="QN48" i="19"/>
  <c r="QO48" i="19"/>
  <c r="QP48" i="19"/>
  <c r="QQ48" i="19"/>
  <c r="QR48" i="19"/>
  <c r="QS48" i="19"/>
  <c r="QT48" i="19"/>
  <c r="QU48" i="19"/>
  <c r="QV48" i="19"/>
  <c r="QW48" i="19"/>
  <c r="QX48" i="19"/>
  <c r="QY48" i="19"/>
  <c r="QZ48" i="19"/>
  <c r="RA48" i="19"/>
  <c r="RB48" i="19"/>
  <c r="RC48" i="19"/>
  <c r="RD48" i="19"/>
  <c r="RE48" i="19"/>
  <c r="RF48" i="19"/>
  <c r="RG48" i="19"/>
  <c r="RH48" i="19"/>
  <c r="RI48" i="19"/>
  <c r="RJ48" i="19"/>
  <c r="RK48" i="19"/>
  <c r="RL48" i="19"/>
  <c r="RM48" i="19"/>
  <c r="RN48" i="19"/>
  <c r="RO48" i="19"/>
  <c r="RP48" i="19"/>
  <c r="RQ48" i="19"/>
  <c r="RR48" i="19"/>
  <c r="RS48" i="19"/>
  <c r="RT48" i="19"/>
  <c r="RU48" i="19"/>
  <c r="RV48" i="19"/>
  <c r="RW48" i="19"/>
  <c r="RX48" i="19"/>
  <c r="RY48" i="19"/>
  <c r="RZ48" i="19"/>
  <c r="SA48" i="19"/>
  <c r="SB48" i="19"/>
  <c r="SC48" i="19"/>
  <c r="SD48" i="19"/>
  <c r="SE48" i="19"/>
  <c r="SF48" i="19"/>
  <c r="SG48" i="19"/>
  <c r="SH48" i="19"/>
  <c r="SI48" i="19"/>
  <c r="SJ48" i="19"/>
  <c r="SK48" i="19"/>
  <c r="SL48" i="19"/>
  <c r="SM48" i="19"/>
  <c r="SN48" i="19"/>
  <c r="SO48" i="19"/>
  <c r="SP48" i="19"/>
  <c r="SQ48" i="19"/>
  <c r="SR48" i="19"/>
  <c r="MO49" i="19"/>
  <c r="MP49" i="19"/>
  <c r="MQ49" i="19"/>
  <c r="MR49" i="19"/>
  <c r="MS49" i="19"/>
  <c r="MT49" i="19"/>
  <c r="MU49" i="19"/>
  <c r="MV49" i="19"/>
  <c r="MW49" i="19"/>
  <c r="MX49" i="19"/>
  <c r="MY49" i="19"/>
  <c r="MZ49" i="19"/>
  <c r="NA49" i="19"/>
  <c r="NB49" i="19"/>
  <c r="NC49" i="19"/>
  <c r="ND49" i="19"/>
  <c r="NE49" i="19"/>
  <c r="NF49" i="19"/>
  <c r="NG49" i="19"/>
  <c r="NH49" i="19"/>
  <c r="NI49" i="19"/>
  <c r="NJ49" i="19"/>
  <c r="NK49" i="19"/>
  <c r="NL49" i="19"/>
  <c r="NM49" i="19"/>
  <c r="NN49" i="19"/>
  <c r="NO49" i="19"/>
  <c r="NP49" i="19"/>
  <c r="NQ49" i="19"/>
  <c r="NR49" i="19"/>
  <c r="NS49" i="19"/>
  <c r="NT49" i="19"/>
  <c r="NU49" i="19"/>
  <c r="NV49" i="19"/>
  <c r="NW49" i="19"/>
  <c r="NX49" i="19"/>
  <c r="NY49" i="19"/>
  <c r="NZ49" i="19"/>
  <c r="OA49" i="19"/>
  <c r="OB49" i="19"/>
  <c r="OC49" i="19"/>
  <c r="OD49" i="19"/>
  <c r="OE49" i="19"/>
  <c r="OF49" i="19"/>
  <c r="OG49" i="19"/>
  <c r="OH49" i="19"/>
  <c r="OI49" i="19"/>
  <c r="OJ49" i="19"/>
  <c r="OK49" i="19"/>
  <c r="OL49" i="19"/>
  <c r="OM49" i="19"/>
  <c r="ON49" i="19"/>
  <c r="OO49" i="19"/>
  <c r="OP49" i="19"/>
  <c r="OQ49" i="19"/>
  <c r="OR49" i="19"/>
  <c r="OS49" i="19"/>
  <c r="OT49" i="19"/>
  <c r="OU49" i="19"/>
  <c r="OV49" i="19"/>
  <c r="OW49" i="19"/>
  <c r="OX49" i="19"/>
  <c r="OY49" i="19"/>
  <c r="OZ49" i="19"/>
  <c r="PA49" i="19"/>
  <c r="PB49" i="19"/>
  <c r="PC49" i="19"/>
  <c r="PD49" i="19"/>
  <c r="PE49" i="19"/>
  <c r="PF49" i="19"/>
  <c r="PG49" i="19"/>
  <c r="PH49" i="19"/>
  <c r="PI49" i="19"/>
  <c r="PJ49" i="19"/>
  <c r="PK49" i="19"/>
  <c r="PL49" i="19"/>
  <c r="PM49" i="19"/>
  <c r="PN49" i="19"/>
  <c r="PO49" i="19"/>
  <c r="PP49" i="19"/>
  <c r="PQ49" i="19"/>
  <c r="PR49" i="19"/>
  <c r="PS49" i="19"/>
  <c r="PT49" i="19"/>
  <c r="PU49" i="19"/>
  <c r="PV49" i="19"/>
  <c r="PW49" i="19"/>
  <c r="PX49" i="19"/>
  <c r="PY49" i="19"/>
  <c r="PZ49" i="19"/>
  <c r="QA49" i="19"/>
  <c r="QB49" i="19"/>
  <c r="QC49" i="19"/>
  <c r="QD49" i="19"/>
  <c r="QE49" i="19"/>
  <c r="QF49" i="19"/>
  <c r="QG49" i="19"/>
  <c r="QH49" i="19"/>
  <c r="QI49" i="19"/>
  <c r="QJ49" i="19"/>
  <c r="QK49" i="19"/>
  <c r="QL49" i="19"/>
  <c r="QM49" i="19"/>
  <c r="QN49" i="19"/>
  <c r="QO49" i="19"/>
  <c r="QP49" i="19"/>
  <c r="QQ49" i="19"/>
  <c r="QR49" i="19"/>
  <c r="QS49" i="19"/>
  <c r="QT49" i="19"/>
  <c r="QU49" i="19"/>
  <c r="QV49" i="19"/>
  <c r="QW49" i="19"/>
  <c r="QX49" i="19"/>
  <c r="QY49" i="19"/>
  <c r="QZ49" i="19"/>
  <c r="RA49" i="19"/>
  <c r="RB49" i="19"/>
  <c r="RC49" i="19"/>
  <c r="RD49" i="19"/>
  <c r="RE49" i="19"/>
  <c r="RF49" i="19"/>
  <c r="RG49" i="19"/>
  <c r="RH49" i="19"/>
  <c r="RI49" i="19"/>
  <c r="RJ49" i="19"/>
  <c r="RK49" i="19"/>
  <c r="RL49" i="19"/>
  <c r="RM49" i="19"/>
  <c r="RN49" i="19"/>
  <c r="RO49" i="19"/>
  <c r="RP49" i="19"/>
  <c r="RQ49" i="19"/>
  <c r="RR49" i="19"/>
  <c r="RS49" i="19"/>
  <c r="RT49" i="19"/>
  <c r="RU49" i="19"/>
  <c r="RV49" i="19"/>
  <c r="RW49" i="19"/>
  <c r="RX49" i="19"/>
  <c r="RY49" i="19"/>
  <c r="RZ49" i="19"/>
  <c r="SA49" i="19"/>
  <c r="SB49" i="19"/>
  <c r="SC49" i="19"/>
  <c r="SD49" i="19"/>
  <c r="SE49" i="19"/>
  <c r="SF49" i="19"/>
  <c r="SG49" i="19"/>
  <c r="SH49" i="19"/>
  <c r="SI49" i="19"/>
  <c r="SJ49" i="19"/>
  <c r="SK49" i="19"/>
  <c r="SL49" i="19"/>
  <c r="SM49" i="19"/>
  <c r="SN49" i="19"/>
  <c r="SO49" i="19"/>
  <c r="SP49" i="19"/>
  <c r="SQ49" i="19"/>
  <c r="SR49" i="19"/>
  <c r="MO50" i="19"/>
  <c r="MP50" i="19"/>
  <c r="MQ50" i="19"/>
  <c r="MR50" i="19"/>
  <c r="MS50" i="19"/>
  <c r="MT50" i="19"/>
  <c r="MU50" i="19"/>
  <c r="MV50" i="19"/>
  <c r="MW50" i="19"/>
  <c r="MX50" i="19"/>
  <c r="MY50" i="19"/>
  <c r="MZ50" i="19"/>
  <c r="NA50" i="19"/>
  <c r="NB50" i="19"/>
  <c r="NC50" i="19"/>
  <c r="ND50" i="19"/>
  <c r="NE50" i="19"/>
  <c r="NF50" i="19"/>
  <c r="NG50" i="19"/>
  <c r="NH50" i="19"/>
  <c r="NI50" i="19"/>
  <c r="NJ50" i="19"/>
  <c r="NK50" i="19"/>
  <c r="NL50" i="19"/>
  <c r="NM50" i="19"/>
  <c r="NN50" i="19"/>
  <c r="NO50" i="19"/>
  <c r="NP50" i="19"/>
  <c r="NQ50" i="19"/>
  <c r="NR50" i="19"/>
  <c r="NS50" i="19"/>
  <c r="NT50" i="19"/>
  <c r="NU50" i="19"/>
  <c r="NV50" i="19"/>
  <c r="NW50" i="19"/>
  <c r="NX50" i="19"/>
  <c r="NY50" i="19"/>
  <c r="NZ50" i="19"/>
  <c r="OA50" i="19"/>
  <c r="OB50" i="19"/>
  <c r="OC50" i="19"/>
  <c r="OD50" i="19"/>
  <c r="OE50" i="19"/>
  <c r="OF50" i="19"/>
  <c r="OG50" i="19"/>
  <c r="OH50" i="19"/>
  <c r="OI50" i="19"/>
  <c r="OJ50" i="19"/>
  <c r="OK50" i="19"/>
  <c r="OL50" i="19"/>
  <c r="OM50" i="19"/>
  <c r="ON50" i="19"/>
  <c r="OO50" i="19"/>
  <c r="OP50" i="19"/>
  <c r="OQ50" i="19"/>
  <c r="OR50" i="19"/>
  <c r="OS50" i="19"/>
  <c r="OT50" i="19"/>
  <c r="OU50" i="19"/>
  <c r="OV50" i="19"/>
  <c r="OW50" i="19"/>
  <c r="OX50" i="19"/>
  <c r="OY50" i="19"/>
  <c r="OZ50" i="19"/>
  <c r="PA50" i="19"/>
  <c r="PB50" i="19"/>
  <c r="PC50" i="19"/>
  <c r="PD50" i="19"/>
  <c r="PE50" i="19"/>
  <c r="PF50" i="19"/>
  <c r="PG50" i="19"/>
  <c r="PH50" i="19"/>
  <c r="PI50" i="19"/>
  <c r="PJ50" i="19"/>
  <c r="PK50" i="19"/>
  <c r="PL50" i="19"/>
  <c r="PM50" i="19"/>
  <c r="PN50" i="19"/>
  <c r="PO50" i="19"/>
  <c r="PP50" i="19"/>
  <c r="PQ50" i="19"/>
  <c r="PR50" i="19"/>
  <c r="PS50" i="19"/>
  <c r="PT50" i="19"/>
  <c r="PU50" i="19"/>
  <c r="PV50" i="19"/>
  <c r="PW50" i="19"/>
  <c r="PX50" i="19"/>
  <c r="PY50" i="19"/>
  <c r="PZ50" i="19"/>
  <c r="QA50" i="19"/>
  <c r="QB50" i="19"/>
  <c r="QC50" i="19"/>
  <c r="QD50" i="19"/>
  <c r="QE50" i="19"/>
  <c r="QF50" i="19"/>
  <c r="QG50" i="19"/>
  <c r="QH50" i="19"/>
  <c r="QI50" i="19"/>
  <c r="QJ50" i="19"/>
  <c r="QK50" i="19"/>
  <c r="QL50" i="19"/>
  <c r="QM50" i="19"/>
  <c r="QN50" i="19"/>
  <c r="QO50" i="19"/>
  <c r="QP50" i="19"/>
  <c r="QQ50" i="19"/>
  <c r="QR50" i="19"/>
  <c r="QS50" i="19"/>
  <c r="QT50" i="19"/>
  <c r="QU50" i="19"/>
  <c r="QV50" i="19"/>
  <c r="QW50" i="19"/>
  <c r="QX50" i="19"/>
  <c r="QY50" i="19"/>
  <c r="QZ50" i="19"/>
  <c r="RA50" i="19"/>
  <c r="RB50" i="19"/>
  <c r="RC50" i="19"/>
  <c r="RD50" i="19"/>
  <c r="RE50" i="19"/>
  <c r="RF50" i="19"/>
  <c r="RG50" i="19"/>
  <c r="RH50" i="19"/>
  <c r="RI50" i="19"/>
  <c r="RJ50" i="19"/>
  <c r="RK50" i="19"/>
  <c r="RL50" i="19"/>
  <c r="RM50" i="19"/>
  <c r="RN50" i="19"/>
  <c r="RO50" i="19"/>
  <c r="RP50" i="19"/>
  <c r="RQ50" i="19"/>
  <c r="RR50" i="19"/>
  <c r="RS50" i="19"/>
  <c r="RT50" i="19"/>
  <c r="RU50" i="19"/>
  <c r="RV50" i="19"/>
  <c r="RW50" i="19"/>
  <c r="RX50" i="19"/>
  <c r="RY50" i="19"/>
  <c r="RZ50" i="19"/>
  <c r="SA50" i="19"/>
  <c r="SB50" i="19"/>
  <c r="SC50" i="19"/>
  <c r="SD50" i="19"/>
  <c r="SE50" i="19"/>
  <c r="SF50" i="19"/>
  <c r="SG50" i="19"/>
  <c r="SH50" i="19"/>
  <c r="SI50" i="19"/>
  <c r="SJ50" i="19"/>
  <c r="SK50" i="19"/>
  <c r="SL50" i="19"/>
  <c r="SM50" i="19"/>
  <c r="SN50" i="19"/>
  <c r="SO50" i="19"/>
  <c r="SP50" i="19"/>
  <c r="SQ50" i="19"/>
  <c r="SR50" i="19"/>
  <c r="MO51" i="19"/>
  <c r="MP51" i="19"/>
  <c r="MQ51" i="19"/>
  <c r="MR51" i="19"/>
  <c r="MS51" i="19"/>
  <c r="MT51" i="19"/>
  <c r="MU51" i="19"/>
  <c r="MV51" i="19"/>
  <c r="MW51" i="19"/>
  <c r="MX51" i="19"/>
  <c r="MY51" i="19"/>
  <c r="MZ51" i="19"/>
  <c r="NA51" i="19"/>
  <c r="NB51" i="19"/>
  <c r="NC51" i="19"/>
  <c r="ND51" i="19"/>
  <c r="NE51" i="19"/>
  <c r="NF51" i="19"/>
  <c r="NG51" i="19"/>
  <c r="NH51" i="19"/>
  <c r="NI51" i="19"/>
  <c r="NJ51" i="19"/>
  <c r="NK51" i="19"/>
  <c r="NL51" i="19"/>
  <c r="NM51" i="19"/>
  <c r="NN51" i="19"/>
  <c r="NO51" i="19"/>
  <c r="NP51" i="19"/>
  <c r="NQ51" i="19"/>
  <c r="NR51" i="19"/>
  <c r="NS51" i="19"/>
  <c r="NT51" i="19"/>
  <c r="NU51" i="19"/>
  <c r="NV51" i="19"/>
  <c r="NW51" i="19"/>
  <c r="NX51" i="19"/>
  <c r="NY51" i="19"/>
  <c r="NZ51" i="19"/>
  <c r="OA51" i="19"/>
  <c r="OB51" i="19"/>
  <c r="OC51" i="19"/>
  <c r="OD51" i="19"/>
  <c r="OE51" i="19"/>
  <c r="OF51" i="19"/>
  <c r="OG51" i="19"/>
  <c r="OH51" i="19"/>
  <c r="OI51" i="19"/>
  <c r="OJ51" i="19"/>
  <c r="OK51" i="19"/>
  <c r="OL51" i="19"/>
  <c r="OM51" i="19"/>
  <c r="ON51" i="19"/>
  <c r="OO51" i="19"/>
  <c r="OP51" i="19"/>
  <c r="OQ51" i="19"/>
  <c r="OR51" i="19"/>
  <c r="OS51" i="19"/>
  <c r="OT51" i="19"/>
  <c r="OU51" i="19"/>
  <c r="OV51" i="19"/>
  <c r="OW51" i="19"/>
  <c r="OX51" i="19"/>
  <c r="OY51" i="19"/>
  <c r="OZ51" i="19"/>
  <c r="PA51" i="19"/>
  <c r="PB51" i="19"/>
  <c r="PC51" i="19"/>
  <c r="PD51" i="19"/>
  <c r="PE51" i="19"/>
  <c r="PF51" i="19"/>
  <c r="PG51" i="19"/>
  <c r="PH51" i="19"/>
  <c r="PI51" i="19"/>
  <c r="PJ51" i="19"/>
  <c r="PK51" i="19"/>
  <c r="PL51" i="19"/>
  <c r="PM51" i="19"/>
  <c r="PN51" i="19"/>
  <c r="PO51" i="19"/>
  <c r="PP51" i="19"/>
  <c r="PQ51" i="19"/>
  <c r="PR51" i="19"/>
  <c r="PS51" i="19"/>
  <c r="PT51" i="19"/>
  <c r="PU51" i="19"/>
  <c r="PV51" i="19"/>
  <c r="PW51" i="19"/>
  <c r="PX51" i="19"/>
  <c r="PY51" i="19"/>
  <c r="PZ51" i="19"/>
  <c r="QA51" i="19"/>
  <c r="QB51" i="19"/>
  <c r="QC51" i="19"/>
  <c r="QD51" i="19"/>
  <c r="QE51" i="19"/>
  <c r="QF51" i="19"/>
  <c r="QG51" i="19"/>
  <c r="QH51" i="19"/>
  <c r="QI51" i="19"/>
  <c r="QJ51" i="19"/>
  <c r="QK51" i="19"/>
  <c r="QL51" i="19"/>
  <c r="QM51" i="19"/>
  <c r="QN51" i="19"/>
  <c r="QO51" i="19"/>
  <c r="QP51" i="19"/>
  <c r="QQ51" i="19"/>
  <c r="QR51" i="19"/>
  <c r="QS51" i="19"/>
  <c r="QT51" i="19"/>
  <c r="QU51" i="19"/>
  <c r="QV51" i="19"/>
  <c r="QW51" i="19"/>
  <c r="QX51" i="19"/>
  <c r="QY51" i="19"/>
  <c r="QZ51" i="19"/>
  <c r="RA51" i="19"/>
  <c r="RB51" i="19"/>
  <c r="RC51" i="19"/>
  <c r="RD51" i="19"/>
  <c r="RE51" i="19"/>
  <c r="RF51" i="19"/>
  <c r="RG51" i="19"/>
  <c r="RH51" i="19"/>
  <c r="RI51" i="19"/>
  <c r="RJ51" i="19"/>
  <c r="RK51" i="19"/>
  <c r="RL51" i="19"/>
  <c r="RM51" i="19"/>
  <c r="RN51" i="19"/>
  <c r="RO51" i="19"/>
  <c r="RP51" i="19"/>
  <c r="RQ51" i="19"/>
  <c r="RR51" i="19"/>
  <c r="RS51" i="19"/>
  <c r="RT51" i="19"/>
  <c r="RU51" i="19"/>
  <c r="RV51" i="19"/>
  <c r="RW51" i="19"/>
  <c r="RX51" i="19"/>
  <c r="RY51" i="19"/>
  <c r="RZ51" i="19"/>
  <c r="SA51" i="19"/>
  <c r="SB51" i="19"/>
  <c r="SC51" i="19"/>
  <c r="SD51" i="19"/>
  <c r="SE51" i="19"/>
  <c r="SF51" i="19"/>
  <c r="SG51" i="19"/>
  <c r="SH51" i="19"/>
  <c r="SI51" i="19"/>
  <c r="SJ51" i="19"/>
  <c r="SK51" i="19"/>
  <c r="SL51" i="19"/>
  <c r="SM51" i="19"/>
  <c r="SN51" i="19"/>
  <c r="SO51" i="19"/>
  <c r="SP51" i="19"/>
  <c r="SQ51" i="19"/>
  <c r="SR51" i="19"/>
  <c r="MO52" i="19"/>
  <c r="MP52" i="19"/>
  <c r="MQ52" i="19"/>
  <c r="MR52" i="19"/>
  <c r="MS52" i="19"/>
  <c r="MT52" i="19"/>
  <c r="MU52" i="19"/>
  <c r="MV52" i="19"/>
  <c r="MW52" i="19"/>
  <c r="MX52" i="19"/>
  <c r="MY52" i="19"/>
  <c r="MZ52" i="19"/>
  <c r="NA52" i="19"/>
  <c r="NB52" i="19"/>
  <c r="NC52" i="19"/>
  <c r="ND52" i="19"/>
  <c r="NE52" i="19"/>
  <c r="NF52" i="19"/>
  <c r="NG52" i="19"/>
  <c r="NH52" i="19"/>
  <c r="NI52" i="19"/>
  <c r="NJ52" i="19"/>
  <c r="NK52" i="19"/>
  <c r="NL52" i="19"/>
  <c r="NM52" i="19"/>
  <c r="NN52" i="19"/>
  <c r="NO52" i="19"/>
  <c r="NP52" i="19"/>
  <c r="NQ52" i="19"/>
  <c r="NR52" i="19"/>
  <c r="NS52" i="19"/>
  <c r="NT52" i="19"/>
  <c r="NU52" i="19"/>
  <c r="NV52" i="19"/>
  <c r="NW52" i="19"/>
  <c r="NX52" i="19"/>
  <c r="NY52" i="19"/>
  <c r="NZ52" i="19"/>
  <c r="OA52" i="19"/>
  <c r="OB52" i="19"/>
  <c r="OC52" i="19"/>
  <c r="OD52" i="19"/>
  <c r="OE52" i="19"/>
  <c r="OF52" i="19"/>
  <c r="OG52" i="19"/>
  <c r="OH52" i="19"/>
  <c r="OI52" i="19"/>
  <c r="OJ52" i="19"/>
  <c r="OK52" i="19"/>
  <c r="OL52" i="19"/>
  <c r="OM52" i="19"/>
  <c r="ON52" i="19"/>
  <c r="OO52" i="19"/>
  <c r="OP52" i="19"/>
  <c r="OQ52" i="19"/>
  <c r="OR52" i="19"/>
  <c r="OS52" i="19"/>
  <c r="OT52" i="19"/>
  <c r="OU52" i="19"/>
  <c r="OV52" i="19"/>
  <c r="OW52" i="19"/>
  <c r="OX52" i="19"/>
  <c r="OY52" i="19"/>
  <c r="OZ52" i="19"/>
  <c r="PA52" i="19"/>
  <c r="PB52" i="19"/>
  <c r="PC52" i="19"/>
  <c r="PD52" i="19"/>
  <c r="PE52" i="19"/>
  <c r="PF52" i="19"/>
  <c r="PG52" i="19"/>
  <c r="PH52" i="19"/>
  <c r="PI52" i="19"/>
  <c r="PJ52" i="19"/>
  <c r="PK52" i="19"/>
  <c r="PL52" i="19"/>
  <c r="PM52" i="19"/>
  <c r="PN52" i="19"/>
  <c r="PO52" i="19"/>
  <c r="PP52" i="19"/>
  <c r="PQ52" i="19"/>
  <c r="PR52" i="19"/>
  <c r="PS52" i="19"/>
  <c r="PT52" i="19"/>
  <c r="PU52" i="19"/>
  <c r="PV52" i="19"/>
  <c r="PW52" i="19"/>
  <c r="PX52" i="19"/>
  <c r="PY52" i="19"/>
  <c r="PZ52" i="19"/>
  <c r="QA52" i="19"/>
  <c r="QB52" i="19"/>
  <c r="QC52" i="19"/>
  <c r="QD52" i="19"/>
  <c r="QE52" i="19"/>
  <c r="QF52" i="19"/>
  <c r="QG52" i="19"/>
  <c r="QH52" i="19"/>
  <c r="QI52" i="19"/>
  <c r="QJ52" i="19"/>
  <c r="QK52" i="19"/>
  <c r="QL52" i="19"/>
  <c r="QM52" i="19"/>
  <c r="QN52" i="19"/>
  <c r="QO52" i="19"/>
  <c r="QP52" i="19"/>
  <c r="QQ52" i="19"/>
  <c r="QR52" i="19"/>
  <c r="QS52" i="19"/>
  <c r="QT52" i="19"/>
  <c r="QU52" i="19"/>
  <c r="QV52" i="19"/>
  <c r="QW52" i="19"/>
  <c r="QX52" i="19"/>
  <c r="QY52" i="19"/>
  <c r="QZ52" i="19"/>
  <c r="RA52" i="19"/>
  <c r="RB52" i="19"/>
  <c r="RC52" i="19"/>
  <c r="RD52" i="19"/>
  <c r="RE52" i="19"/>
  <c r="RF52" i="19"/>
  <c r="RG52" i="19"/>
  <c r="RH52" i="19"/>
  <c r="RI52" i="19"/>
  <c r="RJ52" i="19"/>
  <c r="RK52" i="19"/>
  <c r="RL52" i="19"/>
  <c r="RM52" i="19"/>
  <c r="RN52" i="19"/>
  <c r="RO52" i="19"/>
  <c r="RP52" i="19"/>
  <c r="RQ52" i="19"/>
  <c r="RR52" i="19"/>
  <c r="RS52" i="19"/>
  <c r="RT52" i="19"/>
  <c r="RU52" i="19"/>
  <c r="RV52" i="19"/>
  <c r="RW52" i="19"/>
  <c r="RX52" i="19"/>
  <c r="RY52" i="19"/>
  <c r="RZ52" i="19"/>
  <c r="SA52" i="19"/>
  <c r="SB52" i="19"/>
  <c r="SC52" i="19"/>
  <c r="SD52" i="19"/>
  <c r="SE52" i="19"/>
  <c r="SF52" i="19"/>
  <c r="SG52" i="19"/>
  <c r="SH52" i="19"/>
  <c r="SI52" i="19"/>
  <c r="SJ52" i="19"/>
  <c r="SK52" i="19"/>
  <c r="SL52" i="19"/>
  <c r="SM52" i="19"/>
  <c r="SN52" i="19"/>
  <c r="SO52" i="19"/>
  <c r="SP52" i="19"/>
  <c r="SQ52" i="19"/>
  <c r="SR52" i="19"/>
  <c r="MO53" i="19"/>
  <c r="MP53" i="19"/>
  <c r="MQ53" i="19"/>
  <c r="MR53" i="19"/>
  <c r="MS53" i="19"/>
  <c r="MT53" i="19"/>
  <c r="MU53" i="19"/>
  <c r="MV53" i="19"/>
  <c r="MW53" i="19"/>
  <c r="MX53" i="19"/>
  <c r="MY53" i="19"/>
  <c r="MZ53" i="19"/>
  <c r="NA53" i="19"/>
  <c r="NB53" i="19"/>
  <c r="NC53" i="19"/>
  <c r="ND53" i="19"/>
  <c r="NE53" i="19"/>
  <c r="NF53" i="19"/>
  <c r="NG53" i="19"/>
  <c r="NH53" i="19"/>
  <c r="NI53" i="19"/>
  <c r="NJ53" i="19"/>
  <c r="NK53" i="19"/>
  <c r="NL53" i="19"/>
  <c r="NM53" i="19"/>
  <c r="NN53" i="19"/>
  <c r="NO53" i="19"/>
  <c r="NP53" i="19"/>
  <c r="NQ53" i="19"/>
  <c r="NR53" i="19"/>
  <c r="NS53" i="19"/>
  <c r="NT53" i="19"/>
  <c r="NU53" i="19"/>
  <c r="NV53" i="19"/>
  <c r="NW53" i="19"/>
  <c r="NX53" i="19"/>
  <c r="NY53" i="19"/>
  <c r="NZ53" i="19"/>
  <c r="OA53" i="19"/>
  <c r="OB53" i="19"/>
  <c r="OC53" i="19"/>
  <c r="OD53" i="19"/>
  <c r="OE53" i="19"/>
  <c r="OF53" i="19"/>
  <c r="OG53" i="19"/>
  <c r="OH53" i="19"/>
  <c r="OI53" i="19"/>
  <c r="OJ53" i="19"/>
  <c r="OK53" i="19"/>
  <c r="OL53" i="19"/>
  <c r="OM53" i="19"/>
  <c r="ON53" i="19"/>
  <c r="OO53" i="19"/>
  <c r="OP53" i="19"/>
  <c r="OQ53" i="19"/>
  <c r="OR53" i="19"/>
  <c r="OS53" i="19"/>
  <c r="OT53" i="19"/>
  <c r="OU53" i="19"/>
  <c r="OV53" i="19"/>
  <c r="OW53" i="19"/>
  <c r="OX53" i="19"/>
  <c r="OY53" i="19"/>
  <c r="OZ53" i="19"/>
  <c r="PA53" i="19"/>
  <c r="PB53" i="19"/>
  <c r="PC53" i="19"/>
  <c r="PD53" i="19"/>
  <c r="PE53" i="19"/>
  <c r="PF53" i="19"/>
  <c r="PG53" i="19"/>
  <c r="PH53" i="19"/>
  <c r="PI53" i="19"/>
  <c r="PJ53" i="19"/>
  <c r="PK53" i="19"/>
  <c r="PL53" i="19"/>
  <c r="PM53" i="19"/>
  <c r="PN53" i="19"/>
  <c r="PO53" i="19"/>
  <c r="PP53" i="19"/>
  <c r="PQ53" i="19"/>
  <c r="PR53" i="19"/>
  <c r="PS53" i="19"/>
  <c r="PT53" i="19"/>
  <c r="PU53" i="19"/>
  <c r="PV53" i="19"/>
  <c r="PW53" i="19"/>
  <c r="PX53" i="19"/>
  <c r="PY53" i="19"/>
  <c r="PZ53" i="19"/>
  <c r="QA53" i="19"/>
  <c r="QB53" i="19"/>
  <c r="QC53" i="19"/>
  <c r="QD53" i="19"/>
  <c r="QE53" i="19"/>
  <c r="QF53" i="19"/>
  <c r="QG53" i="19"/>
  <c r="QH53" i="19"/>
  <c r="QI53" i="19"/>
  <c r="QJ53" i="19"/>
  <c r="QK53" i="19"/>
  <c r="QL53" i="19"/>
  <c r="QM53" i="19"/>
  <c r="QN53" i="19"/>
  <c r="QO53" i="19"/>
  <c r="QP53" i="19"/>
  <c r="QQ53" i="19"/>
  <c r="QR53" i="19"/>
  <c r="QS53" i="19"/>
  <c r="QT53" i="19"/>
  <c r="QU53" i="19"/>
  <c r="QV53" i="19"/>
  <c r="QW53" i="19"/>
  <c r="QX53" i="19"/>
  <c r="QY53" i="19"/>
  <c r="QZ53" i="19"/>
  <c r="RA53" i="19"/>
  <c r="RB53" i="19"/>
  <c r="RC53" i="19"/>
  <c r="RD53" i="19"/>
  <c r="RE53" i="19"/>
  <c r="RF53" i="19"/>
  <c r="RG53" i="19"/>
  <c r="RH53" i="19"/>
  <c r="RI53" i="19"/>
  <c r="RJ53" i="19"/>
  <c r="RK53" i="19"/>
  <c r="RL53" i="19"/>
  <c r="RM53" i="19"/>
  <c r="RN53" i="19"/>
  <c r="RO53" i="19"/>
  <c r="RP53" i="19"/>
  <c r="RQ53" i="19"/>
  <c r="RR53" i="19"/>
  <c r="RS53" i="19"/>
  <c r="RT53" i="19"/>
  <c r="RU53" i="19"/>
  <c r="RV53" i="19"/>
  <c r="RW53" i="19"/>
  <c r="RX53" i="19"/>
  <c r="RY53" i="19"/>
  <c r="RZ53" i="19"/>
  <c r="SA53" i="19"/>
  <c r="SB53" i="19"/>
  <c r="SC53" i="19"/>
  <c r="SD53" i="19"/>
  <c r="SE53" i="19"/>
  <c r="SF53" i="19"/>
  <c r="SG53" i="19"/>
  <c r="SH53" i="19"/>
  <c r="SI53" i="19"/>
  <c r="SJ53" i="19"/>
  <c r="SK53" i="19"/>
  <c r="SL53" i="19"/>
  <c r="SM53" i="19"/>
  <c r="SN53" i="19"/>
  <c r="SO53" i="19"/>
  <c r="SP53" i="19"/>
  <c r="SQ53" i="19"/>
  <c r="SR53" i="19"/>
  <c r="MO54" i="19"/>
  <c r="MP54" i="19"/>
  <c r="MQ54" i="19"/>
  <c r="MR54" i="19"/>
  <c r="MS54" i="19"/>
  <c r="MT54" i="19"/>
  <c r="MU54" i="19"/>
  <c r="MV54" i="19"/>
  <c r="MW54" i="19"/>
  <c r="MX54" i="19"/>
  <c r="MY54" i="19"/>
  <c r="MZ54" i="19"/>
  <c r="NA54" i="19"/>
  <c r="NB54" i="19"/>
  <c r="NC54" i="19"/>
  <c r="ND54" i="19"/>
  <c r="NE54" i="19"/>
  <c r="NF54" i="19"/>
  <c r="NG54" i="19"/>
  <c r="NH54" i="19"/>
  <c r="NI54" i="19"/>
  <c r="NJ54" i="19"/>
  <c r="NK54" i="19"/>
  <c r="NL54" i="19"/>
  <c r="NM54" i="19"/>
  <c r="NN54" i="19"/>
  <c r="NO54" i="19"/>
  <c r="NP54" i="19"/>
  <c r="NQ54" i="19"/>
  <c r="NR54" i="19"/>
  <c r="NS54" i="19"/>
  <c r="NT54" i="19"/>
  <c r="NU54" i="19"/>
  <c r="NV54" i="19"/>
  <c r="NW54" i="19"/>
  <c r="NX54" i="19"/>
  <c r="NY54" i="19"/>
  <c r="NZ54" i="19"/>
  <c r="OA54" i="19"/>
  <c r="OB54" i="19"/>
  <c r="OC54" i="19"/>
  <c r="OD54" i="19"/>
  <c r="OE54" i="19"/>
  <c r="OF54" i="19"/>
  <c r="OG54" i="19"/>
  <c r="OH54" i="19"/>
  <c r="OI54" i="19"/>
  <c r="OJ54" i="19"/>
  <c r="OK54" i="19"/>
  <c r="OL54" i="19"/>
  <c r="OM54" i="19"/>
  <c r="ON54" i="19"/>
  <c r="OO54" i="19"/>
  <c r="OP54" i="19"/>
  <c r="OQ54" i="19"/>
  <c r="OR54" i="19"/>
  <c r="OS54" i="19"/>
  <c r="OT54" i="19"/>
  <c r="OU54" i="19"/>
  <c r="OV54" i="19"/>
  <c r="OW54" i="19"/>
  <c r="OX54" i="19"/>
  <c r="OY54" i="19"/>
  <c r="OZ54" i="19"/>
  <c r="PA54" i="19"/>
  <c r="PB54" i="19"/>
  <c r="PC54" i="19"/>
  <c r="PD54" i="19"/>
  <c r="PE54" i="19"/>
  <c r="PF54" i="19"/>
  <c r="PG54" i="19"/>
  <c r="PH54" i="19"/>
  <c r="PI54" i="19"/>
  <c r="PJ54" i="19"/>
  <c r="PK54" i="19"/>
  <c r="PL54" i="19"/>
  <c r="PM54" i="19"/>
  <c r="PN54" i="19"/>
  <c r="PO54" i="19"/>
  <c r="PP54" i="19"/>
  <c r="PQ54" i="19"/>
  <c r="PR54" i="19"/>
  <c r="PS54" i="19"/>
  <c r="PT54" i="19"/>
  <c r="PU54" i="19"/>
  <c r="PV54" i="19"/>
  <c r="PW54" i="19"/>
  <c r="PX54" i="19"/>
  <c r="PY54" i="19"/>
  <c r="PZ54" i="19"/>
  <c r="QA54" i="19"/>
  <c r="QB54" i="19"/>
  <c r="QC54" i="19"/>
  <c r="QD54" i="19"/>
  <c r="QE54" i="19"/>
  <c r="QF54" i="19"/>
  <c r="QG54" i="19"/>
  <c r="QH54" i="19"/>
  <c r="QI54" i="19"/>
  <c r="QJ54" i="19"/>
  <c r="QK54" i="19"/>
  <c r="QL54" i="19"/>
  <c r="QM54" i="19"/>
  <c r="QN54" i="19"/>
  <c r="QO54" i="19"/>
  <c r="QP54" i="19"/>
  <c r="QQ54" i="19"/>
  <c r="QR54" i="19"/>
  <c r="QS54" i="19"/>
  <c r="QT54" i="19"/>
  <c r="QU54" i="19"/>
  <c r="QV54" i="19"/>
  <c r="QW54" i="19"/>
  <c r="QX54" i="19"/>
  <c r="QY54" i="19"/>
  <c r="QZ54" i="19"/>
  <c r="RA54" i="19"/>
  <c r="RB54" i="19"/>
  <c r="RC54" i="19"/>
  <c r="RD54" i="19"/>
  <c r="RE54" i="19"/>
  <c r="RF54" i="19"/>
  <c r="RG54" i="19"/>
  <c r="RH54" i="19"/>
  <c r="RI54" i="19"/>
  <c r="RJ54" i="19"/>
  <c r="RK54" i="19"/>
  <c r="RL54" i="19"/>
  <c r="RM54" i="19"/>
  <c r="RN54" i="19"/>
  <c r="RO54" i="19"/>
  <c r="RP54" i="19"/>
  <c r="RQ54" i="19"/>
  <c r="RR54" i="19"/>
  <c r="RS54" i="19"/>
  <c r="RT54" i="19"/>
  <c r="RU54" i="19"/>
  <c r="RV54" i="19"/>
  <c r="RW54" i="19"/>
  <c r="RX54" i="19"/>
  <c r="RY54" i="19"/>
  <c r="RZ54" i="19"/>
  <c r="SA54" i="19"/>
  <c r="SB54" i="19"/>
  <c r="SC54" i="19"/>
  <c r="SD54" i="19"/>
  <c r="SE54" i="19"/>
  <c r="SF54" i="19"/>
  <c r="SG54" i="19"/>
  <c r="SH54" i="19"/>
  <c r="SI54" i="19"/>
  <c r="SJ54" i="19"/>
  <c r="SK54" i="19"/>
  <c r="SL54" i="19"/>
  <c r="SM54" i="19"/>
  <c r="SN54" i="19"/>
  <c r="SO54" i="19"/>
  <c r="SP54" i="19"/>
  <c r="SQ54" i="19"/>
  <c r="SR54" i="19"/>
  <c r="MO55" i="19"/>
  <c r="MP55" i="19"/>
  <c r="MQ55" i="19"/>
  <c r="MR55" i="19"/>
  <c r="MS55" i="19"/>
  <c r="MT55" i="19"/>
  <c r="MU55" i="19"/>
  <c r="MV55" i="19"/>
  <c r="MW55" i="19"/>
  <c r="MX55" i="19"/>
  <c r="MY55" i="19"/>
  <c r="MZ55" i="19"/>
  <c r="NA55" i="19"/>
  <c r="NB55" i="19"/>
  <c r="NC55" i="19"/>
  <c r="ND55" i="19"/>
  <c r="NE55" i="19"/>
  <c r="NF55" i="19"/>
  <c r="NG55" i="19"/>
  <c r="NH55" i="19"/>
  <c r="NI55" i="19"/>
  <c r="NJ55" i="19"/>
  <c r="NK55" i="19"/>
  <c r="NL55" i="19"/>
  <c r="NM55" i="19"/>
  <c r="NN55" i="19"/>
  <c r="NO55" i="19"/>
  <c r="NP55" i="19"/>
  <c r="NQ55" i="19"/>
  <c r="NR55" i="19"/>
  <c r="NS55" i="19"/>
  <c r="NT55" i="19"/>
  <c r="NU55" i="19"/>
  <c r="NV55" i="19"/>
  <c r="NW55" i="19"/>
  <c r="NX55" i="19"/>
  <c r="NY55" i="19"/>
  <c r="NZ55" i="19"/>
  <c r="OA55" i="19"/>
  <c r="OB55" i="19"/>
  <c r="OC55" i="19"/>
  <c r="OD55" i="19"/>
  <c r="OE55" i="19"/>
  <c r="OF55" i="19"/>
  <c r="OG55" i="19"/>
  <c r="OH55" i="19"/>
  <c r="OI55" i="19"/>
  <c r="OJ55" i="19"/>
  <c r="OK55" i="19"/>
  <c r="OL55" i="19"/>
  <c r="OM55" i="19"/>
  <c r="ON55" i="19"/>
  <c r="OO55" i="19"/>
  <c r="OP55" i="19"/>
  <c r="OQ55" i="19"/>
  <c r="OR55" i="19"/>
  <c r="OS55" i="19"/>
  <c r="OT55" i="19"/>
  <c r="OU55" i="19"/>
  <c r="OV55" i="19"/>
  <c r="OW55" i="19"/>
  <c r="OX55" i="19"/>
  <c r="OY55" i="19"/>
  <c r="OZ55" i="19"/>
  <c r="PA55" i="19"/>
  <c r="PB55" i="19"/>
  <c r="PC55" i="19"/>
  <c r="PD55" i="19"/>
  <c r="PE55" i="19"/>
  <c r="PF55" i="19"/>
  <c r="PG55" i="19"/>
  <c r="PH55" i="19"/>
  <c r="PI55" i="19"/>
  <c r="PJ55" i="19"/>
  <c r="PK55" i="19"/>
  <c r="PL55" i="19"/>
  <c r="PM55" i="19"/>
  <c r="PN55" i="19"/>
  <c r="PO55" i="19"/>
  <c r="PP55" i="19"/>
  <c r="PQ55" i="19"/>
  <c r="PR55" i="19"/>
  <c r="PS55" i="19"/>
  <c r="PT55" i="19"/>
  <c r="PU55" i="19"/>
  <c r="PV55" i="19"/>
  <c r="PW55" i="19"/>
  <c r="PX55" i="19"/>
  <c r="PY55" i="19"/>
  <c r="PZ55" i="19"/>
  <c r="QA55" i="19"/>
  <c r="QB55" i="19"/>
  <c r="QC55" i="19"/>
  <c r="QD55" i="19"/>
  <c r="QE55" i="19"/>
  <c r="QF55" i="19"/>
  <c r="QG55" i="19"/>
  <c r="QH55" i="19"/>
  <c r="QI55" i="19"/>
  <c r="QJ55" i="19"/>
  <c r="QK55" i="19"/>
  <c r="QL55" i="19"/>
  <c r="QM55" i="19"/>
  <c r="QN55" i="19"/>
  <c r="QO55" i="19"/>
  <c r="QP55" i="19"/>
  <c r="QQ55" i="19"/>
  <c r="QR55" i="19"/>
  <c r="QS55" i="19"/>
  <c r="QT55" i="19"/>
  <c r="QU55" i="19"/>
  <c r="QV55" i="19"/>
  <c r="QW55" i="19"/>
  <c r="QX55" i="19"/>
  <c r="QY55" i="19"/>
  <c r="QZ55" i="19"/>
  <c r="RA55" i="19"/>
  <c r="RB55" i="19"/>
  <c r="RC55" i="19"/>
  <c r="RD55" i="19"/>
  <c r="RE55" i="19"/>
  <c r="RF55" i="19"/>
  <c r="RG55" i="19"/>
  <c r="RH55" i="19"/>
  <c r="RI55" i="19"/>
  <c r="RJ55" i="19"/>
  <c r="RK55" i="19"/>
  <c r="RL55" i="19"/>
  <c r="RM55" i="19"/>
  <c r="RN55" i="19"/>
  <c r="RO55" i="19"/>
  <c r="RP55" i="19"/>
  <c r="RQ55" i="19"/>
  <c r="RR55" i="19"/>
  <c r="RS55" i="19"/>
  <c r="RT55" i="19"/>
  <c r="RU55" i="19"/>
  <c r="RV55" i="19"/>
  <c r="RW55" i="19"/>
  <c r="RX55" i="19"/>
  <c r="RY55" i="19"/>
  <c r="RZ55" i="19"/>
  <c r="SA55" i="19"/>
  <c r="SB55" i="19"/>
  <c r="SC55" i="19"/>
  <c r="SD55" i="19"/>
  <c r="SE55" i="19"/>
  <c r="SF55" i="19"/>
  <c r="SG55" i="19"/>
  <c r="SH55" i="19"/>
  <c r="SI55" i="19"/>
  <c r="SJ55" i="19"/>
  <c r="SK55" i="19"/>
  <c r="SL55" i="19"/>
  <c r="SM55" i="19"/>
  <c r="SN55" i="19"/>
  <c r="SO55" i="19"/>
  <c r="SP55" i="19"/>
  <c r="SQ55" i="19"/>
  <c r="SR55" i="19"/>
  <c r="MO56" i="19"/>
  <c r="MP56" i="19"/>
  <c r="MQ56" i="19"/>
  <c r="MR56" i="19"/>
  <c r="MS56" i="19"/>
  <c r="MT56" i="19"/>
  <c r="MU56" i="19"/>
  <c r="MV56" i="19"/>
  <c r="MW56" i="19"/>
  <c r="MX56" i="19"/>
  <c r="MY56" i="19"/>
  <c r="MZ56" i="19"/>
  <c r="NA56" i="19"/>
  <c r="NB56" i="19"/>
  <c r="NC56" i="19"/>
  <c r="ND56" i="19"/>
  <c r="NE56" i="19"/>
  <c r="NF56" i="19"/>
  <c r="NG56" i="19"/>
  <c r="NH56" i="19"/>
  <c r="NI56" i="19"/>
  <c r="NJ56" i="19"/>
  <c r="NK56" i="19"/>
  <c r="NL56" i="19"/>
  <c r="NM56" i="19"/>
  <c r="NN56" i="19"/>
  <c r="NO56" i="19"/>
  <c r="NP56" i="19"/>
  <c r="NQ56" i="19"/>
  <c r="NR56" i="19"/>
  <c r="NS56" i="19"/>
  <c r="NT56" i="19"/>
  <c r="NU56" i="19"/>
  <c r="NV56" i="19"/>
  <c r="NW56" i="19"/>
  <c r="NX56" i="19"/>
  <c r="NY56" i="19"/>
  <c r="NZ56" i="19"/>
  <c r="OA56" i="19"/>
  <c r="OB56" i="19"/>
  <c r="OC56" i="19"/>
  <c r="OD56" i="19"/>
  <c r="OE56" i="19"/>
  <c r="OF56" i="19"/>
  <c r="OG56" i="19"/>
  <c r="OH56" i="19"/>
  <c r="OI56" i="19"/>
  <c r="OJ56" i="19"/>
  <c r="OK56" i="19"/>
  <c r="OL56" i="19"/>
  <c r="OM56" i="19"/>
  <c r="ON56" i="19"/>
  <c r="OO56" i="19"/>
  <c r="OP56" i="19"/>
  <c r="OQ56" i="19"/>
  <c r="OR56" i="19"/>
  <c r="OS56" i="19"/>
  <c r="OT56" i="19"/>
  <c r="OU56" i="19"/>
  <c r="OV56" i="19"/>
  <c r="OW56" i="19"/>
  <c r="OX56" i="19"/>
  <c r="OY56" i="19"/>
  <c r="OZ56" i="19"/>
  <c r="PA56" i="19"/>
  <c r="PB56" i="19"/>
  <c r="PC56" i="19"/>
  <c r="PD56" i="19"/>
  <c r="PE56" i="19"/>
  <c r="PF56" i="19"/>
  <c r="PG56" i="19"/>
  <c r="PH56" i="19"/>
  <c r="PI56" i="19"/>
  <c r="PJ56" i="19"/>
  <c r="PK56" i="19"/>
  <c r="PL56" i="19"/>
  <c r="PM56" i="19"/>
  <c r="PN56" i="19"/>
  <c r="PO56" i="19"/>
  <c r="PP56" i="19"/>
  <c r="PQ56" i="19"/>
  <c r="PR56" i="19"/>
  <c r="PS56" i="19"/>
  <c r="PT56" i="19"/>
  <c r="PU56" i="19"/>
  <c r="PV56" i="19"/>
  <c r="PW56" i="19"/>
  <c r="PX56" i="19"/>
  <c r="PY56" i="19"/>
  <c r="PZ56" i="19"/>
  <c r="QA56" i="19"/>
  <c r="QB56" i="19"/>
  <c r="QC56" i="19"/>
  <c r="QD56" i="19"/>
  <c r="QE56" i="19"/>
  <c r="QF56" i="19"/>
  <c r="QG56" i="19"/>
  <c r="QH56" i="19"/>
  <c r="QI56" i="19"/>
  <c r="QJ56" i="19"/>
  <c r="QK56" i="19"/>
  <c r="QL56" i="19"/>
  <c r="QM56" i="19"/>
  <c r="QN56" i="19"/>
  <c r="QO56" i="19"/>
  <c r="QP56" i="19"/>
  <c r="QQ56" i="19"/>
  <c r="QR56" i="19"/>
  <c r="QS56" i="19"/>
  <c r="QT56" i="19"/>
  <c r="QU56" i="19"/>
  <c r="QV56" i="19"/>
  <c r="QW56" i="19"/>
  <c r="QX56" i="19"/>
  <c r="QY56" i="19"/>
  <c r="QZ56" i="19"/>
  <c r="RA56" i="19"/>
  <c r="RB56" i="19"/>
  <c r="RC56" i="19"/>
  <c r="RD56" i="19"/>
  <c r="RE56" i="19"/>
  <c r="RF56" i="19"/>
  <c r="RG56" i="19"/>
  <c r="RH56" i="19"/>
  <c r="RI56" i="19"/>
  <c r="RJ56" i="19"/>
  <c r="RK56" i="19"/>
  <c r="RL56" i="19"/>
  <c r="RM56" i="19"/>
  <c r="RN56" i="19"/>
  <c r="RO56" i="19"/>
  <c r="RP56" i="19"/>
  <c r="RQ56" i="19"/>
  <c r="RR56" i="19"/>
  <c r="RS56" i="19"/>
  <c r="RT56" i="19"/>
  <c r="RU56" i="19"/>
  <c r="RV56" i="19"/>
  <c r="RW56" i="19"/>
  <c r="RX56" i="19"/>
  <c r="RY56" i="19"/>
  <c r="RZ56" i="19"/>
  <c r="SA56" i="19"/>
  <c r="SB56" i="19"/>
  <c r="SC56" i="19"/>
  <c r="SD56" i="19"/>
  <c r="SE56" i="19"/>
  <c r="SF56" i="19"/>
  <c r="SG56" i="19"/>
  <c r="SH56" i="19"/>
  <c r="SI56" i="19"/>
  <c r="SJ56" i="19"/>
  <c r="SK56" i="19"/>
  <c r="SL56" i="19"/>
  <c r="SM56" i="19"/>
  <c r="SN56" i="19"/>
  <c r="SO56" i="19"/>
  <c r="SP56" i="19"/>
  <c r="SQ56" i="19"/>
  <c r="SR56" i="19"/>
  <c r="MO57" i="19"/>
  <c r="MP57" i="19"/>
  <c r="MQ57" i="19"/>
  <c r="MR57" i="19"/>
  <c r="MS57" i="19"/>
  <c r="MT57" i="19"/>
  <c r="MU57" i="19"/>
  <c r="MV57" i="19"/>
  <c r="MW57" i="19"/>
  <c r="MX57" i="19"/>
  <c r="MY57" i="19"/>
  <c r="MZ57" i="19"/>
  <c r="NA57" i="19"/>
  <c r="NB57" i="19"/>
  <c r="NC57" i="19"/>
  <c r="ND57" i="19"/>
  <c r="NE57" i="19"/>
  <c r="NF57" i="19"/>
  <c r="NG57" i="19"/>
  <c r="NH57" i="19"/>
  <c r="NI57" i="19"/>
  <c r="NJ57" i="19"/>
  <c r="NK57" i="19"/>
  <c r="NL57" i="19"/>
  <c r="NM57" i="19"/>
  <c r="NN57" i="19"/>
  <c r="NO57" i="19"/>
  <c r="NP57" i="19"/>
  <c r="NQ57" i="19"/>
  <c r="NR57" i="19"/>
  <c r="NS57" i="19"/>
  <c r="NT57" i="19"/>
  <c r="NU57" i="19"/>
  <c r="NV57" i="19"/>
  <c r="NW57" i="19"/>
  <c r="NX57" i="19"/>
  <c r="NY57" i="19"/>
  <c r="NZ57" i="19"/>
  <c r="OA57" i="19"/>
  <c r="OB57" i="19"/>
  <c r="OC57" i="19"/>
  <c r="OD57" i="19"/>
  <c r="OE57" i="19"/>
  <c r="OF57" i="19"/>
  <c r="OG57" i="19"/>
  <c r="OH57" i="19"/>
  <c r="OI57" i="19"/>
  <c r="OJ57" i="19"/>
  <c r="OK57" i="19"/>
  <c r="OL57" i="19"/>
  <c r="OM57" i="19"/>
  <c r="ON57" i="19"/>
  <c r="OO57" i="19"/>
  <c r="OP57" i="19"/>
  <c r="OQ57" i="19"/>
  <c r="OR57" i="19"/>
  <c r="OS57" i="19"/>
  <c r="OT57" i="19"/>
  <c r="OU57" i="19"/>
  <c r="OV57" i="19"/>
  <c r="OW57" i="19"/>
  <c r="OX57" i="19"/>
  <c r="OY57" i="19"/>
  <c r="OZ57" i="19"/>
  <c r="PA57" i="19"/>
  <c r="PB57" i="19"/>
  <c r="PC57" i="19"/>
  <c r="PD57" i="19"/>
  <c r="PE57" i="19"/>
  <c r="PF57" i="19"/>
  <c r="PG57" i="19"/>
  <c r="PH57" i="19"/>
  <c r="PI57" i="19"/>
  <c r="PJ57" i="19"/>
  <c r="PK57" i="19"/>
  <c r="PL57" i="19"/>
  <c r="PM57" i="19"/>
  <c r="PN57" i="19"/>
  <c r="PO57" i="19"/>
  <c r="PP57" i="19"/>
  <c r="PQ57" i="19"/>
  <c r="PR57" i="19"/>
  <c r="PS57" i="19"/>
  <c r="PT57" i="19"/>
  <c r="PU57" i="19"/>
  <c r="PV57" i="19"/>
  <c r="PW57" i="19"/>
  <c r="PX57" i="19"/>
  <c r="PY57" i="19"/>
  <c r="PZ57" i="19"/>
  <c r="QA57" i="19"/>
  <c r="QB57" i="19"/>
  <c r="QC57" i="19"/>
  <c r="QD57" i="19"/>
  <c r="QE57" i="19"/>
  <c r="QF57" i="19"/>
  <c r="QG57" i="19"/>
  <c r="QH57" i="19"/>
  <c r="QI57" i="19"/>
  <c r="QJ57" i="19"/>
  <c r="QK57" i="19"/>
  <c r="QL57" i="19"/>
  <c r="QM57" i="19"/>
  <c r="QN57" i="19"/>
  <c r="QO57" i="19"/>
  <c r="QP57" i="19"/>
  <c r="QQ57" i="19"/>
  <c r="QR57" i="19"/>
  <c r="QS57" i="19"/>
  <c r="QT57" i="19"/>
  <c r="QU57" i="19"/>
  <c r="QV57" i="19"/>
  <c r="QW57" i="19"/>
  <c r="QX57" i="19"/>
  <c r="QY57" i="19"/>
  <c r="QZ57" i="19"/>
  <c r="RA57" i="19"/>
  <c r="RB57" i="19"/>
  <c r="RC57" i="19"/>
  <c r="RD57" i="19"/>
  <c r="RE57" i="19"/>
  <c r="RF57" i="19"/>
  <c r="RG57" i="19"/>
  <c r="RH57" i="19"/>
  <c r="RI57" i="19"/>
  <c r="RJ57" i="19"/>
  <c r="RK57" i="19"/>
  <c r="RL57" i="19"/>
  <c r="RM57" i="19"/>
  <c r="RN57" i="19"/>
  <c r="RO57" i="19"/>
  <c r="RP57" i="19"/>
  <c r="RQ57" i="19"/>
  <c r="RR57" i="19"/>
  <c r="RS57" i="19"/>
  <c r="RT57" i="19"/>
  <c r="RU57" i="19"/>
  <c r="RV57" i="19"/>
  <c r="RW57" i="19"/>
  <c r="RX57" i="19"/>
  <c r="RY57" i="19"/>
  <c r="RZ57" i="19"/>
  <c r="SA57" i="19"/>
  <c r="SB57" i="19"/>
  <c r="SC57" i="19"/>
  <c r="SD57" i="19"/>
  <c r="SE57" i="19"/>
  <c r="SF57" i="19"/>
  <c r="SG57" i="19"/>
  <c r="SH57" i="19"/>
  <c r="SI57" i="19"/>
  <c r="SJ57" i="19"/>
  <c r="SK57" i="19"/>
  <c r="SL57" i="19"/>
  <c r="SM57" i="19"/>
  <c r="SN57" i="19"/>
  <c r="SO57" i="19"/>
  <c r="SP57" i="19"/>
  <c r="SQ57" i="19"/>
  <c r="SR57" i="19"/>
  <c r="MO58" i="19"/>
  <c r="MP58" i="19"/>
  <c r="MQ58" i="19"/>
  <c r="MR58" i="19"/>
  <c r="MS58" i="19"/>
  <c r="MT58" i="19"/>
  <c r="MU58" i="19"/>
  <c r="MV58" i="19"/>
  <c r="MW58" i="19"/>
  <c r="MX58" i="19"/>
  <c r="MY58" i="19"/>
  <c r="MZ58" i="19"/>
  <c r="NA58" i="19"/>
  <c r="NB58" i="19"/>
  <c r="NC58" i="19"/>
  <c r="ND58" i="19"/>
  <c r="NE58" i="19"/>
  <c r="NF58" i="19"/>
  <c r="NG58" i="19"/>
  <c r="NH58" i="19"/>
  <c r="NI58" i="19"/>
  <c r="NJ58" i="19"/>
  <c r="NK58" i="19"/>
  <c r="NL58" i="19"/>
  <c r="NM58" i="19"/>
  <c r="NN58" i="19"/>
  <c r="NO58" i="19"/>
  <c r="NP58" i="19"/>
  <c r="NQ58" i="19"/>
  <c r="NR58" i="19"/>
  <c r="NS58" i="19"/>
  <c r="NT58" i="19"/>
  <c r="NU58" i="19"/>
  <c r="NV58" i="19"/>
  <c r="NW58" i="19"/>
  <c r="NX58" i="19"/>
  <c r="NY58" i="19"/>
  <c r="NZ58" i="19"/>
  <c r="OA58" i="19"/>
  <c r="OB58" i="19"/>
  <c r="OC58" i="19"/>
  <c r="OD58" i="19"/>
  <c r="OE58" i="19"/>
  <c r="OF58" i="19"/>
  <c r="OG58" i="19"/>
  <c r="OH58" i="19"/>
  <c r="OI58" i="19"/>
  <c r="OJ58" i="19"/>
  <c r="OK58" i="19"/>
  <c r="OL58" i="19"/>
  <c r="OM58" i="19"/>
  <c r="ON58" i="19"/>
  <c r="OO58" i="19"/>
  <c r="OP58" i="19"/>
  <c r="OQ58" i="19"/>
  <c r="OR58" i="19"/>
  <c r="OS58" i="19"/>
  <c r="OT58" i="19"/>
  <c r="OU58" i="19"/>
  <c r="OV58" i="19"/>
  <c r="OW58" i="19"/>
  <c r="OX58" i="19"/>
  <c r="OY58" i="19"/>
  <c r="OZ58" i="19"/>
  <c r="PA58" i="19"/>
  <c r="PB58" i="19"/>
  <c r="PC58" i="19"/>
  <c r="PD58" i="19"/>
  <c r="PE58" i="19"/>
  <c r="PF58" i="19"/>
  <c r="PG58" i="19"/>
  <c r="PH58" i="19"/>
  <c r="PI58" i="19"/>
  <c r="PJ58" i="19"/>
  <c r="PK58" i="19"/>
  <c r="PL58" i="19"/>
  <c r="PM58" i="19"/>
  <c r="PN58" i="19"/>
  <c r="PO58" i="19"/>
  <c r="PP58" i="19"/>
  <c r="PQ58" i="19"/>
  <c r="PR58" i="19"/>
  <c r="PS58" i="19"/>
  <c r="PT58" i="19"/>
  <c r="PU58" i="19"/>
  <c r="PV58" i="19"/>
  <c r="PW58" i="19"/>
  <c r="PX58" i="19"/>
  <c r="PY58" i="19"/>
  <c r="PZ58" i="19"/>
  <c r="QA58" i="19"/>
  <c r="QB58" i="19"/>
  <c r="QC58" i="19"/>
  <c r="QD58" i="19"/>
  <c r="QE58" i="19"/>
  <c r="QF58" i="19"/>
  <c r="QG58" i="19"/>
  <c r="QH58" i="19"/>
  <c r="QI58" i="19"/>
  <c r="QJ58" i="19"/>
  <c r="QK58" i="19"/>
  <c r="QL58" i="19"/>
  <c r="QM58" i="19"/>
  <c r="QN58" i="19"/>
  <c r="QO58" i="19"/>
  <c r="QP58" i="19"/>
  <c r="QQ58" i="19"/>
  <c r="QR58" i="19"/>
  <c r="QS58" i="19"/>
  <c r="QT58" i="19"/>
  <c r="QU58" i="19"/>
  <c r="QV58" i="19"/>
  <c r="QW58" i="19"/>
  <c r="QX58" i="19"/>
  <c r="QY58" i="19"/>
  <c r="QZ58" i="19"/>
  <c r="RA58" i="19"/>
  <c r="RB58" i="19"/>
  <c r="RC58" i="19"/>
  <c r="RD58" i="19"/>
  <c r="RE58" i="19"/>
  <c r="RF58" i="19"/>
  <c r="RG58" i="19"/>
  <c r="RH58" i="19"/>
  <c r="RI58" i="19"/>
  <c r="RJ58" i="19"/>
  <c r="RK58" i="19"/>
  <c r="RL58" i="19"/>
  <c r="RM58" i="19"/>
  <c r="RN58" i="19"/>
  <c r="RO58" i="19"/>
  <c r="RP58" i="19"/>
  <c r="RQ58" i="19"/>
  <c r="RR58" i="19"/>
  <c r="RS58" i="19"/>
  <c r="RT58" i="19"/>
  <c r="RU58" i="19"/>
  <c r="RV58" i="19"/>
  <c r="RW58" i="19"/>
  <c r="RX58" i="19"/>
  <c r="RY58" i="19"/>
  <c r="RZ58" i="19"/>
  <c r="SA58" i="19"/>
  <c r="SB58" i="19"/>
  <c r="SC58" i="19"/>
  <c r="SD58" i="19"/>
  <c r="SE58" i="19"/>
  <c r="SF58" i="19"/>
  <c r="SG58" i="19"/>
  <c r="SH58" i="19"/>
  <c r="SI58" i="19"/>
  <c r="SJ58" i="19"/>
  <c r="SK58" i="19"/>
  <c r="SL58" i="19"/>
  <c r="SM58" i="19"/>
  <c r="SN58" i="19"/>
  <c r="SO58" i="19"/>
  <c r="SP58" i="19"/>
  <c r="SQ58" i="19"/>
  <c r="SR58" i="19"/>
  <c r="MO59" i="19"/>
  <c r="MP59" i="19"/>
  <c r="MQ59" i="19"/>
  <c r="MR59" i="19"/>
  <c r="MS59" i="19"/>
  <c r="MT59" i="19"/>
  <c r="MU59" i="19"/>
  <c r="MV59" i="19"/>
  <c r="MW59" i="19"/>
  <c r="MX59" i="19"/>
  <c r="MY59" i="19"/>
  <c r="MZ59" i="19"/>
  <c r="NA59" i="19"/>
  <c r="NB59" i="19"/>
  <c r="NC59" i="19"/>
  <c r="ND59" i="19"/>
  <c r="NE59" i="19"/>
  <c r="NF59" i="19"/>
  <c r="NG59" i="19"/>
  <c r="NH59" i="19"/>
  <c r="NI59" i="19"/>
  <c r="NJ59" i="19"/>
  <c r="NK59" i="19"/>
  <c r="NL59" i="19"/>
  <c r="NM59" i="19"/>
  <c r="NN59" i="19"/>
  <c r="NO59" i="19"/>
  <c r="NP59" i="19"/>
  <c r="NQ59" i="19"/>
  <c r="NR59" i="19"/>
  <c r="NS59" i="19"/>
  <c r="NT59" i="19"/>
  <c r="NU59" i="19"/>
  <c r="NV59" i="19"/>
  <c r="NW59" i="19"/>
  <c r="NX59" i="19"/>
  <c r="NY59" i="19"/>
  <c r="NZ59" i="19"/>
  <c r="OA59" i="19"/>
  <c r="OB59" i="19"/>
  <c r="OC59" i="19"/>
  <c r="OD59" i="19"/>
  <c r="OE59" i="19"/>
  <c r="OF59" i="19"/>
  <c r="OG59" i="19"/>
  <c r="OH59" i="19"/>
  <c r="OI59" i="19"/>
  <c r="OJ59" i="19"/>
  <c r="OK59" i="19"/>
  <c r="OL59" i="19"/>
  <c r="OM59" i="19"/>
  <c r="ON59" i="19"/>
  <c r="OO59" i="19"/>
  <c r="OP59" i="19"/>
  <c r="OQ59" i="19"/>
  <c r="OR59" i="19"/>
  <c r="OS59" i="19"/>
  <c r="OT59" i="19"/>
  <c r="OU59" i="19"/>
  <c r="OV59" i="19"/>
  <c r="OW59" i="19"/>
  <c r="OX59" i="19"/>
  <c r="OY59" i="19"/>
  <c r="OZ59" i="19"/>
  <c r="PA59" i="19"/>
  <c r="PB59" i="19"/>
  <c r="PC59" i="19"/>
  <c r="PD59" i="19"/>
  <c r="PE59" i="19"/>
  <c r="PF59" i="19"/>
  <c r="PG59" i="19"/>
  <c r="PH59" i="19"/>
  <c r="PI59" i="19"/>
  <c r="PJ59" i="19"/>
  <c r="PK59" i="19"/>
  <c r="PL59" i="19"/>
  <c r="PM59" i="19"/>
  <c r="PN59" i="19"/>
  <c r="PO59" i="19"/>
  <c r="PP59" i="19"/>
  <c r="PQ59" i="19"/>
  <c r="PR59" i="19"/>
  <c r="PS59" i="19"/>
  <c r="PT59" i="19"/>
  <c r="PU59" i="19"/>
  <c r="PV59" i="19"/>
  <c r="PW59" i="19"/>
  <c r="PX59" i="19"/>
  <c r="PY59" i="19"/>
  <c r="PZ59" i="19"/>
  <c r="QA59" i="19"/>
  <c r="QB59" i="19"/>
  <c r="QC59" i="19"/>
  <c r="QD59" i="19"/>
  <c r="QE59" i="19"/>
  <c r="QF59" i="19"/>
  <c r="QG59" i="19"/>
  <c r="QH59" i="19"/>
  <c r="QI59" i="19"/>
  <c r="QJ59" i="19"/>
  <c r="QK59" i="19"/>
  <c r="QL59" i="19"/>
  <c r="QM59" i="19"/>
  <c r="QN59" i="19"/>
  <c r="QO59" i="19"/>
  <c r="QP59" i="19"/>
  <c r="QQ59" i="19"/>
  <c r="QR59" i="19"/>
  <c r="QS59" i="19"/>
  <c r="QT59" i="19"/>
  <c r="QU59" i="19"/>
  <c r="QV59" i="19"/>
  <c r="QW59" i="19"/>
  <c r="QX59" i="19"/>
  <c r="QY59" i="19"/>
  <c r="QZ59" i="19"/>
  <c r="RA59" i="19"/>
  <c r="RB59" i="19"/>
  <c r="RC59" i="19"/>
  <c r="RD59" i="19"/>
  <c r="RE59" i="19"/>
  <c r="RF59" i="19"/>
  <c r="RG59" i="19"/>
  <c r="RH59" i="19"/>
  <c r="RI59" i="19"/>
  <c r="RJ59" i="19"/>
  <c r="RK59" i="19"/>
  <c r="RL59" i="19"/>
  <c r="RM59" i="19"/>
  <c r="RN59" i="19"/>
  <c r="RO59" i="19"/>
  <c r="RP59" i="19"/>
  <c r="RQ59" i="19"/>
  <c r="RR59" i="19"/>
  <c r="RS59" i="19"/>
  <c r="RT59" i="19"/>
  <c r="RU59" i="19"/>
  <c r="RV59" i="19"/>
  <c r="RW59" i="19"/>
  <c r="RX59" i="19"/>
  <c r="RY59" i="19"/>
  <c r="RZ59" i="19"/>
  <c r="SA59" i="19"/>
  <c r="SB59" i="19"/>
  <c r="SC59" i="19"/>
  <c r="SD59" i="19"/>
  <c r="SE59" i="19"/>
  <c r="SF59" i="19"/>
  <c r="SG59" i="19"/>
  <c r="SH59" i="19"/>
  <c r="SI59" i="19"/>
  <c r="SJ59" i="19"/>
  <c r="SK59" i="19"/>
  <c r="SL59" i="19"/>
  <c r="SM59" i="19"/>
  <c r="SN59" i="19"/>
  <c r="SO59" i="19"/>
  <c r="SP59" i="19"/>
  <c r="SQ59" i="19"/>
  <c r="SR59" i="19"/>
  <c r="MO60" i="19"/>
  <c r="MP60" i="19"/>
  <c r="MQ60" i="19"/>
  <c r="MR60" i="19"/>
  <c r="MS60" i="19"/>
  <c r="MT60" i="19"/>
  <c r="MU60" i="19"/>
  <c r="MV60" i="19"/>
  <c r="MW60" i="19"/>
  <c r="MX60" i="19"/>
  <c r="MY60" i="19"/>
  <c r="MZ60" i="19"/>
  <c r="NA60" i="19"/>
  <c r="NB60" i="19"/>
  <c r="NC60" i="19"/>
  <c r="ND60" i="19"/>
  <c r="NE60" i="19"/>
  <c r="NF60" i="19"/>
  <c r="NG60" i="19"/>
  <c r="NH60" i="19"/>
  <c r="NI60" i="19"/>
  <c r="NJ60" i="19"/>
  <c r="NK60" i="19"/>
  <c r="NL60" i="19"/>
  <c r="NM60" i="19"/>
  <c r="NN60" i="19"/>
  <c r="NO60" i="19"/>
  <c r="NP60" i="19"/>
  <c r="NQ60" i="19"/>
  <c r="NR60" i="19"/>
  <c r="NS60" i="19"/>
  <c r="NT60" i="19"/>
  <c r="NU60" i="19"/>
  <c r="NV60" i="19"/>
  <c r="NW60" i="19"/>
  <c r="NX60" i="19"/>
  <c r="NY60" i="19"/>
  <c r="NZ60" i="19"/>
  <c r="OA60" i="19"/>
  <c r="OB60" i="19"/>
  <c r="OC60" i="19"/>
  <c r="OD60" i="19"/>
  <c r="OE60" i="19"/>
  <c r="OF60" i="19"/>
  <c r="OG60" i="19"/>
  <c r="OH60" i="19"/>
  <c r="OI60" i="19"/>
  <c r="OJ60" i="19"/>
  <c r="OK60" i="19"/>
  <c r="OL60" i="19"/>
  <c r="OM60" i="19"/>
  <c r="ON60" i="19"/>
  <c r="OO60" i="19"/>
  <c r="OP60" i="19"/>
  <c r="OQ60" i="19"/>
  <c r="OR60" i="19"/>
  <c r="OS60" i="19"/>
  <c r="OT60" i="19"/>
  <c r="OU60" i="19"/>
  <c r="OV60" i="19"/>
  <c r="OW60" i="19"/>
  <c r="OX60" i="19"/>
  <c r="OY60" i="19"/>
  <c r="OZ60" i="19"/>
  <c r="PA60" i="19"/>
  <c r="PB60" i="19"/>
  <c r="PC60" i="19"/>
  <c r="PD60" i="19"/>
  <c r="PE60" i="19"/>
  <c r="PF60" i="19"/>
  <c r="PG60" i="19"/>
  <c r="PH60" i="19"/>
  <c r="PI60" i="19"/>
  <c r="PJ60" i="19"/>
  <c r="PK60" i="19"/>
  <c r="PL60" i="19"/>
  <c r="PM60" i="19"/>
  <c r="PN60" i="19"/>
  <c r="PO60" i="19"/>
  <c r="PP60" i="19"/>
  <c r="PQ60" i="19"/>
  <c r="PR60" i="19"/>
  <c r="PS60" i="19"/>
  <c r="PT60" i="19"/>
  <c r="PU60" i="19"/>
  <c r="PV60" i="19"/>
  <c r="PW60" i="19"/>
  <c r="PX60" i="19"/>
  <c r="PY60" i="19"/>
  <c r="PZ60" i="19"/>
  <c r="QA60" i="19"/>
  <c r="QB60" i="19"/>
  <c r="QC60" i="19"/>
  <c r="QD60" i="19"/>
  <c r="QE60" i="19"/>
  <c r="QF60" i="19"/>
  <c r="QG60" i="19"/>
  <c r="QH60" i="19"/>
  <c r="QI60" i="19"/>
  <c r="QJ60" i="19"/>
  <c r="QK60" i="19"/>
  <c r="QL60" i="19"/>
  <c r="QM60" i="19"/>
  <c r="QN60" i="19"/>
  <c r="QO60" i="19"/>
  <c r="QP60" i="19"/>
  <c r="QQ60" i="19"/>
  <c r="QR60" i="19"/>
  <c r="QS60" i="19"/>
  <c r="QT60" i="19"/>
  <c r="QU60" i="19"/>
  <c r="QV60" i="19"/>
  <c r="QW60" i="19"/>
  <c r="QX60" i="19"/>
  <c r="QY60" i="19"/>
  <c r="QZ60" i="19"/>
  <c r="RA60" i="19"/>
  <c r="RB60" i="19"/>
  <c r="RC60" i="19"/>
  <c r="RD60" i="19"/>
  <c r="RE60" i="19"/>
  <c r="RF60" i="19"/>
  <c r="RG60" i="19"/>
  <c r="RH60" i="19"/>
  <c r="RI60" i="19"/>
  <c r="RJ60" i="19"/>
  <c r="RK60" i="19"/>
  <c r="RL60" i="19"/>
  <c r="RM60" i="19"/>
  <c r="RN60" i="19"/>
  <c r="RO60" i="19"/>
  <c r="RP60" i="19"/>
  <c r="RQ60" i="19"/>
  <c r="RR60" i="19"/>
  <c r="RS60" i="19"/>
  <c r="RT60" i="19"/>
  <c r="RU60" i="19"/>
  <c r="RV60" i="19"/>
  <c r="RW60" i="19"/>
  <c r="RX60" i="19"/>
  <c r="RY60" i="19"/>
  <c r="RZ60" i="19"/>
  <c r="SA60" i="19"/>
  <c r="SB60" i="19"/>
  <c r="SC60" i="19"/>
  <c r="SD60" i="19"/>
  <c r="SE60" i="19"/>
  <c r="SF60" i="19"/>
  <c r="SG60" i="19"/>
  <c r="SH60" i="19"/>
  <c r="SI60" i="19"/>
  <c r="SJ60" i="19"/>
  <c r="SK60" i="19"/>
  <c r="SL60" i="19"/>
  <c r="SM60" i="19"/>
  <c r="SN60" i="19"/>
  <c r="SO60" i="19"/>
  <c r="SP60" i="19"/>
  <c r="SQ60" i="19"/>
  <c r="SR60" i="19"/>
  <c r="MO61" i="19"/>
  <c r="MP61" i="19"/>
  <c r="MQ61" i="19"/>
  <c r="MR61" i="19"/>
  <c r="MS61" i="19"/>
  <c r="MT61" i="19"/>
  <c r="MU61" i="19"/>
  <c r="MV61" i="19"/>
  <c r="MW61" i="19"/>
  <c r="MX61" i="19"/>
  <c r="MY61" i="19"/>
  <c r="MZ61" i="19"/>
  <c r="NA61" i="19"/>
  <c r="NB61" i="19"/>
  <c r="NC61" i="19"/>
  <c r="ND61" i="19"/>
  <c r="NE61" i="19"/>
  <c r="NF61" i="19"/>
  <c r="NG61" i="19"/>
  <c r="NH61" i="19"/>
  <c r="NI61" i="19"/>
  <c r="NJ61" i="19"/>
  <c r="NK61" i="19"/>
  <c r="NL61" i="19"/>
  <c r="NM61" i="19"/>
  <c r="NN61" i="19"/>
  <c r="NO61" i="19"/>
  <c r="NP61" i="19"/>
  <c r="NQ61" i="19"/>
  <c r="NR61" i="19"/>
  <c r="NS61" i="19"/>
  <c r="NT61" i="19"/>
  <c r="NU61" i="19"/>
  <c r="NV61" i="19"/>
  <c r="NW61" i="19"/>
  <c r="NX61" i="19"/>
  <c r="NY61" i="19"/>
  <c r="NZ61" i="19"/>
  <c r="OA61" i="19"/>
  <c r="OB61" i="19"/>
  <c r="OC61" i="19"/>
  <c r="OD61" i="19"/>
  <c r="OE61" i="19"/>
  <c r="OF61" i="19"/>
  <c r="OG61" i="19"/>
  <c r="OH61" i="19"/>
  <c r="OI61" i="19"/>
  <c r="OJ61" i="19"/>
  <c r="OK61" i="19"/>
  <c r="OL61" i="19"/>
  <c r="OM61" i="19"/>
  <c r="ON61" i="19"/>
  <c r="OO61" i="19"/>
  <c r="OP61" i="19"/>
  <c r="OQ61" i="19"/>
  <c r="OR61" i="19"/>
  <c r="OS61" i="19"/>
  <c r="OT61" i="19"/>
  <c r="OU61" i="19"/>
  <c r="OV61" i="19"/>
  <c r="OW61" i="19"/>
  <c r="OX61" i="19"/>
  <c r="OY61" i="19"/>
  <c r="OZ61" i="19"/>
  <c r="PA61" i="19"/>
  <c r="PB61" i="19"/>
  <c r="PC61" i="19"/>
  <c r="PD61" i="19"/>
  <c r="PE61" i="19"/>
  <c r="PF61" i="19"/>
  <c r="PG61" i="19"/>
  <c r="PH61" i="19"/>
  <c r="PI61" i="19"/>
  <c r="PJ61" i="19"/>
  <c r="PK61" i="19"/>
  <c r="PL61" i="19"/>
  <c r="PM61" i="19"/>
  <c r="PN61" i="19"/>
  <c r="PO61" i="19"/>
  <c r="PP61" i="19"/>
  <c r="PQ61" i="19"/>
  <c r="PR61" i="19"/>
  <c r="PS61" i="19"/>
  <c r="PT61" i="19"/>
  <c r="PU61" i="19"/>
  <c r="PV61" i="19"/>
  <c r="PW61" i="19"/>
  <c r="PX61" i="19"/>
  <c r="PY61" i="19"/>
  <c r="PZ61" i="19"/>
  <c r="QA61" i="19"/>
  <c r="QB61" i="19"/>
  <c r="QC61" i="19"/>
  <c r="QD61" i="19"/>
  <c r="QE61" i="19"/>
  <c r="QF61" i="19"/>
  <c r="QG61" i="19"/>
  <c r="QH61" i="19"/>
  <c r="QI61" i="19"/>
  <c r="QJ61" i="19"/>
  <c r="QK61" i="19"/>
  <c r="QL61" i="19"/>
  <c r="QM61" i="19"/>
  <c r="QN61" i="19"/>
  <c r="QO61" i="19"/>
  <c r="QP61" i="19"/>
  <c r="QQ61" i="19"/>
  <c r="QR61" i="19"/>
  <c r="QS61" i="19"/>
  <c r="QT61" i="19"/>
  <c r="QU61" i="19"/>
  <c r="QV61" i="19"/>
  <c r="QW61" i="19"/>
  <c r="QX61" i="19"/>
  <c r="QY61" i="19"/>
  <c r="QZ61" i="19"/>
  <c r="RA61" i="19"/>
  <c r="RB61" i="19"/>
  <c r="RC61" i="19"/>
  <c r="RD61" i="19"/>
  <c r="RE61" i="19"/>
  <c r="RF61" i="19"/>
  <c r="RG61" i="19"/>
  <c r="RH61" i="19"/>
  <c r="RI61" i="19"/>
  <c r="RJ61" i="19"/>
  <c r="RK61" i="19"/>
  <c r="RL61" i="19"/>
  <c r="RM61" i="19"/>
  <c r="RN61" i="19"/>
  <c r="RO61" i="19"/>
  <c r="RP61" i="19"/>
  <c r="RQ61" i="19"/>
  <c r="RR61" i="19"/>
  <c r="RS61" i="19"/>
  <c r="RT61" i="19"/>
  <c r="RU61" i="19"/>
  <c r="RV61" i="19"/>
  <c r="RW61" i="19"/>
  <c r="RX61" i="19"/>
  <c r="RY61" i="19"/>
  <c r="RZ61" i="19"/>
  <c r="SA61" i="19"/>
  <c r="SB61" i="19"/>
  <c r="SC61" i="19"/>
  <c r="SD61" i="19"/>
  <c r="SE61" i="19"/>
  <c r="SF61" i="19"/>
  <c r="SG61" i="19"/>
  <c r="SH61" i="19"/>
  <c r="SI61" i="19"/>
  <c r="SJ61" i="19"/>
  <c r="SK61" i="19"/>
  <c r="SL61" i="19"/>
  <c r="SM61" i="19"/>
  <c r="SN61" i="19"/>
  <c r="SO61" i="19"/>
  <c r="SP61" i="19"/>
  <c r="SQ61" i="19"/>
  <c r="SR61" i="19"/>
  <c r="MO62" i="19"/>
  <c r="MP62" i="19"/>
  <c r="MQ62" i="19"/>
  <c r="MR62" i="19"/>
  <c r="MS62" i="19"/>
  <c r="MT62" i="19"/>
  <c r="MU62" i="19"/>
  <c r="MV62" i="19"/>
  <c r="MW62" i="19"/>
  <c r="MX62" i="19"/>
  <c r="MY62" i="19"/>
  <c r="MZ62" i="19"/>
  <c r="NA62" i="19"/>
  <c r="NB62" i="19"/>
  <c r="NC62" i="19"/>
  <c r="ND62" i="19"/>
  <c r="NE62" i="19"/>
  <c r="NF62" i="19"/>
  <c r="NG62" i="19"/>
  <c r="NH62" i="19"/>
  <c r="NI62" i="19"/>
  <c r="NJ62" i="19"/>
  <c r="NK62" i="19"/>
  <c r="NL62" i="19"/>
  <c r="NM62" i="19"/>
  <c r="NN62" i="19"/>
  <c r="NO62" i="19"/>
  <c r="NP62" i="19"/>
  <c r="NQ62" i="19"/>
  <c r="NR62" i="19"/>
  <c r="NS62" i="19"/>
  <c r="NT62" i="19"/>
  <c r="NU62" i="19"/>
  <c r="NV62" i="19"/>
  <c r="NW62" i="19"/>
  <c r="NX62" i="19"/>
  <c r="NY62" i="19"/>
  <c r="NZ62" i="19"/>
  <c r="OA62" i="19"/>
  <c r="OB62" i="19"/>
  <c r="OC62" i="19"/>
  <c r="OD62" i="19"/>
  <c r="OE62" i="19"/>
  <c r="OF62" i="19"/>
  <c r="OG62" i="19"/>
  <c r="OH62" i="19"/>
  <c r="OI62" i="19"/>
  <c r="OJ62" i="19"/>
  <c r="OK62" i="19"/>
  <c r="OL62" i="19"/>
  <c r="OM62" i="19"/>
  <c r="ON62" i="19"/>
  <c r="OO62" i="19"/>
  <c r="OP62" i="19"/>
  <c r="OQ62" i="19"/>
  <c r="OR62" i="19"/>
  <c r="OS62" i="19"/>
  <c r="OT62" i="19"/>
  <c r="OU62" i="19"/>
  <c r="OV62" i="19"/>
  <c r="OW62" i="19"/>
  <c r="OX62" i="19"/>
  <c r="OY62" i="19"/>
  <c r="OZ62" i="19"/>
  <c r="PA62" i="19"/>
  <c r="PB62" i="19"/>
  <c r="PC62" i="19"/>
  <c r="PD62" i="19"/>
  <c r="PE62" i="19"/>
  <c r="PF62" i="19"/>
  <c r="PG62" i="19"/>
  <c r="PH62" i="19"/>
  <c r="PI62" i="19"/>
  <c r="PJ62" i="19"/>
  <c r="PK62" i="19"/>
  <c r="PL62" i="19"/>
  <c r="PM62" i="19"/>
  <c r="PN62" i="19"/>
  <c r="PO62" i="19"/>
  <c r="PP62" i="19"/>
  <c r="PQ62" i="19"/>
  <c r="PR62" i="19"/>
  <c r="PS62" i="19"/>
  <c r="PT62" i="19"/>
  <c r="PU62" i="19"/>
  <c r="PV62" i="19"/>
  <c r="PW62" i="19"/>
  <c r="PX62" i="19"/>
  <c r="PY62" i="19"/>
  <c r="PZ62" i="19"/>
  <c r="QA62" i="19"/>
  <c r="QB62" i="19"/>
  <c r="QC62" i="19"/>
  <c r="QD62" i="19"/>
  <c r="QE62" i="19"/>
  <c r="QF62" i="19"/>
  <c r="QG62" i="19"/>
  <c r="QH62" i="19"/>
  <c r="QI62" i="19"/>
  <c r="QJ62" i="19"/>
  <c r="QK62" i="19"/>
  <c r="QL62" i="19"/>
  <c r="QM62" i="19"/>
  <c r="QN62" i="19"/>
  <c r="QO62" i="19"/>
  <c r="QP62" i="19"/>
  <c r="QQ62" i="19"/>
  <c r="QR62" i="19"/>
  <c r="QS62" i="19"/>
  <c r="QT62" i="19"/>
  <c r="QU62" i="19"/>
  <c r="QV62" i="19"/>
  <c r="QW62" i="19"/>
  <c r="QX62" i="19"/>
  <c r="QY62" i="19"/>
  <c r="QZ62" i="19"/>
  <c r="RA62" i="19"/>
  <c r="RB62" i="19"/>
  <c r="RC62" i="19"/>
  <c r="RD62" i="19"/>
  <c r="RE62" i="19"/>
  <c r="RF62" i="19"/>
  <c r="RG62" i="19"/>
  <c r="RH62" i="19"/>
  <c r="RI62" i="19"/>
  <c r="RJ62" i="19"/>
  <c r="RK62" i="19"/>
  <c r="RL62" i="19"/>
  <c r="RM62" i="19"/>
  <c r="RN62" i="19"/>
  <c r="RO62" i="19"/>
  <c r="RP62" i="19"/>
  <c r="RQ62" i="19"/>
  <c r="RR62" i="19"/>
  <c r="RS62" i="19"/>
  <c r="RT62" i="19"/>
  <c r="RU62" i="19"/>
  <c r="RV62" i="19"/>
  <c r="RW62" i="19"/>
  <c r="RX62" i="19"/>
  <c r="RY62" i="19"/>
  <c r="RZ62" i="19"/>
  <c r="SA62" i="19"/>
  <c r="SB62" i="19"/>
  <c r="SC62" i="19"/>
  <c r="SD62" i="19"/>
  <c r="SE62" i="19"/>
  <c r="SF62" i="19"/>
  <c r="SG62" i="19"/>
  <c r="SH62" i="19"/>
  <c r="SI62" i="19"/>
  <c r="SJ62" i="19"/>
  <c r="SK62" i="19"/>
  <c r="SL62" i="19"/>
  <c r="SM62" i="19"/>
  <c r="SN62" i="19"/>
  <c r="SO62" i="19"/>
  <c r="SP62" i="19"/>
  <c r="SQ62" i="19"/>
  <c r="SR62" i="19"/>
  <c r="MO63" i="19"/>
  <c r="MP63" i="19"/>
  <c r="MQ63" i="19"/>
  <c r="MR63" i="19"/>
  <c r="MS63" i="19"/>
  <c r="MT63" i="19"/>
  <c r="MU63" i="19"/>
  <c r="MV63" i="19"/>
  <c r="MW63" i="19"/>
  <c r="MX63" i="19"/>
  <c r="MY63" i="19"/>
  <c r="MZ63" i="19"/>
  <c r="NA63" i="19"/>
  <c r="NB63" i="19"/>
  <c r="NC63" i="19"/>
  <c r="ND63" i="19"/>
  <c r="NE63" i="19"/>
  <c r="NF63" i="19"/>
  <c r="NG63" i="19"/>
  <c r="NH63" i="19"/>
  <c r="NI63" i="19"/>
  <c r="NJ63" i="19"/>
  <c r="NK63" i="19"/>
  <c r="NL63" i="19"/>
  <c r="NM63" i="19"/>
  <c r="NN63" i="19"/>
  <c r="NO63" i="19"/>
  <c r="NP63" i="19"/>
  <c r="NQ63" i="19"/>
  <c r="NR63" i="19"/>
  <c r="NS63" i="19"/>
  <c r="NT63" i="19"/>
  <c r="NU63" i="19"/>
  <c r="NV63" i="19"/>
  <c r="NW63" i="19"/>
  <c r="NX63" i="19"/>
  <c r="NY63" i="19"/>
  <c r="NZ63" i="19"/>
  <c r="OA63" i="19"/>
  <c r="OB63" i="19"/>
  <c r="OC63" i="19"/>
  <c r="OD63" i="19"/>
  <c r="OE63" i="19"/>
  <c r="OF63" i="19"/>
  <c r="OG63" i="19"/>
  <c r="OH63" i="19"/>
  <c r="OI63" i="19"/>
  <c r="OJ63" i="19"/>
  <c r="OK63" i="19"/>
  <c r="OL63" i="19"/>
  <c r="OM63" i="19"/>
  <c r="ON63" i="19"/>
  <c r="OO63" i="19"/>
  <c r="OP63" i="19"/>
  <c r="OQ63" i="19"/>
  <c r="OR63" i="19"/>
  <c r="OS63" i="19"/>
  <c r="OT63" i="19"/>
  <c r="OU63" i="19"/>
  <c r="OV63" i="19"/>
  <c r="OW63" i="19"/>
  <c r="OX63" i="19"/>
  <c r="OY63" i="19"/>
  <c r="OZ63" i="19"/>
  <c r="PA63" i="19"/>
  <c r="PB63" i="19"/>
  <c r="PC63" i="19"/>
  <c r="PD63" i="19"/>
  <c r="PE63" i="19"/>
  <c r="PF63" i="19"/>
  <c r="PG63" i="19"/>
  <c r="PH63" i="19"/>
  <c r="PI63" i="19"/>
  <c r="PJ63" i="19"/>
  <c r="PK63" i="19"/>
  <c r="PL63" i="19"/>
  <c r="PM63" i="19"/>
  <c r="PN63" i="19"/>
  <c r="PO63" i="19"/>
  <c r="PP63" i="19"/>
  <c r="PQ63" i="19"/>
  <c r="PR63" i="19"/>
  <c r="PS63" i="19"/>
  <c r="PT63" i="19"/>
  <c r="PU63" i="19"/>
  <c r="PV63" i="19"/>
  <c r="PW63" i="19"/>
  <c r="PX63" i="19"/>
  <c r="PY63" i="19"/>
  <c r="PZ63" i="19"/>
  <c r="QA63" i="19"/>
  <c r="QB63" i="19"/>
  <c r="QC63" i="19"/>
  <c r="QD63" i="19"/>
  <c r="QE63" i="19"/>
  <c r="QF63" i="19"/>
  <c r="QG63" i="19"/>
  <c r="QH63" i="19"/>
  <c r="QI63" i="19"/>
  <c r="QJ63" i="19"/>
  <c r="QK63" i="19"/>
  <c r="QL63" i="19"/>
  <c r="QM63" i="19"/>
  <c r="QN63" i="19"/>
  <c r="QO63" i="19"/>
  <c r="QP63" i="19"/>
  <c r="QQ63" i="19"/>
  <c r="QR63" i="19"/>
  <c r="QS63" i="19"/>
  <c r="QT63" i="19"/>
  <c r="QU63" i="19"/>
  <c r="QV63" i="19"/>
  <c r="QW63" i="19"/>
  <c r="QX63" i="19"/>
  <c r="QY63" i="19"/>
  <c r="QZ63" i="19"/>
  <c r="RA63" i="19"/>
  <c r="RB63" i="19"/>
  <c r="RC63" i="19"/>
  <c r="RD63" i="19"/>
  <c r="RE63" i="19"/>
  <c r="RF63" i="19"/>
  <c r="RG63" i="19"/>
  <c r="RH63" i="19"/>
  <c r="RI63" i="19"/>
  <c r="RJ63" i="19"/>
  <c r="RK63" i="19"/>
  <c r="RL63" i="19"/>
  <c r="RM63" i="19"/>
  <c r="RN63" i="19"/>
  <c r="RO63" i="19"/>
  <c r="RP63" i="19"/>
  <c r="RQ63" i="19"/>
  <c r="RR63" i="19"/>
  <c r="RS63" i="19"/>
  <c r="RT63" i="19"/>
  <c r="RU63" i="19"/>
  <c r="RV63" i="19"/>
  <c r="RW63" i="19"/>
  <c r="RX63" i="19"/>
  <c r="RY63" i="19"/>
  <c r="RZ63" i="19"/>
  <c r="SA63" i="19"/>
  <c r="SB63" i="19"/>
  <c r="SC63" i="19"/>
  <c r="SD63" i="19"/>
  <c r="SE63" i="19"/>
  <c r="SF63" i="19"/>
  <c r="SG63" i="19"/>
  <c r="SH63" i="19"/>
  <c r="SI63" i="19"/>
  <c r="SJ63" i="19"/>
  <c r="SK63" i="19"/>
  <c r="SL63" i="19"/>
  <c r="SM63" i="19"/>
  <c r="SN63" i="19"/>
  <c r="SO63" i="19"/>
  <c r="SP63" i="19"/>
  <c r="SQ63" i="19"/>
  <c r="SR63" i="19"/>
  <c r="MO64" i="19"/>
  <c r="MP64" i="19"/>
  <c r="MQ64" i="19"/>
  <c r="MR64" i="19"/>
  <c r="MS64" i="19"/>
  <c r="MT64" i="19"/>
  <c r="MU64" i="19"/>
  <c r="MV64" i="19"/>
  <c r="MW64" i="19"/>
  <c r="MX64" i="19"/>
  <c r="MY64" i="19"/>
  <c r="MZ64" i="19"/>
  <c r="NA64" i="19"/>
  <c r="NB64" i="19"/>
  <c r="NC64" i="19"/>
  <c r="ND64" i="19"/>
  <c r="NE64" i="19"/>
  <c r="NF64" i="19"/>
  <c r="NG64" i="19"/>
  <c r="NH64" i="19"/>
  <c r="NI64" i="19"/>
  <c r="NJ64" i="19"/>
  <c r="NK64" i="19"/>
  <c r="NL64" i="19"/>
  <c r="NM64" i="19"/>
  <c r="NN64" i="19"/>
  <c r="NO64" i="19"/>
  <c r="NP64" i="19"/>
  <c r="NQ64" i="19"/>
  <c r="NR64" i="19"/>
  <c r="NS64" i="19"/>
  <c r="NT64" i="19"/>
  <c r="NU64" i="19"/>
  <c r="NV64" i="19"/>
  <c r="NW64" i="19"/>
  <c r="NX64" i="19"/>
  <c r="NY64" i="19"/>
  <c r="NZ64" i="19"/>
  <c r="OA64" i="19"/>
  <c r="OB64" i="19"/>
  <c r="OC64" i="19"/>
  <c r="OD64" i="19"/>
  <c r="OE64" i="19"/>
  <c r="OF64" i="19"/>
  <c r="OG64" i="19"/>
  <c r="OH64" i="19"/>
  <c r="OI64" i="19"/>
  <c r="OJ64" i="19"/>
  <c r="OK64" i="19"/>
  <c r="OL64" i="19"/>
  <c r="OM64" i="19"/>
  <c r="ON64" i="19"/>
  <c r="OO64" i="19"/>
  <c r="OP64" i="19"/>
  <c r="OQ64" i="19"/>
  <c r="OR64" i="19"/>
  <c r="OS64" i="19"/>
  <c r="OT64" i="19"/>
  <c r="OU64" i="19"/>
  <c r="OV64" i="19"/>
  <c r="OW64" i="19"/>
  <c r="OX64" i="19"/>
  <c r="OY64" i="19"/>
  <c r="OZ64" i="19"/>
  <c r="PA64" i="19"/>
  <c r="PB64" i="19"/>
  <c r="PC64" i="19"/>
  <c r="PD64" i="19"/>
  <c r="PE64" i="19"/>
  <c r="PF64" i="19"/>
  <c r="PG64" i="19"/>
  <c r="PH64" i="19"/>
  <c r="PI64" i="19"/>
  <c r="PJ64" i="19"/>
  <c r="PK64" i="19"/>
  <c r="PL64" i="19"/>
  <c r="PM64" i="19"/>
  <c r="PN64" i="19"/>
  <c r="PO64" i="19"/>
  <c r="PP64" i="19"/>
  <c r="PQ64" i="19"/>
  <c r="PR64" i="19"/>
  <c r="PS64" i="19"/>
  <c r="PT64" i="19"/>
  <c r="PU64" i="19"/>
  <c r="PV64" i="19"/>
  <c r="PW64" i="19"/>
  <c r="PX64" i="19"/>
  <c r="PY64" i="19"/>
  <c r="PZ64" i="19"/>
  <c r="QA64" i="19"/>
  <c r="QB64" i="19"/>
  <c r="QC64" i="19"/>
  <c r="QD64" i="19"/>
  <c r="QE64" i="19"/>
  <c r="QF64" i="19"/>
  <c r="QG64" i="19"/>
  <c r="QH64" i="19"/>
  <c r="QI64" i="19"/>
  <c r="QJ64" i="19"/>
  <c r="QK64" i="19"/>
  <c r="QL64" i="19"/>
  <c r="QM64" i="19"/>
  <c r="QN64" i="19"/>
  <c r="QO64" i="19"/>
  <c r="QP64" i="19"/>
  <c r="QQ64" i="19"/>
  <c r="QR64" i="19"/>
  <c r="QS64" i="19"/>
  <c r="QT64" i="19"/>
  <c r="QU64" i="19"/>
  <c r="QV64" i="19"/>
  <c r="QW64" i="19"/>
  <c r="QX64" i="19"/>
  <c r="QY64" i="19"/>
  <c r="QZ64" i="19"/>
  <c r="RA64" i="19"/>
  <c r="RB64" i="19"/>
  <c r="RC64" i="19"/>
  <c r="RD64" i="19"/>
  <c r="RE64" i="19"/>
  <c r="RF64" i="19"/>
  <c r="RG64" i="19"/>
  <c r="RH64" i="19"/>
  <c r="RI64" i="19"/>
  <c r="RJ64" i="19"/>
  <c r="RK64" i="19"/>
  <c r="RL64" i="19"/>
  <c r="RM64" i="19"/>
  <c r="RN64" i="19"/>
  <c r="RO64" i="19"/>
  <c r="RP64" i="19"/>
  <c r="RQ64" i="19"/>
  <c r="RR64" i="19"/>
  <c r="RS64" i="19"/>
  <c r="RT64" i="19"/>
  <c r="RU64" i="19"/>
  <c r="RV64" i="19"/>
  <c r="RW64" i="19"/>
  <c r="RX64" i="19"/>
  <c r="RY64" i="19"/>
  <c r="RZ64" i="19"/>
  <c r="SA64" i="19"/>
  <c r="SB64" i="19"/>
  <c r="SC64" i="19"/>
  <c r="SD64" i="19"/>
  <c r="SE64" i="19"/>
  <c r="SF64" i="19"/>
  <c r="SG64" i="19"/>
  <c r="SH64" i="19"/>
  <c r="SI64" i="19"/>
  <c r="SJ64" i="19"/>
  <c r="SK64" i="19"/>
  <c r="SL64" i="19"/>
  <c r="SM64" i="19"/>
  <c r="SN64" i="19"/>
  <c r="SO64" i="19"/>
  <c r="SP64" i="19"/>
  <c r="SQ64" i="19"/>
  <c r="SR64" i="19"/>
  <c r="MO65" i="19"/>
  <c r="MP65" i="19"/>
  <c r="MQ65" i="19"/>
  <c r="MR65" i="19"/>
  <c r="MS65" i="19"/>
  <c r="MT65" i="19"/>
  <c r="MU65" i="19"/>
  <c r="MV65" i="19"/>
  <c r="MW65" i="19"/>
  <c r="MX65" i="19"/>
  <c r="MY65" i="19"/>
  <c r="MZ65" i="19"/>
  <c r="NA65" i="19"/>
  <c r="NB65" i="19"/>
  <c r="NC65" i="19"/>
  <c r="ND65" i="19"/>
  <c r="NE65" i="19"/>
  <c r="NF65" i="19"/>
  <c r="NG65" i="19"/>
  <c r="NH65" i="19"/>
  <c r="NI65" i="19"/>
  <c r="NJ65" i="19"/>
  <c r="NK65" i="19"/>
  <c r="NL65" i="19"/>
  <c r="NM65" i="19"/>
  <c r="NN65" i="19"/>
  <c r="NO65" i="19"/>
  <c r="NP65" i="19"/>
  <c r="NQ65" i="19"/>
  <c r="NR65" i="19"/>
  <c r="NS65" i="19"/>
  <c r="NT65" i="19"/>
  <c r="NU65" i="19"/>
  <c r="NV65" i="19"/>
  <c r="NW65" i="19"/>
  <c r="NX65" i="19"/>
  <c r="NY65" i="19"/>
  <c r="NZ65" i="19"/>
  <c r="OA65" i="19"/>
  <c r="OB65" i="19"/>
  <c r="OC65" i="19"/>
  <c r="OD65" i="19"/>
  <c r="OE65" i="19"/>
  <c r="OF65" i="19"/>
  <c r="OG65" i="19"/>
  <c r="OH65" i="19"/>
  <c r="OI65" i="19"/>
  <c r="OJ65" i="19"/>
  <c r="OK65" i="19"/>
  <c r="OL65" i="19"/>
  <c r="OM65" i="19"/>
  <c r="ON65" i="19"/>
  <c r="OO65" i="19"/>
  <c r="OP65" i="19"/>
  <c r="OQ65" i="19"/>
  <c r="OR65" i="19"/>
  <c r="OS65" i="19"/>
  <c r="OT65" i="19"/>
  <c r="OU65" i="19"/>
  <c r="OV65" i="19"/>
  <c r="OW65" i="19"/>
  <c r="OX65" i="19"/>
  <c r="OY65" i="19"/>
  <c r="OZ65" i="19"/>
  <c r="PA65" i="19"/>
  <c r="PB65" i="19"/>
  <c r="PC65" i="19"/>
  <c r="PD65" i="19"/>
  <c r="PE65" i="19"/>
  <c r="PF65" i="19"/>
  <c r="PG65" i="19"/>
  <c r="PH65" i="19"/>
  <c r="PI65" i="19"/>
  <c r="PJ65" i="19"/>
  <c r="PK65" i="19"/>
  <c r="PL65" i="19"/>
  <c r="PM65" i="19"/>
  <c r="PN65" i="19"/>
  <c r="PO65" i="19"/>
  <c r="PP65" i="19"/>
  <c r="PQ65" i="19"/>
  <c r="PR65" i="19"/>
  <c r="PS65" i="19"/>
  <c r="PT65" i="19"/>
  <c r="PU65" i="19"/>
  <c r="PV65" i="19"/>
  <c r="PW65" i="19"/>
  <c r="PX65" i="19"/>
  <c r="PY65" i="19"/>
  <c r="PZ65" i="19"/>
  <c r="QA65" i="19"/>
  <c r="QB65" i="19"/>
  <c r="QC65" i="19"/>
  <c r="QD65" i="19"/>
  <c r="QE65" i="19"/>
  <c r="QF65" i="19"/>
  <c r="QG65" i="19"/>
  <c r="QH65" i="19"/>
  <c r="QI65" i="19"/>
  <c r="QJ65" i="19"/>
  <c r="QK65" i="19"/>
  <c r="QL65" i="19"/>
  <c r="QM65" i="19"/>
  <c r="QN65" i="19"/>
  <c r="QO65" i="19"/>
  <c r="QP65" i="19"/>
  <c r="QQ65" i="19"/>
  <c r="QR65" i="19"/>
  <c r="QS65" i="19"/>
  <c r="QT65" i="19"/>
  <c r="QU65" i="19"/>
  <c r="QV65" i="19"/>
  <c r="QW65" i="19"/>
  <c r="QX65" i="19"/>
  <c r="QY65" i="19"/>
  <c r="QZ65" i="19"/>
  <c r="RA65" i="19"/>
  <c r="RB65" i="19"/>
  <c r="RC65" i="19"/>
  <c r="RD65" i="19"/>
  <c r="RE65" i="19"/>
  <c r="RF65" i="19"/>
  <c r="RG65" i="19"/>
  <c r="RH65" i="19"/>
  <c r="RI65" i="19"/>
  <c r="RJ65" i="19"/>
  <c r="RK65" i="19"/>
  <c r="RL65" i="19"/>
  <c r="RM65" i="19"/>
  <c r="RN65" i="19"/>
  <c r="RO65" i="19"/>
  <c r="RP65" i="19"/>
  <c r="RQ65" i="19"/>
  <c r="RR65" i="19"/>
  <c r="RS65" i="19"/>
  <c r="RT65" i="19"/>
  <c r="RU65" i="19"/>
  <c r="RV65" i="19"/>
  <c r="RW65" i="19"/>
  <c r="RX65" i="19"/>
  <c r="RY65" i="19"/>
  <c r="RZ65" i="19"/>
  <c r="SA65" i="19"/>
  <c r="SB65" i="19"/>
  <c r="SC65" i="19"/>
  <c r="SD65" i="19"/>
  <c r="SE65" i="19"/>
  <c r="SF65" i="19"/>
  <c r="SG65" i="19"/>
  <c r="SH65" i="19"/>
  <c r="SI65" i="19"/>
  <c r="SJ65" i="19"/>
  <c r="SK65" i="19"/>
  <c r="SL65" i="19"/>
  <c r="SM65" i="19"/>
  <c r="SN65" i="19"/>
  <c r="SO65" i="19"/>
  <c r="SP65" i="19"/>
  <c r="SQ65" i="19"/>
  <c r="SR65" i="19"/>
  <c r="MO66" i="19"/>
  <c r="MP66" i="19"/>
  <c r="MQ66" i="19"/>
  <c r="MR66" i="19"/>
  <c r="MS66" i="19"/>
  <c r="MT66" i="19"/>
  <c r="MU66" i="19"/>
  <c r="MV66" i="19"/>
  <c r="MW66" i="19"/>
  <c r="MX66" i="19"/>
  <c r="MY66" i="19"/>
  <c r="MZ66" i="19"/>
  <c r="NA66" i="19"/>
  <c r="NB66" i="19"/>
  <c r="NC66" i="19"/>
  <c r="ND66" i="19"/>
  <c r="NE66" i="19"/>
  <c r="NF66" i="19"/>
  <c r="NG66" i="19"/>
  <c r="NH66" i="19"/>
  <c r="NI66" i="19"/>
  <c r="NJ66" i="19"/>
  <c r="NK66" i="19"/>
  <c r="NL66" i="19"/>
  <c r="NM66" i="19"/>
  <c r="NN66" i="19"/>
  <c r="NO66" i="19"/>
  <c r="NP66" i="19"/>
  <c r="NQ66" i="19"/>
  <c r="NR66" i="19"/>
  <c r="NS66" i="19"/>
  <c r="NT66" i="19"/>
  <c r="NU66" i="19"/>
  <c r="NV66" i="19"/>
  <c r="NW66" i="19"/>
  <c r="NX66" i="19"/>
  <c r="NY66" i="19"/>
  <c r="NZ66" i="19"/>
  <c r="OA66" i="19"/>
  <c r="OB66" i="19"/>
  <c r="OC66" i="19"/>
  <c r="OD66" i="19"/>
  <c r="OE66" i="19"/>
  <c r="OF66" i="19"/>
  <c r="OG66" i="19"/>
  <c r="OH66" i="19"/>
  <c r="OI66" i="19"/>
  <c r="OJ66" i="19"/>
  <c r="OK66" i="19"/>
  <c r="OL66" i="19"/>
  <c r="OM66" i="19"/>
  <c r="ON66" i="19"/>
  <c r="OO66" i="19"/>
  <c r="OP66" i="19"/>
  <c r="OQ66" i="19"/>
  <c r="OR66" i="19"/>
  <c r="OS66" i="19"/>
  <c r="OT66" i="19"/>
  <c r="OU66" i="19"/>
  <c r="OV66" i="19"/>
  <c r="OW66" i="19"/>
  <c r="OX66" i="19"/>
  <c r="OY66" i="19"/>
  <c r="OZ66" i="19"/>
  <c r="PA66" i="19"/>
  <c r="PB66" i="19"/>
  <c r="PC66" i="19"/>
  <c r="PD66" i="19"/>
  <c r="PE66" i="19"/>
  <c r="PF66" i="19"/>
  <c r="PG66" i="19"/>
  <c r="PH66" i="19"/>
  <c r="PI66" i="19"/>
  <c r="PJ66" i="19"/>
  <c r="PK66" i="19"/>
  <c r="PL66" i="19"/>
  <c r="PM66" i="19"/>
  <c r="PN66" i="19"/>
  <c r="PO66" i="19"/>
  <c r="PP66" i="19"/>
  <c r="PQ66" i="19"/>
  <c r="PR66" i="19"/>
  <c r="PS66" i="19"/>
  <c r="PT66" i="19"/>
  <c r="PU66" i="19"/>
  <c r="PV66" i="19"/>
  <c r="PW66" i="19"/>
  <c r="PX66" i="19"/>
  <c r="PY66" i="19"/>
  <c r="PZ66" i="19"/>
  <c r="QA66" i="19"/>
  <c r="QB66" i="19"/>
  <c r="QC66" i="19"/>
  <c r="QD66" i="19"/>
  <c r="QE66" i="19"/>
  <c r="QF66" i="19"/>
  <c r="QG66" i="19"/>
  <c r="QH66" i="19"/>
  <c r="QI66" i="19"/>
  <c r="QJ66" i="19"/>
  <c r="QK66" i="19"/>
  <c r="QL66" i="19"/>
  <c r="QM66" i="19"/>
  <c r="QN66" i="19"/>
  <c r="QO66" i="19"/>
  <c r="QP66" i="19"/>
  <c r="QQ66" i="19"/>
  <c r="QR66" i="19"/>
  <c r="QS66" i="19"/>
  <c r="QT66" i="19"/>
  <c r="QU66" i="19"/>
  <c r="QV66" i="19"/>
  <c r="QW66" i="19"/>
  <c r="QX66" i="19"/>
  <c r="QY66" i="19"/>
  <c r="QZ66" i="19"/>
  <c r="RA66" i="19"/>
  <c r="RB66" i="19"/>
  <c r="RC66" i="19"/>
  <c r="RD66" i="19"/>
  <c r="RE66" i="19"/>
  <c r="RF66" i="19"/>
  <c r="RG66" i="19"/>
  <c r="RH66" i="19"/>
  <c r="RI66" i="19"/>
  <c r="RJ66" i="19"/>
  <c r="RK66" i="19"/>
  <c r="RL66" i="19"/>
  <c r="RM66" i="19"/>
  <c r="RN66" i="19"/>
  <c r="RO66" i="19"/>
  <c r="RP66" i="19"/>
  <c r="RQ66" i="19"/>
  <c r="RR66" i="19"/>
  <c r="RS66" i="19"/>
  <c r="RT66" i="19"/>
  <c r="RU66" i="19"/>
  <c r="RV66" i="19"/>
  <c r="RW66" i="19"/>
  <c r="RX66" i="19"/>
  <c r="RY66" i="19"/>
  <c r="RZ66" i="19"/>
  <c r="SA66" i="19"/>
  <c r="SB66" i="19"/>
  <c r="SC66" i="19"/>
  <c r="SD66" i="19"/>
  <c r="SE66" i="19"/>
  <c r="SF66" i="19"/>
  <c r="SG66" i="19"/>
  <c r="SH66" i="19"/>
  <c r="SI66" i="19"/>
  <c r="SJ66" i="19"/>
  <c r="SK66" i="19"/>
  <c r="SL66" i="19"/>
  <c r="SM66" i="19"/>
  <c r="SN66" i="19"/>
  <c r="SO66" i="19"/>
  <c r="SP66" i="19"/>
  <c r="SQ66" i="19"/>
  <c r="SR66" i="19"/>
  <c r="MO67" i="19"/>
  <c r="MP67" i="19"/>
  <c r="MQ67" i="19"/>
  <c r="MR67" i="19"/>
  <c r="MS67" i="19"/>
  <c r="MT67" i="19"/>
  <c r="MU67" i="19"/>
  <c r="MV67" i="19"/>
  <c r="MW67" i="19"/>
  <c r="MX67" i="19"/>
  <c r="MY67" i="19"/>
  <c r="MZ67" i="19"/>
  <c r="NA67" i="19"/>
  <c r="NB67" i="19"/>
  <c r="NC67" i="19"/>
  <c r="ND67" i="19"/>
  <c r="NE67" i="19"/>
  <c r="NF67" i="19"/>
  <c r="NG67" i="19"/>
  <c r="NH67" i="19"/>
  <c r="NI67" i="19"/>
  <c r="NJ67" i="19"/>
  <c r="NK67" i="19"/>
  <c r="NL67" i="19"/>
  <c r="NM67" i="19"/>
  <c r="NN67" i="19"/>
  <c r="NO67" i="19"/>
  <c r="NP67" i="19"/>
  <c r="NQ67" i="19"/>
  <c r="NR67" i="19"/>
  <c r="NS67" i="19"/>
  <c r="NT67" i="19"/>
  <c r="NU67" i="19"/>
  <c r="NV67" i="19"/>
  <c r="NW67" i="19"/>
  <c r="NX67" i="19"/>
  <c r="NY67" i="19"/>
  <c r="NZ67" i="19"/>
  <c r="OA67" i="19"/>
  <c r="OB67" i="19"/>
  <c r="OC67" i="19"/>
  <c r="OD67" i="19"/>
  <c r="OE67" i="19"/>
  <c r="OF67" i="19"/>
  <c r="OG67" i="19"/>
  <c r="OH67" i="19"/>
  <c r="OI67" i="19"/>
  <c r="OJ67" i="19"/>
  <c r="OK67" i="19"/>
  <c r="OL67" i="19"/>
  <c r="OM67" i="19"/>
  <c r="ON67" i="19"/>
  <c r="OO67" i="19"/>
  <c r="OP67" i="19"/>
  <c r="OQ67" i="19"/>
  <c r="OR67" i="19"/>
  <c r="OS67" i="19"/>
  <c r="OT67" i="19"/>
  <c r="OU67" i="19"/>
  <c r="OV67" i="19"/>
  <c r="OW67" i="19"/>
  <c r="OX67" i="19"/>
  <c r="OY67" i="19"/>
  <c r="OZ67" i="19"/>
  <c r="PA67" i="19"/>
  <c r="PB67" i="19"/>
  <c r="PC67" i="19"/>
  <c r="PD67" i="19"/>
  <c r="PE67" i="19"/>
  <c r="PF67" i="19"/>
  <c r="PG67" i="19"/>
  <c r="PH67" i="19"/>
  <c r="PI67" i="19"/>
  <c r="PJ67" i="19"/>
  <c r="PK67" i="19"/>
  <c r="PL67" i="19"/>
  <c r="PM67" i="19"/>
  <c r="PN67" i="19"/>
  <c r="PO67" i="19"/>
  <c r="PP67" i="19"/>
  <c r="PQ67" i="19"/>
  <c r="PR67" i="19"/>
  <c r="PS67" i="19"/>
  <c r="PT67" i="19"/>
  <c r="PU67" i="19"/>
  <c r="PV67" i="19"/>
  <c r="PW67" i="19"/>
  <c r="PX67" i="19"/>
  <c r="PY67" i="19"/>
  <c r="PZ67" i="19"/>
  <c r="QA67" i="19"/>
  <c r="QB67" i="19"/>
  <c r="QC67" i="19"/>
  <c r="QD67" i="19"/>
  <c r="QE67" i="19"/>
  <c r="QF67" i="19"/>
  <c r="QG67" i="19"/>
  <c r="QH67" i="19"/>
  <c r="QI67" i="19"/>
  <c r="QJ67" i="19"/>
  <c r="QK67" i="19"/>
  <c r="QL67" i="19"/>
  <c r="QM67" i="19"/>
  <c r="QN67" i="19"/>
  <c r="QO67" i="19"/>
  <c r="QP67" i="19"/>
  <c r="QQ67" i="19"/>
  <c r="QR67" i="19"/>
  <c r="QS67" i="19"/>
  <c r="QT67" i="19"/>
  <c r="QU67" i="19"/>
  <c r="QV67" i="19"/>
  <c r="QW67" i="19"/>
  <c r="QX67" i="19"/>
  <c r="QY67" i="19"/>
  <c r="QZ67" i="19"/>
  <c r="RA67" i="19"/>
  <c r="RB67" i="19"/>
  <c r="RC67" i="19"/>
  <c r="RD67" i="19"/>
  <c r="RE67" i="19"/>
  <c r="RF67" i="19"/>
  <c r="RG67" i="19"/>
  <c r="RH67" i="19"/>
  <c r="RI67" i="19"/>
  <c r="RJ67" i="19"/>
  <c r="RK67" i="19"/>
  <c r="RL67" i="19"/>
  <c r="RM67" i="19"/>
  <c r="RN67" i="19"/>
  <c r="RO67" i="19"/>
  <c r="RP67" i="19"/>
  <c r="RQ67" i="19"/>
  <c r="RR67" i="19"/>
  <c r="RS67" i="19"/>
  <c r="RT67" i="19"/>
  <c r="RU67" i="19"/>
  <c r="RV67" i="19"/>
  <c r="RW67" i="19"/>
  <c r="RX67" i="19"/>
  <c r="RY67" i="19"/>
  <c r="RZ67" i="19"/>
  <c r="SA67" i="19"/>
  <c r="SB67" i="19"/>
  <c r="SC67" i="19"/>
  <c r="SD67" i="19"/>
  <c r="SE67" i="19"/>
  <c r="SF67" i="19"/>
  <c r="SG67" i="19"/>
  <c r="SH67" i="19"/>
  <c r="SI67" i="19"/>
  <c r="SJ67" i="19"/>
  <c r="SK67" i="19"/>
  <c r="SL67" i="19"/>
  <c r="SM67" i="19"/>
  <c r="SN67" i="19"/>
  <c r="SO67" i="19"/>
  <c r="SP67" i="19"/>
  <c r="SQ67" i="19"/>
  <c r="SR67" i="19"/>
  <c r="MO68" i="19"/>
  <c r="MP68" i="19"/>
  <c r="MQ68" i="19"/>
  <c r="MR68" i="19"/>
  <c r="MS68" i="19"/>
  <c r="MT68" i="19"/>
  <c r="MU68" i="19"/>
  <c r="MV68" i="19"/>
  <c r="MW68" i="19"/>
  <c r="MX68" i="19"/>
  <c r="MY68" i="19"/>
  <c r="MZ68" i="19"/>
  <c r="NA68" i="19"/>
  <c r="NB68" i="19"/>
  <c r="NC68" i="19"/>
  <c r="ND68" i="19"/>
  <c r="NE68" i="19"/>
  <c r="NF68" i="19"/>
  <c r="NG68" i="19"/>
  <c r="NH68" i="19"/>
  <c r="NI68" i="19"/>
  <c r="NJ68" i="19"/>
  <c r="NK68" i="19"/>
  <c r="NL68" i="19"/>
  <c r="NM68" i="19"/>
  <c r="NN68" i="19"/>
  <c r="NO68" i="19"/>
  <c r="NP68" i="19"/>
  <c r="NQ68" i="19"/>
  <c r="NR68" i="19"/>
  <c r="NS68" i="19"/>
  <c r="NT68" i="19"/>
  <c r="NU68" i="19"/>
  <c r="NV68" i="19"/>
  <c r="NW68" i="19"/>
  <c r="NX68" i="19"/>
  <c r="NY68" i="19"/>
  <c r="NZ68" i="19"/>
  <c r="OA68" i="19"/>
  <c r="OB68" i="19"/>
  <c r="OC68" i="19"/>
  <c r="OD68" i="19"/>
  <c r="OE68" i="19"/>
  <c r="OF68" i="19"/>
  <c r="OG68" i="19"/>
  <c r="OH68" i="19"/>
  <c r="OI68" i="19"/>
  <c r="OJ68" i="19"/>
  <c r="OK68" i="19"/>
  <c r="OL68" i="19"/>
  <c r="OM68" i="19"/>
  <c r="ON68" i="19"/>
  <c r="OO68" i="19"/>
  <c r="OP68" i="19"/>
  <c r="OQ68" i="19"/>
  <c r="OR68" i="19"/>
  <c r="OS68" i="19"/>
  <c r="OT68" i="19"/>
  <c r="OU68" i="19"/>
  <c r="OV68" i="19"/>
  <c r="OW68" i="19"/>
  <c r="OX68" i="19"/>
  <c r="OY68" i="19"/>
  <c r="OZ68" i="19"/>
  <c r="PA68" i="19"/>
  <c r="PB68" i="19"/>
  <c r="PC68" i="19"/>
  <c r="PD68" i="19"/>
  <c r="PE68" i="19"/>
  <c r="PF68" i="19"/>
  <c r="PG68" i="19"/>
  <c r="PH68" i="19"/>
  <c r="PI68" i="19"/>
  <c r="PJ68" i="19"/>
  <c r="PK68" i="19"/>
  <c r="PL68" i="19"/>
  <c r="PM68" i="19"/>
  <c r="PN68" i="19"/>
  <c r="PO68" i="19"/>
  <c r="PP68" i="19"/>
  <c r="PQ68" i="19"/>
  <c r="PR68" i="19"/>
  <c r="PS68" i="19"/>
  <c r="PT68" i="19"/>
  <c r="PU68" i="19"/>
  <c r="PV68" i="19"/>
  <c r="PW68" i="19"/>
  <c r="PX68" i="19"/>
  <c r="PY68" i="19"/>
  <c r="PZ68" i="19"/>
  <c r="QA68" i="19"/>
  <c r="QB68" i="19"/>
  <c r="QC68" i="19"/>
  <c r="QD68" i="19"/>
  <c r="QE68" i="19"/>
  <c r="QF68" i="19"/>
  <c r="QG68" i="19"/>
  <c r="QH68" i="19"/>
  <c r="QI68" i="19"/>
  <c r="QJ68" i="19"/>
  <c r="QK68" i="19"/>
  <c r="QL68" i="19"/>
  <c r="QM68" i="19"/>
  <c r="QN68" i="19"/>
  <c r="QO68" i="19"/>
  <c r="QP68" i="19"/>
  <c r="QQ68" i="19"/>
  <c r="QR68" i="19"/>
  <c r="QS68" i="19"/>
  <c r="QT68" i="19"/>
  <c r="QU68" i="19"/>
  <c r="QV68" i="19"/>
  <c r="QW68" i="19"/>
  <c r="QX68" i="19"/>
  <c r="QY68" i="19"/>
  <c r="QZ68" i="19"/>
  <c r="RA68" i="19"/>
  <c r="RB68" i="19"/>
  <c r="RC68" i="19"/>
  <c r="RD68" i="19"/>
  <c r="RE68" i="19"/>
  <c r="RF68" i="19"/>
  <c r="RG68" i="19"/>
  <c r="RH68" i="19"/>
  <c r="RI68" i="19"/>
  <c r="RJ68" i="19"/>
  <c r="RK68" i="19"/>
  <c r="RL68" i="19"/>
  <c r="RM68" i="19"/>
  <c r="RN68" i="19"/>
  <c r="RO68" i="19"/>
  <c r="RP68" i="19"/>
  <c r="RQ68" i="19"/>
  <c r="RR68" i="19"/>
  <c r="RS68" i="19"/>
  <c r="RT68" i="19"/>
  <c r="RU68" i="19"/>
  <c r="RV68" i="19"/>
  <c r="RW68" i="19"/>
  <c r="RX68" i="19"/>
  <c r="RY68" i="19"/>
  <c r="RZ68" i="19"/>
  <c r="SA68" i="19"/>
  <c r="SB68" i="19"/>
  <c r="SC68" i="19"/>
  <c r="SD68" i="19"/>
  <c r="SE68" i="19"/>
  <c r="SF68" i="19"/>
  <c r="SG68" i="19"/>
  <c r="SH68" i="19"/>
  <c r="SI68" i="19"/>
  <c r="SJ68" i="19"/>
  <c r="SK68" i="19"/>
  <c r="SL68" i="19"/>
  <c r="SM68" i="19"/>
  <c r="SN68" i="19"/>
  <c r="SO68" i="19"/>
  <c r="SP68" i="19"/>
  <c r="SQ68" i="19"/>
  <c r="SR68" i="19"/>
  <c r="MO69" i="19"/>
  <c r="MP69" i="19"/>
  <c r="MQ69" i="19"/>
  <c r="MR69" i="19"/>
  <c r="MS69" i="19"/>
  <c r="MT69" i="19"/>
  <c r="MU69" i="19"/>
  <c r="MV69" i="19"/>
  <c r="MW69" i="19"/>
  <c r="MX69" i="19"/>
  <c r="MY69" i="19"/>
  <c r="MZ69" i="19"/>
  <c r="NA69" i="19"/>
  <c r="NB69" i="19"/>
  <c r="NC69" i="19"/>
  <c r="ND69" i="19"/>
  <c r="NE69" i="19"/>
  <c r="NF69" i="19"/>
  <c r="NG69" i="19"/>
  <c r="NH69" i="19"/>
  <c r="NI69" i="19"/>
  <c r="NJ69" i="19"/>
  <c r="NK69" i="19"/>
  <c r="NL69" i="19"/>
  <c r="NM69" i="19"/>
  <c r="NN69" i="19"/>
  <c r="NO69" i="19"/>
  <c r="NP69" i="19"/>
  <c r="NQ69" i="19"/>
  <c r="NR69" i="19"/>
  <c r="NS69" i="19"/>
  <c r="NT69" i="19"/>
  <c r="NU69" i="19"/>
  <c r="NV69" i="19"/>
  <c r="NW69" i="19"/>
  <c r="NX69" i="19"/>
  <c r="NY69" i="19"/>
  <c r="NZ69" i="19"/>
  <c r="OA69" i="19"/>
  <c r="OB69" i="19"/>
  <c r="OC69" i="19"/>
  <c r="OD69" i="19"/>
  <c r="OE69" i="19"/>
  <c r="OF69" i="19"/>
  <c r="OG69" i="19"/>
  <c r="OH69" i="19"/>
  <c r="OI69" i="19"/>
  <c r="OJ69" i="19"/>
  <c r="OK69" i="19"/>
  <c r="OL69" i="19"/>
  <c r="OM69" i="19"/>
  <c r="ON69" i="19"/>
  <c r="OO69" i="19"/>
  <c r="OP69" i="19"/>
  <c r="OQ69" i="19"/>
  <c r="OR69" i="19"/>
  <c r="OS69" i="19"/>
  <c r="OT69" i="19"/>
  <c r="OU69" i="19"/>
  <c r="OV69" i="19"/>
  <c r="OW69" i="19"/>
  <c r="OX69" i="19"/>
  <c r="OY69" i="19"/>
  <c r="OZ69" i="19"/>
  <c r="PA69" i="19"/>
  <c r="PB69" i="19"/>
  <c r="PC69" i="19"/>
  <c r="PD69" i="19"/>
  <c r="PE69" i="19"/>
  <c r="PF69" i="19"/>
  <c r="PG69" i="19"/>
  <c r="PH69" i="19"/>
  <c r="PI69" i="19"/>
  <c r="PJ69" i="19"/>
  <c r="PK69" i="19"/>
  <c r="PL69" i="19"/>
  <c r="PM69" i="19"/>
  <c r="PN69" i="19"/>
  <c r="PO69" i="19"/>
  <c r="PP69" i="19"/>
  <c r="PQ69" i="19"/>
  <c r="PR69" i="19"/>
  <c r="PS69" i="19"/>
  <c r="PT69" i="19"/>
  <c r="PU69" i="19"/>
  <c r="PV69" i="19"/>
  <c r="PW69" i="19"/>
  <c r="PX69" i="19"/>
  <c r="PY69" i="19"/>
  <c r="PZ69" i="19"/>
  <c r="QA69" i="19"/>
  <c r="QB69" i="19"/>
  <c r="QC69" i="19"/>
  <c r="QD69" i="19"/>
  <c r="QE69" i="19"/>
  <c r="QF69" i="19"/>
  <c r="QG69" i="19"/>
  <c r="QH69" i="19"/>
  <c r="QI69" i="19"/>
  <c r="QJ69" i="19"/>
  <c r="QK69" i="19"/>
  <c r="QL69" i="19"/>
  <c r="QM69" i="19"/>
  <c r="QN69" i="19"/>
  <c r="QO69" i="19"/>
  <c r="QP69" i="19"/>
  <c r="QQ69" i="19"/>
  <c r="QR69" i="19"/>
  <c r="QS69" i="19"/>
  <c r="QT69" i="19"/>
  <c r="QU69" i="19"/>
  <c r="QV69" i="19"/>
  <c r="QW69" i="19"/>
  <c r="QX69" i="19"/>
  <c r="QY69" i="19"/>
  <c r="QZ69" i="19"/>
  <c r="RA69" i="19"/>
  <c r="RB69" i="19"/>
  <c r="RC69" i="19"/>
  <c r="RD69" i="19"/>
  <c r="RE69" i="19"/>
  <c r="RF69" i="19"/>
  <c r="RG69" i="19"/>
  <c r="RH69" i="19"/>
  <c r="RI69" i="19"/>
  <c r="RJ69" i="19"/>
  <c r="RK69" i="19"/>
  <c r="RL69" i="19"/>
  <c r="RM69" i="19"/>
  <c r="RN69" i="19"/>
  <c r="RO69" i="19"/>
  <c r="RP69" i="19"/>
  <c r="RQ69" i="19"/>
  <c r="RR69" i="19"/>
  <c r="RS69" i="19"/>
  <c r="RT69" i="19"/>
  <c r="RU69" i="19"/>
  <c r="RV69" i="19"/>
  <c r="RW69" i="19"/>
  <c r="RX69" i="19"/>
  <c r="RY69" i="19"/>
  <c r="RZ69" i="19"/>
  <c r="SA69" i="19"/>
  <c r="SB69" i="19"/>
  <c r="SC69" i="19"/>
  <c r="SD69" i="19"/>
  <c r="SE69" i="19"/>
  <c r="SF69" i="19"/>
  <c r="SG69" i="19"/>
  <c r="SH69" i="19"/>
  <c r="SI69" i="19"/>
  <c r="SJ69" i="19"/>
  <c r="SK69" i="19"/>
  <c r="SL69" i="19"/>
  <c r="SM69" i="19"/>
  <c r="SN69" i="19"/>
  <c r="SO69" i="19"/>
  <c r="SP69" i="19"/>
  <c r="SQ69" i="19"/>
  <c r="SR69" i="19"/>
  <c r="MO70" i="19"/>
  <c r="MP70" i="19"/>
  <c r="MQ70" i="19"/>
  <c r="MR70" i="19"/>
  <c r="MS70" i="19"/>
  <c r="MT70" i="19"/>
  <c r="MU70" i="19"/>
  <c r="MV70" i="19"/>
  <c r="MW70" i="19"/>
  <c r="MX70" i="19"/>
  <c r="MY70" i="19"/>
  <c r="MZ70" i="19"/>
  <c r="NA70" i="19"/>
  <c r="NB70" i="19"/>
  <c r="NC70" i="19"/>
  <c r="ND70" i="19"/>
  <c r="NE70" i="19"/>
  <c r="NF70" i="19"/>
  <c r="NG70" i="19"/>
  <c r="NH70" i="19"/>
  <c r="NI70" i="19"/>
  <c r="NJ70" i="19"/>
  <c r="NK70" i="19"/>
  <c r="NL70" i="19"/>
  <c r="NM70" i="19"/>
  <c r="NN70" i="19"/>
  <c r="NO70" i="19"/>
  <c r="NP70" i="19"/>
  <c r="NQ70" i="19"/>
  <c r="NR70" i="19"/>
  <c r="NS70" i="19"/>
  <c r="NT70" i="19"/>
  <c r="NU70" i="19"/>
  <c r="NV70" i="19"/>
  <c r="NW70" i="19"/>
  <c r="NX70" i="19"/>
  <c r="NY70" i="19"/>
  <c r="NZ70" i="19"/>
  <c r="OA70" i="19"/>
  <c r="OB70" i="19"/>
  <c r="OC70" i="19"/>
  <c r="OD70" i="19"/>
  <c r="OE70" i="19"/>
  <c r="OF70" i="19"/>
  <c r="OG70" i="19"/>
  <c r="OH70" i="19"/>
  <c r="OI70" i="19"/>
  <c r="OJ70" i="19"/>
  <c r="OK70" i="19"/>
  <c r="OL70" i="19"/>
  <c r="OM70" i="19"/>
  <c r="ON70" i="19"/>
  <c r="OO70" i="19"/>
  <c r="OP70" i="19"/>
  <c r="OQ70" i="19"/>
  <c r="OR70" i="19"/>
  <c r="OS70" i="19"/>
  <c r="OT70" i="19"/>
  <c r="OU70" i="19"/>
  <c r="OV70" i="19"/>
  <c r="OW70" i="19"/>
  <c r="OX70" i="19"/>
  <c r="OY70" i="19"/>
  <c r="OZ70" i="19"/>
  <c r="PA70" i="19"/>
  <c r="PB70" i="19"/>
  <c r="PC70" i="19"/>
  <c r="PD70" i="19"/>
  <c r="PE70" i="19"/>
  <c r="PF70" i="19"/>
  <c r="PG70" i="19"/>
  <c r="PH70" i="19"/>
  <c r="PI70" i="19"/>
  <c r="PJ70" i="19"/>
  <c r="PK70" i="19"/>
  <c r="PL70" i="19"/>
  <c r="PM70" i="19"/>
  <c r="PN70" i="19"/>
  <c r="PO70" i="19"/>
  <c r="PP70" i="19"/>
  <c r="PQ70" i="19"/>
  <c r="PR70" i="19"/>
  <c r="PS70" i="19"/>
  <c r="PT70" i="19"/>
  <c r="PU70" i="19"/>
  <c r="PV70" i="19"/>
  <c r="PW70" i="19"/>
  <c r="PX70" i="19"/>
  <c r="PY70" i="19"/>
  <c r="PZ70" i="19"/>
  <c r="QA70" i="19"/>
  <c r="QB70" i="19"/>
  <c r="QC70" i="19"/>
  <c r="QD70" i="19"/>
  <c r="QE70" i="19"/>
  <c r="QF70" i="19"/>
  <c r="QG70" i="19"/>
  <c r="QH70" i="19"/>
  <c r="QI70" i="19"/>
  <c r="QJ70" i="19"/>
  <c r="QK70" i="19"/>
  <c r="QL70" i="19"/>
  <c r="QM70" i="19"/>
  <c r="QN70" i="19"/>
  <c r="QO70" i="19"/>
  <c r="QP70" i="19"/>
  <c r="QQ70" i="19"/>
  <c r="QR70" i="19"/>
  <c r="QS70" i="19"/>
  <c r="QT70" i="19"/>
  <c r="QU70" i="19"/>
  <c r="QV70" i="19"/>
  <c r="QW70" i="19"/>
  <c r="QX70" i="19"/>
  <c r="QY70" i="19"/>
  <c r="QZ70" i="19"/>
  <c r="RA70" i="19"/>
  <c r="RB70" i="19"/>
  <c r="RC70" i="19"/>
  <c r="RD70" i="19"/>
  <c r="RE70" i="19"/>
  <c r="RF70" i="19"/>
  <c r="RG70" i="19"/>
  <c r="RH70" i="19"/>
  <c r="RI70" i="19"/>
  <c r="RJ70" i="19"/>
  <c r="RK70" i="19"/>
  <c r="RL70" i="19"/>
  <c r="RM70" i="19"/>
  <c r="RN70" i="19"/>
  <c r="RO70" i="19"/>
  <c r="RP70" i="19"/>
  <c r="RQ70" i="19"/>
  <c r="RR70" i="19"/>
  <c r="RS70" i="19"/>
  <c r="RT70" i="19"/>
  <c r="RU70" i="19"/>
  <c r="RV70" i="19"/>
  <c r="RW70" i="19"/>
  <c r="RX70" i="19"/>
  <c r="RY70" i="19"/>
  <c r="RZ70" i="19"/>
  <c r="SA70" i="19"/>
  <c r="SB70" i="19"/>
  <c r="SC70" i="19"/>
  <c r="SD70" i="19"/>
  <c r="SE70" i="19"/>
  <c r="SF70" i="19"/>
  <c r="SG70" i="19"/>
  <c r="SH70" i="19"/>
  <c r="SI70" i="19"/>
  <c r="SJ70" i="19"/>
  <c r="SK70" i="19"/>
  <c r="SL70" i="19"/>
  <c r="SM70" i="19"/>
  <c r="SN70" i="19"/>
  <c r="SO70" i="19"/>
  <c r="SP70" i="19"/>
  <c r="SQ70" i="19"/>
  <c r="SR70" i="19"/>
  <c r="MO71" i="19"/>
  <c r="MP71" i="19"/>
  <c r="MQ71" i="19"/>
  <c r="MR71" i="19"/>
  <c r="MS71" i="19"/>
  <c r="MT71" i="19"/>
  <c r="MU71" i="19"/>
  <c r="MV71" i="19"/>
  <c r="MW71" i="19"/>
  <c r="MX71" i="19"/>
  <c r="MY71" i="19"/>
  <c r="MZ71" i="19"/>
  <c r="NA71" i="19"/>
  <c r="NB71" i="19"/>
  <c r="NC71" i="19"/>
  <c r="ND71" i="19"/>
  <c r="NE71" i="19"/>
  <c r="NF71" i="19"/>
  <c r="NG71" i="19"/>
  <c r="NH71" i="19"/>
  <c r="NI71" i="19"/>
  <c r="NJ71" i="19"/>
  <c r="NK71" i="19"/>
  <c r="NL71" i="19"/>
  <c r="NM71" i="19"/>
  <c r="NN71" i="19"/>
  <c r="NO71" i="19"/>
  <c r="NP71" i="19"/>
  <c r="NQ71" i="19"/>
  <c r="NR71" i="19"/>
  <c r="NS71" i="19"/>
  <c r="NT71" i="19"/>
  <c r="NU71" i="19"/>
  <c r="NV71" i="19"/>
  <c r="NW71" i="19"/>
  <c r="NX71" i="19"/>
  <c r="NY71" i="19"/>
  <c r="NZ71" i="19"/>
  <c r="OA71" i="19"/>
  <c r="OB71" i="19"/>
  <c r="OC71" i="19"/>
  <c r="OD71" i="19"/>
  <c r="OE71" i="19"/>
  <c r="OF71" i="19"/>
  <c r="OG71" i="19"/>
  <c r="OH71" i="19"/>
  <c r="OI71" i="19"/>
  <c r="OJ71" i="19"/>
  <c r="OK71" i="19"/>
  <c r="OL71" i="19"/>
  <c r="OM71" i="19"/>
  <c r="ON71" i="19"/>
  <c r="OO71" i="19"/>
  <c r="OP71" i="19"/>
  <c r="OQ71" i="19"/>
  <c r="OR71" i="19"/>
  <c r="OS71" i="19"/>
  <c r="OT71" i="19"/>
  <c r="OU71" i="19"/>
  <c r="OV71" i="19"/>
  <c r="OW71" i="19"/>
  <c r="OX71" i="19"/>
  <c r="OY71" i="19"/>
  <c r="OZ71" i="19"/>
  <c r="PA71" i="19"/>
  <c r="PB71" i="19"/>
  <c r="PC71" i="19"/>
  <c r="PD71" i="19"/>
  <c r="PE71" i="19"/>
  <c r="PF71" i="19"/>
  <c r="PG71" i="19"/>
  <c r="PH71" i="19"/>
  <c r="PI71" i="19"/>
  <c r="PJ71" i="19"/>
  <c r="PK71" i="19"/>
  <c r="PL71" i="19"/>
  <c r="PM71" i="19"/>
  <c r="PN71" i="19"/>
  <c r="PO71" i="19"/>
  <c r="PP71" i="19"/>
  <c r="PQ71" i="19"/>
  <c r="PR71" i="19"/>
  <c r="PS71" i="19"/>
  <c r="PT71" i="19"/>
  <c r="PU71" i="19"/>
  <c r="PV71" i="19"/>
  <c r="PW71" i="19"/>
  <c r="PX71" i="19"/>
  <c r="PY71" i="19"/>
  <c r="PZ71" i="19"/>
  <c r="QA71" i="19"/>
  <c r="QB71" i="19"/>
  <c r="QC71" i="19"/>
  <c r="QD71" i="19"/>
  <c r="QE71" i="19"/>
  <c r="QF71" i="19"/>
  <c r="QG71" i="19"/>
  <c r="QH71" i="19"/>
  <c r="QI71" i="19"/>
  <c r="QJ71" i="19"/>
  <c r="QK71" i="19"/>
  <c r="QL71" i="19"/>
  <c r="QM71" i="19"/>
  <c r="QN71" i="19"/>
  <c r="QO71" i="19"/>
  <c r="QP71" i="19"/>
  <c r="QQ71" i="19"/>
  <c r="QR71" i="19"/>
  <c r="QS71" i="19"/>
  <c r="QT71" i="19"/>
  <c r="QU71" i="19"/>
  <c r="QV71" i="19"/>
  <c r="QW71" i="19"/>
  <c r="QX71" i="19"/>
  <c r="QY71" i="19"/>
  <c r="QZ71" i="19"/>
  <c r="RA71" i="19"/>
  <c r="RB71" i="19"/>
  <c r="RC71" i="19"/>
  <c r="RD71" i="19"/>
  <c r="RE71" i="19"/>
  <c r="RF71" i="19"/>
  <c r="RG71" i="19"/>
  <c r="RH71" i="19"/>
  <c r="RI71" i="19"/>
  <c r="RJ71" i="19"/>
  <c r="RK71" i="19"/>
  <c r="RL71" i="19"/>
  <c r="RM71" i="19"/>
  <c r="RN71" i="19"/>
  <c r="RO71" i="19"/>
  <c r="RP71" i="19"/>
  <c r="RQ71" i="19"/>
  <c r="RR71" i="19"/>
  <c r="RS71" i="19"/>
  <c r="RT71" i="19"/>
  <c r="RU71" i="19"/>
  <c r="RV71" i="19"/>
  <c r="RW71" i="19"/>
  <c r="RX71" i="19"/>
  <c r="RY71" i="19"/>
  <c r="RZ71" i="19"/>
  <c r="SA71" i="19"/>
  <c r="SB71" i="19"/>
  <c r="SC71" i="19"/>
  <c r="SD71" i="19"/>
  <c r="SE71" i="19"/>
  <c r="SF71" i="19"/>
  <c r="SG71" i="19"/>
  <c r="SH71" i="19"/>
  <c r="SI71" i="19"/>
  <c r="SJ71" i="19"/>
  <c r="SK71" i="19"/>
  <c r="SL71" i="19"/>
  <c r="SM71" i="19"/>
  <c r="SN71" i="19"/>
  <c r="SO71" i="19"/>
  <c r="SP71" i="19"/>
  <c r="SQ71" i="19"/>
  <c r="SR71" i="19"/>
  <c r="MO72" i="19"/>
  <c r="MP72" i="19"/>
  <c r="MQ72" i="19"/>
  <c r="MR72" i="19"/>
  <c r="MS72" i="19"/>
  <c r="MT72" i="19"/>
  <c r="MU72" i="19"/>
  <c r="MV72" i="19"/>
  <c r="MW72" i="19"/>
  <c r="MX72" i="19"/>
  <c r="MY72" i="19"/>
  <c r="MZ72" i="19"/>
  <c r="NA72" i="19"/>
  <c r="NB72" i="19"/>
  <c r="NC72" i="19"/>
  <c r="ND72" i="19"/>
  <c r="NE72" i="19"/>
  <c r="NF72" i="19"/>
  <c r="NG72" i="19"/>
  <c r="NH72" i="19"/>
  <c r="NI72" i="19"/>
  <c r="NJ72" i="19"/>
  <c r="NK72" i="19"/>
  <c r="NL72" i="19"/>
  <c r="NM72" i="19"/>
  <c r="NN72" i="19"/>
  <c r="NO72" i="19"/>
  <c r="NP72" i="19"/>
  <c r="NQ72" i="19"/>
  <c r="NR72" i="19"/>
  <c r="NS72" i="19"/>
  <c r="NT72" i="19"/>
  <c r="NU72" i="19"/>
  <c r="NV72" i="19"/>
  <c r="NW72" i="19"/>
  <c r="NX72" i="19"/>
  <c r="NY72" i="19"/>
  <c r="NZ72" i="19"/>
  <c r="OA72" i="19"/>
  <c r="OB72" i="19"/>
  <c r="OC72" i="19"/>
  <c r="OD72" i="19"/>
  <c r="OE72" i="19"/>
  <c r="OF72" i="19"/>
  <c r="OG72" i="19"/>
  <c r="OH72" i="19"/>
  <c r="OI72" i="19"/>
  <c r="OJ72" i="19"/>
  <c r="OK72" i="19"/>
  <c r="OL72" i="19"/>
  <c r="OM72" i="19"/>
  <c r="ON72" i="19"/>
  <c r="OO72" i="19"/>
  <c r="OP72" i="19"/>
  <c r="OQ72" i="19"/>
  <c r="OR72" i="19"/>
  <c r="OS72" i="19"/>
  <c r="OT72" i="19"/>
  <c r="OU72" i="19"/>
  <c r="OV72" i="19"/>
  <c r="OW72" i="19"/>
  <c r="OX72" i="19"/>
  <c r="OY72" i="19"/>
  <c r="OZ72" i="19"/>
  <c r="PA72" i="19"/>
  <c r="PB72" i="19"/>
  <c r="PC72" i="19"/>
  <c r="PD72" i="19"/>
  <c r="PE72" i="19"/>
  <c r="PF72" i="19"/>
  <c r="PG72" i="19"/>
  <c r="PH72" i="19"/>
  <c r="PI72" i="19"/>
  <c r="PJ72" i="19"/>
  <c r="PK72" i="19"/>
  <c r="PL72" i="19"/>
  <c r="PM72" i="19"/>
  <c r="PN72" i="19"/>
  <c r="PO72" i="19"/>
  <c r="PP72" i="19"/>
  <c r="PQ72" i="19"/>
  <c r="PR72" i="19"/>
  <c r="PS72" i="19"/>
  <c r="PT72" i="19"/>
  <c r="PU72" i="19"/>
  <c r="PV72" i="19"/>
  <c r="PW72" i="19"/>
  <c r="PX72" i="19"/>
  <c r="PY72" i="19"/>
  <c r="PZ72" i="19"/>
  <c r="QA72" i="19"/>
  <c r="QB72" i="19"/>
  <c r="QC72" i="19"/>
  <c r="QD72" i="19"/>
  <c r="QE72" i="19"/>
  <c r="QF72" i="19"/>
  <c r="QG72" i="19"/>
  <c r="QH72" i="19"/>
  <c r="QI72" i="19"/>
  <c r="QJ72" i="19"/>
  <c r="QK72" i="19"/>
  <c r="QL72" i="19"/>
  <c r="QM72" i="19"/>
  <c r="QN72" i="19"/>
  <c r="QO72" i="19"/>
  <c r="QP72" i="19"/>
  <c r="QQ72" i="19"/>
  <c r="QR72" i="19"/>
  <c r="QS72" i="19"/>
  <c r="QT72" i="19"/>
  <c r="QU72" i="19"/>
  <c r="QV72" i="19"/>
  <c r="QW72" i="19"/>
  <c r="QX72" i="19"/>
  <c r="QY72" i="19"/>
  <c r="QZ72" i="19"/>
  <c r="RA72" i="19"/>
  <c r="RB72" i="19"/>
  <c r="RC72" i="19"/>
  <c r="RD72" i="19"/>
  <c r="RE72" i="19"/>
  <c r="RF72" i="19"/>
  <c r="RG72" i="19"/>
  <c r="RH72" i="19"/>
  <c r="RI72" i="19"/>
  <c r="RJ72" i="19"/>
  <c r="RK72" i="19"/>
  <c r="RL72" i="19"/>
  <c r="RM72" i="19"/>
  <c r="RN72" i="19"/>
  <c r="RO72" i="19"/>
  <c r="RP72" i="19"/>
  <c r="RQ72" i="19"/>
  <c r="RR72" i="19"/>
  <c r="RS72" i="19"/>
  <c r="RT72" i="19"/>
  <c r="RU72" i="19"/>
  <c r="RV72" i="19"/>
  <c r="RW72" i="19"/>
  <c r="RX72" i="19"/>
  <c r="RY72" i="19"/>
  <c r="RZ72" i="19"/>
  <c r="SA72" i="19"/>
  <c r="SB72" i="19"/>
  <c r="SC72" i="19"/>
  <c r="SD72" i="19"/>
  <c r="SE72" i="19"/>
  <c r="SF72" i="19"/>
  <c r="SG72" i="19"/>
  <c r="SH72" i="19"/>
  <c r="SI72" i="19"/>
  <c r="SJ72" i="19"/>
  <c r="SK72" i="19"/>
  <c r="SL72" i="19"/>
  <c r="SM72" i="19"/>
  <c r="SN72" i="19"/>
  <c r="SO72" i="19"/>
  <c r="SP72" i="19"/>
  <c r="SQ72" i="19"/>
  <c r="SR72" i="19"/>
  <c r="MO73" i="19"/>
  <c r="MP73" i="19"/>
  <c r="MQ73" i="19"/>
  <c r="MR73" i="19"/>
  <c r="MS73" i="19"/>
  <c r="MT73" i="19"/>
  <c r="MU73" i="19"/>
  <c r="MV73" i="19"/>
  <c r="MW73" i="19"/>
  <c r="MX73" i="19"/>
  <c r="MY73" i="19"/>
  <c r="MZ73" i="19"/>
  <c r="NA73" i="19"/>
  <c r="NB73" i="19"/>
  <c r="NC73" i="19"/>
  <c r="ND73" i="19"/>
  <c r="NE73" i="19"/>
  <c r="NF73" i="19"/>
  <c r="NG73" i="19"/>
  <c r="NH73" i="19"/>
  <c r="NI73" i="19"/>
  <c r="NJ73" i="19"/>
  <c r="NK73" i="19"/>
  <c r="NL73" i="19"/>
  <c r="NM73" i="19"/>
  <c r="NN73" i="19"/>
  <c r="NO73" i="19"/>
  <c r="NP73" i="19"/>
  <c r="NQ73" i="19"/>
  <c r="NR73" i="19"/>
  <c r="NS73" i="19"/>
  <c r="NT73" i="19"/>
  <c r="NU73" i="19"/>
  <c r="NV73" i="19"/>
  <c r="NW73" i="19"/>
  <c r="NX73" i="19"/>
  <c r="NY73" i="19"/>
  <c r="NZ73" i="19"/>
  <c r="OA73" i="19"/>
  <c r="OB73" i="19"/>
  <c r="OC73" i="19"/>
  <c r="OD73" i="19"/>
  <c r="OE73" i="19"/>
  <c r="OF73" i="19"/>
  <c r="OG73" i="19"/>
  <c r="OH73" i="19"/>
  <c r="OI73" i="19"/>
  <c r="OJ73" i="19"/>
  <c r="OK73" i="19"/>
  <c r="OL73" i="19"/>
  <c r="OM73" i="19"/>
  <c r="ON73" i="19"/>
  <c r="OO73" i="19"/>
  <c r="OP73" i="19"/>
  <c r="OQ73" i="19"/>
  <c r="OR73" i="19"/>
  <c r="OS73" i="19"/>
  <c r="OT73" i="19"/>
  <c r="OU73" i="19"/>
  <c r="OV73" i="19"/>
  <c r="OW73" i="19"/>
  <c r="OX73" i="19"/>
  <c r="OY73" i="19"/>
  <c r="OZ73" i="19"/>
  <c r="PA73" i="19"/>
  <c r="PB73" i="19"/>
  <c r="PC73" i="19"/>
  <c r="PD73" i="19"/>
  <c r="PE73" i="19"/>
  <c r="PF73" i="19"/>
  <c r="PG73" i="19"/>
  <c r="PH73" i="19"/>
  <c r="PI73" i="19"/>
  <c r="PJ73" i="19"/>
  <c r="PK73" i="19"/>
  <c r="PL73" i="19"/>
  <c r="PM73" i="19"/>
  <c r="PN73" i="19"/>
  <c r="PO73" i="19"/>
  <c r="PP73" i="19"/>
  <c r="PQ73" i="19"/>
  <c r="PR73" i="19"/>
  <c r="PS73" i="19"/>
  <c r="PT73" i="19"/>
  <c r="PU73" i="19"/>
  <c r="PV73" i="19"/>
  <c r="PW73" i="19"/>
  <c r="PX73" i="19"/>
  <c r="PY73" i="19"/>
  <c r="PZ73" i="19"/>
  <c r="QA73" i="19"/>
  <c r="QB73" i="19"/>
  <c r="QC73" i="19"/>
  <c r="QD73" i="19"/>
  <c r="QE73" i="19"/>
  <c r="QF73" i="19"/>
  <c r="QG73" i="19"/>
  <c r="QH73" i="19"/>
  <c r="QI73" i="19"/>
  <c r="QJ73" i="19"/>
  <c r="QK73" i="19"/>
  <c r="QL73" i="19"/>
  <c r="QM73" i="19"/>
  <c r="QN73" i="19"/>
  <c r="QO73" i="19"/>
  <c r="QP73" i="19"/>
  <c r="QQ73" i="19"/>
  <c r="QR73" i="19"/>
  <c r="QS73" i="19"/>
  <c r="QT73" i="19"/>
  <c r="QU73" i="19"/>
  <c r="QV73" i="19"/>
  <c r="QW73" i="19"/>
  <c r="QX73" i="19"/>
  <c r="QY73" i="19"/>
  <c r="QZ73" i="19"/>
  <c r="RA73" i="19"/>
  <c r="RB73" i="19"/>
  <c r="RC73" i="19"/>
  <c r="RD73" i="19"/>
  <c r="RE73" i="19"/>
  <c r="RF73" i="19"/>
  <c r="RG73" i="19"/>
  <c r="RH73" i="19"/>
  <c r="RI73" i="19"/>
  <c r="RJ73" i="19"/>
  <c r="RK73" i="19"/>
  <c r="RL73" i="19"/>
  <c r="RM73" i="19"/>
  <c r="RN73" i="19"/>
  <c r="RO73" i="19"/>
  <c r="RP73" i="19"/>
  <c r="RQ73" i="19"/>
  <c r="RR73" i="19"/>
  <c r="RS73" i="19"/>
  <c r="RT73" i="19"/>
  <c r="RU73" i="19"/>
  <c r="RV73" i="19"/>
  <c r="RW73" i="19"/>
  <c r="RX73" i="19"/>
  <c r="RY73" i="19"/>
  <c r="RZ73" i="19"/>
  <c r="SA73" i="19"/>
  <c r="SB73" i="19"/>
  <c r="SC73" i="19"/>
  <c r="SD73" i="19"/>
  <c r="SE73" i="19"/>
  <c r="SF73" i="19"/>
  <c r="SG73" i="19"/>
  <c r="SH73" i="19"/>
  <c r="SI73" i="19"/>
  <c r="SJ73" i="19"/>
  <c r="SK73" i="19"/>
  <c r="SL73" i="19"/>
  <c r="SM73" i="19"/>
  <c r="SN73" i="19"/>
  <c r="SO73" i="19"/>
  <c r="SP73" i="19"/>
  <c r="SQ73" i="19"/>
  <c r="SR73" i="19"/>
  <c r="MO74" i="19"/>
  <c r="MP74" i="19"/>
  <c r="MQ74" i="19"/>
  <c r="MR74" i="19"/>
  <c r="MS74" i="19"/>
  <c r="MT74" i="19"/>
  <c r="MU74" i="19"/>
  <c r="MV74" i="19"/>
  <c r="MW74" i="19"/>
  <c r="MX74" i="19"/>
  <c r="MY74" i="19"/>
  <c r="MZ74" i="19"/>
  <c r="NA74" i="19"/>
  <c r="NB74" i="19"/>
  <c r="NC74" i="19"/>
  <c r="ND74" i="19"/>
  <c r="NE74" i="19"/>
  <c r="NF74" i="19"/>
  <c r="NG74" i="19"/>
  <c r="NH74" i="19"/>
  <c r="NI74" i="19"/>
  <c r="NJ74" i="19"/>
  <c r="NK74" i="19"/>
  <c r="NL74" i="19"/>
  <c r="NM74" i="19"/>
  <c r="NN74" i="19"/>
  <c r="NO74" i="19"/>
  <c r="NP74" i="19"/>
  <c r="NQ74" i="19"/>
  <c r="NR74" i="19"/>
  <c r="NS74" i="19"/>
  <c r="NT74" i="19"/>
  <c r="NU74" i="19"/>
  <c r="NV74" i="19"/>
  <c r="NW74" i="19"/>
  <c r="NX74" i="19"/>
  <c r="NY74" i="19"/>
  <c r="NZ74" i="19"/>
  <c r="OA74" i="19"/>
  <c r="OB74" i="19"/>
  <c r="OC74" i="19"/>
  <c r="OD74" i="19"/>
  <c r="OE74" i="19"/>
  <c r="OF74" i="19"/>
  <c r="OG74" i="19"/>
  <c r="OH74" i="19"/>
  <c r="OI74" i="19"/>
  <c r="OJ74" i="19"/>
  <c r="OK74" i="19"/>
  <c r="OL74" i="19"/>
  <c r="OM74" i="19"/>
  <c r="ON74" i="19"/>
  <c r="OO74" i="19"/>
  <c r="OP74" i="19"/>
  <c r="OQ74" i="19"/>
  <c r="OR74" i="19"/>
  <c r="OS74" i="19"/>
  <c r="OT74" i="19"/>
  <c r="OU74" i="19"/>
  <c r="OV74" i="19"/>
  <c r="OW74" i="19"/>
  <c r="OX74" i="19"/>
  <c r="OY74" i="19"/>
  <c r="OZ74" i="19"/>
  <c r="PA74" i="19"/>
  <c r="PB74" i="19"/>
  <c r="PC74" i="19"/>
  <c r="PD74" i="19"/>
  <c r="PE74" i="19"/>
  <c r="PF74" i="19"/>
  <c r="PG74" i="19"/>
  <c r="PH74" i="19"/>
  <c r="PI74" i="19"/>
  <c r="PJ74" i="19"/>
  <c r="PK74" i="19"/>
  <c r="PL74" i="19"/>
  <c r="PM74" i="19"/>
  <c r="PN74" i="19"/>
  <c r="PO74" i="19"/>
  <c r="PP74" i="19"/>
  <c r="PQ74" i="19"/>
  <c r="PR74" i="19"/>
  <c r="PS74" i="19"/>
  <c r="PT74" i="19"/>
  <c r="PU74" i="19"/>
  <c r="PV74" i="19"/>
  <c r="PW74" i="19"/>
  <c r="PX74" i="19"/>
  <c r="PY74" i="19"/>
  <c r="PZ74" i="19"/>
  <c r="QA74" i="19"/>
  <c r="QB74" i="19"/>
  <c r="QC74" i="19"/>
  <c r="QD74" i="19"/>
  <c r="QE74" i="19"/>
  <c r="QF74" i="19"/>
  <c r="QG74" i="19"/>
  <c r="QH74" i="19"/>
  <c r="QI74" i="19"/>
  <c r="QJ74" i="19"/>
  <c r="QK74" i="19"/>
  <c r="QL74" i="19"/>
  <c r="QM74" i="19"/>
  <c r="QN74" i="19"/>
  <c r="QO74" i="19"/>
  <c r="QP74" i="19"/>
  <c r="QQ74" i="19"/>
  <c r="QR74" i="19"/>
  <c r="QS74" i="19"/>
  <c r="QT74" i="19"/>
  <c r="QU74" i="19"/>
  <c r="QV74" i="19"/>
  <c r="QW74" i="19"/>
  <c r="QX74" i="19"/>
  <c r="QY74" i="19"/>
  <c r="QZ74" i="19"/>
  <c r="RA74" i="19"/>
  <c r="RB74" i="19"/>
  <c r="RC74" i="19"/>
  <c r="RD74" i="19"/>
  <c r="RE74" i="19"/>
  <c r="RF74" i="19"/>
  <c r="RG74" i="19"/>
  <c r="RH74" i="19"/>
  <c r="RI74" i="19"/>
  <c r="RJ74" i="19"/>
  <c r="RK74" i="19"/>
  <c r="RL74" i="19"/>
  <c r="RM74" i="19"/>
  <c r="RN74" i="19"/>
  <c r="RO74" i="19"/>
  <c r="RP74" i="19"/>
  <c r="RQ74" i="19"/>
  <c r="RR74" i="19"/>
  <c r="RS74" i="19"/>
  <c r="RT74" i="19"/>
  <c r="RU74" i="19"/>
  <c r="RV74" i="19"/>
  <c r="RW74" i="19"/>
  <c r="RX74" i="19"/>
  <c r="RY74" i="19"/>
  <c r="RZ74" i="19"/>
  <c r="SA74" i="19"/>
  <c r="SB74" i="19"/>
  <c r="SC74" i="19"/>
  <c r="SD74" i="19"/>
  <c r="SE74" i="19"/>
  <c r="SF74" i="19"/>
  <c r="SG74" i="19"/>
  <c r="SH74" i="19"/>
  <c r="SI74" i="19"/>
  <c r="SJ74" i="19"/>
  <c r="SK74" i="19"/>
  <c r="SL74" i="19"/>
  <c r="SM74" i="19"/>
  <c r="SN74" i="19"/>
  <c r="SO74" i="19"/>
  <c r="SP74" i="19"/>
  <c r="SQ74" i="19"/>
  <c r="SR74" i="19"/>
  <c r="MO75" i="19"/>
  <c r="MP75" i="19"/>
  <c r="MQ75" i="19"/>
  <c r="MR75" i="19"/>
  <c r="MS75" i="19"/>
  <c r="MT75" i="19"/>
  <c r="MU75" i="19"/>
  <c r="MV75" i="19"/>
  <c r="MW75" i="19"/>
  <c r="MX75" i="19"/>
  <c r="MY75" i="19"/>
  <c r="MZ75" i="19"/>
  <c r="NA75" i="19"/>
  <c r="NB75" i="19"/>
  <c r="NC75" i="19"/>
  <c r="ND75" i="19"/>
  <c r="NE75" i="19"/>
  <c r="NF75" i="19"/>
  <c r="NG75" i="19"/>
  <c r="NH75" i="19"/>
  <c r="NI75" i="19"/>
  <c r="NJ75" i="19"/>
  <c r="NK75" i="19"/>
  <c r="NL75" i="19"/>
  <c r="NM75" i="19"/>
  <c r="NN75" i="19"/>
  <c r="NO75" i="19"/>
  <c r="NP75" i="19"/>
  <c r="NQ75" i="19"/>
  <c r="NR75" i="19"/>
  <c r="NS75" i="19"/>
  <c r="NT75" i="19"/>
  <c r="NU75" i="19"/>
  <c r="NV75" i="19"/>
  <c r="NW75" i="19"/>
  <c r="NX75" i="19"/>
  <c r="NY75" i="19"/>
  <c r="NZ75" i="19"/>
  <c r="OA75" i="19"/>
  <c r="OB75" i="19"/>
  <c r="OC75" i="19"/>
  <c r="OD75" i="19"/>
  <c r="OE75" i="19"/>
  <c r="OF75" i="19"/>
  <c r="OG75" i="19"/>
  <c r="OH75" i="19"/>
  <c r="OI75" i="19"/>
  <c r="OJ75" i="19"/>
  <c r="OK75" i="19"/>
  <c r="OL75" i="19"/>
  <c r="OM75" i="19"/>
  <c r="ON75" i="19"/>
  <c r="OO75" i="19"/>
  <c r="OP75" i="19"/>
  <c r="OQ75" i="19"/>
  <c r="OR75" i="19"/>
  <c r="OS75" i="19"/>
  <c r="OT75" i="19"/>
  <c r="OU75" i="19"/>
  <c r="OV75" i="19"/>
  <c r="OW75" i="19"/>
  <c r="OX75" i="19"/>
  <c r="OY75" i="19"/>
  <c r="OZ75" i="19"/>
  <c r="PA75" i="19"/>
  <c r="PB75" i="19"/>
  <c r="PC75" i="19"/>
  <c r="PD75" i="19"/>
  <c r="PE75" i="19"/>
  <c r="PF75" i="19"/>
  <c r="PG75" i="19"/>
  <c r="PH75" i="19"/>
  <c r="PI75" i="19"/>
  <c r="PJ75" i="19"/>
  <c r="PK75" i="19"/>
  <c r="PL75" i="19"/>
  <c r="PM75" i="19"/>
  <c r="PN75" i="19"/>
  <c r="PO75" i="19"/>
  <c r="PP75" i="19"/>
  <c r="PQ75" i="19"/>
  <c r="PR75" i="19"/>
  <c r="PS75" i="19"/>
  <c r="PT75" i="19"/>
  <c r="PU75" i="19"/>
  <c r="PV75" i="19"/>
  <c r="PW75" i="19"/>
  <c r="PX75" i="19"/>
  <c r="PY75" i="19"/>
  <c r="PZ75" i="19"/>
  <c r="QA75" i="19"/>
  <c r="QB75" i="19"/>
  <c r="QC75" i="19"/>
  <c r="QD75" i="19"/>
  <c r="QE75" i="19"/>
  <c r="QF75" i="19"/>
  <c r="QG75" i="19"/>
  <c r="QH75" i="19"/>
  <c r="QI75" i="19"/>
  <c r="QJ75" i="19"/>
  <c r="QK75" i="19"/>
  <c r="QL75" i="19"/>
  <c r="QM75" i="19"/>
  <c r="QN75" i="19"/>
  <c r="QO75" i="19"/>
  <c r="QP75" i="19"/>
  <c r="QQ75" i="19"/>
  <c r="QR75" i="19"/>
  <c r="QS75" i="19"/>
  <c r="QT75" i="19"/>
  <c r="QU75" i="19"/>
  <c r="QV75" i="19"/>
  <c r="QW75" i="19"/>
  <c r="QX75" i="19"/>
  <c r="QY75" i="19"/>
  <c r="QZ75" i="19"/>
  <c r="RA75" i="19"/>
  <c r="RB75" i="19"/>
  <c r="RC75" i="19"/>
  <c r="RD75" i="19"/>
  <c r="RE75" i="19"/>
  <c r="RF75" i="19"/>
  <c r="RG75" i="19"/>
  <c r="RH75" i="19"/>
  <c r="RI75" i="19"/>
  <c r="RJ75" i="19"/>
  <c r="RK75" i="19"/>
  <c r="RL75" i="19"/>
  <c r="RM75" i="19"/>
  <c r="RN75" i="19"/>
  <c r="RO75" i="19"/>
  <c r="RP75" i="19"/>
  <c r="RQ75" i="19"/>
  <c r="RR75" i="19"/>
  <c r="RS75" i="19"/>
  <c r="RT75" i="19"/>
  <c r="RU75" i="19"/>
  <c r="RV75" i="19"/>
  <c r="RW75" i="19"/>
  <c r="RX75" i="19"/>
  <c r="RY75" i="19"/>
  <c r="RZ75" i="19"/>
  <c r="SA75" i="19"/>
  <c r="SB75" i="19"/>
  <c r="SC75" i="19"/>
  <c r="SD75" i="19"/>
  <c r="SE75" i="19"/>
  <c r="SF75" i="19"/>
  <c r="SG75" i="19"/>
  <c r="SH75" i="19"/>
  <c r="SI75" i="19"/>
  <c r="SJ75" i="19"/>
  <c r="SK75" i="19"/>
  <c r="SL75" i="19"/>
  <c r="SM75" i="19"/>
  <c r="SN75" i="19"/>
  <c r="SO75" i="19"/>
  <c r="SP75" i="19"/>
  <c r="SQ75" i="19"/>
  <c r="SR75" i="19"/>
  <c r="MO76" i="19"/>
  <c r="MP76" i="19"/>
  <c r="MQ76" i="19"/>
  <c r="MR76" i="19"/>
  <c r="MS76" i="19"/>
  <c r="MT76" i="19"/>
  <c r="MU76" i="19"/>
  <c r="MV76" i="19"/>
  <c r="MW76" i="19"/>
  <c r="MX76" i="19"/>
  <c r="MY76" i="19"/>
  <c r="MZ76" i="19"/>
  <c r="NA76" i="19"/>
  <c r="NB76" i="19"/>
  <c r="NC76" i="19"/>
  <c r="ND76" i="19"/>
  <c r="NE76" i="19"/>
  <c r="NF76" i="19"/>
  <c r="NG76" i="19"/>
  <c r="NH76" i="19"/>
  <c r="NI76" i="19"/>
  <c r="NJ76" i="19"/>
  <c r="NK76" i="19"/>
  <c r="NL76" i="19"/>
  <c r="NM76" i="19"/>
  <c r="NN76" i="19"/>
  <c r="NO76" i="19"/>
  <c r="NP76" i="19"/>
  <c r="NQ76" i="19"/>
  <c r="NR76" i="19"/>
  <c r="NS76" i="19"/>
  <c r="NT76" i="19"/>
  <c r="NU76" i="19"/>
  <c r="NV76" i="19"/>
  <c r="NW76" i="19"/>
  <c r="NX76" i="19"/>
  <c r="NY76" i="19"/>
  <c r="NZ76" i="19"/>
  <c r="OA76" i="19"/>
  <c r="OB76" i="19"/>
  <c r="OC76" i="19"/>
  <c r="OD76" i="19"/>
  <c r="OE76" i="19"/>
  <c r="OF76" i="19"/>
  <c r="OG76" i="19"/>
  <c r="OH76" i="19"/>
  <c r="OI76" i="19"/>
  <c r="OJ76" i="19"/>
  <c r="OK76" i="19"/>
  <c r="OL76" i="19"/>
  <c r="OM76" i="19"/>
  <c r="ON76" i="19"/>
  <c r="OO76" i="19"/>
  <c r="OP76" i="19"/>
  <c r="OQ76" i="19"/>
  <c r="OR76" i="19"/>
  <c r="OS76" i="19"/>
  <c r="OT76" i="19"/>
  <c r="OU76" i="19"/>
  <c r="OV76" i="19"/>
  <c r="OW76" i="19"/>
  <c r="OX76" i="19"/>
  <c r="OY76" i="19"/>
  <c r="OZ76" i="19"/>
  <c r="PA76" i="19"/>
  <c r="PB76" i="19"/>
  <c r="PC76" i="19"/>
  <c r="PD76" i="19"/>
  <c r="PE76" i="19"/>
  <c r="PF76" i="19"/>
  <c r="PG76" i="19"/>
  <c r="PH76" i="19"/>
  <c r="PI76" i="19"/>
  <c r="PJ76" i="19"/>
  <c r="PK76" i="19"/>
  <c r="PL76" i="19"/>
  <c r="PM76" i="19"/>
  <c r="PN76" i="19"/>
  <c r="PO76" i="19"/>
  <c r="PP76" i="19"/>
  <c r="PQ76" i="19"/>
  <c r="PR76" i="19"/>
  <c r="PS76" i="19"/>
  <c r="PT76" i="19"/>
  <c r="PU76" i="19"/>
  <c r="PV76" i="19"/>
  <c r="PW76" i="19"/>
  <c r="PX76" i="19"/>
  <c r="PY76" i="19"/>
  <c r="PZ76" i="19"/>
  <c r="QA76" i="19"/>
  <c r="QB76" i="19"/>
  <c r="QC76" i="19"/>
  <c r="QD76" i="19"/>
  <c r="QE76" i="19"/>
  <c r="QF76" i="19"/>
  <c r="QG76" i="19"/>
  <c r="QH76" i="19"/>
  <c r="QI76" i="19"/>
  <c r="QJ76" i="19"/>
  <c r="QK76" i="19"/>
  <c r="QL76" i="19"/>
  <c r="QM76" i="19"/>
  <c r="QN76" i="19"/>
  <c r="QO76" i="19"/>
  <c r="QP76" i="19"/>
  <c r="QQ76" i="19"/>
  <c r="QR76" i="19"/>
  <c r="QS76" i="19"/>
  <c r="QT76" i="19"/>
  <c r="QU76" i="19"/>
  <c r="QV76" i="19"/>
  <c r="QW76" i="19"/>
  <c r="QX76" i="19"/>
  <c r="QY76" i="19"/>
  <c r="QZ76" i="19"/>
  <c r="RA76" i="19"/>
  <c r="RB76" i="19"/>
  <c r="RC76" i="19"/>
  <c r="RD76" i="19"/>
  <c r="RE76" i="19"/>
  <c r="RF76" i="19"/>
  <c r="RG76" i="19"/>
  <c r="RH76" i="19"/>
  <c r="RI76" i="19"/>
  <c r="RJ76" i="19"/>
  <c r="RK76" i="19"/>
  <c r="RL76" i="19"/>
  <c r="RM76" i="19"/>
  <c r="RN76" i="19"/>
  <c r="RO76" i="19"/>
  <c r="RP76" i="19"/>
  <c r="RQ76" i="19"/>
  <c r="RR76" i="19"/>
  <c r="RS76" i="19"/>
  <c r="RT76" i="19"/>
  <c r="RU76" i="19"/>
  <c r="RV76" i="19"/>
  <c r="RW76" i="19"/>
  <c r="RX76" i="19"/>
  <c r="RY76" i="19"/>
  <c r="RZ76" i="19"/>
  <c r="SA76" i="19"/>
  <c r="SB76" i="19"/>
  <c r="SC76" i="19"/>
  <c r="SD76" i="19"/>
  <c r="SE76" i="19"/>
  <c r="SF76" i="19"/>
  <c r="SG76" i="19"/>
  <c r="SH76" i="19"/>
  <c r="SI76" i="19"/>
  <c r="SJ76" i="19"/>
  <c r="SK76" i="19"/>
  <c r="SL76" i="19"/>
  <c r="SM76" i="19"/>
  <c r="SN76" i="19"/>
  <c r="SO76" i="19"/>
  <c r="SP76" i="19"/>
  <c r="SQ76" i="19"/>
  <c r="SR76" i="19"/>
  <c r="MO77" i="19"/>
  <c r="MP77" i="19"/>
  <c r="MQ77" i="19"/>
  <c r="MR77" i="19"/>
  <c r="MS77" i="19"/>
  <c r="MT77" i="19"/>
  <c r="MU77" i="19"/>
  <c r="MV77" i="19"/>
  <c r="MW77" i="19"/>
  <c r="MX77" i="19"/>
  <c r="MY77" i="19"/>
  <c r="MZ77" i="19"/>
  <c r="NA77" i="19"/>
  <c r="NB77" i="19"/>
  <c r="NC77" i="19"/>
  <c r="ND77" i="19"/>
  <c r="NE77" i="19"/>
  <c r="NF77" i="19"/>
  <c r="NG77" i="19"/>
  <c r="NH77" i="19"/>
  <c r="NI77" i="19"/>
  <c r="NJ77" i="19"/>
  <c r="NK77" i="19"/>
  <c r="NL77" i="19"/>
  <c r="NM77" i="19"/>
  <c r="NN77" i="19"/>
  <c r="NO77" i="19"/>
  <c r="NP77" i="19"/>
  <c r="NQ77" i="19"/>
  <c r="NR77" i="19"/>
  <c r="NS77" i="19"/>
  <c r="NT77" i="19"/>
  <c r="NU77" i="19"/>
  <c r="NV77" i="19"/>
  <c r="NW77" i="19"/>
  <c r="NX77" i="19"/>
  <c r="NY77" i="19"/>
  <c r="NZ77" i="19"/>
  <c r="OA77" i="19"/>
  <c r="OB77" i="19"/>
  <c r="OC77" i="19"/>
  <c r="OD77" i="19"/>
  <c r="OE77" i="19"/>
  <c r="OF77" i="19"/>
  <c r="OG77" i="19"/>
  <c r="OH77" i="19"/>
  <c r="OI77" i="19"/>
  <c r="OJ77" i="19"/>
  <c r="OK77" i="19"/>
  <c r="OL77" i="19"/>
  <c r="OM77" i="19"/>
  <c r="ON77" i="19"/>
  <c r="OO77" i="19"/>
  <c r="OP77" i="19"/>
  <c r="OQ77" i="19"/>
  <c r="OR77" i="19"/>
  <c r="OS77" i="19"/>
  <c r="OT77" i="19"/>
  <c r="OU77" i="19"/>
  <c r="OV77" i="19"/>
  <c r="OW77" i="19"/>
  <c r="OX77" i="19"/>
  <c r="OY77" i="19"/>
  <c r="OZ77" i="19"/>
  <c r="PA77" i="19"/>
  <c r="PB77" i="19"/>
  <c r="PC77" i="19"/>
  <c r="PD77" i="19"/>
  <c r="PE77" i="19"/>
  <c r="PF77" i="19"/>
  <c r="PG77" i="19"/>
  <c r="PH77" i="19"/>
  <c r="PI77" i="19"/>
  <c r="PJ77" i="19"/>
  <c r="PK77" i="19"/>
  <c r="PL77" i="19"/>
  <c r="PM77" i="19"/>
  <c r="PN77" i="19"/>
  <c r="PO77" i="19"/>
  <c r="PP77" i="19"/>
  <c r="PQ77" i="19"/>
  <c r="PR77" i="19"/>
  <c r="PS77" i="19"/>
  <c r="PT77" i="19"/>
  <c r="PU77" i="19"/>
  <c r="PV77" i="19"/>
  <c r="PW77" i="19"/>
  <c r="PX77" i="19"/>
  <c r="PY77" i="19"/>
  <c r="PZ77" i="19"/>
  <c r="QA77" i="19"/>
  <c r="QB77" i="19"/>
  <c r="QC77" i="19"/>
  <c r="QD77" i="19"/>
  <c r="QE77" i="19"/>
  <c r="QF77" i="19"/>
  <c r="QG77" i="19"/>
  <c r="QH77" i="19"/>
  <c r="QI77" i="19"/>
  <c r="QJ77" i="19"/>
  <c r="QK77" i="19"/>
  <c r="QL77" i="19"/>
  <c r="QM77" i="19"/>
  <c r="QN77" i="19"/>
  <c r="QO77" i="19"/>
  <c r="QP77" i="19"/>
  <c r="QQ77" i="19"/>
  <c r="QR77" i="19"/>
  <c r="QS77" i="19"/>
  <c r="QT77" i="19"/>
  <c r="QU77" i="19"/>
  <c r="QV77" i="19"/>
  <c r="QW77" i="19"/>
  <c r="QX77" i="19"/>
  <c r="QY77" i="19"/>
  <c r="QZ77" i="19"/>
  <c r="RA77" i="19"/>
  <c r="RB77" i="19"/>
  <c r="RC77" i="19"/>
  <c r="RD77" i="19"/>
  <c r="RE77" i="19"/>
  <c r="RF77" i="19"/>
  <c r="RG77" i="19"/>
  <c r="RH77" i="19"/>
  <c r="RI77" i="19"/>
  <c r="RJ77" i="19"/>
  <c r="RK77" i="19"/>
  <c r="RL77" i="19"/>
  <c r="RM77" i="19"/>
  <c r="RN77" i="19"/>
  <c r="RO77" i="19"/>
  <c r="RP77" i="19"/>
  <c r="RQ77" i="19"/>
  <c r="RR77" i="19"/>
  <c r="RS77" i="19"/>
  <c r="RT77" i="19"/>
  <c r="RU77" i="19"/>
  <c r="RV77" i="19"/>
  <c r="RW77" i="19"/>
  <c r="RX77" i="19"/>
  <c r="RY77" i="19"/>
  <c r="RZ77" i="19"/>
  <c r="SA77" i="19"/>
  <c r="SB77" i="19"/>
  <c r="SC77" i="19"/>
  <c r="SD77" i="19"/>
  <c r="SE77" i="19"/>
  <c r="SF77" i="19"/>
  <c r="SG77" i="19"/>
  <c r="SH77" i="19"/>
  <c r="SI77" i="19"/>
  <c r="SJ77" i="19"/>
  <c r="SK77" i="19"/>
  <c r="SL77" i="19"/>
  <c r="SM77" i="19"/>
  <c r="SN77" i="19"/>
  <c r="SO77" i="19"/>
  <c r="SP77" i="19"/>
  <c r="SQ77" i="19"/>
  <c r="SR77" i="19"/>
  <c r="MO78" i="19"/>
  <c r="MP78" i="19"/>
  <c r="MQ78" i="19"/>
  <c r="MR78" i="19"/>
  <c r="MS78" i="19"/>
  <c r="MT78" i="19"/>
  <c r="MU78" i="19"/>
  <c r="MV78" i="19"/>
  <c r="MW78" i="19"/>
  <c r="MX78" i="19"/>
  <c r="MY78" i="19"/>
  <c r="MZ78" i="19"/>
  <c r="NA78" i="19"/>
  <c r="NB78" i="19"/>
  <c r="NC78" i="19"/>
  <c r="ND78" i="19"/>
  <c r="NE78" i="19"/>
  <c r="NF78" i="19"/>
  <c r="NG78" i="19"/>
  <c r="NH78" i="19"/>
  <c r="NI78" i="19"/>
  <c r="NJ78" i="19"/>
  <c r="NK78" i="19"/>
  <c r="NL78" i="19"/>
  <c r="NM78" i="19"/>
  <c r="NN78" i="19"/>
  <c r="NO78" i="19"/>
  <c r="NP78" i="19"/>
  <c r="NQ78" i="19"/>
  <c r="NR78" i="19"/>
  <c r="NS78" i="19"/>
  <c r="NT78" i="19"/>
  <c r="NU78" i="19"/>
  <c r="NV78" i="19"/>
  <c r="NW78" i="19"/>
  <c r="NX78" i="19"/>
  <c r="NY78" i="19"/>
  <c r="NZ78" i="19"/>
  <c r="OA78" i="19"/>
  <c r="OB78" i="19"/>
  <c r="OC78" i="19"/>
  <c r="OD78" i="19"/>
  <c r="OE78" i="19"/>
  <c r="OF78" i="19"/>
  <c r="OG78" i="19"/>
  <c r="OH78" i="19"/>
  <c r="OI78" i="19"/>
  <c r="OJ78" i="19"/>
  <c r="OK78" i="19"/>
  <c r="OL78" i="19"/>
  <c r="OM78" i="19"/>
  <c r="ON78" i="19"/>
  <c r="OO78" i="19"/>
  <c r="OP78" i="19"/>
  <c r="OQ78" i="19"/>
  <c r="OR78" i="19"/>
  <c r="OS78" i="19"/>
  <c r="OT78" i="19"/>
  <c r="OU78" i="19"/>
  <c r="OV78" i="19"/>
  <c r="OW78" i="19"/>
  <c r="OX78" i="19"/>
  <c r="OY78" i="19"/>
  <c r="OZ78" i="19"/>
  <c r="PA78" i="19"/>
  <c r="PB78" i="19"/>
  <c r="PC78" i="19"/>
  <c r="PD78" i="19"/>
  <c r="PE78" i="19"/>
  <c r="PF78" i="19"/>
  <c r="PG78" i="19"/>
  <c r="PH78" i="19"/>
  <c r="PI78" i="19"/>
  <c r="PJ78" i="19"/>
  <c r="PK78" i="19"/>
  <c r="PL78" i="19"/>
  <c r="PM78" i="19"/>
  <c r="PN78" i="19"/>
  <c r="PO78" i="19"/>
  <c r="PP78" i="19"/>
  <c r="PQ78" i="19"/>
  <c r="PR78" i="19"/>
  <c r="PS78" i="19"/>
  <c r="PT78" i="19"/>
  <c r="PU78" i="19"/>
  <c r="PV78" i="19"/>
  <c r="PW78" i="19"/>
  <c r="PX78" i="19"/>
  <c r="PY78" i="19"/>
  <c r="PZ78" i="19"/>
  <c r="QA78" i="19"/>
  <c r="QB78" i="19"/>
  <c r="QC78" i="19"/>
  <c r="QD78" i="19"/>
  <c r="QE78" i="19"/>
  <c r="QF78" i="19"/>
  <c r="QG78" i="19"/>
  <c r="QH78" i="19"/>
  <c r="QI78" i="19"/>
  <c r="QJ78" i="19"/>
  <c r="QK78" i="19"/>
  <c r="QL78" i="19"/>
  <c r="QM78" i="19"/>
  <c r="QN78" i="19"/>
  <c r="QO78" i="19"/>
  <c r="QP78" i="19"/>
  <c r="QQ78" i="19"/>
  <c r="QR78" i="19"/>
  <c r="QS78" i="19"/>
  <c r="QT78" i="19"/>
  <c r="QU78" i="19"/>
  <c r="QV78" i="19"/>
  <c r="QW78" i="19"/>
  <c r="QX78" i="19"/>
  <c r="QY78" i="19"/>
  <c r="QZ78" i="19"/>
  <c r="RA78" i="19"/>
  <c r="RB78" i="19"/>
  <c r="RC78" i="19"/>
  <c r="RD78" i="19"/>
  <c r="RE78" i="19"/>
  <c r="RF78" i="19"/>
  <c r="RG78" i="19"/>
  <c r="RH78" i="19"/>
  <c r="RI78" i="19"/>
  <c r="RJ78" i="19"/>
  <c r="RK78" i="19"/>
  <c r="RL78" i="19"/>
  <c r="RM78" i="19"/>
  <c r="RN78" i="19"/>
  <c r="RO78" i="19"/>
  <c r="RP78" i="19"/>
  <c r="RQ78" i="19"/>
  <c r="RR78" i="19"/>
  <c r="RS78" i="19"/>
  <c r="RT78" i="19"/>
  <c r="RU78" i="19"/>
  <c r="RV78" i="19"/>
  <c r="RW78" i="19"/>
  <c r="RX78" i="19"/>
  <c r="RY78" i="19"/>
  <c r="RZ78" i="19"/>
  <c r="SA78" i="19"/>
  <c r="SB78" i="19"/>
  <c r="SC78" i="19"/>
  <c r="SD78" i="19"/>
  <c r="SE78" i="19"/>
  <c r="SF78" i="19"/>
  <c r="SG78" i="19"/>
  <c r="SH78" i="19"/>
  <c r="SI78" i="19"/>
  <c r="SJ78" i="19"/>
  <c r="SK78" i="19"/>
  <c r="SL78" i="19"/>
  <c r="SM78" i="19"/>
  <c r="SN78" i="19"/>
  <c r="SO78" i="19"/>
  <c r="SP78" i="19"/>
  <c r="SQ78" i="19"/>
  <c r="SR78" i="19"/>
  <c r="MO79" i="19"/>
  <c r="MP79" i="19"/>
  <c r="MQ79" i="19"/>
  <c r="MR79" i="19"/>
  <c r="MS79" i="19"/>
  <c r="MT79" i="19"/>
  <c r="MU79" i="19"/>
  <c r="MV79" i="19"/>
  <c r="MW79" i="19"/>
  <c r="MX79" i="19"/>
  <c r="MY79" i="19"/>
  <c r="MZ79" i="19"/>
  <c r="NA79" i="19"/>
  <c r="NB79" i="19"/>
  <c r="NC79" i="19"/>
  <c r="ND79" i="19"/>
  <c r="NE79" i="19"/>
  <c r="NF79" i="19"/>
  <c r="NG79" i="19"/>
  <c r="NH79" i="19"/>
  <c r="NI79" i="19"/>
  <c r="NJ79" i="19"/>
  <c r="NK79" i="19"/>
  <c r="NL79" i="19"/>
  <c r="NM79" i="19"/>
  <c r="NN79" i="19"/>
  <c r="NO79" i="19"/>
  <c r="NP79" i="19"/>
  <c r="NQ79" i="19"/>
  <c r="NR79" i="19"/>
  <c r="NS79" i="19"/>
  <c r="NT79" i="19"/>
  <c r="NU79" i="19"/>
  <c r="NV79" i="19"/>
  <c r="NW79" i="19"/>
  <c r="NX79" i="19"/>
  <c r="NY79" i="19"/>
  <c r="NZ79" i="19"/>
  <c r="OA79" i="19"/>
  <c r="OB79" i="19"/>
  <c r="OC79" i="19"/>
  <c r="OD79" i="19"/>
  <c r="OE79" i="19"/>
  <c r="OF79" i="19"/>
  <c r="OG79" i="19"/>
  <c r="OH79" i="19"/>
  <c r="OI79" i="19"/>
  <c r="OJ79" i="19"/>
  <c r="OK79" i="19"/>
  <c r="OL79" i="19"/>
  <c r="OM79" i="19"/>
  <c r="ON79" i="19"/>
  <c r="OO79" i="19"/>
  <c r="OP79" i="19"/>
  <c r="OQ79" i="19"/>
  <c r="OR79" i="19"/>
  <c r="OS79" i="19"/>
  <c r="OT79" i="19"/>
  <c r="OU79" i="19"/>
  <c r="OV79" i="19"/>
  <c r="OW79" i="19"/>
  <c r="OX79" i="19"/>
  <c r="OY79" i="19"/>
  <c r="OZ79" i="19"/>
  <c r="PA79" i="19"/>
  <c r="PB79" i="19"/>
  <c r="PC79" i="19"/>
  <c r="PD79" i="19"/>
  <c r="PE79" i="19"/>
  <c r="PF79" i="19"/>
  <c r="PG79" i="19"/>
  <c r="PH79" i="19"/>
  <c r="PI79" i="19"/>
  <c r="PJ79" i="19"/>
  <c r="PK79" i="19"/>
  <c r="PL79" i="19"/>
  <c r="PM79" i="19"/>
  <c r="PN79" i="19"/>
  <c r="PO79" i="19"/>
  <c r="PP79" i="19"/>
  <c r="PQ79" i="19"/>
  <c r="PR79" i="19"/>
  <c r="PS79" i="19"/>
  <c r="PT79" i="19"/>
  <c r="PU79" i="19"/>
  <c r="PV79" i="19"/>
  <c r="PW79" i="19"/>
  <c r="PX79" i="19"/>
  <c r="PY79" i="19"/>
  <c r="PZ79" i="19"/>
  <c r="QA79" i="19"/>
  <c r="QB79" i="19"/>
  <c r="QC79" i="19"/>
  <c r="QD79" i="19"/>
  <c r="QE79" i="19"/>
  <c r="QF79" i="19"/>
  <c r="QG79" i="19"/>
  <c r="QH79" i="19"/>
  <c r="QI79" i="19"/>
  <c r="QJ79" i="19"/>
  <c r="QK79" i="19"/>
  <c r="QL79" i="19"/>
  <c r="QM79" i="19"/>
  <c r="QN79" i="19"/>
  <c r="QO79" i="19"/>
  <c r="QP79" i="19"/>
  <c r="QQ79" i="19"/>
  <c r="QR79" i="19"/>
  <c r="QS79" i="19"/>
  <c r="QT79" i="19"/>
  <c r="QU79" i="19"/>
  <c r="QV79" i="19"/>
  <c r="QW79" i="19"/>
  <c r="QX79" i="19"/>
  <c r="QY79" i="19"/>
  <c r="QZ79" i="19"/>
  <c r="RA79" i="19"/>
  <c r="RB79" i="19"/>
  <c r="RC79" i="19"/>
  <c r="RD79" i="19"/>
  <c r="RE79" i="19"/>
  <c r="RF79" i="19"/>
  <c r="RG79" i="19"/>
  <c r="RH79" i="19"/>
  <c r="RI79" i="19"/>
  <c r="RJ79" i="19"/>
  <c r="RK79" i="19"/>
  <c r="RL79" i="19"/>
  <c r="RM79" i="19"/>
  <c r="RN79" i="19"/>
  <c r="RO79" i="19"/>
  <c r="RP79" i="19"/>
  <c r="RQ79" i="19"/>
  <c r="RR79" i="19"/>
  <c r="RS79" i="19"/>
  <c r="RT79" i="19"/>
  <c r="RU79" i="19"/>
  <c r="RV79" i="19"/>
  <c r="RW79" i="19"/>
  <c r="RX79" i="19"/>
  <c r="RY79" i="19"/>
  <c r="RZ79" i="19"/>
  <c r="SA79" i="19"/>
  <c r="SB79" i="19"/>
  <c r="SC79" i="19"/>
  <c r="SD79" i="19"/>
  <c r="SE79" i="19"/>
  <c r="SF79" i="19"/>
  <c r="SG79" i="19"/>
  <c r="SH79" i="19"/>
  <c r="SI79" i="19"/>
  <c r="SJ79" i="19"/>
  <c r="SK79" i="19"/>
  <c r="SL79" i="19"/>
  <c r="SM79" i="19"/>
  <c r="SN79" i="19"/>
  <c r="SO79" i="19"/>
  <c r="SP79" i="19"/>
  <c r="SQ79" i="19"/>
  <c r="SR79" i="19"/>
  <c r="MO80" i="19"/>
  <c r="MP80" i="19"/>
  <c r="MQ80" i="19"/>
  <c r="MR80" i="19"/>
  <c r="MS80" i="19"/>
  <c r="MT80" i="19"/>
  <c r="MU80" i="19"/>
  <c r="MV80" i="19"/>
  <c r="MW80" i="19"/>
  <c r="MX80" i="19"/>
  <c r="MY80" i="19"/>
  <c r="MZ80" i="19"/>
  <c r="NA80" i="19"/>
  <c r="NB80" i="19"/>
  <c r="NC80" i="19"/>
  <c r="ND80" i="19"/>
  <c r="NE80" i="19"/>
  <c r="NF80" i="19"/>
  <c r="NG80" i="19"/>
  <c r="NH80" i="19"/>
  <c r="NI80" i="19"/>
  <c r="NJ80" i="19"/>
  <c r="NK80" i="19"/>
  <c r="NL80" i="19"/>
  <c r="NM80" i="19"/>
  <c r="NN80" i="19"/>
  <c r="NO80" i="19"/>
  <c r="NP80" i="19"/>
  <c r="NQ80" i="19"/>
  <c r="NR80" i="19"/>
  <c r="NS80" i="19"/>
  <c r="NT80" i="19"/>
  <c r="NU80" i="19"/>
  <c r="NV80" i="19"/>
  <c r="NW80" i="19"/>
  <c r="NX80" i="19"/>
  <c r="NY80" i="19"/>
  <c r="NZ80" i="19"/>
  <c r="OA80" i="19"/>
  <c r="OB80" i="19"/>
  <c r="OC80" i="19"/>
  <c r="OD80" i="19"/>
  <c r="OE80" i="19"/>
  <c r="OF80" i="19"/>
  <c r="OG80" i="19"/>
  <c r="OH80" i="19"/>
  <c r="OI80" i="19"/>
  <c r="OJ80" i="19"/>
  <c r="OK80" i="19"/>
  <c r="OL80" i="19"/>
  <c r="OM80" i="19"/>
  <c r="ON80" i="19"/>
  <c r="OO80" i="19"/>
  <c r="OP80" i="19"/>
  <c r="OQ80" i="19"/>
  <c r="OR80" i="19"/>
  <c r="OS80" i="19"/>
  <c r="OT80" i="19"/>
  <c r="OU80" i="19"/>
  <c r="OV80" i="19"/>
  <c r="OW80" i="19"/>
  <c r="OX80" i="19"/>
  <c r="OY80" i="19"/>
  <c r="OZ80" i="19"/>
  <c r="PA80" i="19"/>
  <c r="PB80" i="19"/>
  <c r="PC80" i="19"/>
  <c r="PD80" i="19"/>
  <c r="PE80" i="19"/>
  <c r="PF80" i="19"/>
  <c r="PG80" i="19"/>
  <c r="PH80" i="19"/>
  <c r="PI80" i="19"/>
  <c r="PJ80" i="19"/>
  <c r="PK80" i="19"/>
  <c r="PL80" i="19"/>
  <c r="PM80" i="19"/>
  <c r="PN80" i="19"/>
  <c r="PO80" i="19"/>
  <c r="PP80" i="19"/>
  <c r="PQ80" i="19"/>
  <c r="PR80" i="19"/>
  <c r="PS80" i="19"/>
  <c r="PT80" i="19"/>
  <c r="PU80" i="19"/>
  <c r="PV80" i="19"/>
  <c r="PW80" i="19"/>
  <c r="PX80" i="19"/>
  <c r="PY80" i="19"/>
  <c r="PZ80" i="19"/>
  <c r="QA80" i="19"/>
  <c r="QB80" i="19"/>
  <c r="QC80" i="19"/>
  <c r="QD80" i="19"/>
  <c r="QE80" i="19"/>
  <c r="QF80" i="19"/>
  <c r="QG80" i="19"/>
  <c r="QH80" i="19"/>
  <c r="QI80" i="19"/>
  <c r="QJ80" i="19"/>
  <c r="QK80" i="19"/>
  <c r="QL80" i="19"/>
  <c r="QM80" i="19"/>
  <c r="QN80" i="19"/>
  <c r="QO80" i="19"/>
  <c r="QP80" i="19"/>
  <c r="QQ80" i="19"/>
  <c r="QR80" i="19"/>
  <c r="QS80" i="19"/>
  <c r="QT80" i="19"/>
  <c r="QU80" i="19"/>
  <c r="QV80" i="19"/>
  <c r="QW80" i="19"/>
  <c r="QX80" i="19"/>
  <c r="QY80" i="19"/>
  <c r="QZ80" i="19"/>
  <c r="RA80" i="19"/>
  <c r="RB80" i="19"/>
  <c r="RC80" i="19"/>
  <c r="RD80" i="19"/>
  <c r="RE80" i="19"/>
  <c r="RF80" i="19"/>
  <c r="RG80" i="19"/>
  <c r="RH80" i="19"/>
  <c r="RI80" i="19"/>
  <c r="RJ80" i="19"/>
  <c r="RK80" i="19"/>
  <c r="RL80" i="19"/>
  <c r="RM80" i="19"/>
  <c r="RN80" i="19"/>
  <c r="RO80" i="19"/>
  <c r="RP80" i="19"/>
  <c r="RQ80" i="19"/>
  <c r="RR80" i="19"/>
  <c r="RS80" i="19"/>
  <c r="RT80" i="19"/>
  <c r="RU80" i="19"/>
  <c r="RV80" i="19"/>
  <c r="RW80" i="19"/>
  <c r="RX80" i="19"/>
  <c r="RY80" i="19"/>
  <c r="RZ80" i="19"/>
  <c r="SA80" i="19"/>
  <c r="SB80" i="19"/>
  <c r="SC80" i="19"/>
  <c r="SD80" i="19"/>
  <c r="SE80" i="19"/>
  <c r="SF80" i="19"/>
  <c r="SG80" i="19"/>
  <c r="SH80" i="19"/>
  <c r="SI80" i="19"/>
  <c r="SJ80" i="19"/>
  <c r="SK80" i="19"/>
  <c r="SL80" i="19"/>
  <c r="SM80" i="19"/>
  <c r="SN80" i="19"/>
  <c r="SO80" i="19"/>
  <c r="SP80" i="19"/>
  <c r="SQ80" i="19"/>
  <c r="SR80" i="19"/>
  <c r="MO81" i="19"/>
  <c r="MP81" i="19"/>
  <c r="MQ81" i="19"/>
  <c r="MR81" i="19"/>
  <c r="MS81" i="19"/>
  <c r="MT81" i="19"/>
  <c r="MU81" i="19"/>
  <c r="MV81" i="19"/>
  <c r="MW81" i="19"/>
  <c r="MX81" i="19"/>
  <c r="MY81" i="19"/>
  <c r="MZ81" i="19"/>
  <c r="NA81" i="19"/>
  <c r="NB81" i="19"/>
  <c r="NC81" i="19"/>
  <c r="ND81" i="19"/>
  <c r="NE81" i="19"/>
  <c r="NF81" i="19"/>
  <c r="NG81" i="19"/>
  <c r="NH81" i="19"/>
  <c r="NI81" i="19"/>
  <c r="NJ81" i="19"/>
  <c r="NK81" i="19"/>
  <c r="NL81" i="19"/>
  <c r="NM81" i="19"/>
  <c r="NN81" i="19"/>
  <c r="NO81" i="19"/>
  <c r="NP81" i="19"/>
  <c r="NQ81" i="19"/>
  <c r="NR81" i="19"/>
  <c r="NS81" i="19"/>
  <c r="NT81" i="19"/>
  <c r="NU81" i="19"/>
  <c r="NV81" i="19"/>
  <c r="NW81" i="19"/>
  <c r="NX81" i="19"/>
  <c r="NY81" i="19"/>
  <c r="NZ81" i="19"/>
  <c r="OA81" i="19"/>
  <c r="OB81" i="19"/>
  <c r="OC81" i="19"/>
  <c r="OD81" i="19"/>
  <c r="OE81" i="19"/>
  <c r="OF81" i="19"/>
  <c r="OG81" i="19"/>
  <c r="OH81" i="19"/>
  <c r="OI81" i="19"/>
  <c r="OJ81" i="19"/>
  <c r="OK81" i="19"/>
  <c r="OL81" i="19"/>
  <c r="OM81" i="19"/>
  <c r="ON81" i="19"/>
  <c r="OO81" i="19"/>
  <c r="OP81" i="19"/>
  <c r="OQ81" i="19"/>
  <c r="OR81" i="19"/>
  <c r="OS81" i="19"/>
  <c r="OT81" i="19"/>
  <c r="OU81" i="19"/>
  <c r="OV81" i="19"/>
  <c r="OW81" i="19"/>
  <c r="OX81" i="19"/>
  <c r="OY81" i="19"/>
  <c r="OZ81" i="19"/>
  <c r="PA81" i="19"/>
  <c r="PB81" i="19"/>
  <c r="PC81" i="19"/>
  <c r="PD81" i="19"/>
  <c r="PE81" i="19"/>
  <c r="PF81" i="19"/>
  <c r="PG81" i="19"/>
  <c r="PH81" i="19"/>
  <c r="PI81" i="19"/>
  <c r="PJ81" i="19"/>
  <c r="PK81" i="19"/>
  <c r="PL81" i="19"/>
  <c r="PM81" i="19"/>
  <c r="PN81" i="19"/>
  <c r="PO81" i="19"/>
  <c r="PP81" i="19"/>
  <c r="PQ81" i="19"/>
  <c r="PR81" i="19"/>
  <c r="PS81" i="19"/>
  <c r="PT81" i="19"/>
  <c r="PU81" i="19"/>
  <c r="PV81" i="19"/>
  <c r="PW81" i="19"/>
  <c r="PX81" i="19"/>
  <c r="PY81" i="19"/>
  <c r="PZ81" i="19"/>
  <c r="QA81" i="19"/>
  <c r="QB81" i="19"/>
  <c r="QC81" i="19"/>
  <c r="QD81" i="19"/>
  <c r="QE81" i="19"/>
  <c r="QF81" i="19"/>
  <c r="QG81" i="19"/>
  <c r="QH81" i="19"/>
  <c r="QI81" i="19"/>
  <c r="QJ81" i="19"/>
  <c r="QK81" i="19"/>
  <c r="QL81" i="19"/>
  <c r="QM81" i="19"/>
  <c r="QN81" i="19"/>
  <c r="QO81" i="19"/>
  <c r="QP81" i="19"/>
  <c r="QQ81" i="19"/>
  <c r="QR81" i="19"/>
  <c r="QS81" i="19"/>
  <c r="QT81" i="19"/>
  <c r="QU81" i="19"/>
  <c r="QV81" i="19"/>
  <c r="QW81" i="19"/>
  <c r="QX81" i="19"/>
  <c r="QY81" i="19"/>
  <c r="QZ81" i="19"/>
  <c r="RA81" i="19"/>
  <c r="RB81" i="19"/>
  <c r="RC81" i="19"/>
  <c r="RD81" i="19"/>
  <c r="RE81" i="19"/>
  <c r="RF81" i="19"/>
  <c r="RG81" i="19"/>
  <c r="RH81" i="19"/>
  <c r="RI81" i="19"/>
  <c r="RJ81" i="19"/>
  <c r="RK81" i="19"/>
  <c r="RL81" i="19"/>
  <c r="RM81" i="19"/>
  <c r="RN81" i="19"/>
  <c r="RO81" i="19"/>
  <c r="RP81" i="19"/>
  <c r="RQ81" i="19"/>
  <c r="RR81" i="19"/>
  <c r="RS81" i="19"/>
  <c r="RT81" i="19"/>
  <c r="RU81" i="19"/>
  <c r="RV81" i="19"/>
  <c r="RW81" i="19"/>
  <c r="RX81" i="19"/>
  <c r="RY81" i="19"/>
  <c r="RZ81" i="19"/>
  <c r="SA81" i="19"/>
  <c r="SB81" i="19"/>
  <c r="SC81" i="19"/>
  <c r="SD81" i="19"/>
  <c r="SE81" i="19"/>
  <c r="SF81" i="19"/>
  <c r="SG81" i="19"/>
  <c r="SH81" i="19"/>
  <c r="SI81" i="19"/>
  <c r="SJ81" i="19"/>
  <c r="SK81" i="19"/>
  <c r="SL81" i="19"/>
  <c r="SM81" i="19"/>
  <c r="SN81" i="19"/>
  <c r="SO81" i="19"/>
  <c r="SP81" i="19"/>
  <c r="SQ81" i="19"/>
  <c r="SR81" i="19"/>
  <c r="MO82" i="19"/>
  <c r="MP82" i="19"/>
  <c r="MQ82" i="19"/>
  <c r="MR82" i="19"/>
  <c r="MS82" i="19"/>
  <c r="MT82" i="19"/>
  <c r="MU82" i="19"/>
  <c r="MV82" i="19"/>
  <c r="MW82" i="19"/>
  <c r="MX82" i="19"/>
  <c r="MY82" i="19"/>
  <c r="MZ82" i="19"/>
  <c r="NA82" i="19"/>
  <c r="NB82" i="19"/>
  <c r="NC82" i="19"/>
  <c r="ND82" i="19"/>
  <c r="NE82" i="19"/>
  <c r="NF82" i="19"/>
  <c r="NG82" i="19"/>
  <c r="NH82" i="19"/>
  <c r="NI82" i="19"/>
  <c r="NJ82" i="19"/>
  <c r="NK82" i="19"/>
  <c r="NL82" i="19"/>
  <c r="NM82" i="19"/>
  <c r="NN82" i="19"/>
  <c r="NO82" i="19"/>
  <c r="NP82" i="19"/>
  <c r="NQ82" i="19"/>
  <c r="NR82" i="19"/>
  <c r="NS82" i="19"/>
  <c r="NT82" i="19"/>
  <c r="NU82" i="19"/>
  <c r="NV82" i="19"/>
  <c r="NW82" i="19"/>
  <c r="NX82" i="19"/>
  <c r="NY82" i="19"/>
  <c r="NZ82" i="19"/>
  <c r="OA82" i="19"/>
  <c r="OB82" i="19"/>
  <c r="OC82" i="19"/>
  <c r="OD82" i="19"/>
  <c r="OE82" i="19"/>
  <c r="OF82" i="19"/>
  <c r="OG82" i="19"/>
  <c r="OH82" i="19"/>
  <c r="OI82" i="19"/>
  <c r="OJ82" i="19"/>
  <c r="OK82" i="19"/>
  <c r="OL82" i="19"/>
  <c r="OM82" i="19"/>
  <c r="ON82" i="19"/>
  <c r="OO82" i="19"/>
  <c r="OP82" i="19"/>
  <c r="OQ82" i="19"/>
  <c r="OR82" i="19"/>
  <c r="OS82" i="19"/>
  <c r="OT82" i="19"/>
  <c r="OU82" i="19"/>
  <c r="OV82" i="19"/>
  <c r="OW82" i="19"/>
  <c r="OX82" i="19"/>
  <c r="OY82" i="19"/>
  <c r="OZ82" i="19"/>
  <c r="PA82" i="19"/>
  <c r="PB82" i="19"/>
  <c r="PC82" i="19"/>
  <c r="PD82" i="19"/>
  <c r="PE82" i="19"/>
  <c r="PF82" i="19"/>
  <c r="PG82" i="19"/>
  <c r="PH82" i="19"/>
  <c r="PI82" i="19"/>
  <c r="PJ82" i="19"/>
  <c r="PK82" i="19"/>
  <c r="PL82" i="19"/>
  <c r="PM82" i="19"/>
  <c r="PN82" i="19"/>
  <c r="PO82" i="19"/>
  <c r="PP82" i="19"/>
  <c r="PQ82" i="19"/>
  <c r="PR82" i="19"/>
  <c r="PS82" i="19"/>
  <c r="PT82" i="19"/>
  <c r="PU82" i="19"/>
  <c r="PV82" i="19"/>
  <c r="PW82" i="19"/>
  <c r="PX82" i="19"/>
  <c r="PY82" i="19"/>
  <c r="PZ82" i="19"/>
  <c r="QA82" i="19"/>
  <c r="QB82" i="19"/>
  <c r="QC82" i="19"/>
  <c r="QD82" i="19"/>
  <c r="QE82" i="19"/>
  <c r="QF82" i="19"/>
  <c r="QG82" i="19"/>
  <c r="QH82" i="19"/>
  <c r="QI82" i="19"/>
  <c r="QJ82" i="19"/>
  <c r="QK82" i="19"/>
  <c r="QL82" i="19"/>
  <c r="QM82" i="19"/>
  <c r="QN82" i="19"/>
  <c r="QO82" i="19"/>
  <c r="QP82" i="19"/>
  <c r="QQ82" i="19"/>
  <c r="QR82" i="19"/>
  <c r="QS82" i="19"/>
  <c r="QT82" i="19"/>
  <c r="QU82" i="19"/>
  <c r="QV82" i="19"/>
  <c r="QW82" i="19"/>
  <c r="QX82" i="19"/>
  <c r="QY82" i="19"/>
  <c r="QZ82" i="19"/>
  <c r="RA82" i="19"/>
  <c r="RB82" i="19"/>
  <c r="RC82" i="19"/>
  <c r="RD82" i="19"/>
  <c r="RE82" i="19"/>
  <c r="RF82" i="19"/>
  <c r="RG82" i="19"/>
  <c r="RH82" i="19"/>
  <c r="RI82" i="19"/>
  <c r="RJ82" i="19"/>
  <c r="RK82" i="19"/>
  <c r="RL82" i="19"/>
  <c r="RM82" i="19"/>
  <c r="RN82" i="19"/>
  <c r="RO82" i="19"/>
  <c r="RP82" i="19"/>
  <c r="RQ82" i="19"/>
  <c r="RR82" i="19"/>
  <c r="RS82" i="19"/>
  <c r="RT82" i="19"/>
  <c r="RU82" i="19"/>
  <c r="RV82" i="19"/>
  <c r="RW82" i="19"/>
  <c r="RX82" i="19"/>
  <c r="RY82" i="19"/>
  <c r="RZ82" i="19"/>
  <c r="SA82" i="19"/>
  <c r="SB82" i="19"/>
  <c r="SC82" i="19"/>
  <c r="SD82" i="19"/>
  <c r="SE82" i="19"/>
  <c r="SF82" i="19"/>
  <c r="SG82" i="19"/>
  <c r="SH82" i="19"/>
  <c r="SI82" i="19"/>
  <c r="SJ82" i="19"/>
  <c r="SK82" i="19"/>
  <c r="SL82" i="19"/>
  <c r="SM82" i="19"/>
  <c r="SN82" i="19"/>
  <c r="SO82" i="19"/>
  <c r="SP82" i="19"/>
  <c r="SQ82" i="19"/>
  <c r="SR82" i="19"/>
  <c r="MO83" i="19"/>
  <c r="MP83" i="19"/>
  <c r="MQ83" i="19"/>
  <c r="MR83" i="19"/>
  <c r="MS83" i="19"/>
  <c r="MT83" i="19"/>
  <c r="MU83" i="19"/>
  <c r="MV83" i="19"/>
  <c r="MW83" i="19"/>
  <c r="MX83" i="19"/>
  <c r="MY83" i="19"/>
  <c r="MZ83" i="19"/>
  <c r="NA83" i="19"/>
  <c r="NB83" i="19"/>
  <c r="NC83" i="19"/>
  <c r="ND83" i="19"/>
  <c r="NE83" i="19"/>
  <c r="NF83" i="19"/>
  <c r="NG83" i="19"/>
  <c r="NH83" i="19"/>
  <c r="NI83" i="19"/>
  <c r="NJ83" i="19"/>
  <c r="NK83" i="19"/>
  <c r="NL83" i="19"/>
  <c r="NM83" i="19"/>
  <c r="NN83" i="19"/>
  <c r="NO83" i="19"/>
  <c r="NP83" i="19"/>
  <c r="NQ83" i="19"/>
  <c r="NR83" i="19"/>
  <c r="NS83" i="19"/>
  <c r="NT83" i="19"/>
  <c r="NU83" i="19"/>
  <c r="NV83" i="19"/>
  <c r="NW83" i="19"/>
  <c r="NX83" i="19"/>
  <c r="NY83" i="19"/>
  <c r="NZ83" i="19"/>
  <c r="OA83" i="19"/>
  <c r="OB83" i="19"/>
  <c r="OC83" i="19"/>
  <c r="OD83" i="19"/>
  <c r="OE83" i="19"/>
  <c r="OF83" i="19"/>
  <c r="OG83" i="19"/>
  <c r="OH83" i="19"/>
  <c r="OI83" i="19"/>
  <c r="OJ83" i="19"/>
  <c r="OK83" i="19"/>
  <c r="OL83" i="19"/>
  <c r="OM83" i="19"/>
  <c r="ON83" i="19"/>
  <c r="OO83" i="19"/>
  <c r="OP83" i="19"/>
  <c r="OQ83" i="19"/>
  <c r="OR83" i="19"/>
  <c r="OS83" i="19"/>
  <c r="OT83" i="19"/>
  <c r="OU83" i="19"/>
  <c r="OV83" i="19"/>
  <c r="OW83" i="19"/>
  <c r="OX83" i="19"/>
  <c r="OY83" i="19"/>
  <c r="OZ83" i="19"/>
  <c r="PA83" i="19"/>
  <c r="PB83" i="19"/>
  <c r="PC83" i="19"/>
  <c r="PD83" i="19"/>
  <c r="PE83" i="19"/>
  <c r="PF83" i="19"/>
  <c r="PG83" i="19"/>
  <c r="PH83" i="19"/>
  <c r="PI83" i="19"/>
  <c r="PJ83" i="19"/>
  <c r="PK83" i="19"/>
  <c r="PL83" i="19"/>
  <c r="PM83" i="19"/>
  <c r="PN83" i="19"/>
  <c r="PO83" i="19"/>
  <c r="PP83" i="19"/>
  <c r="PQ83" i="19"/>
  <c r="PR83" i="19"/>
  <c r="PS83" i="19"/>
  <c r="PT83" i="19"/>
  <c r="PU83" i="19"/>
  <c r="PV83" i="19"/>
  <c r="PW83" i="19"/>
  <c r="PX83" i="19"/>
  <c r="PY83" i="19"/>
  <c r="PZ83" i="19"/>
  <c r="QA83" i="19"/>
  <c r="QB83" i="19"/>
  <c r="QC83" i="19"/>
  <c r="QD83" i="19"/>
  <c r="QE83" i="19"/>
  <c r="QF83" i="19"/>
  <c r="QG83" i="19"/>
  <c r="QH83" i="19"/>
  <c r="QI83" i="19"/>
  <c r="QJ83" i="19"/>
  <c r="QK83" i="19"/>
  <c r="QL83" i="19"/>
  <c r="QM83" i="19"/>
  <c r="QN83" i="19"/>
  <c r="QO83" i="19"/>
  <c r="QP83" i="19"/>
  <c r="QQ83" i="19"/>
  <c r="QR83" i="19"/>
  <c r="QS83" i="19"/>
  <c r="QT83" i="19"/>
  <c r="QU83" i="19"/>
  <c r="QV83" i="19"/>
  <c r="QW83" i="19"/>
  <c r="QX83" i="19"/>
  <c r="QY83" i="19"/>
  <c r="QZ83" i="19"/>
  <c r="RA83" i="19"/>
  <c r="RB83" i="19"/>
  <c r="RC83" i="19"/>
  <c r="RD83" i="19"/>
  <c r="RE83" i="19"/>
  <c r="RF83" i="19"/>
  <c r="RG83" i="19"/>
  <c r="RH83" i="19"/>
  <c r="RI83" i="19"/>
  <c r="RJ83" i="19"/>
  <c r="RK83" i="19"/>
  <c r="RL83" i="19"/>
  <c r="RM83" i="19"/>
  <c r="RN83" i="19"/>
  <c r="RO83" i="19"/>
  <c r="RP83" i="19"/>
  <c r="RQ83" i="19"/>
  <c r="RR83" i="19"/>
  <c r="RS83" i="19"/>
  <c r="RT83" i="19"/>
  <c r="RU83" i="19"/>
  <c r="RV83" i="19"/>
  <c r="RW83" i="19"/>
  <c r="RX83" i="19"/>
  <c r="RY83" i="19"/>
  <c r="RZ83" i="19"/>
  <c r="SA83" i="19"/>
  <c r="SB83" i="19"/>
  <c r="SC83" i="19"/>
  <c r="SD83" i="19"/>
  <c r="SE83" i="19"/>
  <c r="SF83" i="19"/>
  <c r="SG83" i="19"/>
  <c r="SH83" i="19"/>
  <c r="SI83" i="19"/>
  <c r="SJ83" i="19"/>
  <c r="SK83" i="19"/>
  <c r="SL83" i="19"/>
  <c r="SM83" i="19"/>
  <c r="SN83" i="19"/>
  <c r="SO83" i="19"/>
  <c r="SP83" i="19"/>
  <c r="SQ83" i="19"/>
  <c r="SR83" i="19"/>
  <c r="MO84" i="19"/>
  <c r="MP84" i="19"/>
  <c r="MQ84" i="19"/>
  <c r="MR84" i="19"/>
  <c r="MS84" i="19"/>
  <c r="MT84" i="19"/>
  <c r="MU84" i="19"/>
  <c r="MV84" i="19"/>
  <c r="MW84" i="19"/>
  <c r="MX84" i="19"/>
  <c r="MY84" i="19"/>
  <c r="MZ84" i="19"/>
  <c r="NA84" i="19"/>
  <c r="NB84" i="19"/>
  <c r="NC84" i="19"/>
  <c r="ND84" i="19"/>
  <c r="NE84" i="19"/>
  <c r="NF84" i="19"/>
  <c r="NG84" i="19"/>
  <c r="NH84" i="19"/>
  <c r="NI84" i="19"/>
  <c r="NJ84" i="19"/>
  <c r="NK84" i="19"/>
  <c r="NL84" i="19"/>
  <c r="NM84" i="19"/>
  <c r="NN84" i="19"/>
  <c r="NO84" i="19"/>
  <c r="NP84" i="19"/>
  <c r="NQ84" i="19"/>
  <c r="NR84" i="19"/>
  <c r="NS84" i="19"/>
  <c r="NT84" i="19"/>
  <c r="NU84" i="19"/>
  <c r="NV84" i="19"/>
  <c r="NW84" i="19"/>
  <c r="NX84" i="19"/>
  <c r="NY84" i="19"/>
  <c r="NZ84" i="19"/>
  <c r="OA84" i="19"/>
  <c r="OB84" i="19"/>
  <c r="OC84" i="19"/>
  <c r="OD84" i="19"/>
  <c r="OE84" i="19"/>
  <c r="OF84" i="19"/>
  <c r="OG84" i="19"/>
  <c r="OH84" i="19"/>
  <c r="OI84" i="19"/>
  <c r="OJ84" i="19"/>
  <c r="OK84" i="19"/>
  <c r="OL84" i="19"/>
  <c r="OM84" i="19"/>
  <c r="ON84" i="19"/>
  <c r="OO84" i="19"/>
  <c r="OP84" i="19"/>
  <c r="OQ84" i="19"/>
  <c r="OR84" i="19"/>
  <c r="OS84" i="19"/>
  <c r="OT84" i="19"/>
  <c r="OU84" i="19"/>
  <c r="OV84" i="19"/>
  <c r="OW84" i="19"/>
  <c r="OX84" i="19"/>
  <c r="OY84" i="19"/>
  <c r="OZ84" i="19"/>
  <c r="PA84" i="19"/>
  <c r="PB84" i="19"/>
  <c r="PC84" i="19"/>
  <c r="PD84" i="19"/>
  <c r="PE84" i="19"/>
  <c r="PF84" i="19"/>
  <c r="PG84" i="19"/>
  <c r="PH84" i="19"/>
  <c r="PI84" i="19"/>
  <c r="PJ84" i="19"/>
  <c r="PK84" i="19"/>
  <c r="PL84" i="19"/>
  <c r="PM84" i="19"/>
  <c r="PN84" i="19"/>
  <c r="PO84" i="19"/>
  <c r="PP84" i="19"/>
  <c r="PQ84" i="19"/>
  <c r="PR84" i="19"/>
  <c r="PS84" i="19"/>
  <c r="PT84" i="19"/>
  <c r="PU84" i="19"/>
  <c r="PV84" i="19"/>
  <c r="PW84" i="19"/>
  <c r="PX84" i="19"/>
  <c r="PY84" i="19"/>
  <c r="PZ84" i="19"/>
  <c r="QA84" i="19"/>
  <c r="QB84" i="19"/>
  <c r="QC84" i="19"/>
  <c r="QD84" i="19"/>
  <c r="QE84" i="19"/>
  <c r="QF84" i="19"/>
  <c r="QG84" i="19"/>
  <c r="QH84" i="19"/>
  <c r="QI84" i="19"/>
  <c r="QJ84" i="19"/>
  <c r="QK84" i="19"/>
  <c r="QL84" i="19"/>
  <c r="QM84" i="19"/>
  <c r="QN84" i="19"/>
  <c r="QO84" i="19"/>
  <c r="QP84" i="19"/>
  <c r="QQ84" i="19"/>
  <c r="QR84" i="19"/>
  <c r="QS84" i="19"/>
  <c r="QT84" i="19"/>
  <c r="QU84" i="19"/>
  <c r="QV84" i="19"/>
  <c r="QW84" i="19"/>
  <c r="QX84" i="19"/>
  <c r="QY84" i="19"/>
  <c r="QZ84" i="19"/>
  <c r="RA84" i="19"/>
  <c r="RB84" i="19"/>
  <c r="RC84" i="19"/>
  <c r="RD84" i="19"/>
  <c r="RE84" i="19"/>
  <c r="RF84" i="19"/>
  <c r="RG84" i="19"/>
  <c r="RH84" i="19"/>
  <c r="RI84" i="19"/>
  <c r="RJ84" i="19"/>
  <c r="RK84" i="19"/>
  <c r="RL84" i="19"/>
  <c r="RM84" i="19"/>
  <c r="RN84" i="19"/>
  <c r="RO84" i="19"/>
  <c r="RP84" i="19"/>
  <c r="RQ84" i="19"/>
  <c r="RR84" i="19"/>
  <c r="RS84" i="19"/>
  <c r="RT84" i="19"/>
  <c r="RU84" i="19"/>
  <c r="RV84" i="19"/>
  <c r="RW84" i="19"/>
  <c r="RX84" i="19"/>
  <c r="RY84" i="19"/>
  <c r="RZ84" i="19"/>
  <c r="SA84" i="19"/>
  <c r="SB84" i="19"/>
  <c r="SC84" i="19"/>
  <c r="SD84" i="19"/>
  <c r="SE84" i="19"/>
  <c r="SF84" i="19"/>
  <c r="SG84" i="19"/>
  <c r="SH84" i="19"/>
  <c r="SI84" i="19"/>
  <c r="SJ84" i="19"/>
  <c r="SK84" i="19"/>
  <c r="SL84" i="19"/>
  <c r="SM84" i="19"/>
  <c r="SN84" i="19"/>
  <c r="SO84" i="19"/>
  <c r="SP84" i="19"/>
  <c r="SQ84" i="19"/>
  <c r="SR84" i="19"/>
  <c r="MO85" i="19"/>
  <c r="MP85" i="19"/>
  <c r="MQ85" i="19"/>
  <c r="MR85" i="19"/>
  <c r="MS85" i="19"/>
  <c r="MT85" i="19"/>
  <c r="MU85" i="19"/>
  <c r="MV85" i="19"/>
  <c r="MW85" i="19"/>
  <c r="MX85" i="19"/>
  <c r="MY85" i="19"/>
  <c r="MZ85" i="19"/>
  <c r="NA85" i="19"/>
  <c r="NB85" i="19"/>
  <c r="NC85" i="19"/>
  <c r="ND85" i="19"/>
  <c r="NE85" i="19"/>
  <c r="NF85" i="19"/>
  <c r="NG85" i="19"/>
  <c r="NH85" i="19"/>
  <c r="NI85" i="19"/>
  <c r="NJ85" i="19"/>
  <c r="NK85" i="19"/>
  <c r="NL85" i="19"/>
  <c r="NM85" i="19"/>
  <c r="NN85" i="19"/>
  <c r="NO85" i="19"/>
  <c r="NP85" i="19"/>
  <c r="NQ85" i="19"/>
  <c r="NR85" i="19"/>
  <c r="NS85" i="19"/>
  <c r="NT85" i="19"/>
  <c r="NU85" i="19"/>
  <c r="NV85" i="19"/>
  <c r="NW85" i="19"/>
  <c r="NX85" i="19"/>
  <c r="NY85" i="19"/>
  <c r="NZ85" i="19"/>
  <c r="OA85" i="19"/>
  <c r="OB85" i="19"/>
  <c r="OC85" i="19"/>
  <c r="OD85" i="19"/>
  <c r="OE85" i="19"/>
  <c r="OF85" i="19"/>
  <c r="OG85" i="19"/>
  <c r="OH85" i="19"/>
  <c r="OI85" i="19"/>
  <c r="OJ85" i="19"/>
  <c r="OK85" i="19"/>
  <c r="OL85" i="19"/>
  <c r="OM85" i="19"/>
  <c r="ON85" i="19"/>
  <c r="OO85" i="19"/>
  <c r="OP85" i="19"/>
  <c r="OQ85" i="19"/>
  <c r="OR85" i="19"/>
  <c r="OS85" i="19"/>
  <c r="OT85" i="19"/>
  <c r="OU85" i="19"/>
  <c r="OV85" i="19"/>
  <c r="OW85" i="19"/>
  <c r="OX85" i="19"/>
  <c r="OY85" i="19"/>
  <c r="OZ85" i="19"/>
  <c r="PA85" i="19"/>
  <c r="PB85" i="19"/>
  <c r="PC85" i="19"/>
  <c r="PD85" i="19"/>
  <c r="PE85" i="19"/>
  <c r="PF85" i="19"/>
  <c r="PG85" i="19"/>
  <c r="PH85" i="19"/>
  <c r="PI85" i="19"/>
  <c r="PJ85" i="19"/>
  <c r="PK85" i="19"/>
  <c r="PL85" i="19"/>
  <c r="PM85" i="19"/>
  <c r="PN85" i="19"/>
  <c r="PO85" i="19"/>
  <c r="PP85" i="19"/>
  <c r="PQ85" i="19"/>
  <c r="PR85" i="19"/>
  <c r="PS85" i="19"/>
  <c r="PT85" i="19"/>
  <c r="PU85" i="19"/>
  <c r="PV85" i="19"/>
  <c r="PW85" i="19"/>
  <c r="PX85" i="19"/>
  <c r="PY85" i="19"/>
  <c r="PZ85" i="19"/>
  <c r="QA85" i="19"/>
  <c r="QB85" i="19"/>
  <c r="QC85" i="19"/>
  <c r="QD85" i="19"/>
  <c r="QE85" i="19"/>
  <c r="QF85" i="19"/>
  <c r="QG85" i="19"/>
  <c r="QH85" i="19"/>
  <c r="QI85" i="19"/>
  <c r="QJ85" i="19"/>
  <c r="QK85" i="19"/>
  <c r="QL85" i="19"/>
  <c r="QM85" i="19"/>
  <c r="QN85" i="19"/>
  <c r="QO85" i="19"/>
  <c r="QP85" i="19"/>
  <c r="QQ85" i="19"/>
  <c r="QR85" i="19"/>
  <c r="QS85" i="19"/>
  <c r="QT85" i="19"/>
  <c r="QU85" i="19"/>
  <c r="QV85" i="19"/>
  <c r="QW85" i="19"/>
  <c r="QX85" i="19"/>
  <c r="QY85" i="19"/>
  <c r="QZ85" i="19"/>
  <c r="RA85" i="19"/>
  <c r="RB85" i="19"/>
  <c r="RC85" i="19"/>
  <c r="RD85" i="19"/>
  <c r="RE85" i="19"/>
  <c r="RF85" i="19"/>
  <c r="RG85" i="19"/>
  <c r="RH85" i="19"/>
  <c r="RI85" i="19"/>
  <c r="RJ85" i="19"/>
  <c r="RK85" i="19"/>
  <c r="RL85" i="19"/>
  <c r="RM85" i="19"/>
  <c r="RN85" i="19"/>
  <c r="RO85" i="19"/>
  <c r="RP85" i="19"/>
  <c r="RQ85" i="19"/>
  <c r="RR85" i="19"/>
  <c r="RS85" i="19"/>
  <c r="RT85" i="19"/>
  <c r="RU85" i="19"/>
  <c r="RV85" i="19"/>
  <c r="RW85" i="19"/>
  <c r="RX85" i="19"/>
  <c r="RY85" i="19"/>
  <c r="RZ85" i="19"/>
  <c r="SA85" i="19"/>
  <c r="SB85" i="19"/>
  <c r="SC85" i="19"/>
  <c r="SD85" i="19"/>
  <c r="SE85" i="19"/>
  <c r="SF85" i="19"/>
  <c r="SG85" i="19"/>
  <c r="SH85" i="19"/>
  <c r="SI85" i="19"/>
  <c r="SJ85" i="19"/>
  <c r="SK85" i="19"/>
  <c r="SL85" i="19"/>
  <c r="SM85" i="19"/>
  <c r="SN85" i="19"/>
  <c r="SO85" i="19"/>
  <c r="SP85" i="19"/>
  <c r="SQ85" i="19"/>
  <c r="SR85" i="19"/>
  <c r="MO86" i="19"/>
  <c r="MP86" i="19"/>
  <c r="MQ86" i="19"/>
  <c r="MR86" i="19"/>
  <c r="MS86" i="19"/>
  <c r="MT86" i="19"/>
  <c r="MU86" i="19"/>
  <c r="MV86" i="19"/>
  <c r="MW86" i="19"/>
  <c r="MX86" i="19"/>
  <c r="MY86" i="19"/>
  <c r="MZ86" i="19"/>
  <c r="NA86" i="19"/>
  <c r="NB86" i="19"/>
  <c r="NC86" i="19"/>
  <c r="ND86" i="19"/>
  <c r="NE86" i="19"/>
  <c r="NF86" i="19"/>
  <c r="NG86" i="19"/>
  <c r="NH86" i="19"/>
  <c r="NI86" i="19"/>
  <c r="NJ86" i="19"/>
  <c r="NK86" i="19"/>
  <c r="NL86" i="19"/>
  <c r="NM86" i="19"/>
  <c r="NN86" i="19"/>
  <c r="NO86" i="19"/>
  <c r="NP86" i="19"/>
  <c r="NQ86" i="19"/>
  <c r="NR86" i="19"/>
  <c r="NS86" i="19"/>
  <c r="NT86" i="19"/>
  <c r="NU86" i="19"/>
  <c r="NV86" i="19"/>
  <c r="NW86" i="19"/>
  <c r="NX86" i="19"/>
  <c r="NY86" i="19"/>
  <c r="NZ86" i="19"/>
  <c r="OA86" i="19"/>
  <c r="OB86" i="19"/>
  <c r="OC86" i="19"/>
  <c r="OD86" i="19"/>
  <c r="OE86" i="19"/>
  <c r="OF86" i="19"/>
  <c r="OG86" i="19"/>
  <c r="OH86" i="19"/>
  <c r="OI86" i="19"/>
  <c r="OJ86" i="19"/>
  <c r="OK86" i="19"/>
  <c r="OL86" i="19"/>
  <c r="OM86" i="19"/>
  <c r="ON86" i="19"/>
  <c r="OO86" i="19"/>
  <c r="OP86" i="19"/>
  <c r="OQ86" i="19"/>
  <c r="OR86" i="19"/>
  <c r="OS86" i="19"/>
  <c r="OT86" i="19"/>
  <c r="OU86" i="19"/>
  <c r="OV86" i="19"/>
  <c r="OW86" i="19"/>
  <c r="OX86" i="19"/>
  <c r="OY86" i="19"/>
  <c r="OZ86" i="19"/>
  <c r="PA86" i="19"/>
  <c r="PB86" i="19"/>
  <c r="PC86" i="19"/>
  <c r="PD86" i="19"/>
  <c r="PE86" i="19"/>
  <c r="PF86" i="19"/>
  <c r="PG86" i="19"/>
  <c r="PH86" i="19"/>
  <c r="PI86" i="19"/>
  <c r="PJ86" i="19"/>
  <c r="PK86" i="19"/>
  <c r="PL86" i="19"/>
  <c r="PM86" i="19"/>
  <c r="PN86" i="19"/>
  <c r="PO86" i="19"/>
  <c r="PP86" i="19"/>
  <c r="PQ86" i="19"/>
  <c r="PR86" i="19"/>
  <c r="PS86" i="19"/>
  <c r="PT86" i="19"/>
  <c r="PU86" i="19"/>
  <c r="PV86" i="19"/>
  <c r="PW86" i="19"/>
  <c r="PX86" i="19"/>
  <c r="PY86" i="19"/>
  <c r="PZ86" i="19"/>
  <c r="QA86" i="19"/>
  <c r="QB86" i="19"/>
  <c r="QC86" i="19"/>
  <c r="QD86" i="19"/>
  <c r="QE86" i="19"/>
  <c r="QF86" i="19"/>
  <c r="QG86" i="19"/>
  <c r="QH86" i="19"/>
  <c r="QI86" i="19"/>
  <c r="QJ86" i="19"/>
  <c r="QK86" i="19"/>
  <c r="QL86" i="19"/>
  <c r="QM86" i="19"/>
  <c r="QN86" i="19"/>
  <c r="QO86" i="19"/>
  <c r="QP86" i="19"/>
  <c r="QQ86" i="19"/>
  <c r="QR86" i="19"/>
  <c r="QS86" i="19"/>
  <c r="QT86" i="19"/>
  <c r="QU86" i="19"/>
  <c r="QV86" i="19"/>
  <c r="QW86" i="19"/>
  <c r="QX86" i="19"/>
  <c r="QY86" i="19"/>
  <c r="QZ86" i="19"/>
  <c r="RA86" i="19"/>
  <c r="RB86" i="19"/>
  <c r="RC86" i="19"/>
  <c r="RD86" i="19"/>
  <c r="RE86" i="19"/>
  <c r="RF86" i="19"/>
  <c r="RG86" i="19"/>
  <c r="RH86" i="19"/>
  <c r="RI86" i="19"/>
  <c r="RJ86" i="19"/>
  <c r="RK86" i="19"/>
  <c r="RL86" i="19"/>
  <c r="RM86" i="19"/>
  <c r="RN86" i="19"/>
  <c r="RO86" i="19"/>
  <c r="RP86" i="19"/>
  <c r="RQ86" i="19"/>
  <c r="RR86" i="19"/>
  <c r="RS86" i="19"/>
  <c r="RT86" i="19"/>
  <c r="RU86" i="19"/>
  <c r="RV86" i="19"/>
  <c r="RW86" i="19"/>
  <c r="RX86" i="19"/>
  <c r="RY86" i="19"/>
  <c r="RZ86" i="19"/>
  <c r="SA86" i="19"/>
  <c r="SB86" i="19"/>
  <c r="SC86" i="19"/>
  <c r="SD86" i="19"/>
  <c r="SE86" i="19"/>
  <c r="SF86" i="19"/>
  <c r="SG86" i="19"/>
  <c r="SH86" i="19"/>
  <c r="SI86" i="19"/>
  <c r="SJ86" i="19"/>
  <c r="SK86" i="19"/>
  <c r="SL86" i="19"/>
  <c r="SM86" i="19"/>
  <c r="SN86" i="19"/>
  <c r="SO86" i="19"/>
  <c r="SP86" i="19"/>
  <c r="SQ86" i="19"/>
  <c r="SR86" i="19"/>
  <c r="MO87" i="19"/>
  <c r="MP87" i="19"/>
  <c r="MQ87" i="19"/>
  <c r="MR87" i="19"/>
  <c r="MS87" i="19"/>
  <c r="MT87" i="19"/>
  <c r="MU87" i="19"/>
  <c r="MV87" i="19"/>
  <c r="MW87" i="19"/>
  <c r="MX87" i="19"/>
  <c r="MY87" i="19"/>
  <c r="MZ87" i="19"/>
  <c r="NA87" i="19"/>
  <c r="NB87" i="19"/>
  <c r="NC87" i="19"/>
  <c r="ND87" i="19"/>
  <c r="NE87" i="19"/>
  <c r="NF87" i="19"/>
  <c r="NG87" i="19"/>
  <c r="NH87" i="19"/>
  <c r="NI87" i="19"/>
  <c r="NJ87" i="19"/>
  <c r="NK87" i="19"/>
  <c r="NL87" i="19"/>
  <c r="NM87" i="19"/>
  <c r="NN87" i="19"/>
  <c r="NO87" i="19"/>
  <c r="NP87" i="19"/>
  <c r="NQ87" i="19"/>
  <c r="NR87" i="19"/>
  <c r="NS87" i="19"/>
  <c r="NT87" i="19"/>
  <c r="NU87" i="19"/>
  <c r="NV87" i="19"/>
  <c r="NW87" i="19"/>
  <c r="NX87" i="19"/>
  <c r="NY87" i="19"/>
  <c r="NZ87" i="19"/>
  <c r="OA87" i="19"/>
  <c r="OB87" i="19"/>
  <c r="OC87" i="19"/>
  <c r="OD87" i="19"/>
  <c r="OE87" i="19"/>
  <c r="OF87" i="19"/>
  <c r="OG87" i="19"/>
  <c r="OH87" i="19"/>
  <c r="OI87" i="19"/>
  <c r="OJ87" i="19"/>
  <c r="OK87" i="19"/>
  <c r="OL87" i="19"/>
  <c r="OM87" i="19"/>
  <c r="ON87" i="19"/>
  <c r="OO87" i="19"/>
  <c r="OP87" i="19"/>
  <c r="OQ87" i="19"/>
  <c r="OR87" i="19"/>
  <c r="OS87" i="19"/>
  <c r="OT87" i="19"/>
  <c r="OU87" i="19"/>
  <c r="OV87" i="19"/>
  <c r="OW87" i="19"/>
  <c r="OX87" i="19"/>
  <c r="OY87" i="19"/>
  <c r="OZ87" i="19"/>
  <c r="PA87" i="19"/>
  <c r="PB87" i="19"/>
  <c r="PC87" i="19"/>
  <c r="PD87" i="19"/>
  <c r="PE87" i="19"/>
  <c r="PF87" i="19"/>
  <c r="PG87" i="19"/>
  <c r="PH87" i="19"/>
  <c r="PI87" i="19"/>
  <c r="PJ87" i="19"/>
  <c r="PK87" i="19"/>
  <c r="PL87" i="19"/>
  <c r="PM87" i="19"/>
  <c r="PN87" i="19"/>
  <c r="PO87" i="19"/>
  <c r="PP87" i="19"/>
  <c r="PQ87" i="19"/>
  <c r="PR87" i="19"/>
  <c r="PS87" i="19"/>
  <c r="PT87" i="19"/>
  <c r="PU87" i="19"/>
  <c r="PV87" i="19"/>
  <c r="PW87" i="19"/>
  <c r="PX87" i="19"/>
  <c r="PY87" i="19"/>
  <c r="PZ87" i="19"/>
  <c r="QA87" i="19"/>
  <c r="QB87" i="19"/>
  <c r="QC87" i="19"/>
  <c r="QD87" i="19"/>
  <c r="QE87" i="19"/>
  <c r="QF87" i="19"/>
  <c r="QG87" i="19"/>
  <c r="QH87" i="19"/>
  <c r="QI87" i="19"/>
  <c r="QJ87" i="19"/>
  <c r="QK87" i="19"/>
  <c r="QL87" i="19"/>
  <c r="QM87" i="19"/>
  <c r="QN87" i="19"/>
  <c r="QO87" i="19"/>
  <c r="QP87" i="19"/>
  <c r="QQ87" i="19"/>
  <c r="QR87" i="19"/>
  <c r="QS87" i="19"/>
  <c r="QT87" i="19"/>
  <c r="QU87" i="19"/>
  <c r="QV87" i="19"/>
  <c r="QW87" i="19"/>
  <c r="QX87" i="19"/>
  <c r="QY87" i="19"/>
  <c r="QZ87" i="19"/>
  <c r="RA87" i="19"/>
  <c r="RB87" i="19"/>
  <c r="RC87" i="19"/>
  <c r="RD87" i="19"/>
  <c r="RE87" i="19"/>
  <c r="RF87" i="19"/>
  <c r="RG87" i="19"/>
  <c r="RH87" i="19"/>
  <c r="RI87" i="19"/>
  <c r="RJ87" i="19"/>
  <c r="RK87" i="19"/>
  <c r="RL87" i="19"/>
  <c r="RM87" i="19"/>
  <c r="RN87" i="19"/>
  <c r="RO87" i="19"/>
  <c r="RP87" i="19"/>
  <c r="RQ87" i="19"/>
  <c r="RR87" i="19"/>
  <c r="RS87" i="19"/>
  <c r="RT87" i="19"/>
  <c r="RU87" i="19"/>
  <c r="RV87" i="19"/>
  <c r="RW87" i="19"/>
  <c r="RX87" i="19"/>
  <c r="RY87" i="19"/>
  <c r="RZ87" i="19"/>
  <c r="SA87" i="19"/>
  <c r="SB87" i="19"/>
  <c r="SC87" i="19"/>
  <c r="SD87" i="19"/>
  <c r="SE87" i="19"/>
  <c r="SF87" i="19"/>
  <c r="SG87" i="19"/>
  <c r="SH87" i="19"/>
  <c r="SI87" i="19"/>
  <c r="SJ87" i="19"/>
  <c r="SK87" i="19"/>
  <c r="SL87" i="19"/>
  <c r="SM87" i="19"/>
  <c r="SN87" i="19"/>
  <c r="SO87" i="19"/>
  <c r="SP87" i="19"/>
  <c r="SQ87" i="19"/>
  <c r="SR87" i="19"/>
  <c r="MO88" i="19"/>
  <c r="MP88" i="19"/>
  <c r="MQ88" i="19"/>
  <c r="MR88" i="19"/>
  <c r="MS88" i="19"/>
  <c r="MT88" i="19"/>
  <c r="MU88" i="19"/>
  <c r="MV88" i="19"/>
  <c r="MW88" i="19"/>
  <c r="MX88" i="19"/>
  <c r="MY88" i="19"/>
  <c r="MZ88" i="19"/>
  <c r="NA88" i="19"/>
  <c r="NB88" i="19"/>
  <c r="NC88" i="19"/>
  <c r="ND88" i="19"/>
  <c r="NE88" i="19"/>
  <c r="NF88" i="19"/>
  <c r="NG88" i="19"/>
  <c r="NH88" i="19"/>
  <c r="NI88" i="19"/>
  <c r="NJ88" i="19"/>
  <c r="NK88" i="19"/>
  <c r="NL88" i="19"/>
  <c r="NM88" i="19"/>
  <c r="NN88" i="19"/>
  <c r="NO88" i="19"/>
  <c r="NP88" i="19"/>
  <c r="NQ88" i="19"/>
  <c r="NR88" i="19"/>
  <c r="NS88" i="19"/>
  <c r="NT88" i="19"/>
  <c r="NU88" i="19"/>
  <c r="NV88" i="19"/>
  <c r="NW88" i="19"/>
  <c r="NX88" i="19"/>
  <c r="NY88" i="19"/>
  <c r="NZ88" i="19"/>
  <c r="OA88" i="19"/>
  <c r="OB88" i="19"/>
  <c r="OC88" i="19"/>
  <c r="OD88" i="19"/>
  <c r="OE88" i="19"/>
  <c r="OF88" i="19"/>
  <c r="OG88" i="19"/>
  <c r="OH88" i="19"/>
  <c r="OI88" i="19"/>
  <c r="OJ88" i="19"/>
  <c r="OK88" i="19"/>
  <c r="OL88" i="19"/>
  <c r="OM88" i="19"/>
  <c r="ON88" i="19"/>
  <c r="OO88" i="19"/>
  <c r="OP88" i="19"/>
  <c r="OQ88" i="19"/>
  <c r="OR88" i="19"/>
  <c r="OS88" i="19"/>
  <c r="OT88" i="19"/>
  <c r="OU88" i="19"/>
  <c r="OV88" i="19"/>
  <c r="OW88" i="19"/>
  <c r="OX88" i="19"/>
  <c r="OY88" i="19"/>
  <c r="OZ88" i="19"/>
  <c r="PA88" i="19"/>
  <c r="PB88" i="19"/>
  <c r="PC88" i="19"/>
  <c r="PD88" i="19"/>
  <c r="PE88" i="19"/>
  <c r="PF88" i="19"/>
  <c r="PG88" i="19"/>
  <c r="PH88" i="19"/>
  <c r="PI88" i="19"/>
  <c r="PJ88" i="19"/>
  <c r="PK88" i="19"/>
  <c r="PL88" i="19"/>
  <c r="PM88" i="19"/>
  <c r="PN88" i="19"/>
  <c r="PO88" i="19"/>
  <c r="PP88" i="19"/>
  <c r="PQ88" i="19"/>
  <c r="PR88" i="19"/>
  <c r="PS88" i="19"/>
  <c r="PT88" i="19"/>
  <c r="PU88" i="19"/>
  <c r="PV88" i="19"/>
  <c r="PW88" i="19"/>
  <c r="PX88" i="19"/>
  <c r="PY88" i="19"/>
  <c r="PZ88" i="19"/>
  <c r="QA88" i="19"/>
  <c r="QB88" i="19"/>
  <c r="QC88" i="19"/>
  <c r="QD88" i="19"/>
  <c r="QE88" i="19"/>
  <c r="QF88" i="19"/>
  <c r="QG88" i="19"/>
  <c r="QH88" i="19"/>
  <c r="QI88" i="19"/>
  <c r="QJ88" i="19"/>
  <c r="QK88" i="19"/>
  <c r="QL88" i="19"/>
  <c r="QM88" i="19"/>
  <c r="QN88" i="19"/>
  <c r="QO88" i="19"/>
  <c r="QP88" i="19"/>
  <c r="QQ88" i="19"/>
  <c r="QR88" i="19"/>
  <c r="QS88" i="19"/>
  <c r="QT88" i="19"/>
  <c r="QU88" i="19"/>
  <c r="QV88" i="19"/>
  <c r="QW88" i="19"/>
  <c r="QX88" i="19"/>
  <c r="QY88" i="19"/>
  <c r="QZ88" i="19"/>
  <c r="RA88" i="19"/>
  <c r="RB88" i="19"/>
  <c r="RC88" i="19"/>
  <c r="RD88" i="19"/>
  <c r="RE88" i="19"/>
  <c r="RF88" i="19"/>
  <c r="RG88" i="19"/>
  <c r="RH88" i="19"/>
  <c r="RI88" i="19"/>
  <c r="RJ88" i="19"/>
  <c r="RK88" i="19"/>
  <c r="RL88" i="19"/>
  <c r="RM88" i="19"/>
  <c r="RN88" i="19"/>
  <c r="RO88" i="19"/>
  <c r="RP88" i="19"/>
  <c r="RQ88" i="19"/>
  <c r="RR88" i="19"/>
  <c r="RS88" i="19"/>
  <c r="RT88" i="19"/>
  <c r="RU88" i="19"/>
  <c r="RV88" i="19"/>
  <c r="RW88" i="19"/>
  <c r="RX88" i="19"/>
  <c r="RY88" i="19"/>
  <c r="RZ88" i="19"/>
  <c r="SA88" i="19"/>
  <c r="SB88" i="19"/>
  <c r="SC88" i="19"/>
  <c r="SD88" i="19"/>
  <c r="SE88" i="19"/>
  <c r="SF88" i="19"/>
  <c r="SG88" i="19"/>
  <c r="SH88" i="19"/>
  <c r="SI88" i="19"/>
  <c r="SJ88" i="19"/>
  <c r="SK88" i="19"/>
  <c r="SL88" i="19"/>
  <c r="SM88" i="19"/>
  <c r="SN88" i="19"/>
  <c r="SO88" i="19"/>
  <c r="SP88" i="19"/>
  <c r="SQ88" i="19"/>
  <c r="SR88" i="19"/>
  <c r="MO89" i="19"/>
  <c r="MP89" i="19"/>
  <c r="MQ89" i="19"/>
  <c r="MR89" i="19"/>
  <c r="MS89" i="19"/>
  <c r="MT89" i="19"/>
  <c r="MU89" i="19"/>
  <c r="MV89" i="19"/>
  <c r="MW89" i="19"/>
  <c r="MX89" i="19"/>
  <c r="MY89" i="19"/>
  <c r="MZ89" i="19"/>
  <c r="NA89" i="19"/>
  <c r="NB89" i="19"/>
  <c r="NC89" i="19"/>
  <c r="ND89" i="19"/>
  <c r="NE89" i="19"/>
  <c r="NF89" i="19"/>
  <c r="NG89" i="19"/>
  <c r="NH89" i="19"/>
  <c r="NI89" i="19"/>
  <c r="NJ89" i="19"/>
  <c r="NK89" i="19"/>
  <c r="NL89" i="19"/>
  <c r="NM89" i="19"/>
  <c r="NN89" i="19"/>
  <c r="NO89" i="19"/>
  <c r="NP89" i="19"/>
  <c r="NQ89" i="19"/>
  <c r="NR89" i="19"/>
  <c r="NS89" i="19"/>
  <c r="NT89" i="19"/>
  <c r="NU89" i="19"/>
  <c r="NV89" i="19"/>
  <c r="NW89" i="19"/>
  <c r="NX89" i="19"/>
  <c r="NY89" i="19"/>
  <c r="NZ89" i="19"/>
  <c r="OA89" i="19"/>
  <c r="OB89" i="19"/>
  <c r="OC89" i="19"/>
  <c r="OD89" i="19"/>
  <c r="OE89" i="19"/>
  <c r="OF89" i="19"/>
  <c r="OG89" i="19"/>
  <c r="OH89" i="19"/>
  <c r="OI89" i="19"/>
  <c r="OJ89" i="19"/>
  <c r="OK89" i="19"/>
  <c r="OL89" i="19"/>
  <c r="OM89" i="19"/>
  <c r="ON89" i="19"/>
  <c r="OO89" i="19"/>
  <c r="OP89" i="19"/>
  <c r="OQ89" i="19"/>
  <c r="OR89" i="19"/>
  <c r="OS89" i="19"/>
  <c r="OT89" i="19"/>
  <c r="OU89" i="19"/>
  <c r="OV89" i="19"/>
  <c r="OW89" i="19"/>
  <c r="OX89" i="19"/>
  <c r="OY89" i="19"/>
  <c r="OZ89" i="19"/>
  <c r="PA89" i="19"/>
  <c r="PB89" i="19"/>
  <c r="PC89" i="19"/>
  <c r="PD89" i="19"/>
  <c r="PE89" i="19"/>
  <c r="PF89" i="19"/>
  <c r="PG89" i="19"/>
  <c r="PH89" i="19"/>
  <c r="PI89" i="19"/>
  <c r="PJ89" i="19"/>
  <c r="PK89" i="19"/>
  <c r="PL89" i="19"/>
  <c r="PM89" i="19"/>
  <c r="PN89" i="19"/>
  <c r="PO89" i="19"/>
  <c r="PP89" i="19"/>
  <c r="PQ89" i="19"/>
  <c r="PR89" i="19"/>
  <c r="PS89" i="19"/>
  <c r="PT89" i="19"/>
  <c r="PU89" i="19"/>
  <c r="PV89" i="19"/>
  <c r="PW89" i="19"/>
  <c r="PX89" i="19"/>
  <c r="PY89" i="19"/>
  <c r="PZ89" i="19"/>
  <c r="QA89" i="19"/>
  <c r="QB89" i="19"/>
  <c r="QC89" i="19"/>
  <c r="QD89" i="19"/>
  <c r="QE89" i="19"/>
  <c r="QF89" i="19"/>
  <c r="QG89" i="19"/>
  <c r="QH89" i="19"/>
  <c r="QI89" i="19"/>
  <c r="QJ89" i="19"/>
  <c r="QK89" i="19"/>
  <c r="QL89" i="19"/>
  <c r="QM89" i="19"/>
  <c r="QN89" i="19"/>
  <c r="QO89" i="19"/>
  <c r="QP89" i="19"/>
  <c r="QQ89" i="19"/>
  <c r="QR89" i="19"/>
  <c r="QS89" i="19"/>
  <c r="QT89" i="19"/>
  <c r="QU89" i="19"/>
  <c r="QV89" i="19"/>
  <c r="QW89" i="19"/>
  <c r="QX89" i="19"/>
  <c r="QY89" i="19"/>
  <c r="QZ89" i="19"/>
  <c r="RA89" i="19"/>
  <c r="RB89" i="19"/>
  <c r="RC89" i="19"/>
  <c r="RD89" i="19"/>
  <c r="RE89" i="19"/>
  <c r="RF89" i="19"/>
  <c r="RG89" i="19"/>
  <c r="RH89" i="19"/>
  <c r="RI89" i="19"/>
  <c r="RJ89" i="19"/>
  <c r="RK89" i="19"/>
  <c r="RL89" i="19"/>
  <c r="RM89" i="19"/>
  <c r="RN89" i="19"/>
  <c r="RO89" i="19"/>
  <c r="RP89" i="19"/>
  <c r="RQ89" i="19"/>
  <c r="RR89" i="19"/>
  <c r="RS89" i="19"/>
  <c r="RT89" i="19"/>
  <c r="RU89" i="19"/>
  <c r="RV89" i="19"/>
  <c r="RW89" i="19"/>
  <c r="RX89" i="19"/>
  <c r="RY89" i="19"/>
  <c r="RZ89" i="19"/>
  <c r="SA89" i="19"/>
  <c r="SB89" i="19"/>
  <c r="SC89" i="19"/>
  <c r="SD89" i="19"/>
  <c r="SE89" i="19"/>
  <c r="SF89" i="19"/>
  <c r="SG89" i="19"/>
  <c r="SH89" i="19"/>
  <c r="SI89" i="19"/>
  <c r="SJ89" i="19"/>
  <c r="SK89" i="19"/>
  <c r="SL89" i="19"/>
  <c r="SM89" i="19"/>
  <c r="SN89" i="19"/>
  <c r="SO89" i="19"/>
  <c r="SP89" i="19"/>
  <c r="SQ89" i="19"/>
  <c r="SR89" i="19"/>
  <c r="MO90" i="19"/>
  <c r="MP90" i="19"/>
  <c r="MQ90" i="19"/>
  <c r="MR90" i="19"/>
  <c r="MS90" i="19"/>
  <c r="MT90" i="19"/>
  <c r="MU90" i="19"/>
  <c r="MV90" i="19"/>
  <c r="MW90" i="19"/>
  <c r="MX90" i="19"/>
  <c r="MY90" i="19"/>
  <c r="MZ90" i="19"/>
  <c r="NA90" i="19"/>
  <c r="NB90" i="19"/>
  <c r="NC90" i="19"/>
  <c r="ND90" i="19"/>
  <c r="NE90" i="19"/>
  <c r="NF90" i="19"/>
  <c r="NG90" i="19"/>
  <c r="NH90" i="19"/>
  <c r="NI90" i="19"/>
  <c r="NJ90" i="19"/>
  <c r="NK90" i="19"/>
  <c r="NL90" i="19"/>
  <c r="NM90" i="19"/>
  <c r="NN90" i="19"/>
  <c r="NO90" i="19"/>
  <c r="NP90" i="19"/>
  <c r="NQ90" i="19"/>
  <c r="NR90" i="19"/>
  <c r="NS90" i="19"/>
  <c r="NT90" i="19"/>
  <c r="NU90" i="19"/>
  <c r="NV90" i="19"/>
  <c r="NW90" i="19"/>
  <c r="NX90" i="19"/>
  <c r="NY90" i="19"/>
  <c r="NZ90" i="19"/>
  <c r="OA90" i="19"/>
  <c r="OB90" i="19"/>
  <c r="OC90" i="19"/>
  <c r="OD90" i="19"/>
  <c r="OE90" i="19"/>
  <c r="OF90" i="19"/>
  <c r="OG90" i="19"/>
  <c r="OH90" i="19"/>
  <c r="OI90" i="19"/>
  <c r="OJ90" i="19"/>
  <c r="OK90" i="19"/>
  <c r="OL90" i="19"/>
  <c r="OM90" i="19"/>
  <c r="ON90" i="19"/>
  <c r="OO90" i="19"/>
  <c r="OP90" i="19"/>
  <c r="OQ90" i="19"/>
  <c r="OR90" i="19"/>
  <c r="OS90" i="19"/>
  <c r="OT90" i="19"/>
  <c r="OU90" i="19"/>
  <c r="OV90" i="19"/>
  <c r="OW90" i="19"/>
  <c r="OX90" i="19"/>
  <c r="OY90" i="19"/>
  <c r="OZ90" i="19"/>
  <c r="PA90" i="19"/>
  <c r="PB90" i="19"/>
  <c r="PC90" i="19"/>
  <c r="PD90" i="19"/>
  <c r="PE90" i="19"/>
  <c r="PF90" i="19"/>
  <c r="PG90" i="19"/>
  <c r="PH90" i="19"/>
  <c r="PI90" i="19"/>
  <c r="PJ90" i="19"/>
  <c r="PK90" i="19"/>
  <c r="PL90" i="19"/>
  <c r="PM90" i="19"/>
  <c r="PN90" i="19"/>
  <c r="PO90" i="19"/>
  <c r="PP90" i="19"/>
  <c r="PQ90" i="19"/>
  <c r="PR90" i="19"/>
  <c r="PS90" i="19"/>
  <c r="PT90" i="19"/>
  <c r="PU90" i="19"/>
  <c r="PV90" i="19"/>
  <c r="PW90" i="19"/>
  <c r="PX90" i="19"/>
  <c r="PY90" i="19"/>
  <c r="PZ90" i="19"/>
  <c r="QA90" i="19"/>
  <c r="QB90" i="19"/>
  <c r="QC90" i="19"/>
  <c r="QD90" i="19"/>
  <c r="QE90" i="19"/>
  <c r="QF90" i="19"/>
  <c r="QG90" i="19"/>
  <c r="QH90" i="19"/>
  <c r="QI90" i="19"/>
  <c r="QJ90" i="19"/>
  <c r="QK90" i="19"/>
  <c r="QL90" i="19"/>
  <c r="QM90" i="19"/>
  <c r="QN90" i="19"/>
  <c r="QO90" i="19"/>
  <c r="QP90" i="19"/>
  <c r="QQ90" i="19"/>
  <c r="QR90" i="19"/>
  <c r="QS90" i="19"/>
  <c r="QT90" i="19"/>
  <c r="QU90" i="19"/>
  <c r="QV90" i="19"/>
  <c r="QW90" i="19"/>
  <c r="QX90" i="19"/>
  <c r="QY90" i="19"/>
  <c r="QZ90" i="19"/>
  <c r="RA90" i="19"/>
  <c r="RB90" i="19"/>
  <c r="RC90" i="19"/>
  <c r="RD90" i="19"/>
  <c r="RE90" i="19"/>
  <c r="RF90" i="19"/>
  <c r="RG90" i="19"/>
  <c r="RH90" i="19"/>
  <c r="RI90" i="19"/>
  <c r="RJ90" i="19"/>
  <c r="RK90" i="19"/>
  <c r="RL90" i="19"/>
  <c r="RM90" i="19"/>
  <c r="RN90" i="19"/>
  <c r="RO90" i="19"/>
  <c r="RP90" i="19"/>
  <c r="RQ90" i="19"/>
  <c r="RR90" i="19"/>
  <c r="RS90" i="19"/>
  <c r="RT90" i="19"/>
  <c r="RU90" i="19"/>
  <c r="RV90" i="19"/>
  <c r="RW90" i="19"/>
  <c r="RX90" i="19"/>
  <c r="RY90" i="19"/>
  <c r="RZ90" i="19"/>
  <c r="SA90" i="19"/>
  <c r="SB90" i="19"/>
  <c r="SC90" i="19"/>
  <c r="SD90" i="19"/>
  <c r="SE90" i="19"/>
  <c r="SF90" i="19"/>
  <c r="SG90" i="19"/>
  <c r="SH90" i="19"/>
  <c r="SI90" i="19"/>
  <c r="SJ90" i="19"/>
  <c r="SK90" i="19"/>
  <c r="SL90" i="19"/>
  <c r="SM90" i="19"/>
  <c r="SN90" i="19"/>
  <c r="SO90" i="19"/>
  <c r="SP90" i="19"/>
  <c r="SQ90" i="19"/>
  <c r="SR90" i="19"/>
  <c r="MO91" i="19"/>
  <c r="MP91" i="19"/>
  <c r="MQ91" i="19"/>
  <c r="MR91" i="19"/>
  <c r="MS91" i="19"/>
  <c r="MT91" i="19"/>
  <c r="MU91" i="19"/>
  <c r="MV91" i="19"/>
  <c r="MW91" i="19"/>
  <c r="MX91" i="19"/>
  <c r="MY91" i="19"/>
  <c r="MZ91" i="19"/>
  <c r="NA91" i="19"/>
  <c r="NB91" i="19"/>
  <c r="NC91" i="19"/>
  <c r="ND91" i="19"/>
  <c r="NE91" i="19"/>
  <c r="NF91" i="19"/>
  <c r="NG91" i="19"/>
  <c r="NH91" i="19"/>
  <c r="NI91" i="19"/>
  <c r="NJ91" i="19"/>
  <c r="NK91" i="19"/>
  <c r="NL91" i="19"/>
  <c r="NM91" i="19"/>
  <c r="NN91" i="19"/>
  <c r="NO91" i="19"/>
  <c r="NP91" i="19"/>
  <c r="NQ91" i="19"/>
  <c r="NR91" i="19"/>
  <c r="NS91" i="19"/>
  <c r="NT91" i="19"/>
  <c r="NU91" i="19"/>
  <c r="NV91" i="19"/>
  <c r="NW91" i="19"/>
  <c r="NX91" i="19"/>
  <c r="NY91" i="19"/>
  <c r="NZ91" i="19"/>
  <c r="OA91" i="19"/>
  <c r="OB91" i="19"/>
  <c r="OC91" i="19"/>
  <c r="OD91" i="19"/>
  <c r="OE91" i="19"/>
  <c r="OF91" i="19"/>
  <c r="OG91" i="19"/>
  <c r="OH91" i="19"/>
  <c r="OI91" i="19"/>
  <c r="OJ91" i="19"/>
  <c r="OK91" i="19"/>
  <c r="OL91" i="19"/>
  <c r="OM91" i="19"/>
  <c r="ON91" i="19"/>
  <c r="OO91" i="19"/>
  <c r="OP91" i="19"/>
  <c r="OQ91" i="19"/>
  <c r="OR91" i="19"/>
  <c r="OS91" i="19"/>
  <c r="OT91" i="19"/>
  <c r="OU91" i="19"/>
  <c r="OV91" i="19"/>
  <c r="OW91" i="19"/>
  <c r="OX91" i="19"/>
  <c r="OY91" i="19"/>
  <c r="OZ91" i="19"/>
  <c r="PA91" i="19"/>
  <c r="PB91" i="19"/>
  <c r="PC91" i="19"/>
  <c r="PD91" i="19"/>
  <c r="PE91" i="19"/>
  <c r="PF91" i="19"/>
  <c r="PG91" i="19"/>
  <c r="PH91" i="19"/>
  <c r="PI91" i="19"/>
  <c r="PJ91" i="19"/>
  <c r="PK91" i="19"/>
  <c r="PL91" i="19"/>
  <c r="PM91" i="19"/>
  <c r="PN91" i="19"/>
  <c r="PO91" i="19"/>
  <c r="PP91" i="19"/>
  <c r="PQ91" i="19"/>
  <c r="PR91" i="19"/>
  <c r="PS91" i="19"/>
  <c r="PT91" i="19"/>
  <c r="PU91" i="19"/>
  <c r="PV91" i="19"/>
  <c r="PW91" i="19"/>
  <c r="PX91" i="19"/>
  <c r="PY91" i="19"/>
  <c r="PZ91" i="19"/>
  <c r="QA91" i="19"/>
  <c r="QB91" i="19"/>
  <c r="QC91" i="19"/>
  <c r="QD91" i="19"/>
  <c r="QE91" i="19"/>
  <c r="QF91" i="19"/>
  <c r="QG91" i="19"/>
  <c r="QH91" i="19"/>
  <c r="QI91" i="19"/>
  <c r="QJ91" i="19"/>
  <c r="QK91" i="19"/>
  <c r="QL91" i="19"/>
  <c r="QM91" i="19"/>
  <c r="QN91" i="19"/>
  <c r="QO91" i="19"/>
  <c r="QP91" i="19"/>
  <c r="QQ91" i="19"/>
  <c r="QR91" i="19"/>
  <c r="QS91" i="19"/>
  <c r="QT91" i="19"/>
  <c r="QU91" i="19"/>
  <c r="QV91" i="19"/>
  <c r="QW91" i="19"/>
  <c r="QX91" i="19"/>
  <c r="QY91" i="19"/>
  <c r="QZ91" i="19"/>
  <c r="RA91" i="19"/>
  <c r="RB91" i="19"/>
  <c r="RC91" i="19"/>
  <c r="RD91" i="19"/>
  <c r="RE91" i="19"/>
  <c r="RF91" i="19"/>
  <c r="RG91" i="19"/>
  <c r="RH91" i="19"/>
  <c r="RI91" i="19"/>
  <c r="RJ91" i="19"/>
  <c r="RK91" i="19"/>
  <c r="RL91" i="19"/>
  <c r="RM91" i="19"/>
  <c r="RN91" i="19"/>
  <c r="RO91" i="19"/>
  <c r="RP91" i="19"/>
  <c r="RQ91" i="19"/>
  <c r="RR91" i="19"/>
  <c r="RS91" i="19"/>
  <c r="RT91" i="19"/>
  <c r="RU91" i="19"/>
  <c r="RV91" i="19"/>
  <c r="RW91" i="19"/>
  <c r="RX91" i="19"/>
  <c r="RY91" i="19"/>
  <c r="RZ91" i="19"/>
  <c r="SA91" i="19"/>
  <c r="SB91" i="19"/>
  <c r="SC91" i="19"/>
  <c r="SD91" i="19"/>
  <c r="SE91" i="19"/>
  <c r="SF91" i="19"/>
  <c r="SG91" i="19"/>
  <c r="SH91" i="19"/>
  <c r="SI91" i="19"/>
  <c r="SJ91" i="19"/>
  <c r="SK91" i="19"/>
  <c r="SL91" i="19"/>
  <c r="SM91" i="19"/>
  <c r="SN91" i="19"/>
  <c r="SO91" i="19"/>
  <c r="SP91" i="19"/>
  <c r="SQ91" i="19"/>
  <c r="SR91" i="19"/>
  <c r="MO92" i="19"/>
  <c r="MP92" i="19"/>
  <c r="MQ92" i="19"/>
  <c r="MR92" i="19"/>
  <c r="MS92" i="19"/>
  <c r="MT92" i="19"/>
  <c r="MU92" i="19"/>
  <c r="MV92" i="19"/>
  <c r="MW92" i="19"/>
  <c r="MX92" i="19"/>
  <c r="MY92" i="19"/>
  <c r="MZ92" i="19"/>
  <c r="NA92" i="19"/>
  <c r="NB92" i="19"/>
  <c r="NC92" i="19"/>
  <c r="ND92" i="19"/>
  <c r="NE92" i="19"/>
  <c r="NF92" i="19"/>
  <c r="NG92" i="19"/>
  <c r="NH92" i="19"/>
  <c r="NI92" i="19"/>
  <c r="NJ92" i="19"/>
  <c r="NK92" i="19"/>
  <c r="NL92" i="19"/>
  <c r="NM92" i="19"/>
  <c r="NN92" i="19"/>
  <c r="NO92" i="19"/>
  <c r="NP92" i="19"/>
  <c r="NQ92" i="19"/>
  <c r="NR92" i="19"/>
  <c r="NS92" i="19"/>
  <c r="NT92" i="19"/>
  <c r="NU92" i="19"/>
  <c r="NV92" i="19"/>
  <c r="NW92" i="19"/>
  <c r="NX92" i="19"/>
  <c r="NY92" i="19"/>
  <c r="NZ92" i="19"/>
  <c r="OA92" i="19"/>
  <c r="OB92" i="19"/>
  <c r="OC92" i="19"/>
  <c r="OD92" i="19"/>
  <c r="OE92" i="19"/>
  <c r="OF92" i="19"/>
  <c r="OG92" i="19"/>
  <c r="OH92" i="19"/>
  <c r="OI92" i="19"/>
  <c r="OJ92" i="19"/>
  <c r="OK92" i="19"/>
  <c r="OL92" i="19"/>
  <c r="OM92" i="19"/>
  <c r="ON92" i="19"/>
  <c r="OO92" i="19"/>
  <c r="OP92" i="19"/>
  <c r="OQ92" i="19"/>
  <c r="OR92" i="19"/>
  <c r="OS92" i="19"/>
  <c r="OT92" i="19"/>
  <c r="OU92" i="19"/>
  <c r="OV92" i="19"/>
  <c r="OW92" i="19"/>
  <c r="OX92" i="19"/>
  <c r="OY92" i="19"/>
  <c r="OZ92" i="19"/>
  <c r="PA92" i="19"/>
  <c r="PB92" i="19"/>
  <c r="PC92" i="19"/>
  <c r="PD92" i="19"/>
  <c r="PE92" i="19"/>
  <c r="PF92" i="19"/>
  <c r="PG92" i="19"/>
  <c r="PH92" i="19"/>
  <c r="PI92" i="19"/>
  <c r="PJ92" i="19"/>
  <c r="PK92" i="19"/>
  <c r="PL92" i="19"/>
  <c r="PM92" i="19"/>
  <c r="PN92" i="19"/>
  <c r="PO92" i="19"/>
  <c r="PP92" i="19"/>
  <c r="PQ92" i="19"/>
  <c r="PR92" i="19"/>
  <c r="PS92" i="19"/>
  <c r="PT92" i="19"/>
  <c r="PU92" i="19"/>
  <c r="PV92" i="19"/>
  <c r="PW92" i="19"/>
  <c r="PX92" i="19"/>
  <c r="PY92" i="19"/>
  <c r="PZ92" i="19"/>
  <c r="QA92" i="19"/>
  <c r="QB92" i="19"/>
  <c r="QC92" i="19"/>
  <c r="QD92" i="19"/>
  <c r="QE92" i="19"/>
  <c r="QF92" i="19"/>
  <c r="QG92" i="19"/>
  <c r="QH92" i="19"/>
  <c r="QI92" i="19"/>
  <c r="QJ92" i="19"/>
  <c r="QK92" i="19"/>
  <c r="QL92" i="19"/>
  <c r="QM92" i="19"/>
  <c r="QN92" i="19"/>
  <c r="QO92" i="19"/>
  <c r="QP92" i="19"/>
  <c r="QQ92" i="19"/>
  <c r="QR92" i="19"/>
  <c r="QS92" i="19"/>
  <c r="QT92" i="19"/>
  <c r="QU92" i="19"/>
  <c r="QV92" i="19"/>
  <c r="QW92" i="19"/>
  <c r="QX92" i="19"/>
  <c r="QY92" i="19"/>
  <c r="QZ92" i="19"/>
  <c r="RA92" i="19"/>
  <c r="RB92" i="19"/>
  <c r="RC92" i="19"/>
  <c r="RD92" i="19"/>
  <c r="RE92" i="19"/>
  <c r="RF92" i="19"/>
  <c r="RG92" i="19"/>
  <c r="RH92" i="19"/>
  <c r="RI92" i="19"/>
  <c r="RJ92" i="19"/>
  <c r="RK92" i="19"/>
  <c r="RL92" i="19"/>
  <c r="RM92" i="19"/>
  <c r="RN92" i="19"/>
  <c r="RO92" i="19"/>
  <c r="RP92" i="19"/>
  <c r="RQ92" i="19"/>
  <c r="RR92" i="19"/>
  <c r="RS92" i="19"/>
  <c r="RT92" i="19"/>
  <c r="RU92" i="19"/>
  <c r="RV92" i="19"/>
  <c r="RW92" i="19"/>
  <c r="RX92" i="19"/>
  <c r="RY92" i="19"/>
  <c r="RZ92" i="19"/>
  <c r="SA92" i="19"/>
  <c r="SB92" i="19"/>
  <c r="SC92" i="19"/>
  <c r="SD92" i="19"/>
  <c r="SE92" i="19"/>
  <c r="SF92" i="19"/>
  <c r="SG92" i="19"/>
  <c r="SH92" i="19"/>
  <c r="SI92" i="19"/>
  <c r="SJ92" i="19"/>
  <c r="SK92" i="19"/>
  <c r="SL92" i="19"/>
  <c r="SM92" i="19"/>
  <c r="SN92" i="19"/>
  <c r="SO92" i="19"/>
  <c r="SP92" i="19"/>
  <c r="SQ92" i="19"/>
  <c r="SR92" i="19"/>
  <c r="MO93" i="19"/>
  <c r="MP93" i="19"/>
  <c r="MQ93" i="19"/>
  <c r="MR93" i="19"/>
  <c r="MS93" i="19"/>
  <c r="MT93" i="19"/>
  <c r="MU93" i="19"/>
  <c r="MV93" i="19"/>
  <c r="MW93" i="19"/>
  <c r="MX93" i="19"/>
  <c r="MY93" i="19"/>
  <c r="MZ93" i="19"/>
  <c r="NA93" i="19"/>
  <c r="NB93" i="19"/>
  <c r="NC93" i="19"/>
  <c r="ND93" i="19"/>
  <c r="NE93" i="19"/>
  <c r="NF93" i="19"/>
  <c r="NG93" i="19"/>
  <c r="NH93" i="19"/>
  <c r="NI93" i="19"/>
  <c r="NJ93" i="19"/>
  <c r="NK93" i="19"/>
  <c r="NL93" i="19"/>
  <c r="NM93" i="19"/>
  <c r="NN93" i="19"/>
  <c r="NO93" i="19"/>
  <c r="NP93" i="19"/>
  <c r="NQ93" i="19"/>
  <c r="NR93" i="19"/>
  <c r="NS93" i="19"/>
  <c r="NT93" i="19"/>
  <c r="NU93" i="19"/>
  <c r="NV93" i="19"/>
  <c r="NW93" i="19"/>
  <c r="NX93" i="19"/>
  <c r="NY93" i="19"/>
  <c r="NZ93" i="19"/>
  <c r="OA93" i="19"/>
  <c r="OB93" i="19"/>
  <c r="OC93" i="19"/>
  <c r="OD93" i="19"/>
  <c r="OE93" i="19"/>
  <c r="OF93" i="19"/>
  <c r="OG93" i="19"/>
  <c r="OH93" i="19"/>
  <c r="OI93" i="19"/>
  <c r="OJ93" i="19"/>
  <c r="OK93" i="19"/>
  <c r="OL93" i="19"/>
  <c r="OM93" i="19"/>
  <c r="ON93" i="19"/>
  <c r="OO93" i="19"/>
  <c r="OP93" i="19"/>
  <c r="OQ93" i="19"/>
  <c r="OR93" i="19"/>
  <c r="OS93" i="19"/>
  <c r="OT93" i="19"/>
  <c r="OU93" i="19"/>
  <c r="OV93" i="19"/>
  <c r="OW93" i="19"/>
  <c r="OX93" i="19"/>
  <c r="OY93" i="19"/>
  <c r="OZ93" i="19"/>
  <c r="PA93" i="19"/>
  <c r="PB93" i="19"/>
  <c r="PC93" i="19"/>
  <c r="PD93" i="19"/>
  <c r="PE93" i="19"/>
  <c r="PF93" i="19"/>
  <c r="PG93" i="19"/>
  <c r="PH93" i="19"/>
  <c r="PI93" i="19"/>
  <c r="PJ93" i="19"/>
  <c r="PK93" i="19"/>
  <c r="PL93" i="19"/>
  <c r="PM93" i="19"/>
  <c r="PN93" i="19"/>
  <c r="PO93" i="19"/>
  <c r="PP93" i="19"/>
  <c r="PQ93" i="19"/>
  <c r="PR93" i="19"/>
  <c r="PS93" i="19"/>
  <c r="PT93" i="19"/>
  <c r="PU93" i="19"/>
  <c r="PV93" i="19"/>
  <c r="PW93" i="19"/>
  <c r="PX93" i="19"/>
  <c r="PY93" i="19"/>
  <c r="PZ93" i="19"/>
  <c r="QA93" i="19"/>
  <c r="QB93" i="19"/>
  <c r="QC93" i="19"/>
  <c r="QD93" i="19"/>
  <c r="QE93" i="19"/>
  <c r="QF93" i="19"/>
  <c r="QG93" i="19"/>
  <c r="QH93" i="19"/>
  <c r="QI93" i="19"/>
  <c r="QJ93" i="19"/>
  <c r="QK93" i="19"/>
  <c r="QL93" i="19"/>
  <c r="QM93" i="19"/>
  <c r="QN93" i="19"/>
  <c r="QO93" i="19"/>
  <c r="QP93" i="19"/>
  <c r="QQ93" i="19"/>
  <c r="QR93" i="19"/>
  <c r="QS93" i="19"/>
  <c r="QT93" i="19"/>
  <c r="QU93" i="19"/>
  <c r="QV93" i="19"/>
  <c r="QW93" i="19"/>
  <c r="QX93" i="19"/>
  <c r="QY93" i="19"/>
  <c r="QZ93" i="19"/>
  <c r="RA93" i="19"/>
  <c r="RB93" i="19"/>
  <c r="RC93" i="19"/>
  <c r="RD93" i="19"/>
  <c r="RE93" i="19"/>
  <c r="RF93" i="19"/>
  <c r="RG93" i="19"/>
  <c r="RH93" i="19"/>
  <c r="RI93" i="19"/>
  <c r="RJ93" i="19"/>
  <c r="RK93" i="19"/>
  <c r="RL93" i="19"/>
  <c r="RM93" i="19"/>
  <c r="RN93" i="19"/>
  <c r="RO93" i="19"/>
  <c r="RP93" i="19"/>
  <c r="RQ93" i="19"/>
  <c r="RR93" i="19"/>
  <c r="RS93" i="19"/>
  <c r="RT93" i="19"/>
  <c r="RU93" i="19"/>
  <c r="RV93" i="19"/>
  <c r="RW93" i="19"/>
  <c r="RX93" i="19"/>
  <c r="RY93" i="19"/>
  <c r="RZ93" i="19"/>
  <c r="SA93" i="19"/>
  <c r="SB93" i="19"/>
  <c r="SC93" i="19"/>
  <c r="SD93" i="19"/>
  <c r="SE93" i="19"/>
  <c r="SF93" i="19"/>
  <c r="SG93" i="19"/>
  <c r="SH93" i="19"/>
  <c r="SI93" i="19"/>
  <c r="SJ93" i="19"/>
  <c r="SK93" i="19"/>
  <c r="SL93" i="19"/>
  <c r="SM93" i="19"/>
  <c r="SN93" i="19"/>
  <c r="SO93" i="19"/>
  <c r="SP93" i="19"/>
  <c r="SQ93" i="19"/>
  <c r="SR93" i="19"/>
  <c r="MO94" i="19"/>
  <c r="MP94" i="19"/>
  <c r="MQ94" i="19"/>
  <c r="MR94" i="19"/>
  <c r="MS94" i="19"/>
  <c r="MT94" i="19"/>
  <c r="MU94" i="19"/>
  <c r="MV94" i="19"/>
  <c r="MW94" i="19"/>
  <c r="MX94" i="19"/>
  <c r="MY94" i="19"/>
  <c r="MZ94" i="19"/>
  <c r="NA94" i="19"/>
  <c r="NB94" i="19"/>
  <c r="NC94" i="19"/>
  <c r="ND94" i="19"/>
  <c r="NE94" i="19"/>
  <c r="NF94" i="19"/>
  <c r="NG94" i="19"/>
  <c r="NH94" i="19"/>
  <c r="NI94" i="19"/>
  <c r="NJ94" i="19"/>
  <c r="NK94" i="19"/>
  <c r="NL94" i="19"/>
  <c r="NM94" i="19"/>
  <c r="NN94" i="19"/>
  <c r="NO94" i="19"/>
  <c r="NP94" i="19"/>
  <c r="NQ94" i="19"/>
  <c r="NR94" i="19"/>
  <c r="NS94" i="19"/>
  <c r="NT94" i="19"/>
  <c r="NU94" i="19"/>
  <c r="NV94" i="19"/>
  <c r="NW94" i="19"/>
  <c r="NX94" i="19"/>
  <c r="NY94" i="19"/>
  <c r="NZ94" i="19"/>
  <c r="OA94" i="19"/>
  <c r="OB94" i="19"/>
  <c r="OC94" i="19"/>
  <c r="OD94" i="19"/>
  <c r="OE94" i="19"/>
  <c r="OF94" i="19"/>
  <c r="OG94" i="19"/>
  <c r="OH94" i="19"/>
  <c r="OI94" i="19"/>
  <c r="OJ94" i="19"/>
  <c r="OK94" i="19"/>
  <c r="OL94" i="19"/>
  <c r="OM94" i="19"/>
  <c r="ON94" i="19"/>
  <c r="OO94" i="19"/>
  <c r="OP94" i="19"/>
  <c r="OQ94" i="19"/>
  <c r="OR94" i="19"/>
  <c r="OS94" i="19"/>
  <c r="OT94" i="19"/>
  <c r="OU94" i="19"/>
  <c r="OV94" i="19"/>
  <c r="OW94" i="19"/>
  <c r="OX94" i="19"/>
  <c r="OY94" i="19"/>
  <c r="OZ94" i="19"/>
  <c r="PA94" i="19"/>
  <c r="PB94" i="19"/>
  <c r="PC94" i="19"/>
  <c r="PD94" i="19"/>
  <c r="PE94" i="19"/>
  <c r="PF94" i="19"/>
  <c r="PG94" i="19"/>
  <c r="PH94" i="19"/>
  <c r="PI94" i="19"/>
  <c r="PJ94" i="19"/>
  <c r="PK94" i="19"/>
  <c r="PL94" i="19"/>
  <c r="PM94" i="19"/>
  <c r="PN94" i="19"/>
  <c r="PO94" i="19"/>
  <c r="PP94" i="19"/>
  <c r="PQ94" i="19"/>
  <c r="PR94" i="19"/>
  <c r="PS94" i="19"/>
  <c r="PT94" i="19"/>
  <c r="PU94" i="19"/>
  <c r="PV94" i="19"/>
  <c r="PW94" i="19"/>
  <c r="PX94" i="19"/>
  <c r="PY94" i="19"/>
  <c r="PZ94" i="19"/>
  <c r="QA94" i="19"/>
  <c r="QB94" i="19"/>
  <c r="QC94" i="19"/>
  <c r="QD94" i="19"/>
  <c r="QE94" i="19"/>
  <c r="QF94" i="19"/>
  <c r="QG94" i="19"/>
  <c r="QH94" i="19"/>
  <c r="QI94" i="19"/>
  <c r="QJ94" i="19"/>
  <c r="QK94" i="19"/>
  <c r="QL94" i="19"/>
  <c r="QM94" i="19"/>
  <c r="QN94" i="19"/>
  <c r="QO94" i="19"/>
  <c r="QP94" i="19"/>
  <c r="QQ94" i="19"/>
  <c r="QR94" i="19"/>
  <c r="QS94" i="19"/>
  <c r="QT94" i="19"/>
  <c r="QU94" i="19"/>
  <c r="QV94" i="19"/>
  <c r="QW94" i="19"/>
  <c r="QX94" i="19"/>
  <c r="QY94" i="19"/>
  <c r="QZ94" i="19"/>
  <c r="RA94" i="19"/>
  <c r="RB94" i="19"/>
  <c r="RC94" i="19"/>
  <c r="RD94" i="19"/>
  <c r="RE94" i="19"/>
  <c r="RF94" i="19"/>
  <c r="RG94" i="19"/>
  <c r="RH94" i="19"/>
  <c r="RI94" i="19"/>
  <c r="RJ94" i="19"/>
  <c r="RK94" i="19"/>
  <c r="RL94" i="19"/>
  <c r="RM94" i="19"/>
  <c r="RN94" i="19"/>
  <c r="RO94" i="19"/>
  <c r="RP94" i="19"/>
  <c r="RQ94" i="19"/>
  <c r="RR94" i="19"/>
  <c r="RS94" i="19"/>
  <c r="RT94" i="19"/>
  <c r="RU94" i="19"/>
  <c r="RV94" i="19"/>
  <c r="RW94" i="19"/>
  <c r="RX94" i="19"/>
  <c r="RY94" i="19"/>
  <c r="RZ94" i="19"/>
  <c r="SA94" i="19"/>
  <c r="SB94" i="19"/>
  <c r="SC94" i="19"/>
  <c r="SD94" i="19"/>
  <c r="SE94" i="19"/>
  <c r="SF94" i="19"/>
  <c r="SG94" i="19"/>
  <c r="SH94" i="19"/>
  <c r="SI94" i="19"/>
  <c r="SJ94" i="19"/>
  <c r="SK94" i="19"/>
  <c r="SL94" i="19"/>
  <c r="SM94" i="19"/>
  <c r="SN94" i="19"/>
  <c r="SO94" i="19"/>
  <c r="SP94" i="19"/>
  <c r="SQ94" i="19"/>
  <c r="SR94" i="19"/>
  <c r="MO95" i="19"/>
  <c r="MP95" i="19"/>
  <c r="MQ95" i="19"/>
  <c r="MR95" i="19"/>
  <c r="MS95" i="19"/>
  <c r="MT95" i="19"/>
  <c r="MU95" i="19"/>
  <c r="MV95" i="19"/>
  <c r="MW95" i="19"/>
  <c r="MX95" i="19"/>
  <c r="MY95" i="19"/>
  <c r="MZ95" i="19"/>
  <c r="NA95" i="19"/>
  <c r="NB95" i="19"/>
  <c r="NC95" i="19"/>
  <c r="ND95" i="19"/>
  <c r="NE95" i="19"/>
  <c r="NF95" i="19"/>
  <c r="NG95" i="19"/>
  <c r="NH95" i="19"/>
  <c r="NI95" i="19"/>
  <c r="NJ95" i="19"/>
  <c r="NK95" i="19"/>
  <c r="NL95" i="19"/>
  <c r="NM95" i="19"/>
  <c r="NN95" i="19"/>
  <c r="NO95" i="19"/>
  <c r="NP95" i="19"/>
  <c r="NQ95" i="19"/>
  <c r="NR95" i="19"/>
  <c r="NS95" i="19"/>
  <c r="NT95" i="19"/>
  <c r="NU95" i="19"/>
  <c r="NV95" i="19"/>
  <c r="NW95" i="19"/>
  <c r="NX95" i="19"/>
  <c r="NY95" i="19"/>
  <c r="NZ95" i="19"/>
  <c r="OA95" i="19"/>
  <c r="OB95" i="19"/>
  <c r="OC95" i="19"/>
  <c r="OD95" i="19"/>
  <c r="OE95" i="19"/>
  <c r="OF95" i="19"/>
  <c r="OG95" i="19"/>
  <c r="OH95" i="19"/>
  <c r="OI95" i="19"/>
  <c r="OJ95" i="19"/>
  <c r="OK95" i="19"/>
  <c r="OL95" i="19"/>
  <c r="OM95" i="19"/>
  <c r="ON95" i="19"/>
  <c r="OO95" i="19"/>
  <c r="OP95" i="19"/>
  <c r="OQ95" i="19"/>
  <c r="OR95" i="19"/>
  <c r="OS95" i="19"/>
  <c r="OT95" i="19"/>
  <c r="OU95" i="19"/>
  <c r="OV95" i="19"/>
  <c r="OW95" i="19"/>
  <c r="OX95" i="19"/>
  <c r="OY95" i="19"/>
  <c r="OZ95" i="19"/>
  <c r="PA95" i="19"/>
  <c r="PB95" i="19"/>
  <c r="PC95" i="19"/>
  <c r="PD95" i="19"/>
  <c r="PE95" i="19"/>
  <c r="PF95" i="19"/>
  <c r="PG95" i="19"/>
  <c r="PH95" i="19"/>
  <c r="PI95" i="19"/>
  <c r="PJ95" i="19"/>
  <c r="PK95" i="19"/>
  <c r="PL95" i="19"/>
  <c r="PM95" i="19"/>
  <c r="PN95" i="19"/>
  <c r="PO95" i="19"/>
  <c r="PP95" i="19"/>
  <c r="PQ95" i="19"/>
  <c r="PR95" i="19"/>
  <c r="PS95" i="19"/>
  <c r="PT95" i="19"/>
  <c r="PU95" i="19"/>
  <c r="PV95" i="19"/>
  <c r="PW95" i="19"/>
  <c r="PX95" i="19"/>
  <c r="PY95" i="19"/>
  <c r="PZ95" i="19"/>
  <c r="QA95" i="19"/>
  <c r="QB95" i="19"/>
  <c r="QC95" i="19"/>
  <c r="QD95" i="19"/>
  <c r="QE95" i="19"/>
  <c r="QF95" i="19"/>
  <c r="QG95" i="19"/>
  <c r="QH95" i="19"/>
  <c r="QI95" i="19"/>
  <c r="QJ95" i="19"/>
  <c r="QK95" i="19"/>
  <c r="QL95" i="19"/>
  <c r="QM95" i="19"/>
  <c r="QN95" i="19"/>
  <c r="QO95" i="19"/>
  <c r="QP95" i="19"/>
  <c r="QQ95" i="19"/>
  <c r="QR95" i="19"/>
  <c r="QS95" i="19"/>
  <c r="QT95" i="19"/>
  <c r="QU95" i="19"/>
  <c r="QV95" i="19"/>
  <c r="QW95" i="19"/>
  <c r="QX95" i="19"/>
  <c r="QY95" i="19"/>
  <c r="QZ95" i="19"/>
  <c r="RA95" i="19"/>
  <c r="RB95" i="19"/>
  <c r="RC95" i="19"/>
  <c r="RD95" i="19"/>
  <c r="RE95" i="19"/>
  <c r="RF95" i="19"/>
  <c r="RG95" i="19"/>
  <c r="RH95" i="19"/>
  <c r="RI95" i="19"/>
  <c r="RJ95" i="19"/>
  <c r="RK95" i="19"/>
  <c r="RL95" i="19"/>
  <c r="RM95" i="19"/>
  <c r="RN95" i="19"/>
  <c r="RO95" i="19"/>
  <c r="RP95" i="19"/>
  <c r="RQ95" i="19"/>
  <c r="RR95" i="19"/>
  <c r="RS95" i="19"/>
  <c r="RT95" i="19"/>
  <c r="RU95" i="19"/>
  <c r="RV95" i="19"/>
  <c r="RW95" i="19"/>
  <c r="RX95" i="19"/>
  <c r="RY95" i="19"/>
  <c r="RZ95" i="19"/>
  <c r="SA95" i="19"/>
  <c r="SB95" i="19"/>
  <c r="SC95" i="19"/>
  <c r="SD95" i="19"/>
  <c r="SE95" i="19"/>
  <c r="SF95" i="19"/>
  <c r="SG95" i="19"/>
  <c r="SH95" i="19"/>
  <c r="SI95" i="19"/>
  <c r="SJ95" i="19"/>
  <c r="SK95" i="19"/>
  <c r="SL95" i="19"/>
  <c r="SM95" i="19"/>
  <c r="SN95" i="19"/>
  <c r="SO95" i="19"/>
  <c r="SP95" i="19"/>
  <c r="SQ95" i="19"/>
  <c r="SR95" i="19"/>
  <c r="MO96" i="19"/>
  <c r="MP96" i="19"/>
  <c r="MQ96" i="19"/>
  <c r="MR96" i="19"/>
  <c r="MS96" i="19"/>
  <c r="MT96" i="19"/>
  <c r="MU96" i="19"/>
  <c r="MV96" i="19"/>
  <c r="MW96" i="19"/>
  <c r="MX96" i="19"/>
  <c r="MY96" i="19"/>
  <c r="MZ96" i="19"/>
  <c r="NA96" i="19"/>
  <c r="NB96" i="19"/>
  <c r="NC96" i="19"/>
  <c r="ND96" i="19"/>
  <c r="NE96" i="19"/>
  <c r="NF96" i="19"/>
  <c r="NG96" i="19"/>
  <c r="NH96" i="19"/>
  <c r="NI96" i="19"/>
  <c r="NJ96" i="19"/>
  <c r="NK96" i="19"/>
  <c r="NL96" i="19"/>
  <c r="NM96" i="19"/>
  <c r="NN96" i="19"/>
  <c r="NO96" i="19"/>
  <c r="NP96" i="19"/>
  <c r="NQ96" i="19"/>
  <c r="NR96" i="19"/>
  <c r="NS96" i="19"/>
  <c r="NT96" i="19"/>
  <c r="NU96" i="19"/>
  <c r="NV96" i="19"/>
  <c r="NW96" i="19"/>
  <c r="NX96" i="19"/>
  <c r="NY96" i="19"/>
  <c r="NZ96" i="19"/>
  <c r="OA96" i="19"/>
  <c r="OB96" i="19"/>
  <c r="OC96" i="19"/>
  <c r="OD96" i="19"/>
  <c r="OE96" i="19"/>
  <c r="OF96" i="19"/>
  <c r="OG96" i="19"/>
  <c r="OH96" i="19"/>
  <c r="OI96" i="19"/>
  <c r="OJ96" i="19"/>
  <c r="OK96" i="19"/>
  <c r="OL96" i="19"/>
  <c r="OM96" i="19"/>
  <c r="ON96" i="19"/>
  <c r="OO96" i="19"/>
  <c r="OP96" i="19"/>
  <c r="OQ96" i="19"/>
  <c r="OR96" i="19"/>
  <c r="OS96" i="19"/>
  <c r="OT96" i="19"/>
  <c r="OU96" i="19"/>
  <c r="OV96" i="19"/>
  <c r="OW96" i="19"/>
  <c r="OX96" i="19"/>
  <c r="OY96" i="19"/>
  <c r="OZ96" i="19"/>
  <c r="PA96" i="19"/>
  <c r="PB96" i="19"/>
  <c r="PC96" i="19"/>
  <c r="PD96" i="19"/>
  <c r="PE96" i="19"/>
  <c r="PF96" i="19"/>
  <c r="PG96" i="19"/>
  <c r="PH96" i="19"/>
  <c r="PI96" i="19"/>
  <c r="PJ96" i="19"/>
  <c r="PK96" i="19"/>
  <c r="PL96" i="19"/>
  <c r="PM96" i="19"/>
  <c r="PN96" i="19"/>
  <c r="PO96" i="19"/>
  <c r="PP96" i="19"/>
  <c r="PQ96" i="19"/>
  <c r="PR96" i="19"/>
  <c r="PS96" i="19"/>
  <c r="PT96" i="19"/>
  <c r="PU96" i="19"/>
  <c r="PV96" i="19"/>
  <c r="PW96" i="19"/>
  <c r="PX96" i="19"/>
  <c r="PY96" i="19"/>
  <c r="PZ96" i="19"/>
  <c r="QA96" i="19"/>
  <c r="QB96" i="19"/>
  <c r="QC96" i="19"/>
  <c r="QD96" i="19"/>
  <c r="QE96" i="19"/>
  <c r="QF96" i="19"/>
  <c r="QG96" i="19"/>
  <c r="QH96" i="19"/>
  <c r="QI96" i="19"/>
  <c r="QJ96" i="19"/>
  <c r="QK96" i="19"/>
  <c r="QL96" i="19"/>
  <c r="QM96" i="19"/>
  <c r="QN96" i="19"/>
  <c r="QO96" i="19"/>
  <c r="QP96" i="19"/>
  <c r="QQ96" i="19"/>
  <c r="QR96" i="19"/>
  <c r="QS96" i="19"/>
  <c r="QT96" i="19"/>
  <c r="QU96" i="19"/>
  <c r="QV96" i="19"/>
  <c r="QW96" i="19"/>
  <c r="QX96" i="19"/>
  <c r="QY96" i="19"/>
  <c r="QZ96" i="19"/>
  <c r="RA96" i="19"/>
  <c r="RB96" i="19"/>
  <c r="RC96" i="19"/>
  <c r="RD96" i="19"/>
  <c r="RE96" i="19"/>
  <c r="RF96" i="19"/>
  <c r="RG96" i="19"/>
  <c r="RH96" i="19"/>
  <c r="RI96" i="19"/>
  <c r="RJ96" i="19"/>
  <c r="RK96" i="19"/>
  <c r="RL96" i="19"/>
  <c r="RM96" i="19"/>
  <c r="RN96" i="19"/>
  <c r="RO96" i="19"/>
  <c r="RP96" i="19"/>
  <c r="RQ96" i="19"/>
  <c r="RR96" i="19"/>
  <c r="RS96" i="19"/>
  <c r="RT96" i="19"/>
  <c r="RU96" i="19"/>
  <c r="RV96" i="19"/>
  <c r="RW96" i="19"/>
  <c r="RX96" i="19"/>
  <c r="RY96" i="19"/>
  <c r="RZ96" i="19"/>
  <c r="SA96" i="19"/>
  <c r="SB96" i="19"/>
  <c r="SC96" i="19"/>
  <c r="SD96" i="19"/>
  <c r="SE96" i="19"/>
  <c r="SF96" i="19"/>
  <c r="SG96" i="19"/>
  <c r="SH96" i="19"/>
  <c r="SI96" i="19"/>
  <c r="SJ96" i="19"/>
  <c r="SK96" i="19"/>
  <c r="SL96" i="19"/>
  <c r="SM96" i="19"/>
  <c r="SN96" i="19"/>
  <c r="SO96" i="19"/>
  <c r="SP96" i="19"/>
  <c r="SQ96" i="19"/>
  <c r="SR96" i="19"/>
  <c r="MO97" i="19"/>
  <c r="MP97" i="19"/>
  <c r="MQ97" i="19"/>
  <c r="MR97" i="19"/>
  <c r="MS97" i="19"/>
  <c r="MT97" i="19"/>
  <c r="MU97" i="19"/>
  <c r="MV97" i="19"/>
  <c r="MW97" i="19"/>
  <c r="MX97" i="19"/>
  <c r="MY97" i="19"/>
  <c r="MZ97" i="19"/>
  <c r="NA97" i="19"/>
  <c r="NB97" i="19"/>
  <c r="NC97" i="19"/>
  <c r="ND97" i="19"/>
  <c r="NE97" i="19"/>
  <c r="NF97" i="19"/>
  <c r="NG97" i="19"/>
  <c r="NH97" i="19"/>
  <c r="NI97" i="19"/>
  <c r="NJ97" i="19"/>
  <c r="NK97" i="19"/>
  <c r="NL97" i="19"/>
  <c r="NM97" i="19"/>
  <c r="NN97" i="19"/>
  <c r="NO97" i="19"/>
  <c r="NP97" i="19"/>
  <c r="NQ97" i="19"/>
  <c r="NR97" i="19"/>
  <c r="NS97" i="19"/>
  <c r="NT97" i="19"/>
  <c r="NU97" i="19"/>
  <c r="NV97" i="19"/>
  <c r="NW97" i="19"/>
  <c r="NX97" i="19"/>
  <c r="NY97" i="19"/>
  <c r="NZ97" i="19"/>
  <c r="OA97" i="19"/>
  <c r="OB97" i="19"/>
  <c r="OC97" i="19"/>
  <c r="OD97" i="19"/>
  <c r="OE97" i="19"/>
  <c r="OF97" i="19"/>
  <c r="OG97" i="19"/>
  <c r="OH97" i="19"/>
  <c r="OI97" i="19"/>
  <c r="OJ97" i="19"/>
  <c r="OK97" i="19"/>
  <c r="OL97" i="19"/>
  <c r="OM97" i="19"/>
  <c r="ON97" i="19"/>
  <c r="OO97" i="19"/>
  <c r="OP97" i="19"/>
  <c r="OQ97" i="19"/>
  <c r="OR97" i="19"/>
  <c r="OS97" i="19"/>
  <c r="OT97" i="19"/>
  <c r="OU97" i="19"/>
  <c r="OV97" i="19"/>
  <c r="OW97" i="19"/>
  <c r="OX97" i="19"/>
  <c r="OY97" i="19"/>
  <c r="OZ97" i="19"/>
  <c r="PA97" i="19"/>
  <c r="PB97" i="19"/>
  <c r="PC97" i="19"/>
  <c r="PD97" i="19"/>
  <c r="PE97" i="19"/>
  <c r="PF97" i="19"/>
  <c r="PG97" i="19"/>
  <c r="PH97" i="19"/>
  <c r="PI97" i="19"/>
  <c r="PJ97" i="19"/>
  <c r="PK97" i="19"/>
  <c r="PL97" i="19"/>
  <c r="PM97" i="19"/>
  <c r="PN97" i="19"/>
  <c r="PO97" i="19"/>
  <c r="PP97" i="19"/>
  <c r="PQ97" i="19"/>
  <c r="PR97" i="19"/>
  <c r="PS97" i="19"/>
  <c r="PT97" i="19"/>
  <c r="PU97" i="19"/>
  <c r="PV97" i="19"/>
  <c r="PW97" i="19"/>
  <c r="PX97" i="19"/>
  <c r="PY97" i="19"/>
  <c r="PZ97" i="19"/>
  <c r="QA97" i="19"/>
  <c r="QB97" i="19"/>
  <c r="QC97" i="19"/>
  <c r="QD97" i="19"/>
  <c r="QE97" i="19"/>
  <c r="QF97" i="19"/>
  <c r="QG97" i="19"/>
  <c r="QH97" i="19"/>
  <c r="QI97" i="19"/>
  <c r="QJ97" i="19"/>
  <c r="QK97" i="19"/>
  <c r="QL97" i="19"/>
  <c r="QM97" i="19"/>
  <c r="QN97" i="19"/>
  <c r="QO97" i="19"/>
  <c r="QP97" i="19"/>
  <c r="QQ97" i="19"/>
  <c r="QR97" i="19"/>
  <c r="QS97" i="19"/>
  <c r="QT97" i="19"/>
  <c r="QU97" i="19"/>
  <c r="QV97" i="19"/>
  <c r="QW97" i="19"/>
  <c r="QX97" i="19"/>
  <c r="QY97" i="19"/>
  <c r="QZ97" i="19"/>
  <c r="RA97" i="19"/>
  <c r="RB97" i="19"/>
  <c r="RC97" i="19"/>
  <c r="RD97" i="19"/>
  <c r="RE97" i="19"/>
  <c r="RF97" i="19"/>
  <c r="RG97" i="19"/>
  <c r="RH97" i="19"/>
  <c r="RI97" i="19"/>
  <c r="RJ97" i="19"/>
  <c r="RK97" i="19"/>
  <c r="RL97" i="19"/>
  <c r="RM97" i="19"/>
  <c r="RN97" i="19"/>
  <c r="RO97" i="19"/>
  <c r="RP97" i="19"/>
  <c r="RQ97" i="19"/>
  <c r="RR97" i="19"/>
  <c r="RS97" i="19"/>
  <c r="RT97" i="19"/>
  <c r="RU97" i="19"/>
  <c r="RV97" i="19"/>
  <c r="RW97" i="19"/>
  <c r="RX97" i="19"/>
  <c r="RY97" i="19"/>
  <c r="RZ97" i="19"/>
  <c r="SA97" i="19"/>
  <c r="SB97" i="19"/>
  <c r="SC97" i="19"/>
  <c r="SD97" i="19"/>
  <c r="SE97" i="19"/>
  <c r="SF97" i="19"/>
  <c r="SG97" i="19"/>
  <c r="SH97" i="19"/>
  <c r="SI97" i="19"/>
  <c r="SJ97" i="19"/>
  <c r="SK97" i="19"/>
  <c r="SL97" i="19"/>
  <c r="SM97" i="19"/>
  <c r="SN97" i="19"/>
  <c r="SO97" i="19"/>
  <c r="SP97" i="19"/>
  <c r="SQ97" i="19"/>
  <c r="SR97" i="19"/>
  <c r="MO98" i="19"/>
  <c r="MP98" i="19"/>
  <c r="MQ98" i="19"/>
  <c r="MR98" i="19"/>
  <c r="MS98" i="19"/>
  <c r="MT98" i="19"/>
  <c r="MU98" i="19"/>
  <c r="MV98" i="19"/>
  <c r="MW98" i="19"/>
  <c r="MX98" i="19"/>
  <c r="MY98" i="19"/>
  <c r="MZ98" i="19"/>
  <c r="NA98" i="19"/>
  <c r="NB98" i="19"/>
  <c r="NC98" i="19"/>
  <c r="ND98" i="19"/>
  <c r="NE98" i="19"/>
  <c r="NF98" i="19"/>
  <c r="NG98" i="19"/>
  <c r="NH98" i="19"/>
  <c r="NI98" i="19"/>
  <c r="NJ98" i="19"/>
  <c r="NK98" i="19"/>
  <c r="NL98" i="19"/>
  <c r="NM98" i="19"/>
  <c r="NN98" i="19"/>
  <c r="NO98" i="19"/>
  <c r="NP98" i="19"/>
  <c r="NQ98" i="19"/>
  <c r="NR98" i="19"/>
  <c r="NS98" i="19"/>
  <c r="NT98" i="19"/>
  <c r="NU98" i="19"/>
  <c r="NV98" i="19"/>
  <c r="NW98" i="19"/>
  <c r="NX98" i="19"/>
  <c r="NY98" i="19"/>
  <c r="NZ98" i="19"/>
  <c r="OA98" i="19"/>
  <c r="OB98" i="19"/>
  <c r="OC98" i="19"/>
  <c r="OD98" i="19"/>
  <c r="OE98" i="19"/>
  <c r="OF98" i="19"/>
  <c r="OG98" i="19"/>
  <c r="OH98" i="19"/>
  <c r="OI98" i="19"/>
  <c r="OJ98" i="19"/>
  <c r="OK98" i="19"/>
  <c r="OL98" i="19"/>
  <c r="OM98" i="19"/>
  <c r="ON98" i="19"/>
  <c r="OO98" i="19"/>
  <c r="OP98" i="19"/>
  <c r="OQ98" i="19"/>
  <c r="OR98" i="19"/>
  <c r="OS98" i="19"/>
  <c r="OT98" i="19"/>
  <c r="OU98" i="19"/>
  <c r="OV98" i="19"/>
  <c r="OW98" i="19"/>
  <c r="OX98" i="19"/>
  <c r="OY98" i="19"/>
  <c r="OZ98" i="19"/>
  <c r="PA98" i="19"/>
  <c r="PB98" i="19"/>
  <c r="PC98" i="19"/>
  <c r="PD98" i="19"/>
  <c r="PE98" i="19"/>
  <c r="PF98" i="19"/>
  <c r="PG98" i="19"/>
  <c r="PH98" i="19"/>
  <c r="PI98" i="19"/>
  <c r="PJ98" i="19"/>
  <c r="PK98" i="19"/>
  <c r="PL98" i="19"/>
  <c r="PM98" i="19"/>
  <c r="PN98" i="19"/>
  <c r="PO98" i="19"/>
  <c r="PP98" i="19"/>
  <c r="PQ98" i="19"/>
  <c r="PR98" i="19"/>
  <c r="PS98" i="19"/>
  <c r="PT98" i="19"/>
  <c r="PU98" i="19"/>
  <c r="PV98" i="19"/>
  <c r="PW98" i="19"/>
  <c r="PX98" i="19"/>
  <c r="PY98" i="19"/>
  <c r="PZ98" i="19"/>
  <c r="QA98" i="19"/>
  <c r="QB98" i="19"/>
  <c r="QC98" i="19"/>
  <c r="QD98" i="19"/>
  <c r="QE98" i="19"/>
  <c r="QF98" i="19"/>
  <c r="QG98" i="19"/>
  <c r="QH98" i="19"/>
  <c r="QI98" i="19"/>
  <c r="QJ98" i="19"/>
  <c r="QK98" i="19"/>
  <c r="QL98" i="19"/>
  <c r="QM98" i="19"/>
  <c r="QN98" i="19"/>
  <c r="QO98" i="19"/>
  <c r="QP98" i="19"/>
  <c r="QQ98" i="19"/>
  <c r="QR98" i="19"/>
  <c r="QS98" i="19"/>
  <c r="QT98" i="19"/>
  <c r="QU98" i="19"/>
  <c r="QV98" i="19"/>
  <c r="QW98" i="19"/>
  <c r="QX98" i="19"/>
  <c r="QY98" i="19"/>
  <c r="QZ98" i="19"/>
  <c r="RA98" i="19"/>
  <c r="RB98" i="19"/>
  <c r="RC98" i="19"/>
  <c r="RD98" i="19"/>
  <c r="RE98" i="19"/>
  <c r="RF98" i="19"/>
  <c r="RG98" i="19"/>
  <c r="RH98" i="19"/>
  <c r="RI98" i="19"/>
  <c r="RJ98" i="19"/>
  <c r="RK98" i="19"/>
  <c r="RL98" i="19"/>
  <c r="RM98" i="19"/>
  <c r="RN98" i="19"/>
  <c r="RO98" i="19"/>
  <c r="RP98" i="19"/>
  <c r="RQ98" i="19"/>
  <c r="RR98" i="19"/>
  <c r="RS98" i="19"/>
  <c r="RT98" i="19"/>
  <c r="RU98" i="19"/>
  <c r="RV98" i="19"/>
  <c r="RW98" i="19"/>
  <c r="RX98" i="19"/>
  <c r="RY98" i="19"/>
  <c r="RZ98" i="19"/>
  <c r="SA98" i="19"/>
  <c r="SB98" i="19"/>
  <c r="SC98" i="19"/>
  <c r="SD98" i="19"/>
  <c r="SE98" i="19"/>
  <c r="SF98" i="19"/>
  <c r="SG98" i="19"/>
  <c r="SH98" i="19"/>
  <c r="SI98" i="19"/>
  <c r="SJ98" i="19"/>
  <c r="SK98" i="19"/>
  <c r="SL98" i="19"/>
  <c r="SM98" i="19"/>
  <c r="SN98" i="19"/>
  <c r="SO98" i="19"/>
  <c r="SP98" i="19"/>
  <c r="SQ98" i="19"/>
  <c r="SR98" i="19"/>
  <c r="MO99" i="19"/>
  <c r="MP99" i="19"/>
  <c r="MQ99" i="19"/>
  <c r="MR99" i="19"/>
  <c r="MS99" i="19"/>
  <c r="MT99" i="19"/>
  <c r="MU99" i="19"/>
  <c r="MV99" i="19"/>
  <c r="MW99" i="19"/>
  <c r="MX99" i="19"/>
  <c r="MY99" i="19"/>
  <c r="MZ99" i="19"/>
  <c r="NA99" i="19"/>
  <c r="NB99" i="19"/>
  <c r="NC99" i="19"/>
  <c r="ND99" i="19"/>
  <c r="NE99" i="19"/>
  <c r="NF99" i="19"/>
  <c r="NG99" i="19"/>
  <c r="NH99" i="19"/>
  <c r="NI99" i="19"/>
  <c r="NJ99" i="19"/>
  <c r="NK99" i="19"/>
  <c r="NL99" i="19"/>
  <c r="NM99" i="19"/>
  <c r="NN99" i="19"/>
  <c r="NO99" i="19"/>
  <c r="NP99" i="19"/>
  <c r="NQ99" i="19"/>
  <c r="NR99" i="19"/>
  <c r="NS99" i="19"/>
  <c r="NT99" i="19"/>
  <c r="NU99" i="19"/>
  <c r="NV99" i="19"/>
  <c r="NW99" i="19"/>
  <c r="NX99" i="19"/>
  <c r="NY99" i="19"/>
  <c r="NZ99" i="19"/>
  <c r="OA99" i="19"/>
  <c r="OB99" i="19"/>
  <c r="OC99" i="19"/>
  <c r="OD99" i="19"/>
  <c r="OE99" i="19"/>
  <c r="OF99" i="19"/>
  <c r="OG99" i="19"/>
  <c r="OH99" i="19"/>
  <c r="OI99" i="19"/>
  <c r="OJ99" i="19"/>
  <c r="OK99" i="19"/>
  <c r="OL99" i="19"/>
  <c r="OM99" i="19"/>
  <c r="ON99" i="19"/>
  <c r="OO99" i="19"/>
  <c r="OP99" i="19"/>
  <c r="OQ99" i="19"/>
  <c r="OR99" i="19"/>
  <c r="OS99" i="19"/>
  <c r="OT99" i="19"/>
  <c r="OU99" i="19"/>
  <c r="OV99" i="19"/>
  <c r="OW99" i="19"/>
  <c r="OX99" i="19"/>
  <c r="OY99" i="19"/>
  <c r="OZ99" i="19"/>
  <c r="PA99" i="19"/>
  <c r="PB99" i="19"/>
  <c r="PC99" i="19"/>
  <c r="PD99" i="19"/>
  <c r="PE99" i="19"/>
  <c r="PF99" i="19"/>
  <c r="PG99" i="19"/>
  <c r="PH99" i="19"/>
  <c r="PI99" i="19"/>
  <c r="PJ99" i="19"/>
  <c r="PK99" i="19"/>
  <c r="PL99" i="19"/>
  <c r="PM99" i="19"/>
  <c r="PN99" i="19"/>
  <c r="PO99" i="19"/>
  <c r="PP99" i="19"/>
  <c r="PQ99" i="19"/>
  <c r="PR99" i="19"/>
  <c r="PS99" i="19"/>
  <c r="PT99" i="19"/>
  <c r="PU99" i="19"/>
  <c r="PV99" i="19"/>
  <c r="PW99" i="19"/>
  <c r="PX99" i="19"/>
  <c r="PY99" i="19"/>
  <c r="PZ99" i="19"/>
  <c r="QA99" i="19"/>
  <c r="QB99" i="19"/>
  <c r="QC99" i="19"/>
  <c r="QD99" i="19"/>
  <c r="QE99" i="19"/>
  <c r="QF99" i="19"/>
  <c r="QG99" i="19"/>
  <c r="QH99" i="19"/>
  <c r="QI99" i="19"/>
  <c r="QJ99" i="19"/>
  <c r="QK99" i="19"/>
  <c r="QL99" i="19"/>
  <c r="QM99" i="19"/>
  <c r="QN99" i="19"/>
  <c r="QO99" i="19"/>
  <c r="QP99" i="19"/>
  <c r="QQ99" i="19"/>
  <c r="QR99" i="19"/>
  <c r="QS99" i="19"/>
  <c r="QT99" i="19"/>
  <c r="QU99" i="19"/>
  <c r="QV99" i="19"/>
  <c r="QW99" i="19"/>
  <c r="QX99" i="19"/>
  <c r="QY99" i="19"/>
  <c r="QZ99" i="19"/>
  <c r="RA99" i="19"/>
  <c r="RB99" i="19"/>
  <c r="RC99" i="19"/>
  <c r="RD99" i="19"/>
  <c r="RE99" i="19"/>
  <c r="RF99" i="19"/>
  <c r="RG99" i="19"/>
  <c r="RH99" i="19"/>
  <c r="RI99" i="19"/>
  <c r="RJ99" i="19"/>
  <c r="RK99" i="19"/>
  <c r="RL99" i="19"/>
  <c r="RM99" i="19"/>
  <c r="RN99" i="19"/>
  <c r="RO99" i="19"/>
  <c r="RP99" i="19"/>
  <c r="RQ99" i="19"/>
  <c r="RR99" i="19"/>
  <c r="RS99" i="19"/>
  <c r="RT99" i="19"/>
  <c r="RU99" i="19"/>
  <c r="RV99" i="19"/>
  <c r="RW99" i="19"/>
  <c r="RX99" i="19"/>
  <c r="RY99" i="19"/>
  <c r="RZ99" i="19"/>
  <c r="SA99" i="19"/>
  <c r="SB99" i="19"/>
  <c r="SC99" i="19"/>
  <c r="SD99" i="19"/>
  <c r="SE99" i="19"/>
  <c r="SF99" i="19"/>
  <c r="SG99" i="19"/>
  <c r="SH99" i="19"/>
  <c r="SI99" i="19"/>
  <c r="SJ99" i="19"/>
  <c r="SK99" i="19"/>
  <c r="SL99" i="19"/>
  <c r="SM99" i="19"/>
  <c r="SN99" i="19"/>
  <c r="SO99" i="19"/>
  <c r="SP99" i="19"/>
  <c r="SQ99" i="19"/>
  <c r="SR99" i="19"/>
  <c r="MO100" i="19"/>
  <c r="MP100" i="19"/>
  <c r="MQ100" i="19"/>
  <c r="MR100" i="19"/>
  <c r="MS100" i="19"/>
  <c r="MT100" i="19"/>
  <c r="MU100" i="19"/>
  <c r="MV100" i="19"/>
  <c r="MW100" i="19"/>
  <c r="MX100" i="19"/>
  <c r="MY100" i="19"/>
  <c r="MZ100" i="19"/>
  <c r="NA100" i="19"/>
  <c r="NB100" i="19"/>
  <c r="NC100" i="19"/>
  <c r="ND100" i="19"/>
  <c r="NE100" i="19"/>
  <c r="NF100" i="19"/>
  <c r="NG100" i="19"/>
  <c r="NH100" i="19"/>
  <c r="NI100" i="19"/>
  <c r="NJ100" i="19"/>
  <c r="NK100" i="19"/>
  <c r="NL100" i="19"/>
  <c r="NM100" i="19"/>
  <c r="NN100" i="19"/>
  <c r="NO100" i="19"/>
  <c r="NP100" i="19"/>
  <c r="NQ100" i="19"/>
  <c r="NR100" i="19"/>
  <c r="NS100" i="19"/>
  <c r="NT100" i="19"/>
  <c r="NU100" i="19"/>
  <c r="NV100" i="19"/>
  <c r="NW100" i="19"/>
  <c r="NX100" i="19"/>
  <c r="NY100" i="19"/>
  <c r="NZ100" i="19"/>
  <c r="OA100" i="19"/>
  <c r="OB100" i="19"/>
  <c r="OC100" i="19"/>
  <c r="OD100" i="19"/>
  <c r="OE100" i="19"/>
  <c r="OF100" i="19"/>
  <c r="OG100" i="19"/>
  <c r="OH100" i="19"/>
  <c r="OI100" i="19"/>
  <c r="OJ100" i="19"/>
  <c r="OK100" i="19"/>
  <c r="OL100" i="19"/>
  <c r="OM100" i="19"/>
  <c r="ON100" i="19"/>
  <c r="OO100" i="19"/>
  <c r="OP100" i="19"/>
  <c r="OQ100" i="19"/>
  <c r="OR100" i="19"/>
  <c r="OS100" i="19"/>
  <c r="OT100" i="19"/>
  <c r="OU100" i="19"/>
  <c r="OV100" i="19"/>
  <c r="OW100" i="19"/>
  <c r="OX100" i="19"/>
  <c r="OY100" i="19"/>
  <c r="OZ100" i="19"/>
  <c r="PA100" i="19"/>
  <c r="PB100" i="19"/>
  <c r="PC100" i="19"/>
  <c r="PD100" i="19"/>
  <c r="PE100" i="19"/>
  <c r="PF100" i="19"/>
  <c r="PG100" i="19"/>
  <c r="PH100" i="19"/>
  <c r="PI100" i="19"/>
  <c r="PJ100" i="19"/>
  <c r="PK100" i="19"/>
  <c r="PL100" i="19"/>
  <c r="PM100" i="19"/>
  <c r="PN100" i="19"/>
  <c r="PO100" i="19"/>
  <c r="PP100" i="19"/>
  <c r="PQ100" i="19"/>
  <c r="PR100" i="19"/>
  <c r="PS100" i="19"/>
  <c r="PT100" i="19"/>
  <c r="PU100" i="19"/>
  <c r="PV100" i="19"/>
  <c r="PW100" i="19"/>
  <c r="PX100" i="19"/>
  <c r="PY100" i="19"/>
  <c r="PZ100" i="19"/>
  <c r="QA100" i="19"/>
  <c r="QB100" i="19"/>
  <c r="QC100" i="19"/>
  <c r="QD100" i="19"/>
  <c r="QE100" i="19"/>
  <c r="QF100" i="19"/>
  <c r="QG100" i="19"/>
  <c r="QH100" i="19"/>
  <c r="QI100" i="19"/>
  <c r="QJ100" i="19"/>
  <c r="QK100" i="19"/>
  <c r="QL100" i="19"/>
  <c r="QM100" i="19"/>
  <c r="QN100" i="19"/>
  <c r="QO100" i="19"/>
  <c r="QP100" i="19"/>
  <c r="QQ100" i="19"/>
  <c r="QR100" i="19"/>
  <c r="QS100" i="19"/>
  <c r="QT100" i="19"/>
  <c r="QU100" i="19"/>
  <c r="QV100" i="19"/>
  <c r="QW100" i="19"/>
  <c r="QX100" i="19"/>
  <c r="QY100" i="19"/>
  <c r="QZ100" i="19"/>
  <c r="RA100" i="19"/>
  <c r="RB100" i="19"/>
  <c r="RC100" i="19"/>
  <c r="RD100" i="19"/>
  <c r="RE100" i="19"/>
  <c r="RF100" i="19"/>
  <c r="RG100" i="19"/>
  <c r="RH100" i="19"/>
  <c r="RI100" i="19"/>
  <c r="RJ100" i="19"/>
  <c r="RK100" i="19"/>
  <c r="RL100" i="19"/>
  <c r="RM100" i="19"/>
  <c r="RN100" i="19"/>
  <c r="RO100" i="19"/>
  <c r="RP100" i="19"/>
  <c r="RQ100" i="19"/>
  <c r="RR100" i="19"/>
  <c r="RS100" i="19"/>
  <c r="RT100" i="19"/>
  <c r="RU100" i="19"/>
  <c r="RV100" i="19"/>
  <c r="RW100" i="19"/>
  <c r="RX100" i="19"/>
  <c r="RY100" i="19"/>
  <c r="RZ100" i="19"/>
  <c r="SA100" i="19"/>
  <c r="SB100" i="19"/>
  <c r="SC100" i="19"/>
  <c r="SD100" i="19"/>
  <c r="SE100" i="19"/>
  <c r="SF100" i="19"/>
  <c r="SG100" i="19"/>
  <c r="SH100" i="19"/>
  <c r="SI100" i="19"/>
  <c r="SJ100" i="19"/>
  <c r="SK100" i="19"/>
  <c r="SL100" i="19"/>
  <c r="SM100" i="19"/>
  <c r="SN100" i="19"/>
  <c r="SO100" i="19"/>
  <c r="SP100" i="19"/>
  <c r="SQ100" i="19"/>
  <c r="SR100" i="19"/>
  <c r="MO101" i="19"/>
  <c r="MP101" i="19"/>
  <c r="MQ101" i="19"/>
  <c r="MR101" i="19"/>
  <c r="MS101" i="19"/>
  <c r="MT101" i="19"/>
  <c r="MU101" i="19"/>
  <c r="MV101" i="19"/>
  <c r="MW101" i="19"/>
  <c r="MX101" i="19"/>
  <c r="MY101" i="19"/>
  <c r="MZ101" i="19"/>
  <c r="NA101" i="19"/>
  <c r="NB101" i="19"/>
  <c r="NC101" i="19"/>
  <c r="ND101" i="19"/>
  <c r="NE101" i="19"/>
  <c r="NF101" i="19"/>
  <c r="NG101" i="19"/>
  <c r="NH101" i="19"/>
  <c r="NI101" i="19"/>
  <c r="NJ101" i="19"/>
  <c r="NK101" i="19"/>
  <c r="NL101" i="19"/>
  <c r="NM101" i="19"/>
  <c r="NN101" i="19"/>
  <c r="NO101" i="19"/>
  <c r="NP101" i="19"/>
  <c r="NQ101" i="19"/>
  <c r="NR101" i="19"/>
  <c r="NS101" i="19"/>
  <c r="NT101" i="19"/>
  <c r="NU101" i="19"/>
  <c r="NV101" i="19"/>
  <c r="NW101" i="19"/>
  <c r="NX101" i="19"/>
  <c r="NY101" i="19"/>
  <c r="NZ101" i="19"/>
  <c r="OA101" i="19"/>
  <c r="OB101" i="19"/>
  <c r="OC101" i="19"/>
  <c r="OD101" i="19"/>
  <c r="OE101" i="19"/>
  <c r="OF101" i="19"/>
  <c r="OG101" i="19"/>
  <c r="OH101" i="19"/>
  <c r="OI101" i="19"/>
  <c r="OJ101" i="19"/>
  <c r="OK101" i="19"/>
  <c r="OL101" i="19"/>
  <c r="OM101" i="19"/>
  <c r="ON101" i="19"/>
  <c r="OO101" i="19"/>
  <c r="OP101" i="19"/>
  <c r="OQ101" i="19"/>
  <c r="OR101" i="19"/>
  <c r="OS101" i="19"/>
  <c r="OT101" i="19"/>
  <c r="OU101" i="19"/>
  <c r="OV101" i="19"/>
  <c r="OW101" i="19"/>
  <c r="OX101" i="19"/>
  <c r="OY101" i="19"/>
  <c r="OZ101" i="19"/>
  <c r="PA101" i="19"/>
  <c r="PB101" i="19"/>
  <c r="PC101" i="19"/>
  <c r="PD101" i="19"/>
  <c r="PE101" i="19"/>
  <c r="PF101" i="19"/>
  <c r="PG101" i="19"/>
  <c r="PH101" i="19"/>
  <c r="PI101" i="19"/>
  <c r="PJ101" i="19"/>
  <c r="PK101" i="19"/>
  <c r="PL101" i="19"/>
  <c r="PM101" i="19"/>
  <c r="PN101" i="19"/>
  <c r="PO101" i="19"/>
  <c r="PP101" i="19"/>
  <c r="PQ101" i="19"/>
  <c r="PR101" i="19"/>
  <c r="PS101" i="19"/>
  <c r="PT101" i="19"/>
  <c r="PU101" i="19"/>
  <c r="PV101" i="19"/>
  <c r="PW101" i="19"/>
  <c r="PX101" i="19"/>
  <c r="PY101" i="19"/>
  <c r="PZ101" i="19"/>
  <c r="QA101" i="19"/>
  <c r="QB101" i="19"/>
  <c r="QC101" i="19"/>
  <c r="QD101" i="19"/>
  <c r="QE101" i="19"/>
  <c r="QF101" i="19"/>
  <c r="QG101" i="19"/>
  <c r="QH101" i="19"/>
  <c r="QI101" i="19"/>
  <c r="QJ101" i="19"/>
  <c r="QK101" i="19"/>
  <c r="QL101" i="19"/>
  <c r="QM101" i="19"/>
  <c r="QN101" i="19"/>
  <c r="QO101" i="19"/>
  <c r="QP101" i="19"/>
  <c r="QQ101" i="19"/>
  <c r="QR101" i="19"/>
  <c r="QS101" i="19"/>
  <c r="QT101" i="19"/>
  <c r="QU101" i="19"/>
  <c r="QV101" i="19"/>
  <c r="QW101" i="19"/>
  <c r="QX101" i="19"/>
  <c r="QY101" i="19"/>
  <c r="QZ101" i="19"/>
  <c r="RA101" i="19"/>
  <c r="RB101" i="19"/>
  <c r="RC101" i="19"/>
  <c r="RD101" i="19"/>
  <c r="RE101" i="19"/>
  <c r="RF101" i="19"/>
  <c r="RG101" i="19"/>
  <c r="RH101" i="19"/>
  <c r="RI101" i="19"/>
  <c r="RJ101" i="19"/>
  <c r="RK101" i="19"/>
  <c r="RL101" i="19"/>
  <c r="RM101" i="19"/>
  <c r="RN101" i="19"/>
  <c r="RO101" i="19"/>
  <c r="RP101" i="19"/>
  <c r="RQ101" i="19"/>
  <c r="RR101" i="19"/>
  <c r="RS101" i="19"/>
  <c r="RT101" i="19"/>
  <c r="RU101" i="19"/>
  <c r="RV101" i="19"/>
  <c r="RW101" i="19"/>
  <c r="RX101" i="19"/>
  <c r="RY101" i="19"/>
  <c r="RZ101" i="19"/>
  <c r="SA101" i="19"/>
  <c r="SB101" i="19"/>
  <c r="SC101" i="19"/>
  <c r="SD101" i="19"/>
  <c r="SE101" i="19"/>
  <c r="SF101" i="19"/>
  <c r="SG101" i="19"/>
  <c r="SH101" i="19"/>
  <c r="SI101" i="19"/>
  <c r="SJ101" i="19"/>
  <c r="SK101" i="19"/>
  <c r="SL101" i="19"/>
  <c r="SM101" i="19"/>
  <c r="SN101" i="19"/>
  <c r="SO101" i="19"/>
  <c r="SP101" i="19"/>
  <c r="SQ101" i="19"/>
  <c r="SR101" i="19"/>
  <c r="MO102" i="19"/>
  <c r="MP102" i="19"/>
  <c r="MQ102" i="19"/>
  <c r="MR102" i="19"/>
  <c r="MS102" i="19"/>
  <c r="MT102" i="19"/>
  <c r="MU102" i="19"/>
  <c r="MV102" i="19"/>
  <c r="MW102" i="19"/>
  <c r="MX102" i="19"/>
  <c r="MY102" i="19"/>
  <c r="MZ102" i="19"/>
  <c r="NA102" i="19"/>
  <c r="NB102" i="19"/>
  <c r="NC102" i="19"/>
  <c r="ND102" i="19"/>
  <c r="NE102" i="19"/>
  <c r="NF102" i="19"/>
  <c r="NG102" i="19"/>
  <c r="NH102" i="19"/>
  <c r="NI102" i="19"/>
  <c r="NJ102" i="19"/>
  <c r="NK102" i="19"/>
  <c r="NL102" i="19"/>
  <c r="NM102" i="19"/>
  <c r="NN102" i="19"/>
  <c r="NO102" i="19"/>
  <c r="NP102" i="19"/>
  <c r="NQ102" i="19"/>
  <c r="NR102" i="19"/>
  <c r="NS102" i="19"/>
  <c r="NT102" i="19"/>
  <c r="NU102" i="19"/>
  <c r="NV102" i="19"/>
  <c r="NW102" i="19"/>
  <c r="NX102" i="19"/>
  <c r="NY102" i="19"/>
  <c r="NZ102" i="19"/>
  <c r="OA102" i="19"/>
  <c r="OB102" i="19"/>
  <c r="OC102" i="19"/>
  <c r="OD102" i="19"/>
  <c r="OE102" i="19"/>
  <c r="OF102" i="19"/>
  <c r="OG102" i="19"/>
  <c r="OH102" i="19"/>
  <c r="OI102" i="19"/>
  <c r="OJ102" i="19"/>
  <c r="OK102" i="19"/>
  <c r="OL102" i="19"/>
  <c r="OM102" i="19"/>
  <c r="ON102" i="19"/>
  <c r="OO102" i="19"/>
  <c r="OP102" i="19"/>
  <c r="OQ102" i="19"/>
  <c r="OR102" i="19"/>
  <c r="OS102" i="19"/>
  <c r="OT102" i="19"/>
  <c r="OU102" i="19"/>
  <c r="OV102" i="19"/>
  <c r="OW102" i="19"/>
  <c r="OX102" i="19"/>
  <c r="OY102" i="19"/>
  <c r="OZ102" i="19"/>
  <c r="PA102" i="19"/>
  <c r="PB102" i="19"/>
  <c r="PC102" i="19"/>
  <c r="PD102" i="19"/>
  <c r="PE102" i="19"/>
  <c r="PF102" i="19"/>
  <c r="PG102" i="19"/>
  <c r="PH102" i="19"/>
  <c r="PI102" i="19"/>
  <c r="PJ102" i="19"/>
  <c r="PK102" i="19"/>
  <c r="PL102" i="19"/>
  <c r="PM102" i="19"/>
  <c r="PN102" i="19"/>
  <c r="PO102" i="19"/>
  <c r="PP102" i="19"/>
  <c r="PQ102" i="19"/>
  <c r="PR102" i="19"/>
  <c r="PS102" i="19"/>
  <c r="PT102" i="19"/>
  <c r="PU102" i="19"/>
  <c r="PV102" i="19"/>
  <c r="PW102" i="19"/>
  <c r="PX102" i="19"/>
  <c r="PY102" i="19"/>
  <c r="PZ102" i="19"/>
  <c r="QA102" i="19"/>
  <c r="QB102" i="19"/>
  <c r="QC102" i="19"/>
  <c r="QD102" i="19"/>
  <c r="QE102" i="19"/>
  <c r="QF102" i="19"/>
  <c r="QG102" i="19"/>
  <c r="QH102" i="19"/>
  <c r="QI102" i="19"/>
  <c r="QJ102" i="19"/>
  <c r="QK102" i="19"/>
  <c r="QL102" i="19"/>
  <c r="QM102" i="19"/>
  <c r="QN102" i="19"/>
  <c r="QO102" i="19"/>
  <c r="QP102" i="19"/>
  <c r="QQ102" i="19"/>
  <c r="QR102" i="19"/>
  <c r="QS102" i="19"/>
  <c r="QT102" i="19"/>
  <c r="QU102" i="19"/>
  <c r="QV102" i="19"/>
  <c r="QW102" i="19"/>
  <c r="QX102" i="19"/>
  <c r="QY102" i="19"/>
  <c r="QZ102" i="19"/>
  <c r="RA102" i="19"/>
  <c r="RB102" i="19"/>
  <c r="RC102" i="19"/>
  <c r="RD102" i="19"/>
  <c r="RE102" i="19"/>
  <c r="RF102" i="19"/>
  <c r="RG102" i="19"/>
  <c r="RH102" i="19"/>
  <c r="RI102" i="19"/>
  <c r="RJ102" i="19"/>
  <c r="RK102" i="19"/>
  <c r="RL102" i="19"/>
  <c r="RM102" i="19"/>
  <c r="RN102" i="19"/>
  <c r="RO102" i="19"/>
  <c r="RP102" i="19"/>
  <c r="RQ102" i="19"/>
  <c r="RR102" i="19"/>
  <c r="RS102" i="19"/>
  <c r="RT102" i="19"/>
  <c r="RU102" i="19"/>
  <c r="RV102" i="19"/>
  <c r="RW102" i="19"/>
  <c r="RX102" i="19"/>
  <c r="RY102" i="19"/>
  <c r="RZ102" i="19"/>
  <c r="SA102" i="19"/>
  <c r="SB102" i="19"/>
  <c r="SC102" i="19"/>
  <c r="SD102" i="19"/>
  <c r="SE102" i="19"/>
  <c r="SF102" i="19"/>
  <c r="SG102" i="19"/>
  <c r="SH102" i="19"/>
  <c r="SI102" i="19"/>
  <c r="SJ102" i="19"/>
  <c r="SK102" i="19"/>
  <c r="SL102" i="19"/>
  <c r="SM102" i="19"/>
  <c r="SN102" i="19"/>
  <c r="SO102" i="19"/>
  <c r="SP102" i="19"/>
  <c r="SQ102" i="19"/>
  <c r="SR102" i="19"/>
  <c r="MO103" i="19"/>
  <c r="MP103" i="19"/>
  <c r="MQ103" i="19"/>
  <c r="MR103" i="19"/>
  <c r="MS103" i="19"/>
  <c r="MT103" i="19"/>
  <c r="MU103" i="19"/>
  <c r="MV103" i="19"/>
  <c r="MW103" i="19"/>
  <c r="MX103" i="19"/>
  <c r="MY103" i="19"/>
  <c r="MZ103" i="19"/>
  <c r="NA103" i="19"/>
  <c r="NB103" i="19"/>
  <c r="NC103" i="19"/>
  <c r="ND103" i="19"/>
  <c r="NE103" i="19"/>
  <c r="NF103" i="19"/>
  <c r="NG103" i="19"/>
  <c r="NH103" i="19"/>
  <c r="NI103" i="19"/>
  <c r="NJ103" i="19"/>
  <c r="NK103" i="19"/>
  <c r="NL103" i="19"/>
  <c r="NM103" i="19"/>
  <c r="NN103" i="19"/>
  <c r="NO103" i="19"/>
  <c r="NP103" i="19"/>
  <c r="NQ103" i="19"/>
  <c r="NR103" i="19"/>
  <c r="NS103" i="19"/>
  <c r="NT103" i="19"/>
  <c r="NU103" i="19"/>
  <c r="NV103" i="19"/>
  <c r="NW103" i="19"/>
  <c r="NX103" i="19"/>
  <c r="NY103" i="19"/>
  <c r="NZ103" i="19"/>
  <c r="OA103" i="19"/>
  <c r="OB103" i="19"/>
  <c r="OC103" i="19"/>
  <c r="OD103" i="19"/>
  <c r="OE103" i="19"/>
  <c r="OF103" i="19"/>
  <c r="OG103" i="19"/>
  <c r="OH103" i="19"/>
  <c r="OI103" i="19"/>
  <c r="OJ103" i="19"/>
  <c r="OK103" i="19"/>
  <c r="OL103" i="19"/>
  <c r="OM103" i="19"/>
  <c r="ON103" i="19"/>
  <c r="OO103" i="19"/>
  <c r="OP103" i="19"/>
  <c r="OQ103" i="19"/>
  <c r="OR103" i="19"/>
  <c r="OS103" i="19"/>
  <c r="OT103" i="19"/>
  <c r="OU103" i="19"/>
  <c r="OV103" i="19"/>
  <c r="OW103" i="19"/>
  <c r="OX103" i="19"/>
  <c r="OY103" i="19"/>
  <c r="OZ103" i="19"/>
  <c r="PA103" i="19"/>
  <c r="PB103" i="19"/>
  <c r="PC103" i="19"/>
  <c r="PD103" i="19"/>
  <c r="PE103" i="19"/>
  <c r="PF103" i="19"/>
  <c r="PG103" i="19"/>
  <c r="PH103" i="19"/>
  <c r="PI103" i="19"/>
  <c r="PJ103" i="19"/>
  <c r="PK103" i="19"/>
  <c r="PL103" i="19"/>
  <c r="PM103" i="19"/>
  <c r="PN103" i="19"/>
  <c r="PO103" i="19"/>
  <c r="PP103" i="19"/>
  <c r="PQ103" i="19"/>
  <c r="PR103" i="19"/>
  <c r="PS103" i="19"/>
  <c r="PT103" i="19"/>
  <c r="PU103" i="19"/>
  <c r="PV103" i="19"/>
  <c r="PW103" i="19"/>
  <c r="PX103" i="19"/>
  <c r="PY103" i="19"/>
  <c r="PZ103" i="19"/>
  <c r="QA103" i="19"/>
  <c r="QB103" i="19"/>
  <c r="QC103" i="19"/>
  <c r="QD103" i="19"/>
  <c r="QE103" i="19"/>
  <c r="QF103" i="19"/>
  <c r="QG103" i="19"/>
  <c r="QH103" i="19"/>
  <c r="QI103" i="19"/>
  <c r="QJ103" i="19"/>
  <c r="QK103" i="19"/>
  <c r="QL103" i="19"/>
  <c r="QM103" i="19"/>
  <c r="QN103" i="19"/>
  <c r="QO103" i="19"/>
  <c r="QP103" i="19"/>
  <c r="QQ103" i="19"/>
  <c r="QR103" i="19"/>
  <c r="QS103" i="19"/>
  <c r="QT103" i="19"/>
  <c r="QU103" i="19"/>
  <c r="QV103" i="19"/>
  <c r="QW103" i="19"/>
  <c r="QX103" i="19"/>
  <c r="QY103" i="19"/>
  <c r="QZ103" i="19"/>
  <c r="RA103" i="19"/>
  <c r="RB103" i="19"/>
  <c r="RC103" i="19"/>
  <c r="RD103" i="19"/>
  <c r="RE103" i="19"/>
  <c r="RF103" i="19"/>
  <c r="RG103" i="19"/>
  <c r="RH103" i="19"/>
  <c r="RI103" i="19"/>
  <c r="RJ103" i="19"/>
  <c r="RK103" i="19"/>
  <c r="RL103" i="19"/>
  <c r="RM103" i="19"/>
  <c r="RN103" i="19"/>
  <c r="RO103" i="19"/>
  <c r="RP103" i="19"/>
  <c r="RQ103" i="19"/>
  <c r="RR103" i="19"/>
  <c r="RS103" i="19"/>
  <c r="RT103" i="19"/>
  <c r="RU103" i="19"/>
  <c r="RV103" i="19"/>
  <c r="RW103" i="19"/>
  <c r="RX103" i="19"/>
  <c r="RY103" i="19"/>
  <c r="RZ103" i="19"/>
  <c r="SA103" i="19"/>
  <c r="SB103" i="19"/>
  <c r="SC103" i="19"/>
  <c r="SD103" i="19"/>
  <c r="SE103" i="19"/>
  <c r="SF103" i="19"/>
  <c r="SG103" i="19"/>
  <c r="SH103" i="19"/>
  <c r="SI103" i="19"/>
  <c r="SJ103" i="19"/>
  <c r="SK103" i="19"/>
  <c r="SL103" i="19"/>
  <c r="SM103" i="19"/>
  <c r="SN103" i="19"/>
  <c r="SO103" i="19"/>
  <c r="SP103" i="19"/>
  <c r="SQ103" i="19"/>
  <c r="SR103" i="19"/>
  <c r="MO104" i="19"/>
  <c r="MP104" i="19"/>
  <c r="MQ104" i="19"/>
  <c r="MR104" i="19"/>
  <c r="MS104" i="19"/>
  <c r="MT104" i="19"/>
  <c r="MU104" i="19"/>
  <c r="MV104" i="19"/>
  <c r="MW104" i="19"/>
  <c r="MX104" i="19"/>
  <c r="MY104" i="19"/>
  <c r="MZ104" i="19"/>
  <c r="NA104" i="19"/>
  <c r="NB104" i="19"/>
  <c r="NC104" i="19"/>
  <c r="ND104" i="19"/>
  <c r="NE104" i="19"/>
  <c r="NF104" i="19"/>
  <c r="NG104" i="19"/>
  <c r="NH104" i="19"/>
  <c r="NI104" i="19"/>
  <c r="NJ104" i="19"/>
  <c r="NK104" i="19"/>
  <c r="NL104" i="19"/>
  <c r="NM104" i="19"/>
  <c r="NN104" i="19"/>
  <c r="NO104" i="19"/>
  <c r="NP104" i="19"/>
  <c r="NQ104" i="19"/>
  <c r="NR104" i="19"/>
  <c r="NS104" i="19"/>
  <c r="NT104" i="19"/>
  <c r="NU104" i="19"/>
  <c r="NV104" i="19"/>
  <c r="NW104" i="19"/>
  <c r="NX104" i="19"/>
  <c r="NY104" i="19"/>
  <c r="NZ104" i="19"/>
  <c r="OA104" i="19"/>
  <c r="OB104" i="19"/>
  <c r="OC104" i="19"/>
  <c r="OD104" i="19"/>
  <c r="OE104" i="19"/>
  <c r="OF104" i="19"/>
  <c r="OG104" i="19"/>
  <c r="OH104" i="19"/>
  <c r="OI104" i="19"/>
  <c r="OJ104" i="19"/>
  <c r="OK104" i="19"/>
  <c r="OL104" i="19"/>
  <c r="OM104" i="19"/>
  <c r="ON104" i="19"/>
  <c r="OO104" i="19"/>
  <c r="OP104" i="19"/>
  <c r="OQ104" i="19"/>
  <c r="OR104" i="19"/>
  <c r="OS104" i="19"/>
  <c r="OT104" i="19"/>
  <c r="OU104" i="19"/>
  <c r="OV104" i="19"/>
  <c r="OW104" i="19"/>
  <c r="OX104" i="19"/>
  <c r="OY104" i="19"/>
  <c r="OZ104" i="19"/>
  <c r="PA104" i="19"/>
  <c r="PB104" i="19"/>
  <c r="PC104" i="19"/>
  <c r="PD104" i="19"/>
  <c r="PE104" i="19"/>
  <c r="PF104" i="19"/>
  <c r="PG104" i="19"/>
  <c r="PH104" i="19"/>
  <c r="PI104" i="19"/>
  <c r="PJ104" i="19"/>
  <c r="PK104" i="19"/>
  <c r="PL104" i="19"/>
  <c r="PM104" i="19"/>
  <c r="PN104" i="19"/>
  <c r="PO104" i="19"/>
  <c r="PP104" i="19"/>
  <c r="PQ104" i="19"/>
  <c r="PR104" i="19"/>
  <c r="PS104" i="19"/>
  <c r="PT104" i="19"/>
  <c r="PU104" i="19"/>
  <c r="PV104" i="19"/>
  <c r="PW104" i="19"/>
  <c r="PX104" i="19"/>
  <c r="PY104" i="19"/>
  <c r="PZ104" i="19"/>
  <c r="QA104" i="19"/>
  <c r="QB104" i="19"/>
  <c r="QC104" i="19"/>
  <c r="QD104" i="19"/>
  <c r="QE104" i="19"/>
  <c r="QF104" i="19"/>
  <c r="QG104" i="19"/>
  <c r="QH104" i="19"/>
  <c r="QI104" i="19"/>
  <c r="QJ104" i="19"/>
  <c r="QK104" i="19"/>
  <c r="QL104" i="19"/>
  <c r="QM104" i="19"/>
  <c r="QN104" i="19"/>
  <c r="QO104" i="19"/>
  <c r="QP104" i="19"/>
  <c r="QQ104" i="19"/>
  <c r="QR104" i="19"/>
  <c r="QS104" i="19"/>
  <c r="QT104" i="19"/>
  <c r="QU104" i="19"/>
  <c r="QV104" i="19"/>
  <c r="QW104" i="19"/>
  <c r="QX104" i="19"/>
  <c r="QY104" i="19"/>
  <c r="QZ104" i="19"/>
  <c r="RA104" i="19"/>
  <c r="RB104" i="19"/>
  <c r="RC104" i="19"/>
  <c r="RD104" i="19"/>
  <c r="RE104" i="19"/>
  <c r="RF104" i="19"/>
  <c r="RG104" i="19"/>
  <c r="RH104" i="19"/>
  <c r="RI104" i="19"/>
  <c r="RJ104" i="19"/>
  <c r="RK104" i="19"/>
  <c r="RL104" i="19"/>
  <c r="RM104" i="19"/>
  <c r="RN104" i="19"/>
  <c r="RO104" i="19"/>
  <c r="RP104" i="19"/>
  <c r="RQ104" i="19"/>
  <c r="RR104" i="19"/>
  <c r="RS104" i="19"/>
  <c r="RT104" i="19"/>
  <c r="RU104" i="19"/>
  <c r="RV104" i="19"/>
  <c r="RW104" i="19"/>
  <c r="RX104" i="19"/>
  <c r="RY104" i="19"/>
  <c r="RZ104" i="19"/>
  <c r="SA104" i="19"/>
  <c r="SB104" i="19"/>
  <c r="SC104" i="19"/>
  <c r="SD104" i="19"/>
  <c r="SE104" i="19"/>
  <c r="SF104" i="19"/>
  <c r="SG104" i="19"/>
  <c r="SH104" i="19"/>
  <c r="SI104" i="19"/>
  <c r="SJ104" i="19"/>
  <c r="SK104" i="19"/>
  <c r="SL104" i="19"/>
  <c r="SM104" i="19"/>
  <c r="SN104" i="19"/>
  <c r="SO104" i="19"/>
  <c r="SP104" i="19"/>
  <c r="SQ104" i="19"/>
  <c r="SR104" i="19"/>
  <c r="MO105" i="19"/>
  <c r="MP105" i="19"/>
  <c r="MQ105" i="19"/>
  <c r="MR105" i="19"/>
  <c r="MS105" i="19"/>
  <c r="MT105" i="19"/>
  <c r="MU105" i="19"/>
  <c r="MV105" i="19"/>
  <c r="MW105" i="19"/>
  <c r="MX105" i="19"/>
  <c r="MY105" i="19"/>
  <c r="MZ105" i="19"/>
  <c r="NA105" i="19"/>
  <c r="NB105" i="19"/>
  <c r="NC105" i="19"/>
  <c r="ND105" i="19"/>
  <c r="NE105" i="19"/>
  <c r="NF105" i="19"/>
  <c r="NG105" i="19"/>
  <c r="NH105" i="19"/>
  <c r="NI105" i="19"/>
  <c r="NJ105" i="19"/>
  <c r="NK105" i="19"/>
  <c r="NL105" i="19"/>
  <c r="NM105" i="19"/>
  <c r="NN105" i="19"/>
  <c r="NO105" i="19"/>
  <c r="NP105" i="19"/>
  <c r="NQ105" i="19"/>
  <c r="NR105" i="19"/>
  <c r="NS105" i="19"/>
  <c r="NT105" i="19"/>
  <c r="NU105" i="19"/>
  <c r="NV105" i="19"/>
  <c r="NW105" i="19"/>
  <c r="NX105" i="19"/>
  <c r="NY105" i="19"/>
  <c r="NZ105" i="19"/>
  <c r="OA105" i="19"/>
  <c r="OB105" i="19"/>
  <c r="OC105" i="19"/>
  <c r="OD105" i="19"/>
  <c r="OE105" i="19"/>
  <c r="OF105" i="19"/>
  <c r="OG105" i="19"/>
  <c r="OH105" i="19"/>
  <c r="OI105" i="19"/>
  <c r="OJ105" i="19"/>
  <c r="OK105" i="19"/>
  <c r="OL105" i="19"/>
  <c r="OM105" i="19"/>
  <c r="ON105" i="19"/>
  <c r="OO105" i="19"/>
  <c r="OP105" i="19"/>
  <c r="OQ105" i="19"/>
  <c r="OR105" i="19"/>
  <c r="OS105" i="19"/>
  <c r="OT105" i="19"/>
  <c r="OU105" i="19"/>
  <c r="OV105" i="19"/>
  <c r="OW105" i="19"/>
  <c r="OX105" i="19"/>
  <c r="OY105" i="19"/>
  <c r="OZ105" i="19"/>
  <c r="PA105" i="19"/>
  <c r="PB105" i="19"/>
  <c r="PC105" i="19"/>
  <c r="PD105" i="19"/>
  <c r="PE105" i="19"/>
  <c r="PF105" i="19"/>
  <c r="PG105" i="19"/>
  <c r="PH105" i="19"/>
  <c r="PI105" i="19"/>
  <c r="PJ105" i="19"/>
  <c r="PK105" i="19"/>
  <c r="PL105" i="19"/>
  <c r="PM105" i="19"/>
  <c r="PN105" i="19"/>
  <c r="PO105" i="19"/>
  <c r="PP105" i="19"/>
  <c r="PQ105" i="19"/>
  <c r="PR105" i="19"/>
  <c r="PS105" i="19"/>
  <c r="PT105" i="19"/>
  <c r="PU105" i="19"/>
  <c r="PV105" i="19"/>
  <c r="PW105" i="19"/>
  <c r="PX105" i="19"/>
  <c r="PY105" i="19"/>
  <c r="PZ105" i="19"/>
  <c r="QA105" i="19"/>
  <c r="QB105" i="19"/>
  <c r="QC105" i="19"/>
  <c r="QD105" i="19"/>
  <c r="QE105" i="19"/>
  <c r="QF105" i="19"/>
  <c r="QG105" i="19"/>
  <c r="QH105" i="19"/>
  <c r="QI105" i="19"/>
  <c r="QJ105" i="19"/>
  <c r="QK105" i="19"/>
  <c r="QL105" i="19"/>
  <c r="QM105" i="19"/>
  <c r="QN105" i="19"/>
  <c r="QO105" i="19"/>
  <c r="QP105" i="19"/>
  <c r="QQ105" i="19"/>
  <c r="QR105" i="19"/>
  <c r="QS105" i="19"/>
  <c r="QT105" i="19"/>
  <c r="QU105" i="19"/>
  <c r="QV105" i="19"/>
  <c r="QW105" i="19"/>
  <c r="QX105" i="19"/>
  <c r="QY105" i="19"/>
  <c r="QZ105" i="19"/>
  <c r="RA105" i="19"/>
  <c r="RB105" i="19"/>
  <c r="RC105" i="19"/>
  <c r="RD105" i="19"/>
  <c r="RE105" i="19"/>
  <c r="RF105" i="19"/>
  <c r="RG105" i="19"/>
  <c r="RH105" i="19"/>
  <c r="RI105" i="19"/>
  <c r="RJ105" i="19"/>
  <c r="RK105" i="19"/>
  <c r="RL105" i="19"/>
  <c r="RM105" i="19"/>
  <c r="RN105" i="19"/>
  <c r="RO105" i="19"/>
  <c r="RP105" i="19"/>
  <c r="RQ105" i="19"/>
  <c r="RR105" i="19"/>
  <c r="RS105" i="19"/>
  <c r="RT105" i="19"/>
  <c r="RU105" i="19"/>
  <c r="RV105" i="19"/>
  <c r="RW105" i="19"/>
  <c r="RX105" i="19"/>
  <c r="RY105" i="19"/>
  <c r="RZ105" i="19"/>
  <c r="SA105" i="19"/>
  <c r="SB105" i="19"/>
  <c r="SC105" i="19"/>
  <c r="SD105" i="19"/>
  <c r="SE105" i="19"/>
  <c r="SF105" i="19"/>
  <c r="SG105" i="19"/>
  <c r="SH105" i="19"/>
  <c r="SI105" i="19"/>
  <c r="SJ105" i="19"/>
  <c r="SK105" i="19"/>
  <c r="SL105" i="19"/>
  <c r="SM105" i="19"/>
  <c r="SN105" i="19"/>
  <c r="SO105" i="19"/>
  <c r="SP105" i="19"/>
  <c r="SQ105" i="19"/>
  <c r="SR105" i="19"/>
  <c r="MO106" i="19"/>
  <c r="MP106" i="19"/>
  <c r="MQ106" i="19"/>
  <c r="MR106" i="19"/>
  <c r="MS106" i="19"/>
  <c r="MT106" i="19"/>
  <c r="MU106" i="19"/>
  <c r="MV106" i="19"/>
  <c r="MW106" i="19"/>
  <c r="MX106" i="19"/>
  <c r="MY106" i="19"/>
  <c r="MZ106" i="19"/>
  <c r="NA106" i="19"/>
  <c r="NB106" i="19"/>
  <c r="NC106" i="19"/>
  <c r="ND106" i="19"/>
  <c r="NE106" i="19"/>
  <c r="NF106" i="19"/>
  <c r="NG106" i="19"/>
  <c r="NH106" i="19"/>
  <c r="NI106" i="19"/>
  <c r="NJ106" i="19"/>
  <c r="NK106" i="19"/>
  <c r="NL106" i="19"/>
  <c r="NM106" i="19"/>
  <c r="NN106" i="19"/>
  <c r="NO106" i="19"/>
  <c r="NP106" i="19"/>
  <c r="NQ106" i="19"/>
  <c r="NR106" i="19"/>
  <c r="NS106" i="19"/>
  <c r="NT106" i="19"/>
  <c r="NU106" i="19"/>
  <c r="NV106" i="19"/>
  <c r="NW106" i="19"/>
  <c r="NX106" i="19"/>
  <c r="NY106" i="19"/>
  <c r="NZ106" i="19"/>
  <c r="OA106" i="19"/>
  <c r="OB106" i="19"/>
  <c r="OC106" i="19"/>
  <c r="OD106" i="19"/>
  <c r="OE106" i="19"/>
  <c r="OF106" i="19"/>
  <c r="OG106" i="19"/>
  <c r="OH106" i="19"/>
  <c r="OI106" i="19"/>
  <c r="OJ106" i="19"/>
  <c r="OK106" i="19"/>
  <c r="OL106" i="19"/>
  <c r="OM106" i="19"/>
  <c r="ON106" i="19"/>
  <c r="OO106" i="19"/>
  <c r="OP106" i="19"/>
  <c r="OQ106" i="19"/>
  <c r="OR106" i="19"/>
  <c r="OS106" i="19"/>
  <c r="OT106" i="19"/>
  <c r="OU106" i="19"/>
  <c r="OV106" i="19"/>
  <c r="OW106" i="19"/>
  <c r="OX106" i="19"/>
  <c r="OY106" i="19"/>
  <c r="OZ106" i="19"/>
  <c r="PA106" i="19"/>
  <c r="PB106" i="19"/>
  <c r="PC106" i="19"/>
  <c r="PD106" i="19"/>
  <c r="PE106" i="19"/>
  <c r="PF106" i="19"/>
  <c r="PG106" i="19"/>
  <c r="PH106" i="19"/>
  <c r="PI106" i="19"/>
  <c r="PJ106" i="19"/>
  <c r="PK106" i="19"/>
  <c r="PL106" i="19"/>
  <c r="PM106" i="19"/>
  <c r="PN106" i="19"/>
  <c r="PO106" i="19"/>
  <c r="PP106" i="19"/>
  <c r="PQ106" i="19"/>
  <c r="PR106" i="19"/>
  <c r="PS106" i="19"/>
  <c r="PT106" i="19"/>
  <c r="PU106" i="19"/>
  <c r="PV106" i="19"/>
  <c r="PW106" i="19"/>
  <c r="PX106" i="19"/>
  <c r="PY106" i="19"/>
  <c r="PZ106" i="19"/>
  <c r="QA106" i="19"/>
  <c r="QB106" i="19"/>
  <c r="QC106" i="19"/>
  <c r="QD106" i="19"/>
  <c r="QE106" i="19"/>
  <c r="QF106" i="19"/>
  <c r="QG106" i="19"/>
  <c r="QH106" i="19"/>
  <c r="QI106" i="19"/>
  <c r="QJ106" i="19"/>
  <c r="QK106" i="19"/>
  <c r="QL106" i="19"/>
  <c r="QM106" i="19"/>
  <c r="QN106" i="19"/>
  <c r="QO106" i="19"/>
  <c r="QP106" i="19"/>
  <c r="QQ106" i="19"/>
  <c r="QR106" i="19"/>
  <c r="QS106" i="19"/>
  <c r="QT106" i="19"/>
  <c r="QU106" i="19"/>
  <c r="QV106" i="19"/>
  <c r="QW106" i="19"/>
  <c r="QX106" i="19"/>
  <c r="QY106" i="19"/>
  <c r="QZ106" i="19"/>
  <c r="RA106" i="19"/>
  <c r="RB106" i="19"/>
  <c r="RC106" i="19"/>
  <c r="RD106" i="19"/>
  <c r="RE106" i="19"/>
  <c r="RF106" i="19"/>
  <c r="RG106" i="19"/>
  <c r="RH106" i="19"/>
  <c r="RI106" i="19"/>
  <c r="RJ106" i="19"/>
  <c r="RK106" i="19"/>
  <c r="RL106" i="19"/>
  <c r="RM106" i="19"/>
  <c r="RN106" i="19"/>
  <c r="RO106" i="19"/>
  <c r="RP106" i="19"/>
  <c r="RQ106" i="19"/>
  <c r="RR106" i="19"/>
  <c r="RS106" i="19"/>
  <c r="RT106" i="19"/>
  <c r="RU106" i="19"/>
  <c r="RV106" i="19"/>
  <c r="RW106" i="19"/>
  <c r="RX106" i="19"/>
  <c r="RY106" i="19"/>
  <c r="RZ106" i="19"/>
  <c r="SA106" i="19"/>
  <c r="SB106" i="19"/>
  <c r="SC106" i="19"/>
  <c r="SD106" i="19"/>
  <c r="SE106" i="19"/>
  <c r="SF106" i="19"/>
  <c r="SG106" i="19"/>
  <c r="SH106" i="19"/>
  <c r="SI106" i="19"/>
  <c r="SJ106" i="19"/>
  <c r="SK106" i="19"/>
  <c r="SL106" i="19"/>
  <c r="SM106" i="19"/>
  <c r="SN106" i="19"/>
  <c r="SO106" i="19"/>
  <c r="SP106" i="19"/>
  <c r="SQ106" i="19"/>
  <c r="SR106" i="19"/>
  <c r="SR9" i="19"/>
  <c r="SQ9" i="19"/>
  <c r="SP9" i="19"/>
  <c r="SO9" i="19"/>
  <c r="SN9" i="19"/>
  <c r="SM9" i="19"/>
  <c r="SL9" i="19"/>
  <c r="SK9" i="19"/>
  <c r="SJ9" i="19"/>
  <c r="SI9" i="19"/>
  <c r="SH9" i="19"/>
  <c r="SG9" i="19"/>
  <c r="SF9" i="19"/>
  <c r="SE9" i="19"/>
  <c r="SD9" i="19"/>
  <c r="SC9" i="19"/>
  <c r="SB9" i="19"/>
  <c r="SA9" i="19"/>
  <c r="RZ9" i="19"/>
  <c r="RY9" i="19"/>
  <c r="RX9" i="19"/>
  <c r="RW9" i="19"/>
  <c r="RV9" i="19"/>
  <c r="RU9" i="19"/>
  <c r="RT9" i="19"/>
  <c r="RS9" i="19"/>
  <c r="RR9" i="19"/>
  <c r="RQ9" i="19"/>
  <c r="RP9" i="19"/>
  <c r="RO9" i="19"/>
  <c r="RN9" i="19"/>
  <c r="RM9" i="19"/>
  <c r="RL9" i="19"/>
  <c r="RK9" i="19"/>
  <c r="RJ9" i="19"/>
  <c r="RI9" i="19"/>
  <c r="RH9" i="19"/>
  <c r="RG9" i="19"/>
  <c r="RF9" i="19"/>
  <c r="RE9" i="19"/>
  <c r="RD9" i="19"/>
  <c r="RC9" i="19"/>
  <c r="RB9" i="19"/>
  <c r="RA9" i="19"/>
  <c r="QZ9" i="19"/>
  <c r="QY9" i="19"/>
  <c r="QX9" i="19"/>
  <c r="QW9" i="19"/>
  <c r="QV9" i="19"/>
  <c r="QU9" i="19"/>
  <c r="QT9" i="19"/>
  <c r="QS9" i="19"/>
  <c r="QR9" i="19"/>
  <c r="QQ9" i="19"/>
  <c r="QP9" i="19"/>
  <c r="QO9" i="19"/>
  <c r="QN9" i="19"/>
  <c r="QM9" i="19"/>
  <c r="QL9" i="19"/>
  <c r="QK9" i="19"/>
  <c r="QJ9" i="19"/>
  <c r="QI9" i="19"/>
  <c r="QH9" i="19"/>
  <c r="QG9" i="19"/>
  <c r="QF9" i="19"/>
  <c r="QE9" i="19"/>
  <c r="QD9" i="19"/>
  <c r="QC9" i="19"/>
  <c r="QB9" i="19"/>
  <c r="QA9" i="19"/>
  <c r="PZ9" i="19"/>
  <c r="PY9" i="19"/>
  <c r="PX9" i="19"/>
  <c r="PW9" i="19"/>
  <c r="PV9" i="19"/>
  <c r="PU9" i="19"/>
  <c r="PT9" i="19"/>
  <c r="PS9" i="19"/>
  <c r="PR9" i="19"/>
  <c r="PQ9" i="19"/>
  <c r="PP9" i="19"/>
  <c r="PO9" i="19"/>
  <c r="PN9" i="19"/>
  <c r="PM9" i="19"/>
  <c r="PL9" i="19"/>
  <c r="PK9" i="19"/>
  <c r="PJ9" i="19"/>
  <c r="PI9" i="19"/>
  <c r="PH9" i="19"/>
  <c r="PG9" i="19"/>
  <c r="PF9" i="19"/>
  <c r="PE9" i="19"/>
  <c r="PD9" i="19"/>
  <c r="PC9" i="19"/>
  <c r="PB9" i="19"/>
  <c r="PA9" i="19"/>
  <c r="OZ9" i="19"/>
  <c r="OY9" i="19"/>
  <c r="OX9" i="19"/>
  <c r="OW9" i="19"/>
  <c r="OV9" i="19"/>
  <c r="OU9" i="19"/>
  <c r="OT9" i="19"/>
  <c r="OS9" i="19"/>
  <c r="OR9" i="19"/>
  <c r="OQ9" i="19"/>
  <c r="OP9" i="19"/>
  <c r="OO9" i="19"/>
  <c r="ON9" i="19"/>
  <c r="OM9" i="19"/>
  <c r="OL9" i="19"/>
  <c r="OK9" i="19"/>
  <c r="OJ9" i="19"/>
  <c r="OI9" i="19"/>
  <c r="OH9" i="19"/>
  <c r="OG9" i="19"/>
  <c r="OF9" i="19"/>
  <c r="OE9" i="19"/>
  <c r="OD9" i="19"/>
  <c r="OC9" i="19"/>
  <c r="OB9" i="19"/>
  <c r="OA9" i="19"/>
  <c r="NZ9" i="19"/>
  <c r="NY9" i="19"/>
  <c r="NX9" i="19"/>
  <c r="NW9" i="19"/>
  <c r="NV9" i="19"/>
  <c r="NU9" i="19"/>
  <c r="NT9" i="19"/>
  <c r="NS9" i="19"/>
  <c r="NR9" i="19"/>
  <c r="NQ9" i="19"/>
  <c r="NP9" i="19"/>
  <c r="NO9" i="19"/>
  <c r="NN9" i="19"/>
  <c r="NM9" i="19"/>
  <c r="NL9" i="19"/>
  <c r="NK9" i="19"/>
  <c r="NJ9" i="19"/>
  <c r="NI9" i="19"/>
  <c r="NH9" i="19"/>
  <c r="NG9" i="19"/>
  <c r="NF9" i="19"/>
  <c r="NE9" i="19"/>
  <c r="ND9" i="19"/>
  <c r="NC9" i="19"/>
  <c r="NB9" i="19"/>
  <c r="NA9" i="19"/>
  <c r="MZ9" i="19"/>
  <c r="MY9" i="19"/>
  <c r="MX9" i="19"/>
  <c r="MW9" i="19"/>
  <c r="MV9" i="19"/>
  <c r="MU9" i="19"/>
  <c r="MT9" i="19"/>
  <c r="MS9" i="19"/>
  <c r="MR9" i="19"/>
  <c r="MP9" i="19"/>
  <c r="GJ10" i="19"/>
  <c r="GK10" i="19"/>
  <c r="GL10" i="19"/>
  <c r="GM10" i="19"/>
  <c r="GN10" i="19"/>
  <c r="GO10" i="19"/>
  <c r="GP10" i="19"/>
  <c r="GQ10" i="19"/>
  <c r="GR10" i="19"/>
  <c r="GS10" i="19"/>
  <c r="GT10" i="19"/>
  <c r="GU10" i="19"/>
  <c r="GV10" i="19"/>
  <c r="GW10" i="19"/>
  <c r="GX10" i="19"/>
  <c r="GY10" i="19"/>
  <c r="GZ10" i="19"/>
  <c r="HA10" i="19"/>
  <c r="HB10" i="19"/>
  <c r="HC10" i="19"/>
  <c r="HD10" i="19"/>
  <c r="HE10" i="19"/>
  <c r="HF10" i="19"/>
  <c r="HG10" i="19"/>
  <c r="HH10" i="19"/>
  <c r="HI10" i="19"/>
  <c r="HJ10" i="19"/>
  <c r="HK10" i="19"/>
  <c r="HL10" i="19"/>
  <c r="HM10" i="19"/>
  <c r="HN10" i="19"/>
  <c r="HO10" i="19"/>
  <c r="HP10" i="19"/>
  <c r="HQ10" i="19"/>
  <c r="HR10" i="19"/>
  <c r="HS10" i="19"/>
  <c r="HT10" i="19"/>
  <c r="HU10" i="19"/>
  <c r="HV10" i="19"/>
  <c r="HW10" i="19"/>
  <c r="HX10" i="19"/>
  <c r="HY10" i="19"/>
  <c r="HZ10" i="19"/>
  <c r="IA10" i="19"/>
  <c r="IB10" i="19"/>
  <c r="IC10" i="19"/>
  <c r="ID10" i="19"/>
  <c r="IE10" i="19"/>
  <c r="IF10" i="19"/>
  <c r="IG10" i="19"/>
  <c r="IH10" i="19"/>
  <c r="II10" i="19"/>
  <c r="IJ10" i="19"/>
  <c r="IK10" i="19"/>
  <c r="IL10" i="19"/>
  <c r="IM10" i="19"/>
  <c r="IN10" i="19"/>
  <c r="IO10" i="19"/>
  <c r="IP10" i="19"/>
  <c r="IQ10" i="19"/>
  <c r="IR10" i="19"/>
  <c r="IS10" i="19"/>
  <c r="IT10" i="19"/>
  <c r="IU10" i="19"/>
  <c r="IV10" i="19"/>
  <c r="IW10" i="19"/>
  <c r="IX10" i="19"/>
  <c r="IY10" i="19"/>
  <c r="IZ10" i="19"/>
  <c r="JA10" i="19"/>
  <c r="JB10" i="19"/>
  <c r="JC10" i="19"/>
  <c r="JD10" i="19"/>
  <c r="JE10" i="19"/>
  <c r="JF10" i="19"/>
  <c r="JG10" i="19"/>
  <c r="JH10" i="19"/>
  <c r="JI10" i="19"/>
  <c r="JJ10" i="19"/>
  <c r="JK10" i="19"/>
  <c r="JL10" i="19"/>
  <c r="JM10" i="19"/>
  <c r="JN10" i="19"/>
  <c r="JO10" i="19"/>
  <c r="JP10" i="19"/>
  <c r="JQ10" i="19"/>
  <c r="JR10" i="19"/>
  <c r="JS10" i="19"/>
  <c r="JT10" i="19"/>
  <c r="JU10" i="19"/>
  <c r="JV10" i="19"/>
  <c r="JW10" i="19"/>
  <c r="JX10" i="19"/>
  <c r="JY10" i="19"/>
  <c r="JZ10" i="19"/>
  <c r="KA10" i="19"/>
  <c r="KB10" i="19"/>
  <c r="KC10" i="19"/>
  <c r="KD10" i="19"/>
  <c r="KE10" i="19"/>
  <c r="KF10" i="19"/>
  <c r="KG10" i="19"/>
  <c r="KH10" i="19"/>
  <c r="KI10" i="19"/>
  <c r="KJ10" i="19"/>
  <c r="KK10" i="19"/>
  <c r="KL10" i="19"/>
  <c r="KM10" i="19"/>
  <c r="KN10" i="19"/>
  <c r="KO10" i="19"/>
  <c r="KP10" i="19"/>
  <c r="KQ10" i="19"/>
  <c r="KR10" i="19"/>
  <c r="KS10" i="19"/>
  <c r="KT10" i="19"/>
  <c r="KU10" i="19"/>
  <c r="KV10" i="19"/>
  <c r="KW10" i="19"/>
  <c r="KX10" i="19"/>
  <c r="KY10" i="19"/>
  <c r="KZ10" i="19"/>
  <c r="LA10" i="19"/>
  <c r="LB10" i="19"/>
  <c r="LC10" i="19"/>
  <c r="LD10" i="19"/>
  <c r="LE10" i="19"/>
  <c r="LF10" i="19"/>
  <c r="LG10" i="19"/>
  <c r="LH10" i="19"/>
  <c r="LI10" i="19"/>
  <c r="LJ10" i="19"/>
  <c r="LK10" i="19"/>
  <c r="LL10" i="19"/>
  <c r="LM10" i="19"/>
  <c r="LN10" i="19"/>
  <c r="LO10" i="19"/>
  <c r="LP10" i="19"/>
  <c r="LQ10" i="19"/>
  <c r="LR10" i="19"/>
  <c r="LS10" i="19"/>
  <c r="LT10" i="19"/>
  <c r="LU10" i="19"/>
  <c r="LV10" i="19"/>
  <c r="LW10" i="19"/>
  <c r="LX10" i="19"/>
  <c r="LY10" i="19"/>
  <c r="LZ10" i="19"/>
  <c r="MA10" i="19"/>
  <c r="MB10" i="19"/>
  <c r="MC10" i="19"/>
  <c r="MD10" i="19"/>
  <c r="ME10" i="19"/>
  <c r="MF10" i="19"/>
  <c r="MG10" i="19"/>
  <c r="MH10" i="19"/>
  <c r="MI10" i="19"/>
  <c r="MJ10" i="19"/>
  <c r="MK10" i="19"/>
  <c r="ML10" i="19"/>
  <c r="MM10" i="19"/>
  <c r="GJ11" i="19"/>
  <c r="GK11" i="19"/>
  <c r="GL11" i="19"/>
  <c r="GM11" i="19"/>
  <c r="GN11" i="19"/>
  <c r="GO11" i="19"/>
  <c r="GP11" i="19"/>
  <c r="GQ11" i="19"/>
  <c r="GR11" i="19"/>
  <c r="GS11" i="19"/>
  <c r="GT11" i="19"/>
  <c r="GU11" i="19"/>
  <c r="GV11" i="19"/>
  <c r="GW11" i="19"/>
  <c r="GX11" i="19"/>
  <c r="GY11" i="19"/>
  <c r="GZ11" i="19"/>
  <c r="HA11" i="19"/>
  <c r="HB11" i="19"/>
  <c r="HC11" i="19"/>
  <c r="HD11" i="19"/>
  <c r="HE11" i="19"/>
  <c r="HF11" i="19"/>
  <c r="HG11" i="19"/>
  <c r="HH11" i="19"/>
  <c r="HI11" i="19"/>
  <c r="HJ11" i="19"/>
  <c r="HK11" i="19"/>
  <c r="HL11" i="19"/>
  <c r="HM11" i="19"/>
  <c r="HN11" i="19"/>
  <c r="HO11" i="19"/>
  <c r="HP11" i="19"/>
  <c r="HQ11" i="19"/>
  <c r="HR11" i="19"/>
  <c r="HS11" i="19"/>
  <c r="HT11" i="19"/>
  <c r="HU11" i="19"/>
  <c r="HV11" i="19"/>
  <c r="HW11" i="19"/>
  <c r="HX11" i="19"/>
  <c r="HY11" i="19"/>
  <c r="HZ11" i="19"/>
  <c r="IA11" i="19"/>
  <c r="IB11" i="19"/>
  <c r="IC11" i="19"/>
  <c r="ID11" i="19"/>
  <c r="IE11" i="19"/>
  <c r="IF11" i="19"/>
  <c r="IG11" i="19"/>
  <c r="IH11" i="19"/>
  <c r="II11" i="19"/>
  <c r="IJ11" i="19"/>
  <c r="IK11" i="19"/>
  <c r="IL11" i="19"/>
  <c r="IM11" i="19"/>
  <c r="IN11" i="19"/>
  <c r="IO11" i="19"/>
  <c r="IP11" i="19"/>
  <c r="IQ11" i="19"/>
  <c r="IR11" i="19"/>
  <c r="IS11" i="19"/>
  <c r="IT11" i="19"/>
  <c r="IU11" i="19"/>
  <c r="IV11" i="19"/>
  <c r="IW11" i="19"/>
  <c r="IX11" i="19"/>
  <c r="IY11" i="19"/>
  <c r="IZ11" i="19"/>
  <c r="JA11" i="19"/>
  <c r="JB11" i="19"/>
  <c r="JC11" i="19"/>
  <c r="JD11" i="19"/>
  <c r="JE11" i="19"/>
  <c r="JF11" i="19"/>
  <c r="JG11" i="19"/>
  <c r="JH11" i="19"/>
  <c r="JI11" i="19"/>
  <c r="JJ11" i="19"/>
  <c r="JK11" i="19"/>
  <c r="JL11" i="19"/>
  <c r="JM11" i="19"/>
  <c r="JN11" i="19"/>
  <c r="JO11" i="19"/>
  <c r="JP11" i="19"/>
  <c r="JQ11" i="19"/>
  <c r="JR11" i="19"/>
  <c r="JS11" i="19"/>
  <c r="JT11" i="19"/>
  <c r="JU11" i="19"/>
  <c r="JV11" i="19"/>
  <c r="JW11" i="19"/>
  <c r="JX11" i="19"/>
  <c r="JY11" i="19"/>
  <c r="JZ11" i="19"/>
  <c r="KA11" i="19"/>
  <c r="KB11" i="19"/>
  <c r="KC11" i="19"/>
  <c r="KD11" i="19"/>
  <c r="KE11" i="19"/>
  <c r="KF11" i="19"/>
  <c r="KG11" i="19"/>
  <c r="KH11" i="19"/>
  <c r="KI11" i="19"/>
  <c r="KJ11" i="19"/>
  <c r="KK11" i="19"/>
  <c r="KL11" i="19"/>
  <c r="KM11" i="19"/>
  <c r="KN11" i="19"/>
  <c r="KO11" i="19"/>
  <c r="KP11" i="19"/>
  <c r="KQ11" i="19"/>
  <c r="KR11" i="19"/>
  <c r="KS11" i="19"/>
  <c r="KT11" i="19"/>
  <c r="KU11" i="19"/>
  <c r="KV11" i="19"/>
  <c r="KW11" i="19"/>
  <c r="KX11" i="19"/>
  <c r="KY11" i="19"/>
  <c r="KZ11" i="19"/>
  <c r="LA11" i="19"/>
  <c r="LB11" i="19"/>
  <c r="LC11" i="19"/>
  <c r="LD11" i="19"/>
  <c r="LE11" i="19"/>
  <c r="LF11" i="19"/>
  <c r="LG11" i="19"/>
  <c r="LH11" i="19"/>
  <c r="LI11" i="19"/>
  <c r="LJ11" i="19"/>
  <c r="LK11" i="19"/>
  <c r="LL11" i="19"/>
  <c r="LM11" i="19"/>
  <c r="LN11" i="19"/>
  <c r="LO11" i="19"/>
  <c r="LP11" i="19"/>
  <c r="LQ11" i="19"/>
  <c r="LR11" i="19"/>
  <c r="LS11" i="19"/>
  <c r="LT11" i="19"/>
  <c r="LU11" i="19"/>
  <c r="LV11" i="19"/>
  <c r="LW11" i="19"/>
  <c r="LX11" i="19"/>
  <c r="LY11" i="19"/>
  <c r="LZ11" i="19"/>
  <c r="MA11" i="19"/>
  <c r="MB11" i="19"/>
  <c r="MC11" i="19"/>
  <c r="MD11" i="19"/>
  <c r="ME11" i="19"/>
  <c r="MF11" i="19"/>
  <c r="MG11" i="19"/>
  <c r="MH11" i="19"/>
  <c r="MI11" i="19"/>
  <c r="MJ11" i="19"/>
  <c r="MK11" i="19"/>
  <c r="ML11" i="19"/>
  <c r="MM11" i="19"/>
  <c r="GJ12" i="19"/>
  <c r="GK12" i="19"/>
  <c r="GL12" i="19"/>
  <c r="GM12" i="19"/>
  <c r="GN12" i="19"/>
  <c r="GO12" i="19"/>
  <c r="GP12" i="19"/>
  <c r="GQ12" i="19"/>
  <c r="GR12" i="19"/>
  <c r="GS12" i="19"/>
  <c r="GT12" i="19"/>
  <c r="GU12" i="19"/>
  <c r="GV12" i="19"/>
  <c r="GW12" i="19"/>
  <c r="GX12" i="19"/>
  <c r="GY12" i="19"/>
  <c r="GZ12" i="19"/>
  <c r="HA12" i="19"/>
  <c r="HB12" i="19"/>
  <c r="HC12" i="19"/>
  <c r="HD12" i="19"/>
  <c r="HE12" i="19"/>
  <c r="HF12" i="19"/>
  <c r="HG12" i="19"/>
  <c r="HH12" i="19"/>
  <c r="HI12" i="19"/>
  <c r="HJ12" i="19"/>
  <c r="HK12" i="19"/>
  <c r="HL12" i="19"/>
  <c r="HM12" i="19"/>
  <c r="HN12" i="19"/>
  <c r="HO12" i="19"/>
  <c r="HP12" i="19"/>
  <c r="HQ12" i="19"/>
  <c r="HR12" i="19"/>
  <c r="HS12" i="19"/>
  <c r="HT12" i="19"/>
  <c r="HU12" i="19"/>
  <c r="HV12" i="19"/>
  <c r="HW12" i="19"/>
  <c r="HX12" i="19"/>
  <c r="HY12" i="19"/>
  <c r="HZ12" i="19"/>
  <c r="IA12" i="19"/>
  <c r="IB12" i="19"/>
  <c r="IC12" i="19"/>
  <c r="ID12" i="19"/>
  <c r="IE12" i="19"/>
  <c r="IF12" i="19"/>
  <c r="IG12" i="19"/>
  <c r="IH12" i="19"/>
  <c r="II12" i="19"/>
  <c r="IJ12" i="19"/>
  <c r="IK12" i="19"/>
  <c r="IL12" i="19"/>
  <c r="IM12" i="19"/>
  <c r="IN12" i="19"/>
  <c r="IO12" i="19"/>
  <c r="IP12" i="19"/>
  <c r="IQ12" i="19"/>
  <c r="IR12" i="19"/>
  <c r="IS12" i="19"/>
  <c r="IT12" i="19"/>
  <c r="IU12" i="19"/>
  <c r="IV12" i="19"/>
  <c r="IW12" i="19"/>
  <c r="IX12" i="19"/>
  <c r="IY12" i="19"/>
  <c r="IZ12" i="19"/>
  <c r="JA12" i="19"/>
  <c r="JB12" i="19"/>
  <c r="JC12" i="19"/>
  <c r="JD12" i="19"/>
  <c r="JE12" i="19"/>
  <c r="JF12" i="19"/>
  <c r="JG12" i="19"/>
  <c r="JH12" i="19"/>
  <c r="JI12" i="19"/>
  <c r="JJ12" i="19"/>
  <c r="JK12" i="19"/>
  <c r="JL12" i="19"/>
  <c r="JM12" i="19"/>
  <c r="JN12" i="19"/>
  <c r="JO12" i="19"/>
  <c r="JP12" i="19"/>
  <c r="JQ12" i="19"/>
  <c r="JR12" i="19"/>
  <c r="JS12" i="19"/>
  <c r="JT12" i="19"/>
  <c r="JU12" i="19"/>
  <c r="JV12" i="19"/>
  <c r="JW12" i="19"/>
  <c r="JX12" i="19"/>
  <c r="JY12" i="19"/>
  <c r="JZ12" i="19"/>
  <c r="KA12" i="19"/>
  <c r="KB12" i="19"/>
  <c r="KC12" i="19"/>
  <c r="KD12" i="19"/>
  <c r="KE12" i="19"/>
  <c r="KF12" i="19"/>
  <c r="KG12" i="19"/>
  <c r="KH12" i="19"/>
  <c r="KI12" i="19"/>
  <c r="KJ12" i="19"/>
  <c r="KK12" i="19"/>
  <c r="KL12" i="19"/>
  <c r="KM12" i="19"/>
  <c r="KN12" i="19"/>
  <c r="KO12" i="19"/>
  <c r="KP12" i="19"/>
  <c r="KQ12" i="19"/>
  <c r="KR12" i="19"/>
  <c r="KS12" i="19"/>
  <c r="KT12" i="19"/>
  <c r="KU12" i="19"/>
  <c r="KV12" i="19"/>
  <c r="KW12" i="19"/>
  <c r="KX12" i="19"/>
  <c r="KY12" i="19"/>
  <c r="KZ12" i="19"/>
  <c r="LA12" i="19"/>
  <c r="LB12" i="19"/>
  <c r="LC12" i="19"/>
  <c r="LD12" i="19"/>
  <c r="LE12" i="19"/>
  <c r="LF12" i="19"/>
  <c r="LG12" i="19"/>
  <c r="LH12" i="19"/>
  <c r="LI12" i="19"/>
  <c r="LJ12" i="19"/>
  <c r="LK12" i="19"/>
  <c r="LL12" i="19"/>
  <c r="LM12" i="19"/>
  <c r="LN12" i="19"/>
  <c r="LO12" i="19"/>
  <c r="LP12" i="19"/>
  <c r="LQ12" i="19"/>
  <c r="LR12" i="19"/>
  <c r="LS12" i="19"/>
  <c r="LT12" i="19"/>
  <c r="LU12" i="19"/>
  <c r="LV12" i="19"/>
  <c r="LW12" i="19"/>
  <c r="LX12" i="19"/>
  <c r="LY12" i="19"/>
  <c r="LZ12" i="19"/>
  <c r="MA12" i="19"/>
  <c r="MB12" i="19"/>
  <c r="MC12" i="19"/>
  <c r="MD12" i="19"/>
  <c r="ME12" i="19"/>
  <c r="MF12" i="19"/>
  <c r="MG12" i="19"/>
  <c r="MH12" i="19"/>
  <c r="MI12" i="19"/>
  <c r="MJ12" i="19"/>
  <c r="MK12" i="19"/>
  <c r="ML12" i="19"/>
  <c r="MM12" i="19"/>
  <c r="GJ13" i="19"/>
  <c r="GK13" i="19"/>
  <c r="GL13" i="19"/>
  <c r="GM13" i="19"/>
  <c r="GN13" i="19"/>
  <c r="GO13" i="19"/>
  <c r="GP13" i="19"/>
  <c r="GQ13" i="19"/>
  <c r="GR13" i="19"/>
  <c r="GS13" i="19"/>
  <c r="GT13" i="19"/>
  <c r="GU13" i="19"/>
  <c r="GV13" i="19"/>
  <c r="GW13" i="19"/>
  <c r="GX13" i="19"/>
  <c r="GY13" i="19"/>
  <c r="GZ13" i="19"/>
  <c r="HA13" i="19"/>
  <c r="HB13" i="19"/>
  <c r="HC13" i="19"/>
  <c r="HD13" i="19"/>
  <c r="HE13" i="19"/>
  <c r="HF13" i="19"/>
  <c r="HG13" i="19"/>
  <c r="HH13" i="19"/>
  <c r="HI13" i="19"/>
  <c r="HJ13" i="19"/>
  <c r="HK13" i="19"/>
  <c r="HL13" i="19"/>
  <c r="HM13" i="19"/>
  <c r="HN13" i="19"/>
  <c r="HO13" i="19"/>
  <c r="HP13" i="19"/>
  <c r="HQ13" i="19"/>
  <c r="HR13" i="19"/>
  <c r="HS13" i="19"/>
  <c r="HT13" i="19"/>
  <c r="HU13" i="19"/>
  <c r="HV13" i="19"/>
  <c r="HW13" i="19"/>
  <c r="HX13" i="19"/>
  <c r="HY13" i="19"/>
  <c r="HZ13" i="19"/>
  <c r="IA13" i="19"/>
  <c r="IB13" i="19"/>
  <c r="IC13" i="19"/>
  <c r="ID13" i="19"/>
  <c r="IE13" i="19"/>
  <c r="IF13" i="19"/>
  <c r="IG13" i="19"/>
  <c r="IH13" i="19"/>
  <c r="II13" i="19"/>
  <c r="IJ13" i="19"/>
  <c r="IK13" i="19"/>
  <c r="IL13" i="19"/>
  <c r="IM13" i="19"/>
  <c r="IN13" i="19"/>
  <c r="IO13" i="19"/>
  <c r="IP13" i="19"/>
  <c r="IQ13" i="19"/>
  <c r="IR13" i="19"/>
  <c r="IS13" i="19"/>
  <c r="IT13" i="19"/>
  <c r="IU13" i="19"/>
  <c r="IV13" i="19"/>
  <c r="IW13" i="19"/>
  <c r="IX13" i="19"/>
  <c r="IY13" i="19"/>
  <c r="IZ13" i="19"/>
  <c r="JA13" i="19"/>
  <c r="JB13" i="19"/>
  <c r="JC13" i="19"/>
  <c r="JD13" i="19"/>
  <c r="JE13" i="19"/>
  <c r="JF13" i="19"/>
  <c r="JG13" i="19"/>
  <c r="JH13" i="19"/>
  <c r="JI13" i="19"/>
  <c r="JJ13" i="19"/>
  <c r="JK13" i="19"/>
  <c r="JL13" i="19"/>
  <c r="JM13" i="19"/>
  <c r="JN13" i="19"/>
  <c r="JO13" i="19"/>
  <c r="JP13" i="19"/>
  <c r="JQ13" i="19"/>
  <c r="JR13" i="19"/>
  <c r="JS13" i="19"/>
  <c r="JT13" i="19"/>
  <c r="JU13" i="19"/>
  <c r="JV13" i="19"/>
  <c r="JW13" i="19"/>
  <c r="JX13" i="19"/>
  <c r="JY13" i="19"/>
  <c r="JZ13" i="19"/>
  <c r="KA13" i="19"/>
  <c r="KB13" i="19"/>
  <c r="KC13" i="19"/>
  <c r="KD13" i="19"/>
  <c r="KE13" i="19"/>
  <c r="KF13" i="19"/>
  <c r="KG13" i="19"/>
  <c r="KH13" i="19"/>
  <c r="KI13" i="19"/>
  <c r="KJ13" i="19"/>
  <c r="KK13" i="19"/>
  <c r="KL13" i="19"/>
  <c r="KM13" i="19"/>
  <c r="KN13" i="19"/>
  <c r="KO13" i="19"/>
  <c r="KP13" i="19"/>
  <c r="KQ13" i="19"/>
  <c r="KR13" i="19"/>
  <c r="KS13" i="19"/>
  <c r="KT13" i="19"/>
  <c r="KU13" i="19"/>
  <c r="KV13" i="19"/>
  <c r="KW13" i="19"/>
  <c r="KX13" i="19"/>
  <c r="KY13" i="19"/>
  <c r="KZ13" i="19"/>
  <c r="LA13" i="19"/>
  <c r="LB13" i="19"/>
  <c r="LC13" i="19"/>
  <c r="LD13" i="19"/>
  <c r="LE13" i="19"/>
  <c r="LF13" i="19"/>
  <c r="LG13" i="19"/>
  <c r="LH13" i="19"/>
  <c r="LI13" i="19"/>
  <c r="LJ13" i="19"/>
  <c r="LK13" i="19"/>
  <c r="LL13" i="19"/>
  <c r="LM13" i="19"/>
  <c r="LN13" i="19"/>
  <c r="LO13" i="19"/>
  <c r="LP13" i="19"/>
  <c r="LQ13" i="19"/>
  <c r="LR13" i="19"/>
  <c r="LS13" i="19"/>
  <c r="LT13" i="19"/>
  <c r="LU13" i="19"/>
  <c r="LV13" i="19"/>
  <c r="LW13" i="19"/>
  <c r="LX13" i="19"/>
  <c r="LY13" i="19"/>
  <c r="LZ13" i="19"/>
  <c r="MA13" i="19"/>
  <c r="MB13" i="19"/>
  <c r="MC13" i="19"/>
  <c r="MD13" i="19"/>
  <c r="ME13" i="19"/>
  <c r="MF13" i="19"/>
  <c r="MG13" i="19"/>
  <c r="MH13" i="19"/>
  <c r="MI13" i="19"/>
  <c r="MJ13" i="19"/>
  <c r="MK13" i="19"/>
  <c r="ML13" i="19"/>
  <c r="MM13" i="19"/>
  <c r="GJ14" i="19"/>
  <c r="GK14" i="19"/>
  <c r="GL14" i="19"/>
  <c r="GM14" i="19"/>
  <c r="GN14" i="19"/>
  <c r="GO14" i="19"/>
  <c r="GP14" i="19"/>
  <c r="GQ14" i="19"/>
  <c r="GR14" i="19"/>
  <c r="GS14" i="19"/>
  <c r="GT14" i="19"/>
  <c r="GU14" i="19"/>
  <c r="GV14" i="19"/>
  <c r="GW14" i="19"/>
  <c r="GX14" i="19"/>
  <c r="GY14" i="19"/>
  <c r="GZ14" i="19"/>
  <c r="HA14" i="19"/>
  <c r="HB14" i="19"/>
  <c r="HC14" i="19"/>
  <c r="HD14" i="19"/>
  <c r="HE14" i="19"/>
  <c r="HF14" i="19"/>
  <c r="HG14" i="19"/>
  <c r="HH14" i="19"/>
  <c r="HI14" i="19"/>
  <c r="HJ14" i="19"/>
  <c r="HK14" i="19"/>
  <c r="HL14" i="19"/>
  <c r="HM14" i="19"/>
  <c r="HN14" i="19"/>
  <c r="HO14" i="19"/>
  <c r="HP14" i="19"/>
  <c r="HQ14" i="19"/>
  <c r="HR14" i="19"/>
  <c r="HS14" i="19"/>
  <c r="HT14" i="19"/>
  <c r="HU14" i="19"/>
  <c r="HV14" i="19"/>
  <c r="HW14" i="19"/>
  <c r="HX14" i="19"/>
  <c r="HY14" i="19"/>
  <c r="HZ14" i="19"/>
  <c r="IA14" i="19"/>
  <c r="IB14" i="19"/>
  <c r="IC14" i="19"/>
  <c r="ID14" i="19"/>
  <c r="IE14" i="19"/>
  <c r="IF14" i="19"/>
  <c r="IG14" i="19"/>
  <c r="IH14" i="19"/>
  <c r="II14" i="19"/>
  <c r="IJ14" i="19"/>
  <c r="IK14" i="19"/>
  <c r="IL14" i="19"/>
  <c r="IM14" i="19"/>
  <c r="IN14" i="19"/>
  <c r="IO14" i="19"/>
  <c r="IP14" i="19"/>
  <c r="IQ14" i="19"/>
  <c r="IR14" i="19"/>
  <c r="IS14" i="19"/>
  <c r="IT14" i="19"/>
  <c r="IU14" i="19"/>
  <c r="IV14" i="19"/>
  <c r="IW14" i="19"/>
  <c r="IX14" i="19"/>
  <c r="IY14" i="19"/>
  <c r="IZ14" i="19"/>
  <c r="JA14" i="19"/>
  <c r="JB14" i="19"/>
  <c r="JC14" i="19"/>
  <c r="JD14" i="19"/>
  <c r="JE14" i="19"/>
  <c r="JF14" i="19"/>
  <c r="JG14" i="19"/>
  <c r="JH14" i="19"/>
  <c r="JI14" i="19"/>
  <c r="JJ14" i="19"/>
  <c r="JK14" i="19"/>
  <c r="JL14" i="19"/>
  <c r="JM14" i="19"/>
  <c r="JN14" i="19"/>
  <c r="JO14" i="19"/>
  <c r="JP14" i="19"/>
  <c r="JQ14" i="19"/>
  <c r="JR14" i="19"/>
  <c r="JS14" i="19"/>
  <c r="JT14" i="19"/>
  <c r="JU14" i="19"/>
  <c r="JV14" i="19"/>
  <c r="JW14" i="19"/>
  <c r="JX14" i="19"/>
  <c r="JY14" i="19"/>
  <c r="JZ14" i="19"/>
  <c r="KA14" i="19"/>
  <c r="KB14" i="19"/>
  <c r="KC14" i="19"/>
  <c r="KD14" i="19"/>
  <c r="KE14" i="19"/>
  <c r="KF14" i="19"/>
  <c r="KG14" i="19"/>
  <c r="KH14" i="19"/>
  <c r="KI14" i="19"/>
  <c r="KJ14" i="19"/>
  <c r="KK14" i="19"/>
  <c r="KL14" i="19"/>
  <c r="KM14" i="19"/>
  <c r="KN14" i="19"/>
  <c r="KO14" i="19"/>
  <c r="KP14" i="19"/>
  <c r="KQ14" i="19"/>
  <c r="KR14" i="19"/>
  <c r="KS14" i="19"/>
  <c r="KT14" i="19"/>
  <c r="KU14" i="19"/>
  <c r="KV14" i="19"/>
  <c r="KW14" i="19"/>
  <c r="KX14" i="19"/>
  <c r="KY14" i="19"/>
  <c r="KZ14" i="19"/>
  <c r="LA14" i="19"/>
  <c r="LB14" i="19"/>
  <c r="LC14" i="19"/>
  <c r="LD14" i="19"/>
  <c r="LE14" i="19"/>
  <c r="LF14" i="19"/>
  <c r="LG14" i="19"/>
  <c r="LH14" i="19"/>
  <c r="LI14" i="19"/>
  <c r="LJ14" i="19"/>
  <c r="LK14" i="19"/>
  <c r="LL14" i="19"/>
  <c r="LM14" i="19"/>
  <c r="LN14" i="19"/>
  <c r="LO14" i="19"/>
  <c r="LP14" i="19"/>
  <c r="LQ14" i="19"/>
  <c r="LR14" i="19"/>
  <c r="LS14" i="19"/>
  <c r="LT14" i="19"/>
  <c r="LU14" i="19"/>
  <c r="LV14" i="19"/>
  <c r="LW14" i="19"/>
  <c r="LX14" i="19"/>
  <c r="LY14" i="19"/>
  <c r="LZ14" i="19"/>
  <c r="MA14" i="19"/>
  <c r="MB14" i="19"/>
  <c r="MC14" i="19"/>
  <c r="MD14" i="19"/>
  <c r="ME14" i="19"/>
  <c r="MF14" i="19"/>
  <c r="MG14" i="19"/>
  <c r="MH14" i="19"/>
  <c r="MI14" i="19"/>
  <c r="MJ14" i="19"/>
  <c r="MK14" i="19"/>
  <c r="ML14" i="19"/>
  <c r="MM14" i="19"/>
  <c r="GJ15" i="19"/>
  <c r="GK15" i="19"/>
  <c r="GL15" i="19"/>
  <c r="GM15" i="19"/>
  <c r="GN15" i="19"/>
  <c r="GO15" i="19"/>
  <c r="GP15" i="19"/>
  <c r="GQ15" i="19"/>
  <c r="GR15" i="19"/>
  <c r="GS15" i="19"/>
  <c r="GT15" i="19"/>
  <c r="GU15" i="19"/>
  <c r="GV15" i="19"/>
  <c r="GW15" i="19"/>
  <c r="GX15" i="19"/>
  <c r="GY15" i="19"/>
  <c r="GZ15" i="19"/>
  <c r="HA15" i="19"/>
  <c r="HB15" i="19"/>
  <c r="HC15" i="19"/>
  <c r="HD15" i="19"/>
  <c r="HE15" i="19"/>
  <c r="HF15" i="19"/>
  <c r="HG15" i="19"/>
  <c r="HH15" i="19"/>
  <c r="HI15" i="19"/>
  <c r="HJ15" i="19"/>
  <c r="HK15" i="19"/>
  <c r="HL15" i="19"/>
  <c r="HM15" i="19"/>
  <c r="HN15" i="19"/>
  <c r="HO15" i="19"/>
  <c r="HP15" i="19"/>
  <c r="HQ15" i="19"/>
  <c r="HR15" i="19"/>
  <c r="HS15" i="19"/>
  <c r="HT15" i="19"/>
  <c r="HU15" i="19"/>
  <c r="HV15" i="19"/>
  <c r="HW15" i="19"/>
  <c r="HX15" i="19"/>
  <c r="HY15" i="19"/>
  <c r="HZ15" i="19"/>
  <c r="IA15" i="19"/>
  <c r="IB15" i="19"/>
  <c r="IC15" i="19"/>
  <c r="ID15" i="19"/>
  <c r="IE15" i="19"/>
  <c r="IF15" i="19"/>
  <c r="IG15" i="19"/>
  <c r="IH15" i="19"/>
  <c r="II15" i="19"/>
  <c r="IJ15" i="19"/>
  <c r="IK15" i="19"/>
  <c r="IL15" i="19"/>
  <c r="IM15" i="19"/>
  <c r="IN15" i="19"/>
  <c r="IO15" i="19"/>
  <c r="IP15" i="19"/>
  <c r="IQ15" i="19"/>
  <c r="IR15" i="19"/>
  <c r="IS15" i="19"/>
  <c r="IT15" i="19"/>
  <c r="IU15" i="19"/>
  <c r="IV15" i="19"/>
  <c r="IW15" i="19"/>
  <c r="IX15" i="19"/>
  <c r="IY15" i="19"/>
  <c r="IZ15" i="19"/>
  <c r="JA15" i="19"/>
  <c r="JB15" i="19"/>
  <c r="JC15" i="19"/>
  <c r="JD15" i="19"/>
  <c r="JE15" i="19"/>
  <c r="JF15" i="19"/>
  <c r="JG15" i="19"/>
  <c r="JH15" i="19"/>
  <c r="JI15" i="19"/>
  <c r="JJ15" i="19"/>
  <c r="JK15" i="19"/>
  <c r="JL15" i="19"/>
  <c r="JM15" i="19"/>
  <c r="JN15" i="19"/>
  <c r="JO15" i="19"/>
  <c r="JP15" i="19"/>
  <c r="JQ15" i="19"/>
  <c r="JR15" i="19"/>
  <c r="JS15" i="19"/>
  <c r="JT15" i="19"/>
  <c r="JU15" i="19"/>
  <c r="JV15" i="19"/>
  <c r="JW15" i="19"/>
  <c r="JX15" i="19"/>
  <c r="JY15" i="19"/>
  <c r="JZ15" i="19"/>
  <c r="KA15" i="19"/>
  <c r="KB15" i="19"/>
  <c r="KC15" i="19"/>
  <c r="KD15" i="19"/>
  <c r="KE15" i="19"/>
  <c r="KF15" i="19"/>
  <c r="KG15" i="19"/>
  <c r="KH15" i="19"/>
  <c r="KI15" i="19"/>
  <c r="KJ15" i="19"/>
  <c r="KK15" i="19"/>
  <c r="KL15" i="19"/>
  <c r="KM15" i="19"/>
  <c r="KN15" i="19"/>
  <c r="KO15" i="19"/>
  <c r="KP15" i="19"/>
  <c r="KQ15" i="19"/>
  <c r="KR15" i="19"/>
  <c r="KS15" i="19"/>
  <c r="KT15" i="19"/>
  <c r="KU15" i="19"/>
  <c r="KV15" i="19"/>
  <c r="KW15" i="19"/>
  <c r="KX15" i="19"/>
  <c r="KY15" i="19"/>
  <c r="KZ15" i="19"/>
  <c r="LA15" i="19"/>
  <c r="LB15" i="19"/>
  <c r="LC15" i="19"/>
  <c r="LD15" i="19"/>
  <c r="LE15" i="19"/>
  <c r="LF15" i="19"/>
  <c r="LG15" i="19"/>
  <c r="LH15" i="19"/>
  <c r="LI15" i="19"/>
  <c r="LJ15" i="19"/>
  <c r="LK15" i="19"/>
  <c r="LL15" i="19"/>
  <c r="LM15" i="19"/>
  <c r="LN15" i="19"/>
  <c r="LO15" i="19"/>
  <c r="LP15" i="19"/>
  <c r="LQ15" i="19"/>
  <c r="LR15" i="19"/>
  <c r="LS15" i="19"/>
  <c r="LT15" i="19"/>
  <c r="LU15" i="19"/>
  <c r="LV15" i="19"/>
  <c r="LW15" i="19"/>
  <c r="LX15" i="19"/>
  <c r="LY15" i="19"/>
  <c r="LZ15" i="19"/>
  <c r="MA15" i="19"/>
  <c r="MB15" i="19"/>
  <c r="MC15" i="19"/>
  <c r="MD15" i="19"/>
  <c r="ME15" i="19"/>
  <c r="MF15" i="19"/>
  <c r="MG15" i="19"/>
  <c r="MH15" i="19"/>
  <c r="MI15" i="19"/>
  <c r="MJ15" i="19"/>
  <c r="MK15" i="19"/>
  <c r="ML15" i="19"/>
  <c r="MM15" i="19"/>
  <c r="GJ16" i="19"/>
  <c r="GK16" i="19"/>
  <c r="GL16" i="19"/>
  <c r="GM16" i="19"/>
  <c r="GN16" i="19"/>
  <c r="GO16" i="19"/>
  <c r="GP16" i="19"/>
  <c r="GQ16" i="19"/>
  <c r="GR16" i="19"/>
  <c r="GS16" i="19"/>
  <c r="GT16" i="19"/>
  <c r="GU16" i="19"/>
  <c r="GV16" i="19"/>
  <c r="GW16" i="19"/>
  <c r="GX16" i="19"/>
  <c r="GY16" i="19"/>
  <c r="GZ16" i="19"/>
  <c r="HA16" i="19"/>
  <c r="HB16" i="19"/>
  <c r="HC16" i="19"/>
  <c r="HD16" i="19"/>
  <c r="HE16" i="19"/>
  <c r="HF16" i="19"/>
  <c r="HG16" i="19"/>
  <c r="HH16" i="19"/>
  <c r="HI16" i="19"/>
  <c r="HJ16" i="19"/>
  <c r="HK16" i="19"/>
  <c r="HL16" i="19"/>
  <c r="HM16" i="19"/>
  <c r="HN16" i="19"/>
  <c r="HO16" i="19"/>
  <c r="HP16" i="19"/>
  <c r="HQ16" i="19"/>
  <c r="HR16" i="19"/>
  <c r="HS16" i="19"/>
  <c r="HT16" i="19"/>
  <c r="HU16" i="19"/>
  <c r="HV16" i="19"/>
  <c r="HW16" i="19"/>
  <c r="HX16" i="19"/>
  <c r="HY16" i="19"/>
  <c r="HZ16" i="19"/>
  <c r="IA16" i="19"/>
  <c r="IB16" i="19"/>
  <c r="IC16" i="19"/>
  <c r="ID16" i="19"/>
  <c r="IE16" i="19"/>
  <c r="IF16" i="19"/>
  <c r="IG16" i="19"/>
  <c r="IH16" i="19"/>
  <c r="II16" i="19"/>
  <c r="IJ16" i="19"/>
  <c r="IK16" i="19"/>
  <c r="IL16" i="19"/>
  <c r="IM16" i="19"/>
  <c r="IN16" i="19"/>
  <c r="IO16" i="19"/>
  <c r="IP16" i="19"/>
  <c r="IQ16" i="19"/>
  <c r="IR16" i="19"/>
  <c r="IS16" i="19"/>
  <c r="IT16" i="19"/>
  <c r="IU16" i="19"/>
  <c r="IV16" i="19"/>
  <c r="IW16" i="19"/>
  <c r="IX16" i="19"/>
  <c r="IY16" i="19"/>
  <c r="IZ16" i="19"/>
  <c r="JA16" i="19"/>
  <c r="JB16" i="19"/>
  <c r="JC16" i="19"/>
  <c r="JD16" i="19"/>
  <c r="JE16" i="19"/>
  <c r="JF16" i="19"/>
  <c r="JG16" i="19"/>
  <c r="JH16" i="19"/>
  <c r="JI16" i="19"/>
  <c r="JJ16" i="19"/>
  <c r="JK16" i="19"/>
  <c r="JL16" i="19"/>
  <c r="JM16" i="19"/>
  <c r="JN16" i="19"/>
  <c r="JO16" i="19"/>
  <c r="JP16" i="19"/>
  <c r="JQ16" i="19"/>
  <c r="JR16" i="19"/>
  <c r="JS16" i="19"/>
  <c r="JT16" i="19"/>
  <c r="JU16" i="19"/>
  <c r="JV16" i="19"/>
  <c r="JW16" i="19"/>
  <c r="JX16" i="19"/>
  <c r="JY16" i="19"/>
  <c r="JZ16" i="19"/>
  <c r="KA16" i="19"/>
  <c r="KB16" i="19"/>
  <c r="KC16" i="19"/>
  <c r="KD16" i="19"/>
  <c r="KE16" i="19"/>
  <c r="KF16" i="19"/>
  <c r="KG16" i="19"/>
  <c r="KH16" i="19"/>
  <c r="KI16" i="19"/>
  <c r="KJ16" i="19"/>
  <c r="KK16" i="19"/>
  <c r="KL16" i="19"/>
  <c r="KM16" i="19"/>
  <c r="KN16" i="19"/>
  <c r="KO16" i="19"/>
  <c r="KP16" i="19"/>
  <c r="KQ16" i="19"/>
  <c r="KR16" i="19"/>
  <c r="KS16" i="19"/>
  <c r="KT16" i="19"/>
  <c r="KU16" i="19"/>
  <c r="KV16" i="19"/>
  <c r="KW16" i="19"/>
  <c r="KX16" i="19"/>
  <c r="KY16" i="19"/>
  <c r="KZ16" i="19"/>
  <c r="LA16" i="19"/>
  <c r="LB16" i="19"/>
  <c r="LC16" i="19"/>
  <c r="LD16" i="19"/>
  <c r="LE16" i="19"/>
  <c r="LF16" i="19"/>
  <c r="LG16" i="19"/>
  <c r="LH16" i="19"/>
  <c r="LI16" i="19"/>
  <c r="LJ16" i="19"/>
  <c r="LK16" i="19"/>
  <c r="LL16" i="19"/>
  <c r="LM16" i="19"/>
  <c r="LN16" i="19"/>
  <c r="LO16" i="19"/>
  <c r="LP16" i="19"/>
  <c r="LQ16" i="19"/>
  <c r="LR16" i="19"/>
  <c r="LS16" i="19"/>
  <c r="LT16" i="19"/>
  <c r="LU16" i="19"/>
  <c r="LV16" i="19"/>
  <c r="LW16" i="19"/>
  <c r="LX16" i="19"/>
  <c r="LY16" i="19"/>
  <c r="LZ16" i="19"/>
  <c r="MA16" i="19"/>
  <c r="MB16" i="19"/>
  <c r="MC16" i="19"/>
  <c r="MD16" i="19"/>
  <c r="ME16" i="19"/>
  <c r="MF16" i="19"/>
  <c r="MG16" i="19"/>
  <c r="MH16" i="19"/>
  <c r="MI16" i="19"/>
  <c r="MJ16" i="19"/>
  <c r="MK16" i="19"/>
  <c r="ML16" i="19"/>
  <c r="MM16" i="19"/>
  <c r="GJ17" i="19"/>
  <c r="GK17" i="19"/>
  <c r="GL17" i="19"/>
  <c r="GM17" i="19"/>
  <c r="GN17" i="19"/>
  <c r="GO17" i="19"/>
  <c r="GP17" i="19"/>
  <c r="GQ17" i="19"/>
  <c r="GR17" i="19"/>
  <c r="GS17" i="19"/>
  <c r="GT17" i="19"/>
  <c r="GU17" i="19"/>
  <c r="GV17" i="19"/>
  <c r="GW17" i="19"/>
  <c r="GX17" i="19"/>
  <c r="GY17" i="19"/>
  <c r="GZ17" i="19"/>
  <c r="HA17" i="19"/>
  <c r="HB17" i="19"/>
  <c r="HC17" i="19"/>
  <c r="HD17" i="19"/>
  <c r="HE17" i="19"/>
  <c r="HF17" i="19"/>
  <c r="HG17" i="19"/>
  <c r="HH17" i="19"/>
  <c r="HI17" i="19"/>
  <c r="HJ17" i="19"/>
  <c r="HK17" i="19"/>
  <c r="HL17" i="19"/>
  <c r="HM17" i="19"/>
  <c r="HN17" i="19"/>
  <c r="HO17" i="19"/>
  <c r="HP17" i="19"/>
  <c r="HQ17" i="19"/>
  <c r="HR17" i="19"/>
  <c r="HS17" i="19"/>
  <c r="HT17" i="19"/>
  <c r="HU17" i="19"/>
  <c r="HV17" i="19"/>
  <c r="HW17" i="19"/>
  <c r="HX17" i="19"/>
  <c r="HY17" i="19"/>
  <c r="HZ17" i="19"/>
  <c r="IA17" i="19"/>
  <c r="IB17" i="19"/>
  <c r="IC17" i="19"/>
  <c r="ID17" i="19"/>
  <c r="IE17" i="19"/>
  <c r="IF17" i="19"/>
  <c r="IG17" i="19"/>
  <c r="IH17" i="19"/>
  <c r="II17" i="19"/>
  <c r="IJ17" i="19"/>
  <c r="IK17" i="19"/>
  <c r="IL17" i="19"/>
  <c r="IM17" i="19"/>
  <c r="IN17" i="19"/>
  <c r="IO17" i="19"/>
  <c r="IP17" i="19"/>
  <c r="IQ17" i="19"/>
  <c r="IR17" i="19"/>
  <c r="IS17" i="19"/>
  <c r="IT17" i="19"/>
  <c r="IU17" i="19"/>
  <c r="IV17" i="19"/>
  <c r="IW17" i="19"/>
  <c r="IX17" i="19"/>
  <c r="IY17" i="19"/>
  <c r="IZ17" i="19"/>
  <c r="JA17" i="19"/>
  <c r="JB17" i="19"/>
  <c r="JC17" i="19"/>
  <c r="JD17" i="19"/>
  <c r="JE17" i="19"/>
  <c r="JF17" i="19"/>
  <c r="JG17" i="19"/>
  <c r="JH17" i="19"/>
  <c r="JI17" i="19"/>
  <c r="JJ17" i="19"/>
  <c r="JK17" i="19"/>
  <c r="JL17" i="19"/>
  <c r="JM17" i="19"/>
  <c r="JN17" i="19"/>
  <c r="JO17" i="19"/>
  <c r="JP17" i="19"/>
  <c r="JQ17" i="19"/>
  <c r="JR17" i="19"/>
  <c r="JS17" i="19"/>
  <c r="JT17" i="19"/>
  <c r="JU17" i="19"/>
  <c r="JV17" i="19"/>
  <c r="JW17" i="19"/>
  <c r="JX17" i="19"/>
  <c r="JY17" i="19"/>
  <c r="JZ17" i="19"/>
  <c r="KA17" i="19"/>
  <c r="KB17" i="19"/>
  <c r="KC17" i="19"/>
  <c r="KD17" i="19"/>
  <c r="KE17" i="19"/>
  <c r="KF17" i="19"/>
  <c r="KG17" i="19"/>
  <c r="KH17" i="19"/>
  <c r="KI17" i="19"/>
  <c r="KJ17" i="19"/>
  <c r="KK17" i="19"/>
  <c r="KL17" i="19"/>
  <c r="KM17" i="19"/>
  <c r="KN17" i="19"/>
  <c r="KO17" i="19"/>
  <c r="KP17" i="19"/>
  <c r="KQ17" i="19"/>
  <c r="KR17" i="19"/>
  <c r="KS17" i="19"/>
  <c r="KT17" i="19"/>
  <c r="KU17" i="19"/>
  <c r="KV17" i="19"/>
  <c r="KW17" i="19"/>
  <c r="KX17" i="19"/>
  <c r="KY17" i="19"/>
  <c r="KZ17" i="19"/>
  <c r="LA17" i="19"/>
  <c r="LB17" i="19"/>
  <c r="LC17" i="19"/>
  <c r="LD17" i="19"/>
  <c r="LE17" i="19"/>
  <c r="LF17" i="19"/>
  <c r="LG17" i="19"/>
  <c r="LH17" i="19"/>
  <c r="LI17" i="19"/>
  <c r="LJ17" i="19"/>
  <c r="LK17" i="19"/>
  <c r="LL17" i="19"/>
  <c r="LM17" i="19"/>
  <c r="LN17" i="19"/>
  <c r="LO17" i="19"/>
  <c r="LP17" i="19"/>
  <c r="LQ17" i="19"/>
  <c r="LR17" i="19"/>
  <c r="LS17" i="19"/>
  <c r="LT17" i="19"/>
  <c r="LU17" i="19"/>
  <c r="LV17" i="19"/>
  <c r="LW17" i="19"/>
  <c r="LX17" i="19"/>
  <c r="LY17" i="19"/>
  <c r="LZ17" i="19"/>
  <c r="MA17" i="19"/>
  <c r="MB17" i="19"/>
  <c r="MC17" i="19"/>
  <c r="MD17" i="19"/>
  <c r="ME17" i="19"/>
  <c r="MF17" i="19"/>
  <c r="MG17" i="19"/>
  <c r="MH17" i="19"/>
  <c r="MI17" i="19"/>
  <c r="MJ17" i="19"/>
  <c r="MK17" i="19"/>
  <c r="ML17" i="19"/>
  <c r="MM17" i="19"/>
  <c r="GJ18" i="19"/>
  <c r="GK18" i="19"/>
  <c r="GL18" i="19"/>
  <c r="GM18" i="19"/>
  <c r="GN18" i="19"/>
  <c r="GO18" i="19"/>
  <c r="GP18" i="19"/>
  <c r="GQ18" i="19"/>
  <c r="GR18" i="19"/>
  <c r="GS18" i="19"/>
  <c r="GT18" i="19"/>
  <c r="GU18" i="19"/>
  <c r="GV18" i="19"/>
  <c r="GW18" i="19"/>
  <c r="GX18" i="19"/>
  <c r="GY18" i="19"/>
  <c r="GZ18" i="19"/>
  <c r="HA18" i="19"/>
  <c r="HB18" i="19"/>
  <c r="HC18" i="19"/>
  <c r="HD18" i="19"/>
  <c r="HE18" i="19"/>
  <c r="HF18" i="19"/>
  <c r="HG18" i="19"/>
  <c r="HH18" i="19"/>
  <c r="HI18" i="19"/>
  <c r="HJ18" i="19"/>
  <c r="HK18" i="19"/>
  <c r="HL18" i="19"/>
  <c r="HM18" i="19"/>
  <c r="HN18" i="19"/>
  <c r="HO18" i="19"/>
  <c r="HP18" i="19"/>
  <c r="HQ18" i="19"/>
  <c r="HR18" i="19"/>
  <c r="HS18" i="19"/>
  <c r="HT18" i="19"/>
  <c r="HU18" i="19"/>
  <c r="HV18" i="19"/>
  <c r="HW18" i="19"/>
  <c r="HX18" i="19"/>
  <c r="HY18" i="19"/>
  <c r="HZ18" i="19"/>
  <c r="IA18" i="19"/>
  <c r="IB18" i="19"/>
  <c r="IC18" i="19"/>
  <c r="ID18" i="19"/>
  <c r="IE18" i="19"/>
  <c r="IF18" i="19"/>
  <c r="IG18" i="19"/>
  <c r="IH18" i="19"/>
  <c r="II18" i="19"/>
  <c r="IJ18" i="19"/>
  <c r="IK18" i="19"/>
  <c r="IL18" i="19"/>
  <c r="IM18" i="19"/>
  <c r="IN18" i="19"/>
  <c r="IO18" i="19"/>
  <c r="IP18" i="19"/>
  <c r="IQ18" i="19"/>
  <c r="IR18" i="19"/>
  <c r="IS18" i="19"/>
  <c r="IT18" i="19"/>
  <c r="IU18" i="19"/>
  <c r="IV18" i="19"/>
  <c r="IW18" i="19"/>
  <c r="IX18" i="19"/>
  <c r="IY18" i="19"/>
  <c r="IZ18" i="19"/>
  <c r="JA18" i="19"/>
  <c r="JB18" i="19"/>
  <c r="JC18" i="19"/>
  <c r="JD18" i="19"/>
  <c r="JE18" i="19"/>
  <c r="JF18" i="19"/>
  <c r="JG18" i="19"/>
  <c r="JH18" i="19"/>
  <c r="JI18" i="19"/>
  <c r="JJ18" i="19"/>
  <c r="JK18" i="19"/>
  <c r="JL18" i="19"/>
  <c r="JM18" i="19"/>
  <c r="JN18" i="19"/>
  <c r="JO18" i="19"/>
  <c r="JP18" i="19"/>
  <c r="JQ18" i="19"/>
  <c r="JR18" i="19"/>
  <c r="JS18" i="19"/>
  <c r="JT18" i="19"/>
  <c r="JU18" i="19"/>
  <c r="JV18" i="19"/>
  <c r="JW18" i="19"/>
  <c r="JX18" i="19"/>
  <c r="JY18" i="19"/>
  <c r="JZ18" i="19"/>
  <c r="KA18" i="19"/>
  <c r="KB18" i="19"/>
  <c r="KC18" i="19"/>
  <c r="KD18" i="19"/>
  <c r="KE18" i="19"/>
  <c r="KF18" i="19"/>
  <c r="KG18" i="19"/>
  <c r="KH18" i="19"/>
  <c r="KI18" i="19"/>
  <c r="KJ18" i="19"/>
  <c r="KK18" i="19"/>
  <c r="KL18" i="19"/>
  <c r="KM18" i="19"/>
  <c r="KN18" i="19"/>
  <c r="KO18" i="19"/>
  <c r="KP18" i="19"/>
  <c r="KQ18" i="19"/>
  <c r="KR18" i="19"/>
  <c r="KS18" i="19"/>
  <c r="KT18" i="19"/>
  <c r="KU18" i="19"/>
  <c r="KV18" i="19"/>
  <c r="KW18" i="19"/>
  <c r="KX18" i="19"/>
  <c r="KY18" i="19"/>
  <c r="KZ18" i="19"/>
  <c r="LA18" i="19"/>
  <c r="LB18" i="19"/>
  <c r="LC18" i="19"/>
  <c r="LD18" i="19"/>
  <c r="LE18" i="19"/>
  <c r="LF18" i="19"/>
  <c r="LG18" i="19"/>
  <c r="LH18" i="19"/>
  <c r="LI18" i="19"/>
  <c r="LJ18" i="19"/>
  <c r="LK18" i="19"/>
  <c r="LL18" i="19"/>
  <c r="LM18" i="19"/>
  <c r="LN18" i="19"/>
  <c r="LO18" i="19"/>
  <c r="LP18" i="19"/>
  <c r="LQ18" i="19"/>
  <c r="LR18" i="19"/>
  <c r="LS18" i="19"/>
  <c r="LT18" i="19"/>
  <c r="LU18" i="19"/>
  <c r="LV18" i="19"/>
  <c r="LW18" i="19"/>
  <c r="LX18" i="19"/>
  <c r="LY18" i="19"/>
  <c r="LZ18" i="19"/>
  <c r="MA18" i="19"/>
  <c r="MB18" i="19"/>
  <c r="MC18" i="19"/>
  <c r="MD18" i="19"/>
  <c r="ME18" i="19"/>
  <c r="MF18" i="19"/>
  <c r="MG18" i="19"/>
  <c r="MH18" i="19"/>
  <c r="MI18" i="19"/>
  <c r="MJ18" i="19"/>
  <c r="MK18" i="19"/>
  <c r="ML18" i="19"/>
  <c r="MM18" i="19"/>
  <c r="GJ19" i="19"/>
  <c r="GK19" i="19"/>
  <c r="GL19" i="19"/>
  <c r="GM19" i="19"/>
  <c r="GN19" i="19"/>
  <c r="GO19" i="19"/>
  <c r="GP19" i="19"/>
  <c r="GQ19" i="19"/>
  <c r="GR19" i="19"/>
  <c r="GS19" i="19"/>
  <c r="GT19" i="19"/>
  <c r="GU19" i="19"/>
  <c r="GV19" i="19"/>
  <c r="GW19" i="19"/>
  <c r="GX19" i="19"/>
  <c r="GY19" i="19"/>
  <c r="GZ19" i="19"/>
  <c r="HA19" i="19"/>
  <c r="HB19" i="19"/>
  <c r="HC19" i="19"/>
  <c r="HD19" i="19"/>
  <c r="HE19" i="19"/>
  <c r="HF19" i="19"/>
  <c r="HG19" i="19"/>
  <c r="HH19" i="19"/>
  <c r="HI19" i="19"/>
  <c r="HJ19" i="19"/>
  <c r="HK19" i="19"/>
  <c r="HL19" i="19"/>
  <c r="HM19" i="19"/>
  <c r="HN19" i="19"/>
  <c r="HO19" i="19"/>
  <c r="HP19" i="19"/>
  <c r="HQ19" i="19"/>
  <c r="HR19" i="19"/>
  <c r="HS19" i="19"/>
  <c r="HT19" i="19"/>
  <c r="HU19" i="19"/>
  <c r="HV19" i="19"/>
  <c r="HW19" i="19"/>
  <c r="HX19" i="19"/>
  <c r="HY19" i="19"/>
  <c r="HZ19" i="19"/>
  <c r="IA19" i="19"/>
  <c r="IB19" i="19"/>
  <c r="IC19" i="19"/>
  <c r="ID19" i="19"/>
  <c r="IE19" i="19"/>
  <c r="IF19" i="19"/>
  <c r="IG19" i="19"/>
  <c r="IH19" i="19"/>
  <c r="II19" i="19"/>
  <c r="IJ19" i="19"/>
  <c r="IK19" i="19"/>
  <c r="IL19" i="19"/>
  <c r="IM19" i="19"/>
  <c r="IN19" i="19"/>
  <c r="IO19" i="19"/>
  <c r="IP19" i="19"/>
  <c r="IQ19" i="19"/>
  <c r="IR19" i="19"/>
  <c r="IS19" i="19"/>
  <c r="IT19" i="19"/>
  <c r="IU19" i="19"/>
  <c r="IV19" i="19"/>
  <c r="IW19" i="19"/>
  <c r="IX19" i="19"/>
  <c r="IY19" i="19"/>
  <c r="IZ19" i="19"/>
  <c r="JA19" i="19"/>
  <c r="JB19" i="19"/>
  <c r="JC19" i="19"/>
  <c r="JD19" i="19"/>
  <c r="JE19" i="19"/>
  <c r="JF19" i="19"/>
  <c r="JG19" i="19"/>
  <c r="JH19" i="19"/>
  <c r="JI19" i="19"/>
  <c r="JJ19" i="19"/>
  <c r="JK19" i="19"/>
  <c r="JL19" i="19"/>
  <c r="JM19" i="19"/>
  <c r="JN19" i="19"/>
  <c r="JO19" i="19"/>
  <c r="JP19" i="19"/>
  <c r="JQ19" i="19"/>
  <c r="JR19" i="19"/>
  <c r="JS19" i="19"/>
  <c r="JT19" i="19"/>
  <c r="JU19" i="19"/>
  <c r="JV19" i="19"/>
  <c r="JW19" i="19"/>
  <c r="JX19" i="19"/>
  <c r="JY19" i="19"/>
  <c r="JZ19" i="19"/>
  <c r="KA19" i="19"/>
  <c r="KB19" i="19"/>
  <c r="KC19" i="19"/>
  <c r="KD19" i="19"/>
  <c r="KE19" i="19"/>
  <c r="KF19" i="19"/>
  <c r="KG19" i="19"/>
  <c r="KH19" i="19"/>
  <c r="KI19" i="19"/>
  <c r="KJ19" i="19"/>
  <c r="KK19" i="19"/>
  <c r="KL19" i="19"/>
  <c r="KM19" i="19"/>
  <c r="KN19" i="19"/>
  <c r="KO19" i="19"/>
  <c r="KP19" i="19"/>
  <c r="KQ19" i="19"/>
  <c r="KR19" i="19"/>
  <c r="KS19" i="19"/>
  <c r="KT19" i="19"/>
  <c r="KU19" i="19"/>
  <c r="KV19" i="19"/>
  <c r="KW19" i="19"/>
  <c r="KX19" i="19"/>
  <c r="KY19" i="19"/>
  <c r="KZ19" i="19"/>
  <c r="LA19" i="19"/>
  <c r="LB19" i="19"/>
  <c r="LC19" i="19"/>
  <c r="LD19" i="19"/>
  <c r="LE19" i="19"/>
  <c r="LF19" i="19"/>
  <c r="LG19" i="19"/>
  <c r="LH19" i="19"/>
  <c r="LI19" i="19"/>
  <c r="LJ19" i="19"/>
  <c r="LK19" i="19"/>
  <c r="LL19" i="19"/>
  <c r="LM19" i="19"/>
  <c r="LN19" i="19"/>
  <c r="LO19" i="19"/>
  <c r="LP19" i="19"/>
  <c r="LQ19" i="19"/>
  <c r="LR19" i="19"/>
  <c r="LS19" i="19"/>
  <c r="LT19" i="19"/>
  <c r="LU19" i="19"/>
  <c r="LV19" i="19"/>
  <c r="LW19" i="19"/>
  <c r="LX19" i="19"/>
  <c r="LY19" i="19"/>
  <c r="LZ19" i="19"/>
  <c r="MA19" i="19"/>
  <c r="MB19" i="19"/>
  <c r="MC19" i="19"/>
  <c r="MD19" i="19"/>
  <c r="ME19" i="19"/>
  <c r="MF19" i="19"/>
  <c r="MG19" i="19"/>
  <c r="MH19" i="19"/>
  <c r="MI19" i="19"/>
  <c r="MJ19" i="19"/>
  <c r="MK19" i="19"/>
  <c r="ML19" i="19"/>
  <c r="MM19" i="19"/>
  <c r="GJ20" i="19"/>
  <c r="GK20" i="19"/>
  <c r="GL20" i="19"/>
  <c r="GM20" i="19"/>
  <c r="GN20" i="19"/>
  <c r="GO20" i="19"/>
  <c r="GP20" i="19"/>
  <c r="GQ20" i="19"/>
  <c r="GR20" i="19"/>
  <c r="GS20" i="19"/>
  <c r="GT20" i="19"/>
  <c r="GU20" i="19"/>
  <c r="GV20" i="19"/>
  <c r="GW20" i="19"/>
  <c r="GX20" i="19"/>
  <c r="GY20" i="19"/>
  <c r="GZ20" i="19"/>
  <c r="HA20" i="19"/>
  <c r="HB20" i="19"/>
  <c r="HC20" i="19"/>
  <c r="HD20" i="19"/>
  <c r="HE20" i="19"/>
  <c r="HF20" i="19"/>
  <c r="HG20" i="19"/>
  <c r="HH20" i="19"/>
  <c r="HI20" i="19"/>
  <c r="HJ20" i="19"/>
  <c r="HK20" i="19"/>
  <c r="HL20" i="19"/>
  <c r="HM20" i="19"/>
  <c r="HN20" i="19"/>
  <c r="HO20" i="19"/>
  <c r="HP20" i="19"/>
  <c r="HQ20" i="19"/>
  <c r="HR20" i="19"/>
  <c r="HS20" i="19"/>
  <c r="HT20" i="19"/>
  <c r="HU20" i="19"/>
  <c r="HV20" i="19"/>
  <c r="HW20" i="19"/>
  <c r="HX20" i="19"/>
  <c r="HY20" i="19"/>
  <c r="HZ20" i="19"/>
  <c r="IA20" i="19"/>
  <c r="IB20" i="19"/>
  <c r="IC20" i="19"/>
  <c r="ID20" i="19"/>
  <c r="IE20" i="19"/>
  <c r="IF20" i="19"/>
  <c r="IG20" i="19"/>
  <c r="IH20" i="19"/>
  <c r="II20" i="19"/>
  <c r="IJ20" i="19"/>
  <c r="IK20" i="19"/>
  <c r="IL20" i="19"/>
  <c r="IM20" i="19"/>
  <c r="IN20" i="19"/>
  <c r="IO20" i="19"/>
  <c r="IP20" i="19"/>
  <c r="IQ20" i="19"/>
  <c r="IR20" i="19"/>
  <c r="IS20" i="19"/>
  <c r="IT20" i="19"/>
  <c r="IU20" i="19"/>
  <c r="IV20" i="19"/>
  <c r="IW20" i="19"/>
  <c r="IX20" i="19"/>
  <c r="IY20" i="19"/>
  <c r="IZ20" i="19"/>
  <c r="JA20" i="19"/>
  <c r="JB20" i="19"/>
  <c r="JC20" i="19"/>
  <c r="JD20" i="19"/>
  <c r="JE20" i="19"/>
  <c r="JF20" i="19"/>
  <c r="JG20" i="19"/>
  <c r="JH20" i="19"/>
  <c r="JI20" i="19"/>
  <c r="JJ20" i="19"/>
  <c r="JK20" i="19"/>
  <c r="JL20" i="19"/>
  <c r="JM20" i="19"/>
  <c r="JN20" i="19"/>
  <c r="JO20" i="19"/>
  <c r="JP20" i="19"/>
  <c r="JQ20" i="19"/>
  <c r="JR20" i="19"/>
  <c r="JS20" i="19"/>
  <c r="JT20" i="19"/>
  <c r="JU20" i="19"/>
  <c r="JV20" i="19"/>
  <c r="JW20" i="19"/>
  <c r="JX20" i="19"/>
  <c r="JY20" i="19"/>
  <c r="JZ20" i="19"/>
  <c r="KA20" i="19"/>
  <c r="KB20" i="19"/>
  <c r="KC20" i="19"/>
  <c r="KD20" i="19"/>
  <c r="KE20" i="19"/>
  <c r="KF20" i="19"/>
  <c r="KG20" i="19"/>
  <c r="KH20" i="19"/>
  <c r="KI20" i="19"/>
  <c r="KJ20" i="19"/>
  <c r="KK20" i="19"/>
  <c r="KL20" i="19"/>
  <c r="KM20" i="19"/>
  <c r="KN20" i="19"/>
  <c r="KO20" i="19"/>
  <c r="KP20" i="19"/>
  <c r="KQ20" i="19"/>
  <c r="KR20" i="19"/>
  <c r="KS20" i="19"/>
  <c r="KT20" i="19"/>
  <c r="KU20" i="19"/>
  <c r="KV20" i="19"/>
  <c r="KW20" i="19"/>
  <c r="KX20" i="19"/>
  <c r="KY20" i="19"/>
  <c r="KZ20" i="19"/>
  <c r="LA20" i="19"/>
  <c r="LB20" i="19"/>
  <c r="LC20" i="19"/>
  <c r="LD20" i="19"/>
  <c r="LE20" i="19"/>
  <c r="LF20" i="19"/>
  <c r="LG20" i="19"/>
  <c r="LH20" i="19"/>
  <c r="LI20" i="19"/>
  <c r="LJ20" i="19"/>
  <c r="LK20" i="19"/>
  <c r="LL20" i="19"/>
  <c r="LM20" i="19"/>
  <c r="LN20" i="19"/>
  <c r="LO20" i="19"/>
  <c r="LP20" i="19"/>
  <c r="LQ20" i="19"/>
  <c r="LR20" i="19"/>
  <c r="LS20" i="19"/>
  <c r="LT20" i="19"/>
  <c r="LU20" i="19"/>
  <c r="LV20" i="19"/>
  <c r="LW20" i="19"/>
  <c r="LX20" i="19"/>
  <c r="LY20" i="19"/>
  <c r="LZ20" i="19"/>
  <c r="MA20" i="19"/>
  <c r="MB20" i="19"/>
  <c r="MC20" i="19"/>
  <c r="MD20" i="19"/>
  <c r="ME20" i="19"/>
  <c r="MF20" i="19"/>
  <c r="MG20" i="19"/>
  <c r="MH20" i="19"/>
  <c r="MI20" i="19"/>
  <c r="MJ20" i="19"/>
  <c r="MK20" i="19"/>
  <c r="ML20" i="19"/>
  <c r="MM20" i="19"/>
  <c r="GJ21" i="19"/>
  <c r="GK21" i="19"/>
  <c r="GL21" i="19"/>
  <c r="GM21" i="19"/>
  <c r="GN21" i="19"/>
  <c r="GO21" i="19"/>
  <c r="GP21" i="19"/>
  <c r="GQ21" i="19"/>
  <c r="GR21" i="19"/>
  <c r="GS21" i="19"/>
  <c r="GT21" i="19"/>
  <c r="GU21" i="19"/>
  <c r="GV21" i="19"/>
  <c r="GW21" i="19"/>
  <c r="GX21" i="19"/>
  <c r="GY21" i="19"/>
  <c r="GZ21" i="19"/>
  <c r="HA21" i="19"/>
  <c r="HB21" i="19"/>
  <c r="HC21" i="19"/>
  <c r="HD21" i="19"/>
  <c r="HE21" i="19"/>
  <c r="HF21" i="19"/>
  <c r="HG21" i="19"/>
  <c r="HH21" i="19"/>
  <c r="HI21" i="19"/>
  <c r="HJ21" i="19"/>
  <c r="HK21" i="19"/>
  <c r="HL21" i="19"/>
  <c r="HM21" i="19"/>
  <c r="HN21" i="19"/>
  <c r="HO21" i="19"/>
  <c r="HP21" i="19"/>
  <c r="HQ21" i="19"/>
  <c r="HR21" i="19"/>
  <c r="HS21" i="19"/>
  <c r="HT21" i="19"/>
  <c r="HU21" i="19"/>
  <c r="HV21" i="19"/>
  <c r="HW21" i="19"/>
  <c r="HX21" i="19"/>
  <c r="HY21" i="19"/>
  <c r="HZ21" i="19"/>
  <c r="IA21" i="19"/>
  <c r="IB21" i="19"/>
  <c r="IC21" i="19"/>
  <c r="ID21" i="19"/>
  <c r="IE21" i="19"/>
  <c r="IF21" i="19"/>
  <c r="IG21" i="19"/>
  <c r="IH21" i="19"/>
  <c r="II21" i="19"/>
  <c r="IJ21" i="19"/>
  <c r="IK21" i="19"/>
  <c r="IL21" i="19"/>
  <c r="IM21" i="19"/>
  <c r="IN21" i="19"/>
  <c r="IO21" i="19"/>
  <c r="IP21" i="19"/>
  <c r="IQ21" i="19"/>
  <c r="IR21" i="19"/>
  <c r="IS21" i="19"/>
  <c r="IT21" i="19"/>
  <c r="IU21" i="19"/>
  <c r="IV21" i="19"/>
  <c r="IW21" i="19"/>
  <c r="IX21" i="19"/>
  <c r="IY21" i="19"/>
  <c r="IZ21" i="19"/>
  <c r="JA21" i="19"/>
  <c r="JB21" i="19"/>
  <c r="JC21" i="19"/>
  <c r="JD21" i="19"/>
  <c r="JE21" i="19"/>
  <c r="JF21" i="19"/>
  <c r="JG21" i="19"/>
  <c r="JH21" i="19"/>
  <c r="JI21" i="19"/>
  <c r="JJ21" i="19"/>
  <c r="JK21" i="19"/>
  <c r="JL21" i="19"/>
  <c r="JM21" i="19"/>
  <c r="JN21" i="19"/>
  <c r="JO21" i="19"/>
  <c r="JP21" i="19"/>
  <c r="JQ21" i="19"/>
  <c r="JR21" i="19"/>
  <c r="JS21" i="19"/>
  <c r="JT21" i="19"/>
  <c r="JU21" i="19"/>
  <c r="JV21" i="19"/>
  <c r="JW21" i="19"/>
  <c r="JX21" i="19"/>
  <c r="JY21" i="19"/>
  <c r="JZ21" i="19"/>
  <c r="KA21" i="19"/>
  <c r="KB21" i="19"/>
  <c r="KC21" i="19"/>
  <c r="KD21" i="19"/>
  <c r="KE21" i="19"/>
  <c r="KF21" i="19"/>
  <c r="KG21" i="19"/>
  <c r="KH21" i="19"/>
  <c r="KI21" i="19"/>
  <c r="KJ21" i="19"/>
  <c r="KK21" i="19"/>
  <c r="KL21" i="19"/>
  <c r="KM21" i="19"/>
  <c r="KN21" i="19"/>
  <c r="KO21" i="19"/>
  <c r="KP21" i="19"/>
  <c r="KQ21" i="19"/>
  <c r="KR21" i="19"/>
  <c r="KS21" i="19"/>
  <c r="KT21" i="19"/>
  <c r="KU21" i="19"/>
  <c r="KV21" i="19"/>
  <c r="KW21" i="19"/>
  <c r="KX21" i="19"/>
  <c r="KY21" i="19"/>
  <c r="KZ21" i="19"/>
  <c r="LA21" i="19"/>
  <c r="LB21" i="19"/>
  <c r="LC21" i="19"/>
  <c r="LD21" i="19"/>
  <c r="LE21" i="19"/>
  <c r="LF21" i="19"/>
  <c r="LG21" i="19"/>
  <c r="LH21" i="19"/>
  <c r="LI21" i="19"/>
  <c r="LJ21" i="19"/>
  <c r="LK21" i="19"/>
  <c r="LL21" i="19"/>
  <c r="LM21" i="19"/>
  <c r="LN21" i="19"/>
  <c r="LO21" i="19"/>
  <c r="LP21" i="19"/>
  <c r="LQ21" i="19"/>
  <c r="LR21" i="19"/>
  <c r="LS21" i="19"/>
  <c r="LT21" i="19"/>
  <c r="LU21" i="19"/>
  <c r="LV21" i="19"/>
  <c r="LW21" i="19"/>
  <c r="LX21" i="19"/>
  <c r="LY21" i="19"/>
  <c r="LZ21" i="19"/>
  <c r="MA21" i="19"/>
  <c r="MB21" i="19"/>
  <c r="MC21" i="19"/>
  <c r="MD21" i="19"/>
  <c r="ME21" i="19"/>
  <c r="MF21" i="19"/>
  <c r="MG21" i="19"/>
  <c r="MH21" i="19"/>
  <c r="MI21" i="19"/>
  <c r="MJ21" i="19"/>
  <c r="MK21" i="19"/>
  <c r="ML21" i="19"/>
  <c r="MM21" i="19"/>
  <c r="GJ22" i="19"/>
  <c r="GK22" i="19"/>
  <c r="GL22" i="19"/>
  <c r="GM22" i="19"/>
  <c r="GN22" i="19"/>
  <c r="GO22" i="19"/>
  <c r="GP22" i="19"/>
  <c r="GQ22" i="19"/>
  <c r="GR22" i="19"/>
  <c r="GS22" i="19"/>
  <c r="GT22" i="19"/>
  <c r="GU22" i="19"/>
  <c r="GV22" i="19"/>
  <c r="GW22" i="19"/>
  <c r="GX22" i="19"/>
  <c r="GY22" i="19"/>
  <c r="GZ22" i="19"/>
  <c r="HA22" i="19"/>
  <c r="HB22" i="19"/>
  <c r="HC22" i="19"/>
  <c r="HD22" i="19"/>
  <c r="HE22" i="19"/>
  <c r="HF22" i="19"/>
  <c r="HG22" i="19"/>
  <c r="HH22" i="19"/>
  <c r="HI22" i="19"/>
  <c r="HJ22" i="19"/>
  <c r="HK22" i="19"/>
  <c r="HL22" i="19"/>
  <c r="HM22" i="19"/>
  <c r="HN22" i="19"/>
  <c r="HO22" i="19"/>
  <c r="HP22" i="19"/>
  <c r="HQ22" i="19"/>
  <c r="HR22" i="19"/>
  <c r="HS22" i="19"/>
  <c r="HT22" i="19"/>
  <c r="HU22" i="19"/>
  <c r="HV22" i="19"/>
  <c r="HW22" i="19"/>
  <c r="HX22" i="19"/>
  <c r="HY22" i="19"/>
  <c r="HZ22" i="19"/>
  <c r="IA22" i="19"/>
  <c r="IB22" i="19"/>
  <c r="IC22" i="19"/>
  <c r="ID22" i="19"/>
  <c r="IE22" i="19"/>
  <c r="IF22" i="19"/>
  <c r="IG22" i="19"/>
  <c r="IH22" i="19"/>
  <c r="II22" i="19"/>
  <c r="IJ22" i="19"/>
  <c r="IK22" i="19"/>
  <c r="IL22" i="19"/>
  <c r="IM22" i="19"/>
  <c r="IN22" i="19"/>
  <c r="IO22" i="19"/>
  <c r="IP22" i="19"/>
  <c r="IQ22" i="19"/>
  <c r="IR22" i="19"/>
  <c r="IS22" i="19"/>
  <c r="IT22" i="19"/>
  <c r="IU22" i="19"/>
  <c r="IV22" i="19"/>
  <c r="IW22" i="19"/>
  <c r="IX22" i="19"/>
  <c r="IY22" i="19"/>
  <c r="IZ22" i="19"/>
  <c r="JA22" i="19"/>
  <c r="JB22" i="19"/>
  <c r="JC22" i="19"/>
  <c r="JD22" i="19"/>
  <c r="JE22" i="19"/>
  <c r="JF22" i="19"/>
  <c r="JG22" i="19"/>
  <c r="JH22" i="19"/>
  <c r="JI22" i="19"/>
  <c r="JJ22" i="19"/>
  <c r="JK22" i="19"/>
  <c r="JL22" i="19"/>
  <c r="JM22" i="19"/>
  <c r="JN22" i="19"/>
  <c r="JO22" i="19"/>
  <c r="JP22" i="19"/>
  <c r="JQ22" i="19"/>
  <c r="JR22" i="19"/>
  <c r="JS22" i="19"/>
  <c r="JT22" i="19"/>
  <c r="JU22" i="19"/>
  <c r="JV22" i="19"/>
  <c r="JW22" i="19"/>
  <c r="JX22" i="19"/>
  <c r="JY22" i="19"/>
  <c r="JZ22" i="19"/>
  <c r="KA22" i="19"/>
  <c r="KB22" i="19"/>
  <c r="KC22" i="19"/>
  <c r="KD22" i="19"/>
  <c r="KE22" i="19"/>
  <c r="KF22" i="19"/>
  <c r="KG22" i="19"/>
  <c r="KH22" i="19"/>
  <c r="KI22" i="19"/>
  <c r="KJ22" i="19"/>
  <c r="KK22" i="19"/>
  <c r="KL22" i="19"/>
  <c r="KM22" i="19"/>
  <c r="KN22" i="19"/>
  <c r="KO22" i="19"/>
  <c r="KP22" i="19"/>
  <c r="KQ22" i="19"/>
  <c r="KR22" i="19"/>
  <c r="KS22" i="19"/>
  <c r="KT22" i="19"/>
  <c r="KU22" i="19"/>
  <c r="KV22" i="19"/>
  <c r="KW22" i="19"/>
  <c r="KX22" i="19"/>
  <c r="KY22" i="19"/>
  <c r="KZ22" i="19"/>
  <c r="LA22" i="19"/>
  <c r="LB22" i="19"/>
  <c r="LC22" i="19"/>
  <c r="LD22" i="19"/>
  <c r="LE22" i="19"/>
  <c r="LF22" i="19"/>
  <c r="LG22" i="19"/>
  <c r="LH22" i="19"/>
  <c r="LI22" i="19"/>
  <c r="LJ22" i="19"/>
  <c r="LK22" i="19"/>
  <c r="LL22" i="19"/>
  <c r="LM22" i="19"/>
  <c r="LN22" i="19"/>
  <c r="LO22" i="19"/>
  <c r="LP22" i="19"/>
  <c r="LQ22" i="19"/>
  <c r="LR22" i="19"/>
  <c r="LS22" i="19"/>
  <c r="LT22" i="19"/>
  <c r="LU22" i="19"/>
  <c r="LV22" i="19"/>
  <c r="LW22" i="19"/>
  <c r="LX22" i="19"/>
  <c r="LY22" i="19"/>
  <c r="LZ22" i="19"/>
  <c r="MA22" i="19"/>
  <c r="MB22" i="19"/>
  <c r="MC22" i="19"/>
  <c r="MD22" i="19"/>
  <c r="ME22" i="19"/>
  <c r="MF22" i="19"/>
  <c r="MG22" i="19"/>
  <c r="MH22" i="19"/>
  <c r="MI22" i="19"/>
  <c r="MJ22" i="19"/>
  <c r="MK22" i="19"/>
  <c r="ML22" i="19"/>
  <c r="MM22" i="19"/>
  <c r="GJ23" i="19"/>
  <c r="GK23" i="19"/>
  <c r="GL23" i="19"/>
  <c r="GM23" i="19"/>
  <c r="GN23" i="19"/>
  <c r="GO23" i="19"/>
  <c r="GP23" i="19"/>
  <c r="GQ23" i="19"/>
  <c r="GR23" i="19"/>
  <c r="GS23" i="19"/>
  <c r="GT23" i="19"/>
  <c r="GU23" i="19"/>
  <c r="GV23" i="19"/>
  <c r="GW23" i="19"/>
  <c r="GX23" i="19"/>
  <c r="GY23" i="19"/>
  <c r="GZ23" i="19"/>
  <c r="HA23" i="19"/>
  <c r="HB23" i="19"/>
  <c r="HC23" i="19"/>
  <c r="HD23" i="19"/>
  <c r="HE23" i="19"/>
  <c r="HF23" i="19"/>
  <c r="HG23" i="19"/>
  <c r="HH23" i="19"/>
  <c r="HI23" i="19"/>
  <c r="HJ23" i="19"/>
  <c r="HK23" i="19"/>
  <c r="HL23" i="19"/>
  <c r="HM23" i="19"/>
  <c r="HN23" i="19"/>
  <c r="HO23" i="19"/>
  <c r="HP23" i="19"/>
  <c r="HQ23" i="19"/>
  <c r="HR23" i="19"/>
  <c r="HS23" i="19"/>
  <c r="HT23" i="19"/>
  <c r="HU23" i="19"/>
  <c r="HV23" i="19"/>
  <c r="HW23" i="19"/>
  <c r="HX23" i="19"/>
  <c r="HY23" i="19"/>
  <c r="HZ23" i="19"/>
  <c r="IA23" i="19"/>
  <c r="IB23" i="19"/>
  <c r="IC23" i="19"/>
  <c r="ID23" i="19"/>
  <c r="IE23" i="19"/>
  <c r="IF23" i="19"/>
  <c r="IG23" i="19"/>
  <c r="IH23" i="19"/>
  <c r="II23" i="19"/>
  <c r="IJ23" i="19"/>
  <c r="IK23" i="19"/>
  <c r="IL23" i="19"/>
  <c r="IM23" i="19"/>
  <c r="IN23" i="19"/>
  <c r="IO23" i="19"/>
  <c r="IP23" i="19"/>
  <c r="IQ23" i="19"/>
  <c r="IR23" i="19"/>
  <c r="IS23" i="19"/>
  <c r="IT23" i="19"/>
  <c r="IU23" i="19"/>
  <c r="IV23" i="19"/>
  <c r="IW23" i="19"/>
  <c r="IX23" i="19"/>
  <c r="IY23" i="19"/>
  <c r="IZ23" i="19"/>
  <c r="JA23" i="19"/>
  <c r="JB23" i="19"/>
  <c r="JC23" i="19"/>
  <c r="JD23" i="19"/>
  <c r="JE23" i="19"/>
  <c r="JF23" i="19"/>
  <c r="JG23" i="19"/>
  <c r="JH23" i="19"/>
  <c r="JI23" i="19"/>
  <c r="JJ23" i="19"/>
  <c r="JK23" i="19"/>
  <c r="JL23" i="19"/>
  <c r="JM23" i="19"/>
  <c r="JN23" i="19"/>
  <c r="JO23" i="19"/>
  <c r="JP23" i="19"/>
  <c r="JQ23" i="19"/>
  <c r="JR23" i="19"/>
  <c r="JS23" i="19"/>
  <c r="JT23" i="19"/>
  <c r="JU23" i="19"/>
  <c r="JV23" i="19"/>
  <c r="JW23" i="19"/>
  <c r="JX23" i="19"/>
  <c r="JY23" i="19"/>
  <c r="JZ23" i="19"/>
  <c r="KA23" i="19"/>
  <c r="KB23" i="19"/>
  <c r="KC23" i="19"/>
  <c r="KD23" i="19"/>
  <c r="KE23" i="19"/>
  <c r="KF23" i="19"/>
  <c r="KG23" i="19"/>
  <c r="KH23" i="19"/>
  <c r="KI23" i="19"/>
  <c r="KJ23" i="19"/>
  <c r="KK23" i="19"/>
  <c r="KL23" i="19"/>
  <c r="KM23" i="19"/>
  <c r="KN23" i="19"/>
  <c r="KO23" i="19"/>
  <c r="KP23" i="19"/>
  <c r="KQ23" i="19"/>
  <c r="KR23" i="19"/>
  <c r="KS23" i="19"/>
  <c r="KT23" i="19"/>
  <c r="KU23" i="19"/>
  <c r="KV23" i="19"/>
  <c r="KW23" i="19"/>
  <c r="KX23" i="19"/>
  <c r="KY23" i="19"/>
  <c r="KZ23" i="19"/>
  <c r="LA23" i="19"/>
  <c r="LB23" i="19"/>
  <c r="LC23" i="19"/>
  <c r="LD23" i="19"/>
  <c r="LE23" i="19"/>
  <c r="LF23" i="19"/>
  <c r="LG23" i="19"/>
  <c r="LH23" i="19"/>
  <c r="LI23" i="19"/>
  <c r="LJ23" i="19"/>
  <c r="LK23" i="19"/>
  <c r="LL23" i="19"/>
  <c r="LM23" i="19"/>
  <c r="LN23" i="19"/>
  <c r="LO23" i="19"/>
  <c r="LP23" i="19"/>
  <c r="LQ23" i="19"/>
  <c r="LR23" i="19"/>
  <c r="LS23" i="19"/>
  <c r="LT23" i="19"/>
  <c r="LU23" i="19"/>
  <c r="LV23" i="19"/>
  <c r="LW23" i="19"/>
  <c r="LX23" i="19"/>
  <c r="LY23" i="19"/>
  <c r="LZ23" i="19"/>
  <c r="MA23" i="19"/>
  <c r="MB23" i="19"/>
  <c r="MC23" i="19"/>
  <c r="MD23" i="19"/>
  <c r="ME23" i="19"/>
  <c r="MF23" i="19"/>
  <c r="MG23" i="19"/>
  <c r="MH23" i="19"/>
  <c r="MI23" i="19"/>
  <c r="MJ23" i="19"/>
  <c r="MK23" i="19"/>
  <c r="ML23" i="19"/>
  <c r="MM23" i="19"/>
  <c r="GJ24" i="19"/>
  <c r="GK24" i="19"/>
  <c r="GL24" i="19"/>
  <c r="GM24" i="19"/>
  <c r="GN24" i="19"/>
  <c r="GO24" i="19"/>
  <c r="GP24" i="19"/>
  <c r="GQ24" i="19"/>
  <c r="GR24" i="19"/>
  <c r="GS24" i="19"/>
  <c r="GT24" i="19"/>
  <c r="GU24" i="19"/>
  <c r="GV24" i="19"/>
  <c r="GW24" i="19"/>
  <c r="GX24" i="19"/>
  <c r="GY24" i="19"/>
  <c r="GZ24" i="19"/>
  <c r="HA24" i="19"/>
  <c r="HB24" i="19"/>
  <c r="HC24" i="19"/>
  <c r="HD24" i="19"/>
  <c r="HE24" i="19"/>
  <c r="HF24" i="19"/>
  <c r="HG24" i="19"/>
  <c r="HH24" i="19"/>
  <c r="HI24" i="19"/>
  <c r="HJ24" i="19"/>
  <c r="HK24" i="19"/>
  <c r="HL24" i="19"/>
  <c r="HM24" i="19"/>
  <c r="HN24" i="19"/>
  <c r="HO24" i="19"/>
  <c r="HP24" i="19"/>
  <c r="HQ24" i="19"/>
  <c r="HR24" i="19"/>
  <c r="HS24" i="19"/>
  <c r="HT24" i="19"/>
  <c r="HU24" i="19"/>
  <c r="HV24" i="19"/>
  <c r="HW24" i="19"/>
  <c r="HX24" i="19"/>
  <c r="HY24" i="19"/>
  <c r="HZ24" i="19"/>
  <c r="IA24" i="19"/>
  <c r="IB24" i="19"/>
  <c r="IC24" i="19"/>
  <c r="ID24" i="19"/>
  <c r="IE24" i="19"/>
  <c r="IF24" i="19"/>
  <c r="IG24" i="19"/>
  <c r="IH24" i="19"/>
  <c r="II24" i="19"/>
  <c r="IJ24" i="19"/>
  <c r="IK24" i="19"/>
  <c r="IL24" i="19"/>
  <c r="IM24" i="19"/>
  <c r="IN24" i="19"/>
  <c r="IO24" i="19"/>
  <c r="IP24" i="19"/>
  <c r="IQ24" i="19"/>
  <c r="IR24" i="19"/>
  <c r="IS24" i="19"/>
  <c r="IT24" i="19"/>
  <c r="IU24" i="19"/>
  <c r="IV24" i="19"/>
  <c r="IW24" i="19"/>
  <c r="IX24" i="19"/>
  <c r="IY24" i="19"/>
  <c r="IZ24" i="19"/>
  <c r="JA24" i="19"/>
  <c r="JB24" i="19"/>
  <c r="JC24" i="19"/>
  <c r="JD24" i="19"/>
  <c r="JE24" i="19"/>
  <c r="JF24" i="19"/>
  <c r="JG24" i="19"/>
  <c r="JH24" i="19"/>
  <c r="JI24" i="19"/>
  <c r="JJ24" i="19"/>
  <c r="JK24" i="19"/>
  <c r="JL24" i="19"/>
  <c r="JM24" i="19"/>
  <c r="JN24" i="19"/>
  <c r="JO24" i="19"/>
  <c r="JP24" i="19"/>
  <c r="JQ24" i="19"/>
  <c r="JR24" i="19"/>
  <c r="JS24" i="19"/>
  <c r="JT24" i="19"/>
  <c r="JU24" i="19"/>
  <c r="JV24" i="19"/>
  <c r="JW24" i="19"/>
  <c r="JX24" i="19"/>
  <c r="JY24" i="19"/>
  <c r="JZ24" i="19"/>
  <c r="KA24" i="19"/>
  <c r="KB24" i="19"/>
  <c r="KC24" i="19"/>
  <c r="KD24" i="19"/>
  <c r="KE24" i="19"/>
  <c r="KF24" i="19"/>
  <c r="KG24" i="19"/>
  <c r="KH24" i="19"/>
  <c r="KI24" i="19"/>
  <c r="KJ24" i="19"/>
  <c r="KK24" i="19"/>
  <c r="KL24" i="19"/>
  <c r="KM24" i="19"/>
  <c r="KN24" i="19"/>
  <c r="KO24" i="19"/>
  <c r="KP24" i="19"/>
  <c r="KQ24" i="19"/>
  <c r="KR24" i="19"/>
  <c r="KS24" i="19"/>
  <c r="KT24" i="19"/>
  <c r="KU24" i="19"/>
  <c r="KV24" i="19"/>
  <c r="KW24" i="19"/>
  <c r="KX24" i="19"/>
  <c r="KY24" i="19"/>
  <c r="KZ24" i="19"/>
  <c r="LA24" i="19"/>
  <c r="LB24" i="19"/>
  <c r="LC24" i="19"/>
  <c r="LD24" i="19"/>
  <c r="LE24" i="19"/>
  <c r="LF24" i="19"/>
  <c r="LG24" i="19"/>
  <c r="LH24" i="19"/>
  <c r="LI24" i="19"/>
  <c r="LJ24" i="19"/>
  <c r="LK24" i="19"/>
  <c r="LL24" i="19"/>
  <c r="LM24" i="19"/>
  <c r="LN24" i="19"/>
  <c r="LO24" i="19"/>
  <c r="LP24" i="19"/>
  <c r="LQ24" i="19"/>
  <c r="LR24" i="19"/>
  <c r="LS24" i="19"/>
  <c r="LT24" i="19"/>
  <c r="LU24" i="19"/>
  <c r="LV24" i="19"/>
  <c r="LW24" i="19"/>
  <c r="LX24" i="19"/>
  <c r="LY24" i="19"/>
  <c r="LZ24" i="19"/>
  <c r="MA24" i="19"/>
  <c r="MB24" i="19"/>
  <c r="MC24" i="19"/>
  <c r="MD24" i="19"/>
  <c r="ME24" i="19"/>
  <c r="MF24" i="19"/>
  <c r="MG24" i="19"/>
  <c r="MH24" i="19"/>
  <c r="MI24" i="19"/>
  <c r="MJ24" i="19"/>
  <c r="MK24" i="19"/>
  <c r="ML24" i="19"/>
  <c r="MM24" i="19"/>
  <c r="GJ25" i="19"/>
  <c r="GK25" i="19"/>
  <c r="GL25" i="19"/>
  <c r="GM25" i="19"/>
  <c r="GN25" i="19"/>
  <c r="GO25" i="19"/>
  <c r="GP25" i="19"/>
  <c r="GQ25" i="19"/>
  <c r="GR25" i="19"/>
  <c r="GS25" i="19"/>
  <c r="GT25" i="19"/>
  <c r="GU25" i="19"/>
  <c r="GV25" i="19"/>
  <c r="GW25" i="19"/>
  <c r="GX25" i="19"/>
  <c r="GY25" i="19"/>
  <c r="GZ25" i="19"/>
  <c r="HA25" i="19"/>
  <c r="HB25" i="19"/>
  <c r="HC25" i="19"/>
  <c r="HD25" i="19"/>
  <c r="HE25" i="19"/>
  <c r="HF25" i="19"/>
  <c r="HG25" i="19"/>
  <c r="HH25" i="19"/>
  <c r="HI25" i="19"/>
  <c r="HJ25" i="19"/>
  <c r="HK25" i="19"/>
  <c r="HL25" i="19"/>
  <c r="HM25" i="19"/>
  <c r="HN25" i="19"/>
  <c r="HO25" i="19"/>
  <c r="HP25" i="19"/>
  <c r="HQ25" i="19"/>
  <c r="HR25" i="19"/>
  <c r="HS25" i="19"/>
  <c r="HT25" i="19"/>
  <c r="HU25" i="19"/>
  <c r="HV25" i="19"/>
  <c r="HW25" i="19"/>
  <c r="HX25" i="19"/>
  <c r="HY25" i="19"/>
  <c r="HZ25" i="19"/>
  <c r="IA25" i="19"/>
  <c r="IB25" i="19"/>
  <c r="IC25" i="19"/>
  <c r="ID25" i="19"/>
  <c r="IE25" i="19"/>
  <c r="IF25" i="19"/>
  <c r="IG25" i="19"/>
  <c r="IH25" i="19"/>
  <c r="II25" i="19"/>
  <c r="IJ25" i="19"/>
  <c r="IK25" i="19"/>
  <c r="IL25" i="19"/>
  <c r="IM25" i="19"/>
  <c r="IN25" i="19"/>
  <c r="IO25" i="19"/>
  <c r="IP25" i="19"/>
  <c r="IQ25" i="19"/>
  <c r="IR25" i="19"/>
  <c r="IS25" i="19"/>
  <c r="IT25" i="19"/>
  <c r="IU25" i="19"/>
  <c r="IV25" i="19"/>
  <c r="IW25" i="19"/>
  <c r="IX25" i="19"/>
  <c r="IY25" i="19"/>
  <c r="IZ25" i="19"/>
  <c r="JA25" i="19"/>
  <c r="JB25" i="19"/>
  <c r="JC25" i="19"/>
  <c r="JD25" i="19"/>
  <c r="JE25" i="19"/>
  <c r="JF25" i="19"/>
  <c r="JG25" i="19"/>
  <c r="JH25" i="19"/>
  <c r="JI25" i="19"/>
  <c r="JJ25" i="19"/>
  <c r="JK25" i="19"/>
  <c r="JL25" i="19"/>
  <c r="JM25" i="19"/>
  <c r="JN25" i="19"/>
  <c r="JO25" i="19"/>
  <c r="JP25" i="19"/>
  <c r="JQ25" i="19"/>
  <c r="JR25" i="19"/>
  <c r="JS25" i="19"/>
  <c r="JT25" i="19"/>
  <c r="JU25" i="19"/>
  <c r="JV25" i="19"/>
  <c r="JW25" i="19"/>
  <c r="JX25" i="19"/>
  <c r="JY25" i="19"/>
  <c r="JZ25" i="19"/>
  <c r="KA25" i="19"/>
  <c r="KB25" i="19"/>
  <c r="KC25" i="19"/>
  <c r="KD25" i="19"/>
  <c r="KE25" i="19"/>
  <c r="KF25" i="19"/>
  <c r="KG25" i="19"/>
  <c r="KH25" i="19"/>
  <c r="KI25" i="19"/>
  <c r="KJ25" i="19"/>
  <c r="KK25" i="19"/>
  <c r="KL25" i="19"/>
  <c r="KM25" i="19"/>
  <c r="KN25" i="19"/>
  <c r="KO25" i="19"/>
  <c r="KP25" i="19"/>
  <c r="KQ25" i="19"/>
  <c r="KR25" i="19"/>
  <c r="KS25" i="19"/>
  <c r="KT25" i="19"/>
  <c r="KU25" i="19"/>
  <c r="KV25" i="19"/>
  <c r="KW25" i="19"/>
  <c r="KX25" i="19"/>
  <c r="KY25" i="19"/>
  <c r="KZ25" i="19"/>
  <c r="LA25" i="19"/>
  <c r="LB25" i="19"/>
  <c r="LC25" i="19"/>
  <c r="LD25" i="19"/>
  <c r="LE25" i="19"/>
  <c r="LF25" i="19"/>
  <c r="LG25" i="19"/>
  <c r="LH25" i="19"/>
  <c r="LI25" i="19"/>
  <c r="LJ25" i="19"/>
  <c r="LK25" i="19"/>
  <c r="LL25" i="19"/>
  <c r="LM25" i="19"/>
  <c r="LN25" i="19"/>
  <c r="LO25" i="19"/>
  <c r="LP25" i="19"/>
  <c r="LQ25" i="19"/>
  <c r="LR25" i="19"/>
  <c r="LS25" i="19"/>
  <c r="LT25" i="19"/>
  <c r="LU25" i="19"/>
  <c r="LV25" i="19"/>
  <c r="LW25" i="19"/>
  <c r="LX25" i="19"/>
  <c r="LY25" i="19"/>
  <c r="LZ25" i="19"/>
  <c r="MA25" i="19"/>
  <c r="MB25" i="19"/>
  <c r="MC25" i="19"/>
  <c r="MD25" i="19"/>
  <c r="ME25" i="19"/>
  <c r="MF25" i="19"/>
  <c r="MG25" i="19"/>
  <c r="MH25" i="19"/>
  <c r="MI25" i="19"/>
  <c r="MJ25" i="19"/>
  <c r="MK25" i="19"/>
  <c r="ML25" i="19"/>
  <c r="MM25" i="19"/>
  <c r="GJ26" i="19"/>
  <c r="GK26" i="19"/>
  <c r="GL26" i="19"/>
  <c r="GM26" i="19"/>
  <c r="GN26" i="19"/>
  <c r="GO26" i="19"/>
  <c r="GP26" i="19"/>
  <c r="GQ26" i="19"/>
  <c r="GR26" i="19"/>
  <c r="GS26" i="19"/>
  <c r="GT26" i="19"/>
  <c r="GU26" i="19"/>
  <c r="GV26" i="19"/>
  <c r="GW26" i="19"/>
  <c r="GX26" i="19"/>
  <c r="GY26" i="19"/>
  <c r="GZ26" i="19"/>
  <c r="HA26" i="19"/>
  <c r="HB26" i="19"/>
  <c r="HC26" i="19"/>
  <c r="HD26" i="19"/>
  <c r="HE26" i="19"/>
  <c r="HF26" i="19"/>
  <c r="HG26" i="19"/>
  <c r="HH26" i="19"/>
  <c r="HI26" i="19"/>
  <c r="HJ26" i="19"/>
  <c r="HK26" i="19"/>
  <c r="HL26" i="19"/>
  <c r="HM26" i="19"/>
  <c r="HN26" i="19"/>
  <c r="HO26" i="19"/>
  <c r="HP26" i="19"/>
  <c r="HQ26" i="19"/>
  <c r="HR26" i="19"/>
  <c r="HS26" i="19"/>
  <c r="HT26" i="19"/>
  <c r="HU26" i="19"/>
  <c r="HV26" i="19"/>
  <c r="HW26" i="19"/>
  <c r="HX26" i="19"/>
  <c r="HY26" i="19"/>
  <c r="HZ26" i="19"/>
  <c r="IA26" i="19"/>
  <c r="IB26" i="19"/>
  <c r="IC26" i="19"/>
  <c r="ID26" i="19"/>
  <c r="IE26" i="19"/>
  <c r="IF26" i="19"/>
  <c r="IG26" i="19"/>
  <c r="IH26" i="19"/>
  <c r="II26" i="19"/>
  <c r="IJ26" i="19"/>
  <c r="IK26" i="19"/>
  <c r="IL26" i="19"/>
  <c r="IM26" i="19"/>
  <c r="IN26" i="19"/>
  <c r="IO26" i="19"/>
  <c r="IP26" i="19"/>
  <c r="IQ26" i="19"/>
  <c r="IR26" i="19"/>
  <c r="IS26" i="19"/>
  <c r="IT26" i="19"/>
  <c r="IU26" i="19"/>
  <c r="IV26" i="19"/>
  <c r="IW26" i="19"/>
  <c r="IX26" i="19"/>
  <c r="IY26" i="19"/>
  <c r="IZ26" i="19"/>
  <c r="JA26" i="19"/>
  <c r="JB26" i="19"/>
  <c r="JC26" i="19"/>
  <c r="JD26" i="19"/>
  <c r="JE26" i="19"/>
  <c r="JF26" i="19"/>
  <c r="JG26" i="19"/>
  <c r="JH26" i="19"/>
  <c r="JI26" i="19"/>
  <c r="JJ26" i="19"/>
  <c r="JK26" i="19"/>
  <c r="JL26" i="19"/>
  <c r="JM26" i="19"/>
  <c r="JN26" i="19"/>
  <c r="JO26" i="19"/>
  <c r="JP26" i="19"/>
  <c r="JQ26" i="19"/>
  <c r="JR26" i="19"/>
  <c r="JS26" i="19"/>
  <c r="JT26" i="19"/>
  <c r="JU26" i="19"/>
  <c r="JV26" i="19"/>
  <c r="JW26" i="19"/>
  <c r="JX26" i="19"/>
  <c r="JY26" i="19"/>
  <c r="JZ26" i="19"/>
  <c r="KA26" i="19"/>
  <c r="KB26" i="19"/>
  <c r="KC26" i="19"/>
  <c r="KD26" i="19"/>
  <c r="KE26" i="19"/>
  <c r="KF26" i="19"/>
  <c r="KG26" i="19"/>
  <c r="KH26" i="19"/>
  <c r="KI26" i="19"/>
  <c r="KJ26" i="19"/>
  <c r="KK26" i="19"/>
  <c r="KL26" i="19"/>
  <c r="KM26" i="19"/>
  <c r="KN26" i="19"/>
  <c r="KO26" i="19"/>
  <c r="KP26" i="19"/>
  <c r="KQ26" i="19"/>
  <c r="KR26" i="19"/>
  <c r="KS26" i="19"/>
  <c r="KT26" i="19"/>
  <c r="KU26" i="19"/>
  <c r="KV26" i="19"/>
  <c r="KW26" i="19"/>
  <c r="KX26" i="19"/>
  <c r="KY26" i="19"/>
  <c r="KZ26" i="19"/>
  <c r="LA26" i="19"/>
  <c r="LB26" i="19"/>
  <c r="LC26" i="19"/>
  <c r="LD26" i="19"/>
  <c r="LE26" i="19"/>
  <c r="LF26" i="19"/>
  <c r="LG26" i="19"/>
  <c r="LH26" i="19"/>
  <c r="LI26" i="19"/>
  <c r="LJ26" i="19"/>
  <c r="LK26" i="19"/>
  <c r="LL26" i="19"/>
  <c r="LM26" i="19"/>
  <c r="LN26" i="19"/>
  <c r="LO26" i="19"/>
  <c r="LP26" i="19"/>
  <c r="LQ26" i="19"/>
  <c r="LR26" i="19"/>
  <c r="LS26" i="19"/>
  <c r="LT26" i="19"/>
  <c r="LU26" i="19"/>
  <c r="LV26" i="19"/>
  <c r="LW26" i="19"/>
  <c r="LX26" i="19"/>
  <c r="LY26" i="19"/>
  <c r="LZ26" i="19"/>
  <c r="MA26" i="19"/>
  <c r="MB26" i="19"/>
  <c r="MC26" i="19"/>
  <c r="MD26" i="19"/>
  <c r="ME26" i="19"/>
  <c r="MF26" i="19"/>
  <c r="MG26" i="19"/>
  <c r="MH26" i="19"/>
  <c r="MI26" i="19"/>
  <c r="MJ26" i="19"/>
  <c r="MK26" i="19"/>
  <c r="ML26" i="19"/>
  <c r="MM26" i="19"/>
  <c r="GJ27" i="19"/>
  <c r="GK27" i="19"/>
  <c r="GL27" i="19"/>
  <c r="GM27" i="19"/>
  <c r="GN27" i="19"/>
  <c r="GO27" i="19"/>
  <c r="GP27" i="19"/>
  <c r="GQ27" i="19"/>
  <c r="GR27" i="19"/>
  <c r="GS27" i="19"/>
  <c r="GT27" i="19"/>
  <c r="GU27" i="19"/>
  <c r="GV27" i="19"/>
  <c r="GW27" i="19"/>
  <c r="GX27" i="19"/>
  <c r="GY27" i="19"/>
  <c r="GZ27" i="19"/>
  <c r="HA27" i="19"/>
  <c r="HB27" i="19"/>
  <c r="HC27" i="19"/>
  <c r="HD27" i="19"/>
  <c r="HE27" i="19"/>
  <c r="HF27" i="19"/>
  <c r="HG27" i="19"/>
  <c r="HH27" i="19"/>
  <c r="HI27" i="19"/>
  <c r="HJ27" i="19"/>
  <c r="HK27" i="19"/>
  <c r="HL27" i="19"/>
  <c r="HM27" i="19"/>
  <c r="HN27" i="19"/>
  <c r="HO27" i="19"/>
  <c r="HP27" i="19"/>
  <c r="HQ27" i="19"/>
  <c r="HR27" i="19"/>
  <c r="HS27" i="19"/>
  <c r="HT27" i="19"/>
  <c r="HU27" i="19"/>
  <c r="HV27" i="19"/>
  <c r="HW27" i="19"/>
  <c r="HX27" i="19"/>
  <c r="HY27" i="19"/>
  <c r="HZ27" i="19"/>
  <c r="IA27" i="19"/>
  <c r="IB27" i="19"/>
  <c r="IC27" i="19"/>
  <c r="ID27" i="19"/>
  <c r="IE27" i="19"/>
  <c r="IF27" i="19"/>
  <c r="IG27" i="19"/>
  <c r="IH27" i="19"/>
  <c r="II27" i="19"/>
  <c r="IJ27" i="19"/>
  <c r="IK27" i="19"/>
  <c r="IL27" i="19"/>
  <c r="IM27" i="19"/>
  <c r="IN27" i="19"/>
  <c r="IO27" i="19"/>
  <c r="IP27" i="19"/>
  <c r="IQ27" i="19"/>
  <c r="IR27" i="19"/>
  <c r="IS27" i="19"/>
  <c r="IT27" i="19"/>
  <c r="IU27" i="19"/>
  <c r="IV27" i="19"/>
  <c r="IW27" i="19"/>
  <c r="IX27" i="19"/>
  <c r="IY27" i="19"/>
  <c r="IZ27" i="19"/>
  <c r="JA27" i="19"/>
  <c r="JB27" i="19"/>
  <c r="JC27" i="19"/>
  <c r="JD27" i="19"/>
  <c r="JE27" i="19"/>
  <c r="JF27" i="19"/>
  <c r="JG27" i="19"/>
  <c r="JH27" i="19"/>
  <c r="JI27" i="19"/>
  <c r="JJ27" i="19"/>
  <c r="JK27" i="19"/>
  <c r="JL27" i="19"/>
  <c r="JM27" i="19"/>
  <c r="JN27" i="19"/>
  <c r="JO27" i="19"/>
  <c r="JP27" i="19"/>
  <c r="JQ27" i="19"/>
  <c r="JR27" i="19"/>
  <c r="JS27" i="19"/>
  <c r="JT27" i="19"/>
  <c r="JU27" i="19"/>
  <c r="JV27" i="19"/>
  <c r="JW27" i="19"/>
  <c r="JX27" i="19"/>
  <c r="JY27" i="19"/>
  <c r="JZ27" i="19"/>
  <c r="KA27" i="19"/>
  <c r="KB27" i="19"/>
  <c r="KC27" i="19"/>
  <c r="KD27" i="19"/>
  <c r="KE27" i="19"/>
  <c r="KF27" i="19"/>
  <c r="KG27" i="19"/>
  <c r="KH27" i="19"/>
  <c r="KI27" i="19"/>
  <c r="KJ27" i="19"/>
  <c r="KK27" i="19"/>
  <c r="KL27" i="19"/>
  <c r="KM27" i="19"/>
  <c r="KN27" i="19"/>
  <c r="KO27" i="19"/>
  <c r="KP27" i="19"/>
  <c r="KQ27" i="19"/>
  <c r="KR27" i="19"/>
  <c r="KS27" i="19"/>
  <c r="KT27" i="19"/>
  <c r="KU27" i="19"/>
  <c r="KV27" i="19"/>
  <c r="KW27" i="19"/>
  <c r="KX27" i="19"/>
  <c r="KY27" i="19"/>
  <c r="KZ27" i="19"/>
  <c r="LA27" i="19"/>
  <c r="LB27" i="19"/>
  <c r="LC27" i="19"/>
  <c r="LD27" i="19"/>
  <c r="LE27" i="19"/>
  <c r="LF27" i="19"/>
  <c r="LG27" i="19"/>
  <c r="LH27" i="19"/>
  <c r="LI27" i="19"/>
  <c r="LJ27" i="19"/>
  <c r="LK27" i="19"/>
  <c r="LL27" i="19"/>
  <c r="LM27" i="19"/>
  <c r="LN27" i="19"/>
  <c r="LO27" i="19"/>
  <c r="LP27" i="19"/>
  <c r="LQ27" i="19"/>
  <c r="LR27" i="19"/>
  <c r="LS27" i="19"/>
  <c r="LT27" i="19"/>
  <c r="LU27" i="19"/>
  <c r="LV27" i="19"/>
  <c r="LW27" i="19"/>
  <c r="LX27" i="19"/>
  <c r="LY27" i="19"/>
  <c r="LZ27" i="19"/>
  <c r="MA27" i="19"/>
  <c r="MB27" i="19"/>
  <c r="MC27" i="19"/>
  <c r="MD27" i="19"/>
  <c r="ME27" i="19"/>
  <c r="MF27" i="19"/>
  <c r="MG27" i="19"/>
  <c r="MH27" i="19"/>
  <c r="MI27" i="19"/>
  <c r="MJ27" i="19"/>
  <c r="MK27" i="19"/>
  <c r="ML27" i="19"/>
  <c r="MM27" i="19"/>
  <c r="GJ28" i="19"/>
  <c r="GK28" i="19"/>
  <c r="GL28" i="19"/>
  <c r="GM28" i="19"/>
  <c r="GN28" i="19"/>
  <c r="GO28" i="19"/>
  <c r="GP28" i="19"/>
  <c r="GQ28" i="19"/>
  <c r="GR28" i="19"/>
  <c r="GS28" i="19"/>
  <c r="GT28" i="19"/>
  <c r="GU28" i="19"/>
  <c r="GV28" i="19"/>
  <c r="GW28" i="19"/>
  <c r="GX28" i="19"/>
  <c r="GY28" i="19"/>
  <c r="GZ28" i="19"/>
  <c r="HA28" i="19"/>
  <c r="HB28" i="19"/>
  <c r="HC28" i="19"/>
  <c r="HD28" i="19"/>
  <c r="HE28" i="19"/>
  <c r="HF28" i="19"/>
  <c r="HG28" i="19"/>
  <c r="HH28" i="19"/>
  <c r="HI28" i="19"/>
  <c r="HJ28" i="19"/>
  <c r="HK28" i="19"/>
  <c r="HL28" i="19"/>
  <c r="HM28" i="19"/>
  <c r="HN28" i="19"/>
  <c r="HO28" i="19"/>
  <c r="HP28" i="19"/>
  <c r="HQ28" i="19"/>
  <c r="HR28" i="19"/>
  <c r="HS28" i="19"/>
  <c r="HT28" i="19"/>
  <c r="HU28" i="19"/>
  <c r="HV28" i="19"/>
  <c r="HW28" i="19"/>
  <c r="HX28" i="19"/>
  <c r="HY28" i="19"/>
  <c r="HZ28" i="19"/>
  <c r="IA28" i="19"/>
  <c r="IB28" i="19"/>
  <c r="IC28" i="19"/>
  <c r="ID28" i="19"/>
  <c r="IE28" i="19"/>
  <c r="IF28" i="19"/>
  <c r="IG28" i="19"/>
  <c r="IH28" i="19"/>
  <c r="II28" i="19"/>
  <c r="IJ28" i="19"/>
  <c r="IK28" i="19"/>
  <c r="IL28" i="19"/>
  <c r="IM28" i="19"/>
  <c r="IN28" i="19"/>
  <c r="IO28" i="19"/>
  <c r="IP28" i="19"/>
  <c r="IQ28" i="19"/>
  <c r="IR28" i="19"/>
  <c r="IS28" i="19"/>
  <c r="IT28" i="19"/>
  <c r="IU28" i="19"/>
  <c r="IV28" i="19"/>
  <c r="IW28" i="19"/>
  <c r="IX28" i="19"/>
  <c r="IY28" i="19"/>
  <c r="IZ28" i="19"/>
  <c r="JA28" i="19"/>
  <c r="JB28" i="19"/>
  <c r="JC28" i="19"/>
  <c r="JD28" i="19"/>
  <c r="JE28" i="19"/>
  <c r="JF28" i="19"/>
  <c r="JG28" i="19"/>
  <c r="JH28" i="19"/>
  <c r="JI28" i="19"/>
  <c r="JJ28" i="19"/>
  <c r="JK28" i="19"/>
  <c r="JL28" i="19"/>
  <c r="JM28" i="19"/>
  <c r="JN28" i="19"/>
  <c r="JO28" i="19"/>
  <c r="JP28" i="19"/>
  <c r="JQ28" i="19"/>
  <c r="JR28" i="19"/>
  <c r="JS28" i="19"/>
  <c r="JT28" i="19"/>
  <c r="JU28" i="19"/>
  <c r="JV28" i="19"/>
  <c r="JW28" i="19"/>
  <c r="JX28" i="19"/>
  <c r="JY28" i="19"/>
  <c r="JZ28" i="19"/>
  <c r="KA28" i="19"/>
  <c r="KB28" i="19"/>
  <c r="KC28" i="19"/>
  <c r="KD28" i="19"/>
  <c r="KE28" i="19"/>
  <c r="KF28" i="19"/>
  <c r="KG28" i="19"/>
  <c r="KH28" i="19"/>
  <c r="KI28" i="19"/>
  <c r="KJ28" i="19"/>
  <c r="KK28" i="19"/>
  <c r="KL28" i="19"/>
  <c r="KM28" i="19"/>
  <c r="KN28" i="19"/>
  <c r="KO28" i="19"/>
  <c r="KP28" i="19"/>
  <c r="KQ28" i="19"/>
  <c r="KR28" i="19"/>
  <c r="KS28" i="19"/>
  <c r="KT28" i="19"/>
  <c r="KU28" i="19"/>
  <c r="KV28" i="19"/>
  <c r="KW28" i="19"/>
  <c r="KX28" i="19"/>
  <c r="KY28" i="19"/>
  <c r="KZ28" i="19"/>
  <c r="LA28" i="19"/>
  <c r="LB28" i="19"/>
  <c r="LC28" i="19"/>
  <c r="LD28" i="19"/>
  <c r="LE28" i="19"/>
  <c r="LF28" i="19"/>
  <c r="LG28" i="19"/>
  <c r="LH28" i="19"/>
  <c r="LI28" i="19"/>
  <c r="LJ28" i="19"/>
  <c r="LK28" i="19"/>
  <c r="LL28" i="19"/>
  <c r="LM28" i="19"/>
  <c r="LN28" i="19"/>
  <c r="LO28" i="19"/>
  <c r="LP28" i="19"/>
  <c r="LQ28" i="19"/>
  <c r="LR28" i="19"/>
  <c r="LS28" i="19"/>
  <c r="LT28" i="19"/>
  <c r="LU28" i="19"/>
  <c r="LV28" i="19"/>
  <c r="LW28" i="19"/>
  <c r="LX28" i="19"/>
  <c r="LY28" i="19"/>
  <c r="LZ28" i="19"/>
  <c r="MA28" i="19"/>
  <c r="MB28" i="19"/>
  <c r="MC28" i="19"/>
  <c r="MD28" i="19"/>
  <c r="ME28" i="19"/>
  <c r="MF28" i="19"/>
  <c r="MG28" i="19"/>
  <c r="MH28" i="19"/>
  <c r="MI28" i="19"/>
  <c r="MJ28" i="19"/>
  <c r="MK28" i="19"/>
  <c r="ML28" i="19"/>
  <c r="MM28" i="19"/>
  <c r="GJ29" i="19"/>
  <c r="GK29" i="19"/>
  <c r="GL29" i="19"/>
  <c r="GM29" i="19"/>
  <c r="GN29" i="19"/>
  <c r="GO29" i="19"/>
  <c r="GP29" i="19"/>
  <c r="GQ29" i="19"/>
  <c r="GR29" i="19"/>
  <c r="GS29" i="19"/>
  <c r="GT29" i="19"/>
  <c r="GU29" i="19"/>
  <c r="GV29" i="19"/>
  <c r="GW29" i="19"/>
  <c r="GX29" i="19"/>
  <c r="GY29" i="19"/>
  <c r="GZ29" i="19"/>
  <c r="HA29" i="19"/>
  <c r="HB29" i="19"/>
  <c r="HC29" i="19"/>
  <c r="HD29" i="19"/>
  <c r="HE29" i="19"/>
  <c r="HF29" i="19"/>
  <c r="HG29" i="19"/>
  <c r="HH29" i="19"/>
  <c r="HI29" i="19"/>
  <c r="HJ29" i="19"/>
  <c r="HK29" i="19"/>
  <c r="HL29" i="19"/>
  <c r="HM29" i="19"/>
  <c r="HN29" i="19"/>
  <c r="HO29" i="19"/>
  <c r="HP29" i="19"/>
  <c r="HQ29" i="19"/>
  <c r="HR29" i="19"/>
  <c r="HS29" i="19"/>
  <c r="HT29" i="19"/>
  <c r="HU29" i="19"/>
  <c r="HV29" i="19"/>
  <c r="HW29" i="19"/>
  <c r="HX29" i="19"/>
  <c r="HY29" i="19"/>
  <c r="HZ29" i="19"/>
  <c r="IA29" i="19"/>
  <c r="IB29" i="19"/>
  <c r="IC29" i="19"/>
  <c r="ID29" i="19"/>
  <c r="IE29" i="19"/>
  <c r="IF29" i="19"/>
  <c r="IG29" i="19"/>
  <c r="IH29" i="19"/>
  <c r="II29" i="19"/>
  <c r="IJ29" i="19"/>
  <c r="IK29" i="19"/>
  <c r="IL29" i="19"/>
  <c r="IM29" i="19"/>
  <c r="IN29" i="19"/>
  <c r="IO29" i="19"/>
  <c r="IP29" i="19"/>
  <c r="IQ29" i="19"/>
  <c r="IR29" i="19"/>
  <c r="IS29" i="19"/>
  <c r="IT29" i="19"/>
  <c r="IU29" i="19"/>
  <c r="IV29" i="19"/>
  <c r="IW29" i="19"/>
  <c r="IX29" i="19"/>
  <c r="IY29" i="19"/>
  <c r="IZ29" i="19"/>
  <c r="JA29" i="19"/>
  <c r="JB29" i="19"/>
  <c r="JC29" i="19"/>
  <c r="JD29" i="19"/>
  <c r="JE29" i="19"/>
  <c r="JF29" i="19"/>
  <c r="JG29" i="19"/>
  <c r="JH29" i="19"/>
  <c r="JI29" i="19"/>
  <c r="JJ29" i="19"/>
  <c r="JK29" i="19"/>
  <c r="JL29" i="19"/>
  <c r="JM29" i="19"/>
  <c r="JN29" i="19"/>
  <c r="JO29" i="19"/>
  <c r="JP29" i="19"/>
  <c r="JQ29" i="19"/>
  <c r="JR29" i="19"/>
  <c r="JS29" i="19"/>
  <c r="JT29" i="19"/>
  <c r="JU29" i="19"/>
  <c r="JV29" i="19"/>
  <c r="JW29" i="19"/>
  <c r="JX29" i="19"/>
  <c r="JY29" i="19"/>
  <c r="JZ29" i="19"/>
  <c r="KA29" i="19"/>
  <c r="KB29" i="19"/>
  <c r="KC29" i="19"/>
  <c r="KD29" i="19"/>
  <c r="KE29" i="19"/>
  <c r="KF29" i="19"/>
  <c r="KG29" i="19"/>
  <c r="KH29" i="19"/>
  <c r="KI29" i="19"/>
  <c r="KJ29" i="19"/>
  <c r="KK29" i="19"/>
  <c r="KL29" i="19"/>
  <c r="KM29" i="19"/>
  <c r="KN29" i="19"/>
  <c r="KO29" i="19"/>
  <c r="KP29" i="19"/>
  <c r="KQ29" i="19"/>
  <c r="KR29" i="19"/>
  <c r="KS29" i="19"/>
  <c r="KT29" i="19"/>
  <c r="KU29" i="19"/>
  <c r="KV29" i="19"/>
  <c r="KW29" i="19"/>
  <c r="KX29" i="19"/>
  <c r="KY29" i="19"/>
  <c r="KZ29" i="19"/>
  <c r="LA29" i="19"/>
  <c r="LB29" i="19"/>
  <c r="LC29" i="19"/>
  <c r="LD29" i="19"/>
  <c r="LE29" i="19"/>
  <c r="LF29" i="19"/>
  <c r="LG29" i="19"/>
  <c r="LH29" i="19"/>
  <c r="LI29" i="19"/>
  <c r="LJ29" i="19"/>
  <c r="LK29" i="19"/>
  <c r="LL29" i="19"/>
  <c r="LM29" i="19"/>
  <c r="LN29" i="19"/>
  <c r="LO29" i="19"/>
  <c r="LP29" i="19"/>
  <c r="LQ29" i="19"/>
  <c r="LR29" i="19"/>
  <c r="LS29" i="19"/>
  <c r="LT29" i="19"/>
  <c r="LU29" i="19"/>
  <c r="LV29" i="19"/>
  <c r="LW29" i="19"/>
  <c r="LX29" i="19"/>
  <c r="LY29" i="19"/>
  <c r="LZ29" i="19"/>
  <c r="MA29" i="19"/>
  <c r="MB29" i="19"/>
  <c r="MC29" i="19"/>
  <c r="MD29" i="19"/>
  <c r="ME29" i="19"/>
  <c r="MF29" i="19"/>
  <c r="MG29" i="19"/>
  <c r="MH29" i="19"/>
  <c r="MI29" i="19"/>
  <c r="MJ29" i="19"/>
  <c r="MK29" i="19"/>
  <c r="ML29" i="19"/>
  <c r="MM29" i="19"/>
  <c r="GJ30" i="19"/>
  <c r="GK30" i="19"/>
  <c r="GL30" i="19"/>
  <c r="GM30" i="19"/>
  <c r="GN30" i="19"/>
  <c r="GO30" i="19"/>
  <c r="GP30" i="19"/>
  <c r="GQ30" i="19"/>
  <c r="GR30" i="19"/>
  <c r="GS30" i="19"/>
  <c r="GT30" i="19"/>
  <c r="GU30" i="19"/>
  <c r="GV30" i="19"/>
  <c r="GW30" i="19"/>
  <c r="GX30" i="19"/>
  <c r="GY30" i="19"/>
  <c r="GZ30" i="19"/>
  <c r="HA30" i="19"/>
  <c r="HB30" i="19"/>
  <c r="HC30" i="19"/>
  <c r="HD30" i="19"/>
  <c r="HE30" i="19"/>
  <c r="HF30" i="19"/>
  <c r="HG30" i="19"/>
  <c r="HH30" i="19"/>
  <c r="HI30" i="19"/>
  <c r="HJ30" i="19"/>
  <c r="HK30" i="19"/>
  <c r="HL30" i="19"/>
  <c r="HM30" i="19"/>
  <c r="HN30" i="19"/>
  <c r="HO30" i="19"/>
  <c r="HP30" i="19"/>
  <c r="HQ30" i="19"/>
  <c r="HR30" i="19"/>
  <c r="HS30" i="19"/>
  <c r="HT30" i="19"/>
  <c r="HU30" i="19"/>
  <c r="HV30" i="19"/>
  <c r="HW30" i="19"/>
  <c r="HX30" i="19"/>
  <c r="HY30" i="19"/>
  <c r="HZ30" i="19"/>
  <c r="IA30" i="19"/>
  <c r="IB30" i="19"/>
  <c r="IC30" i="19"/>
  <c r="ID30" i="19"/>
  <c r="IE30" i="19"/>
  <c r="IF30" i="19"/>
  <c r="IG30" i="19"/>
  <c r="IH30" i="19"/>
  <c r="II30" i="19"/>
  <c r="IJ30" i="19"/>
  <c r="IK30" i="19"/>
  <c r="IL30" i="19"/>
  <c r="IM30" i="19"/>
  <c r="IN30" i="19"/>
  <c r="IO30" i="19"/>
  <c r="IP30" i="19"/>
  <c r="IQ30" i="19"/>
  <c r="IR30" i="19"/>
  <c r="IS30" i="19"/>
  <c r="IT30" i="19"/>
  <c r="IU30" i="19"/>
  <c r="IV30" i="19"/>
  <c r="IW30" i="19"/>
  <c r="IX30" i="19"/>
  <c r="IY30" i="19"/>
  <c r="IZ30" i="19"/>
  <c r="JA30" i="19"/>
  <c r="JB30" i="19"/>
  <c r="JC30" i="19"/>
  <c r="JD30" i="19"/>
  <c r="JE30" i="19"/>
  <c r="JF30" i="19"/>
  <c r="JG30" i="19"/>
  <c r="JH30" i="19"/>
  <c r="JI30" i="19"/>
  <c r="JJ30" i="19"/>
  <c r="JK30" i="19"/>
  <c r="JL30" i="19"/>
  <c r="JM30" i="19"/>
  <c r="JN30" i="19"/>
  <c r="JO30" i="19"/>
  <c r="JP30" i="19"/>
  <c r="JQ30" i="19"/>
  <c r="JR30" i="19"/>
  <c r="JS30" i="19"/>
  <c r="JT30" i="19"/>
  <c r="JU30" i="19"/>
  <c r="JV30" i="19"/>
  <c r="JW30" i="19"/>
  <c r="JX30" i="19"/>
  <c r="JY30" i="19"/>
  <c r="JZ30" i="19"/>
  <c r="KA30" i="19"/>
  <c r="KB30" i="19"/>
  <c r="KC30" i="19"/>
  <c r="KD30" i="19"/>
  <c r="KE30" i="19"/>
  <c r="KF30" i="19"/>
  <c r="KG30" i="19"/>
  <c r="KH30" i="19"/>
  <c r="KI30" i="19"/>
  <c r="KJ30" i="19"/>
  <c r="KK30" i="19"/>
  <c r="KL30" i="19"/>
  <c r="KM30" i="19"/>
  <c r="KN30" i="19"/>
  <c r="KO30" i="19"/>
  <c r="KP30" i="19"/>
  <c r="KQ30" i="19"/>
  <c r="KR30" i="19"/>
  <c r="KS30" i="19"/>
  <c r="KT30" i="19"/>
  <c r="KU30" i="19"/>
  <c r="KV30" i="19"/>
  <c r="KW30" i="19"/>
  <c r="KX30" i="19"/>
  <c r="KY30" i="19"/>
  <c r="KZ30" i="19"/>
  <c r="LA30" i="19"/>
  <c r="LB30" i="19"/>
  <c r="LC30" i="19"/>
  <c r="LD30" i="19"/>
  <c r="LE30" i="19"/>
  <c r="LF30" i="19"/>
  <c r="LG30" i="19"/>
  <c r="LH30" i="19"/>
  <c r="LI30" i="19"/>
  <c r="LJ30" i="19"/>
  <c r="LK30" i="19"/>
  <c r="LL30" i="19"/>
  <c r="LM30" i="19"/>
  <c r="LN30" i="19"/>
  <c r="LO30" i="19"/>
  <c r="LP30" i="19"/>
  <c r="LQ30" i="19"/>
  <c r="LR30" i="19"/>
  <c r="LS30" i="19"/>
  <c r="LT30" i="19"/>
  <c r="LU30" i="19"/>
  <c r="LV30" i="19"/>
  <c r="LW30" i="19"/>
  <c r="LX30" i="19"/>
  <c r="LY30" i="19"/>
  <c r="LZ30" i="19"/>
  <c r="MA30" i="19"/>
  <c r="MB30" i="19"/>
  <c r="MC30" i="19"/>
  <c r="MD30" i="19"/>
  <c r="ME30" i="19"/>
  <c r="MF30" i="19"/>
  <c r="MG30" i="19"/>
  <c r="MH30" i="19"/>
  <c r="MI30" i="19"/>
  <c r="MJ30" i="19"/>
  <c r="MK30" i="19"/>
  <c r="ML30" i="19"/>
  <c r="MM30" i="19"/>
  <c r="GJ31" i="19"/>
  <c r="GK31" i="19"/>
  <c r="GL31" i="19"/>
  <c r="GM31" i="19"/>
  <c r="GN31" i="19"/>
  <c r="GO31" i="19"/>
  <c r="GP31" i="19"/>
  <c r="GQ31" i="19"/>
  <c r="GR31" i="19"/>
  <c r="GS31" i="19"/>
  <c r="GT31" i="19"/>
  <c r="GU31" i="19"/>
  <c r="GV31" i="19"/>
  <c r="GW31" i="19"/>
  <c r="GX31" i="19"/>
  <c r="GY31" i="19"/>
  <c r="GZ31" i="19"/>
  <c r="HA31" i="19"/>
  <c r="HB31" i="19"/>
  <c r="HC31" i="19"/>
  <c r="HD31" i="19"/>
  <c r="HE31" i="19"/>
  <c r="HF31" i="19"/>
  <c r="HG31" i="19"/>
  <c r="HH31" i="19"/>
  <c r="HI31" i="19"/>
  <c r="HJ31" i="19"/>
  <c r="HK31" i="19"/>
  <c r="HL31" i="19"/>
  <c r="HM31" i="19"/>
  <c r="HN31" i="19"/>
  <c r="HO31" i="19"/>
  <c r="HP31" i="19"/>
  <c r="HQ31" i="19"/>
  <c r="HR31" i="19"/>
  <c r="HS31" i="19"/>
  <c r="HT31" i="19"/>
  <c r="HU31" i="19"/>
  <c r="HV31" i="19"/>
  <c r="HW31" i="19"/>
  <c r="HX31" i="19"/>
  <c r="HY31" i="19"/>
  <c r="HZ31" i="19"/>
  <c r="IA31" i="19"/>
  <c r="IB31" i="19"/>
  <c r="IC31" i="19"/>
  <c r="ID31" i="19"/>
  <c r="IE31" i="19"/>
  <c r="IF31" i="19"/>
  <c r="IG31" i="19"/>
  <c r="IH31" i="19"/>
  <c r="II31" i="19"/>
  <c r="IJ31" i="19"/>
  <c r="IK31" i="19"/>
  <c r="IL31" i="19"/>
  <c r="IM31" i="19"/>
  <c r="IN31" i="19"/>
  <c r="IO31" i="19"/>
  <c r="IP31" i="19"/>
  <c r="IQ31" i="19"/>
  <c r="IR31" i="19"/>
  <c r="IS31" i="19"/>
  <c r="IT31" i="19"/>
  <c r="IU31" i="19"/>
  <c r="IV31" i="19"/>
  <c r="IW31" i="19"/>
  <c r="IX31" i="19"/>
  <c r="IY31" i="19"/>
  <c r="IZ31" i="19"/>
  <c r="JA31" i="19"/>
  <c r="JB31" i="19"/>
  <c r="JC31" i="19"/>
  <c r="JD31" i="19"/>
  <c r="JE31" i="19"/>
  <c r="JF31" i="19"/>
  <c r="JG31" i="19"/>
  <c r="JH31" i="19"/>
  <c r="JI31" i="19"/>
  <c r="JJ31" i="19"/>
  <c r="JK31" i="19"/>
  <c r="JL31" i="19"/>
  <c r="JM31" i="19"/>
  <c r="JN31" i="19"/>
  <c r="JO31" i="19"/>
  <c r="JP31" i="19"/>
  <c r="JQ31" i="19"/>
  <c r="JR31" i="19"/>
  <c r="JS31" i="19"/>
  <c r="JT31" i="19"/>
  <c r="JU31" i="19"/>
  <c r="JV31" i="19"/>
  <c r="JW31" i="19"/>
  <c r="JX31" i="19"/>
  <c r="JY31" i="19"/>
  <c r="JZ31" i="19"/>
  <c r="KA31" i="19"/>
  <c r="KB31" i="19"/>
  <c r="KC31" i="19"/>
  <c r="KD31" i="19"/>
  <c r="KE31" i="19"/>
  <c r="KF31" i="19"/>
  <c r="KG31" i="19"/>
  <c r="KH31" i="19"/>
  <c r="KI31" i="19"/>
  <c r="KJ31" i="19"/>
  <c r="KK31" i="19"/>
  <c r="KL31" i="19"/>
  <c r="KM31" i="19"/>
  <c r="KN31" i="19"/>
  <c r="KO31" i="19"/>
  <c r="KP31" i="19"/>
  <c r="KQ31" i="19"/>
  <c r="KR31" i="19"/>
  <c r="KS31" i="19"/>
  <c r="KT31" i="19"/>
  <c r="KU31" i="19"/>
  <c r="KV31" i="19"/>
  <c r="KW31" i="19"/>
  <c r="KX31" i="19"/>
  <c r="KY31" i="19"/>
  <c r="KZ31" i="19"/>
  <c r="LA31" i="19"/>
  <c r="LB31" i="19"/>
  <c r="LC31" i="19"/>
  <c r="LD31" i="19"/>
  <c r="LE31" i="19"/>
  <c r="LF31" i="19"/>
  <c r="LG31" i="19"/>
  <c r="LH31" i="19"/>
  <c r="LI31" i="19"/>
  <c r="LJ31" i="19"/>
  <c r="LK31" i="19"/>
  <c r="LL31" i="19"/>
  <c r="LM31" i="19"/>
  <c r="LN31" i="19"/>
  <c r="LO31" i="19"/>
  <c r="LP31" i="19"/>
  <c r="LQ31" i="19"/>
  <c r="LR31" i="19"/>
  <c r="LS31" i="19"/>
  <c r="LT31" i="19"/>
  <c r="LU31" i="19"/>
  <c r="LV31" i="19"/>
  <c r="LW31" i="19"/>
  <c r="LX31" i="19"/>
  <c r="LY31" i="19"/>
  <c r="LZ31" i="19"/>
  <c r="MA31" i="19"/>
  <c r="MB31" i="19"/>
  <c r="MC31" i="19"/>
  <c r="MD31" i="19"/>
  <c r="ME31" i="19"/>
  <c r="MF31" i="19"/>
  <c r="MG31" i="19"/>
  <c r="MH31" i="19"/>
  <c r="MI31" i="19"/>
  <c r="MJ31" i="19"/>
  <c r="MK31" i="19"/>
  <c r="ML31" i="19"/>
  <c r="MM31" i="19"/>
  <c r="GJ32" i="19"/>
  <c r="GK32" i="19"/>
  <c r="GL32" i="19"/>
  <c r="GM32" i="19"/>
  <c r="GN32" i="19"/>
  <c r="GO32" i="19"/>
  <c r="GP32" i="19"/>
  <c r="GQ32" i="19"/>
  <c r="GR32" i="19"/>
  <c r="GS32" i="19"/>
  <c r="GT32" i="19"/>
  <c r="GU32" i="19"/>
  <c r="GV32" i="19"/>
  <c r="GW32" i="19"/>
  <c r="GX32" i="19"/>
  <c r="GY32" i="19"/>
  <c r="GZ32" i="19"/>
  <c r="HA32" i="19"/>
  <c r="HB32" i="19"/>
  <c r="HC32" i="19"/>
  <c r="HD32" i="19"/>
  <c r="HE32" i="19"/>
  <c r="HF32" i="19"/>
  <c r="HG32" i="19"/>
  <c r="HH32" i="19"/>
  <c r="HI32" i="19"/>
  <c r="HJ32" i="19"/>
  <c r="HK32" i="19"/>
  <c r="HL32" i="19"/>
  <c r="HM32" i="19"/>
  <c r="HN32" i="19"/>
  <c r="HO32" i="19"/>
  <c r="HP32" i="19"/>
  <c r="HQ32" i="19"/>
  <c r="HR32" i="19"/>
  <c r="HS32" i="19"/>
  <c r="HT32" i="19"/>
  <c r="HU32" i="19"/>
  <c r="HV32" i="19"/>
  <c r="HW32" i="19"/>
  <c r="HX32" i="19"/>
  <c r="HY32" i="19"/>
  <c r="HZ32" i="19"/>
  <c r="IA32" i="19"/>
  <c r="IB32" i="19"/>
  <c r="IC32" i="19"/>
  <c r="ID32" i="19"/>
  <c r="IE32" i="19"/>
  <c r="IF32" i="19"/>
  <c r="IG32" i="19"/>
  <c r="IH32" i="19"/>
  <c r="II32" i="19"/>
  <c r="IJ32" i="19"/>
  <c r="IK32" i="19"/>
  <c r="IL32" i="19"/>
  <c r="IM32" i="19"/>
  <c r="IN32" i="19"/>
  <c r="IO32" i="19"/>
  <c r="IP32" i="19"/>
  <c r="IQ32" i="19"/>
  <c r="IR32" i="19"/>
  <c r="IS32" i="19"/>
  <c r="IT32" i="19"/>
  <c r="IU32" i="19"/>
  <c r="IV32" i="19"/>
  <c r="IW32" i="19"/>
  <c r="IX32" i="19"/>
  <c r="IY32" i="19"/>
  <c r="IZ32" i="19"/>
  <c r="JA32" i="19"/>
  <c r="JB32" i="19"/>
  <c r="JC32" i="19"/>
  <c r="JD32" i="19"/>
  <c r="JE32" i="19"/>
  <c r="JF32" i="19"/>
  <c r="JG32" i="19"/>
  <c r="JH32" i="19"/>
  <c r="JI32" i="19"/>
  <c r="JJ32" i="19"/>
  <c r="JK32" i="19"/>
  <c r="JL32" i="19"/>
  <c r="JM32" i="19"/>
  <c r="JN32" i="19"/>
  <c r="JO32" i="19"/>
  <c r="JP32" i="19"/>
  <c r="JQ32" i="19"/>
  <c r="JR32" i="19"/>
  <c r="JS32" i="19"/>
  <c r="JT32" i="19"/>
  <c r="JU32" i="19"/>
  <c r="JV32" i="19"/>
  <c r="JW32" i="19"/>
  <c r="JX32" i="19"/>
  <c r="JY32" i="19"/>
  <c r="JZ32" i="19"/>
  <c r="KA32" i="19"/>
  <c r="KB32" i="19"/>
  <c r="KC32" i="19"/>
  <c r="KD32" i="19"/>
  <c r="KE32" i="19"/>
  <c r="KF32" i="19"/>
  <c r="KG32" i="19"/>
  <c r="KH32" i="19"/>
  <c r="KI32" i="19"/>
  <c r="KJ32" i="19"/>
  <c r="KK32" i="19"/>
  <c r="KL32" i="19"/>
  <c r="KM32" i="19"/>
  <c r="KN32" i="19"/>
  <c r="KO32" i="19"/>
  <c r="KP32" i="19"/>
  <c r="KQ32" i="19"/>
  <c r="KR32" i="19"/>
  <c r="KS32" i="19"/>
  <c r="KT32" i="19"/>
  <c r="KU32" i="19"/>
  <c r="KV32" i="19"/>
  <c r="KW32" i="19"/>
  <c r="KX32" i="19"/>
  <c r="KY32" i="19"/>
  <c r="KZ32" i="19"/>
  <c r="LA32" i="19"/>
  <c r="LB32" i="19"/>
  <c r="LC32" i="19"/>
  <c r="LD32" i="19"/>
  <c r="LE32" i="19"/>
  <c r="LF32" i="19"/>
  <c r="LG32" i="19"/>
  <c r="LH32" i="19"/>
  <c r="LI32" i="19"/>
  <c r="LJ32" i="19"/>
  <c r="LK32" i="19"/>
  <c r="LL32" i="19"/>
  <c r="LM32" i="19"/>
  <c r="LN32" i="19"/>
  <c r="LO32" i="19"/>
  <c r="LP32" i="19"/>
  <c r="LQ32" i="19"/>
  <c r="LR32" i="19"/>
  <c r="LS32" i="19"/>
  <c r="LT32" i="19"/>
  <c r="LU32" i="19"/>
  <c r="LV32" i="19"/>
  <c r="LW32" i="19"/>
  <c r="LX32" i="19"/>
  <c r="LY32" i="19"/>
  <c r="LZ32" i="19"/>
  <c r="MA32" i="19"/>
  <c r="MB32" i="19"/>
  <c r="MC32" i="19"/>
  <c r="MD32" i="19"/>
  <c r="ME32" i="19"/>
  <c r="MF32" i="19"/>
  <c r="MG32" i="19"/>
  <c r="MH32" i="19"/>
  <c r="MI32" i="19"/>
  <c r="MJ32" i="19"/>
  <c r="MK32" i="19"/>
  <c r="ML32" i="19"/>
  <c r="MM32" i="19"/>
  <c r="GJ33" i="19"/>
  <c r="GK33" i="19"/>
  <c r="GL33" i="19"/>
  <c r="GM33" i="19"/>
  <c r="GN33" i="19"/>
  <c r="GO33" i="19"/>
  <c r="GP33" i="19"/>
  <c r="GQ33" i="19"/>
  <c r="GR33" i="19"/>
  <c r="GS33" i="19"/>
  <c r="GT33" i="19"/>
  <c r="GU33" i="19"/>
  <c r="GV33" i="19"/>
  <c r="GW33" i="19"/>
  <c r="GX33" i="19"/>
  <c r="GY33" i="19"/>
  <c r="GZ33" i="19"/>
  <c r="HA33" i="19"/>
  <c r="HB33" i="19"/>
  <c r="HC33" i="19"/>
  <c r="HD33" i="19"/>
  <c r="HE33" i="19"/>
  <c r="HF33" i="19"/>
  <c r="HG33" i="19"/>
  <c r="HH33" i="19"/>
  <c r="HI33" i="19"/>
  <c r="HJ33" i="19"/>
  <c r="HK33" i="19"/>
  <c r="HL33" i="19"/>
  <c r="HM33" i="19"/>
  <c r="HN33" i="19"/>
  <c r="HO33" i="19"/>
  <c r="HP33" i="19"/>
  <c r="HQ33" i="19"/>
  <c r="HR33" i="19"/>
  <c r="HS33" i="19"/>
  <c r="HT33" i="19"/>
  <c r="HU33" i="19"/>
  <c r="HV33" i="19"/>
  <c r="HW33" i="19"/>
  <c r="HX33" i="19"/>
  <c r="HY33" i="19"/>
  <c r="HZ33" i="19"/>
  <c r="IA33" i="19"/>
  <c r="IB33" i="19"/>
  <c r="IC33" i="19"/>
  <c r="ID33" i="19"/>
  <c r="IE33" i="19"/>
  <c r="IF33" i="19"/>
  <c r="IG33" i="19"/>
  <c r="IH33" i="19"/>
  <c r="II33" i="19"/>
  <c r="IJ33" i="19"/>
  <c r="IK33" i="19"/>
  <c r="IL33" i="19"/>
  <c r="IM33" i="19"/>
  <c r="IN33" i="19"/>
  <c r="IO33" i="19"/>
  <c r="IP33" i="19"/>
  <c r="IQ33" i="19"/>
  <c r="IR33" i="19"/>
  <c r="IS33" i="19"/>
  <c r="IT33" i="19"/>
  <c r="IU33" i="19"/>
  <c r="IV33" i="19"/>
  <c r="IW33" i="19"/>
  <c r="IX33" i="19"/>
  <c r="IY33" i="19"/>
  <c r="IZ33" i="19"/>
  <c r="JA33" i="19"/>
  <c r="JB33" i="19"/>
  <c r="JC33" i="19"/>
  <c r="JD33" i="19"/>
  <c r="JE33" i="19"/>
  <c r="JF33" i="19"/>
  <c r="JG33" i="19"/>
  <c r="JH33" i="19"/>
  <c r="JI33" i="19"/>
  <c r="JJ33" i="19"/>
  <c r="JK33" i="19"/>
  <c r="JL33" i="19"/>
  <c r="JM33" i="19"/>
  <c r="JN33" i="19"/>
  <c r="JO33" i="19"/>
  <c r="JP33" i="19"/>
  <c r="JQ33" i="19"/>
  <c r="JR33" i="19"/>
  <c r="JS33" i="19"/>
  <c r="JT33" i="19"/>
  <c r="JU33" i="19"/>
  <c r="JV33" i="19"/>
  <c r="JW33" i="19"/>
  <c r="JX33" i="19"/>
  <c r="JY33" i="19"/>
  <c r="JZ33" i="19"/>
  <c r="KA33" i="19"/>
  <c r="KB33" i="19"/>
  <c r="KC33" i="19"/>
  <c r="KD33" i="19"/>
  <c r="KE33" i="19"/>
  <c r="KF33" i="19"/>
  <c r="KG33" i="19"/>
  <c r="KH33" i="19"/>
  <c r="KI33" i="19"/>
  <c r="KJ33" i="19"/>
  <c r="KK33" i="19"/>
  <c r="KL33" i="19"/>
  <c r="KM33" i="19"/>
  <c r="KN33" i="19"/>
  <c r="KO33" i="19"/>
  <c r="KP33" i="19"/>
  <c r="KQ33" i="19"/>
  <c r="KR33" i="19"/>
  <c r="KS33" i="19"/>
  <c r="KT33" i="19"/>
  <c r="KU33" i="19"/>
  <c r="KV33" i="19"/>
  <c r="KW33" i="19"/>
  <c r="KX33" i="19"/>
  <c r="KY33" i="19"/>
  <c r="KZ33" i="19"/>
  <c r="LA33" i="19"/>
  <c r="LB33" i="19"/>
  <c r="LC33" i="19"/>
  <c r="LD33" i="19"/>
  <c r="LE33" i="19"/>
  <c r="LF33" i="19"/>
  <c r="LG33" i="19"/>
  <c r="LH33" i="19"/>
  <c r="LI33" i="19"/>
  <c r="LJ33" i="19"/>
  <c r="LK33" i="19"/>
  <c r="LL33" i="19"/>
  <c r="LM33" i="19"/>
  <c r="LN33" i="19"/>
  <c r="LO33" i="19"/>
  <c r="LP33" i="19"/>
  <c r="LQ33" i="19"/>
  <c r="LR33" i="19"/>
  <c r="LS33" i="19"/>
  <c r="LT33" i="19"/>
  <c r="LU33" i="19"/>
  <c r="LV33" i="19"/>
  <c r="LW33" i="19"/>
  <c r="LX33" i="19"/>
  <c r="LY33" i="19"/>
  <c r="LZ33" i="19"/>
  <c r="MA33" i="19"/>
  <c r="MB33" i="19"/>
  <c r="MC33" i="19"/>
  <c r="MD33" i="19"/>
  <c r="ME33" i="19"/>
  <c r="MF33" i="19"/>
  <c r="MG33" i="19"/>
  <c r="MH33" i="19"/>
  <c r="MI33" i="19"/>
  <c r="MJ33" i="19"/>
  <c r="MK33" i="19"/>
  <c r="ML33" i="19"/>
  <c r="MM33" i="19"/>
  <c r="GJ34" i="19"/>
  <c r="GK34" i="19"/>
  <c r="GL34" i="19"/>
  <c r="GM34" i="19"/>
  <c r="GN34" i="19"/>
  <c r="GO34" i="19"/>
  <c r="GP34" i="19"/>
  <c r="GQ34" i="19"/>
  <c r="GR34" i="19"/>
  <c r="GS34" i="19"/>
  <c r="GT34" i="19"/>
  <c r="GU34" i="19"/>
  <c r="GV34" i="19"/>
  <c r="GW34" i="19"/>
  <c r="GX34" i="19"/>
  <c r="GY34" i="19"/>
  <c r="GZ34" i="19"/>
  <c r="HA34" i="19"/>
  <c r="HB34" i="19"/>
  <c r="HC34" i="19"/>
  <c r="HD34" i="19"/>
  <c r="HE34" i="19"/>
  <c r="HF34" i="19"/>
  <c r="HG34" i="19"/>
  <c r="HH34" i="19"/>
  <c r="HI34" i="19"/>
  <c r="HJ34" i="19"/>
  <c r="HK34" i="19"/>
  <c r="HL34" i="19"/>
  <c r="HM34" i="19"/>
  <c r="HN34" i="19"/>
  <c r="HO34" i="19"/>
  <c r="HP34" i="19"/>
  <c r="HQ34" i="19"/>
  <c r="HR34" i="19"/>
  <c r="HS34" i="19"/>
  <c r="HT34" i="19"/>
  <c r="HU34" i="19"/>
  <c r="HV34" i="19"/>
  <c r="HW34" i="19"/>
  <c r="HX34" i="19"/>
  <c r="HY34" i="19"/>
  <c r="HZ34" i="19"/>
  <c r="IA34" i="19"/>
  <c r="IB34" i="19"/>
  <c r="IC34" i="19"/>
  <c r="ID34" i="19"/>
  <c r="IE34" i="19"/>
  <c r="IF34" i="19"/>
  <c r="IG34" i="19"/>
  <c r="IH34" i="19"/>
  <c r="II34" i="19"/>
  <c r="IJ34" i="19"/>
  <c r="IK34" i="19"/>
  <c r="IL34" i="19"/>
  <c r="IM34" i="19"/>
  <c r="IN34" i="19"/>
  <c r="IO34" i="19"/>
  <c r="IP34" i="19"/>
  <c r="IQ34" i="19"/>
  <c r="IR34" i="19"/>
  <c r="IS34" i="19"/>
  <c r="IT34" i="19"/>
  <c r="IU34" i="19"/>
  <c r="IV34" i="19"/>
  <c r="IW34" i="19"/>
  <c r="IX34" i="19"/>
  <c r="IY34" i="19"/>
  <c r="IZ34" i="19"/>
  <c r="JA34" i="19"/>
  <c r="JB34" i="19"/>
  <c r="JC34" i="19"/>
  <c r="JD34" i="19"/>
  <c r="JE34" i="19"/>
  <c r="JF34" i="19"/>
  <c r="JG34" i="19"/>
  <c r="JH34" i="19"/>
  <c r="JI34" i="19"/>
  <c r="JJ34" i="19"/>
  <c r="JK34" i="19"/>
  <c r="JL34" i="19"/>
  <c r="JM34" i="19"/>
  <c r="JN34" i="19"/>
  <c r="JO34" i="19"/>
  <c r="JP34" i="19"/>
  <c r="JQ34" i="19"/>
  <c r="JR34" i="19"/>
  <c r="JS34" i="19"/>
  <c r="JT34" i="19"/>
  <c r="JU34" i="19"/>
  <c r="JV34" i="19"/>
  <c r="JW34" i="19"/>
  <c r="JX34" i="19"/>
  <c r="JY34" i="19"/>
  <c r="JZ34" i="19"/>
  <c r="KA34" i="19"/>
  <c r="KB34" i="19"/>
  <c r="KC34" i="19"/>
  <c r="KD34" i="19"/>
  <c r="KE34" i="19"/>
  <c r="KF34" i="19"/>
  <c r="KG34" i="19"/>
  <c r="KH34" i="19"/>
  <c r="KI34" i="19"/>
  <c r="KJ34" i="19"/>
  <c r="KK34" i="19"/>
  <c r="KL34" i="19"/>
  <c r="KM34" i="19"/>
  <c r="KN34" i="19"/>
  <c r="KO34" i="19"/>
  <c r="KP34" i="19"/>
  <c r="KQ34" i="19"/>
  <c r="KR34" i="19"/>
  <c r="KS34" i="19"/>
  <c r="KT34" i="19"/>
  <c r="KU34" i="19"/>
  <c r="KV34" i="19"/>
  <c r="KW34" i="19"/>
  <c r="KX34" i="19"/>
  <c r="KY34" i="19"/>
  <c r="KZ34" i="19"/>
  <c r="LA34" i="19"/>
  <c r="LB34" i="19"/>
  <c r="LC34" i="19"/>
  <c r="LD34" i="19"/>
  <c r="LE34" i="19"/>
  <c r="LF34" i="19"/>
  <c r="LG34" i="19"/>
  <c r="LH34" i="19"/>
  <c r="LI34" i="19"/>
  <c r="LJ34" i="19"/>
  <c r="LK34" i="19"/>
  <c r="LL34" i="19"/>
  <c r="LM34" i="19"/>
  <c r="LN34" i="19"/>
  <c r="LO34" i="19"/>
  <c r="LP34" i="19"/>
  <c r="LQ34" i="19"/>
  <c r="LR34" i="19"/>
  <c r="LS34" i="19"/>
  <c r="LT34" i="19"/>
  <c r="LU34" i="19"/>
  <c r="LV34" i="19"/>
  <c r="LW34" i="19"/>
  <c r="LX34" i="19"/>
  <c r="LY34" i="19"/>
  <c r="LZ34" i="19"/>
  <c r="MA34" i="19"/>
  <c r="MB34" i="19"/>
  <c r="MC34" i="19"/>
  <c r="MD34" i="19"/>
  <c r="ME34" i="19"/>
  <c r="MF34" i="19"/>
  <c r="MG34" i="19"/>
  <c r="MH34" i="19"/>
  <c r="MI34" i="19"/>
  <c r="MJ34" i="19"/>
  <c r="MK34" i="19"/>
  <c r="ML34" i="19"/>
  <c r="MM34" i="19"/>
  <c r="GJ35" i="19"/>
  <c r="GK35" i="19"/>
  <c r="GL35" i="19"/>
  <c r="GM35" i="19"/>
  <c r="GN35" i="19"/>
  <c r="GO35" i="19"/>
  <c r="GP35" i="19"/>
  <c r="GQ35" i="19"/>
  <c r="GR35" i="19"/>
  <c r="GS35" i="19"/>
  <c r="GT35" i="19"/>
  <c r="GU35" i="19"/>
  <c r="GV35" i="19"/>
  <c r="GW35" i="19"/>
  <c r="GX35" i="19"/>
  <c r="GY35" i="19"/>
  <c r="GZ35" i="19"/>
  <c r="HA35" i="19"/>
  <c r="HB35" i="19"/>
  <c r="HC35" i="19"/>
  <c r="HD35" i="19"/>
  <c r="HE35" i="19"/>
  <c r="HF35" i="19"/>
  <c r="HG35" i="19"/>
  <c r="HH35" i="19"/>
  <c r="HI35" i="19"/>
  <c r="HJ35" i="19"/>
  <c r="HK35" i="19"/>
  <c r="HL35" i="19"/>
  <c r="HM35" i="19"/>
  <c r="HN35" i="19"/>
  <c r="HO35" i="19"/>
  <c r="HP35" i="19"/>
  <c r="HQ35" i="19"/>
  <c r="HR35" i="19"/>
  <c r="HS35" i="19"/>
  <c r="HT35" i="19"/>
  <c r="HU35" i="19"/>
  <c r="HV35" i="19"/>
  <c r="HW35" i="19"/>
  <c r="HX35" i="19"/>
  <c r="HY35" i="19"/>
  <c r="HZ35" i="19"/>
  <c r="IA35" i="19"/>
  <c r="IB35" i="19"/>
  <c r="IC35" i="19"/>
  <c r="ID35" i="19"/>
  <c r="IE35" i="19"/>
  <c r="IF35" i="19"/>
  <c r="IG35" i="19"/>
  <c r="IH35" i="19"/>
  <c r="II35" i="19"/>
  <c r="IJ35" i="19"/>
  <c r="IK35" i="19"/>
  <c r="IL35" i="19"/>
  <c r="IM35" i="19"/>
  <c r="IN35" i="19"/>
  <c r="IO35" i="19"/>
  <c r="IP35" i="19"/>
  <c r="IQ35" i="19"/>
  <c r="IR35" i="19"/>
  <c r="IS35" i="19"/>
  <c r="IT35" i="19"/>
  <c r="IU35" i="19"/>
  <c r="IV35" i="19"/>
  <c r="IW35" i="19"/>
  <c r="IX35" i="19"/>
  <c r="IY35" i="19"/>
  <c r="IZ35" i="19"/>
  <c r="JA35" i="19"/>
  <c r="JB35" i="19"/>
  <c r="JC35" i="19"/>
  <c r="JD35" i="19"/>
  <c r="JE35" i="19"/>
  <c r="JF35" i="19"/>
  <c r="JG35" i="19"/>
  <c r="JH35" i="19"/>
  <c r="JI35" i="19"/>
  <c r="JJ35" i="19"/>
  <c r="JK35" i="19"/>
  <c r="JL35" i="19"/>
  <c r="JM35" i="19"/>
  <c r="JN35" i="19"/>
  <c r="JO35" i="19"/>
  <c r="JP35" i="19"/>
  <c r="JQ35" i="19"/>
  <c r="JR35" i="19"/>
  <c r="JS35" i="19"/>
  <c r="JT35" i="19"/>
  <c r="JU35" i="19"/>
  <c r="JV35" i="19"/>
  <c r="JW35" i="19"/>
  <c r="JX35" i="19"/>
  <c r="JY35" i="19"/>
  <c r="JZ35" i="19"/>
  <c r="KA35" i="19"/>
  <c r="KB35" i="19"/>
  <c r="KC35" i="19"/>
  <c r="KD35" i="19"/>
  <c r="KE35" i="19"/>
  <c r="KF35" i="19"/>
  <c r="KG35" i="19"/>
  <c r="KH35" i="19"/>
  <c r="KI35" i="19"/>
  <c r="KJ35" i="19"/>
  <c r="KK35" i="19"/>
  <c r="KL35" i="19"/>
  <c r="KM35" i="19"/>
  <c r="KN35" i="19"/>
  <c r="KO35" i="19"/>
  <c r="KP35" i="19"/>
  <c r="KQ35" i="19"/>
  <c r="KR35" i="19"/>
  <c r="KS35" i="19"/>
  <c r="KT35" i="19"/>
  <c r="KU35" i="19"/>
  <c r="KV35" i="19"/>
  <c r="KW35" i="19"/>
  <c r="KX35" i="19"/>
  <c r="KY35" i="19"/>
  <c r="KZ35" i="19"/>
  <c r="LA35" i="19"/>
  <c r="LB35" i="19"/>
  <c r="LC35" i="19"/>
  <c r="LD35" i="19"/>
  <c r="LE35" i="19"/>
  <c r="LF35" i="19"/>
  <c r="LG35" i="19"/>
  <c r="LH35" i="19"/>
  <c r="LI35" i="19"/>
  <c r="LJ35" i="19"/>
  <c r="LK35" i="19"/>
  <c r="LL35" i="19"/>
  <c r="LM35" i="19"/>
  <c r="LN35" i="19"/>
  <c r="LO35" i="19"/>
  <c r="LP35" i="19"/>
  <c r="LQ35" i="19"/>
  <c r="LR35" i="19"/>
  <c r="LS35" i="19"/>
  <c r="LT35" i="19"/>
  <c r="LU35" i="19"/>
  <c r="LV35" i="19"/>
  <c r="LW35" i="19"/>
  <c r="LX35" i="19"/>
  <c r="LY35" i="19"/>
  <c r="LZ35" i="19"/>
  <c r="MA35" i="19"/>
  <c r="MB35" i="19"/>
  <c r="MC35" i="19"/>
  <c r="MD35" i="19"/>
  <c r="ME35" i="19"/>
  <c r="MF35" i="19"/>
  <c r="MG35" i="19"/>
  <c r="MH35" i="19"/>
  <c r="MI35" i="19"/>
  <c r="MJ35" i="19"/>
  <c r="MK35" i="19"/>
  <c r="ML35" i="19"/>
  <c r="MM35" i="19"/>
  <c r="GJ36" i="19"/>
  <c r="GK36" i="19"/>
  <c r="GL36" i="19"/>
  <c r="GM36" i="19"/>
  <c r="GN36" i="19"/>
  <c r="GO36" i="19"/>
  <c r="GP36" i="19"/>
  <c r="GQ36" i="19"/>
  <c r="GR36" i="19"/>
  <c r="GS36" i="19"/>
  <c r="GT36" i="19"/>
  <c r="GU36" i="19"/>
  <c r="GV36" i="19"/>
  <c r="GW36" i="19"/>
  <c r="GX36" i="19"/>
  <c r="GY36" i="19"/>
  <c r="GZ36" i="19"/>
  <c r="HA36" i="19"/>
  <c r="HB36" i="19"/>
  <c r="HC36" i="19"/>
  <c r="HD36" i="19"/>
  <c r="HE36" i="19"/>
  <c r="HF36" i="19"/>
  <c r="HG36" i="19"/>
  <c r="HH36" i="19"/>
  <c r="HI36" i="19"/>
  <c r="HJ36" i="19"/>
  <c r="HK36" i="19"/>
  <c r="HL36" i="19"/>
  <c r="HM36" i="19"/>
  <c r="HN36" i="19"/>
  <c r="HO36" i="19"/>
  <c r="HP36" i="19"/>
  <c r="HQ36" i="19"/>
  <c r="HR36" i="19"/>
  <c r="HS36" i="19"/>
  <c r="HT36" i="19"/>
  <c r="HU36" i="19"/>
  <c r="HV36" i="19"/>
  <c r="HW36" i="19"/>
  <c r="HX36" i="19"/>
  <c r="HY36" i="19"/>
  <c r="HZ36" i="19"/>
  <c r="IA36" i="19"/>
  <c r="IB36" i="19"/>
  <c r="IC36" i="19"/>
  <c r="ID36" i="19"/>
  <c r="IE36" i="19"/>
  <c r="IF36" i="19"/>
  <c r="IG36" i="19"/>
  <c r="IH36" i="19"/>
  <c r="II36" i="19"/>
  <c r="IJ36" i="19"/>
  <c r="IK36" i="19"/>
  <c r="IL36" i="19"/>
  <c r="IM36" i="19"/>
  <c r="IN36" i="19"/>
  <c r="IO36" i="19"/>
  <c r="IP36" i="19"/>
  <c r="IQ36" i="19"/>
  <c r="IR36" i="19"/>
  <c r="IS36" i="19"/>
  <c r="IT36" i="19"/>
  <c r="IU36" i="19"/>
  <c r="IV36" i="19"/>
  <c r="IW36" i="19"/>
  <c r="IX36" i="19"/>
  <c r="IY36" i="19"/>
  <c r="IZ36" i="19"/>
  <c r="JA36" i="19"/>
  <c r="JB36" i="19"/>
  <c r="JC36" i="19"/>
  <c r="JD36" i="19"/>
  <c r="JE36" i="19"/>
  <c r="JF36" i="19"/>
  <c r="JG36" i="19"/>
  <c r="JH36" i="19"/>
  <c r="JI36" i="19"/>
  <c r="JJ36" i="19"/>
  <c r="JK36" i="19"/>
  <c r="JL36" i="19"/>
  <c r="JM36" i="19"/>
  <c r="JN36" i="19"/>
  <c r="JO36" i="19"/>
  <c r="JP36" i="19"/>
  <c r="JQ36" i="19"/>
  <c r="JR36" i="19"/>
  <c r="JS36" i="19"/>
  <c r="JT36" i="19"/>
  <c r="JU36" i="19"/>
  <c r="JV36" i="19"/>
  <c r="JW36" i="19"/>
  <c r="JX36" i="19"/>
  <c r="JY36" i="19"/>
  <c r="JZ36" i="19"/>
  <c r="KA36" i="19"/>
  <c r="KB36" i="19"/>
  <c r="KC36" i="19"/>
  <c r="KD36" i="19"/>
  <c r="KE36" i="19"/>
  <c r="KF36" i="19"/>
  <c r="KG36" i="19"/>
  <c r="KH36" i="19"/>
  <c r="KI36" i="19"/>
  <c r="KJ36" i="19"/>
  <c r="KK36" i="19"/>
  <c r="KL36" i="19"/>
  <c r="KM36" i="19"/>
  <c r="KN36" i="19"/>
  <c r="KO36" i="19"/>
  <c r="KP36" i="19"/>
  <c r="KQ36" i="19"/>
  <c r="KR36" i="19"/>
  <c r="KS36" i="19"/>
  <c r="KT36" i="19"/>
  <c r="KU36" i="19"/>
  <c r="KV36" i="19"/>
  <c r="KW36" i="19"/>
  <c r="KX36" i="19"/>
  <c r="KY36" i="19"/>
  <c r="KZ36" i="19"/>
  <c r="LA36" i="19"/>
  <c r="LB36" i="19"/>
  <c r="LC36" i="19"/>
  <c r="LD36" i="19"/>
  <c r="LE36" i="19"/>
  <c r="LF36" i="19"/>
  <c r="LG36" i="19"/>
  <c r="LH36" i="19"/>
  <c r="LI36" i="19"/>
  <c r="LJ36" i="19"/>
  <c r="LK36" i="19"/>
  <c r="LL36" i="19"/>
  <c r="LM36" i="19"/>
  <c r="LN36" i="19"/>
  <c r="LO36" i="19"/>
  <c r="LP36" i="19"/>
  <c r="LQ36" i="19"/>
  <c r="LR36" i="19"/>
  <c r="LS36" i="19"/>
  <c r="LT36" i="19"/>
  <c r="LU36" i="19"/>
  <c r="LV36" i="19"/>
  <c r="LW36" i="19"/>
  <c r="LX36" i="19"/>
  <c r="LY36" i="19"/>
  <c r="LZ36" i="19"/>
  <c r="MA36" i="19"/>
  <c r="MB36" i="19"/>
  <c r="MC36" i="19"/>
  <c r="MD36" i="19"/>
  <c r="ME36" i="19"/>
  <c r="MF36" i="19"/>
  <c r="MG36" i="19"/>
  <c r="MH36" i="19"/>
  <c r="MI36" i="19"/>
  <c r="MJ36" i="19"/>
  <c r="MK36" i="19"/>
  <c r="ML36" i="19"/>
  <c r="MM36" i="19"/>
  <c r="GJ37" i="19"/>
  <c r="GK37" i="19"/>
  <c r="GL37" i="19"/>
  <c r="GM37" i="19"/>
  <c r="GN37" i="19"/>
  <c r="GO37" i="19"/>
  <c r="GP37" i="19"/>
  <c r="GQ37" i="19"/>
  <c r="GR37" i="19"/>
  <c r="GS37" i="19"/>
  <c r="GT37" i="19"/>
  <c r="GU37" i="19"/>
  <c r="GV37" i="19"/>
  <c r="GW37" i="19"/>
  <c r="GX37" i="19"/>
  <c r="GY37" i="19"/>
  <c r="GZ37" i="19"/>
  <c r="HA37" i="19"/>
  <c r="HB37" i="19"/>
  <c r="HC37" i="19"/>
  <c r="HD37" i="19"/>
  <c r="HE37" i="19"/>
  <c r="HF37" i="19"/>
  <c r="HG37" i="19"/>
  <c r="HH37" i="19"/>
  <c r="HI37" i="19"/>
  <c r="HJ37" i="19"/>
  <c r="HK37" i="19"/>
  <c r="HL37" i="19"/>
  <c r="HM37" i="19"/>
  <c r="HN37" i="19"/>
  <c r="HO37" i="19"/>
  <c r="HP37" i="19"/>
  <c r="HQ37" i="19"/>
  <c r="HR37" i="19"/>
  <c r="HS37" i="19"/>
  <c r="HT37" i="19"/>
  <c r="HU37" i="19"/>
  <c r="HV37" i="19"/>
  <c r="HW37" i="19"/>
  <c r="HX37" i="19"/>
  <c r="HY37" i="19"/>
  <c r="HZ37" i="19"/>
  <c r="IA37" i="19"/>
  <c r="IB37" i="19"/>
  <c r="IC37" i="19"/>
  <c r="ID37" i="19"/>
  <c r="IE37" i="19"/>
  <c r="IF37" i="19"/>
  <c r="IG37" i="19"/>
  <c r="IH37" i="19"/>
  <c r="II37" i="19"/>
  <c r="IJ37" i="19"/>
  <c r="IK37" i="19"/>
  <c r="IL37" i="19"/>
  <c r="IM37" i="19"/>
  <c r="IN37" i="19"/>
  <c r="IO37" i="19"/>
  <c r="IP37" i="19"/>
  <c r="IQ37" i="19"/>
  <c r="IR37" i="19"/>
  <c r="IS37" i="19"/>
  <c r="IT37" i="19"/>
  <c r="IU37" i="19"/>
  <c r="IV37" i="19"/>
  <c r="IW37" i="19"/>
  <c r="IX37" i="19"/>
  <c r="IY37" i="19"/>
  <c r="IZ37" i="19"/>
  <c r="JA37" i="19"/>
  <c r="JB37" i="19"/>
  <c r="JC37" i="19"/>
  <c r="JD37" i="19"/>
  <c r="JE37" i="19"/>
  <c r="JF37" i="19"/>
  <c r="JG37" i="19"/>
  <c r="JH37" i="19"/>
  <c r="JI37" i="19"/>
  <c r="JJ37" i="19"/>
  <c r="JK37" i="19"/>
  <c r="JL37" i="19"/>
  <c r="JM37" i="19"/>
  <c r="JN37" i="19"/>
  <c r="JO37" i="19"/>
  <c r="JP37" i="19"/>
  <c r="JQ37" i="19"/>
  <c r="JR37" i="19"/>
  <c r="JS37" i="19"/>
  <c r="JT37" i="19"/>
  <c r="JU37" i="19"/>
  <c r="JV37" i="19"/>
  <c r="JW37" i="19"/>
  <c r="JX37" i="19"/>
  <c r="JY37" i="19"/>
  <c r="JZ37" i="19"/>
  <c r="KA37" i="19"/>
  <c r="KB37" i="19"/>
  <c r="KC37" i="19"/>
  <c r="KD37" i="19"/>
  <c r="KE37" i="19"/>
  <c r="KF37" i="19"/>
  <c r="KG37" i="19"/>
  <c r="KH37" i="19"/>
  <c r="KI37" i="19"/>
  <c r="KJ37" i="19"/>
  <c r="KK37" i="19"/>
  <c r="KL37" i="19"/>
  <c r="KM37" i="19"/>
  <c r="KN37" i="19"/>
  <c r="KO37" i="19"/>
  <c r="KP37" i="19"/>
  <c r="KQ37" i="19"/>
  <c r="KR37" i="19"/>
  <c r="KS37" i="19"/>
  <c r="KT37" i="19"/>
  <c r="KU37" i="19"/>
  <c r="KV37" i="19"/>
  <c r="KW37" i="19"/>
  <c r="KX37" i="19"/>
  <c r="KY37" i="19"/>
  <c r="KZ37" i="19"/>
  <c r="LA37" i="19"/>
  <c r="LB37" i="19"/>
  <c r="LC37" i="19"/>
  <c r="LD37" i="19"/>
  <c r="LE37" i="19"/>
  <c r="LF37" i="19"/>
  <c r="LG37" i="19"/>
  <c r="LH37" i="19"/>
  <c r="LI37" i="19"/>
  <c r="LJ37" i="19"/>
  <c r="LK37" i="19"/>
  <c r="LL37" i="19"/>
  <c r="LM37" i="19"/>
  <c r="LN37" i="19"/>
  <c r="LO37" i="19"/>
  <c r="LP37" i="19"/>
  <c r="LQ37" i="19"/>
  <c r="LR37" i="19"/>
  <c r="LS37" i="19"/>
  <c r="LT37" i="19"/>
  <c r="LU37" i="19"/>
  <c r="LV37" i="19"/>
  <c r="LW37" i="19"/>
  <c r="LX37" i="19"/>
  <c r="LY37" i="19"/>
  <c r="LZ37" i="19"/>
  <c r="MA37" i="19"/>
  <c r="MB37" i="19"/>
  <c r="MC37" i="19"/>
  <c r="MD37" i="19"/>
  <c r="ME37" i="19"/>
  <c r="MF37" i="19"/>
  <c r="MG37" i="19"/>
  <c r="MH37" i="19"/>
  <c r="MI37" i="19"/>
  <c r="MJ37" i="19"/>
  <c r="MK37" i="19"/>
  <c r="ML37" i="19"/>
  <c r="MM37" i="19"/>
  <c r="GJ38" i="19"/>
  <c r="GK38" i="19"/>
  <c r="GL38" i="19"/>
  <c r="GM38" i="19"/>
  <c r="GN38" i="19"/>
  <c r="GO38" i="19"/>
  <c r="GP38" i="19"/>
  <c r="GQ38" i="19"/>
  <c r="GR38" i="19"/>
  <c r="GS38" i="19"/>
  <c r="GT38" i="19"/>
  <c r="GU38" i="19"/>
  <c r="GV38" i="19"/>
  <c r="GW38" i="19"/>
  <c r="GX38" i="19"/>
  <c r="GY38" i="19"/>
  <c r="GZ38" i="19"/>
  <c r="HA38" i="19"/>
  <c r="HB38" i="19"/>
  <c r="HC38" i="19"/>
  <c r="HD38" i="19"/>
  <c r="HE38" i="19"/>
  <c r="HF38" i="19"/>
  <c r="HG38" i="19"/>
  <c r="HH38" i="19"/>
  <c r="HI38" i="19"/>
  <c r="HJ38" i="19"/>
  <c r="HK38" i="19"/>
  <c r="HL38" i="19"/>
  <c r="HM38" i="19"/>
  <c r="HN38" i="19"/>
  <c r="HO38" i="19"/>
  <c r="HP38" i="19"/>
  <c r="HQ38" i="19"/>
  <c r="HR38" i="19"/>
  <c r="HS38" i="19"/>
  <c r="HT38" i="19"/>
  <c r="HU38" i="19"/>
  <c r="HV38" i="19"/>
  <c r="HW38" i="19"/>
  <c r="HX38" i="19"/>
  <c r="HY38" i="19"/>
  <c r="HZ38" i="19"/>
  <c r="IA38" i="19"/>
  <c r="IB38" i="19"/>
  <c r="IC38" i="19"/>
  <c r="ID38" i="19"/>
  <c r="IE38" i="19"/>
  <c r="IF38" i="19"/>
  <c r="IG38" i="19"/>
  <c r="IH38" i="19"/>
  <c r="II38" i="19"/>
  <c r="IJ38" i="19"/>
  <c r="IK38" i="19"/>
  <c r="IL38" i="19"/>
  <c r="IM38" i="19"/>
  <c r="IN38" i="19"/>
  <c r="IO38" i="19"/>
  <c r="IP38" i="19"/>
  <c r="IQ38" i="19"/>
  <c r="IR38" i="19"/>
  <c r="IS38" i="19"/>
  <c r="IT38" i="19"/>
  <c r="IU38" i="19"/>
  <c r="IV38" i="19"/>
  <c r="IW38" i="19"/>
  <c r="IX38" i="19"/>
  <c r="IY38" i="19"/>
  <c r="IZ38" i="19"/>
  <c r="JA38" i="19"/>
  <c r="JB38" i="19"/>
  <c r="JC38" i="19"/>
  <c r="JD38" i="19"/>
  <c r="JE38" i="19"/>
  <c r="JF38" i="19"/>
  <c r="JG38" i="19"/>
  <c r="JH38" i="19"/>
  <c r="JI38" i="19"/>
  <c r="JJ38" i="19"/>
  <c r="JK38" i="19"/>
  <c r="JL38" i="19"/>
  <c r="JM38" i="19"/>
  <c r="JN38" i="19"/>
  <c r="JO38" i="19"/>
  <c r="JP38" i="19"/>
  <c r="JQ38" i="19"/>
  <c r="JR38" i="19"/>
  <c r="JS38" i="19"/>
  <c r="JT38" i="19"/>
  <c r="JU38" i="19"/>
  <c r="JV38" i="19"/>
  <c r="JW38" i="19"/>
  <c r="JX38" i="19"/>
  <c r="JY38" i="19"/>
  <c r="JZ38" i="19"/>
  <c r="KA38" i="19"/>
  <c r="KB38" i="19"/>
  <c r="KC38" i="19"/>
  <c r="KD38" i="19"/>
  <c r="KE38" i="19"/>
  <c r="KF38" i="19"/>
  <c r="KG38" i="19"/>
  <c r="KH38" i="19"/>
  <c r="KI38" i="19"/>
  <c r="KJ38" i="19"/>
  <c r="KK38" i="19"/>
  <c r="KL38" i="19"/>
  <c r="KM38" i="19"/>
  <c r="KN38" i="19"/>
  <c r="KO38" i="19"/>
  <c r="KP38" i="19"/>
  <c r="KQ38" i="19"/>
  <c r="KR38" i="19"/>
  <c r="KS38" i="19"/>
  <c r="KT38" i="19"/>
  <c r="KU38" i="19"/>
  <c r="KV38" i="19"/>
  <c r="KW38" i="19"/>
  <c r="KX38" i="19"/>
  <c r="KY38" i="19"/>
  <c r="KZ38" i="19"/>
  <c r="LA38" i="19"/>
  <c r="LB38" i="19"/>
  <c r="LC38" i="19"/>
  <c r="LD38" i="19"/>
  <c r="LE38" i="19"/>
  <c r="LF38" i="19"/>
  <c r="LG38" i="19"/>
  <c r="LH38" i="19"/>
  <c r="LI38" i="19"/>
  <c r="LJ38" i="19"/>
  <c r="LK38" i="19"/>
  <c r="LL38" i="19"/>
  <c r="LM38" i="19"/>
  <c r="LN38" i="19"/>
  <c r="LO38" i="19"/>
  <c r="LP38" i="19"/>
  <c r="LQ38" i="19"/>
  <c r="LR38" i="19"/>
  <c r="LS38" i="19"/>
  <c r="LT38" i="19"/>
  <c r="LU38" i="19"/>
  <c r="LV38" i="19"/>
  <c r="LW38" i="19"/>
  <c r="LX38" i="19"/>
  <c r="LY38" i="19"/>
  <c r="LZ38" i="19"/>
  <c r="MA38" i="19"/>
  <c r="MB38" i="19"/>
  <c r="MC38" i="19"/>
  <c r="MD38" i="19"/>
  <c r="ME38" i="19"/>
  <c r="MF38" i="19"/>
  <c r="MG38" i="19"/>
  <c r="MH38" i="19"/>
  <c r="MI38" i="19"/>
  <c r="MJ38" i="19"/>
  <c r="MK38" i="19"/>
  <c r="ML38" i="19"/>
  <c r="MM38" i="19"/>
  <c r="GJ39" i="19"/>
  <c r="GK39" i="19"/>
  <c r="GL39" i="19"/>
  <c r="GM39" i="19"/>
  <c r="GN39" i="19"/>
  <c r="GO39" i="19"/>
  <c r="GP39" i="19"/>
  <c r="GQ39" i="19"/>
  <c r="GR39" i="19"/>
  <c r="GS39" i="19"/>
  <c r="GT39" i="19"/>
  <c r="GU39" i="19"/>
  <c r="GV39" i="19"/>
  <c r="GW39" i="19"/>
  <c r="GX39" i="19"/>
  <c r="GY39" i="19"/>
  <c r="GZ39" i="19"/>
  <c r="HA39" i="19"/>
  <c r="HB39" i="19"/>
  <c r="HC39" i="19"/>
  <c r="HD39" i="19"/>
  <c r="HE39" i="19"/>
  <c r="HF39" i="19"/>
  <c r="HG39" i="19"/>
  <c r="HH39" i="19"/>
  <c r="HI39" i="19"/>
  <c r="HJ39" i="19"/>
  <c r="HK39" i="19"/>
  <c r="HL39" i="19"/>
  <c r="HM39" i="19"/>
  <c r="HN39" i="19"/>
  <c r="HO39" i="19"/>
  <c r="HP39" i="19"/>
  <c r="HQ39" i="19"/>
  <c r="HR39" i="19"/>
  <c r="HS39" i="19"/>
  <c r="HT39" i="19"/>
  <c r="HU39" i="19"/>
  <c r="HV39" i="19"/>
  <c r="HW39" i="19"/>
  <c r="HX39" i="19"/>
  <c r="HY39" i="19"/>
  <c r="HZ39" i="19"/>
  <c r="IA39" i="19"/>
  <c r="IB39" i="19"/>
  <c r="IC39" i="19"/>
  <c r="ID39" i="19"/>
  <c r="IE39" i="19"/>
  <c r="IF39" i="19"/>
  <c r="IG39" i="19"/>
  <c r="IH39" i="19"/>
  <c r="II39" i="19"/>
  <c r="IJ39" i="19"/>
  <c r="IK39" i="19"/>
  <c r="IL39" i="19"/>
  <c r="IM39" i="19"/>
  <c r="IN39" i="19"/>
  <c r="IO39" i="19"/>
  <c r="IP39" i="19"/>
  <c r="IQ39" i="19"/>
  <c r="IR39" i="19"/>
  <c r="IS39" i="19"/>
  <c r="IT39" i="19"/>
  <c r="IU39" i="19"/>
  <c r="IV39" i="19"/>
  <c r="IW39" i="19"/>
  <c r="IX39" i="19"/>
  <c r="IY39" i="19"/>
  <c r="IZ39" i="19"/>
  <c r="JA39" i="19"/>
  <c r="JB39" i="19"/>
  <c r="JC39" i="19"/>
  <c r="JD39" i="19"/>
  <c r="JE39" i="19"/>
  <c r="JF39" i="19"/>
  <c r="JG39" i="19"/>
  <c r="JH39" i="19"/>
  <c r="JI39" i="19"/>
  <c r="JJ39" i="19"/>
  <c r="JK39" i="19"/>
  <c r="JL39" i="19"/>
  <c r="JM39" i="19"/>
  <c r="JN39" i="19"/>
  <c r="JO39" i="19"/>
  <c r="JP39" i="19"/>
  <c r="JQ39" i="19"/>
  <c r="JR39" i="19"/>
  <c r="JS39" i="19"/>
  <c r="JT39" i="19"/>
  <c r="JU39" i="19"/>
  <c r="JV39" i="19"/>
  <c r="JW39" i="19"/>
  <c r="JX39" i="19"/>
  <c r="JY39" i="19"/>
  <c r="JZ39" i="19"/>
  <c r="KA39" i="19"/>
  <c r="KB39" i="19"/>
  <c r="KC39" i="19"/>
  <c r="KD39" i="19"/>
  <c r="KE39" i="19"/>
  <c r="KF39" i="19"/>
  <c r="KG39" i="19"/>
  <c r="KH39" i="19"/>
  <c r="KI39" i="19"/>
  <c r="KJ39" i="19"/>
  <c r="KK39" i="19"/>
  <c r="KL39" i="19"/>
  <c r="KM39" i="19"/>
  <c r="KN39" i="19"/>
  <c r="KO39" i="19"/>
  <c r="KP39" i="19"/>
  <c r="KQ39" i="19"/>
  <c r="KR39" i="19"/>
  <c r="KS39" i="19"/>
  <c r="KT39" i="19"/>
  <c r="KU39" i="19"/>
  <c r="KV39" i="19"/>
  <c r="KW39" i="19"/>
  <c r="KX39" i="19"/>
  <c r="KY39" i="19"/>
  <c r="KZ39" i="19"/>
  <c r="LA39" i="19"/>
  <c r="LB39" i="19"/>
  <c r="LC39" i="19"/>
  <c r="LD39" i="19"/>
  <c r="LE39" i="19"/>
  <c r="LF39" i="19"/>
  <c r="LG39" i="19"/>
  <c r="LH39" i="19"/>
  <c r="LI39" i="19"/>
  <c r="LJ39" i="19"/>
  <c r="LK39" i="19"/>
  <c r="LL39" i="19"/>
  <c r="LM39" i="19"/>
  <c r="LN39" i="19"/>
  <c r="LO39" i="19"/>
  <c r="LP39" i="19"/>
  <c r="LQ39" i="19"/>
  <c r="LR39" i="19"/>
  <c r="LS39" i="19"/>
  <c r="LT39" i="19"/>
  <c r="LU39" i="19"/>
  <c r="LV39" i="19"/>
  <c r="LW39" i="19"/>
  <c r="LX39" i="19"/>
  <c r="LY39" i="19"/>
  <c r="LZ39" i="19"/>
  <c r="MA39" i="19"/>
  <c r="MB39" i="19"/>
  <c r="MC39" i="19"/>
  <c r="MD39" i="19"/>
  <c r="ME39" i="19"/>
  <c r="MF39" i="19"/>
  <c r="MG39" i="19"/>
  <c r="MH39" i="19"/>
  <c r="MI39" i="19"/>
  <c r="MJ39" i="19"/>
  <c r="MK39" i="19"/>
  <c r="ML39" i="19"/>
  <c r="MM39" i="19"/>
  <c r="GJ40" i="19"/>
  <c r="GK40" i="19"/>
  <c r="GL40" i="19"/>
  <c r="GM40" i="19"/>
  <c r="GN40" i="19"/>
  <c r="GO40" i="19"/>
  <c r="GP40" i="19"/>
  <c r="GQ40" i="19"/>
  <c r="GR40" i="19"/>
  <c r="GS40" i="19"/>
  <c r="GT40" i="19"/>
  <c r="GU40" i="19"/>
  <c r="GV40" i="19"/>
  <c r="GW40" i="19"/>
  <c r="GX40" i="19"/>
  <c r="GY40" i="19"/>
  <c r="GZ40" i="19"/>
  <c r="HA40" i="19"/>
  <c r="HB40" i="19"/>
  <c r="HC40" i="19"/>
  <c r="HD40" i="19"/>
  <c r="HE40" i="19"/>
  <c r="HF40" i="19"/>
  <c r="HG40" i="19"/>
  <c r="HH40" i="19"/>
  <c r="HI40" i="19"/>
  <c r="HJ40" i="19"/>
  <c r="HK40" i="19"/>
  <c r="HL40" i="19"/>
  <c r="HM40" i="19"/>
  <c r="HN40" i="19"/>
  <c r="HO40" i="19"/>
  <c r="HP40" i="19"/>
  <c r="HQ40" i="19"/>
  <c r="HR40" i="19"/>
  <c r="HS40" i="19"/>
  <c r="HT40" i="19"/>
  <c r="HU40" i="19"/>
  <c r="HV40" i="19"/>
  <c r="HW40" i="19"/>
  <c r="HX40" i="19"/>
  <c r="HY40" i="19"/>
  <c r="HZ40" i="19"/>
  <c r="IA40" i="19"/>
  <c r="IB40" i="19"/>
  <c r="IC40" i="19"/>
  <c r="ID40" i="19"/>
  <c r="IE40" i="19"/>
  <c r="IF40" i="19"/>
  <c r="IG40" i="19"/>
  <c r="IH40" i="19"/>
  <c r="II40" i="19"/>
  <c r="IJ40" i="19"/>
  <c r="IK40" i="19"/>
  <c r="IL40" i="19"/>
  <c r="IM40" i="19"/>
  <c r="IN40" i="19"/>
  <c r="IO40" i="19"/>
  <c r="IP40" i="19"/>
  <c r="IQ40" i="19"/>
  <c r="IR40" i="19"/>
  <c r="IS40" i="19"/>
  <c r="IT40" i="19"/>
  <c r="IU40" i="19"/>
  <c r="IV40" i="19"/>
  <c r="IW40" i="19"/>
  <c r="IX40" i="19"/>
  <c r="IY40" i="19"/>
  <c r="IZ40" i="19"/>
  <c r="JA40" i="19"/>
  <c r="JB40" i="19"/>
  <c r="JC40" i="19"/>
  <c r="JD40" i="19"/>
  <c r="JE40" i="19"/>
  <c r="JF40" i="19"/>
  <c r="JG40" i="19"/>
  <c r="JH40" i="19"/>
  <c r="JI40" i="19"/>
  <c r="JJ40" i="19"/>
  <c r="JK40" i="19"/>
  <c r="JL40" i="19"/>
  <c r="JM40" i="19"/>
  <c r="JN40" i="19"/>
  <c r="JO40" i="19"/>
  <c r="JP40" i="19"/>
  <c r="JQ40" i="19"/>
  <c r="JR40" i="19"/>
  <c r="JS40" i="19"/>
  <c r="JT40" i="19"/>
  <c r="JU40" i="19"/>
  <c r="JV40" i="19"/>
  <c r="JW40" i="19"/>
  <c r="JX40" i="19"/>
  <c r="JY40" i="19"/>
  <c r="JZ40" i="19"/>
  <c r="KA40" i="19"/>
  <c r="KB40" i="19"/>
  <c r="KC40" i="19"/>
  <c r="KD40" i="19"/>
  <c r="KE40" i="19"/>
  <c r="KF40" i="19"/>
  <c r="KG40" i="19"/>
  <c r="KH40" i="19"/>
  <c r="KI40" i="19"/>
  <c r="KJ40" i="19"/>
  <c r="KK40" i="19"/>
  <c r="KL40" i="19"/>
  <c r="KM40" i="19"/>
  <c r="KN40" i="19"/>
  <c r="KO40" i="19"/>
  <c r="KP40" i="19"/>
  <c r="KQ40" i="19"/>
  <c r="KR40" i="19"/>
  <c r="KS40" i="19"/>
  <c r="KT40" i="19"/>
  <c r="KU40" i="19"/>
  <c r="KV40" i="19"/>
  <c r="KW40" i="19"/>
  <c r="KX40" i="19"/>
  <c r="KY40" i="19"/>
  <c r="KZ40" i="19"/>
  <c r="LA40" i="19"/>
  <c r="LB40" i="19"/>
  <c r="LC40" i="19"/>
  <c r="LD40" i="19"/>
  <c r="LE40" i="19"/>
  <c r="LF40" i="19"/>
  <c r="LG40" i="19"/>
  <c r="LH40" i="19"/>
  <c r="LI40" i="19"/>
  <c r="LJ40" i="19"/>
  <c r="LK40" i="19"/>
  <c r="LL40" i="19"/>
  <c r="LM40" i="19"/>
  <c r="LN40" i="19"/>
  <c r="LO40" i="19"/>
  <c r="LP40" i="19"/>
  <c r="LQ40" i="19"/>
  <c r="LR40" i="19"/>
  <c r="LS40" i="19"/>
  <c r="LT40" i="19"/>
  <c r="LU40" i="19"/>
  <c r="LV40" i="19"/>
  <c r="LW40" i="19"/>
  <c r="LX40" i="19"/>
  <c r="LY40" i="19"/>
  <c r="LZ40" i="19"/>
  <c r="MA40" i="19"/>
  <c r="MB40" i="19"/>
  <c r="MC40" i="19"/>
  <c r="MD40" i="19"/>
  <c r="ME40" i="19"/>
  <c r="MF40" i="19"/>
  <c r="MG40" i="19"/>
  <c r="MH40" i="19"/>
  <c r="MI40" i="19"/>
  <c r="MJ40" i="19"/>
  <c r="MK40" i="19"/>
  <c r="ML40" i="19"/>
  <c r="MM40" i="19"/>
  <c r="GJ41" i="19"/>
  <c r="GK41" i="19"/>
  <c r="GL41" i="19"/>
  <c r="GM41" i="19"/>
  <c r="GN41" i="19"/>
  <c r="GO41" i="19"/>
  <c r="GP41" i="19"/>
  <c r="GQ41" i="19"/>
  <c r="GR41" i="19"/>
  <c r="GS41" i="19"/>
  <c r="GT41" i="19"/>
  <c r="GU41" i="19"/>
  <c r="GV41" i="19"/>
  <c r="GW41" i="19"/>
  <c r="GX41" i="19"/>
  <c r="GY41" i="19"/>
  <c r="GZ41" i="19"/>
  <c r="HA41" i="19"/>
  <c r="HB41" i="19"/>
  <c r="HC41" i="19"/>
  <c r="HD41" i="19"/>
  <c r="HE41" i="19"/>
  <c r="HF41" i="19"/>
  <c r="HG41" i="19"/>
  <c r="HH41" i="19"/>
  <c r="HI41" i="19"/>
  <c r="HJ41" i="19"/>
  <c r="HK41" i="19"/>
  <c r="HL41" i="19"/>
  <c r="HM41" i="19"/>
  <c r="HN41" i="19"/>
  <c r="HO41" i="19"/>
  <c r="HP41" i="19"/>
  <c r="HQ41" i="19"/>
  <c r="HR41" i="19"/>
  <c r="HS41" i="19"/>
  <c r="HT41" i="19"/>
  <c r="HU41" i="19"/>
  <c r="HV41" i="19"/>
  <c r="HW41" i="19"/>
  <c r="HX41" i="19"/>
  <c r="HY41" i="19"/>
  <c r="HZ41" i="19"/>
  <c r="IA41" i="19"/>
  <c r="IB41" i="19"/>
  <c r="IC41" i="19"/>
  <c r="ID41" i="19"/>
  <c r="IE41" i="19"/>
  <c r="IF41" i="19"/>
  <c r="IG41" i="19"/>
  <c r="IH41" i="19"/>
  <c r="II41" i="19"/>
  <c r="IJ41" i="19"/>
  <c r="IK41" i="19"/>
  <c r="IL41" i="19"/>
  <c r="IM41" i="19"/>
  <c r="IN41" i="19"/>
  <c r="IO41" i="19"/>
  <c r="IP41" i="19"/>
  <c r="IQ41" i="19"/>
  <c r="IR41" i="19"/>
  <c r="IS41" i="19"/>
  <c r="IT41" i="19"/>
  <c r="IU41" i="19"/>
  <c r="IV41" i="19"/>
  <c r="IW41" i="19"/>
  <c r="IX41" i="19"/>
  <c r="IY41" i="19"/>
  <c r="IZ41" i="19"/>
  <c r="JA41" i="19"/>
  <c r="JB41" i="19"/>
  <c r="JC41" i="19"/>
  <c r="JD41" i="19"/>
  <c r="JE41" i="19"/>
  <c r="JF41" i="19"/>
  <c r="JG41" i="19"/>
  <c r="JH41" i="19"/>
  <c r="JI41" i="19"/>
  <c r="JJ41" i="19"/>
  <c r="JK41" i="19"/>
  <c r="JL41" i="19"/>
  <c r="JM41" i="19"/>
  <c r="JN41" i="19"/>
  <c r="JO41" i="19"/>
  <c r="JP41" i="19"/>
  <c r="JQ41" i="19"/>
  <c r="JR41" i="19"/>
  <c r="JS41" i="19"/>
  <c r="JT41" i="19"/>
  <c r="JU41" i="19"/>
  <c r="JV41" i="19"/>
  <c r="JW41" i="19"/>
  <c r="JX41" i="19"/>
  <c r="JY41" i="19"/>
  <c r="JZ41" i="19"/>
  <c r="KA41" i="19"/>
  <c r="KB41" i="19"/>
  <c r="KC41" i="19"/>
  <c r="KD41" i="19"/>
  <c r="KE41" i="19"/>
  <c r="KF41" i="19"/>
  <c r="KG41" i="19"/>
  <c r="KH41" i="19"/>
  <c r="KI41" i="19"/>
  <c r="KJ41" i="19"/>
  <c r="KK41" i="19"/>
  <c r="KL41" i="19"/>
  <c r="KM41" i="19"/>
  <c r="KN41" i="19"/>
  <c r="KO41" i="19"/>
  <c r="KP41" i="19"/>
  <c r="KQ41" i="19"/>
  <c r="KR41" i="19"/>
  <c r="KS41" i="19"/>
  <c r="KT41" i="19"/>
  <c r="KU41" i="19"/>
  <c r="KV41" i="19"/>
  <c r="KW41" i="19"/>
  <c r="KX41" i="19"/>
  <c r="KY41" i="19"/>
  <c r="KZ41" i="19"/>
  <c r="LA41" i="19"/>
  <c r="LB41" i="19"/>
  <c r="LC41" i="19"/>
  <c r="LD41" i="19"/>
  <c r="LE41" i="19"/>
  <c r="LF41" i="19"/>
  <c r="LG41" i="19"/>
  <c r="LH41" i="19"/>
  <c r="LI41" i="19"/>
  <c r="LJ41" i="19"/>
  <c r="LK41" i="19"/>
  <c r="LL41" i="19"/>
  <c r="LM41" i="19"/>
  <c r="LN41" i="19"/>
  <c r="LO41" i="19"/>
  <c r="LP41" i="19"/>
  <c r="LQ41" i="19"/>
  <c r="LR41" i="19"/>
  <c r="LS41" i="19"/>
  <c r="LT41" i="19"/>
  <c r="LU41" i="19"/>
  <c r="LV41" i="19"/>
  <c r="LW41" i="19"/>
  <c r="LX41" i="19"/>
  <c r="LY41" i="19"/>
  <c r="LZ41" i="19"/>
  <c r="MA41" i="19"/>
  <c r="MB41" i="19"/>
  <c r="MC41" i="19"/>
  <c r="MD41" i="19"/>
  <c r="ME41" i="19"/>
  <c r="MF41" i="19"/>
  <c r="MG41" i="19"/>
  <c r="MH41" i="19"/>
  <c r="MI41" i="19"/>
  <c r="MJ41" i="19"/>
  <c r="MK41" i="19"/>
  <c r="ML41" i="19"/>
  <c r="MM41" i="19"/>
  <c r="GJ42" i="19"/>
  <c r="GK42" i="19"/>
  <c r="GL42" i="19"/>
  <c r="GM42" i="19"/>
  <c r="GN42" i="19"/>
  <c r="GO42" i="19"/>
  <c r="GP42" i="19"/>
  <c r="GQ42" i="19"/>
  <c r="GR42" i="19"/>
  <c r="GS42" i="19"/>
  <c r="GT42" i="19"/>
  <c r="GU42" i="19"/>
  <c r="GV42" i="19"/>
  <c r="GW42" i="19"/>
  <c r="GX42" i="19"/>
  <c r="GY42" i="19"/>
  <c r="GZ42" i="19"/>
  <c r="HA42" i="19"/>
  <c r="HB42" i="19"/>
  <c r="HC42" i="19"/>
  <c r="HD42" i="19"/>
  <c r="HE42" i="19"/>
  <c r="HF42" i="19"/>
  <c r="HG42" i="19"/>
  <c r="HH42" i="19"/>
  <c r="HI42" i="19"/>
  <c r="HJ42" i="19"/>
  <c r="HK42" i="19"/>
  <c r="HL42" i="19"/>
  <c r="HM42" i="19"/>
  <c r="HN42" i="19"/>
  <c r="HO42" i="19"/>
  <c r="HP42" i="19"/>
  <c r="HQ42" i="19"/>
  <c r="HR42" i="19"/>
  <c r="HS42" i="19"/>
  <c r="HT42" i="19"/>
  <c r="HU42" i="19"/>
  <c r="HV42" i="19"/>
  <c r="HW42" i="19"/>
  <c r="HX42" i="19"/>
  <c r="HY42" i="19"/>
  <c r="HZ42" i="19"/>
  <c r="IA42" i="19"/>
  <c r="IB42" i="19"/>
  <c r="IC42" i="19"/>
  <c r="ID42" i="19"/>
  <c r="IE42" i="19"/>
  <c r="IF42" i="19"/>
  <c r="IG42" i="19"/>
  <c r="IH42" i="19"/>
  <c r="II42" i="19"/>
  <c r="IJ42" i="19"/>
  <c r="IK42" i="19"/>
  <c r="IL42" i="19"/>
  <c r="IM42" i="19"/>
  <c r="IN42" i="19"/>
  <c r="IO42" i="19"/>
  <c r="IP42" i="19"/>
  <c r="IQ42" i="19"/>
  <c r="IR42" i="19"/>
  <c r="IS42" i="19"/>
  <c r="IT42" i="19"/>
  <c r="IU42" i="19"/>
  <c r="IV42" i="19"/>
  <c r="IW42" i="19"/>
  <c r="IX42" i="19"/>
  <c r="IY42" i="19"/>
  <c r="IZ42" i="19"/>
  <c r="JA42" i="19"/>
  <c r="JB42" i="19"/>
  <c r="JC42" i="19"/>
  <c r="JD42" i="19"/>
  <c r="JE42" i="19"/>
  <c r="JF42" i="19"/>
  <c r="JG42" i="19"/>
  <c r="JH42" i="19"/>
  <c r="JI42" i="19"/>
  <c r="JJ42" i="19"/>
  <c r="JK42" i="19"/>
  <c r="JL42" i="19"/>
  <c r="JM42" i="19"/>
  <c r="JN42" i="19"/>
  <c r="JO42" i="19"/>
  <c r="JP42" i="19"/>
  <c r="JQ42" i="19"/>
  <c r="JR42" i="19"/>
  <c r="JS42" i="19"/>
  <c r="JT42" i="19"/>
  <c r="JU42" i="19"/>
  <c r="JV42" i="19"/>
  <c r="JW42" i="19"/>
  <c r="JX42" i="19"/>
  <c r="JY42" i="19"/>
  <c r="JZ42" i="19"/>
  <c r="KA42" i="19"/>
  <c r="KB42" i="19"/>
  <c r="KC42" i="19"/>
  <c r="KD42" i="19"/>
  <c r="KE42" i="19"/>
  <c r="KF42" i="19"/>
  <c r="KG42" i="19"/>
  <c r="KH42" i="19"/>
  <c r="KI42" i="19"/>
  <c r="KJ42" i="19"/>
  <c r="KK42" i="19"/>
  <c r="KL42" i="19"/>
  <c r="KM42" i="19"/>
  <c r="KN42" i="19"/>
  <c r="KO42" i="19"/>
  <c r="KP42" i="19"/>
  <c r="KQ42" i="19"/>
  <c r="KR42" i="19"/>
  <c r="KS42" i="19"/>
  <c r="KT42" i="19"/>
  <c r="KU42" i="19"/>
  <c r="KV42" i="19"/>
  <c r="KW42" i="19"/>
  <c r="KX42" i="19"/>
  <c r="KY42" i="19"/>
  <c r="KZ42" i="19"/>
  <c r="LA42" i="19"/>
  <c r="LB42" i="19"/>
  <c r="LC42" i="19"/>
  <c r="LD42" i="19"/>
  <c r="LE42" i="19"/>
  <c r="LF42" i="19"/>
  <c r="LG42" i="19"/>
  <c r="LH42" i="19"/>
  <c r="LI42" i="19"/>
  <c r="LJ42" i="19"/>
  <c r="LK42" i="19"/>
  <c r="LL42" i="19"/>
  <c r="LM42" i="19"/>
  <c r="LN42" i="19"/>
  <c r="LO42" i="19"/>
  <c r="LP42" i="19"/>
  <c r="LQ42" i="19"/>
  <c r="LR42" i="19"/>
  <c r="LS42" i="19"/>
  <c r="LT42" i="19"/>
  <c r="LU42" i="19"/>
  <c r="LV42" i="19"/>
  <c r="LW42" i="19"/>
  <c r="LX42" i="19"/>
  <c r="LY42" i="19"/>
  <c r="LZ42" i="19"/>
  <c r="MA42" i="19"/>
  <c r="MB42" i="19"/>
  <c r="MC42" i="19"/>
  <c r="MD42" i="19"/>
  <c r="ME42" i="19"/>
  <c r="MF42" i="19"/>
  <c r="MG42" i="19"/>
  <c r="MH42" i="19"/>
  <c r="MI42" i="19"/>
  <c r="MJ42" i="19"/>
  <c r="MK42" i="19"/>
  <c r="ML42" i="19"/>
  <c r="MM42" i="19"/>
  <c r="GJ43" i="19"/>
  <c r="GK43" i="19"/>
  <c r="GL43" i="19"/>
  <c r="GM43" i="19"/>
  <c r="GN43" i="19"/>
  <c r="GO43" i="19"/>
  <c r="GP43" i="19"/>
  <c r="GQ43" i="19"/>
  <c r="GR43" i="19"/>
  <c r="GS43" i="19"/>
  <c r="GT43" i="19"/>
  <c r="GU43" i="19"/>
  <c r="GV43" i="19"/>
  <c r="GW43" i="19"/>
  <c r="GX43" i="19"/>
  <c r="GY43" i="19"/>
  <c r="GZ43" i="19"/>
  <c r="HA43" i="19"/>
  <c r="HB43" i="19"/>
  <c r="HC43" i="19"/>
  <c r="HD43" i="19"/>
  <c r="HE43" i="19"/>
  <c r="HF43" i="19"/>
  <c r="HG43" i="19"/>
  <c r="HH43" i="19"/>
  <c r="HI43" i="19"/>
  <c r="HJ43" i="19"/>
  <c r="HK43" i="19"/>
  <c r="HL43" i="19"/>
  <c r="HM43" i="19"/>
  <c r="HN43" i="19"/>
  <c r="HO43" i="19"/>
  <c r="HP43" i="19"/>
  <c r="HQ43" i="19"/>
  <c r="HR43" i="19"/>
  <c r="HS43" i="19"/>
  <c r="HT43" i="19"/>
  <c r="HU43" i="19"/>
  <c r="HV43" i="19"/>
  <c r="HW43" i="19"/>
  <c r="HX43" i="19"/>
  <c r="HY43" i="19"/>
  <c r="HZ43" i="19"/>
  <c r="IA43" i="19"/>
  <c r="IB43" i="19"/>
  <c r="IC43" i="19"/>
  <c r="ID43" i="19"/>
  <c r="IE43" i="19"/>
  <c r="IF43" i="19"/>
  <c r="IG43" i="19"/>
  <c r="IH43" i="19"/>
  <c r="II43" i="19"/>
  <c r="IJ43" i="19"/>
  <c r="IK43" i="19"/>
  <c r="IL43" i="19"/>
  <c r="IM43" i="19"/>
  <c r="IN43" i="19"/>
  <c r="IO43" i="19"/>
  <c r="IP43" i="19"/>
  <c r="IQ43" i="19"/>
  <c r="IR43" i="19"/>
  <c r="IS43" i="19"/>
  <c r="IT43" i="19"/>
  <c r="IU43" i="19"/>
  <c r="IV43" i="19"/>
  <c r="IW43" i="19"/>
  <c r="IX43" i="19"/>
  <c r="IY43" i="19"/>
  <c r="IZ43" i="19"/>
  <c r="JA43" i="19"/>
  <c r="JB43" i="19"/>
  <c r="JC43" i="19"/>
  <c r="JD43" i="19"/>
  <c r="JE43" i="19"/>
  <c r="JF43" i="19"/>
  <c r="JG43" i="19"/>
  <c r="JH43" i="19"/>
  <c r="JI43" i="19"/>
  <c r="JJ43" i="19"/>
  <c r="JK43" i="19"/>
  <c r="JL43" i="19"/>
  <c r="JM43" i="19"/>
  <c r="JN43" i="19"/>
  <c r="JO43" i="19"/>
  <c r="JP43" i="19"/>
  <c r="JQ43" i="19"/>
  <c r="JR43" i="19"/>
  <c r="JS43" i="19"/>
  <c r="JT43" i="19"/>
  <c r="JU43" i="19"/>
  <c r="JV43" i="19"/>
  <c r="JW43" i="19"/>
  <c r="JX43" i="19"/>
  <c r="JY43" i="19"/>
  <c r="JZ43" i="19"/>
  <c r="KA43" i="19"/>
  <c r="KB43" i="19"/>
  <c r="KC43" i="19"/>
  <c r="KD43" i="19"/>
  <c r="KE43" i="19"/>
  <c r="KF43" i="19"/>
  <c r="KG43" i="19"/>
  <c r="KH43" i="19"/>
  <c r="KI43" i="19"/>
  <c r="KJ43" i="19"/>
  <c r="KK43" i="19"/>
  <c r="KL43" i="19"/>
  <c r="KM43" i="19"/>
  <c r="KN43" i="19"/>
  <c r="KO43" i="19"/>
  <c r="KP43" i="19"/>
  <c r="KQ43" i="19"/>
  <c r="KR43" i="19"/>
  <c r="KS43" i="19"/>
  <c r="KT43" i="19"/>
  <c r="KU43" i="19"/>
  <c r="KV43" i="19"/>
  <c r="KW43" i="19"/>
  <c r="KX43" i="19"/>
  <c r="KY43" i="19"/>
  <c r="KZ43" i="19"/>
  <c r="LA43" i="19"/>
  <c r="LB43" i="19"/>
  <c r="LC43" i="19"/>
  <c r="LD43" i="19"/>
  <c r="LE43" i="19"/>
  <c r="LF43" i="19"/>
  <c r="LG43" i="19"/>
  <c r="LH43" i="19"/>
  <c r="LI43" i="19"/>
  <c r="LJ43" i="19"/>
  <c r="LK43" i="19"/>
  <c r="LL43" i="19"/>
  <c r="LM43" i="19"/>
  <c r="LN43" i="19"/>
  <c r="LO43" i="19"/>
  <c r="LP43" i="19"/>
  <c r="LQ43" i="19"/>
  <c r="LR43" i="19"/>
  <c r="LS43" i="19"/>
  <c r="LT43" i="19"/>
  <c r="LU43" i="19"/>
  <c r="LV43" i="19"/>
  <c r="LW43" i="19"/>
  <c r="LX43" i="19"/>
  <c r="LY43" i="19"/>
  <c r="LZ43" i="19"/>
  <c r="MA43" i="19"/>
  <c r="MB43" i="19"/>
  <c r="MC43" i="19"/>
  <c r="MD43" i="19"/>
  <c r="ME43" i="19"/>
  <c r="MF43" i="19"/>
  <c r="MG43" i="19"/>
  <c r="MH43" i="19"/>
  <c r="MI43" i="19"/>
  <c r="MJ43" i="19"/>
  <c r="MK43" i="19"/>
  <c r="ML43" i="19"/>
  <c r="MM43" i="19"/>
  <c r="GJ44" i="19"/>
  <c r="GK44" i="19"/>
  <c r="GL44" i="19"/>
  <c r="GM44" i="19"/>
  <c r="GN44" i="19"/>
  <c r="GO44" i="19"/>
  <c r="GP44" i="19"/>
  <c r="GQ44" i="19"/>
  <c r="GR44" i="19"/>
  <c r="GS44" i="19"/>
  <c r="GT44" i="19"/>
  <c r="GU44" i="19"/>
  <c r="GV44" i="19"/>
  <c r="GW44" i="19"/>
  <c r="GX44" i="19"/>
  <c r="GY44" i="19"/>
  <c r="GZ44" i="19"/>
  <c r="HA44" i="19"/>
  <c r="HB44" i="19"/>
  <c r="HC44" i="19"/>
  <c r="HD44" i="19"/>
  <c r="HE44" i="19"/>
  <c r="HF44" i="19"/>
  <c r="HG44" i="19"/>
  <c r="HH44" i="19"/>
  <c r="HI44" i="19"/>
  <c r="HJ44" i="19"/>
  <c r="HK44" i="19"/>
  <c r="HL44" i="19"/>
  <c r="HM44" i="19"/>
  <c r="HN44" i="19"/>
  <c r="HO44" i="19"/>
  <c r="HP44" i="19"/>
  <c r="HQ44" i="19"/>
  <c r="HR44" i="19"/>
  <c r="HS44" i="19"/>
  <c r="HT44" i="19"/>
  <c r="HU44" i="19"/>
  <c r="HV44" i="19"/>
  <c r="HW44" i="19"/>
  <c r="HX44" i="19"/>
  <c r="HY44" i="19"/>
  <c r="HZ44" i="19"/>
  <c r="IA44" i="19"/>
  <c r="IB44" i="19"/>
  <c r="IC44" i="19"/>
  <c r="ID44" i="19"/>
  <c r="IE44" i="19"/>
  <c r="IF44" i="19"/>
  <c r="IG44" i="19"/>
  <c r="IH44" i="19"/>
  <c r="II44" i="19"/>
  <c r="IJ44" i="19"/>
  <c r="IK44" i="19"/>
  <c r="IL44" i="19"/>
  <c r="IM44" i="19"/>
  <c r="IN44" i="19"/>
  <c r="IO44" i="19"/>
  <c r="IP44" i="19"/>
  <c r="IQ44" i="19"/>
  <c r="IR44" i="19"/>
  <c r="IS44" i="19"/>
  <c r="IT44" i="19"/>
  <c r="IU44" i="19"/>
  <c r="IV44" i="19"/>
  <c r="IW44" i="19"/>
  <c r="IX44" i="19"/>
  <c r="IY44" i="19"/>
  <c r="IZ44" i="19"/>
  <c r="JA44" i="19"/>
  <c r="JB44" i="19"/>
  <c r="JC44" i="19"/>
  <c r="JD44" i="19"/>
  <c r="JE44" i="19"/>
  <c r="JF44" i="19"/>
  <c r="JG44" i="19"/>
  <c r="JH44" i="19"/>
  <c r="JI44" i="19"/>
  <c r="JJ44" i="19"/>
  <c r="JK44" i="19"/>
  <c r="JL44" i="19"/>
  <c r="JM44" i="19"/>
  <c r="JN44" i="19"/>
  <c r="JO44" i="19"/>
  <c r="JP44" i="19"/>
  <c r="JQ44" i="19"/>
  <c r="JR44" i="19"/>
  <c r="JS44" i="19"/>
  <c r="JT44" i="19"/>
  <c r="JU44" i="19"/>
  <c r="JV44" i="19"/>
  <c r="JW44" i="19"/>
  <c r="JX44" i="19"/>
  <c r="JY44" i="19"/>
  <c r="JZ44" i="19"/>
  <c r="KA44" i="19"/>
  <c r="KB44" i="19"/>
  <c r="KC44" i="19"/>
  <c r="KD44" i="19"/>
  <c r="KE44" i="19"/>
  <c r="KF44" i="19"/>
  <c r="KG44" i="19"/>
  <c r="KH44" i="19"/>
  <c r="KI44" i="19"/>
  <c r="KJ44" i="19"/>
  <c r="KK44" i="19"/>
  <c r="KL44" i="19"/>
  <c r="KM44" i="19"/>
  <c r="KN44" i="19"/>
  <c r="KO44" i="19"/>
  <c r="KP44" i="19"/>
  <c r="KQ44" i="19"/>
  <c r="KR44" i="19"/>
  <c r="KS44" i="19"/>
  <c r="KT44" i="19"/>
  <c r="KU44" i="19"/>
  <c r="KV44" i="19"/>
  <c r="KW44" i="19"/>
  <c r="KX44" i="19"/>
  <c r="KY44" i="19"/>
  <c r="KZ44" i="19"/>
  <c r="LA44" i="19"/>
  <c r="LB44" i="19"/>
  <c r="LC44" i="19"/>
  <c r="LD44" i="19"/>
  <c r="LE44" i="19"/>
  <c r="LF44" i="19"/>
  <c r="LG44" i="19"/>
  <c r="LH44" i="19"/>
  <c r="LI44" i="19"/>
  <c r="LJ44" i="19"/>
  <c r="LK44" i="19"/>
  <c r="LL44" i="19"/>
  <c r="LM44" i="19"/>
  <c r="LN44" i="19"/>
  <c r="LO44" i="19"/>
  <c r="LP44" i="19"/>
  <c r="LQ44" i="19"/>
  <c r="LR44" i="19"/>
  <c r="LS44" i="19"/>
  <c r="LT44" i="19"/>
  <c r="LU44" i="19"/>
  <c r="LV44" i="19"/>
  <c r="LW44" i="19"/>
  <c r="LX44" i="19"/>
  <c r="LY44" i="19"/>
  <c r="LZ44" i="19"/>
  <c r="MA44" i="19"/>
  <c r="MB44" i="19"/>
  <c r="MC44" i="19"/>
  <c r="MD44" i="19"/>
  <c r="ME44" i="19"/>
  <c r="MF44" i="19"/>
  <c r="MG44" i="19"/>
  <c r="MH44" i="19"/>
  <c r="MI44" i="19"/>
  <c r="MJ44" i="19"/>
  <c r="MK44" i="19"/>
  <c r="ML44" i="19"/>
  <c r="MM44" i="19"/>
  <c r="GJ45" i="19"/>
  <c r="GK45" i="19"/>
  <c r="GL45" i="19"/>
  <c r="GM45" i="19"/>
  <c r="GN45" i="19"/>
  <c r="GO45" i="19"/>
  <c r="GP45" i="19"/>
  <c r="GQ45" i="19"/>
  <c r="GR45" i="19"/>
  <c r="GS45" i="19"/>
  <c r="GT45" i="19"/>
  <c r="GU45" i="19"/>
  <c r="GV45" i="19"/>
  <c r="GW45" i="19"/>
  <c r="GX45" i="19"/>
  <c r="GY45" i="19"/>
  <c r="GZ45" i="19"/>
  <c r="HA45" i="19"/>
  <c r="HB45" i="19"/>
  <c r="HC45" i="19"/>
  <c r="HD45" i="19"/>
  <c r="HE45" i="19"/>
  <c r="HF45" i="19"/>
  <c r="HG45" i="19"/>
  <c r="HH45" i="19"/>
  <c r="HI45" i="19"/>
  <c r="HJ45" i="19"/>
  <c r="HK45" i="19"/>
  <c r="HL45" i="19"/>
  <c r="HM45" i="19"/>
  <c r="HN45" i="19"/>
  <c r="HO45" i="19"/>
  <c r="HP45" i="19"/>
  <c r="HQ45" i="19"/>
  <c r="HR45" i="19"/>
  <c r="HS45" i="19"/>
  <c r="HT45" i="19"/>
  <c r="HU45" i="19"/>
  <c r="HV45" i="19"/>
  <c r="HW45" i="19"/>
  <c r="HX45" i="19"/>
  <c r="HY45" i="19"/>
  <c r="HZ45" i="19"/>
  <c r="IA45" i="19"/>
  <c r="IB45" i="19"/>
  <c r="IC45" i="19"/>
  <c r="ID45" i="19"/>
  <c r="IE45" i="19"/>
  <c r="IF45" i="19"/>
  <c r="IG45" i="19"/>
  <c r="IH45" i="19"/>
  <c r="II45" i="19"/>
  <c r="IJ45" i="19"/>
  <c r="IK45" i="19"/>
  <c r="IL45" i="19"/>
  <c r="IM45" i="19"/>
  <c r="IN45" i="19"/>
  <c r="IO45" i="19"/>
  <c r="IP45" i="19"/>
  <c r="IQ45" i="19"/>
  <c r="IR45" i="19"/>
  <c r="IS45" i="19"/>
  <c r="IT45" i="19"/>
  <c r="IU45" i="19"/>
  <c r="IV45" i="19"/>
  <c r="IW45" i="19"/>
  <c r="IX45" i="19"/>
  <c r="IY45" i="19"/>
  <c r="IZ45" i="19"/>
  <c r="JA45" i="19"/>
  <c r="JB45" i="19"/>
  <c r="JC45" i="19"/>
  <c r="JD45" i="19"/>
  <c r="JE45" i="19"/>
  <c r="JF45" i="19"/>
  <c r="JG45" i="19"/>
  <c r="JH45" i="19"/>
  <c r="JI45" i="19"/>
  <c r="JJ45" i="19"/>
  <c r="JK45" i="19"/>
  <c r="JL45" i="19"/>
  <c r="JM45" i="19"/>
  <c r="JN45" i="19"/>
  <c r="JO45" i="19"/>
  <c r="JP45" i="19"/>
  <c r="JQ45" i="19"/>
  <c r="JR45" i="19"/>
  <c r="JS45" i="19"/>
  <c r="JT45" i="19"/>
  <c r="JU45" i="19"/>
  <c r="JV45" i="19"/>
  <c r="JW45" i="19"/>
  <c r="JX45" i="19"/>
  <c r="JY45" i="19"/>
  <c r="JZ45" i="19"/>
  <c r="KA45" i="19"/>
  <c r="KB45" i="19"/>
  <c r="KC45" i="19"/>
  <c r="KD45" i="19"/>
  <c r="KE45" i="19"/>
  <c r="KF45" i="19"/>
  <c r="KG45" i="19"/>
  <c r="KH45" i="19"/>
  <c r="KI45" i="19"/>
  <c r="KJ45" i="19"/>
  <c r="KK45" i="19"/>
  <c r="KL45" i="19"/>
  <c r="KM45" i="19"/>
  <c r="KN45" i="19"/>
  <c r="KO45" i="19"/>
  <c r="KP45" i="19"/>
  <c r="KQ45" i="19"/>
  <c r="KR45" i="19"/>
  <c r="KS45" i="19"/>
  <c r="KT45" i="19"/>
  <c r="KU45" i="19"/>
  <c r="KV45" i="19"/>
  <c r="KW45" i="19"/>
  <c r="KX45" i="19"/>
  <c r="KY45" i="19"/>
  <c r="KZ45" i="19"/>
  <c r="LA45" i="19"/>
  <c r="LB45" i="19"/>
  <c r="LC45" i="19"/>
  <c r="LD45" i="19"/>
  <c r="LE45" i="19"/>
  <c r="LF45" i="19"/>
  <c r="LG45" i="19"/>
  <c r="LH45" i="19"/>
  <c r="LI45" i="19"/>
  <c r="LJ45" i="19"/>
  <c r="LK45" i="19"/>
  <c r="LL45" i="19"/>
  <c r="LM45" i="19"/>
  <c r="LN45" i="19"/>
  <c r="LO45" i="19"/>
  <c r="LP45" i="19"/>
  <c r="LQ45" i="19"/>
  <c r="LR45" i="19"/>
  <c r="LS45" i="19"/>
  <c r="LT45" i="19"/>
  <c r="LU45" i="19"/>
  <c r="LV45" i="19"/>
  <c r="LW45" i="19"/>
  <c r="LX45" i="19"/>
  <c r="LY45" i="19"/>
  <c r="LZ45" i="19"/>
  <c r="MA45" i="19"/>
  <c r="MB45" i="19"/>
  <c r="MC45" i="19"/>
  <c r="MD45" i="19"/>
  <c r="ME45" i="19"/>
  <c r="MF45" i="19"/>
  <c r="MG45" i="19"/>
  <c r="MH45" i="19"/>
  <c r="MI45" i="19"/>
  <c r="MJ45" i="19"/>
  <c r="MK45" i="19"/>
  <c r="ML45" i="19"/>
  <c r="MM45" i="19"/>
  <c r="GJ46" i="19"/>
  <c r="GK46" i="19"/>
  <c r="GL46" i="19"/>
  <c r="GM46" i="19"/>
  <c r="GN46" i="19"/>
  <c r="GO46" i="19"/>
  <c r="GP46" i="19"/>
  <c r="GQ46" i="19"/>
  <c r="GR46" i="19"/>
  <c r="GS46" i="19"/>
  <c r="GT46" i="19"/>
  <c r="GU46" i="19"/>
  <c r="GV46" i="19"/>
  <c r="GW46" i="19"/>
  <c r="GX46" i="19"/>
  <c r="GY46" i="19"/>
  <c r="GZ46" i="19"/>
  <c r="HA46" i="19"/>
  <c r="HB46" i="19"/>
  <c r="HC46" i="19"/>
  <c r="HD46" i="19"/>
  <c r="HE46" i="19"/>
  <c r="HF46" i="19"/>
  <c r="HG46" i="19"/>
  <c r="HH46" i="19"/>
  <c r="HI46" i="19"/>
  <c r="HJ46" i="19"/>
  <c r="HK46" i="19"/>
  <c r="HL46" i="19"/>
  <c r="HM46" i="19"/>
  <c r="HN46" i="19"/>
  <c r="HO46" i="19"/>
  <c r="HP46" i="19"/>
  <c r="HQ46" i="19"/>
  <c r="HR46" i="19"/>
  <c r="HS46" i="19"/>
  <c r="HT46" i="19"/>
  <c r="HU46" i="19"/>
  <c r="HV46" i="19"/>
  <c r="HW46" i="19"/>
  <c r="HX46" i="19"/>
  <c r="HY46" i="19"/>
  <c r="HZ46" i="19"/>
  <c r="IA46" i="19"/>
  <c r="IB46" i="19"/>
  <c r="IC46" i="19"/>
  <c r="ID46" i="19"/>
  <c r="IE46" i="19"/>
  <c r="IF46" i="19"/>
  <c r="IG46" i="19"/>
  <c r="IH46" i="19"/>
  <c r="II46" i="19"/>
  <c r="IJ46" i="19"/>
  <c r="IK46" i="19"/>
  <c r="IL46" i="19"/>
  <c r="IM46" i="19"/>
  <c r="IN46" i="19"/>
  <c r="IO46" i="19"/>
  <c r="IP46" i="19"/>
  <c r="IQ46" i="19"/>
  <c r="IR46" i="19"/>
  <c r="IS46" i="19"/>
  <c r="IT46" i="19"/>
  <c r="IU46" i="19"/>
  <c r="IV46" i="19"/>
  <c r="IW46" i="19"/>
  <c r="IX46" i="19"/>
  <c r="IY46" i="19"/>
  <c r="IZ46" i="19"/>
  <c r="JA46" i="19"/>
  <c r="JB46" i="19"/>
  <c r="JC46" i="19"/>
  <c r="JD46" i="19"/>
  <c r="JE46" i="19"/>
  <c r="JF46" i="19"/>
  <c r="JG46" i="19"/>
  <c r="JH46" i="19"/>
  <c r="JI46" i="19"/>
  <c r="JJ46" i="19"/>
  <c r="JK46" i="19"/>
  <c r="JL46" i="19"/>
  <c r="JM46" i="19"/>
  <c r="JN46" i="19"/>
  <c r="JO46" i="19"/>
  <c r="JP46" i="19"/>
  <c r="JQ46" i="19"/>
  <c r="JR46" i="19"/>
  <c r="JS46" i="19"/>
  <c r="JT46" i="19"/>
  <c r="JU46" i="19"/>
  <c r="JV46" i="19"/>
  <c r="JW46" i="19"/>
  <c r="JX46" i="19"/>
  <c r="JY46" i="19"/>
  <c r="JZ46" i="19"/>
  <c r="KA46" i="19"/>
  <c r="KB46" i="19"/>
  <c r="KC46" i="19"/>
  <c r="KD46" i="19"/>
  <c r="KE46" i="19"/>
  <c r="KF46" i="19"/>
  <c r="KG46" i="19"/>
  <c r="KH46" i="19"/>
  <c r="KI46" i="19"/>
  <c r="KJ46" i="19"/>
  <c r="KK46" i="19"/>
  <c r="KL46" i="19"/>
  <c r="KM46" i="19"/>
  <c r="KN46" i="19"/>
  <c r="KO46" i="19"/>
  <c r="KP46" i="19"/>
  <c r="KQ46" i="19"/>
  <c r="KR46" i="19"/>
  <c r="KS46" i="19"/>
  <c r="KT46" i="19"/>
  <c r="KU46" i="19"/>
  <c r="KV46" i="19"/>
  <c r="KW46" i="19"/>
  <c r="KX46" i="19"/>
  <c r="KY46" i="19"/>
  <c r="KZ46" i="19"/>
  <c r="LA46" i="19"/>
  <c r="LB46" i="19"/>
  <c r="LC46" i="19"/>
  <c r="LD46" i="19"/>
  <c r="LE46" i="19"/>
  <c r="LF46" i="19"/>
  <c r="LG46" i="19"/>
  <c r="LH46" i="19"/>
  <c r="LI46" i="19"/>
  <c r="LJ46" i="19"/>
  <c r="LK46" i="19"/>
  <c r="LL46" i="19"/>
  <c r="LM46" i="19"/>
  <c r="LN46" i="19"/>
  <c r="LO46" i="19"/>
  <c r="LP46" i="19"/>
  <c r="LQ46" i="19"/>
  <c r="LR46" i="19"/>
  <c r="LS46" i="19"/>
  <c r="LT46" i="19"/>
  <c r="LU46" i="19"/>
  <c r="LV46" i="19"/>
  <c r="LW46" i="19"/>
  <c r="LX46" i="19"/>
  <c r="LY46" i="19"/>
  <c r="LZ46" i="19"/>
  <c r="MA46" i="19"/>
  <c r="MB46" i="19"/>
  <c r="MC46" i="19"/>
  <c r="MD46" i="19"/>
  <c r="ME46" i="19"/>
  <c r="MF46" i="19"/>
  <c r="MG46" i="19"/>
  <c r="MH46" i="19"/>
  <c r="MI46" i="19"/>
  <c r="MJ46" i="19"/>
  <c r="MK46" i="19"/>
  <c r="ML46" i="19"/>
  <c r="MM46" i="19"/>
  <c r="GJ47" i="19"/>
  <c r="GK47" i="19"/>
  <c r="GL47" i="19"/>
  <c r="GM47" i="19"/>
  <c r="GN47" i="19"/>
  <c r="GO47" i="19"/>
  <c r="GP47" i="19"/>
  <c r="GQ47" i="19"/>
  <c r="GR47" i="19"/>
  <c r="GS47" i="19"/>
  <c r="GT47" i="19"/>
  <c r="GU47" i="19"/>
  <c r="GV47" i="19"/>
  <c r="GW47" i="19"/>
  <c r="GX47" i="19"/>
  <c r="GY47" i="19"/>
  <c r="GZ47" i="19"/>
  <c r="HA47" i="19"/>
  <c r="HB47" i="19"/>
  <c r="HC47" i="19"/>
  <c r="HD47" i="19"/>
  <c r="HE47" i="19"/>
  <c r="HF47" i="19"/>
  <c r="HG47" i="19"/>
  <c r="HH47" i="19"/>
  <c r="HI47" i="19"/>
  <c r="HJ47" i="19"/>
  <c r="HK47" i="19"/>
  <c r="HL47" i="19"/>
  <c r="HM47" i="19"/>
  <c r="HN47" i="19"/>
  <c r="HO47" i="19"/>
  <c r="HP47" i="19"/>
  <c r="HQ47" i="19"/>
  <c r="HR47" i="19"/>
  <c r="HS47" i="19"/>
  <c r="HT47" i="19"/>
  <c r="HU47" i="19"/>
  <c r="HV47" i="19"/>
  <c r="HW47" i="19"/>
  <c r="HX47" i="19"/>
  <c r="HY47" i="19"/>
  <c r="HZ47" i="19"/>
  <c r="IA47" i="19"/>
  <c r="IB47" i="19"/>
  <c r="IC47" i="19"/>
  <c r="ID47" i="19"/>
  <c r="IE47" i="19"/>
  <c r="IF47" i="19"/>
  <c r="IG47" i="19"/>
  <c r="IH47" i="19"/>
  <c r="II47" i="19"/>
  <c r="IJ47" i="19"/>
  <c r="IK47" i="19"/>
  <c r="IL47" i="19"/>
  <c r="IM47" i="19"/>
  <c r="IN47" i="19"/>
  <c r="IO47" i="19"/>
  <c r="IP47" i="19"/>
  <c r="IQ47" i="19"/>
  <c r="IR47" i="19"/>
  <c r="IS47" i="19"/>
  <c r="IT47" i="19"/>
  <c r="IU47" i="19"/>
  <c r="IV47" i="19"/>
  <c r="IW47" i="19"/>
  <c r="IX47" i="19"/>
  <c r="IY47" i="19"/>
  <c r="IZ47" i="19"/>
  <c r="JA47" i="19"/>
  <c r="JB47" i="19"/>
  <c r="JC47" i="19"/>
  <c r="JD47" i="19"/>
  <c r="JE47" i="19"/>
  <c r="JF47" i="19"/>
  <c r="JG47" i="19"/>
  <c r="JH47" i="19"/>
  <c r="JI47" i="19"/>
  <c r="JJ47" i="19"/>
  <c r="JK47" i="19"/>
  <c r="JL47" i="19"/>
  <c r="JM47" i="19"/>
  <c r="JN47" i="19"/>
  <c r="JO47" i="19"/>
  <c r="JP47" i="19"/>
  <c r="JQ47" i="19"/>
  <c r="JR47" i="19"/>
  <c r="JS47" i="19"/>
  <c r="JT47" i="19"/>
  <c r="JU47" i="19"/>
  <c r="JV47" i="19"/>
  <c r="JW47" i="19"/>
  <c r="JX47" i="19"/>
  <c r="JY47" i="19"/>
  <c r="JZ47" i="19"/>
  <c r="KA47" i="19"/>
  <c r="KB47" i="19"/>
  <c r="KC47" i="19"/>
  <c r="KD47" i="19"/>
  <c r="KE47" i="19"/>
  <c r="KF47" i="19"/>
  <c r="KG47" i="19"/>
  <c r="KH47" i="19"/>
  <c r="KI47" i="19"/>
  <c r="KJ47" i="19"/>
  <c r="KK47" i="19"/>
  <c r="KL47" i="19"/>
  <c r="KM47" i="19"/>
  <c r="KN47" i="19"/>
  <c r="KO47" i="19"/>
  <c r="KP47" i="19"/>
  <c r="KQ47" i="19"/>
  <c r="KR47" i="19"/>
  <c r="KS47" i="19"/>
  <c r="KT47" i="19"/>
  <c r="KU47" i="19"/>
  <c r="KV47" i="19"/>
  <c r="KW47" i="19"/>
  <c r="KX47" i="19"/>
  <c r="KY47" i="19"/>
  <c r="KZ47" i="19"/>
  <c r="LA47" i="19"/>
  <c r="LB47" i="19"/>
  <c r="LC47" i="19"/>
  <c r="LD47" i="19"/>
  <c r="LE47" i="19"/>
  <c r="LF47" i="19"/>
  <c r="LG47" i="19"/>
  <c r="LH47" i="19"/>
  <c r="LI47" i="19"/>
  <c r="LJ47" i="19"/>
  <c r="LK47" i="19"/>
  <c r="LL47" i="19"/>
  <c r="LM47" i="19"/>
  <c r="LN47" i="19"/>
  <c r="LO47" i="19"/>
  <c r="LP47" i="19"/>
  <c r="LQ47" i="19"/>
  <c r="LR47" i="19"/>
  <c r="LS47" i="19"/>
  <c r="LT47" i="19"/>
  <c r="LU47" i="19"/>
  <c r="LV47" i="19"/>
  <c r="LW47" i="19"/>
  <c r="LX47" i="19"/>
  <c r="LY47" i="19"/>
  <c r="LZ47" i="19"/>
  <c r="MA47" i="19"/>
  <c r="MB47" i="19"/>
  <c r="MC47" i="19"/>
  <c r="MD47" i="19"/>
  <c r="ME47" i="19"/>
  <c r="MF47" i="19"/>
  <c r="MG47" i="19"/>
  <c r="MH47" i="19"/>
  <c r="MI47" i="19"/>
  <c r="MJ47" i="19"/>
  <c r="MK47" i="19"/>
  <c r="ML47" i="19"/>
  <c r="MM47" i="19"/>
  <c r="GJ48" i="19"/>
  <c r="GK48" i="19"/>
  <c r="GL48" i="19"/>
  <c r="GM48" i="19"/>
  <c r="GN48" i="19"/>
  <c r="GO48" i="19"/>
  <c r="GP48" i="19"/>
  <c r="GQ48" i="19"/>
  <c r="GR48" i="19"/>
  <c r="GS48" i="19"/>
  <c r="GT48" i="19"/>
  <c r="GU48" i="19"/>
  <c r="GV48" i="19"/>
  <c r="GW48" i="19"/>
  <c r="GX48" i="19"/>
  <c r="GY48" i="19"/>
  <c r="GZ48" i="19"/>
  <c r="HA48" i="19"/>
  <c r="HB48" i="19"/>
  <c r="HC48" i="19"/>
  <c r="HD48" i="19"/>
  <c r="HE48" i="19"/>
  <c r="HF48" i="19"/>
  <c r="HG48" i="19"/>
  <c r="HH48" i="19"/>
  <c r="HI48" i="19"/>
  <c r="HJ48" i="19"/>
  <c r="HK48" i="19"/>
  <c r="HL48" i="19"/>
  <c r="HM48" i="19"/>
  <c r="HN48" i="19"/>
  <c r="HO48" i="19"/>
  <c r="HP48" i="19"/>
  <c r="HQ48" i="19"/>
  <c r="HR48" i="19"/>
  <c r="HS48" i="19"/>
  <c r="HT48" i="19"/>
  <c r="HU48" i="19"/>
  <c r="HV48" i="19"/>
  <c r="HW48" i="19"/>
  <c r="HX48" i="19"/>
  <c r="HY48" i="19"/>
  <c r="HZ48" i="19"/>
  <c r="IA48" i="19"/>
  <c r="IB48" i="19"/>
  <c r="IC48" i="19"/>
  <c r="ID48" i="19"/>
  <c r="IE48" i="19"/>
  <c r="IF48" i="19"/>
  <c r="IG48" i="19"/>
  <c r="IH48" i="19"/>
  <c r="II48" i="19"/>
  <c r="IJ48" i="19"/>
  <c r="IK48" i="19"/>
  <c r="IL48" i="19"/>
  <c r="IM48" i="19"/>
  <c r="IN48" i="19"/>
  <c r="IO48" i="19"/>
  <c r="IP48" i="19"/>
  <c r="IQ48" i="19"/>
  <c r="IR48" i="19"/>
  <c r="IS48" i="19"/>
  <c r="IT48" i="19"/>
  <c r="IU48" i="19"/>
  <c r="IV48" i="19"/>
  <c r="IW48" i="19"/>
  <c r="IX48" i="19"/>
  <c r="IY48" i="19"/>
  <c r="IZ48" i="19"/>
  <c r="JA48" i="19"/>
  <c r="JB48" i="19"/>
  <c r="JC48" i="19"/>
  <c r="JD48" i="19"/>
  <c r="JE48" i="19"/>
  <c r="JF48" i="19"/>
  <c r="JG48" i="19"/>
  <c r="JH48" i="19"/>
  <c r="JI48" i="19"/>
  <c r="JJ48" i="19"/>
  <c r="JK48" i="19"/>
  <c r="JL48" i="19"/>
  <c r="JM48" i="19"/>
  <c r="JN48" i="19"/>
  <c r="JO48" i="19"/>
  <c r="JP48" i="19"/>
  <c r="JQ48" i="19"/>
  <c r="JR48" i="19"/>
  <c r="JS48" i="19"/>
  <c r="JT48" i="19"/>
  <c r="JU48" i="19"/>
  <c r="JV48" i="19"/>
  <c r="JW48" i="19"/>
  <c r="JX48" i="19"/>
  <c r="JY48" i="19"/>
  <c r="JZ48" i="19"/>
  <c r="KA48" i="19"/>
  <c r="KB48" i="19"/>
  <c r="KC48" i="19"/>
  <c r="KD48" i="19"/>
  <c r="KE48" i="19"/>
  <c r="KF48" i="19"/>
  <c r="KG48" i="19"/>
  <c r="KH48" i="19"/>
  <c r="KI48" i="19"/>
  <c r="KJ48" i="19"/>
  <c r="KK48" i="19"/>
  <c r="KL48" i="19"/>
  <c r="KM48" i="19"/>
  <c r="KN48" i="19"/>
  <c r="KO48" i="19"/>
  <c r="KP48" i="19"/>
  <c r="KQ48" i="19"/>
  <c r="KR48" i="19"/>
  <c r="KS48" i="19"/>
  <c r="KT48" i="19"/>
  <c r="KU48" i="19"/>
  <c r="KV48" i="19"/>
  <c r="KW48" i="19"/>
  <c r="KX48" i="19"/>
  <c r="KY48" i="19"/>
  <c r="KZ48" i="19"/>
  <c r="LA48" i="19"/>
  <c r="LB48" i="19"/>
  <c r="LC48" i="19"/>
  <c r="LD48" i="19"/>
  <c r="LE48" i="19"/>
  <c r="LF48" i="19"/>
  <c r="LG48" i="19"/>
  <c r="LH48" i="19"/>
  <c r="LI48" i="19"/>
  <c r="LJ48" i="19"/>
  <c r="LK48" i="19"/>
  <c r="LL48" i="19"/>
  <c r="LM48" i="19"/>
  <c r="LN48" i="19"/>
  <c r="LO48" i="19"/>
  <c r="LP48" i="19"/>
  <c r="LQ48" i="19"/>
  <c r="LR48" i="19"/>
  <c r="LS48" i="19"/>
  <c r="LT48" i="19"/>
  <c r="LU48" i="19"/>
  <c r="LV48" i="19"/>
  <c r="LW48" i="19"/>
  <c r="LX48" i="19"/>
  <c r="LY48" i="19"/>
  <c r="LZ48" i="19"/>
  <c r="MA48" i="19"/>
  <c r="MB48" i="19"/>
  <c r="MC48" i="19"/>
  <c r="MD48" i="19"/>
  <c r="ME48" i="19"/>
  <c r="MF48" i="19"/>
  <c r="MG48" i="19"/>
  <c r="MH48" i="19"/>
  <c r="MI48" i="19"/>
  <c r="MJ48" i="19"/>
  <c r="MK48" i="19"/>
  <c r="ML48" i="19"/>
  <c r="MM48" i="19"/>
  <c r="GJ49" i="19"/>
  <c r="GK49" i="19"/>
  <c r="GL49" i="19"/>
  <c r="GM49" i="19"/>
  <c r="GN49" i="19"/>
  <c r="GO49" i="19"/>
  <c r="GP49" i="19"/>
  <c r="GQ49" i="19"/>
  <c r="GR49" i="19"/>
  <c r="GS49" i="19"/>
  <c r="GT49" i="19"/>
  <c r="GU49" i="19"/>
  <c r="GV49" i="19"/>
  <c r="GW49" i="19"/>
  <c r="GX49" i="19"/>
  <c r="GY49" i="19"/>
  <c r="GZ49" i="19"/>
  <c r="HA49" i="19"/>
  <c r="HB49" i="19"/>
  <c r="HC49" i="19"/>
  <c r="HD49" i="19"/>
  <c r="HE49" i="19"/>
  <c r="HF49" i="19"/>
  <c r="HG49" i="19"/>
  <c r="HH49" i="19"/>
  <c r="HI49" i="19"/>
  <c r="HJ49" i="19"/>
  <c r="HK49" i="19"/>
  <c r="HL49" i="19"/>
  <c r="HM49" i="19"/>
  <c r="HN49" i="19"/>
  <c r="HO49" i="19"/>
  <c r="HP49" i="19"/>
  <c r="HQ49" i="19"/>
  <c r="HR49" i="19"/>
  <c r="HS49" i="19"/>
  <c r="HT49" i="19"/>
  <c r="HU49" i="19"/>
  <c r="HV49" i="19"/>
  <c r="HW49" i="19"/>
  <c r="HX49" i="19"/>
  <c r="HY49" i="19"/>
  <c r="HZ49" i="19"/>
  <c r="IA49" i="19"/>
  <c r="IB49" i="19"/>
  <c r="IC49" i="19"/>
  <c r="ID49" i="19"/>
  <c r="IE49" i="19"/>
  <c r="IF49" i="19"/>
  <c r="IG49" i="19"/>
  <c r="IH49" i="19"/>
  <c r="II49" i="19"/>
  <c r="IJ49" i="19"/>
  <c r="IK49" i="19"/>
  <c r="IL49" i="19"/>
  <c r="IM49" i="19"/>
  <c r="IN49" i="19"/>
  <c r="IO49" i="19"/>
  <c r="IP49" i="19"/>
  <c r="IQ49" i="19"/>
  <c r="IR49" i="19"/>
  <c r="IS49" i="19"/>
  <c r="IT49" i="19"/>
  <c r="IU49" i="19"/>
  <c r="IV49" i="19"/>
  <c r="IW49" i="19"/>
  <c r="IX49" i="19"/>
  <c r="IY49" i="19"/>
  <c r="IZ49" i="19"/>
  <c r="JA49" i="19"/>
  <c r="JB49" i="19"/>
  <c r="JC49" i="19"/>
  <c r="JD49" i="19"/>
  <c r="JE49" i="19"/>
  <c r="JF49" i="19"/>
  <c r="JG49" i="19"/>
  <c r="JH49" i="19"/>
  <c r="JI49" i="19"/>
  <c r="JJ49" i="19"/>
  <c r="JK49" i="19"/>
  <c r="JL49" i="19"/>
  <c r="JM49" i="19"/>
  <c r="JN49" i="19"/>
  <c r="JO49" i="19"/>
  <c r="JP49" i="19"/>
  <c r="JQ49" i="19"/>
  <c r="JR49" i="19"/>
  <c r="JS49" i="19"/>
  <c r="JT49" i="19"/>
  <c r="JU49" i="19"/>
  <c r="JV49" i="19"/>
  <c r="JW49" i="19"/>
  <c r="JX49" i="19"/>
  <c r="JY49" i="19"/>
  <c r="JZ49" i="19"/>
  <c r="KA49" i="19"/>
  <c r="KB49" i="19"/>
  <c r="KC49" i="19"/>
  <c r="KD49" i="19"/>
  <c r="KE49" i="19"/>
  <c r="KF49" i="19"/>
  <c r="KG49" i="19"/>
  <c r="KH49" i="19"/>
  <c r="KI49" i="19"/>
  <c r="KJ49" i="19"/>
  <c r="KK49" i="19"/>
  <c r="KL49" i="19"/>
  <c r="KM49" i="19"/>
  <c r="KN49" i="19"/>
  <c r="KO49" i="19"/>
  <c r="KP49" i="19"/>
  <c r="KQ49" i="19"/>
  <c r="KR49" i="19"/>
  <c r="KS49" i="19"/>
  <c r="KT49" i="19"/>
  <c r="KU49" i="19"/>
  <c r="KV49" i="19"/>
  <c r="KW49" i="19"/>
  <c r="KX49" i="19"/>
  <c r="KY49" i="19"/>
  <c r="KZ49" i="19"/>
  <c r="LA49" i="19"/>
  <c r="LB49" i="19"/>
  <c r="LC49" i="19"/>
  <c r="LD49" i="19"/>
  <c r="LE49" i="19"/>
  <c r="LF49" i="19"/>
  <c r="LG49" i="19"/>
  <c r="LH49" i="19"/>
  <c r="LI49" i="19"/>
  <c r="LJ49" i="19"/>
  <c r="LK49" i="19"/>
  <c r="LL49" i="19"/>
  <c r="LM49" i="19"/>
  <c r="LN49" i="19"/>
  <c r="LO49" i="19"/>
  <c r="LP49" i="19"/>
  <c r="LQ49" i="19"/>
  <c r="LR49" i="19"/>
  <c r="LS49" i="19"/>
  <c r="LT49" i="19"/>
  <c r="LU49" i="19"/>
  <c r="LV49" i="19"/>
  <c r="LW49" i="19"/>
  <c r="LX49" i="19"/>
  <c r="LY49" i="19"/>
  <c r="LZ49" i="19"/>
  <c r="MA49" i="19"/>
  <c r="MB49" i="19"/>
  <c r="MC49" i="19"/>
  <c r="MD49" i="19"/>
  <c r="ME49" i="19"/>
  <c r="MF49" i="19"/>
  <c r="MG49" i="19"/>
  <c r="MH49" i="19"/>
  <c r="MI49" i="19"/>
  <c r="MJ49" i="19"/>
  <c r="MK49" i="19"/>
  <c r="ML49" i="19"/>
  <c r="MM49" i="19"/>
  <c r="GJ50" i="19"/>
  <c r="GK50" i="19"/>
  <c r="GL50" i="19"/>
  <c r="GM50" i="19"/>
  <c r="GN50" i="19"/>
  <c r="GO50" i="19"/>
  <c r="GP50" i="19"/>
  <c r="GQ50" i="19"/>
  <c r="GR50" i="19"/>
  <c r="GS50" i="19"/>
  <c r="GT50" i="19"/>
  <c r="GU50" i="19"/>
  <c r="GV50" i="19"/>
  <c r="GW50" i="19"/>
  <c r="GX50" i="19"/>
  <c r="GY50" i="19"/>
  <c r="GZ50" i="19"/>
  <c r="HA50" i="19"/>
  <c r="HB50" i="19"/>
  <c r="HC50" i="19"/>
  <c r="HD50" i="19"/>
  <c r="HE50" i="19"/>
  <c r="HF50" i="19"/>
  <c r="HG50" i="19"/>
  <c r="HH50" i="19"/>
  <c r="HI50" i="19"/>
  <c r="HJ50" i="19"/>
  <c r="HK50" i="19"/>
  <c r="HL50" i="19"/>
  <c r="HM50" i="19"/>
  <c r="HN50" i="19"/>
  <c r="HO50" i="19"/>
  <c r="HP50" i="19"/>
  <c r="HQ50" i="19"/>
  <c r="HR50" i="19"/>
  <c r="HS50" i="19"/>
  <c r="HT50" i="19"/>
  <c r="HU50" i="19"/>
  <c r="HV50" i="19"/>
  <c r="HW50" i="19"/>
  <c r="HX50" i="19"/>
  <c r="HY50" i="19"/>
  <c r="HZ50" i="19"/>
  <c r="IA50" i="19"/>
  <c r="IB50" i="19"/>
  <c r="IC50" i="19"/>
  <c r="ID50" i="19"/>
  <c r="IE50" i="19"/>
  <c r="IF50" i="19"/>
  <c r="IG50" i="19"/>
  <c r="IH50" i="19"/>
  <c r="II50" i="19"/>
  <c r="IJ50" i="19"/>
  <c r="IK50" i="19"/>
  <c r="IL50" i="19"/>
  <c r="IM50" i="19"/>
  <c r="IN50" i="19"/>
  <c r="IO50" i="19"/>
  <c r="IP50" i="19"/>
  <c r="IQ50" i="19"/>
  <c r="IR50" i="19"/>
  <c r="IS50" i="19"/>
  <c r="IT50" i="19"/>
  <c r="IU50" i="19"/>
  <c r="IV50" i="19"/>
  <c r="IW50" i="19"/>
  <c r="IX50" i="19"/>
  <c r="IY50" i="19"/>
  <c r="IZ50" i="19"/>
  <c r="JA50" i="19"/>
  <c r="JB50" i="19"/>
  <c r="JC50" i="19"/>
  <c r="JD50" i="19"/>
  <c r="JE50" i="19"/>
  <c r="JF50" i="19"/>
  <c r="JG50" i="19"/>
  <c r="JH50" i="19"/>
  <c r="JI50" i="19"/>
  <c r="JJ50" i="19"/>
  <c r="JK50" i="19"/>
  <c r="JL50" i="19"/>
  <c r="JM50" i="19"/>
  <c r="JN50" i="19"/>
  <c r="JO50" i="19"/>
  <c r="JP50" i="19"/>
  <c r="JQ50" i="19"/>
  <c r="JR50" i="19"/>
  <c r="JS50" i="19"/>
  <c r="JT50" i="19"/>
  <c r="JU50" i="19"/>
  <c r="JV50" i="19"/>
  <c r="JW50" i="19"/>
  <c r="JX50" i="19"/>
  <c r="JY50" i="19"/>
  <c r="JZ50" i="19"/>
  <c r="KA50" i="19"/>
  <c r="KB50" i="19"/>
  <c r="KC50" i="19"/>
  <c r="KD50" i="19"/>
  <c r="KE50" i="19"/>
  <c r="KF50" i="19"/>
  <c r="KG50" i="19"/>
  <c r="KH50" i="19"/>
  <c r="KI50" i="19"/>
  <c r="KJ50" i="19"/>
  <c r="KK50" i="19"/>
  <c r="KL50" i="19"/>
  <c r="KM50" i="19"/>
  <c r="KN50" i="19"/>
  <c r="KO50" i="19"/>
  <c r="KP50" i="19"/>
  <c r="KQ50" i="19"/>
  <c r="KR50" i="19"/>
  <c r="KS50" i="19"/>
  <c r="KT50" i="19"/>
  <c r="KU50" i="19"/>
  <c r="KV50" i="19"/>
  <c r="KW50" i="19"/>
  <c r="KX50" i="19"/>
  <c r="KY50" i="19"/>
  <c r="KZ50" i="19"/>
  <c r="LA50" i="19"/>
  <c r="LB50" i="19"/>
  <c r="LC50" i="19"/>
  <c r="LD50" i="19"/>
  <c r="LE50" i="19"/>
  <c r="LF50" i="19"/>
  <c r="LG50" i="19"/>
  <c r="LH50" i="19"/>
  <c r="LI50" i="19"/>
  <c r="LJ50" i="19"/>
  <c r="LK50" i="19"/>
  <c r="LL50" i="19"/>
  <c r="LM50" i="19"/>
  <c r="LN50" i="19"/>
  <c r="LO50" i="19"/>
  <c r="LP50" i="19"/>
  <c r="LQ50" i="19"/>
  <c r="LR50" i="19"/>
  <c r="LS50" i="19"/>
  <c r="LT50" i="19"/>
  <c r="LU50" i="19"/>
  <c r="LV50" i="19"/>
  <c r="LW50" i="19"/>
  <c r="LX50" i="19"/>
  <c r="LY50" i="19"/>
  <c r="LZ50" i="19"/>
  <c r="MA50" i="19"/>
  <c r="MB50" i="19"/>
  <c r="MC50" i="19"/>
  <c r="MD50" i="19"/>
  <c r="ME50" i="19"/>
  <c r="MF50" i="19"/>
  <c r="MG50" i="19"/>
  <c r="MH50" i="19"/>
  <c r="MI50" i="19"/>
  <c r="MJ50" i="19"/>
  <c r="MK50" i="19"/>
  <c r="ML50" i="19"/>
  <c r="MM50" i="19"/>
  <c r="GJ51" i="19"/>
  <c r="GK51" i="19"/>
  <c r="GL51" i="19"/>
  <c r="GM51" i="19"/>
  <c r="GN51" i="19"/>
  <c r="GO51" i="19"/>
  <c r="GP51" i="19"/>
  <c r="GQ51" i="19"/>
  <c r="GR51" i="19"/>
  <c r="GS51" i="19"/>
  <c r="GT51" i="19"/>
  <c r="GU51" i="19"/>
  <c r="GV51" i="19"/>
  <c r="GW51" i="19"/>
  <c r="GX51" i="19"/>
  <c r="GY51" i="19"/>
  <c r="GZ51" i="19"/>
  <c r="HA51" i="19"/>
  <c r="HB51" i="19"/>
  <c r="HC51" i="19"/>
  <c r="HD51" i="19"/>
  <c r="HE51" i="19"/>
  <c r="HF51" i="19"/>
  <c r="HG51" i="19"/>
  <c r="HH51" i="19"/>
  <c r="HI51" i="19"/>
  <c r="HJ51" i="19"/>
  <c r="HK51" i="19"/>
  <c r="HL51" i="19"/>
  <c r="HM51" i="19"/>
  <c r="HN51" i="19"/>
  <c r="HO51" i="19"/>
  <c r="HP51" i="19"/>
  <c r="HQ51" i="19"/>
  <c r="HR51" i="19"/>
  <c r="HS51" i="19"/>
  <c r="HT51" i="19"/>
  <c r="HU51" i="19"/>
  <c r="HV51" i="19"/>
  <c r="HW51" i="19"/>
  <c r="HX51" i="19"/>
  <c r="HY51" i="19"/>
  <c r="HZ51" i="19"/>
  <c r="IA51" i="19"/>
  <c r="IB51" i="19"/>
  <c r="IC51" i="19"/>
  <c r="ID51" i="19"/>
  <c r="IE51" i="19"/>
  <c r="IF51" i="19"/>
  <c r="IG51" i="19"/>
  <c r="IH51" i="19"/>
  <c r="II51" i="19"/>
  <c r="IJ51" i="19"/>
  <c r="IK51" i="19"/>
  <c r="IL51" i="19"/>
  <c r="IM51" i="19"/>
  <c r="IN51" i="19"/>
  <c r="IO51" i="19"/>
  <c r="IP51" i="19"/>
  <c r="IQ51" i="19"/>
  <c r="IR51" i="19"/>
  <c r="IS51" i="19"/>
  <c r="IT51" i="19"/>
  <c r="IU51" i="19"/>
  <c r="IV51" i="19"/>
  <c r="IW51" i="19"/>
  <c r="IX51" i="19"/>
  <c r="IY51" i="19"/>
  <c r="IZ51" i="19"/>
  <c r="JA51" i="19"/>
  <c r="JB51" i="19"/>
  <c r="JC51" i="19"/>
  <c r="JD51" i="19"/>
  <c r="JE51" i="19"/>
  <c r="JF51" i="19"/>
  <c r="JG51" i="19"/>
  <c r="JH51" i="19"/>
  <c r="JI51" i="19"/>
  <c r="JJ51" i="19"/>
  <c r="JK51" i="19"/>
  <c r="JL51" i="19"/>
  <c r="JM51" i="19"/>
  <c r="JN51" i="19"/>
  <c r="JO51" i="19"/>
  <c r="JP51" i="19"/>
  <c r="JQ51" i="19"/>
  <c r="JR51" i="19"/>
  <c r="JS51" i="19"/>
  <c r="JT51" i="19"/>
  <c r="JU51" i="19"/>
  <c r="JV51" i="19"/>
  <c r="JW51" i="19"/>
  <c r="JX51" i="19"/>
  <c r="JY51" i="19"/>
  <c r="JZ51" i="19"/>
  <c r="KA51" i="19"/>
  <c r="KB51" i="19"/>
  <c r="KC51" i="19"/>
  <c r="KD51" i="19"/>
  <c r="KE51" i="19"/>
  <c r="KF51" i="19"/>
  <c r="KG51" i="19"/>
  <c r="KH51" i="19"/>
  <c r="KI51" i="19"/>
  <c r="KJ51" i="19"/>
  <c r="KK51" i="19"/>
  <c r="KL51" i="19"/>
  <c r="KM51" i="19"/>
  <c r="KN51" i="19"/>
  <c r="KO51" i="19"/>
  <c r="KP51" i="19"/>
  <c r="KQ51" i="19"/>
  <c r="KR51" i="19"/>
  <c r="KS51" i="19"/>
  <c r="KT51" i="19"/>
  <c r="KU51" i="19"/>
  <c r="KV51" i="19"/>
  <c r="KW51" i="19"/>
  <c r="KX51" i="19"/>
  <c r="KY51" i="19"/>
  <c r="KZ51" i="19"/>
  <c r="LA51" i="19"/>
  <c r="LB51" i="19"/>
  <c r="LC51" i="19"/>
  <c r="LD51" i="19"/>
  <c r="LE51" i="19"/>
  <c r="LF51" i="19"/>
  <c r="LG51" i="19"/>
  <c r="LH51" i="19"/>
  <c r="LI51" i="19"/>
  <c r="LJ51" i="19"/>
  <c r="LK51" i="19"/>
  <c r="LL51" i="19"/>
  <c r="LM51" i="19"/>
  <c r="LN51" i="19"/>
  <c r="LO51" i="19"/>
  <c r="LP51" i="19"/>
  <c r="LQ51" i="19"/>
  <c r="LR51" i="19"/>
  <c r="LS51" i="19"/>
  <c r="LT51" i="19"/>
  <c r="LU51" i="19"/>
  <c r="LV51" i="19"/>
  <c r="LW51" i="19"/>
  <c r="LX51" i="19"/>
  <c r="LY51" i="19"/>
  <c r="LZ51" i="19"/>
  <c r="MA51" i="19"/>
  <c r="MB51" i="19"/>
  <c r="MC51" i="19"/>
  <c r="MD51" i="19"/>
  <c r="ME51" i="19"/>
  <c r="MF51" i="19"/>
  <c r="MG51" i="19"/>
  <c r="MH51" i="19"/>
  <c r="MI51" i="19"/>
  <c r="MJ51" i="19"/>
  <c r="MK51" i="19"/>
  <c r="ML51" i="19"/>
  <c r="MM51" i="19"/>
  <c r="GJ52" i="19"/>
  <c r="GK52" i="19"/>
  <c r="GL52" i="19"/>
  <c r="GM52" i="19"/>
  <c r="GN52" i="19"/>
  <c r="GO52" i="19"/>
  <c r="GP52" i="19"/>
  <c r="GQ52" i="19"/>
  <c r="GR52" i="19"/>
  <c r="GS52" i="19"/>
  <c r="GT52" i="19"/>
  <c r="GU52" i="19"/>
  <c r="GV52" i="19"/>
  <c r="GW52" i="19"/>
  <c r="GX52" i="19"/>
  <c r="GY52" i="19"/>
  <c r="GZ52" i="19"/>
  <c r="HA52" i="19"/>
  <c r="HB52" i="19"/>
  <c r="HC52" i="19"/>
  <c r="HD52" i="19"/>
  <c r="HE52" i="19"/>
  <c r="HF52" i="19"/>
  <c r="HG52" i="19"/>
  <c r="HH52" i="19"/>
  <c r="HI52" i="19"/>
  <c r="HJ52" i="19"/>
  <c r="HK52" i="19"/>
  <c r="HL52" i="19"/>
  <c r="HM52" i="19"/>
  <c r="HN52" i="19"/>
  <c r="HO52" i="19"/>
  <c r="HP52" i="19"/>
  <c r="HQ52" i="19"/>
  <c r="HR52" i="19"/>
  <c r="HS52" i="19"/>
  <c r="HT52" i="19"/>
  <c r="HU52" i="19"/>
  <c r="HV52" i="19"/>
  <c r="HW52" i="19"/>
  <c r="HX52" i="19"/>
  <c r="HY52" i="19"/>
  <c r="HZ52" i="19"/>
  <c r="IA52" i="19"/>
  <c r="IB52" i="19"/>
  <c r="IC52" i="19"/>
  <c r="ID52" i="19"/>
  <c r="IE52" i="19"/>
  <c r="IF52" i="19"/>
  <c r="IG52" i="19"/>
  <c r="IH52" i="19"/>
  <c r="II52" i="19"/>
  <c r="IJ52" i="19"/>
  <c r="IK52" i="19"/>
  <c r="IL52" i="19"/>
  <c r="IM52" i="19"/>
  <c r="IN52" i="19"/>
  <c r="IO52" i="19"/>
  <c r="IP52" i="19"/>
  <c r="IQ52" i="19"/>
  <c r="IR52" i="19"/>
  <c r="IS52" i="19"/>
  <c r="IT52" i="19"/>
  <c r="IU52" i="19"/>
  <c r="IV52" i="19"/>
  <c r="IW52" i="19"/>
  <c r="IX52" i="19"/>
  <c r="IY52" i="19"/>
  <c r="IZ52" i="19"/>
  <c r="JA52" i="19"/>
  <c r="JB52" i="19"/>
  <c r="JC52" i="19"/>
  <c r="JD52" i="19"/>
  <c r="JE52" i="19"/>
  <c r="JF52" i="19"/>
  <c r="JG52" i="19"/>
  <c r="JH52" i="19"/>
  <c r="JI52" i="19"/>
  <c r="JJ52" i="19"/>
  <c r="JK52" i="19"/>
  <c r="JL52" i="19"/>
  <c r="JM52" i="19"/>
  <c r="JN52" i="19"/>
  <c r="JO52" i="19"/>
  <c r="JP52" i="19"/>
  <c r="JQ52" i="19"/>
  <c r="JR52" i="19"/>
  <c r="JS52" i="19"/>
  <c r="JT52" i="19"/>
  <c r="JU52" i="19"/>
  <c r="JV52" i="19"/>
  <c r="JW52" i="19"/>
  <c r="JX52" i="19"/>
  <c r="JY52" i="19"/>
  <c r="JZ52" i="19"/>
  <c r="KA52" i="19"/>
  <c r="KB52" i="19"/>
  <c r="KC52" i="19"/>
  <c r="KD52" i="19"/>
  <c r="KE52" i="19"/>
  <c r="KF52" i="19"/>
  <c r="KG52" i="19"/>
  <c r="KH52" i="19"/>
  <c r="KI52" i="19"/>
  <c r="KJ52" i="19"/>
  <c r="KK52" i="19"/>
  <c r="KL52" i="19"/>
  <c r="KM52" i="19"/>
  <c r="KN52" i="19"/>
  <c r="KO52" i="19"/>
  <c r="KP52" i="19"/>
  <c r="KQ52" i="19"/>
  <c r="KR52" i="19"/>
  <c r="KS52" i="19"/>
  <c r="KT52" i="19"/>
  <c r="KU52" i="19"/>
  <c r="KV52" i="19"/>
  <c r="KW52" i="19"/>
  <c r="KX52" i="19"/>
  <c r="KY52" i="19"/>
  <c r="KZ52" i="19"/>
  <c r="LA52" i="19"/>
  <c r="LB52" i="19"/>
  <c r="LC52" i="19"/>
  <c r="LD52" i="19"/>
  <c r="LE52" i="19"/>
  <c r="LF52" i="19"/>
  <c r="LG52" i="19"/>
  <c r="LH52" i="19"/>
  <c r="LI52" i="19"/>
  <c r="LJ52" i="19"/>
  <c r="LK52" i="19"/>
  <c r="LL52" i="19"/>
  <c r="LM52" i="19"/>
  <c r="LN52" i="19"/>
  <c r="LO52" i="19"/>
  <c r="LP52" i="19"/>
  <c r="LQ52" i="19"/>
  <c r="LR52" i="19"/>
  <c r="LS52" i="19"/>
  <c r="LT52" i="19"/>
  <c r="LU52" i="19"/>
  <c r="LV52" i="19"/>
  <c r="LW52" i="19"/>
  <c r="LX52" i="19"/>
  <c r="LY52" i="19"/>
  <c r="LZ52" i="19"/>
  <c r="MA52" i="19"/>
  <c r="MB52" i="19"/>
  <c r="MC52" i="19"/>
  <c r="MD52" i="19"/>
  <c r="ME52" i="19"/>
  <c r="MF52" i="19"/>
  <c r="MG52" i="19"/>
  <c r="MH52" i="19"/>
  <c r="MI52" i="19"/>
  <c r="MJ52" i="19"/>
  <c r="MK52" i="19"/>
  <c r="ML52" i="19"/>
  <c r="MM52" i="19"/>
  <c r="GJ53" i="19"/>
  <c r="GK53" i="19"/>
  <c r="GL53" i="19"/>
  <c r="GM53" i="19"/>
  <c r="GN53" i="19"/>
  <c r="GO53" i="19"/>
  <c r="GP53" i="19"/>
  <c r="GQ53" i="19"/>
  <c r="GR53" i="19"/>
  <c r="GS53" i="19"/>
  <c r="GT53" i="19"/>
  <c r="GU53" i="19"/>
  <c r="GV53" i="19"/>
  <c r="GW53" i="19"/>
  <c r="GX53" i="19"/>
  <c r="GY53" i="19"/>
  <c r="GZ53" i="19"/>
  <c r="HA53" i="19"/>
  <c r="HB53" i="19"/>
  <c r="HC53" i="19"/>
  <c r="HD53" i="19"/>
  <c r="HE53" i="19"/>
  <c r="HF53" i="19"/>
  <c r="HG53" i="19"/>
  <c r="HH53" i="19"/>
  <c r="HI53" i="19"/>
  <c r="HJ53" i="19"/>
  <c r="HK53" i="19"/>
  <c r="HL53" i="19"/>
  <c r="HM53" i="19"/>
  <c r="HN53" i="19"/>
  <c r="HO53" i="19"/>
  <c r="HP53" i="19"/>
  <c r="HQ53" i="19"/>
  <c r="HR53" i="19"/>
  <c r="HS53" i="19"/>
  <c r="HT53" i="19"/>
  <c r="HU53" i="19"/>
  <c r="HV53" i="19"/>
  <c r="HW53" i="19"/>
  <c r="HX53" i="19"/>
  <c r="HY53" i="19"/>
  <c r="HZ53" i="19"/>
  <c r="IA53" i="19"/>
  <c r="IB53" i="19"/>
  <c r="IC53" i="19"/>
  <c r="ID53" i="19"/>
  <c r="IE53" i="19"/>
  <c r="IF53" i="19"/>
  <c r="IG53" i="19"/>
  <c r="IH53" i="19"/>
  <c r="II53" i="19"/>
  <c r="IJ53" i="19"/>
  <c r="IK53" i="19"/>
  <c r="IL53" i="19"/>
  <c r="IM53" i="19"/>
  <c r="IN53" i="19"/>
  <c r="IO53" i="19"/>
  <c r="IP53" i="19"/>
  <c r="IQ53" i="19"/>
  <c r="IR53" i="19"/>
  <c r="IS53" i="19"/>
  <c r="IT53" i="19"/>
  <c r="IU53" i="19"/>
  <c r="IV53" i="19"/>
  <c r="IW53" i="19"/>
  <c r="IX53" i="19"/>
  <c r="IY53" i="19"/>
  <c r="IZ53" i="19"/>
  <c r="JA53" i="19"/>
  <c r="JB53" i="19"/>
  <c r="JC53" i="19"/>
  <c r="JD53" i="19"/>
  <c r="JE53" i="19"/>
  <c r="JF53" i="19"/>
  <c r="JG53" i="19"/>
  <c r="JH53" i="19"/>
  <c r="JI53" i="19"/>
  <c r="JJ53" i="19"/>
  <c r="JK53" i="19"/>
  <c r="JL53" i="19"/>
  <c r="JM53" i="19"/>
  <c r="JN53" i="19"/>
  <c r="JO53" i="19"/>
  <c r="JP53" i="19"/>
  <c r="JQ53" i="19"/>
  <c r="JR53" i="19"/>
  <c r="JS53" i="19"/>
  <c r="JT53" i="19"/>
  <c r="JU53" i="19"/>
  <c r="JV53" i="19"/>
  <c r="JW53" i="19"/>
  <c r="JX53" i="19"/>
  <c r="JY53" i="19"/>
  <c r="JZ53" i="19"/>
  <c r="KA53" i="19"/>
  <c r="KB53" i="19"/>
  <c r="KC53" i="19"/>
  <c r="KD53" i="19"/>
  <c r="KE53" i="19"/>
  <c r="KF53" i="19"/>
  <c r="KG53" i="19"/>
  <c r="KH53" i="19"/>
  <c r="KI53" i="19"/>
  <c r="KJ53" i="19"/>
  <c r="KK53" i="19"/>
  <c r="KL53" i="19"/>
  <c r="KM53" i="19"/>
  <c r="KN53" i="19"/>
  <c r="KO53" i="19"/>
  <c r="KP53" i="19"/>
  <c r="KQ53" i="19"/>
  <c r="KR53" i="19"/>
  <c r="KS53" i="19"/>
  <c r="KT53" i="19"/>
  <c r="KU53" i="19"/>
  <c r="KV53" i="19"/>
  <c r="KW53" i="19"/>
  <c r="KX53" i="19"/>
  <c r="KY53" i="19"/>
  <c r="KZ53" i="19"/>
  <c r="LA53" i="19"/>
  <c r="LB53" i="19"/>
  <c r="LC53" i="19"/>
  <c r="LD53" i="19"/>
  <c r="LE53" i="19"/>
  <c r="LF53" i="19"/>
  <c r="LG53" i="19"/>
  <c r="LH53" i="19"/>
  <c r="LI53" i="19"/>
  <c r="LJ53" i="19"/>
  <c r="LK53" i="19"/>
  <c r="LL53" i="19"/>
  <c r="LM53" i="19"/>
  <c r="LN53" i="19"/>
  <c r="LO53" i="19"/>
  <c r="LP53" i="19"/>
  <c r="LQ53" i="19"/>
  <c r="LR53" i="19"/>
  <c r="LS53" i="19"/>
  <c r="LT53" i="19"/>
  <c r="LU53" i="19"/>
  <c r="LV53" i="19"/>
  <c r="LW53" i="19"/>
  <c r="LX53" i="19"/>
  <c r="LY53" i="19"/>
  <c r="LZ53" i="19"/>
  <c r="MA53" i="19"/>
  <c r="MB53" i="19"/>
  <c r="MC53" i="19"/>
  <c r="MD53" i="19"/>
  <c r="ME53" i="19"/>
  <c r="MF53" i="19"/>
  <c r="MG53" i="19"/>
  <c r="MH53" i="19"/>
  <c r="MI53" i="19"/>
  <c r="MJ53" i="19"/>
  <c r="MK53" i="19"/>
  <c r="ML53" i="19"/>
  <c r="MM53" i="19"/>
  <c r="GJ54" i="19"/>
  <c r="GK54" i="19"/>
  <c r="GL54" i="19"/>
  <c r="GM54" i="19"/>
  <c r="GN54" i="19"/>
  <c r="GO54" i="19"/>
  <c r="GP54" i="19"/>
  <c r="GQ54" i="19"/>
  <c r="GR54" i="19"/>
  <c r="GS54" i="19"/>
  <c r="GT54" i="19"/>
  <c r="GU54" i="19"/>
  <c r="GV54" i="19"/>
  <c r="GW54" i="19"/>
  <c r="GX54" i="19"/>
  <c r="GY54" i="19"/>
  <c r="GZ54" i="19"/>
  <c r="HA54" i="19"/>
  <c r="HB54" i="19"/>
  <c r="HC54" i="19"/>
  <c r="HD54" i="19"/>
  <c r="HE54" i="19"/>
  <c r="HF54" i="19"/>
  <c r="HG54" i="19"/>
  <c r="HH54" i="19"/>
  <c r="HI54" i="19"/>
  <c r="HJ54" i="19"/>
  <c r="HK54" i="19"/>
  <c r="HL54" i="19"/>
  <c r="HM54" i="19"/>
  <c r="HN54" i="19"/>
  <c r="HO54" i="19"/>
  <c r="HP54" i="19"/>
  <c r="HQ54" i="19"/>
  <c r="HR54" i="19"/>
  <c r="HS54" i="19"/>
  <c r="HT54" i="19"/>
  <c r="HU54" i="19"/>
  <c r="HV54" i="19"/>
  <c r="HW54" i="19"/>
  <c r="HX54" i="19"/>
  <c r="HY54" i="19"/>
  <c r="HZ54" i="19"/>
  <c r="IA54" i="19"/>
  <c r="IB54" i="19"/>
  <c r="IC54" i="19"/>
  <c r="ID54" i="19"/>
  <c r="IE54" i="19"/>
  <c r="IF54" i="19"/>
  <c r="IG54" i="19"/>
  <c r="IH54" i="19"/>
  <c r="II54" i="19"/>
  <c r="IJ54" i="19"/>
  <c r="IK54" i="19"/>
  <c r="IL54" i="19"/>
  <c r="IM54" i="19"/>
  <c r="IN54" i="19"/>
  <c r="IO54" i="19"/>
  <c r="IP54" i="19"/>
  <c r="IQ54" i="19"/>
  <c r="IR54" i="19"/>
  <c r="IS54" i="19"/>
  <c r="IT54" i="19"/>
  <c r="IU54" i="19"/>
  <c r="IV54" i="19"/>
  <c r="IW54" i="19"/>
  <c r="IX54" i="19"/>
  <c r="IY54" i="19"/>
  <c r="IZ54" i="19"/>
  <c r="JA54" i="19"/>
  <c r="JB54" i="19"/>
  <c r="JC54" i="19"/>
  <c r="JD54" i="19"/>
  <c r="JE54" i="19"/>
  <c r="JF54" i="19"/>
  <c r="JG54" i="19"/>
  <c r="JH54" i="19"/>
  <c r="JI54" i="19"/>
  <c r="JJ54" i="19"/>
  <c r="JK54" i="19"/>
  <c r="JL54" i="19"/>
  <c r="JM54" i="19"/>
  <c r="JN54" i="19"/>
  <c r="JO54" i="19"/>
  <c r="JP54" i="19"/>
  <c r="JQ54" i="19"/>
  <c r="JR54" i="19"/>
  <c r="JS54" i="19"/>
  <c r="JT54" i="19"/>
  <c r="JU54" i="19"/>
  <c r="JV54" i="19"/>
  <c r="JW54" i="19"/>
  <c r="JX54" i="19"/>
  <c r="JY54" i="19"/>
  <c r="JZ54" i="19"/>
  <c r="KA54" i="19"/>
  <c r="KB54" i="19"/>
  <c r="KC54" i="19"/>
  <c r="KD54" i="19"/>
  <c r="KE54" i="19"/>
  <c r="KF54" i="19"/>
  <c r="KG54" i="19"/>
  <c r="KH54" i="19"/>
  <c r="KI54" i="19"/>
  <c r="KJ54" i="19"/>
  <c r="KK54" i="19"/>
  <c r="KL54" i="19"/>
  <c r="KM54" i="19"/>
  <c r="KN54" i="19"/>
  <c r="KO54" i="19"/>
  <c r="KP54" i="19"/>
  <c r="KQ54" i="19"/>
  <c r="KR54" i="19"/>
  <c r="KS54" i="19"/>
  <c r="KT54" i="19"/>
  <c r="KU54" i="19"/>
  <c r="KV54" i="19"/>
  <c r="KW54" i="19"/>
  <c r="KX54" i="19"/>
  <c r="KY54" i="19"/>
  <c r="KZ54" i="19"/>
  <c r="LA54" i="19"/>
  <c r="LB54" i="19"/>
  <c r="LC54" i="19"/>
  <c r="LD54" i="19"/>
  <c r="LE54" i="19"/>
  <c r="LF54" i="19"/>
  <c r="LG54" i="19"/>
  <c r="LH54" i="19"/>
  <c r="LI54" i="19"/>
  <c r="LJ54" i="19"/>
  <c r="LK54" i="19"/>
  <c r="LL54" i="19"/>
  <c r="LM54" i="19"/>
  <c r="LN54" i="19"/>
  <c r="LO54" i="19"/>
  <c r="LP54" i="19"/>
  <c r="LQ54" i="19"/>
  <c r="LR54" i="19"/>
  <c r="LS54" i="19"/>
  <c r="LT54" i="19"/>
  <c r="LU54" i="19"/>
  <c r="LV54" i="19"/>
  <c r="LW54" i="19"/>
  <c r="LX54" i="19"/>
  <c r="LY54" i="19"/>
  <c r="LZ54" i="19"/>
  <c r="MA54" i="19"/>
  <c r="MB54" i="19"/>
  <c r="MC54" i="19"/>
  <c r="MD54" i="19"/>
  <c r="ME54" i="19"/>
  <c r="MF54" i="19"/>
  <c r="MG54" i="19"/>
  <c r="MH54" i="19"/>
  <c r="MI54" i="19"/>
  <c r="MJ54" i="19"/>
  <c r="MK54" i="19"/>
  <c r="ML54" i="19"/>
  <c r="MM54" i="19"/>
  <c r="GJ55" i="19"/>
  <c r="GK55" i="19"/>
  <c r="GL55" i="19"/>
  <c r="GM55" i="19"/>
  <c r="GN55" i="19"/>
  <c r="GO55" i="19"/>
  <c r="GP55" i="19"/>
  <c r="GQ55" i="19"/>
  <c r="GR55" i="19"/>
  <c r="GS55" i="19"/>
  <c r="GT55" i="19"/>
  <c r="GU55" i="19"/>
  <c r="GV55" i="19"/>
  <c r="GW55" i="19"/>
  <c r="GX55" i="19"/>
  <c r="GY55" i="19"/>
  <c r="GZ55" i="19"/>
  <c r="HA55" i="19"/>
  <c r="HB55" i="19"/>
  <c r="HC55" i="19"/>
  <c r="HD55" i="19"/>
  <c r="HE55" i="19"/>
  <c r="HF55" i="19"/>
  <c r="HG55" i="19"/>
  <c r="HH55" i="19"/>
  <c r="HI55" i="19"/>
  <c r="HJ55" i="19"/>
  <c r="HK55" i="19"/>
  <c r="HL55" i="19"/>
  <c r="HM55" i="19"/>
  <c r="HN55" i="19"/>
  <c r="HO55" i="19"/>
  <c r="HP55" i="19"/>
  <c r="HQ55" i="19"/>
  <c r="HR55" i="19"/>
  <c r="HS55" i="19"/>
  <c r="HT55" i="19"/>
  <c r="HU55" i="19"/>
  <c r="HV55" i="19"/>
  <c r="HW55" i="19"/>
  <c r="HX55" i="19"/>
  <c r="HY55" i="19"/>
  <c r="HZ55" i="19"/>
  <c r="IA55" i="19"/>
  <c r="IB55" i="19"/>
  <c r="IC55" i="19"/>
  <c r="ID55" i="19"/>
  <c r="IE55" i="19"/>
  <c r="IF55" i="19"/>
  <c r="IG55" i="19"/>
  <c r="IH55" i="19"/>
  <c r="II55" i="19"/>
  <c r="IJ55" i="19"/>
  <c r="IK55" i="19"/>
  <c r="IL55" i="19"/>
  <c r="IM55" i="19"/>
  <c r="IN55" i="19"/>
  <c r="IO55" i="19"/>
  <c r="IP55" i="19"/>
  <c r="IQ55" i="19"/>
  <c r="IR55" i="19"/>
  <c r="IS55" i="19"/>
  <c r="IT55" i="19"/>
  <c r="IU55" i="19"/>
  <c r="IV55" i="19"/>
  <c r="IW55" i="19"/>
  <c r="IX55" i="19"/>
  <c r="IY55" i="19"/>
  <c r="IZ55" i="19"/>
  <c r="JA55" i="19"/>
  <c r="JB55" i="19"/>
  <c r="JC55" i="19"/>
  <c r="JD55" i="19"/>
  <c r="JE55" i="19"/>
  <c r="JF55" i="19"/>
  <c r="JG55" i="19"/>
  <c r="JH55" i="19"/>
  <c r="JI55" i="19"/>
  <c r="JJ55" i="19"/>
  <c r="JK55" i="19"/>
  <c r="JL55" i="19"/>
  <c r="JM55" i="19"/>
  <c r="JN55" i="19"/>
  <c r="JO55" i="19"/>
  <c r="JP55" i="19"/>
  <c r="JQ55" i="19"/>
  <c r="JR55" i="19"/>
  <c r="JS55" i="19"/>
  <c r="JT55" i="19"/>
  <c r="JU55" i="19"/>
  <c r="JV55" i="19"/>
  <c r="JW55" i="19"/>
  <c r="JX55" i="19"/>
  <c r="JY55" i="19"/>
  <c r="JZ55" i="19"/>
  <c r="KA55" i="19"/>
  <c r="KB55" i="19"/>
  <c r="KC55" i="19"/>
  <c r="KD55" i="19"/>
  <c r="KE55" i="19"/>
  <c r="KF55" i="19"/>
  <c r="KG55" i="19"/>
  <c r="KH55" i="19"/>
  <c r="KI55" i="19"/>
  <c r="KJ55" i="19"/>
  <c r="KK55" i="19"/>
  <c r="KL55" i="19"/>
  <c r="KM55" i="19"/>
  <c r="KN55" i="19"/>
  <c r="KO55" i="19"/>
  <c r="KP55" i="19"/>
  <c r="KQ55" i="19"/>
  <c r="KR55" i="19"/>
  <c r="KS55" i="19"/>
  <c r="KT55" i="19"/>
  <c r="KU55" i="19"/>
  <c r="KV55" i="19"/>
  <c r="KW55" i="19"/>
  <c r="KX55" i="19"/>
  <c r="KY55" i="19"/>
  <c r="KZ55" i="19"/>
  <c r="LA55" i="19"/>
  <c r="LB55" i="19"/>
  <c r="LC55" i="19"/>
  <c r="LD55" i="19"/>
  <c r="LE55" i="19"/>
  <c r="LF55" i="19"/>
  <c r="LG55" i="19"/>
  <c r="LH55" i="19"/>
  <c r="LI55" i="19"/>
  <c r="LJ55" i="19"/>
  <c r="LK55" i="19"/>
  <c r="LL55" i="19"/>
  <c r="LM55" i="19"/>
  <c r="LN55" i="19"/>
  <c r="LO55" i="19"/>
  <c r="LP55" i="19"/>
  <c r="LQ55" i="19"/>
  <c r="LR55" i="19"/>
  <c r="LS55" i="19"/>
  <c r="LT55" i="19"/>
  <c r="LU55" i="19"/>
  <c r="LV55" i="19"/>
  <c r="LW55" i="19"/>
  <c r="LX55" i="19"/>
  <c r="LY55" i="19"/>
  <c r="LZ55" i="19"/>
  <c r="MA55" i="19"/>
  <c r="MB55" i="19"/>
  <c r="MC55" i="19"/>
  <c r="MD55" i="19"/>
  <c r="ME55" i="19"/>
  <c r="MF55" i="19"/>
  <c r="MG55" i="19"/>
  <c r="MH55" i="19"/>
  <c r="MI55" i="19"/>
  <c r="MJ55" i="19"/>
  <c r="MK55" i="19"/>
  <c r="ML55" i="19"/>
  <c r="MM55" i="19"/>
  <c r="GJ56" i="19"/>
  <c r="GK56" i="19"/>
  <c r="GL56" i="19"/>
  <c r="GM56" i="19"/>
  <c r="GN56" i="19"/>
  <c r="GO56" i="19"/>
  <c r="GP56" i="19"/>
  <c r="GQ56" i="19"/>
  <c r="GR56" i="19"/>
  <c r="GS56" i="19"/>
  <c r="GT56" i="19"/>
  <c r="GU56" i="19"/>
  <c r="GV56" i="19"/>
  <c r="GW56" i="19"/>
  <c r="GX56" i="19"/>
  <c r="GY56" i="19"/>
  <c r="GZ56" i="19"/>
  <c r="HA56" i="19"/>
  <c r="HB56" i="19"/>
  <c r="HC56" i="19"/>
  <c r="HD56" i="19"/>
  <c r="HE56" i="19"/>
  <c r="HF56" i="19"/>
  <c r="HG56" i="19"/>
  <c r="HH56" i="19"/>
  <c r="HI56" i="19"/>
  <c r="HJ56" i="19"/>
  <c r="HK56" i="19"/>
  <c r="HL56" i="19"/>
  <c r="HM56" i="19"/>
  <c r="HN56" i="19"/>
  <c r="HO56" i="19"/>
  <c r="HP56" i="19"/>
  <c r="HQ56" i="19"/>
  <c r="HR56" i="19"/>
  <c r="HS56" i="19"/>
  <c r="HT56" i="19"/>
  <c r="HU56" i="19"/>
  <c r="HV56" i="19"/>
  <c r="HW56" i="19"/>
  <c r="HX56" i="19"/>
  <c r="HY56" i="19"/>
  <c r="HZ56" i="19"/>
  <c r="IA56" i="19"/>
  <c r="IB56" i="19"/>
  <c r="IC56" i="19"/>
  <c r="ID56" i="19"/>
  <c r="IE56" i="19"/>
  <c r="IF56" i="19"/>
  <c r="IG56" i="19"/>
  <c r="IH56" i="19"/>
  <c r="II56" i="19"/>
  <c r="IJ56" i="19"/>
  <c r="IK56" i="19"/>
  <c r="IL56" i="19"/>
  <c r="IM56" i="19"/>
  <c r="IN56" i="19"/>
  <c r="IO56" i="19"/>
  <c r="IP56" i="19"/>
  <c r="IQ56" i="19"/>
  <c r="IR56" i="19"/>
  <c r="IS56" i="19"/>
  <c r="IT56" i="19"/>
  <c r="IU56" i="19"/>
  <c r="IV56" i="19"/>
  <c r="IW56" i="19"/>
  <c r="IX56" i="19"/>
  <c r="IY56" i="19"/>
  <c r="IZ56" i="19"/>
  <c r="JA56" i="19"/>
  <c r="JB56" i="19"/>
  <c r="JC56" i="19"/>
  <c r="JD56" i="19"/>
  <c r="JE56" i="19"/>
  <c r="JF56" i="19"/>
  <c r="JG56" i="19"/>
  <c r="JH56" i="19"/>
  <c r="JI56" i="19"/>
  <c r="JJ56" i="19"/>
  <c r="JK56" i="19"/>
  <c r="JL56" i="19"/>
  <c r="JM56" i="19"/>
  <c r="JN56" i="19"/>
  <c r="JO56" i="19"/>
  <c r="JP56" i="19"/>
  <c r="JQ56" i="19"/>
  <c r="JR56" i="19"/>
  <c r="JS56" i="19"/>
  <c r="JT56" i="19"/>
  <c r="JU56" i="19"/>
  <c r="JV56" i="19"/>
  <c r="JW56" i="19"/>
  <c r="JX56" i="19"/>
  <c r="JY56" i="19"/>
  <c r="JZ56" i="19"/>
  <c r="KA56" i="19"/>
  <c r="KB56" i="19"/>
  <c r="KC56" i="19"/>
  <c r="KD56" i="19"/>
  <c r="KE56" i="19"/>
  <c r="KF56" i="19"/>
  <c r="KG56" i="19"/>
  <c r="KH56" i="19"/>
  <c r="KI56" i="19"/>
  <c r="KJ56" i="19"/>
  <c r="KK56" i="19"/>
  <c r="KL56" i="19"/>
  <c r="KM56" i="19"/>
  <c r="KN56" i="19"/>
  <c r="KO56" i="19"/>
  <c r="KP56" i="19"/>
  <c r="KQ56" i="19"/>
  <c r="KR56" i="19"/>
  <c r="KS56" i="19"/>
  <c r="KT56" i="19"/>
  <c r="KU56" i="19"/>
  <c r="KV56" i="19"/>
  <c r="KW56" i="19"/>
  <c r="KX56" i="19"/>
  <c r="KY56" i="19"/>
  <c r="KZ56" i="19"/>
  <c r="LA56" i="19"/>
  <c r="LB56" i="19"/>
  <c r="LC56" i="19"/>
  <c r="LD56" i="19"/>
  <c r="LE56" i="19"/>
  <c r="LF56" i="19"/>
  <c r="LG56" i="19"/>
  <c r="LH56" i="19"/>
  <c r="LI56" i="19"/>
  <c r="LJ56" i="19"/>
  <c r="LK56" i="19"/>
  <c r="LL56" i="19"/>
  <c r="LM56" i="19"/>
  <c r="LN56" i="19"/>
  <c r="LO56" i="19"/>
  <c r="LP56" i="19"/>
  <c r="LQ56" i="19"/>
  <c r="LR56" i="19"/>
  <c r="LS56" i="19"/>
  <c r="LT56" i="19"/>
  <c r="LU56" i="19"/>
  <c r="LV56" i="19"/>
  <c r="LW56" i="19"/>
  <c r="LX56" i="19"/>
  <c r="LY56" i="19"/>
  <c r="LZ56" i="19"/>
  <c r="MA56" i="19"/>
  <c r="MB56" i="19"/>
  <c r="MC56" i="19"/>
  <c r="MD56" i="19"/>
  <c r="ME56" i="19"/>
  <c r="MF56" i="19"/>
  <c r="MG56" i="19"/>
  <c r="MH56" i="19"/>
  <c r="MI56" i="19"/>
  <c r="MJ56" i="19"/>
  <c r="MK56" i="19"/>
  <c r="ML56" i="19"/>
  <c r="MM56" i="19"/>
  <c r="GJ57" i="19"/>
  <c r="GK57" i="19"/>
  <c r="GL57" i="19"/>
  <c r="GM57" i="19"/>
  <c r="GN57" i="19"/>
  <c r="GO57" i="19"/>
  <c r="GP57" i="19"/>
  <c r="GQ57" i="19"/>
  <c r="GR57" i="19"/>
  <c r="GS57" i="19"/>
  <c r="GT57" i="19"/>
  <c r="GU57" i="19"/>
  <c r="GV57" i="19"/>
  <c r="GW57" i="19"/>
  <c r="GX57" i="19"/>
  <c r="GY57" i="19"/>
  <c r="GZ57" i="19"/>
  <c r="HA57" i="19"/>
  <c r="HB57" i="19"/>
  <c r="HC57" i="19"/>
  <c r="HD57" i="19"/>
  <c r="HE57" i="19"/>
  <c r="HF57" i="19"/>
  <c r="HG57" i="19"/>
  <c r="HH57" i="19"/>
  <c r="HI57" i="19"/>
  <c r="HJ57" i="19"/>
  <c r="HK57" i="19"/>
  <c r="HL57" i="19"/>
  <c r="HM57" i="19"/>
  <c r="HN57" i="19"/>
  <c r="HO57" i="19"/>
  <c r="HP57" i="19"/>
  <c r="HQ57" i="19"/>
  <c r="HR57" i="19"/>
  <c r="HS57" i="19"/>
  <c r="HT57" i="19"/>
  <c r="HU57" i="19"/>
  <c r="HV57" i="19"/>
  <c r="HW57" i="19"/>
  <c r="HX57" i="19"/>
  <c r="HY57" i="19"/>
  <c r="HZ57" i="19"/>
  <c r="IA57" i="19"/>
  <c r="IB57" i="19"/>
  <c r="IC57" i="19"/>
  <c r="ID57" i="19"/>
  <c r="IE57" i="19"/>
  <c r="IF57" i="19"/>
  <c r="IG57" i="19"/>
  <c r="IH57" i="19"/>
  <c r="II57" i="19"/>
  <c r="IJ57" i="19"/>
  <c r="IK57" i="19"/>
  <c r="IL57" i="19"/>
  <c r="IM57" i="19"/>
  <c r="IN57" i="19"/>
  <c r="IO57" i="19"/>
  <c r="IP57" i="19"/>
  <c r="IQ57" i="19"/>
  <c r="IR57" i="19"/>
  <c r="IS57" i="19"/>
  <c r="IT57" i="19"/>
  <c r="IU57" i="19"/>
  <c r="IV57" i="19"/>
  <c r="IW57" i="19"/>
  <c r="IX57" i="19"/>
  <c r="IY57" i="19"/>
  <c r="IZ57" i="19"/>
  <c r="JA57" i="19"/>
  <c r="JB57" i="19"/>
  <c r="JC57" i="19"/>
  <c r="JD57" i="19"/>
  <c r="JE57" i="19"/>
  <c r="JF57" i="19"/>
  <c r="JG57" i="19"/>
  <c r="JH57" i="19"/>
  <c r="JI57" i="19"/>
  <c r="JJ57" i="19"/>
  <c r="JK57" i="19"/>
  <c r="JL57" i="19"/>
  <c r="JM57" i="19"/>
  <c r="JN57" i="19"/>
  <c r="JO57" i="19"/>
  <c r="JP57" i="19"/>
  <c r="JQ57" i="19"/>
  <c r="JR57" i="19"/>
  <c r="JS57" i="19"/>
  <c r="JT57" i="19"/>
  <c r="JU57" i="19"/>
  <c r="JV57" i="19"/>
  <c r="JW57" i="19"/>
  <c r="JX57" i="19"/>
  <c r="JY57" i="19"/>
  <c r="JZ57" i="19"/>
  <c r="KA57" i="19"/>
  <c r="KB57" i="19"/>
  <c r="KC57" i="19"/>
  <c r="KD57" i="19"/>
  <c r="KE57" i="19"/>
  <c r="KF57" i="19"/>
  <c r="KG57" i="19"/>
  <c r="KH57" i="19"/>
  <c r="KI57" i="19"/>
  <c r="KJ57" i="19"/>
  <c r="KK57" i="19"/>
  <c r="KL57" i="19"/>
  <c r="KM57" i="19"/>
  <c r="KN57" i="19"/>
  <c r="KO57" i="19"/>
  <c r="KP57" i="19"/>
  <c r="KQ57" i="19"/>
  <c r="KR57" i="19"/>
  <c r="KS57" i="19"/>
  <c r="KT57" i="19"/>
  <c r="KU57" i="19"/>
  <c r="KV57" i="19"/>
  <c r="KW57" i="19"/>
  <c r="KX57" i="19"/>
  <c r="KY57" i="19"/>
  <c r="KZ57" i="19"/>
  <c r="LA57" i="19"/>
  <c r="LB57" i="19"/>
  <c r="LC57" i="19"/>
  <c r="LD57" i="19"/>
  <c r="LE57" i="19"/>
  <c r="LF57" i="19"/>
  <c r="LG57" i="19"/>
  <c r="LH57" i="19"/>
  <c r="LI57" i="19"/>
  <c r="LJ57" i="19"/>
  <c r="LK57" i="19"/>
  <c r="LL57" i="19"/>
  <c r="LM57" i="19"/>
  <c r="LN57" i="19"/>
  <c r="LO57" i="19"/>
  <c r="LP57" i="19"/>
  <c r="LQ57" i="19"/>
  <c r="LR57" i="19"/>
  <c r="LS57" i="19"/>
  <c r="LT57" i="19"/>
  <c r="LU57" i="19"/>
  <c r="LV57" i="19"/>
  <c r="LW57" i="19"/>
  <c r="LX57" i="19"/>
  <c r="LY57" i="19"/>
  <c r="LZ57" i="19"/>
  <c r="MA57" i="19"/>
  <c r="MB57" i="19"/>
  <c r="MC57" i="19"/>
  <c r="MD57" i="19"/>
  <c r="ME57" i="19"/>
  <c r="MF57" i="19"/>
  <c r="MG57" i="19"/>
  <c r="MH57" i="19"/>
  <c r="MI57" i="19"/>
  <c r="MJ57" i="19"/>
  <c r="MK57" i="19"/>
  <c r="ML57" i="19"/>
  <c r="MM57" i="19"/>
  <c r="GJ58" i="19"/>
  <c r="GK58" i="19"/>
  <c r="GL58" i="19"/>
  <c r="GM58" i="19"/>
  <c r="GN58" i="19"/>
  <c r="GO58" i="19"/>
  <c r="GP58" i="19"/>
  <c r="GQ58" i="19"/>
  <c r="GR58" i="19"/>
  <c r="GS58" i="19"/>
  <c r="GT58" i="19"/>
  <c r="GU58" i="19"/>
  <c r="GV58" i="19"/>
  <c r="GW58" i="19"/>
  <c r="GX58" i="19"/>
  <c r="GY58" i="19"/>
  <c r="GZ58" i="19"/>
  <c r="HA58" i="19"/>
  <c r="HB58" i="19"/>
  <c r="HC58" i="19"/>
  <c r="HD58" i="19"/>
  <c r="HE58" i="19"/>
  <c r="HF58" i="19"/>
  <c r="HG58" i="19"/>
  <c r="HH58" i="19"/>
  <c r="HI58" i="19"/>
  <c r="HJ58" i="19"/>
  <c r="HK58" i="19"/>
  <c r="HL58" i="19"/>
  <c r="HM58" i="19"/>
  <c r="HN58" i="19"/>
  <c r="HO58" i="19"/>
  <c r="HP58" i="19"/>
  <c r="HQ58" i="19"/>
  <c r="HR58" i="19"/>
  <c r="HS58" i="19"/>
  <c r="HT58" i="19"/>
  <c r="HU58" i="19"/>
  <c r="HV58" i="19"/>
  <c r="HW58" i="19"/>
  <c r="HX58" i="19"/>
  <c r="HY58" i="19"/>
  <c r="HZ58" i="19"/>
  <c r="IA58" i="19"/>
  <c r="IB58" i="19"/>
  <c r="IC58" i="19"/>
  <c r="ID58" i="19"/>
  <c r="IE58" i="19"/>
  <c r="IF58" i="19"/>
  <c r="IG58" i="19"/>
  <c r="IH58" i="19"/>
  <c r="II58" i="19"/>
  <c r="IJ58" i="19"/>
  <c r="IK58" i="19"/>
  <c r="IL58" i="19"/>
  <c r="IM58" i="19"/>
  <c r="IN58" i="19"/>
  <c r="IO58" i="19"/>
  <c r="IP58" i="19"/>
  <c r="IQ58" i="19"/>
  <c r="IR58" i="19"/>
  <c r="IS58" i="19"/>
  <c r="IT58" i="19"/>
  <c r="IU58" i="19"/>
  <c r="IV58" i="19"/>
  <c r="IW58" i="19"/>
  <c r="IX58" i="19"/>
  <c r="IY58" i="19"/>
  <c r="IZ58" i="19"/>
  <c r="JA58" i="19"/>
  <c r="JB58" i="19"/>
  <c r="JC58" i="19"/>
  <c r="JD58" i="19"/>
  <c r="JE58" i="19"/>
  <c r="JF58" i="19"/>
  <c r="JG58" i="19"/>
  <c r="JH58" i="19"/>
  <c r="JI58" i="19"/>
  <c r="JJ58" i="19"/>
  <c r="JK58" i="19"/>
  <c r="JL58" i="19"/>
  <c r="JM58" i="19"/>
  <c r="JN58" i="19"/>
  <c r="JO58" i="19"/>
  <c r="JP58" i="19"/>
  <c r="JQ58" i="19"/>
  <c r="JR58" i="19"/>
  <c r="JS58" i="19"/>
  <c r="JT58" i="19"/>
  <c r="JU58" i="19"/>
  <c r="JV58" i="19"/>
  <c r="JW58" i="19"/>
  <c r="JX58" i="19"/>
  <c r="JY58" i="19"/>
  <c r="JZ58" i="19"/>
  <c r="KA58" i="19"/>
  <c r="KB58" i="19"/>
  <c r="KC58" i="19"/>
  <c r="KD58" i="19"/>
  <c r="KE58" i="19"/>
  <c r="KF58" i="19"/>
  <c r="KG58" i="19"/>
  <c r="KH58" i="19"/>
  <c r="KI58" i="19"/>
  <c r="KJ58" i="19"/>
  <c r="KK58" i="19"/>
  <c r="KL58" i="19"/>
  <c r="KM58" i="19"/>
  <c r="KN58" i="19"/>
  <c r="KO58" i="19"/>
  <c r="KP58" i="19"/>
  <c r="KQ58" i="19"/>
  <c r="KR58" i="19"/>
  <c r="KS58" i="19"/>
  <c r="KT58" i="19"/>
  <c r="KU58" i="19"/>
  <c r="KV58" i="19"/>
  <c r="KW58" i="19"/>
  <c r="KX58" i="19"/>
  <c r="KY58" i="19"/>
  <c r="KZ58" i="19"/>
  <c r="LA58" i="19"/>
  <c r="LB58" i="19"/>
  <c r="LC58" i="19"/>
  <c r="LD58" i="19"/>
  <c r="LE58" i="19"/>
  <c r="LF58" i="19"/>
  <c r="LG58" i="19"/>
  <c r="LH58" i="19"/>
  <c r="LI58" i="19"/>
  <c r="LJ58" i="19"/>
  <c r="LK58" i="19"/>
  <c r="LL58" i="19"/>
  <c r="LM58" i="19"/>
  <c r="LN58" i="19"/>
  <c r="LO58" i="19"/>
  <c r="LP58" i="19"/>
  <c r="LQ58" i="19"/>
  <c r="LR58" i="19"/>
  <c r="LS58" i="19"/>
  <c r="LT58" i="19"/>
  <c r="LU58" i="19"/>
  <c r="LV58" i="19"/>
  <c r="LW58" i="19"/>
  <c r="LX58" i="19"/>
  <c r="LY58" i="19"/>
  <c r="LZ58" i="19"/>
  <c r="MA58" i="19"/>
  <c r="MB58" i="19"/>
  <c r="MC58" i="19"/>
  <c r="MD58" i="19"/>
  <c r="ME58" i="19"/>
  <c r="MF58" i="19"/>
  <c r="MG58" i="19"/>
  <c r="MH58" i="19"/>
  <c r="MI58" i="19"/>
  <c r="MJ58" i="19"/>
  <c r="MK58" i="19"/>
  <c r="ML58" i="19"/>
  <c r="MM58" i="19"/>
  <c r="GJ59" i="19"/>
  <c r="GK59" i="19"/>
  <c r="GL59" i="19"/>
  <c r="GM59" i="19"/>
  <c r="GN59" i="19"/>
  <c r="GO59" i="19"/>
  <c r="GP59" i="19"/>
  <c r="GQ59" i="19"/>
  <c r="GR59" i="19"/>
  <c r="GS59" i="19"/>
  <c r="GT59" i="19"/>
  <c r="GU59" i="19"/>
  <c r="GV59" i="19"/>
  <c r="GW59" i="19"/>
  <c r="GX59" i="19"/>
  <c r="GY59" i="19"/>
  <c r="GZ59" i="19"/>
  <c r="HA59" i="19"/>
  <c r="HB59" i="19"/>
  <c r="HC59" i="19"/>
  <c r="HD59" i="19"/>
  <c r="HE59" i="19"/>
  <c r="HF59" i="19"/>
  <c r="HG59" i="19"/>
  <c r="HH59" i="19"/>
  <c r="HI59" i="19"/>
  <c r="HJ59" i="19"/>
  <c r="HK59" i="19"/>
  <c r="HL59" i="19"/>
  <c r="HM59" i="19"/>
  <c r="HN59" i="19"/>
  <c r="HO59" i="19"/>
  <c r="HP59" i="19"/>
  <c r="HQ59" i="19"/>
  <c r="HR59" i="19"/>
  <c r="HS59" i="19"/>
  <c r="HT59" i="19"/>
  <c r="HU59" i="19"/>
  <c r="HV59" i="19"/>
  <c r="HW59" i="19"/>
  <c r="HX59" i="19"/>
  <c r="HY59" i="19"/>
  <c r="HZ59" i="19"/>
  <c r="IA59" i="19"/>
  <c r="IB59" i="19"/>
  <c r="IC59" i="19"/>
  <c r="ID59" i="19"/>
  <c r="IE59" i="19"/>
  <c r="IF59" i="19"/>
  <c r="IG59" i="19"/>
  <c r="IH59" i="19"/>
  <c r="II59" i="19"/>
  <c r="IJ59" i="19"/>
  <c r="IK59" i="19"/>
  <c r="IL59" i="19"/>
  <c r="IM59" i="19"/>
  <c r="IN59" i="19"/>
  <c r="IO59" i="19"/>
  <c r="IP59" i="19"/>
  <c r="IQ59" i="19"/>
  <c r="IR59" i="19"/>
  <c r="IS59" i="19"/>
  <c r="IT59" i="19"/>
  <c r="IU59" i="19"/>
  <c r="IV59" i="19"/>
  <c r="IW59" i="19"/>
  <c r="IX59" i="19"/>
  <c r="IY59" i="19"/>
  <c r="IZ59" i="19"/>
  <c r="JA59" i="19"/>
  <c r="JB59" i="19"/>
  <c r="JC59" i="19"/>
  <c r="JD59" i="19"/>
  <c r="JE59" i="19"/>
  <c r="JF59" i="19"/>
  <c r="JG59" i="19"/>
  <c r="JH59" i="19"/>
  <c r="JI59" i="19"/>
  <c r="JJ59" i="19"/>
  <c r="JK59" i="19"/>
  <c r="JL59" i="19"/>
  <c r="JM59" i="19"/>
  <c r="JN59" i="19"/>
  <c r="JO59" i="19"/>
  <c r="JP59" i="19"/>
  <c r="JQ59" i="19"/>
  <c r="JR59" i="19"/>
  <c r="JS59" i="19"/>
  <c r="JT59" i="19"/>
  <c r="JU59" i="19"/>
  <c r="JV59" i="19"/>
  <c r="JW59" i="19"/>
  <c r="JX59" i="19"/>
  <c r="JY59" i="19"/>
  <c r="JZ59" i="19"/>
  <c r="KA59" i="19"/>
  <c r="KB59" i="19"/>
  <c r="KC59" i="19"/>
  <c r="KD59" i="19"/>
  <c r="KE59" i="19"/>
  <c r="KF59" i="19"/>
  <c r="KG59" i="19"/>
  <c r="KH59" i="19"/>
  <c r="KI59" i="19"/>
  <c r="KJ59" i="19"/>
  <c r="KK59" i="19"/>
  <c r="KL59" i="19"/>
  <c r="KM59" i="19"/>
  <c r="KN59" i="19"/>
  <c r="KO59" i="19"/>
  <c r="KP59" i="19"/>
  <c r="KQ59" i="19"/>
  <c r="KR59" i="19"/>
  <c r="KS59" i="19"/>
  <c r="KT59" i="19"/>
  <c r="KU59" i="19"/>
  <c r="KV59" i="19"/>
  <c r="KW59" i="19"/>
  <c r="KX59" i="19"/>
  <c r="KY59" i="19"/>
  <c r="KZ59" i="19"/>
  <c r="LA59" i="19"/>
  <c r="LB59" i="19"/>
  <c r="LC59" i="19"/>
  <c r="LD59" i="19"/>
  <c r="LE59" i="19"/>
  <c r="LF59" i="19"/>
  <c r="LG59" i="19"/>
  <c r="LH59" i="19"/>
  <c r="LI59" i="19"/>
  <c r="LJ59" i="19"/>
  <c r="LK59" i="19"/>
  <c r="LL59" i="19"/>
  <c r="LM59" i="19"/>
  <c r="LN59" i="19"/>
  <c r="LO59" i="19"/>
  <c r="LP59" i="19"/>
  <c r="LQ59" i="19"/>
  <c r="LR59" i="19"/>
  <c r="LS59" i="19"/>
  <c r="LT59" i="19"/>
  <c r="LU59" i="19"/>
  <c r="LV59" i="19"/>
  <c r="LW59" i="19"/>
  <c r="LX59" i="19"/>
  <c r="LY59" i="19"/>
  <c r="LZ59" i="19"/>
  <c r="MA59" i="19"/>
  <c r="MB59" i="19"/>
  <c r="MC59" i="19"/>
  <c r="MD59" i="19"/>
  <c r="ME59" i="19"/>
  <c r="MF59" i="19"/>
  <c r="MG59" i="19"/>
  <c r="MH59" i="19"/>
  <c r="MI59" i="19"/>
  <c r="MJ59" i="19"/>
  <c r="MK59" i="19"/>
  <c r="ML59" i="19"/>
  <c r="MM59" i="19"/>
  <c r="GJ60" i="19"/>
  <c r="GK60" i="19"/>
  <c r="GL60" i="19"/>
  <c r="GM60" i="19"/>
  <c r="GN60" i="19"/>
  <c r="GO60" i="19"/>
  <c r="GP60" i="19"/>
  <c r="GQ60" i="19"/>
  <c r="GR60" i="19"/>
  <c r="GS60" i="19"/>
  <c r="GT60" i="19"/>
  <c r="GU60" i="19"/>
  <c r="GV60" i="19"/>
  <c r="GW60" i="19"/>
  <c r="GX60" i="19"/>
  <c r="GY60" i="19"/>
  <c r="GZ60" i="19"/>
  <c r="HA60" i="19"/>
  <c r="HB60" i="19"/>
  <c r="HC60" i="19"/>
  <c r="HD60" i="19"/>
  <c r="HE60" i="19"/>
  <c r="HF60" i="19"/>
  <c r="HG60" i="19"/>
  <c r="HH60" i="19"/>
  <c r="HI60" i="19"/>
  <c r="HJ60" i="19"/>
  <c r="HK60" i="19"/>
  <c r="HL60" i="19"/>
  <c r="HM60" i="19"/>
  <c r="HN60" i="19"/>
  <c r="HO60" i="19"/>
  <c r="HP60" i="19"/>
  <c r="HQ60" i="19"/>
  <c r="HR60" i="19"/>
  <c r="HS60" i="19"/>
  <c r="HT60" i="19"/>
  <c r="HU60" i="19"/>
  <c r="HV60" i="19"/>
  <c r="HW60" i="19"/>
  <c r="HX60" i="19"/>
  <c r="HY60" i="19"/>
  <c r="HZ60" i="19"/>
  <c r="IA60" i="19"/>
  <c r="IB60" i="19"/>
  <c r="IC60" i="19"/>
  <c r="ID60" i="19"/>
  <c r="IE60" i="19"/>
  <c r="IF60" i="19"/>
  <c r="IG60" i="19"/>
  <c r="IH60" i="19"/>
  <c r="II60" i="19"/>
  <c r="IJ60" i="19"/>
  <c r="IK60" i="19"/>
  <c r="IL60" i="19"/>
  <c r="IM60" i="19"/>
  <c r="IN60" i="19"/>
  <c r="IO60" i="19"/>
  <c r="IP60" i="19"/>
  <c r="IQ60" i="19"/>
  <c r="IR60" i="19"/>
  <c r="IS60" i="19"/>
  <c r="IT60" i="19"/>
  <c r="IU60" i="19"/>
  <c r="IV60" i="19"/>
  <c r="IW60" i="19"/>
  <c r="IX60" i="19"/>
  <c r="IY60" i="19"/>
  <c r="IZ60" i="19"/>
  <c r="JA60" i="19"/>
  <c r="JB60" i="19"/>
  <c r="JC60" i="19"/>
  <c r="JD60" i="19"/>
  <c r="JE60" i="19"/>
  <c r="JF60" i="19"/>
  <c r="JG60" i="19"/>
  <c r="JH60" i="19"/>
  <c r="JI60" i="19"/>
  <c r="JJ60" i="19"/>
  <c r="JK60" i="19"/>
  <c r="JL60" i="19"/>
  <c r="JM60" i="19"/>
  <c r="JN60" i="19"/>
  <c r="JO60" i="19"/>
  <c r="JP60" i="19"/>
  <c r="JQ60" i="19"/>
  <c r="JR60" i="19"/>
  <c r="JS60" i="19"/>
  <c r="JT60" i="19"/>
  <c r="JU60" i="19"/>
  <c r="JV60" i="19"/>
  <c r="JW60" i="19"/>
  <c r="JX60" i="19"/>
  <c r="JY60" i="19"/>
  <c r="JZ60" i="19"/>
  <c r="KA60" i="19"/>
  <c r="KB60" i="19"/>
  <c r="KC60" i="19"/>
  <c r="KD60" i="19"/>
  <c r="KE60" i="19"/>
  <c r="KF60" i="19"/>
  <c r="KG60" i="19"/>
  <c r="KH60" i="19"/>
  <c r="KI60" i="19"/>
  <c r="KJ60" i="19"/>
  <c r="KK60" i="19"/>
  <c r="KL60" i="19"/>
  <c r="KM60" i="19"/>
  <c r="KN60" i="19"/>
  <c r="KO60" i="19"/>
  <c r="KP60" i="19"/>
  <c r="KQ60" i="19"/>
  <c r="KR60" i="19"/>
  <c r="KS60" i="19"/>
  <c r="KT60" i="19"/>
  <c r="KU60" i="19"/>
  <c r="KV60" i="19"/>
  <c r="KW60" i="19"/>
  <c r="KX60" i="19"/>
  <c r="KY60" i="19"/>
  <c r="KZ60" i="19"/>
  <c r="LA60" i="19"/>
  <c r="LB60" i="19"/>
  <c r="LC60" i="19"/>
  <c r="LD60" i="19"/>
  <c r="LE60" i="19"/>
  <c r="LF60" i="19"/>
  <c r="LG60" i="19"/>
  <c r="LH60" i="19"/>
  <c r="LI60" i="19"/>
  <c r="LJ60" i="19"/>
  <c r="LK60" i="19"/>
  <c r="LL60" i="19"/>
  <c r="LM60" i="19"/>
  <c r="LN60" i="19"/>
  <c r="LO60" i="19"/>
  <c r="LP60" i="19"/>
  <c r="LQ60" i="19"/>
  <c r="LR60" i="19"/>
  <c r="LS60" i="19"/>
  <c r="LT60" i="19"/>
  <c r="LU60" i="19"/>
  <c r="LV60" i="19"/>
  <c r="LW60" i="19"/>
  <c r="LX60" i="19"/>
  <c r="LY60" i="19"/>
  <c r="LZ60" i="19"/>
  <c r="MA60" i="19"/>
  <c r="MB60" i="19"/>
  <c r="MC60" i="19"/>
  <c r="MD60" i="19"/>
  <c r="ME60" i="19"/>
  <c r="MF60" i="19"/>
  <c r="MG60" i="19"/>
  <c r="MH60" i="19"/>
  <c r="MI60" i="19"/>
  <c r="MJ60" i="19"/>
  <c r="MK60" i="19"/>
  <c r="ML60" i="19"/>
  <c r="MM60" i="19"/>
  <c r="GJ61" i="19"/>
  <c r="GK61" i="19"/>
  <c r="GL61" i="19"/>
  <c r="GM61" i="19"/>
  <c r="GN61" i="19"/>
  <c r="GO61" i="19"/>
  <c r="GP61" i="19"/>
  <c r="GQ61" i="19"/>
  <c r="GR61" i="19"/>
  <c r="GS61" i="19"/>
  <c r="GT61" i="19"/>
  <c r="GU61" i="19"/>
  <c r="GV61" i="19"/>
  <c r="GW61" i="19"/>
  <c r="GX61" i="19"/>
  <c r="GY61" i="19"/>
  <c r="GZ61" i="19"/>
  <c r="HA61" i="19"/>
  <c r="HB61" i="19"/>
  <c r="HC61" i="19"/>
  <c r="HD61" i="19"/>
  <c r="HE61" i="19"/>
  <c r="HF61" i="19"/>
  <c r="HG61" i="19"/>
  <c r="HH61" i="19"/>
  <c r="HI61" i="19"/>
  <c r="HJ61" i="19"/>
  <c r="HK61" i="19"/>
  <c r="HL61" i="19"/>
  <c r="HM61" i="19"/>
  <c r="HN61" i="19"/>
  <c r="HO61" i="19"/>
  <c r="HP61" i="19"/>
  <c r="HQ61" i="19"/>
  <c r="HR61" i="19"/>
  <c r="HS61" i="19"/>
  <c r="HT61" i="19"/>
  <c r="HU61" i="19"/>
  <c r="HV61" i="19"/>
  <c r="HW61" i="19"/>
  <c r="HX61" i="19"/>
  <c r="HY61" i="19"/>
  <c r="HZ61" i="19"/>
  <c r="IA61" i="19"/>
  <c r="IB61" i="19"/>
  <c r="IC61" i="19"/>
  <c r="ID61" i="19"/>
  <c r="IE61" i="19"/>
  <c r="IF61" i="19"/>
  <c r="IG61" i="19"/>
  <c r="IH61" i="19"/>
  <c r="II61" i="19"/>
  <c r="IJ61" i="19"/>
  <c r="IK61" i="19"/>
  <c r="IL61" i="19"/>
  <c r="IM61" i="19"/>
  <c r="IN61" i="19"/>
  <c r="IO61" i="19"/>
  <c r="IP61" i="19"/>
  <c r="IQ61" i="19"/>
  <c r="IR61" i="19"/>
  <c r="IS61" i="19"/>
  <c r="IT61" i="19"/>
  <c r="IU61" i="19"/>
  <c r="IV61" i="19"/>
  <c r="IW61" i="19"/>
  <c r="IX61" i="19"/>
  <c r="IY61" i="19"/>
  <c r="IZ61" i="19"/>
  <c r="JA61" i="19"/>
  <c r="JB61" i="19"/>
  <c r="JC61" i="19"/>
  <c r="JD61" i="19"/>
  <c r="JE61" i="19"/>
  <c r="JF61" i="19"/>
  <c r="JG61" i="19"/>
  <c r="JH61" i="19"/>
  <c r="JI61" i="19"/>
  <c r="JJ61" i="19"/>
  <c r="JK61" i="19"/>
  <c r="JL61" i="19"/>
  <c r="JM61" i="19"/>
  <c r="JN61" i="19"/>
  <c r="JO61" i="19"/>
  <c r="JP61" i="19"/>
  <c r="JQ61" i="19"/>
  <c r="JR61" i="19"/>
  <c r="JS61" i="19"/>
  <c r="JT61" i="19"/>
  <c r="JU61" i="19"/>
  <c r="JV61" i="19"/>
  <c r="JW61" i="19"/>
  <c r="JX61" i="19"/>
  <c r="JY61" i="19"/>
  <c r="JZ61" i="19"/>
  <c r="KA61" i="19"/>
  <c r="KB61" i="19"/>
  <c r="KC61" i="19"/>
  <c r="KD61" i="19"/>
  <c r="KE61" i="19"/>
  <c r="KF61" i="19"/>
  <c r="KG61" i="19"/>
  <c r="KH61" i="19"/>
  <c r="KI61" i="19"/>
  <c r="KJ61" i="19"/>
  <c r="KK61" i="19"/>
  <c r="KL61" i="19"/>
  <c r="KM61" i="19"/>
  <c r="KN61" i="19"/>
  <c r="KO61" i="19"/>
  <c r="KP61" i="19"/>
  <c r="KQ61" i="19"/>
  <c r="KR61" i="19"/>
  <c r="KS61" i="19"/>
  <c r="KT61" i="19"/>
  <c r="KU61" i="19"/>
  <c r="KV61" i="19"/>
  <c r="KW61" i="19"/>
  <c r="KX61" i="19"/>
  <c r="KY61" i="19"/>
  <c r="KZ61" i="19"/>
  <c r="LA61" i="19"/>
  <c r="LB61" i="19"/>
  <c r="LC61" i="19"/>
  <c r="LD61" i="19"/>
  <c r="LE61" i="19"/>
  <c r="LF61" i="19"/>
  <c r="LG61" i="19"/>
  <c r="LH61" i="19"/>
  <c r="LI61" i="19"/>
  <c r="LJ61" i="19"/>
  <c r="LK61" i="19"/>
  <c r="LL61" i="19"/>
  <c r="LM61" i="19"/>
  <c r="LN61" i="19"/>
  <c r="LO61" i="19"/>
  <c r="LP61" i="19"/>
  <c r="LQ61" i="19"/>
  <c r="LR61" i="19"/>
  <c r="LS61" i="19"/>
  <c r="LT61" i="19"/>
  <c r="LU61" i="19"/>
  <c r="LV61" i="19"/>
  <c r="LW61" i="19"/>
  <c r="LX61" i="19"/>
  <c r="LY61" i="19"/>
  <c r="LZ61" i="19"/>
  <c r="MA61" i="19"/>
  <c r="MB61" i="19"/>
  <c r="MC61" i="19"/>
  <c r="MD61" i="19"/>
  <c r="ME61" i="19"/>
  <c r="MF61" i="19"/>
  <c r="MG61" i="19"/>
  <c r="MH61" i="19"/>
  <c r="MI61" i="19"/>
  <c r="MJ61" i="19"/>
  <c r="MK61" i="19"/>
  <c r="ML61" i="19"/>
  <c r="MM61" i="19"/>
  <c r="GJ62" i="19"/>
  <c r="GK62" i="19"/>
  <c r="GL62" i="19"/>
  <c r="GM62" i="19"/>
  <c r="GN62" i="19"/>
  <c r="GO62" i="19"/>
  <c r="GP62" i="19"/>
  <c r="GQ62" i="19"/>
  <c r="GR62" i="19"/>
  <c r="GS62" i="19"/>
  <c r="GT62" i="19"/>
  <c r="GU62" i="19"/>
  <c r="GV62" i="19"/>
  <c r="GW62" i="19"/>
  <c r="GX62" i="19"/>
  <c r="GY62" i="19"/>
  <c r="GZ62" i="19"/>
  <c r="HA62" i="19"/>
  <c r="HB62" i="19"/>
  <c r="HC62" i="19"/>
  <c r="HD62" i="19"/>
  <c r="HE62" i="19"/>
  <c r="HF62" i="19"/>
  <c r="HG62" i="19"/>
  <c r="HH62" i="19"/>
  <c r="HI62" i="19"/>
  <c r="HJ62" i="19"/>
  <c r="HK62" i="19"/>
  <c r="HL62" i="19"/>
  <c r="HM62" i="19"/>
  <c r="HN62" i="19"/>
  <c r="HO62" i="19"/>
  <c r="HP62" i="19"/>
  <c r="HQ62" i="19"/>
  <c r="HR62" i="19"/>
  <c r="HS62" i="19"/>
  <c r="HT62" i="19"/>
  <c r="HU62" i="19"/>
  <c r="HV62" i="19"/>
  <c r="HW62" i="19"/>
  <c r="HX62" i="19"/>
  <c r="HY62" i="19"/>
  <c r="HZ62" i="19"/>
  <c r="IA62" i="19"/>
  <c r="IB62" i="19"/>
  <c r="IC62" i="19"/>
  <c r="ID62" i="19"/>
  <c r="IE62" i="19"/>
  <c r="IF62" i="19"/>
  <c r="IG62" i="19"/>
  <c r="IH62" i="19"/>
  <c r="II62" i="19"/>
  <c r="IJ62" i="19"/>
  <c r="IK62" i="19"/>
  <c r="IL62" i="19"/>
  <c r="IM62" i="19"/>
  <c r="IN62" i="19"/>
  <c r="IO62" i="19"/>
  <c r="IP62" i="19"/>
  <c r="IQ62" i="19"/>
  <c r="IR62" i="19"/>
  <c r="IS62" i="19"/>
  <c r="IT62" i="19"/>
  <c r="IU62" i="19"/>
  <c r="IV62" i="19"/>
  <c r="IW62" i="19"/>
  <c r="IX62" i="19"/>
  <c r="IY62" i="19"/>
  <c r="IZ62" i="19"/>
  <c r="JA62" i="19"/>
  <c r="JB62" i="19"/>
  <c r="JC62" i="19"/>
  <c r="JD62" i="19"/>
  <c r="JE62" i="19"/>
  <c r="JF62" i="19"/>
  <c r="JG62" i="19"/>
  <c r="JH62" i="19"/>
  <c r="JI62" i="19"/>
  <c r="JJ62" i="19"/>
  <c r="JK62" i="19"/>
  <c r="JL62" i="19"/>
  <c r="JM62" i="19"/>
  <c r="JN62" i="19"/>
  <c r="JO62" i="19"/>
  <c r="JP62" i="19"/>
  <c r="JQ62" i="19"/>
  <c r="JR62" i="19"/>
  <c r="JS62" i="19"/>
  <c r="JT62" i="19"/>
  <c r="JU62" i="19"/>
  <c r="JV62" i="19"/>
  <c r="JW62" i="19"/>
  <c r="JX62" i="19"/>
  <c r="JY62" i="19"/>
  <c r="JZ62" i="19"/>
  <c r="KA62" i="19"/>
  <c r="KB62" i="19"/>
  <c r="KC62" i="19"/>
  <c r="KD62" i="19"/>
  <c r="KE62" i="19"/>
  <c r="KF62" i="19"/>
  <c r="KG62" i="19"/>
  <c r="KH62" i="19"/>
  <c r="KI62" i="19"/>
  <c r="KJ62" i="19"/>
  <c r="KK62" i="19"/>
  <c r="KL62" i="19"/>
  <c r="KM62" i="19"/>
  <c r="KN62" i="19"/>
  <c r="KO62" i="19"/>
  <c r="KP62" i="19"/>
  <c r="KQ62" i="19"/>
  <c r="KR62" i="19"/>
  <c r="KS62" i="19"/>
  <c r="KT62" i="19"/>
  <c r="KU62" i="19"/>
  <c r="KV62" i="19"/>
  <c r="KW62" i="19"/>
  <c r="KX62" i="19"/>
  <c r="KY62" i="19"/>
  <c r="KZ62" i="19"/>
  <c r="LA62" i="19"/>
  <c r="LB62" i="19"/>
  <c r="LC62" i="19"/>
  <c r="LD62" i="19"/>
  <c r="LE62" i="19"/>
  <c r="LF62" i="19"/>
  <c r="LG62" i="19"/>
  <c r="LH62" i="19"/>
  <c r="LI62" i="19"/>
  <c r="LJ62" i="19"/>
  <c r="LK62" i="19"/>
  <c r="LL62" i="19"/>
  <c r="LM62" i="19"/>
  <c r="LN62" i="19"/>
  <c r="LO62" i="19"/>
  <c r="LP62" i="19"/>
  <c r="LQ62" i="19"/>
  <c r="LR62" i="19"/>
  <c r="LS62" i="19"/>
  <c r="LT62" i="19"/>
  <c r="LU62" i="19"/>
  <c r="LV62" i="19"/>
  <c r="LW62" i="19"/>
  <c r="LX62" i="19"/>
  <c r="LY62" i="19"/>
  <c r="LZ62" i="19"/>
  <c r="MA62" i="19"/>
  <c r="MB62" i="19"/>
  <c r="MC62" i="19"/>
  <c r="MD62" i="19"/>
  <c r="ME62" i="19"/>
  <c r="MF62" i="19"/>
  <c r="MG62" i="19"/>
  <c r="MH62" i="19"/>
  <c r="MI62" i="19"/>
  <c r="MJ62" i="19"/>
  <c r="MK62" i="19"/>
  <c r="ML62" i="19"/>
  <c r="MM62" i="19"/>
  <c r="GJ63" i="19"/>
  <c r="GK63" i="19"/>
  <c r="GL63" i="19"/>
  <c r="GM63" i="19"/>
  <c r="GN63" i="19"/>
  <c r="GO63" i="19"/>
  <c r="GP63" i="19"/>
  <c r="GQ63" i="19"/>
  <c r="GR63" i="19"/>
  <c r="GS63" i="19"/>
  <c r="GT63" i="19"/>
  <c r="GU63" i="19"/>
  <c r="GV63" i="19"/>
  <c r="GW63" i="19"/>
  <c r="GX63" i="19"/>
  <c r="GY63" i="19"/>
  <c r="GZ63" i="19"/>
  <c r="HA63" i="19"/>
  <c r="HB63" i="19"/>
  <c r="HC63" i="19"/>
  <c r="HD63" i="19"/>
  <c r="HE63" i="19"/>
  <c r="HF63" i="19"/>
  <c r="HG63" i="19"/>
  <c r="HH63" i="19"/>
  <c r="HI63" i="19"/>
  <c r="HJ63" i="19"/>
  <c r="HK63" i="19"/>
  <c r="HL63" i="19"/>
  <c r="HM63" i="19"/>
  <c r="HN63" i="19"/>
  <c r="HO63" i="19"/>
  <c r="HP63" i="19"/>
  <c r="HQ63" i="19"/>
  <c r="HR63" i="19"/>
  <c r="HS63" i="19"/>
  <c r="HT63" i="19"/>
  <c r="HU63" i="19"/>
  <c r="HV63" i="19"/>
  <c r="HW63" i="19"/>
  <c r="HX63" i="19"/>
  <c r="HY63" i="19"/>
  <c r="HZ63" i="19"/>
  <c r="IA63" i="19"/>
  <c r="IB63" i="19"/>
  <c r="IC63" i="19"/>
  <c r="ID63" i="19"/>
  <c r="IE63" i="19"/>
  <c r="IF63" i="19"/>
  <c r="IG63" i="19"/>
  <c r="IH63" i="19"/>
  <c r="II63" i="19"/>
  <c r="IJ63" i="19"/>
  <c r="IK63" i="19"/>
  <c r="IL63" i="19"/>
  <c r="IM63" i="19"/>
  <c r="IN63" i="19"/>
  <c r="IO63" i="19"/>
  <c r="IP63" i="19"/>
  <c r="IQ63" i="19"/>
  <c r="IR63" i="19"/>
  <c r="IS63" i="19"/>
  <c r="IT63" i="19"/>
  <c r="IU63" i="19"/>
  <c r="IV63" i="19"/>
  <c r="IW63" i="19"/>
  <c r="IX63" i="19"/>
  <c r="IY63" i="19"/>
  <c r="IZ63" i="19"/>
  <c r="JA63" i="19"/>
  <c r="JB63" i="19"/>
  <c r="JC63" i="19"/>
  <c r="JD63" i="19"/>
  <c r="JE63" i="19"/>
  <c r="JF63" i="19"/>
  <c r="JG63" i="19"/>
  <c r="JH63" i="19"/>
  <c r="JI63" i="19"/>
  <c r="JJ63" i="19"/>
  <c r="JK63" i="19"/>
  <c r="JL63" i="19"/>
  <c r="JM63" i="19"/>
  <c r="JN63" i="19"/>
  <c r="JO63" i="19"/>
  <c r="JP63" i="19"/>
  <c r="JQ63" i="19"/>
  <c r="JR63" i="19"/>
  <c r="JS63" i="19"/>
  <c r="JT63" i="19"/>
  <c r="JU63" i="19"/>
  <c r="JV63" i="19"/>
  <c r="JW63" i="19"/>
  <c r="JX63" i="19"/>
  <c r="JY63" i="19"/>
  <c r="JZ63" i="19"/>
  <c r="KA63" i="19"/>
  <c r="KB63" i="19"/>
  <c r="KC63" i="19"/>
  <c r="KD63" i="19"/>
  <c r="KE63" i="19"/>
  <c r="KF63" i="19"/>
  <c r="KG63" i="19"/>
  <c r="KH63" i="19"/>
  <c r="KI63" i="19"/>
  <c r="KJ63" i="19"/>
  <c r="KK63" i="19"/>
  <c r="KL63" i="19"/>
  <c r="KM63" i="19"/>
  <c r="KN63" i="19"/>
  <c r="KO63" i="19"/>
  <c r="KP63" i="19"/>
  <c r="KQ63" i="19"/>
  <c r="KR63" i="19"/>
  <c r="KS63" i="19"/>
  <c r="KT63" i="19"/>
  <c r="KU63" i="19"/>
  <c r="KV63" i="19"/>
  <c r="KW63" i="19"/>
  <c r="KX63" i="19"/>
  <c r="KY63" i="19"/>
  <c r="KZ63" i="19"/>
  <c r="LA63" i="19"/>
  <c r="LB63" i="19"/>
  <c r="LC63" i="19"/>
  <c r="LD63" i="19"/>
  <c r="LE63" i="19"/>
  <c r="LF63" i="19"/>
  <c r="LG63" i="19"/>
  <c r="LH63" i="19"/>
  <c r="LI63" i="19"/>
  <c r="LJ63" i="19"/>
  <c r="LK63" i="19"/>
  <c r="LL63" i="19"/>
  <c r="LM63" i="19"/>
  <c r="LN63" i="19"/>
  <c r="LO63" i="19"/>
  <c r="LP63" i="19"/>
  <c r="LQ63" i="19"/>
  <c r="LR63" i="19"/>
  <c r="LS63" i="19"/>
  <c r="LT63" i="19"/>
  <c r="LU63" i="19"/>
  <c r="LV63" i="19"/>
  <c r="LW63" i="19"/>
  <c r="LX63" i="19"/>
  <c r="LY63" i="19"/>
  <c r="LZ63" i="19"/>
  <c r="MA63" i="19"/>
  <c r="MB63" i="19"/>
  <c r="MC63" i="19"/>
  <c r="MD63" i="19"/>
  <c r="ME63" i="19"/>
  <c r="MF63" i="19"/>
  <c r="MG63" i="19"/>
  <c r="MH63" i="19"/>
  <c r="MI63" i="19"/>
  <c r="MJ63" i="19"/>
  <c r="MK63" i="19"/>
  <c r="ML63" i="19"/>
  <c r="MM63" i="19"/>
  <c r="GJ64" i="19"/>
  <c r="GK64" i="19"/>
  <c r="GL64" i="19"/>
  <c r="GM64" i="19"/>
  <c r="GN64" i="19"/>
  <c r="GO64" i="19"/>
  <c r="GP64" i="19"/>
  <c r="GQ64" i="19"/>
  <c r="GR64" i="19"/>
  <c r="GS64" i="19"/>
  <c r="GT64" i="19"/>
  <c r="GU64" i="19"/>
  <c r="GV64" i="19"/>
  <c r="GW64" i="19"/>
  <c r="GX64" i="19"/>
  <c r="GY64" i="19"/>
  <c r="GZ64" i="19"/>
  <c r="HA64" i="19"/>
  <c r="HB64" i="19"/>
  <c r="HC64" i="19"/>
  <c r="HD64" i="19"/>
  <c r="HE64" i="19"/>
  <c r="HF64" i="19"/>
  <c r="HG64" i="19"/>
  <c r="HH64" i="19"/>
  <c r="HI64" i="19"/>
  <c r="HJ64" i="19"/>
  <c r="HK64" i="19"/>
  <c r="HL64" i="19"/>
  <c r="HM64" i="19"/>
  <c r="HN64" i="19"/>
  <c r="HO64" i="19"/>
  <c r="HP64" i="19"/>
  <c r="HQ64" i="19"/>
  <c r="HR64" i="19"/>
  <c r="HS64" i="19"/>
  <c r="HT64" i="19"/>
  <c r="HU64" i="19"/>
  <c r="HV64" i="19"/>
  <c r="HW64" i="19"/>
  <c r="HX64" i="19"/>
  <c r="HY64" i="19"/>
  <c r="HZ64" i="19"/>
  <c r="IA64" i="19"/>
  <c r="IB64" i="19"/>
  <c r="IC64" i="19"/>
  <c r="ID64" i="19"/>
  <c r="IE64" i="19"/>
  <c r="IF64" i="19"/>
  <c r="IG64" i="19"/>
  <c r="IH64" i="19"/>
  <c r="II64" i="19"/>
  <c r="IJ64" i="19"/>
  <c r="IK64" i="19"/>
  <c r="IL64" i="19"/>
  <c r="IM64" i="19"/>
  <c r="IN64" i="19"/>
  <c r="IO64" i="19"/>
  <c r="IP64" i="19"/>
  <c r="IQ64" i="19"/>
  <c r="IR64" i="19"/>
  <c r="IS64" i="19"/>
  <c r="IT64" i="19"/>
  <c r="IU64" i="19"/>
  <c r="IV64" i="19"/>
  <c r="IW64" i="19"/>
  <c r="IX64" i="19"/>
  <c r="IY64" i="19"/>
  <c r="IZ64" i="19"/>
  <c r="JA64" i="19"/>
  <c r="JB64" i="19"/>
  <c r="JC64" i="19"/>
  <c r="JD64" i="19"/>
  <c r="JE64" i="19"/>
  <c r="JF64" i="19"/>
  <c r="JG64" i="19"/>
  <c r="JH64" i="19"/>
  <c r="JI64" i="19"/>
  <c r="JJ64" i="19"/>
  <c r="JK64" i="19"/>
  <c r="JL64" i="19"/>
  <c r="JM64" i="19"/>
  <c r="JN64" i="19"/>
  <c r="JO64" i="19"/>
  <c r="JP64" i="19"/>
  <c r="JQ64" i="19"/>
  <c r="JR64" i="19"/>
  <c r="JS64" i="19"/>
  <c r="JT64" i="19"/>
  <c r="JU64" i="19"/>
  <c r="JV64" i="19"/>
  <c r="JW64" i="19"/>
  <c r="JX64" i="19"/>
  <c r="JY64" i="19"/>
  <c r="JZ64" i="19"/>
  <c r="KA64" i="19"/>
  <c r="KB64" i="19"/>
  <c r="KC64" i="19"/>
  <c r="KD64" i="19"/>
  <c r="KE64" i="19"/>
  <c r="KF64" i="19"/>
  <c r="KG64" i="19"/>
  <c r="KH64" i="19"/>
  <c r="KI64" i="19"/>
  <c r="KJ64" i="19"/>
  <c r="KK64" i="19"/>
  <c r="KL64" i="19"/>
  <c r="KM64" i="19"/>
  <c r="KN64" i="19"/>
  <c r="KO64" i="19"/>
  <c r="KP64" i="19"/>
  <c r="KQ64" i="19"/>
  <c r="KR64" i="19"/>
  <c r="KS64" i="19"/>
  <c r="KT64" i="19"/>
  <c r="KU64" i="19"/>
  <c r="KV64" i="19"/>
  <c r="KW64" i="19"/>
  <c r="KX64" i="19"/>
  <c r="KY64" i="19"/>
  <c r="KZ64" i="19"/>
  <c r="LA64" i="19"/>
  <c r="LB64" i="19"/>
  <c r="LC64" i="19"/>
  <c r="LD64" i="19"/>
  <c r="LE64" i="19"/>
  <c r="LF64" i="19"/>
  <c r="LG64" i="19"/>
  <c r="LH64" i="19"/>
  <c r="LI64" i="19"/>
  <c r="LJ64" i="19"/>
  <c r="LK64" i="19"/>
  <c r="LL64" i="19"/>
  <c r="LM64" i="19"/>
  <c r="LN64" i="19"/>
  <c r="LO64" i="19"/>
  <c r="LP64" i="19"/>
  <c r="LQ64" i="19"/>
  <c r="LR64" i="19"/>
  <c r="LS64" i="19"/>
  <c r="LT64" i="19"/>
  <c r="LU64" i="19"/>
  <c r="LV64" i="19"/>
  <c r="LW64" i="19"/>
  <c r="LX64" i="19"/>
  <c r="LY64" i="19"/>
  <c r="LZ64" i="19"/>
  <c r="MA64" i="19"/>
  <c r="MB64" i="19"/>
  <c r="MC64" i="19"/>
  <c r="MD64" i="19"/>
  <c r="ME64" i="19"/>
  <c r="MF64" i="19"/>
  <c r="MG64" i="19"/>
  <c r="MH64" i="19"/>
  <c r="MI64" i="19"/>
  <c r="MJ64" i="19"/>
  <c r="MK64" i="19"/>
  <c r="ML64" i="19"/>
  <c r="MM64" i="19"/>
  <c r="GJ65" i="19"/>
  <c r="GK65" i="19"/>
  <c r="GL65" i="19"/>
  <c r="GM65" i="19"/>
  <c r="GN65" i="19"/>
  <c r="GO65" i="19"/>
  <c r="GP65" i="19"/>
  <c r="GQ65" i="19"/>
  <c r="GR65" i="19"/>
  <c r="GS65" i="19"/>
  <c r="GT65" i="19"/>
  <c r="GU65" i="19"/>
  <c r="GV65" i="19"/>
  <c r="GW65" i="19"/>
  <c r="GX65" i="19"/>
  <c r="GY65" i="19"/>
  <c r="GZ65" i="19"/>
  <c r="HA65" i="19"/>
  <c r="HB65" i="19"/>
  <c r="HC65" i="19"/>
  <c r="HD65" i="19"/>
  <c r="HE65" i="19"/>
  <c r="HF65" i="19"/>
  <c r="HG65" i="19"/>
  <c r="HH65" i="19"/>
  <c r="HI65" i="19"/>
  <c r="HJ65" i="19"/>
  <c r="HK65" i="19"/>
  <c r="HL65" i="19"/>
  <c r="HM65" i="19"/>
  <c r="HN65" i="19"/>
  <c r="HO65" i="19"/>
  <c r="HP65" i="19"/>
  <c r="HQ65" i="19"/>
  <c r="HR65" i="19"/>
  <c r="HS65" i="19"/>
  <c r="HT65" i="19"/>
  <c r="HU65" i="19"/>
  <c r="HV65" i="19"/>
  <c r="HW65" i="19"/>
  <c r="HX65" i="19"/>
  <c r="HY65" i="19"/>
  <c r="HZ65" i="19"/>
  <c r="IA65" i="19"/>
  <c r="IB65" i="19"/>
  <c r="IC65" i="19"/>
  <c r="ID65" i="19"/>
  <c r="IE65" i="19"/>
  <c r="IF65" i="19"/>
  <c r="IG65" i="19"/>
  <c r="IH65" i="19"/>
  <c r="II65" i="19"/>
  <c r="IJ65" i="19"/>
  <c r="IK65" i="19"/>
  <c r="IL65" i="19"/>
  <c r="IM65" i="19"/>
  <c r="IN65" i="19"/>
  <c r="IO65" i="19"/>
  <c r="IP65" i="19"/>
  <c r="IQ65" i="19"/>
  <c r="IR65" i="19"/>
  <c r="IS65" i="19"/>
  <c r="IT65" i="19"/>
  <c r="IU65" i="19"/>
  <c r="IV65" i="19"/>
  <c r="IW65" i="19"/>
  <c r="IX65" i="19"/>
  <c r="IY65" i="19"/>
  <c r="IZ65" i="19"/>
  <c r="JA65" i="19"/>
  <c r="JB65" i="19"/>
  <c r="JC65" i="19"/>
  <c r="JD65" i="19"/>
  <c r="JE65" i="19"/>
  <c r="JF65" i="19"/>
  <c r="JG65" i="19"/>
  <c r="JH65" i="19"/>
  <c r="JI65" i="19"/>
  <c r="JJ65" i="19"/>
  <c r="JK65" i="19"/>
  <c r="JL65" i="19"/>
  <c r="JM65" i="19"/>
  <c r="JN65" i="19"/>
  <c r="JO65" i="19"/>
  <c r="JP65" i="19"/>
  <c r="JQ65" i="19"/>
  <c r="JR65" i="19"/>
  <c r="JS65" i="19"/>
  <c r="JT65" i="19"/>
  <c r="JU65" i="19"/>
  <c r="JV65" i="19"/>
  <c r="JW65" i="19"/>
  <c r="JX65" i="19"/>
  <c r="JY65" i="19"/>
  <c r="JZ65" i="19"/>
  <c r="KA65" i="19"/>
  <c r="KB65" i="19"/>
  <c r="KC65" i="19"/>
  <c r="KD65" i="19"/>
  <c r="KE65" i="19"/>
  <c r="KF65" i="19"/>
  <c r="KG65" i="19"/>
  <c r="KH65" i="19"/>
  <c r="KI65" i="19"/>
  <c r="KJ65" i="19"/>
  <c r="KK65" i="19"/>
  <c r="KL65" i="19"/>
  <c r="KM65" i="19"/>
  <c r="KN65" i="19"/>
  <c r="KO65" i="19"/>
  <c r="KP65" i="19"/>
  <c r="KQ65" i="19"/>
  <c r="KR65" i="19"/>
  <c r="KS65" i="19"/>
  <c r="KT65" i="19"/>
  <c r="KU65" i="19"/>
  <c r="KV65" i="19"/>
  <c r="KW65" i="19"/>
  <c r="KX65" i="19"/>
  <c r="KY65" i="19"/>
  <c r="KZ65" i="19"/>
  <c r="LA65" i="19"/>
  <c r="LB65" i="19"/>
  <c r="LC65" i="19"/>
  <c r="LD65" i="19"/>
  <c r="LE65" i="19"/>
  <c r="LF65" i="19"/>
  <c r="LG65" i="19"/>
  <c r="LH65" i="19"/>
  <c r="LI65" i="19"/>
  <c r="LJ65" i="19"/>
  <c r="LK65" i="19"/>
  <c r="LL65" i="19"/>
  <c r="LM65" i="19"/>
  <c r="LN65" i="19"/>
  <c r="LO65" i="19"/>
  <c r="LP65" i="19"/>
  <c r="LQ65" i="19"/>
  <c r="LR65" i="19"/>
  <c r="LS65" i="19"/>
  <c r="LT65" i="19"/>
  <c r="LU65" i="19"/>
  <c r="LV65" i="19"/>
  <c r="LW65" i="19"/>
  <c r="LX65" i="19"/>
  <c r="LY65" i="19"/>
  <c r="LZ65" i="19"/>
  <c r="MA65" i="19"/>
  <c r="MB65" i="19"/>
  <c r="MC65" i="19"/>
  <c r="MD65" i="19"/>
  <c r="ME65" i="19"/>
  <c r="MF65" i="19"/>
  <c r="MG65" i="19"/>
  <c r="MH65" i="19"/>
  <c r="MI65" i="19"/>
  <c r="MJ65" i="19"/>
  <c r="MK65" i="19"/>
  <c r="ML65" i="19"/>
  <c r="MM65" i="19"/>
  <c r="GJ66" i="19"/>
  <c r="GK66" i="19"/>
  <c r="GL66" i="19"/>
  <c r="GM66" i="19"/>
  <c r="GN66" i="19"/>
  <c r="GO66" i="19"/>
  <c r="GP66" i="19"/>
  <c r="GQ66" i="19"/>
  <c r="GR66" i="19"/>
  <c r="GS66" i="19"/>
  <c r="GT66" i="19"/>
  <c r="GU66" i="19"/>
  <c r="GV66" i="19"/>
  <c r="GW66" i="19"/>
  <c r="GX66" i="19"/>
  <c r="GY66" i="19"/>
  <c r="GZ66" i="19"/>
  <c r="HA66" i="19"/>
  <c r="HB66" i="19"/>
  <c r="HC66" i="19"/>
  <c r="HD66" i="19"/>
  <c r="HE66" i="19"/>
  <c r="HF66" i="19"/>
  <c r="HG66" i="19"/>
  <c r="HH66" i="19"/>
  <c r="HI66" i="19"/>
  <c r="HJ66" i="19"/>
  <c r="HK66" i="19"/>
  <c r="HL66" i="19"/>
  <c r="HM66" i="19"/>
  <c r="HN66" i="19"/>
  <c r="HO66" i="19"/>
  <c r="HP66" i="19"/>
  <c r="HQ66" i="19"/>
  <c r="HR66" i="19"/>
  <c r="HS66" i="19"/>
  <c r="HT66" i="19"/>
  <c r="HU66" i="19"/>
  <c r="HV66" i="19"/>
  <c r="HW66" i="19"/>
  <c r="HX66" i="19"/>
  <c r="HY66" i="19"/>
  <c r="HZ66" i="19"/>
  <c r="IA66" i="19"/>
  <c r="IB66" i="19"/>
  <c r="IC66" i="19"/>
  <c r="ID66" i="19"/>
  <c r="IE66" i="19"/>
  <c r="IF66" i="19"/>
  <c r="IG66" i="19"/>
  <c r="IH66" i="19"/>
  <c r="II66" i="19"/>
  <c r="IJ66" i="19"/>
  <c r="IK66" i="19"/>
  <c r="IL66" i="19"/>
  <c r="IM66" i="19"/>
  <c r="IN66" i="19"/>
  <c r="IO66" i="19"/>
  <c r="IP66" i="19"/>
  <c r="IQ66" i="19"/>
  <c r="IR66" i="19"/>
  <c r="IS66" i="19"/>
  <c r="IT66" i="19"/>
  <c r="IU66" i="19"/>
  <c r="IV66" i="19"/>
  <c r="IW66" i="19"/>
  <c r="IX66" i="19"/>
  <c r="IY66" i="19"/>
  <c r="IZ66" i="19"/>
  <c r="JA66" i="19"/>
  <c r="JB66" i="19"/>
  <c r="JC66" i="19"/>
  <c r="JD66" i="19"/>
  <c r="JE66" i="19"/>
  <c r="JF66" i="19"/>
  <c r="JG66" i="19"/>
  <c r="JH66" i="19"/>
  <c r="JI66" i="19"/>
  <c r="JJ66" i="19"/>
  <c r="JK66" i="19"/>
  <c r="JL66" i="19"/>
  <c r="JM66" i="19"/>
  <c r="JN66" i="19"/>
  <c r="JO66" i="19"/>
  <c r="JP66" i="19"/>
  <c r="JQ66" i="19"/>
  <c r="JR66" i="19"/>
  <c r="JS66" i="19"/>
  <c r="JT66" i="19"/>
  <c r="JU66" i="19"/>
  <c r="JV66" i="19"/>
  <c r="JW66" i="19"/>
  <c r="JX66" i="19"/>
  <c r="JY66" i="19"/>
  <c r="JZ66" i="19"/>
  <c r="KA66" i="19"/>
  <c r="KB66" i="19"/>
  <c r="KC66" i="19"/>
  <c r="KD66" i="19"/>
  <c r="KE66" i="19"/>
  <c r="KF66" i="19"/>
  <c r="KG66" i="19"/>
  <c r="KH66" i="19"/>
  <c r="KI66" i="19"/>
  <c r="KJ66" i="19"/>
  <c r="KK66" i="19"/>
  <c r="KL66" i="19"/>
  <c r="KM66" i="19"/>
  <c r="KN66" i="19"/>
  <c r="KO66" i="19"/>
  <c r="KP66" i="19"/>
  <c r="KQ66" i="19"/>
  <c r="KR66" i="19"/>
  <c r="KS66" i="19"/>
  <c r="KT66" i="19"/>
  <c r="KU66" i="19"/>
  <c r="KV66" i="19"/>
  <c r="KW66" i="19"/>
  <c r="KX66" i="19"/>
  <c r="KY66" i="19"/>
  <c r="KZ66" i="19"/>
  <c r="LA66" i="19"/>
  <c r="LB66" i="19"/>
  <c r="LC66" i="19"/>
  <c r="LD66" i="19"/>
  <c r="LE66" i="19"/>
  <c r="LF66" i="19"/>
  <c r="LG66" i="19"/>
  <c r="LH66" i="19"/>
  <c r="LI66" i="19"/>
  <c r="LJ66" i="19"/>
  <c r="LK66" i="19"/>
  <c r="LL66" i="19"/>
  <c r="LM66" i="19"/>
  <c r="LN66" i="19"/>
  <c r="LO66" i="19"/>
  <c r="LP66" i="19"/>
  <c r="LQ66" i="19"/>
  <c r="LR66" i="19"/>
  <c r="LS66" i="19"/>
  <c r="LT66" i="19"/>
  <c r="LU66" i="19"/>
  <c r="LV66" i="19"/>
  <c r="LW66" i="19"/>
  <c r="LX66" i="19"/>
  <c r="LY66" i="19"/>
  <c r="LZ66" i="19"/>
  <c r="MA66" i="19"/>
  <c r="MB66" i="19"/>
  <c r="MC66" i="19"/>
  <c r="MD66" i="19"/>
  <c r="ME66" i="19"/>
  <c r="MF66" i="19"/>
  <c r="MG66" i="19"/>
  <c r="MH66" i="19"/>
  <c r="MI66" i="19"/>
  <c r="MJ66" i="19"/>
  <c r="MK66" i="19"/>
  <c r="ML66" i="19"/>
  <c r="MM66" i="19"/>
  <c r="GJ67" i="19"/>
  <c r="GK67" i="19"/>
  <c r="GL67" i="19"/>
  <c r="GM67" i="19"/>
  <c r="GN67" i="19"/>
  <c r="GO67" i="19"/>
  <c r="GP67" i="19"/>
  <c r="GQ67" i="19"/>
  <c r="GR67" i="19"/>
  <c r="GS67" i="19"/>
  <c r="GT67" i="19"/>
  <c r="GU67" i="19"/>
  <c r="GV67" i="19"/>
  <c r="GW67" i="19"/>
  <c r="GX67" i="19"/>
  <c r="GY67" i="19"/>
  <c r="GZ67" i="19"/>
  <c r="HA67" i="19"/>
  <c r="HB67" i="19"/>
  <c r="HC67" i="19"/>
  <c r="HD67" i="19"/>
  <c r="HE67" i="19"/>
  <c r="HF67" i="19"/>
  <c r="HG67" i="19"/>
  <c r="HH67" i="19"/>
  <c r="HI67" i="19"/>
  <c r="HJ67" i="19"/>
  <c r="HK67" i="19"/>
  <c r="HL67" i="19"/>
  <c r="HM67" i="19"/>
  <c r="HN67" i="19"/>
  <c r="HO67" i="19"/>
  <c r="HP67" i="19"/>
  <c r="HQ67" i="19"/>
  <c r="HR67" i="19"/>
  <c r="HS67" i="19"/>
  <c r="HT67" i="19"/>
  <c r="HU67" i="19"/>
  <c r="HV67" i="19"/>
  <c r="HW67" i="19"/>
  <c r="HX67" i="19"/>
  <c r="HY67" i="19"/>
  <c r="HZ67" i="19"/>
  <c r="IA67" i="19"/>
  <c r="IB67" i="19"/>
  <c r="IC67" i="19"/>
  <c r="ID67" i="19"/>
  <c r="IE67" i="19"/>
  <c r="IF67" i="19"/>
  <c r="IG67" i="19"/>
  <c r="IH67" i="19"/>
  <c r="II67" i="19"/>
  <c r="IJ67" i="19"/>
  <c r="IK67" i="19"/>
  <c r="IL67" i="19"/>
  <c r="IM67" i="19"/>
  <c r="IN67" i="19"/>
  <c r="IO67" i="19"/>
  <c r="IP67" i="19"/>
  <c r="IQ67" i="19"/>
  <c r="IR67" i="19"/>
  <c r="IS67" i="19"/>
  <c r="IT67" i="19"/>
  <c r="IU67" i="19"/>
  <c r="IV67" i="19"/>
  <c r="IW67" i="19"/>
  <c r="IX67" i="19"/>
  <c r="IY67" i="19"/>
  <c r="IZ67" i="19"/>
  <c r="JA67" i="19"/>
  <c r="JB67" i="19"/>
  <c r="JC67" i="19"/>
  <c r="JD67" i="19"/>
  <c r="JE67" i="19"/>
  <c r="JF67" i="19"/>
  <c r="JG67" i="19"/>
  <c r="JH67" i="19"/>
  <c r="JI67" i="19"/>
  <c r="JJ67" i="19"/>
  <c r="JK67" i="19"/>
  <c r="JL67" i="19"/>
  <c r="JM67" i="19"/>
  <c r="JN67" i="19"/>
  <c r="JO67" i="19"/>
  <c r="JP67" i="19"/>
  <c r="JQ67" i="19"/>
  <c r="JR67" i="19"/>
  <c r="JS67" i="19"/>
  <c r="JT67" i="19"/>
  <c r="JU67" i="19"/>
  <c r="JV67" i="19"/>
  <c r="JW67" i="19"/>
  <c r="JX67" i="19"/>
  <c r="JY67" i="19"/>
  <c r="JZ67" i="19"/>
  <c r="KA67" i="19"/>
  <c r="KB67" i="19"/>
  <c r="KC67" i="19"/>
  <c r="KD67" i="19"/>
  <c r="KE67" i="19"/>
  <c r="KF67" i="19"/>
  <c r="KG67" i="19"/>
  <c r="KH67" i="19"/>
  <c r="KI67" i="19"/>
  <c r="KJ67" i="19"/>
  <c r="KK67" i="19"/>
  <c r="KL67" i="19"/>
  <c r="KM67" i="19"/>
  <c r="KN67" i="19"/>
  <c r="KO67" i="19"/>
  <c r="KP67" i="19"/>
  <c r="KQ67" i="19"/>
  <c r="KR67" i="19"/>
  <c r="KS67" i="19"/>
  <c r="KT67" i="19"/>
  <c r="KU67" i="19"/>
  <c r="KV67" i="19"/>
  <c r="KW67" i="19"/>
  <c r="KX67" i="19"/>
  <c r="KY67" i="19"/>
  <c r="KZ67" i="19"/>
  <c r="LA67" i="19"/>
  <c r="LB67" i="19"/>
  <c r="LC67" i="19"/>
  <c r="LD67" i="19"/>
  <c r="LE67" i="19"/>
  <c r="LF67" i="19"/>
  <c r="LG67" i="19"/>
  <c r="LH67" i="19"/>
  <c r="LI67" i="19"/>
  <c r="LJ67" i="19"/>
  <c r="LK67" i="19"/>
  <c r="LL67" i="19"/>
  <c r="LM67" i="19"/>
  <c r="LN67" i="19"/>
  <c r="LO67" i="19"/>
  <c r="LP67" i="19"/>
  <c r="LQ67" i="19"/>
  <c r="LR67" i="19"/>
  <c r="LS67" i="19"/>
  <c r="LT67" i="19"/>
  <c r="LU67" i="19"/>
  <c r="LV67" i="19"/>
  <c r="LW67" i="19"/>
  <c r="LX67" i="19"/>
  <c r="LY67" i="19"/>
  <c r="LZ67" i="19"/>
  <c r="MA67" i="19"/>
  <c r="MB67" i="19"/>
  <c r="MC67" i="19"/>
  <c r="MD67" i="19"/>
  <c r="ME67" i="19"/>
  <c r="MF67" i="19"/>
  <c r="MG67" i="19"/>
  <c r="MH67" i="19"/>
  <c r="MI67" i="19"/>
  <c r="MJ67" i="19"/>
  <c r="MK67" i="19"/>
  <c r="ML67" i="19"/>
  <c r="MM67" i="19"/>
  <c r="GJ68" i="19"/>
  <c r="GK68" i="19"/>
  <c r="GL68" i="19"/>
  <c r="GM68" i="19"/>
  <c r="GN68" i="19"/>
  <c r="GO68" i="19"/>
  <c r="GP68" i="19"/>
  <c r="GQ68" i="19"/>
  <c r="GR68" i="19"/>
  <c r="GS68" i="19"/>
  <c r="GT68" i="19"/>
  <c r="GU68" i="19"/>
  <c r="GV68" i="19"/>
  <c r="GW68" i="19"/>
  <c r="GX68" i="19"/>
  <c r="GY68" i="19"/>
  <c r="GZ68" i="19"/>
  <c r="HA68" i="19"/>
  <c r="HB68" i="19"/>
  <c r="HC68" i="19"/>
  <c r="HD68" i="19"/>
  <c r="HE68" i="19"/>
  <c r="HF68" i="19"/>
  <c r="HG68" i="19"/>
  <c r="HH68" i="19"/>
  <c r="HI68" i="19"/>
  <c r="HJ68" i="19"/>
  <c r="HK68" i="19"/>
  <c r="HL68" i="19"/>
  <c r="HM68" i="19"/>
  <c r="HN68" i="19"/>
  <c r="HO68" i="19"/>
  <c r="HP68" i="19"/>
  <c r="HQ68" i="19"/>
  <c r="HR68" i="19"/>
  <c r="HS68" i="19"/>
  <c r="HT68" i="19"/>
  <c r="HU68" i="19"/>
  <c r="HV68" i="19"/>
  <c r="HW68" i="19"/>
  <c r="HX68" i="19"/>
  <c r="HY68" i="19"/>
  <c r="HZ68" i="19"/>
  <c r="IA68" i="19"/>
  <c r="IB68" i="19"/>
  <c r="IC68" i="19"/>
  <c r="ID68" i="19"/>
  <c r="IE68" i="19"/>
  <c r="IF68" i="19"/>
  <c r="IG68" i="19"/>
  <c r="IH68" i="19"/>
  <c r="II68" i="19"/>
  <c r="IJ68" i="19"/>
  <c r="IK68" i="19"/>
  <c r="IL68" i="19"/>
  <c r="IM68" i="19"/>
  <c r="IN68" i="19"/>
  <c r="IO68" i="19"/>
  <c r="IP68" i="19"/>
  <c r="IQ68" i="19"/>
  <c r="IR68" i="19"/>
  <c r="IS68" i="19"/>
  <c r="IT68" i="19"/>
  <c r="IU68" i="19"/>
  <c r="IV68" i="19"/>
  <c r="IW68" i="19"/>
  <c r="IX68" i="19"/>
  <c r="IY68" i="19"/>
  <c r="IZ68" i="19"/>
  <c r="JA68" i="19"/>
  <c r="JB68" i="19"/>
  <c r="JC68" i="19"/>
  <c r="JD68" i="19"/>
  <c r="JE68" i="19"/>
  <c r="JF68" i="19"/>
  <c r="JG68" i="19"/>
  <c r="JH68" i="19"/>
  <c r="JI68" i="19"/>
  <c r="JJ68" i="19"/>
  <c r="JK68" i="19"/>
  <c r="JL68" i="19"/>
  <c r="JM68" i="19"/>
  <c r="JN68" i="19"/>
  <c r="JO68" i="19"/>
  <c r="JP68" i="19"/>
  <c r="JQ68" i="19"/>
  <c r="JR68" i="19"/>
  <c r="JS68" i="19"/>
  <c r="JT68" i="19"/>
  <c r="JU68" i="19"/>
  <c r="JV68" i="19"/>
  <c r="JW68" i="19"/>
  <c r="JX68" i="19"/>
  <c r="JY68" i="19"/>
  <c r="JZ68" i="19"/>
  <c r="KA68" i="19"/>
  <c r="KB68" i="19"/>
  <c r="KC68" i="19"/>
  <c r="KD68" i="19"/>
  <c r="KE68" i="19"/>
  <c r="KF68" i="19"/>
  <c r="KG68" i="19"/>
  <c r="KH68" i="19"/>
  <c r="KI68" i="19"/>
  <c r="KJ68" i="19"/>
  <c r="KK68" i="19"/>
  <c r="KL68" i="19"/>
  <c r="KM68" i="19"/>
  <c r="KN68" i="19"/>
  <c r="KO68" i="19"/>
  <c r="KP68" i="19"/>
  <c r="KQ68" i="19"/>
  <c r="KR68" i="19"/>
  <c r="KS68" i="19"/>
  <c r="KT68" i="19"/>
  <c r="KU68" i="19"/>
  <c r="KV68" i="19"/>
  <c r="KW68" i="19"/>
  <c r="KX68" i="19"/>
  <c r="KY68" i="19"/>
  <c r="KZ68" i="19"/>
  <c r="LA68" i="19"/>
  <c r="LB68" i="19"/>
  <c r="LC68" i="19"/>
  <c r="LD68" i="19"/>
  <c r="LE68" i="19"/>
  <c r="LF68" i="19"/>
  <c r="LG68" i="19"/>
  <c r="LH68" i="19"/>
  <c r="LI68" i="19"/>
  <c r="LJ68" i="19"/>
  <c r="LK68" i="19"/>
  <c r="LL68" i="19"/>
  <c r="LM68" i="19"/>
  <c r="LN68" i="19"/>
  <c r="LO68" i="19"/>
  <c r="LP68" i="19"/>
  <c r="LQ68" i="19"/>
  <c r="LR68" i="19"/>
  <c r="LS68" i="19"/>
  <c r="LT68" i="19"/>
  <c r="LU68" i="19"/>
  <c r="LV68" i="19"/>
  <c r="LW68" i="19"/>
  <c r="LX68" i="19"/>
  <c r="LY68" i="19"/>
  <c r="LZ68" i="19"/>
  <c r="MA68" i="19"/>
  <c r="MB68" i="19"/>
  <c r="MC68" i="19"/>
  <c r="MD68" i="19"/>
  <c r="ME68" i="19"/>
  <c r="MF68" i="19"/>
  <c r="MG68" i="19"/>
  <c r="MH68" i="19"/>
  <c r="MI68" i="19"/>
  <c r="MJ68" i="19"/>
  <c r="MK68" i="19"/>
  <c r="ML68" i="19"/>
  <c r="MM68" i="19"/>
  <c r="GJ69" i="19"/>
  <c r="GK69" i="19"/>
  <c r="GL69" i="19"/>
  <c r="GM69" i="19"/>
  <c r="GN69" i="19"/>
  <c r="GO69" i="19"/>
  <c r="GP69" i="19"/>
  <c r="GQ69" i="19"/>
  <c r="GR69" i="19"/>
  <c r="GS69" i="19"/>
  <c r="GT69" i="19"/>
  <c r="GU69" i="19"/>
  <c r="GV69" i="19"/>
  <c r="GW69" i="19"/>
  <c r="GX69" i="19"/>
  <c r="GY69" i="19"/>
  <c r="GZ69" i="19"/>
  <c r="HA69" i="19"/>
  <c r="HB69" i="19"/>
  <c r="HC69" i="19"/>
  <c r="HD69" i="19"/>
  <c r="HE69" i="19"/>
  <c r="HF69" i="19"/>
  <c r="HG69" i="19"/>
  <c r="HH69" i="19"/>
  <c r="HI69" i="19"/>
  <c r="HJ69" i="19"/>
  <c r="HK69" i="19"/>
  <c r="HL69" i="19"/>
  <c r="HM69" i="19"/>
  <c r="HN69" i="19"/>
  <c r="HO69" i="19"/>
  <c r="HP69" i="19"/>
  <c r="HQ69" i="19"/>
  <c r="HR69" i="19"/>
  <c r="HS69" i="19"/>
  <c r="HT69" i="19"/>
  <c r="HU69" i="19"/>
  <c r="HV69" i="19"/>
  <c r="HW69" i="19"/>
  <c r="HX69" i="19"/>
  <c r="HY69" i="19"/>
  <c r="HZ69" i="19"/>
  <c r="IA69" i="19"/>
  <c r="IB69" i="19"/>
  <c r="IC69" i="19"/>
  <c r="ID69" i="19"/>
  <c r="IE69" i="19"/>
  <c r="IF69" i="19"/>
  <c r="IG69" i="19"/>
  <c r="IH69" i="19"/>
  <c r="II69" i="19"/>
  <c r="IJ69" i="19"/>
  <c r="IK69" i="19"/>
  <c r="IL69" i="19"/>
  <c r="IM69" i="19"/>
  <c r="IN69" i="19"/>
  <c r="IO69" i="19"/>
  <c r="IP69" i="19"/>
  <c r="IQ69" i="19"/>
  <c r="IR69" i="19"/>
  <c r="IS69" i="19"/>
  <c r="IT69" i="19"/>
  <c r="IU69" i="19"/>
  <c r="IV69" i="19"/>
  <c r="IW69" i="19"/>
  <c r="IX69" i="19"/>
  <c r="IY69" i="19"/>
  <c r="IZ69" i="19"/>
  <c r="JA69" i="19"/>
  <c r="JB69" i="19"/>
  <c r="JC69" i="19"/>
  <c r="JD69" i="19"/>
  <c r="JE69" i="19"/>
  <c r="JF69" i="19"/>
  <c r="JG69" i="19"/>
  <c r="JH69" i="19"/>
  <c r="JI69" i="19"/>
  <c r="JJ69" i="19"/>
  <c r="JK69" i="19"/>
  <c r="JL69" i="19"/>
  <c r="JM69" i="19"/>
  <c r="JN69" i="19"/>
  <c r="JO69" i="19"/>
  <c r="JP69" i="19"/>
  <c r="JQ69" i="19"/>
  <c r="JR69" i="19"/>
  <c r="JS69" i="19"/>
  <c r="JT69" i="19"/>
  <c r="JU69" i="19"/>
  <c r="JV69" i="19"/>
  <c r="JW69" i="19"/>
  <c r="JX69" i="19"/>
  <c r="JY69" i="19"/>
  <c r="JZ69" i="19"/>
  <c r="KA69" i="19"/>
  <c r="KB69" i="19"/>
  <c r="KC69" i="19"/>
  <c r="KD69" i="19"/>
  <c r="KE69" i="19"/>
  <c r="KF69" i="19"/>
  <c r="KG69" i="19"/>
  <c r="KH69" i="19"/>
  <c r="KI69" i="19"/>
  <c r="KJ69" i="19"/>
  <c r="KK69" i="19"/>
  <c r="KL69" i="19"/>
  <c r="KM69" i="19"/>
  <c r="KN69" i="19"/>
  <c r="KO69" i="19"/>
  <c r="KP69" i="19"/>
  <c r="KQ69" i="19"/>
  <c r="KR69" i="19"/>
  <c r="KS69" i="19"/>
  <c r="KT69" i="19"/>
  <c r="KU69" i="19"/>
  <c r="KV69" i="19"/>
  <c r="KW69" i="19"/>
  <c r="KX69" i="19"/>
  <c r="KY69" i="19"/>
  <c r="KZ69" i="19"/>
  <c r="LA69" i="19"/>
  <c r="LB69" i="19"/>
  <c r="LC69" i="19"/>
  <c r="LD69" i="19"/>
  <c r="LE69" i="19"/>
  <c r="LF69" i="19"/>
  <c r="LG69" i="19"/>
  <c r="LH69" i="19"/>
  <c r="LI69" i="19"/>
  <c r="LJ69" i="19"/>
  <c r="LK69" i="19"/>
  <c r="LL69" i="19"/>
  <c r="LM69" i="19"/>
  <c r="LN69" i="19"/>
  <c r="LO69" i="19"/>
  <c r="LP69" i="19"/>
  <c r="LQ69" i="19"/>
  <c r="LR69" i="19"/>
  <c r="LS69" i="19"/>
  <c r="LT69" i="19"/>
  <c r="LU69" i="19"/>
  <c r="LV69" i="19"/>
  <c r="LW69" i="19"/>
  <c r="LX69" i="19"/>
  <c r="LY69" i="19"/>
  <c r="LZ69" i="19"/>
  <c r="MA69" i="19"/>
  <c r="MB69" i="19"/>
  <c r="MC69" i="19"/>
  <c r="MD69" i="19"/>
  <c r="ME69" i="19"/>
  <c r="MF69" i="19"/>
  <c r="MG69" i="19"/>
  <c r="MH69" i="19"/>
  <c r="MI69" i="19"/>
  <c r="MJ69" i="19"/>
  <c r="MK69" i="19"/>
  <c r="ML69" i="19"/>
  <c r="MM69" i="19"/>
  <c r="GJ70" i="19"/>
  <c r="GK70" i="19"/>
  <c r="GL70" i="19"/>
  <c r="GM70" i="19"/>
  <c r="GN70" i="19"/>
  <c r="GO70" i="19"/>
  <c r="GP70" i="19"/>
  <c r="GQ70" i="19"/>
  <c r="GR70" i="19"/>
  <c r="GS70" i="19"/>
  <c r="GT70" i="19"/>
  <c r="GU70" i="19"/>
  <c r="GV70" i="19"/>
  <c r="GW70" i="19"/>
  <c r="GX70" i="19"/>
  <c r="GY70" i="19"/>
  <c r="GZ70" i="19"/>
  <c r="HA70" i="19"/>
  <c r="HB70" i="19"/>
  <c r="HC70" i="19"/>
  <c r="HD70" i="19"/>
  <c r="HE70" i="19"/>
  <c r="HF70" i="19"/>
  <c r="HG70" i="19"/>
  <c r="HH70" i="19"/>
  <c r="HI70" i="19"/>
  <c r="HJ70" i="19"/>
  <c r="HK70" i="19"/>
  <c r="HL70" i="19"/>
  <c r="HM70" i="19"/>
  <c r="HN70" i="19"/>
  <c r="HO70" i="19"/>
  <c r="HP70" i="19"/>
  <c r="HQ70" i="19"/>
  <c r="HR70" i="19"/>
  <c r="HS70" i="19"/>
  <c r="HT70" i="19"/>
  <c r="HU70" i="19"/>
  <c r="HV70" i="19"/>
  <c r="HW70" i="19"/>
  <c r="HX70" i="19"/>
  <c r="HY70" i="19"/>
  <c r="HZ70" i="19"/>
  <c r="IA70" i="19"/>
  <c r="IB70" i="19"/>
  <c r="IC70" i="19"/>
  <c r="ID70" i="19"/>
  <c r="IE70" i="19"/>
  <c r="IF70" i="19"/>
  <c r="IG70" i="19"/>
  <c r="IH70" i="19"/>
  <c r="II70" i="19"/>
  <c r="IJ70" i="19"/>
  <c r="IK70" i="19"/>
  <c r="IL70" i="19"/>
  <c r="IM70" i="19"/>
  <c r="IN70" i="19"/>
  <c r="IO70" i="19"/>
  <c r="IP70" i="19"/>
  <c r="IQ70" i="19"/>
  <c r="IR70" i="19"/>
  <c r="IS70" i="19"/>
  <c r="IT70" i="19"/>
  <c r="IU70" i="19"/>
  <c r="IV70" i="19"/>
  <c r="IW70" i="19"/>
  <c r="IX70" i="19"/>
  <c r="IY70" i="19"/>
  <c r="IZ70" i="19"/>
  <c r="JA70" i="19"/>
  <c r="JB70" i="19"/>
  <c r="JC70" i="19"/>
  <c r="JD70" i="19"/>
  <c r="JE70" i="19"/>
  <c r="JF70" i="19"/>
  <c r="JG70" i="19"/>
  <c r="JH70" i="19"/>
  <c r="JI70" i="19"/>
  <c r="JJ70" i="19"/>
  <c r="JK70" i="19"/>
  <c r="JL70" i="19"/>
  <c r="JM70" i="19"/>
  <c r="JN70" i="19"/>
  <c r="JO70" i="19"/>
  <c r="JP70" i="19"/>
  <c r="JQ70" i="19"/>
  <c r="JR70" i="19"/>
  <c r="JS70" i="19"/>
  <c r="JT70" i="19"/>
  <c r="JU70" i="19"/>
  <c r="JV70" i="19"/>
  <c r="JW70" i="19"/>
  <c r="JX70" i="19"/>
  <c r="JY70" i="19"/>
  <c r="JZ70" i="19"/>
  <c r="KA70" i="19"/>
  <c r="KB70" i="19"/>
  <c r="KC70" i="19"/>
  <c r="KD70" i="19"/>
  <c r="KE70" i="19"/>
  <c r="KF70" i="19"/>
  <c r="KG70" i="19"/>
  <c r="KH70" i="19"/>
  <c r="KI70" i="19"/>
  <c r="KJ70" i="19"/>
  <c r="KK70" i="19"/>
  <c r="KL70" i="19"/>
  <c r="KM70" i="19"/>
  <c r="KN70" i="19"/>
  <c r="KO70" i="19"/>
  <c r="KP70" i="19"/>
  <c r="KQ70" i="19"/>
  <c r="KR70" i="19"/>
  <c r="KS70" i="19"/>
  <c r="KT70" i="19"/>
  <c r="KU70" i="19"/>
  <c r="KV70" i="19"/>
  <c r="KW70" i="19"/>
  <c r="KX70" i="19"/>
  <c r="KY70" i="19"/>
  <c r="KZ70" i="19"/>
  <c r="LA70" i="19"/>
  <c r="LB70" i="19"/>
  <c r="LC70" i="19"/>
  <c r="LD70" i="19"/>
  <c r="LE70" i="19"/>
  <c r="LF70" i="19"/>
  <c r="LG70" i="19"/>
  <c r="LH70" i="19"/>
  <c r="LI70" i="19"/>
  <c r="LJ70" i="19"/>
  <c r="LK70" i="19"/>
  <c r="LL70" i="19"/>
  <c r="LM70" i="19"/>
  <c r="LN70" i="19"/>
  <c r="LO70" i="19"/>
  <c r="LP70" i="19"/>
  <c r="LQ70" i="19"/>
  <c r="LR70" i="19"/>
  <c r="LS70" i="19"/>
  <c r="LT70" i="19"/>
  <c r="LU70" i="19"/>
  <c r="LV70" i="19"/>
  <c r="LW70" i="19"/>
  <c r="LX70" i="19"/>
  <c r="LY70" i="19"/>
  <c r="LZ70" i="19"/>
  <c r="MA70" i="19"/>
  <c r="MB70" i="19"/>
  <c r="MC70" i="19"/>
  <c r="MD70" i="19"/>
  <c r="ME70" i="19"/>
  <c r="MF70" i="19"/>
  <c r="MG70" i="19"/>
  <c r="MH70" i="19"/>
  <c r="MI70" i="19"/>
  <c r="MJ70" i="19"/>
  <c r="MK70" i="19"/>
  <c r="ML70" i="19"/>
  <c r="MM70" i="19"/>
  <c r="GJ71" i="19"/>
  <c r="GK71" i="19"/>
  <c r="GL71" i="19"/>
  <c r="GM71" i="19"/>
  <c r="GN71" i="19"/>
  <c r="GO71" i="19"/>
  <c r="GP71" i="19"/>
  <c r="GQ71" i="19"/>
  <c r="GR71" i="19"/>
  <c r="GS71" i="19"/>
  <c r="GT71" i="19"/>
  <c r="GU71" i="19"/>
  <c r="GV71" i="19"/>
  <c r="GW71" i="19"/>
  <c r="GX71" i="19"/>
  <c r="GY71" i="19"/>
  <c r="GZ71" i="19"/>
  <c r="HA71" i="19"/>
  <c r="HB71" i="19"/>
  <c r="HC71" i="19"/>
  <c r="HD71" i="19"/>
  <c r="HE71" i="19"/>
  <c r="HF71" i="19"/>
  <c r="HG71" i="19"/>
  <c r="HH71" i="19"/>
  <c r="HI71" i="19"/>
  <c r="HJ71" i="19"/>
  <c r="HK71" i="19"/>
  <c r="HL71" i="19"/>
  <c r="HM71" i="19"/>
  <c r="HN71" i="19"/>
  <c r="HO71" i="19"/>
  <c r="HP71" i="19"/>
  <c r="HQ71" i="19"/>
  <c r="HR71" i="19"/>
  <c r="HS71" i="19"/>
  <c r="HT71" i="19"/>
  <c r="HU71" i="19"/>
  <c r="HV71" i="19"/>
  <c r="HW71" i="19"/>
  <c r="HX71" i="19"/>
  <c r="HY71" i="19"/>
  <c r="HZ71" i="19"/>
  <c r="IA71" i="19"/>
  <c r="IB71" i="19"/>
  <c r="IC71" i="19"/>
  <c r="ID71" i="19"/>
  <c r="IE71" i="19"/>
  <c r="IF71" i="19"/>
  <c r="IG71" i="19"/>
  <c r="IH71" i="19"/>
  <c r="II71" i="19"/>
  <c r="IJ71" i="19"/>
  <c r="IK71" i="19"/>
  <c r="IL71" i="19"/>
  <c r="IM71" i="19"/>
  <c r="IN71" i="19"/>
  <c r="IO71" i="19"/>
  <c r="IP71" i="19"/>
  <c r="IQ71" i="19"/>
  <c r="IR71" i="19"/>
  <c r="IS71" i="19"/>
  <c r="IT71" i="19"/>
  <c r="IU71" i="19"/>
  <c r="IV71" i="19"/>
  <c r="IW71" i="19"/>
  <c r="IX71" i="19"/>
  <c r="IY71" i="19"/>
  <c r="IZ71" i="19"/>
  <c r="JA71" i="19"/>
  <c r="JB71" i="19"/>
  <c r="JC71" i="19"/>
  <c r="JD71" i="19"/>
  <c r="JE71" i="19"/>
  <c r="JF71" i="19"/>
  <c r="JG71" i="19"/>
  <c r="JH71" i="19"/>
  <c r="JI71" i="19"/>
  <c r="JJ71" i="19"/>
  <c r="JK71" i="19"/>
  <c r="JL71" i="19"/>
  <c r="JM71" i="19"/>
  <c r="JN71" i="19"/>
  <c r="JO71" i="19"/>
  <c r="JP71" i="19"/>
  <c r="JQ71" i="19"/>
  <c r="JR71" i="19"/>
  <c r="JS71" i="19"/>
  <c r="JT71" i="19"/>
  <c r="JU71" i="19"/>
  <c r="JV71" i="19"/>
  <c r="JW71" i="19"/>
  <c r="JX71" i="19"/>
  <c r="JY71" i="19"/>
  <c r="JZ71" i="19"/>
  <c r="KA71" i="19"/>
  <c r="KB71" i="19"/>
  <c r="KC71" i="19"/>
  <c r="KD71" i="19"/>
  <c r="KE71" i="19"/>
  <c r="KF71" i="19"/>
  <c r="KG71" i="19"/>
  <c r="KH71" i="19"/>
  <c r="KI71" i="19"/>
  <c r="KJ71" i="19"/>
  <c r="KK71" i="19"/>
  <c r="KL71" i="19"/>
  <c r="KM71" i="19"/>
  <c r="KN71" i="19"/>
  <c r="KO71" i="19"/>
  <c r="KP71" i="19"/>
  <c r="KQ71" i="19"/>
  <c r="KR71" i="19"/>
  <c r="KS71" i="19"/>
  <c r="KT71" i="19"/>
  <c r="KU71" i="19"/>
  <c r="KV71" i="19"/>
  <c r="KW71" i="19"/>
  <c r="KX71" i="19"/>
  <c r="KY71" i="19"/>
  <c r="KZ71" i="19"/>
  <c r="LA71" i="19"/>
  <c r="LB71" i="19"/>
  <c r="LC71" i="19"/>
  <c r="LD71" i="19"/>
  <c r="LE71" i="19"/>
  <c r="LF71" i="19"/>
  <c r="LG71" i="19"/>
  <c r="LH71" i="19"/>
  <c r="LI71" i="19"/>
  <c r="LJ71" i="19"/>
  <c r="LK71" i="19"/>
  <c r="LL71" i="19"/>
  <c r="LM71" i="19"/>
  <c r="LN71" i="19"/>
  <c r="LO71" i="19"/>
  <c r="LP71" i="19"/>
  <c r="LQ71" i="19"/>
  <c r="LR71" i="19"/>
  <c r="LS71" i="19"/>
  <c r="LT71" i="19"/>
  <c r="LU71" i="19"/>
  <c r="LV71" i="19"/>
  <c r="LW71" i="19"/>
  <c r="LX71" i="19"/>
  <c r="LY71" i="19"/>
  <c r="LZ71" i="19"/>
  <c r="MA71" i="19"/>
  <c r="MB71" i="19"/>
  <c r="MC71" i="19"/>
  <c r="MD71" i="19"/>
  <c r="ME71" i="19"/>
  <c r="MF71" i="19"/>
  <c r="MG71" i="19"/>
  <c r="MH71" i="19"/>
  <c r="MI71" i="19"/>
  <c r="MJ71" i="19"/>
  <c r="MK71" i="19"/>
  <c r="ML71" i="19"/>
  <c r="MM71" i="19"/>
  <c r="GJ72" i="19"/>
  <c r="GK72" i="19"/>
  <c r="GL72" i="19"/>
  <c r="GM72" i="19"/>
  <c r="GN72" i="19"/>
  <c r="GO72" i="19"/>
  <c r="GP72" i="19"/>
  <c r="GQ72" i="19"/>
  <c r="GR72" i="19"/>
  <c r="GS72" i="19"/>
  <c r="GT72" i="19"/>
  <c r="GU72" i="19"/>
  <c r="GV72" i="19"/>
  <c r="GW72" i="19"/>
  <c r="GX72" i="19"/>
  <c r="GY72" i="19"/>
  <c r="GZ72" i="19"/>
  <c r="HA72" i="19"/>
  <c r="HB72" i="19"/>
  <c r="HC72" i="19"/>
  <c r="HD72" i="19"/>
  <c r="HE72" i="19"/>
  <c r="HF72" i="19"/>
  <c r="HG72" i="19"/>
  <c r="HH72" i="19"/>
  <c r="HI72" i="19"/>
  <c r="HJ72" i="19"/>
  <c r="HK72" i="19"/>
  <c r="HL72" i="19"/>
  <c r="HM72" i="19"/>
  <c r="HN72" i="19"/>
  <c r="HO72" i="19"/>
  <c r="HP72" i="19"/>
  <c r="HQ72" i="19"/>
  <c r="HR72" i="19"/>
  <c r="HS72" i="19"/>
  <c r="HT72" i="19"/>
  <c r="HU72" i="19"/>
  <c r="HV72" i="19"/>
  <c r="HW72" i="19"/>
  <c r="HX72" i="19"/>
  <c r="HY72" i="19"/>
  <c r="HZ72" i="19"/>
  <c r="IA72" i="19"/>
  <c r="IB72" i="19"/>
  <c r="IC72" i="19"/>
  <c r="ID72" i="19"/>
  <c r="IE72" i="19"/>
  <c r="IF72" i="19"/>
  <c r="IG72" i="19"/>
  <c r="IH72" i="19"/>
  <c r="II72" i="19"/>
  <c r="IJ72" i="19"/>
  <c r="IK72" i="19"/>
  <c r="IL72" i="19"/>
  <c r="IM72" i="19"/>
  <c r="IN72" i="19"/>
  <c r="IO72" i="19"/>
  <c r="IP72" i="19"/>
  <c r="IQ72" i="19"/>
  <c r="IR72" i="19"/>
  <c r="IS72" i="19"/>
  <c r="IT72" i="19"/>
  <c r="IU72" i="19"/>
  <c r="IV72" i="19"/>
  <c r="IW72" i="19"/>
  <c r="IX72" i="19"/>
  <c r="IY72" i="19"/>
  <c r="IZ72" i="19"/>
  <c r="JA72" i="19"/>
  <c r="JB72" i="19"/>
  <c r="JC72" i="19"/>
  <c r="JD72" i="19"/>
  <c r="JE72" i="19"/>
  <c r="JF72" i="19"/>
  <c r="JG72" i="19"/>
  <c r="JH72" i="19"/>
  <c r="JI72" i="19"/>
  <c r="JJ72" i="19"/>
  <c r="JK72" i="19"/>
  <c r="JL72" i="19"/>
  <c r="JM72" i="19"/>
  <c r="JN72" i="19"/>
  <c r="JO72" i="19"/>
  <c r="JP72" i="19"/>
  <c r="JQ72" i="19"/>
  <c r="JR72" i="19"/>
  <c r="JS72" i="19"/>
  <c r="JT72" i="19"/>
  <c r="JU72" i="19"/>
  <c r="JV72" i="19"/>
  <c r="JW72" i="19"/>
  <c r="JX72" i="19"/>
  <c r="JY72" i="19"/>
  <c r="JZ72" i="19"/>
  <c r="KA72" i="19"/>
  <c r="KB72" i="19"/>
  <c r="KC72" i="19"/>
  <c r="KD72" i="19"/>
  <c r="KE72" i="19"/>
  <c r="KF72" i="19"/>
  <c r="KG72" i="19"/>
  <c r="KH72" i="19"/>
  <c r="KI72" i="19"/>
  <c r="KJ72" i="19"/>
  <c r="KK72" i="19"/>
  <c r="KL72" i="19"/>
  <c r="KM72" i="19"/>
  <c r="KN72" i="19"/>
  <c r="KO72" i="19"/>
  <c r="KP72" i="19"/>
  <c r="KQ72" i="19"/>
  <c r="KR72" i="19"/>
  <c r="KS72" i="19"/>
  <c r="KT72" i="19"/>
  <c r="KU72" i="19"/>
  <c r="KV72" i="19"/>
  <c r="KW72" i="19"/>
  <c r="KX72" i="19"/>
  <c r="KY72" i="19"/>
  <c r="KZ72" i="19"/>
  <c r="LA72" i="19"/>
  <c r="LB72" i="19"/>
  <c r="LC72" i="19"/>
  <c r="LD72" i="19"/>
  <c r="LE72" i="19"/>
  <c r="LF72" i="19"/>
  <c r="LG72" i="19"/>
  <c r="LH72" i="19"/>
  <c r="LI72" i="19"/>
  <c r="LJ72" i="19"/>
  <c r="LK72" i="19"/>
  <c r="LL72" i="19"/>
  <c r="LM72" i="19"/>
  <c r="LN72" i="19"/>
  <c r="LO72" i="19"/>
  <c r="LP72" i="19"/>
  <c r="LQ72" i="19"/>
  <c r="LR72" i="19"/>
  <c r="LS72" i="19"/>
  <c r="LT72" i="19"/>
  <c r="LU72" i="19"/>
  <c r="LV72" i="19"/>
  <c r="LW72" i="19"/>
  <c r="LX72" i="19"/>
  <c r="LY72" i="19"/>
  <c r="LZ72" i="19"/>
  <c r="MA72" i="19"/>
  <c r="MB72" i="19"/>
  <c r="MC72" i="19"/>
  <c r="MD72" i="19"/>
  <c r="ME72" i="19"/>
  <c r="MF72" i="19"/>
  <c r="MG72" i="19"/>
  <c r="MH72" i="19"/>
  <c r="MI72" i="19"/>
  <c r="MJ72" i="19"/>
  <c r="MK72" i="19"/>
  <c r="ML72" i="19"/>
  <c r="MM72" i="19"/>
  <c r="GJ73" i="19"/>
  <c r="GK73" i="19"/>
  <c r="GL73" i="19"/>
  <c r="GM73" i="19"/>
  <c r="GN73" i="19"/>
  <c r="GO73" i="19"/>
  <c r="GP73" i="19"/>
  <c r="GQ73" i="19"/>
  <c r="GR73" i="19"/>
  <c r="GS73" i="19"/>
  <c r="GT73" i="19"/>
  <c r="GU73" i="19"/>
  <c r="GV73" i="19"/>
  <c r="GW73" i="19"/>
  <c r="GX73" i="19"/>
  <c r="GY73" i="19"/>
  <c r="GZ73" i="19"/>
  <c r="HA73" i="19"/>
  <c r="HB73" i="19"/>
  <c r="HC73" i="19"/>
  <c r="HD73" i="19"/>
  <c r="HE73" i="19"/>
  <c r="HF73" i="19"/>
  <c r="HG73" i="19"/>
  <c r="HH73" i="19"/>
  <c r="HI73" i="19"/>
  <c r="HJ73" i="19"/>
  <c r="HK73" i="19"/>
  <c r="HL73" i="19"/>
  <c r="HM73" i="19"/>
  <c r="HN73" i="19"/>
  <c r="HO73" i="19"/>
  <c r="HP73" i="19"/>
  <c r="HQ73" i="19"/>
  <c r="HR73" i="19"/>
  <c r="HS73" i="19"/>
  <c r="HT73" i="19"/>
  <c r="HU73" i="19"/>
  <c r="HV73" i="19"/>
  <c r="HW73" i="19"/>
  <c r="HX73" i="19"/>
  <c r="HY73" i="19"/>
  <c r="HZ73" i="19"/>
  <c r="IA73" i="19"/>
  <c r="IB73" i="19"/>
  <c r="IC73" i="19"/>
  <c r="ID73" i="19"/>
  <c r="IE73" i="19"/>
  <c r="IF73" i="19"/>
  <c r="IG73" i="19"/>
  <c r="IH73" i="19"/>
  <c r="II73" i="19"/>
  <c r="IJ73" i="19"/>
  <c r="IK73" i="19"/>
  <c r="IL73" i="19"/>
  <c r="IM73" i="19"/>
  <c r="IN73" i="19"/>
  <c r="IO73" i="19"/>
  <c r="IP73" i="19"/>
  <c r="IQ73" i="19"/>
  <c r="IR73" i="19"/>
  <c r="IS73" i="19"/>
  <c r="IT73" i="19"/>
  <c r="IU73" i="19"/>
  <c r="IV73" i="19"/>
  <c r="IW73" i="19"/>
  <c r="IX73" i="19"/>
  <c r="IY73" i="19"/>
  <c r="IZ73" i="19"/>
  <c r="JA73" i="19"/>
  <c r="JB73" i="19"/>
  <c r="JC73" i="19"/>
  <c r="JD73" i="19"/>
  <c r="JE73" i="19"/>
  <c r="JF73" i="19"/>
  <c r="JG73" i="19"/>
  <c r="JH73" i="19"/>
  <c r="JI73" i="19"/>
  <c r="JJ73" i="19"/>
  <c r="JK73" i="19"/>
  <c r="JL73" i="19"/>
  <c r="JM73" i="19"/>
  <c r="JN73" i="19"/>
  <c r="JO73" i="19"/>
  <c r="JP73" i="19"/>
  <c r="JQ73" i="19"/>
  <c r="JR73" i="19"/>
  <c r="JS73" i="19"/>
  <c r="JT73" i="19"/>
  <c r="JU73" i="19"/>
  <c r="JV73" i="19"/>
  <c r="JW73" i="19"/>
  <c r="JX73" i="19"/>
  <c r="JY73" i="19"/>
  <c r="JZ73" i="19"/>
  <c r="KA73" i="19"/>
  <c r="KB73" i="19"/>
  <c r="KC73" i="19"/>
  <c r="KD73" i="19"/>
  <c r="KE73" i="19"/>
  <c r="KF73" i="19"/>
  <c r="KG73" i="19"/>
  <c r="KH73" i="19"/>
  <c r="KI73" i="19"/>
  <c r="KJ73" i="19"/>
  <c r="KK73" i="19"/>
  <c r="KL73" i="19"/>
  <c r="KM73" i="19"/>
  <c r="KN73" i="19"/>
  <c r="KO73" i="19"/>
  <c r="KP73" i="19"/>
  <c r="KQ73" i="19"/>
  <c r="KR73" i="19"/>
  <c r="KS73" i="19"/>
  <c r="KT73" i="19"/>
  <c r="KU73" i="19"/>
  <c r="KV73" i="19"/>
  <c r="KW73" i="19"/>
  <c r="KX73" i="19"/>
  <c r="KY73" i="19"/>
  <c r="KZ73" i="19"/>
  <c r="LA73" i="19"/>
  <c r="LB73" i="19"/>
  <c r="LC73" i="19"/>
  <c r="LD73" i="19"/>
  <c r="LE73" i="19"/>
  <c r="LF73" i="19"/>
  <c r="LG73" i="19"/>
  <c r="LH73" i="19"/>
  <c r="LI73" i="19"/>
  <c r="LJ73" i="19"/>
  <c r="LK73" i="19"/>
  <c r="LL73" i="19"/>
  <c r="LM73" i="19"/>
  <c r="LN73" i="19"/>
  <c r="LO73" i="19"/>
  <c r="LP73" i="19"/>
  <c r="LQ73" i="19"/>
  <c r="LR73" i="19"/>
  <c r="LS73" i="19"/>
  <c r="LT73" i="19"/>
  <c r="LU73" i="19"/>
  <c r="LV73" i="19"/>
  <c r="LW73" i="19"/>
  <c r="LX73" i="19"/>
  <c r="LY73" i="19"/>
  <c r="LZ73" i="19"/>
  <c r="MA73" i="19"/>
  <c r="MB73" i="19"/>
  <c r="MC73" i="19"/>
  <c r="MD73" i="19"/>
  <c r="ME73" i="19"/>
  <c r="MF73" i="19"/>
  <c r="MG73" i="19"/>
  <c r="MH73" i="19"/>
  <c r="MI73" i="19"/>
  <c r="MJ73" i="19"/>
  <c r="MK73" i="19"/>
  <c r="ML73" i="19"/>
  <c r="MM73" i="19"/>
  <c r="GJ74" i="19"/>
  <c r="GK74" i="19"/>
  <c r="GL74" i="19"/>
  <c r="GM74" i="19"/>
  <c r="GN74" i="19"/>
  <c r="GO74" i="19"/>
  <c r="GP74" i="19"/>
  <c r="GQ74" i="19"/>
  <c r="GR74" i="19"/>
  <c r="GS74" i="19"/>
  <c r="GT74" i="19"/>
  <c r="GU74" i="19"/>
  <c r="GV74" i="19"/>
  <c r="GW74" i="19"/>
  <c r="GX74" i="19"/>
  <c r="GY74" i="19"/>
  <c r="GZ74" i="19"/>
  <c r="HA74" i="19"/>
  <c r="HB74" i="19"/>
  <c r="HC74" i="19"/>
  <c r="HD74" i="19"/>
  <c r="HE74" i="19"/>
  <c r="HF74" i="19"/>
  <c r="HG74" i="19"/>
  <c r="HH74" i="19"/>
  <c r="HI74" i="19"/>
  <c r="HJ74" i="19"/>
  <c r="HK74" i="19"/>
  <c r="HL74" i="19"/>
  <c r="HM74" i="19"/>
  <c r="HN74" i="19"/>
  <c r="HO74" i="19"/>
  <c r="HP74" i="19"/>
  <c r="HQ74" i="19"/>
  <c r="HR74" i="19"/>
  <c r="HS74" i="19"/>
  <c r="HT74" i="19"/>
  <c r="HU74" i="19"/>
  <c r="HV74" i="19"/>
  <c r="HW74" i="19"/>
  <c r="HX74" i="19"/>
  <c r="HY74" i="19"/>
  <c r="HZ74" i="19"/>
  <c r="IA74" i="19"/>
  <c r="IB74" i="19"/>
  <c r="IC74" i="19"/>
  <c r="ID74" i="19"/>
  <c r="IE74" i="19"/>
  <c r="IF74" i="19"/>
  <c r="IG74" i="19"/>
  <c r="IH74" i="19"/>
  <c r="II74" i="19"/>
  <c r="IJ74" i="19"/>
  <c r="IK74" i="19"/>
  <c r="IL74" i="19"/>
  <c r="IM74" i="19"/>
  <c r="IN74" i="19"/>
  <c r="IO74" i="19"/>
  <c r="IP74" i="19"/>
  <c r="IQ74" i="19"/>
  <c r="IR74" i="19"/>
  <c r="IS74" i="19"/>
  <c r="IT74" i="19"/>
  <c r="IU74" i="19"/>
  <c r="IV74" i="19"/>
  <c r="IW74" i="19"/>
  <c r="IX74" i="19"/>
  <c r="IY74" i="19"/>
  <c r="IZ74" i="19"/>
  <c r="JA74" i="19"/>
  <c r="JB74" i="19"/>
  <c r="JC74" i="19"/>
  <c r="JD74" i="19"/>
  <c r="JE74" i="19"/>
  <c r="JF74" i="19"/>
  <c r="JG74" i="19"/>
  <c r="JH74" i="19"/>
  <c r="JI74" i="19"/>
  <c r="JJ74" i="19"/>
  <c r="JK74" i="19"/>
  <c r="JL74" i="19"/>
  <c r="JM74" i="19"/>
  <c r="JN74" i="19"/>
  <c r="JO74" i="19"/>
  <c r="JP74" i="19"/>
  <c r="JQ74" i="19"/>
  <c r="JR74" i="19"/>
  <c r="JS74" i="19"/>
  <c r="JT74" i="19"/>
  <c r="JU74" i="19"/>
  <c r="JV74" i="19"/>
  <c r="JW74" i="19"/>
  <c r="JX74" i="19"/>
  <c r="JY74" i="19"/>
  <c r="JZ74" i="19"/>
  <c r="KA74" i="19"/>
  <c r="KB74" i="19"/>
  <c r="KC74" i="19"/>
  <c r="KD74" i="19"/>
  <c r="KE74" i="19"/>
  <c r="KF74" i="19"/>
  <c r="KG74" i="19"/>
  <c r="KH74" i="19"/>
  <c r="KI74" i="19"/>
  <c r="KJ74" i="19"/>
  <c r="KK74" i="19"/>
  <c r="KL74" i="19"/>
  <c r="KM74" i="19"/>
  <c r="KN74" i="19"/>
  <c r="KO74" i="19"/>
  <c r="KP74" i="19"/>
  <c r="KQ74" i="19"/>
  <c r="KR74" i="19"/>
  <c r="KS74" i="19"/>
  <c r="KT74" i="19"/>
  <c r="KU74" i="19"/>
  <c r="KV74" i="19"/>
  <c r="KW74" i="19"/>
  <c r="KX74" i="19"/>
  <c r="KY74" i="19"/>
  <c r="KZ74" i="19"/>
  <c r="LA74" i="19"/>
  <c r="LB74" i="19"/>
  <c r="LC74" i="19"/>
  <c r="LD74" i="19"/>
  <c r="LE74" i="19"/>
  <c r="LF74" i="19"/>
  <c r="LG74" i="19"/>
  <c r="LH74" i="19"/>
  <c r="LI74" i="19"/>
  <c r="LJ74" i="19"/>
  <c r="LK74" i="19"/>
  <c r="LL74" i="19"/>
  <c r="LM74" i="19"/>
  <c r="LN74" i="19"/>
  <c r="LO74" i="19"/>
  <c r="LP74" i="19"/>
  <c r="LQ74" i="19"/>
  <c r="LR74" i="19"/>
  <c r="LS74" i="19"/>
  <c r="LT74" i="19"/>
  <c r="LU74" i="19"/>
  <c r="LV74" i="19"/>
  <c r="LW74" i="19"/>
  <c r="LX74" i="19"/>
  <c r="LY74" i="19"/>
  <c r="LZ74" i="19"/>
  <c r="MA74" i="19"/>
  <c r="MB74" i="19"/>
  <c r="MC74" i="19"/>
  <c r="MD74" i="19"/>
  <c r="ME74" i="19"/>
  <c r="MF74" i="19"/>
  <c r="MG74" i="19"/>
  <c r="MH74" i="19"/>
  <c r="MI74" i="19"/>
  <c r="MJ74" i="19"/>
  <c r="MK74" i="19"/>
  <c r="ML74" i="19"/>
  <c r="MM74" i="19"/>
  <c r="GJ75" i="19"/>
  <c r="GK75" i="19"/>
  <c r="GL75" i="19"/>
  <c r="GM75" i="19"/>
  <c r="GN75" i="19"/>
  <c r="GO75" i="19"/>
  <c r="GP75" i="19"/>
  <c r="GQ75" i="19"/>
  <c r="GR75" i="19"/>
  <c r="GS75" i="19"/>
  <c r="GT75" i="19"/>
  <c r="GU75" i="19"/>
  <c r="GV75" i="19"/>
  <c r="GW75" i="19"/>
  <c r="GX75" i="19"/>
  <c r="GY75" i="19"/>
  <c r="GZ75" i="19"/>
  <c r="HA75" i="19"/>
  <c r="HB75" i="19"/>
  <c r="HC75" i="19"/>
  <c r="HD75" i="19"/>
  <c r="HE75" i="19"/>
  <c r="HF75" i="19"/>
  <c r="HG75" i="19"/>
  <c r="HH75" i="19"/>
  <c r="HI75" i="19"/>
  <c r="HJ75" i="19"/>
  <c r="HK75" i="19"/>
  <c r="HL75" i="19"/>
  <c r="HM75" i="19"/>
  <c r="HN75" i="19"/>
  <c r="HO75" i="19"/>
  <c r="HP75" i="19"/>
  <c r="HQ75" i="19"/>
  <c r="HR75" i="19"/>
  <c r="HS75" i="19"/>
  <c r="HT75" i="19"/>
  <c r="HU75" i="19"/>
  <c r="HV75" i="19"/>
  <c r="HW75" i="19"/>
  <c r="HX75" i="19"/>
  <c r="HY75" i="19"/>
  <c r="HZ75" i="19"/>
  <c r="IA75" i="19"/>
  <c r="IB75" i="19"/>
  <c r="IC75" i="19"/>
  <c r="ID75" i="19"/>
  <c r="IE75" i="19"/>
  <c r="IF75" i="19"/>
  <c r="IG75" i="19"/>
  <c r="IH75" i="19"/>
  <c r="II75" i="19"/>
  <c r="IJ75" i="19"/>
  <c r="IK75" i="19"/>
  <c r="IL75" i="19"/>
  <c r="IM75" i="19"/>
  <c r="IN75" i="19"/>
  <c r="IO75" i="19"/>
  <c r="IP75" i="19"/>
  <c r="IQ75" i="19"/>
  <c r="IR75" i="19"/>
  <c r="IS75" i="19"/>
  <c r="IT75" i="19"/>
  <c r="IU75" i="19"/>
  <c r="IV75" i="19"/>
  <c r="IW75" i="19"/>
  <c r="IX75" i="19"/>
  <c r="IY75" i="19"/>
  <c r="IZ75" i="19"/>
  <c r="JA75" i="19"/>
  <c r="JB75" i="19"/>
  <c r="JC75" i="19"/>
  <c r="JD75" i="19"/>
  <c r="JE75" i="19"/>
  <c r="JF75" i="19"/>
  <c r="JG75" i="19"/>
  <c r="JH75" i="19"/>
  <c r="JI75" i="19"/>
  <c r="JJ75" i="19"/>
  <c r="JK75" i="19"/>
  <c r="JL75" i="19"/>
  <c r="JM75" i="19"/>
  <c r="JN75" i="19"/>
  <c r="JO75" i="19"/>
  <c r="JP75" i="19"/>
  <c r="JQ75" i="19"/>
  <c r="JR75" i="19"/>
  <c r="JS75" i="19"/>
  <c r="JT75" i="19"/>
  <c r="JU75" i="19"/>
  <c r="JV75" i="19"/>
  <c r="JW75" i="19"/>
  <c r="JX75" i="19"/>
  <c r="JY75" i="19"/>
  <c r="JZ75" i="19"/>
  <c r="KA75" i="19"/>
  <c r="KB75" i="19"/>
  <c r="KC75" i="19"/>
  <c r="KD75" i="19"/>
  <c r="KE75" i="19"/>
  <c r="KF75" i="19"/>
  <c r="KG75" i="19"/>
  <c r="KH75" i="19"/>
  <c r="KI75" i="19"/>
  <c r="KJ75" i="19"/>
  <c r="KK75" i="19"/>
  <c r="KL75" i="19"/>
  <c r="KM75" i="19"/>
  <c r="KN75" i="19"/>
  <c r="KO75" i="19"/>
  <c r="KP75" i="19"/>
  <c r="KQ75" i="19"/>
  <c r="KR75" i="19"/>
  <c r="KS75" i="19"/>
  <c r="KT75" i="19"/>
  <c r="KU75" i="19"/>
  <c r="KV75" i="19"/>
  <c r="KW75" i="19"/>
  <c r="KX75" i="19"/>
  <c r="KY75" i="19"/>
  <c r="KZ75" i="19"/>
  <c r="LA75" i="19"/>
  <c r="LB75" i="19"/>
  <c r="LC75" i="19"/>
  <c r="LD75" i="19"/>
  <c r="LE75" i="19"/>
  <c r="LF75" i="19"/>
  <c r="LG75" i="19"/>
  <c r="LH75" i="19"/>
  <c r="LI75" i="19"/>
  <c r="LJ75" i="19"/>
  <c r="LK75" i="19"/>
  <c r="LL75" i="19"/>
  <c r="LM75" i="19"/>
  <c r="LN75" i="19"/>
  <c r="LO75" i="19"/>
  <c r="LP75" i="19"/>
  <c r="LQ75" i="19"/>
  <c r="LR75" i="19"/>
  <c r="LS75" i="19"/>
  <c r="LT75" i="19"/>
  <c r="LU75" i="19"/>
  <c r="LV75" i="19"/>
  <c r="LW75" i="19"/>
  <c r="LX75" i="19"/>
  <c r="LY75" i="19"/>
  <c r="LZ75" i="19"/>
  <c r="MA75" i="19"/>
  <c r="MB75" i="19"/>
  <c r="MC75" i="19"/>
  <c r="MD75" i="19"/>
  <c r="ME75" i="19"/>
  <c r="MF75" i="19"/>
  <c r="MG75" i="19"/>
  <c r="MH75" i="19"/>
  <c r="MI75" i="19"/>
  <c r="MJ75" i="19"/>
  <c r="MK75" i="19"/>
  <c r="ML75" i="19"/>
  <c r="MM75" i="19"/>
  <c r="GJ76" i="19"/>
  <c r="GK76" i="19"/>
  <c r="GL76" i="19"/>
  <c r="GM76" i="19"/>
  <c r="GO76" i="19"/>
  <c r="GP76" i="19"/>
  <c r="GQ76" i="19"/>
  <c r="GR76" i="19"/>
  <c r="GS76" i="19"/>
  <c r="GT76" i="19"/>
  <c r="GU76" i="19"/>
  <c r="GV76" i="19"/>
  <c r="GW76" i="19"/>
  <c r="GX76" i="19"/>
  <c r="GY76" i="19"/>
  <c r="GZ76" i="19"/>
  <c r="HA76" i="19"/>
  <c r="HB76" i="19"/>
  <c r="HC76" i="19"/>
  <c r="HD76" i="19"/>
  <c r="HE76" i="19"/>
  <c r="HF76" i="19"/>
  <c r="HG76" i="19"/>
  <c r="HH76" i="19"/>
  <c r="HI76" i="19"/>
  <c r="HJ76" i="19"/>
  <c r="HK76" i="19"/>
  <c r="HL76" i="19"/>
  <c r="HM76" i="19"/>
  <c r="HN76" i="19"/>
  <c r="HO76" i="19"/>
  <c r="HP76" i="19"/>
  <c r="HQ76" i="19"/>
  <c r="HR76" i="19"/>
  <c r="HS76" i="19"/>
  <c r="HT76" i="19"/>
  <c r="HU76" i="19"/>
  <c r="HV76" i="19"/>
  <c r="HW76" i="19"/>
  <c r="HX76" i="19"/>
  <c r="HY76" i="19"/>
  <c r="HZ76" i="19"/>
  <c r="IA76" i="19"/>
  <c r="IB76" i="19"/>
  <c r="IC76" i="19"/>
  <c r="ID76" i="19"/>
  <c r="IE76" i="19"/>
  <c r="IF76" i="19"/>
  <c r="IG76" i="19"/>
  <c r="IH76" i="19"/>
  <c r="II76" i="19"/>
  <c r="IJ76" i="19"/>
  <c r="IK76" i="19"/>
  <c r="IL76" i="19"/>
  <c r="IM76" i="19"/>
  <c r="IN76" i="19"/>
  <c r="IO76" i="19"/>
  <c r="IP76" i="19"/>
  <c r="IQ76" i="19"/>
  <c r="IR76" i="19"/>
  <c r="IS76" i="19"/>
  <c r="IT76" i="19"/>
  <c r="IU76" i="19"/>
  <c r="IV76" i="19"/>
  <c r="IW76" i="19"/>
  <c r="IX76" i="19"/>
  <c r="IY76" i="19"/>
  <c r="IZ76" i="19"/>
  <c r="JA76" i="19"/>
  <c r="JB76" i="19"/>
  <c r="JC76" i="19"/>
  <c r="JD76" i="19"/>
  <c r="JE76" i="19"/>
  <c r="JF76" i="19"/>
  <c r="JG76" i="19"/>
  <c r="JH76" i="19"/>
  <c r="JI76" i="19"/>
  <c r="JJ76" i="19"/>
  <c r="JK76" i="19"/>
  <c r="JL76" i="19"/>
  <c r="JM76" i="19"/>
  <c r="JN76" i="19"/>
  <c r="JO76" i="19"/>
  <c r="JP76" i="19"/>
  <c r="JQ76" i="19"/>
  <c r="JR76" i="19"/>
  <c r="JS76" i="19"/>
  <c r="JT76" i="19"/>
  <c r="JU76" i="19"/>
  <c r="JV76" i="19"/>
  <c r="JW76" i="19"/>
  <c r="JX76" i="19"/>
  <c r="JY76" i="19"/>
  <c r="JZ76" i="19"/>
  <c r="KA76" i="19"/>
  <c r="KB76" i="19"/>
  <c r="KC76" i="19"/>
  <c r="KD76" i="19"/>
  <c r="KE76" i="19"/>
  <c r="KF76" i="19"/>
  <c r="KG76" i="19"/>
  <c r="KH76" i="19"/>
  <c r="KI76" i="19"/>
  <c r="KJ76" i="19"/>
  <c r="KK76" i="19"/>
  <c r="KL76" i="19"/>
  <c r="KM76" i="19"/>
  <c r="KN76" i="19"/>
  <c r="KO76" i="19"/>
  <c r="KP76" i="19"/>
  <c r="KQ76" i="19"/>
  <c r="KR76" i="19"/>
  <c r="KS76" i="19"/>
  <c r="KT76" i="19"/>
  <c r="KU76" i="19"/>
  <c r="KV76" i="19"/>
  <c r="KW76" i="19"/>
  <c r="KX76" i="19"/>
  <c r="KY76" i="19"/>
  <c r="KZ76" i="19"/>
  <c r="LA76" i="19"/>
  <c r="LB76" i="19"/>
  <c r="LC76" i="19"/>
  <c r="LD76" i="19"/>
  <c r="LE76" i="19"/>
  <c r="LF76" i="19"/>
  <c r="LG76" i="19"/>
  <c r="LH76" i="19"/>
  <c r="LI76" i="19"/>
  <c r="LJ76" i="19"/>
  <c r="LK76" i="19"/>
  <c r="LL76" i="19"/>
  <c r="LM76" i="19"/>
  <c r="LN76" i="19"/>
  <c r="LO76" i="19"/>
  <c r="LP76" i="19"/>
  <c r="LQ76" i="19"/>
  <c r="LR76" i="19"/>
  <c r="LS76" i="19"/>
  <c r="LT76" i="19"/>
  <c r="LU76" i="19"/>
  <c r="LV76" i="19"/>
  <c r="LW76" i="19"/>
  <c r="LX76" i="19"/>
  <c r="LY76" i="19"/>
  <c r="LZ76" i="19"/>
  <c r="MA76" i="19"/>
  <c r="MB76" i="19"/>
  <c r="MC76" i="19"/>
  <c r="MD76" i="19"/>
  <c r="ME76" i="19"/>
  <c r="MF76" i="19"/>
  <c r="MG76" i="19"/>
  <c r="MH76" i="19"/>
  <c r="MI76" i="19"/>
  <c r="MJ76" i="19"/>
  <c r="MK76" i="19"/>
  <c r="ML76" i="19"/>
  <c r="MM76" i="19"/>
  <c r="GJ77" i="19"/>
  <c r="GK77" i="19"/>
  <c r="GL77" i="19"/>
  <c r="GM77" i="19"/>
  <c r="GN77" i="19"/>
  <c r="GO77" i="19"/>
  <c r="GP77" i="19"/>
  <c r="GQ77" i="19"/>
  <c r="GR77" i="19"/>
  <c r="GS77" i="19"/>
  <c r="GT77" i="19"/>
  <c r="GU77" i="19"/>
  <c r="GV77" i="19"/>
  <c r="GW77" i="19"/>
  <c r="GX77" i="19"/>
  <c r="GY77" i="19"/>
  <c r="GZ77" i="19"/>
  <c r="HA77" i="19"/>
  <c r="HB77" i="19"/>
  <c r="HC77" i="19"/>
  <c r="HD77" i="19"/>
  <c r="HE77" i="19"/>
  <c r="HF77" i="19"/>
  <c r="HG77" i="19"/>
  <c r="HH77" i="19"/>
  <c r="HI77" i="19"/>
  <c r="HJ77" i="19"/>
  <c r="HK77" i="19"/>
  <c r="HL77" i="19"/>
  <c r="HM77" i="19"/>
  <c r="HN77" i="19"/>
  <c r="HO77" i="19"/>
  <c r="HP77" i="19"/>
  <c r="HQ77" i="19"/>
  <c r="HR77" i="19"/>
  <c r="HS77" i="19"/>
  <c r="HT77" i="19"/>
  <c r="HU77" i="19"/>
  <c r="HV77" i="19"/>
  <c r="HW77" i="19"/>
  <c r="HX77" i="19"/>
  <c r="HY77" i="19"/>
  <c r="HZ77" i="19"/>
  <c r="IA77" i="19"/>
  <c r="IB77" i="19"/>
  <c r="IC77" i="19"/>
  <c r="ID77" i="19"/>
  <c r="IE77" i="19"/>
  <c r="IF77" i="19"/>
  <c r="IG77" i="19"/>
  <c r="IH77" i="19"/>
  <c r="II77" i="19"/>
  <c r="IJ77" i="19"/>
  <c r="IK77" i="19"/>
  <c r="IL77" i="19"/>
  <c r="IM77" i="19"/>
  <c r="IN77" i="19"/>
  <c r="IO77" i="19"/>
  <c r="IP77" i="19"/>
  <c r="IQ77" i="19"/>
  <c r="IR77" i="19"/>
  <c r="IS77" i="19"/>
  <c r="IT77" i="19"/>
  <c r="IU77" i="19"/>
  <c r="IV77" i="19"/>
  <c r="IW77" i="19"/>
  <c r="IX77" i="19"/>
  <c r="IY77" i="19"/>
  <c r="IZ77" i="19"/>
  <c r="JA77" i="19"/>
  <c r="JB77" i="19"/>
  <c r="JC77" i="19"/>
  <c r="JD77" i="19"/>
  <c r="JE77" i="19"/>
  <c r="JF77" i="19"/>
  <c r="JG77" i="19"/>
  <c r="JH77" i="19"/>
  <c r="JI77" i="19"/>
  <c r="JJ77" i="19"/>
  <c r="JK77" i="19"/>
  <c r="JL77" i="19"/>
  <c r="JM77" i="19"/>
  <c r="JN77" i="19"/>
  <c r="JO77" i="19"/>
  <c r="JP77" i="19"/>
  <c r="JQ77" i="19"/>
  <c r="JR77" i="19"/>
  <c r="JS77" i="19"/>
  <c r="JT77" i="19"/>
  <c r="JU77" i="19"/>
  <c r="JV77" i="19"/>
  <c r="JW77" i="19"/>
  <c r="JX77" i="19"/>
  <c r="JY77" i="19"/>
  <c r="JZ77" i="19"/>
  <c r="KA77" i="19"/>
  <c r="KB77" i="19"/>
  <c r="KC77" i="19"/>
  <c r="KD77" i="19"/>
  <c r="KE77" i="19"/>
  <c r="KF77" i="19"/>
  <c r="KG77" i="19"/>
  <c r="KH77" i="19"/>
  <c r="KI77" i="19"/>
  <c r="KJ77" i="19"/>
  <c r="KK77" i="19"/>
  <c r="KL77" i="19"/>
  <c r="KM77" i="19"/>
  <c r="KN77" i="19"/>
  <c r="KO77" i="19"/>
  <c r="KP77" i="19"/>
  <c r="KQ77" i="19"/>
  <c r="KR77" i="19"/>
  <c r="KS77" i="19"/>
  <c r="KT77" i="19"/>
  <c r="KU77" i="19"/>
  <c r="KV77" i="19"/>
  <c r="KW77" i="19"/>
  <c r="KX77" i="19"/>
  <c r="KY77" i="19"/>
  <c r="KZ77" i="19"/>
  <c r="LA77" i="19"/>
  <c r="LB77" i="19"/>
  <c r="LC77" i="19"/>
  <c r="LD77" i="19"/>
  <c r="LE77" i="19"/>
  <c r="LF77" i="19"/>
  <c r="LG77" i="19"/>
  <c r="LH77" i="19"/>
  <c r="LI77" i="19"/>
  <c r="LJ77" i="19"/>
  <c r="LK77" i="19"/>
  <c r="LL77" i="19"/>
  <c r="LM77" i="19"/>
  <c r="LN77" i="19"/>
  <c r="LO77" i="19"/>
  <c r="LP77" i="19"/>
  <c r="LQ77" i="19"/>
  <c r="LR77" i="19"/>
  <c r="LS77" i="19"/>
  <c r="LT77" i="19"/>
  <c r="LU77" i="19"/>
  <c r="LV77" i="19"/>
  <c r="LW77" i="19"/>
  <c r="LX77" i="19"/>
  <c r="LY77" i="19"/>
  <c r="LZ77" i="19"/>
  <c r="MA77" i="19"/>
  <c r="MB77" i="19"/>
  <c r="MC77" i="19"/>
  <c r="MD77" i="19"/>
  <c r="ME77" i="19"/>
  <c r="MF77" i="19"/>
  <c r="MG77" i="19"/>
  <c r="MH77" i="19"/>
  <c r="MI77" i="19"/>
  <c r="MJ77" i="19"/>
  <c r="MK77" i="19"/>
  <c r="ML77" i="19"/>
  <c r="MM77" i="19"/>
  <c r="GJ78" i="19"/>
  <c r="GK78" i="19"/>
  <c r="GL78" i="19"/>
  <c r="GM78" i="19"/>
  <c r="GN78" i="19"/>
  <c r="GO78" i="19"/>
  <c r="GP78" i="19"/>
  <c r="GQ78" i="19"/>
  <c r="GR78" i="19"/>
  <c r="GS78" i="19"/>
  <c r="GT78" i="19"/>
  <c r="GU78" i="19"/>
  <c r="GV78" i="19"/>
  <c r="GW78" i="19"/>
  <c r="GX78" i="19"/>
  <c r="GY78" i="19"/>
  <c r="GZ78" i="19"/>
  <c r="HA78" i="19"/>
  <c r="HB78" i="19"/>
  <c r="HC78" i="19"/>
  <c r="HD78" i="19"/>
  <c r="HE78" i="19"/>
  <c r="HF78" i="19"/>
  <c r="HG78" i="19"/>
  <c r="HH78" i="19"/>
  <c r="HI78" i="19"/>
  <c r="HJ78" i="19"/>
  <c r="HK78" i="19"/>
  <c r="HL78" i="19"/>
  <c r="HM78" i="19"/>
  <c r="HN78" i="19"/>
  <c r="HO78" i="19"/>
  <c r="HP78" i="19"/>
  <c r="HQ78" i="19"/>
  <c r="HR78" i="19"/>
  <c r="HS78" i="19"/>
  <c r="HT78" i="19"/>
  <c r="HU78" i="19"/>
  <c r="HV78" i="19"/>
  <c r="HW78" i="19"/>
  <c r="HX78" i="19"/>
  <c r="HY78" i="19"/>
  <c r="HZ78" i="19"/>
  <c r="IA78" i="19"/>
  <c r="IB78" i="19"/>
  <c r="IC78" i="19"/>
  <c r="ID78" i="19"/>
  <c r="IE78" i="19"/>
  <c r="IF78" i="19"/>
  <c r="IG78" i="19"/>
  <c r="IH78" i="19"/>
  <c r="II78" i="19"/>
  <c r="IJ78" i="19"/>
  <c r="IK78" i="19"/>
  <c r="IL78" i="19"/>
  <c r="IM78" i="19"/>
  <c r="IN78" i="19"/>
  <c r="IO78" i="19"/>
  <c r="IP78" i="19"/>
  <c r="IQ78" i="19"/>
  <c r="IR78" i="19"/>
  <c r="IS78" i="19"/>
  <c r="IT78" i="19"/>
  <c r="IU78" i="19"/>
  <c r="IV78" i="19"/>
  <c r="IW78" i="19"/>
  <c r="IX78" i="19"/>
  <c r="IY78" i="19"/>
  <c r="IZ78" i="19"/>
  <c r="JA78" i="19"/>
  <c r="JB78" i="19"/>
  <c r="JC78" i="19"/>
  <c r="JD78" i="19"/>
  <c r="JE78" i="19"/>
  <c r="JF78" i="19"/>
  <c r="JG78" i="19"/>
  <c r="JH78" i="19"/>
  <c r="JI78" i="19"/>
  <c r="JJ78" i="19"/>
  <c r="JK78" i="19"/>
  <c r="JL78" i="19"/>
  <c r="JM78" i="19"/>
  <c r="JN78" i="19"/>
  <c r="JO78" i="19"/>
  <c r="JP78" i="19"/>
  <c r="JQ78" i="19"/>
  <c r="JR78" i="19"/>
  <c r="JS78" i="19"/>
  <c r="JT78" i="19"/>
  <c r="JU78" i="19"/>
  <c r="JV78" i="19"/>
  <c r="JW78" i="19"/>
  <c r="JX78" i="19"/>
  <c r="JY78" i="19"/>
  <c r="JZ78" i="19"/>
  <c r="KA78" i="19"/>
  <c r="KB78" i="19"/>
  <c r="KC78" i="19"/>
  <c r="KD78" i="19"/>
  <c r="KE78" i="19"/>
  <c r="KF78" i="19"/>
  <c r="KG78" i="19"/>
  <c r="KH78" i="19"/>
  <c r="KI78" i="19"/>
  <c r="KJ78" i="19"/>
  <c r="KK78" i="19"/>
  <c r="KL78" i="19"/>
  <c r="KM78" i="19"/>
  <c r="KN78" i="19"/>
  <c r="KO78" i="19"/>
  <c r="KP78" i="19"/>
  <c r="KQ78" i="19"/>
  <c r="KR78" i="19"/>
  <c r="KS78" i="19"/>
  <c r="KT78" i="19"/>
  <c r="KU78" i="19"/>
  <c r="KV78" i="19"/>
  <c r="KW78" i="19"/>
  <c r="KX78" i="19"/>
  <c r="KY78" i="19"/>
  <c r="KZ78" i="19"/>
  <c r="LA78" i="19"/>
  <c r="LB78" i="19"/>
  <c r="LC78" i="19"/>
  <c r="LD78" i="19"/>
  <c r="LE78" i="19"/>
  <c r="LF78" i="19"/>
  <c r="LG78" i="19"/>
  <c r="LH78" i="19"/>
  <c r="LI78" i="19"/>
  <c r="LJ78" i="19"/>
  <c r="LK78" i="19"/>
  <c r="LL78" i="19"/>
  <c r="LM78" i="19"/>
  <c r="LN78" i="19"/>
  <c r="LO78" i="19"/>
  <c r="LP78" i="19"/>
  <c r="LQ78" i="19"/>
  <c r="LR78" i="19"/>
  <c r="LS78" i="19"/>
  <c r="LT78" i="19"/>
  <c r="LU78" i="19"/>
  <c r="LV78" i="19"/>
  <c r="LW78" i="19"/>
  <c r="LX78" i="19"/>
  <c r="LY78" i="19"/>
  <c r="LZ78" i="19"/>
  <c r="MA78" i="19"/>
  <c r="MB78" i="19"/>
  <c r="MC78" i="19"/>
  <c r="MD78" i="19"/>
  <c r="ME78" i="19"/>
  <c r="MF78" i="19"/>
  <c r="MG78" i="19"/>
  <c r="MH78" i="19"/>
  <c r="MI78" i="19"/>
  <c r="MJ78" i="19"/>
  <c r="MK78" i="19"/>
  <c r="ML78" i="19"/>
  <c r="MM78" i="19"/>
  <c r="GJ79" i="19"/>
  <c r="GK79" i="19"/>
  <c r="GL79" i="19"/>
  <c r="GM79" i="19"/>
  <c r="GN79" i="19"/>
  <c r="GO79" i="19"/>
  <c r="GP79" i="19"/>
  <c r="GQ79" i="19"/>
  <c r="GR79" i="19"/>
  <c r="GS79" i="19"/>
  <c r="GT79" i="19"/>
  <c r="GU79" i="19"/>
  <c r="GV79" i="19"/>
  <c r="GW79" i="19"/>
  <c r="GX79" i="19"/>
  <c r="GY79" i="19"/>
  <c r="GZ79" i="19"/>
  <c r="HA79" i="19"/>
  <c r="HB79" i="19"/>
  <c r="HC79" i="19"/>
  <c r="HD79" i="19"/>
  <c r="HE79" i="19"/>
  <c r="HF79" i="19"/>
  <c r="HG79" i="19"/>
  <c r="HH79" i="19"/>
  <c r="HI79" i="19"/>
  <c r="HJ79" i="19"/>
  <c r="HK79" i="19"/>
  <c r="HL79" i="19"/>
  <c r="HM79" i="19"/>
  <c r="HN79" i="19"/>
  <c r="HO79" i="19"/>
  <c r="HP79" i="19"/>
  <c r="HQ79" i="19"/>
  <c r="HR79" i="19"/>
  <c r="HS79" i="19"/>
  <c r="HT79" i="19"/>
  <c r="HU79" i="19"/>
  <c r="HV79" i="19"/>
  <c r="HW79" i="19"/>
  <c r="HX79" i="19"/>
  <c r="HY79" i="19"/>
  <c r="HZ79" i="19"/>
  <c r="IA79" i="19"/>
  <c r="IB79" i="19"/>
  <c r="IC79" i="19"/>
  <c r="ID79" i="19"/>
  <c r="IE79" i="19"/>
  <c r="IF79" i="19"/>
  <c r="IG79" i="19"/>
  <c r="IH79" i="19"/>
  <c r="II79" i="19"/>
  <c r="IJ79" i="19"/>
  <c r="IK79" i="19"/>
  <c r="IL79" i="19"/>
  <c r="IM79" i="19"/>
  <c r="IN79" i="19"/>
  <c r="IO79" i="19"/>
  <c r="IP79" i="19"/>
  <c r="IQ79" i="19"/>
  <c r="IR79" i="19"/>
  <c r="IS79" i="19"/>
  <c r="IT79" i="19"/>
  <c r="IU79" i="19"/>
  <c r="IV79" i="19"/>
  <c r="IW79" i="19"/>
  <c r="IX79" i="19"/>
  <c r="IY79" i="19"/>
  <c r="IZ79" i="19"/>
  <c r="JA79" i="19"/>
  <c r="JB79" i="19"/>
  <c r="JC79" i="19"/>
  <c r="JD79" i="19"/>
  <c r="JE79" i="19"/>
  <c r="JF79" i="19"/>
  <c r="JG79" i="19"/>
  <c r="JH79" i="19"/>
  <c r="JI79" i="19"/>
  <c r="JJ79" i="19"/>
  <c r="JK79" i="19"/>
  <c r="JL79" i="19"/>
  <c r="JM79" i="19"/>
  <c r="JN79" i="19"/>
  <c r="JO79" i="19"/>
  <c r="JP79" i="19"/>
  <c r="JQ79" i="19"/>
  <c r="JR79" i="19"/>
  <c r="JS79" i="19"/>
  <c r="JT79" i="19"/>
  <c r="JU79" i="19"/>
  <c r="JV79" i="19"/>
  <c r="JW79" i="19"/>
  <c r="JX79" i="19"/>
  <c r="JY79" i="19"/>
  <c r="JZ79" i="19"/>
  <c r="KA79" i="19"/>
  <c r="KB79" i="19"/>
  <c r="KC79" i="19"/>
  <c r="KD79" i="19"/>
  <c r="KE79" i="19"/>
  <c r="KF79" i="19"/>
  <c r="KG79" i="19"/>
  <c r="KH79" i="19"/>
  <c r="KI79" i="19"/>
  <c r="KJ79" i="19"/>
  <c r="KK79" i="19"/>
  <c r="KL79" i="19"/>
  <c r="KM79" i="19"/>
  <c r="KN79" i="19"/>
  <c r="KO79" i="19"/>
  <c r="KP79" i="19"/>
  <c r="KQ79" i="19"/>
  <c r="KR79" i="19"/>
  <c r="KS79" i="19"/>
  <c r="KT79" i="19"/>
  <c r="KU79" i="19"/>
  <c r="KV79" i="19"/>
  <c r="KW79" i="19"/>
  <c r="KX79" i="19"/>
  <c r="KY79" i="19"/>
  <c r="KZ79" i="19"/>
  <c r="LA79" i="19"/>
  <c r="LB79" i="19"/>
  <c r="LC79" i="19"/>
  <c r="LD79" i="19"/>
  <c r="LE79" i="19"/>
  <c r="LF79" i="19"/>
  <c r="LG79" i="19"/>
  <c r="LH79" i="19"/>
  <c r="LI79" i="19"/>
  <c r="LJ79" i="19"/>
  <c r="LK79" i="19"/>
  <c r="LL79" i="19"/>
  <c r="LM79" i="19"/>
  <c r="LN79" i="19"/>
  <c r="LO79" i="19"/>
  <c r="LP79" i="19"/>
  <c r="LQ79" i="19"/>
  <c r="LR79" i="19"/>
  <c r="LS79" i="19"/>
  <c r="LT79" i="19"/>
  <c r="LU79" i="19"/>
  <c r="LV79" i="19"/>
  <c r="LW79" i="19"/>
  <c r="LX79" i="19"/>
  <c r="LY79" i="19"/>
  <c r="LZ79" i="19"/>
  <c r="MA79" i="19"/>
  <c r="MB79" i="19"/>
  <c r="MC79" i="19"/>
  <c r="MD79" i="19"/>
  <c r="ME79" i="19"/>
  <c r="MF79" i="19"/>
  <c r="MG79" i="19"/>
  <c r="MH79" i="19"/>
  <c r="MI79" i="19"/>
  <c r="MJ79" i="19"/>
  <c r="MK79" i="19"/>
  <c r="ML79" i="19"/>
  <c r="MM79" i="19"/>
  <c r="GJ80" i="19"/>
  <c r="GK80" i="19"/>
  <c r="GL80" i="19"/>
  <c r="GM80" i="19"/>
  <c r="GN80" i="19"/>
  <c r="GO80" i="19"/>
  <c r="GP80" i="19"/>
  <c r="GQ80" i="19"/>
  <c r="GR80" i="19"/>
  <c r="GS80" i="19"/>
  <c r="GT80" i="19"/>
  <c r="GU80" i="19"/>
  <c r="GV80" i="19"/>
  <c r="GW80" i="19"/>
  <c r="GX80" i="19"/>
  <c r="GY80" i="19"/>
  <c r="GZ80" i="19"/>
  <c r="HA80" i="19"/>
  <c r="HB80" i="19"/>
  <c r="HC80" i="19"/>
  <c r="HD80" i="19"/>
  <c r="HE80" i="19"/>
  <c r="HF80" i="19"/>
  <c r="HG80" i="19"/>
  <c r="HH80" i="19"/>
  <c r="HI80" i="19"/>
  <c r="HJ80" i="19"/>
  <c r="HK80" i="19"/>
  <c r="HL80" i="19"/>
  <c r="HM80" i="19"/>
  <c r="HN80" i="19"/>
  <c r="HO80" i="19"/>
  <c r="HP80" i="19"/>
  <c r="HQ80" i="19"/>
  <c r="HR80" i="19"/>
  <c r="HS80" i="19"/>
  <c r="HT80" i="19"/>
  <c r="HU80" i="19"/>
  <c r="HV80" i="19"/>
  <c r="HW80" i="19"/>
  <c r="HX80" i="19"/>
  <c r="HY80" i="19"/>
  <c r="HZ80" i="19"/>
  <c r="IA80" i="19"/>
  <c r="IB80" i="19"/>
  <c r="IC80" i="19"/>
  <c r="ID80" i="19"/>
  <c r="IE80" i="19"/>
  <c r="IF80" i="19"/>
  <c r="IG80" i="19"/>
  <c r="IH80" i="19"/>
  <c r="II80" i="19"/>
  <c r="IJ80" i="19"/>
  <c r="IK80" i="19"/>
  <c r="IL80" i="19"/>
  <c r="IM80" i="19"/>
  <c r="IN80" i="19"/>
  <c r="IO80" i="19"/>
  <c r="IP80" i="19"/>
  <c r="IQ80" i="19"/>
  <c r="IR80" i="19"/>
  <c r="IS80" i="19"/>
  <c r="IT80" i="19"/>
  <c r="IU80" i="19"/>
  <c r="IV80" i="19"/>
  <c r="IW80" i="19"/>
  <c r="IX80" i="19"/>
  <c r="IY80" i="19"/>
  <c r="IZ80" i="19"/>
  <c r="JA80" i="19"/>
  <c r="JB80" i="19"/>
  <c r="JC80" i="19"/>
  <c r="JD80" i="19"/>
  <c r="JE80" i="19"/>
  <c r="JF80" i="19"/>
  <c r="JG80" i="19"/>
  <c r="JH80" i="19"/>
  <c r="JI80" i="19"/>
  <c r="JJ80" i="19"/>
  <c r="JK80" i="19"/>
  <c r="JL80" i="19"/>
  <c r="JM80" i="19"/>
  <c r="JN80" i="19"/>
  <c r="JO80" i="19"/>
  <c r="JP80" i="19"/>
  <c r="JQ80" i="19"/>
  <c r="JR80" i="19"/>
  <c r="JS80" i="19"/>
  <c r="JT80" i="19"/>
  <c r="JU80" i="19"/>
  <c r="JV80" i="19"/>
  <c r="JW80" i="19"/>
  <c r="JX80" i="19"/>
  <c r="JY80" i="19"/>
  <c r="JZ80" i="19"/>
  <c r="KA80" i="19"/>
  <c r="KB80" i="19"/>
  <c r="KC80" i="19"/>
  <c r="KD80" i="19"/>
  <c r="KE80" i="19"/>
  <c r="KF80" i="19"/>
  <c r="KG80" i="19"/>
  <c r="KH80" i="19"/>
  <c r="KI80" i="19"/>
  <c r="KJ80" i="19"/>
  <c r="KK80" i="19"/>
  <c r="KL80" i="19"/>
  <c r="KM80" i="19"/>
  <c r="KN80" i="19"/>
  <c r="KO80" i="19"/>
  <c r="KP80" i="19"/>
  <c r="KQ80" i="19"/>
  <c r="KR80" i="19"/>
  <c r="KS80" i="19"/>
  <c r="KT80" i="19"/>
  <c r="KU80" i="19"/>
  <c r="KV80" i="19"/>
  <c r="KW80" i="19"/>
  <c r="KX80" i="19"/>
  <c r="KY80" i="19"/>
  <c r="KZ80" i="19"/>
  <c r="LA80" i="19"/>
  <c r="LB80" i="19"/>
  <c r="LC80" i="19"/>
  <c r="LD80" i="19"/>
  <c r="LE80" i="19"/>
  <c r="LF80" i="19"/>
  <c r="LG80" i="19"/>
  <c r="LH80" i="19"/>
  <c r="LI80" i="19"/>
  <c r="LJ80" i="19"/>
  <c r="LK80" i="19"/>
  <c r="LL80" i="19"/>
  <c r="LM80" i="19"/>
  <c r="LN80" i="19"/>
  <c r="LO80" i="19"/>
  <c r="LP80" i="19"/>
  <c r="LQ80" i="19"/>
  <c r="LR80" i="19"/>
  <c r="LS80" i="19"/>
  <c r="LT80" i="19"/>
  <c r="LU80" i="19"/>
  <c r="LV80" i="19"/>
  <c r="LW80" i="19"/>
  <c r="LX80" i="19"/>
  <c r="LY80" i="19"/>
  <c r="LZ80" i="19"/>
  <c r="MA80" i="19"/>
  <c r="MB80" i="19"/>
  <c r="MC80" i="19"/>
  <c r="MD80" i="19"/>
  <c r="ME80" i="19"/>
  <c r="MF80" i="19"/>
  <c r="MG80" i="19"/>
  <c r="MH80" i="19"/>
  <c r="MI80" i="19"/>
  <c r="MJ80" i="19"/>
  <c r="MK80" i="19"/>
  <c r="ML80" i="19"/>
  <c r="MM80" i="19"/>
  <c r="GJ81" i="19"/>
  <c r="GK81" i="19"/>
  <c r="GL81" i="19"/>
  <c r="GM81" i="19"/>
  <c r="GN81" i="19"/>
  <c r="GO81" i="19"/>
  <c r="GP81" i="19"/>
  <c r="GQ81" i="19"/>
  <c r="GR81" i="19"/>
  <c r="GS81" i="19"/>
  <c r="GT81" i="19"/>
  <c r="GU81" i="19"/>
  <c r="GV81" i="19"/>
  <c r="GW81" i="19"/>
  <c r="GX81" i="19"/>
  <c r="GY81" i="19"/>
  <c r="GZ81" i="19"/>
  <c r="HA81" i="19"/>
  <c r="HB81" i="19"/>
  <c r="HC81" i="19"/>
  <c r="HD81" i="19"/>
  <c r="HE81" i="19"/>
  <c r="HF81" i="19"/>
  <c r="HG81" i="19"/>
  <c r="HH81" i="19"/>
  <c r="HI81" i="19"/>
  <c r="HJ81" i="19"/>
  <c r="HK81" i="19"/>
  <c r="HL81" i="19"/>
  <c r="HM81" i="19"/>
  <c r="HN81" i="19"/>
  <c r="HO81" i="19"/>
  <c r="HP81" i="19"/>
  <c r="HQ81" i="19"/>
  <c r="HR81" i="19"/>
  <c r="HS81" i="19"/>
  <c r="HT81" i="19"/>
  <c r="HU81" i="19"/>
  <c r="HV81" i="19"/>
  <c r="HW81" i="19"/>
  <c r="HX81" i="19"/>
  <c r="HY81" i="19"/>
  <c r="HZ81" i="19"/>
  <c r="IA81" i="19"/>
  <c r="IB81" i="19"/>
  <c r="IC81" i="19"/>
  <c r="ID81" i="19"/>
  <c r="IE81" i="19"/>
  <c r="IF81" i="19"/>
  <c r="IG81" i="19"/>
  <c r="IH81" i="19"/>
  <c r="II81" i="19"/>
  <c r="IJ81" i="19"/>
  <c r="IK81" i="19"/>
  <c r="IL81" i="19"/>
  <c r="IM81" i="19"/>
  <c r="IN81" i="19"/>
  <c r="IO81" i="19"/>
  <c r="IP81" i="19"/>
  <c r="IQ81" i="19"/>
  <c r="IR81" i="19"/>
  <c r="IS81" i="19"/>
  <c r="IT81" i="19"/>
  <c r="IU81" i="19"/>
  <c r="IV81" i="19"/>
  <c r="IW81" i="19"/>
  <c r="IX81" i="19"/>
  <c r="IY81" i="19"/>
  <c r="IZ81" i="19"/>
  <c r="JA81" i="19"/>
  <c r="JB81" i="19"/>
  <c r="JC81" i="19"/>
  <c r="JD81" i="19"/>
  <c r="JE81" i="19"/>
  <c r="JF81" i="19"/>
  <c r="JG81" i="19"/>
  <c r="JH81" i="19"/>
  <c r="JI81" i="19"/>
  <c r="JJ81" i="19"/>
  <c r="JK81" i="19"/>
  <c r="JL81" i="19"/>
  <c r="JM81" i="19"/>
  <c r="JN81" i="19"/>
  <c r="JO81" i="19"/>
  <c r="JP81" i="19"/>
  <c r="JQ81" i="19"/>
  <c r="JR81" i="19"/>
  <c r="JS81" i="19"/>
  <c r="JT81" i="19"/>
  <c r="JU81" i="19"/>
  <c r="JV81" i="19"/>
  <c r="JW81" i="19"/>
  <c r="JX81" i="19"/>
  <c r="JY81" i="19"/>
  <c r="JZ81" i="19"/>
  <c r="KA81" i="19"/>
  <c r="KB81" i="19"/>
  <c r="KC81" i="19"/>
  <c r="KD81" i="19"/>
  <c r="KE81" i="19"/>
  <c r="KF81" i="19"/>
  <c r="KG81" i="19"/>
  <c r="KH81" i="19"/>
  <c r="KI81" i="19"/>
  <c r="KJ81" i="19"/>
  <c r="KK81" i="19"/>
  <c r="KL81" i="19"/>
  <c r="KM81" i="19"/>
  <c r="KN81" i="19"/>
  <c r="KO81" i="19"/>
  <c r="KP81" i="19"/>
  <c r="KQ81" i="19"/>
  <c r="KR81" i="19"/>
  <c r="KS81" i="19"/>
  <c r="KT81" i="19"/>
  <c r="KU81" i="19"/>
  <c r="KV81" i="19"/>
  <c r="KW81" i="19"/>
  <c r="KX81" i="19"/>
  <c r="KY81" i="19"/>
  <c r="KZ81" i="19"/>
  <c r="LA81" i="19"/>
  <c r="LB81" i="19"/>
  <c r="LC81" i="19"/>
  <c r="LD81" i="19"/>
  <c r="LE81" i="19"/>
  <c r="LF81" i="19"/>
  <c r="LG81" i="19"/>
  <c r="LH81" i="19"/>
  <c r="LI81" i="19"/>
  <c r="LJ81" i="19"/>
  <c r="LK81" i="19"/>
  <c r="LL81" i="19"/>
  <c r="LM81" i="19"/>
  <c r="LN81" i="19"/>
  <c r="LO81" i="19"/>
  <c r="LP81" i="19"/>
  <c r="LQ81" i="19"/>
  <c r="LR81" i="19"/>
  <c r="LS81" i="19"/>
  <c r="LT81" i="19"/>
  <c r="LU81" i="19"/>
  <c r="LV81" i="19"/>
  <c r="LW81" i="19"/>
  <c r="LX81" i="19"/>
  <c r="LY81" i="19"/>
  <c r="LZ81" i="19"/>
  <c r="MA81" i="19"/>
  <c r="MB81" i="19"/>
  <c r="MC81" i="19"/>
  <c r="MD81" i="19"/>
  <c r="ME81" i="19"/>
  <c r="MF81" i="19"/>
  <c r="MG81" i="19"/>
  <c r="MH81" i="19"/>
  <c r="MI81" i="19"/>
  <c r="MJ81" i="19"/>
  <c r="MK81" i="19"/>
  <c r="ML81" i="19"/>
  <c r="MM81" i="19"/>
  <c r="GJ82" i="19"/>
  <c r="GK82" i="19"/>
  <c r="GL82" i="19"/>
  <c r="GM82" i="19"/>
  <c r="GN82" i="19"/>
  <c r="GO82" i="19"/>
  <c r="GP82" i="19"/>
  <c r="GQ82" i="19"/>
  <c r="GR82" i="19"/>
  <c r="GS82" i="19"/>
  <c r="GT82" i="19"/>
  <c r="GU82" i="19"/>
  <c r="GV82" i="19"/>
  <c r="GW82" i="19"/>
  <c r="GX82" i="19"/>
  <c r="GY82" i="19"/>
  <c r="GZ82" i="19"/>
  <c r="HA82" i="19"/>
  <c r="HB82" i="19"/>
  <c r="HC82" i="19"/>
  <c r="HD82" i="19"/>
  <c r="HE82" i="19"/>
  <c r="HF82" i="19"/>
  <c r="HG82" i="19"/>
  <c r="HH82" i="19"/>
  <c r="HI82" i="19"/>
  <c r="HJ82" i="19"/>
  <c r="HK82" i="19"/>
  <c r="HL82" i="19"/>
  <c r="HM82" i="19"/>
  <c r="HN82" i="19"/>
  <c r="HO82" i="19"/>
  <c r="HP82" i="19"/>
  <c r="HQ82" i="19"/>
  <c r="HR82" i="19"/>
  <c r="HS82" i="19"/>
  <c r="HT82" i="19"/>
  <c r="HU82" i="19"/>
  <c r="HV82" i="19"/>
  <c r="HW82" i="19"/>
  <c r="HX82" i="19"/>
  <c r="HY82" i="19"/>
  <c r="HZ82" i="19"/>
  <c r="IA82" i="19"/>
  <c r="IB82" i="19"/>
  <c r="IC82" i="19"/>
  <c r="ID82" i="19"/>
  <c r="IE82" i="19"/>
  <c r="IF82" i="19"/>
  <c r="IG82" i="19"/>
  <c r="IH82" i="19"/>
  <c r="II82" i="19"/>
  <c r="IJ82" i="19"/>
  <c r="IK82" i="19"/>
  <c r="IL82" i="19"/>
  <c r="IM82" i="19"/>
  <c r="IN82" i="19"/>
  <c r="IO82" i="19"/>
  <c r="IP82" i="19"/>
  <c r="IQ82" i="19"/>
  <c r="IR82" i="19"/>
  <c r="IS82" i="19"/>
  <c r="IT82" i="19"/>
  <c r="IU82" i="19"/>
  <c r="IV82" i="19"/>
  <c r="IW82" i="19"/>
  <c r="IX82" i="19"/>
  <c r="IY82" i="19"/>
  <c r="IZ82" i="19"/>
  <c r="JA82" i="19"/>
  <c r="JB82" i="19"/>
  <c r="JC82" i="19"/>
  <c r="JD82" i="19"/>
  <c r="JE82" i="19"/>
  <c r="JF82" i="19"/>
  <c r="JG82" i="19"/>
  <c r="JH82" i="19"/>
  <c r="JI82" i="19"/>
  <c r="JJ82" i="19"/>
  <c r="JK82" i="19"/>
  <c r="JL82" i="19"/>
  <c r="JM82" i="19"/>
  <c r="JN82" i="19"/>
  <c r="JO82" i="19"/>
  <c r="JP82" i="19"/>
  <c r="JQ82" i="19"/>
  <c r="JR82" i="19"/>
  <c r="JS82" i="19"/>
  <c r="JT82" i="19"/>
  <c r="JU82" i="19"/>
  <c r="JV82" i="19"/>
  <c r="JW82" i="19"/>
  <c r="JX82" i="19"/>
  <c r="JY82" i="19"/>
  <c r="JZ82" i="19"/>
  <c r="KA82" i="19"/>
  <c r="KB82" i="19"/>
  <c r="KC82" i="19"/>
  <c r="KD82" i="19"/>
  <c r="KE82" i="19"/>
  <c r="KF82" i="19"/>
  <c r="KG82" i="19"/>
  <c r="KH82" i="19"/>
  <c r="KI82" i="19"/>
  <c r="KJ82" i="19"/>
  <c r="KK82" i="19"/>
  <c r="KL82" i="19"/>
  <c r="KM82" i="19"/>
  <c r="KN82" i="19"/>
  <c r="KO82" i="19"/>
  <c r="KP82" i="19"/>
  <c r="KQ82" i="19"/>
  <c r="KR82" i="19"/>
  <c r="KS82" i="19"/>
  <c r="KT82" i="19"/>
  <c r="KU82" i="19"/>
  <c r="KV82" i="19"/>
  <c r="KW82" i="19"/>
  <c r="KX82" i="19"/>
  <c r="KY82" i="19"/>
  <c r="KZ82" i="19"/>
  <c r="LA82" i="19"/>
  <c r="LB82" i="19"/>
  <c r="LC82" i="19"/>
  <c r="LD82" i="19"/>
  <c r="LE82" i="19"/>
  <c r="LF82" i="19"/>
  <c r="LG82" i="19"/>
  <c r="LH82" i="19"/>
  <c r="LI82" i="19"/>
  <c r="LJ82" i="19"/>
  <c r="LK82" i="19"/>
  <c r="LL82" i="19"/>
  <c r="LM82" i="19"/>
  <c r="LN82" i="19"/>
  <c r="LO82" i="19"/>
  <c r="LP82" i="19"/>
  <c r="LQ82" i="19"/>
  <c r="LR82" i="19"/>
  <c r="LS82" i="19"/>
  <c r="LT82" i="19"/>
  <c r="LU82" i="19"/>
  <c r="LV82" i="19"/>
  <c r="LW82" i="19"/>
  <c r="LX82" i="19"/>
  <c r="LY82" i="19"/>
  <c r="LZ82" i="19"/>
  <c r="MA82" i="19"/>
  <c r="MB82" i="19"/>
  <c r="MC82" i="19"/>
  <c r="MD82" i="19"/>
  <c r="ME82" i="19"/>
  <c r="MF82" i="19"/>
  <c r="MG82" i="19"/>
  <c r="MH82" i="19"/>
  <c r="MI82" i="19"/>
  <c r="MJ82" i="19"/>
  <c r="MK82" i="19"/>
  <c r="ML82" i="19"/>
  <c r="MM82" i="19"/>
  <c r="GJ83" i="19"/>
  <c r="GK83" i="19"/>
  <c r="GL83" i="19"/>
  <c r="GM83" i="19"/>
  <c r="GN83" i="19"/>
  <c r="GO83" i="19"/>
  <c r="GP83" i="19"/>
  <c r="GQ83" i="19"/>
  <c r="GR83" i="19"/>
  <c r="GS83" i="19"/>
  <c r="GT83" i="19"/>
  <c r="GU83" i="19"/>
  <c r="GV83" i="19"/>
  <c r="GW83" i="19"/>
  <c r="GX83" i="19"/>
  <c r="GY83" i="19"/>
  <c r="GZ83" i="19"/>
  <c r="HA83" i="19"/>
  <c r="HB83" i="19"/>
  <c r="HC83" i="19"/>
  <c r="HD83" i="19"/>
  <c r="HE83" i="19"/>
  <c r="HF83" i="19"/>
  <c r="HG83" i="19"/>
  <c r="HH83" i="19"/>
  <c r="HI83" i="19"/>
  <c r="HJ83" i="19"/>
  <c r="HK83" i="19"/>
  <c r="HL83" i="19"/>
  <c r="HM83" i="19"/>
  <c r="HN83" i="19"/>
  <c r="HO83" i="19"/>
  <c r="HP83" i="19"/>
  <c r="HQ83" i="19"/>
  <c r="HR83" i="19"/>
  <c r="HS83" i="19"/>
  <c r="HT83" i="19"/>
  <c r="HU83" i="19"/>
  <c r="HV83" i="19"/>
  <c r="HW83" i="19"/>
  <c r="HX83" i="19"/>
  <c r="HY83" i="19"/>
  <c r="HZ83" i="19"/>
  <c r="IA83" i="19"/>
  <c r="IB83" i="19"/>
  <c r="IC83" i="19"/>
  <c r="ID83" i="19"/>
  <c r="IE83" i="19"/>
  <c r="IF83" i="19"/>
  <c r="IG83" i="19"/>
  <c r="IH83" i="19"/>
  <c r="II83" i="19"/>
  <c r="IJ83" i="19"/>
  <c r="IK83" i="19"/>
  <c r="IL83" i="19"/>
  <c r="IM83" i="19"/>
  <c r="IN83" i="19"/>
  <c r="IO83" i="19"/>
  <c r="IP83" i="19"/>
  <c r="IQ83" i="19"/>
  <c r="IR83" i="19"/>
  <c r="IS83" i="19"/>
  <c r="IT83" i="19"/>
  <c r="IU83" i="19"/>
  <c r="IV83" i="19"/>
  <c r="IW83" i="19"/>
  <c r="IX83" i="19"/>
  <c r="IY83" i="19"/>
  <c r="IZ83" i="19"/>
  <c r="JA83" i="19"/>
  <c r="JB83" i="19"/>
  <c r="JC83" i="19"/>
  <c r="JD83" i="19"/>
  <c r="JE83" i="19"/>
  <c r="JF83" i="19"/>
  <c r="JG83" i="19"/>
  <c r="JH83" i="19"/>
  <c r="JI83" i="19"/>
  <c r="JJ83" i="19"/>
  <c r="JK83" i="19"/>
  <c r="JL83" i="19"/>
  <c r="JM83" i="19"/>
  <c r="JN83" i="19"/>
  <c r="JO83" i="19"/>
  <c r="JP83" i="19"/>
  <c r="JQ83" i="19"/>
  <c r="JR83" i="19"/>
  <c r="JS83" i="19"/>
  <c r="JT83" i="19"/>
  <c r="JU83" i="19"/>
  <c r="JV83" i="19"/>
  <c r="JW83" i="19"/>
  <c r="JX83" i="19"/>
  <c r="JY83" i="19"/>
  <c r="JZ83" i="19"/>
  <c r="KA83" i="19"/>
  <c r="KB83" i="19"/>
  <c r="KC83" i="19"/>
  <c r="KD83" i="19"/>
  <c r="KE83" i="19"/>
  <c r="KF83" i="19"/>
  <c r="KG83" i="19"/>
  <c r="KH83" i="19"/>
  <c r="KI83" i="19"/>
  <c r="KJ83" i="19"/>
  <c r="KK83" i="19"/>
  <c r="KL83" i="19"/>
  <c r="KM83" i="19"/>
  <c r="KN83" i="19"/>
  <c r="KO83" i="19"/>
  <c r="KP83" i="19"/>
  <c r="KQ83" i="19"/>
  <c r="KR83" i="19"/>
  <c r="KS83" i="19"/>
  <c r="KT83" i="19"/>
  <c r="KU83" i="19"/>
  <c r="KV83" i="19"/>
  <c r="KW83" i="19"/>
  <c r="KX83" i="19"/>
  <c r="KY83" i="19"/>
  <c r="KZ83" i="19"/>
  <c r="LA83" i="19"/>
  <c r="LB83" i="19"/>
  <c r="LC83" i="19"/>
  <c r="LD83" i="19"/>
  <c r="LE83" i="19"/>
  <c r="LF83" i="19"/>
  <c r="LG83" i="19"/>
  <c r="LH83" i="19"/>
  <c r="LI83" i="19"/>
  <c r="LJ83" i="19"/>
  <c r="LK83" i="19"/>
  <c r="LL83" i="19"/>
  <c r="LM83" i="19"/>
  <c r="LN83" i="19"/>
  <c r="LO83" i="19"/>
  <c r="LP83" i="19"/>
  <c r="LQ83" i="19"/>
  <c r="LR83" i="19"/>
  <c r="LS83" i="19"/>
  <c r="LT83" i="19"/>
  <c r="LU83" i="19"/>
  <c r="LV83" i="19"/>
  <c r="LW83" i="19"/>
  <c r="LX83" i="19"/>
  <c r="LY83" i="19"/>
  <c r="LZ83" i="19"/>
  <c r="MA83" i="19"/>
  <c r="MB83" i="19"/>
  <c r="MC83" i="19"/>
  <c r="MD83" i="19"/>
  <c r="ME83" i="19"/>
  <c r="MF83" i="19"/>
  <c r="MG83" i="19"/>
  <c r="MH83" i="19"/>
  <c r="MI83" i="19"/>
  <c r="MJ83" i="19"/>
  <c r="MK83" i="19"/>
  <c r="ML83" i="19"/>
  <c r="MM83" i="19"/>
  <c r="GJ84" i="19"/>
  <c r="GK84" i="19"/>
  <c r="GL84" i="19"/>
  <c r="GM84" i="19"/>
  <c r="GN84" i="19"/>
  <c r="GO84" i="19"/>
  <c r="GP84" i="19"/>
  <c r="GQ84" i="19"/>
  <c r="GR84" i="19"/>
  <c r="GS84" i="19"/>
  <c r="GT84" i="19"/>
  <c r="GU84" i="19"/>
  <c r="GV84" i="19"/>
  <c r="GW84" i="19"/>
  <c r="GX84" i="19"/>
  <c r="GY84" i="19"/>
  <c r="GZ84" i="19"/>
  <c r="HA84" i="19"/>
  <c r="HB84" i="19"/>
  <c r="HC84" i="19"/>
  <c r="HD84" i="19"/>
  <c r="HE84" i="19"/>
  <c r="HF84" i="19"/>
  <c r="HG84" i="19"/>
  <c r="HH84" i="19"/>
  <c r="HI84" i="19"/>
  <c r="HJ84" i="19"/>
  <c r="HK84" i="19"/>
  <c r="HL84" i="19"/>
  <c r="HM84" i="19"/>
  <c r="HN84" i="19"/>
  <c r="HO84" i="19"/>
  <c r="HP84" i="19"/>
  <c r="HQ84" i="19"/>
  <c r="HR84" i="19"/>
  <c r="HS84" i="19"/>
  <c r="HT84" i="19"/>
  <c r="HU84" i="19"/>
  <c r="HV84" i="19"/>
  <c r="HW84" i="19"/>
  <c r="HX84" i="19"/>
  <c r="HY84" i="19"/>
  <c r="HZ84" i="19"/>
  <c r="IA84" i="19"/>
  <c r="IB84" i="19"/>
  <c r="IC84" i="19"/>
  <c r="ID84" i="19"/>
  <c r="IE84" i="19"/>
  <c r="IF84" i="19"/>
  <c r="IG84" i="19"/>
  <c r="IH84" i="19"/>
  <c r="II84" i="19"/>
  <c r="IJ84" i="19"/>
  <c r="IK84" i="19"/>
  <c r="IL84" i="19"/>
  <c r="IM84" i="19"/>
  <c r="IN84" i="19"/>
  <c r="IO84" i="19"/>
  <c r="IP84" i="19"/>
  <c r="IQ84" i="19"/>
  <c r="IR84" i="19"/>
  <c r="IS84" i="19"/>
  <c r="IT84" i="19"/>
  <c r="IU84" i="19"/>
  <c r="IV84" i="19"/>
  <c r="IW84" i="19"/>
  <c r="IX84" i="19"/>
  <c r="IY84" i="19"/>
  <c r="IZ84" i="19"/>
  <c r="JA84" i="19"/>
  <c r="JB84" i="19"/>
  <c r="JC84" i="19"/>
  <c r="JD84" i="19"/>
  <c r="JE84" i="19"/>
  <c r="JF84" i="19"/>
  <c r="JG84" i="19"/>
  <c r="JH84" i="19"/>
  <c r="JI84" i="19"/>
  <c r="JJ84" i="19"/>
  <c r="JK84" i="19"/>
  <c r="JL84" i="19"/>
  <c r="JM84" i="19"/>
  <c r="JN84" i="19"/>
  <c r="JO84" i="19"/>
  <c r="JP84" i="19"/>
  <c r="JQ84" i="19"/>
  <c r="JR84" i="19"/>
  <c r="JS84" i="19"/>
  <c r="JT84" i="19"/>
  <c r="JU84" i="19"/>
  <c r="JV84" i="19"/>
  <c r="JW84" i="19"/>
  <c r="JX84" i="19"/>
  <c r="JY84" i="19"/>
  <c r="JZ84" i="19"/>
  <c r="KA84" i="19"/>
  <c r="KB84" i="19"/>
  <c r="KC84" i="19"/>
  <c r="KD84" i="19"/>
  <c r="KE84" i="19"/>
  <c r="KF84" i="19"/>
  <c r="KG84" i="19"/>
  <c r="KH84" i="19"/>
  <c r="KI84" i="19"/>
  <c r="KJ84" i="19"/>
  <c r="KK84" i="19"/>
  <c r="KL84" i="19"/>
  <c r="KM84" i="19"/>
  <c r="KN84" i="19"/>
  <c r="KO84" i="19"/>
  <c r="KP84" i="19"/>
  <c r="KQ84" i="19"/>
  <c r="KR84" i="19"/>
  <c r="KS84" i="19"/>
  <c r="KT84" i="19"/>
  <c r="KU84" i="19"/>
  <c r="KV84" i="19"/>
  <c r="KW84" i="19"/>
  <c r="KX84" i="19"/>
  <c r="KY84" i="19"/>
  <c r="KZ84" i="19"/>
  <c r="LA84" i="19"/>
  <c r="LB84" i="19"/>
  <c r="LC84" i="19"/>
  <c r="LD84" i="19"/>
  <c r="LE84" i="19"/>
  <c r="LF84" i="19"/>
  <c r="LG84" i="19"/>
  <c r="LH84" i="19"/>
  <c r="LI84" i="19"/>
  <c r="LJ84" i="19"/>
  <c r="LK84" i="19"/>
  <c r="LL84" i="19"/>
  <c r="LM84" i="19"/>
  <c r="LN84" i="19"/>
  <c r="LO84" i="19"/>
  <c r="LP84" i="19"/>
  <c r="LQ84" i="19"/>
  <c r="LR84" i="19"/>
  <c r="LS84" i="19"/>
  <c r="LT84" i="19"/>
  <c r="LU84" i="19"/>
  <c r="LV84" i="19"/>
  <c r="LW84" i="19"/>
  <c r="LX84" i="19"/>
  <c r="LY84" i="19"/>
  <c r="LZ84" i="19"/>
  <c r="MA84" i="19"/>
  <c r="MB84" i="19"/>
  <c r="MC84" i="19"/>
  <c r="MD84" i="19"/>
  <c r="ME84" i="19"/>
  <c r="MF84" i="19"/>
  <c r="MG84" i="19"/>
  <c r="MH84" i="19"/>
  <c r="MI84" i="19"/>
  <c r="MJ84" i="19"/>
  <c r="MK84" i="19"/>
  <c r="ML84" i="19"/>
  <c r="MM84" i="19"/>
  <c r="GJ85" i="19"/>
  <c r="GK85" i="19"/>
  <c r="GL85" i="19"/>
  <c r="GM85" i="19"/>
  <c r="GN85" i="19"/>
  <c r="GO85" i="19"/>
  <c r="GP85" i="19"/>
  <c r="GQ85" i="19"/>
  <c r="GR85" i="19"/>
  <c r="GS85" i="19"/>
  <c r="GT85" i="19"/>
  <c r="GU85" i="19"/>
  <c r="GV85" i="19"/>
  <c r="GW85" i="19"/>
  <c r="GX85" i="19"/>
  <c r="GY85" i="19"/>
  <c r="GZ85" i="19"/>
  <c r="HA85" i="19"/>
  <c r="HB85" i="19"/>
  <c r="HC85" i="19"/>
  <c r="HD85" i="19"/>
  <c r="HE85" i="19"/>
  <c r="HF85" i="19"/>
  <c r="HG85" i="19"/>
  <c r="HH85" i="19"/>
  <c r="HI85" i="19"/>
  <c r="HJ85" i="19"/>
  <c r="HK85" i="19"/>
  <c r="HL85" i="19"/>
  <c r="HM85" i="19"/>
  <c r="HN85" i="19"/>
  <c r="HO85" i="19"/>
  <c r="HP85" i="19"/>
  <c r="HQ85" i="19"/>
  <c r="HR85" i="19"/>
  <c r="HS85" i="19"/>
  <c r="HT85" i="19"/>
  <c r="HU85" i="19"/>
  <c r="HV85" i="19"/>
  <c r="HW85" i="19"/>
  <c r="HX85" i="19"/>
  <c r="HY85" i="19"/>
  <c r="HZ85" i="19"/>
  <c r="IA85" i="19"/>
  <c r="IB85" i="19"/>
  <c r="IC85" i="19"/>
  <c r="ID85" i="19"/>
  <c r="IE85" i="19"/>
  <c r="IF85" i="19"/>
  <c r="IG85" i="19"/>
  <c r="IH85" i="19"/>
  <c r="II85" i="19"/>
  <c r="IJ85" i="19"/>
  <c r="IK85" i="19"/>
  <c r="IL85" i="19"/>
  <c r="IM85" i="19"/>
  <c r="IN85" i="19"/>
  <c r="IO85" i="19"/>
  <c r="IP85" i="19"/>
  <c r="IQ85" i="19"/>
  <c r="IR85" i="19"/>
  <c r="IS85" i="19"/>
  <c r="IT85" i="19"/>
  <c r="IU85" i="19"/>
  <c r="IV85" i="19"/>
  <c r="IW85" i="19"/>
  <c r="IX85" i="19"/>
  <c r="IY85" i="19"/>
  <c r="IZ85" i="19"/>
  <c r="JA85" i="19"/>
  <c r="JB85" i="19"/>
  <c r="JC85" i="19"/>
  <c r="JD85" i="19"/>
  <c r="JE85" i="19"/>
  <c r="JF85" i="19"/>
  <c r="JG85" i="19"/>
  <c r="JH85" i="19"/>
  <c r="JI85" i="19"/>
  <c r="JJ85" i="19"/>
  <c r="JK85" i="19"/>
  <c r="JL85" i="19"/>
  <c r="JM85" i="19"/>
  <c r="JN85" i="19"/>
  <c r="JO85" i="19"/>
  <c r="JP85" i="19"/>
  <c r="JQ85" i="19"/>
  <c r="JR85" i="19"/>
  <c r="JS85" i="19"/>
  <c r="JT85" i="19"/>
  <c r="JU85" i="19"/>
  <c r="JV85" i="19"/>
  <c r="JW85" i="19"/>
  <c r="JX85" i="19"/>
  <c r="JY85" i="19"/>
  <c r="JZ85" i="19"/>
  <c r="KA85" i="19"/>
  <c r="KB85" i="19"/>
  <c r="KC85" i="19"/>
  <c r="KD85" i="19"/>
  <c r="KE85" i="19"/>
  <c r="KF85" i="19"/>
  <c r="KG85" i="19"/>
  <c r="KH85" i="19"/>
  <c r="KI85" i="19"/>
  <c r="KJ85" i="19"/>
  <c r="KK85" i="19"/>
  <c r="KL85" i="19"/>
  <c r="KM85" i="19"/>
  <c r="KN85" i="19"/>
  <c r="KO85" i="19"/>
  <c r="KP85" i="19"/>
  <c r="KQ85" i="19"/>
  <c r="KR85" i="19"/>
  <c r="KS85" i="19"/>
  <c r="KT85" i="19"/>
  <c r="KU85" i="19"/>
  <c r="KV85" i="19"/>
  <c r="KW85" i="19"/>
  <c r="KX85" i="19"/>
  <c r="KY85" i="19"/>
  <c r="KZ85" i="19"/>
  <c r="LA85" i="19"/>
  <c r="LB85" i="19"/>
  <c r="LC85" i="19"/>
  <c r="LD85" i="19"/>
  <c r="LE85" i="19"/>
  <c r="LF85" i="19"/>
  <c r="LG85" i="19"/>
  <c r="LH85" i="19"/>
  <c r="LI85" i="19"/>
  <c r="LJ85" i="19"/>
  <c r="LK85" i="19"/>
  <c r="LL85" i="19"/>
  <c r="LM85" i="19"/>
  <c r="LN85" i="19"/>
  <c r="LO85" i="19"/>
  <c r="LP85" i="19"/>
  <c r="LQ85" i="19"/>
  <c r="LR85" i="19"/>
  <c r="LS85" i="19"/>
  <c r="LT85" i="19"/>
  <c r="LU85" i="19"/>
  <c r="LV85" i="19"/>
  <c r="LW85" i="19"/>
  <c r="LX85" i="19"/>
  <c r="LY85" i="19"/>
  <c r="LZ85" i="19"/>
  <c r="MA85" i="19"/>
  <c r="MB85" i="19"/>
  <c r="MC85" i="19"/>
  <c r="MD85" i="19"/>
  <c r="ME85" i="19"/>
  <c r="MF85" i="19"/>
  <c r="MG85" i="19"/>
  <c r="MH85" i="19"/>
  <c r="MI85" i="19"/>
  <c r="MJ85" i="19"/>
  <c r="MK85" i="19"/>
  <c r="ML85" i="19"/>
  <c r="MM85" i="19"/>
  <c r="GJ86" i="19"/>
  <c r="GK86" i="19"/>
  <c r="GL86" i="19"/>
  <c r="GM86" i="19"/>
  <c r="GN86" i="19"/>
  <c r="GO86" i="19"/>
  <c r="GP86" i="19"/>
  <c r="GQ86" i="19"/>
  <c r="GR86" i="19"/>
  <c r="GS86" i="19"/>
  <c r="GT86" i="19"/>
  <c r="GU86" i="19"/>
  <c r="GV86" i="19"/>
  <c r="GW86" i="19"/>
  <c r="GX86" i="19"/>
  <c r="GY86" i="19"/>
  <c r="GZ86" i="19"/>
  <c r="HA86" i="19"/>
  <c r="HB86" i="19"/>
  <c r="HC86" i="19"/>
  <c r="HD86" i="19"/>
  <c r="HE86" i="19"/>
  <c r="HF86" i="19"/>
  <c r="HG86" i="19"/>
  <c r="HH86" i="19"/>
  <c r="HI86" i="19"/>
  <c r="HJ86" i="19"/>
  <c r="HK86" i="19"/>
  <c r="HL86" i="19"/>
  <c r="HM86" i="19"/>
  <c r="HN86" i="19"/>
  <c r="HO86" i="19"/>
  <c r="HP86" i="19"/>
  <c r="HQ86" i="19"/>
  <c r="HR86" i="19"/>
  <c r="HS86" i="19"/>
  <c r="HT86" i="19"/>
  <c r="HU86" i="19"/>
  <c r="HV86" i="19"/>
  <c r="HW86" i="19"/>
  <c r="HX86" i="19"/>
  <c r="HY86" i="19"/>
  <c r="HZ86" i="19"/>
  <c r="IA86" i="19"/>
  <c r="IB86" i="19"/>
  <c r="IC86" i="19"/>
  <c r="ID86" i="19"/>
  <c r="IE86" i="19"/>
  <c r="IF86" i="19"/>
  <c r="IG86" i="19"/>
  <c r="IH86" i="19"/>
  <c r="II86" i="19"/>
  <c r="IJ86" i="19"/>
  <c r="IK86" i="19"/>
  <c r="IL86" i="19"/>
  <c r="IM86" i="19"/>
  <c r="IN86" i="19"/>
  <c r="IO86" i="19"/>
  <c r="IP86" i="19"/>
  <c r="IQ86" i="19"/>
  <c r="IR86" i="19"/>
  <c r="IS86" i="19"/>
  <c r="IT86" i="19"/>
  <c r="IU86" i="19"/>
  <c r="IV86" i="19"/>
  <c r="IW86" i="19"/>
  <c r="IX86" i="19"/>
  <c r="IY86" i="19"/>
  <c r="IZ86" i="19"/>
  <c r="JA86" i="19"/>
  <c r="JB86" i="19"/>
  <c r="JC86" i="19"/>
  <c r="JD86" i="19"/>
  <c r="JE86" i="19"/>
  <c r="JF86" i="19"/>
  <c r="JG86" i="19"/>
  <c r="JH86" i="19"/>
  <c r="JI86" i="19"/>
  <c r="JJ86" i="19"/>
  <c r="JK86" i="19"/>
  <c r="JL86" i="19"/>
  <c r="JM86" i="19"/>
  <c r="JN86" i="19"/>
  <c r="JO86" i="19"/>
  <c r="JP86" i="19"/>
  <c r="JQ86" i="19"/>
  <c r="JR86" i="19"/>
  <c r="JS86" i="19"/>
  <c r="JT86" i="19"/>
  <c r="JU86" i="19"/>
  <c r="JV86" i="19"/>
  <c r="JW86" i="19"/>
  <c r="JX86" i="19"/>
  <c r="JY86" i="19"/>
  <c r="JZ86" i="19"/>
  <c r="KA86" i="19"/>
  <c r="KB86" i="19"/>
  <c r="KC86" i="19"/>
  <c r="KD86" i="19"/>
  <c r="KE86" i="19"/>
  <c r="KF86" i="19"/>
  <c r="KG86" i="19"/>
  <c r="KH86" i="19"/>
  <c r="KI86" i="19"/>
  <c r="KJ86" i="19"/>
  <c r="KK86" i="19"/>
  <c r="KL86" i="19"/>
  <c r="KM86" i="19"/>
  <c r="KN86" i="19"/>
  <c r="KO86" i="19"/>
  <c r="KP86" i="19"/>
  <c r="KQ86" i="19"/>
  <c r="KR86" i="19"/>
  <c r="KS86" i="19"/>
  <c r="KT86" i="19"/>
  <c r="KU86" i="19"/>
  <c r="KV86" i="19"/>
  <c r="KW86" i="19"/>
  <c r="KX86" i="19"/>
  <c r="KY86" i="19"/>
  <c r="KZ86" i="19"/>
  <c r="LA86" i="19"/>
  <c r="LB86" i="19"/>
  <c r="LC86" i="19"/>
  <c r="LD86" i="19"/>
  <c r="LE86" i="19"/>
  <c r="LF86" i="19"/>
  <c r="LG86" i="19"/>
  <c r="LH86" i="19"/>
  <c r="LI86" i="19"/>
  <c r="LJ86" i="19"/>
  <c r="LK86" i="19"/>
  <c r="LL86" i="19"/>
  <c r="LM86" i="19"/>
  <c r="LN86" i="19"/>
  <c r="LO86" i="19"/>
  <c r="LP86" i="19"/>
  <c r="LQ86" i="19"/>
  <c r="LR86" i="19"/>
  <c r="LS86" i="19"/>
  <c r="LT86" i="19"/>
  <c r="LU86" i="19"/>
  <c r="LV86" i="19"/>
  <c r="LW86" i="19"/>
  <c r="LX86" i="19"/>
  <c r="LY86" i="19"/>
  <c r="LZ86" i="19"/>
  <c r="MA86" i="19"/>
  <c r="MB86" i="19"/>
  <c r="MC86" i="19"/>
  <c r="MD86" i="19"/>
  <c r="ME86" i="19"/>
  <c r="MF86" i="19"/>
  <c r="MG86" i="19"/>
  <c r="MH86" i="19"/>
  <c r="MI86" i="19"/>
  <c r="MJ86" i="19"/>
  <c r="MK86" i="19"/>
  <c r="ML86" i="19"/>
  <c r="MM86" i="19"/>
  <c r="GJ87" i="19"/>
  <c r="GK87" i="19"/>
  <c r="GL87" i="19"/>
  <c r="GM87" i="19"/>
  <c r="GN87" i="19"/>
  <c r="GO87" i="19"/>
  <c r="GP87" i="19"/>
  <c r="GQ87" i="19"/>
  <c r="GR87" i="19"/>
  <c r="GS87" i="19"/>
  <c r="GT87" i="19"/>
  <c r="GU87" i="19"/>
  <c r="GV87" i="19"/>
  <c r="GW87" i="19"/>
  <c r="GX87" i="19"/>
  <c r="GY87" i="19"/>
  <c r="GZ87" i="19"/>
  <c r="HA87" i="19"/>
  <c r="HB87" i="19"/>
  <c r="HC87" i="19"/>
  <c r="HD87" i="19"/>
  <c r="HE87" i="19"/>
  <c r="HF87" i="19"/>
  <c r="HG87" i="19"/>
  <c r="HH87" i="19"/>
  <c r="HI87" i="19"/>
  <c r="HJ87" i="19"/>
  <c r="HK87" i="19"/>
  <c r="HL87" i="19"/>
  <c r="HM87" i="19"/>
  <c r="HN87" i="19"/>
  <c r="HO87" i="19"/>
  <c r="HP87" i="19"/>
  <c r="HQ87" i="19"/>
  <c r="HR87" i="19"/>
  <c r="HS87" i="19"/>
  <c r="HT87" i="19"/>
  <c r="HU87" i="19"/>
  <c r="HV87" i="19"/>
  <c r="HW87" i="19"/>
  <c r="HX87" i="19"/>
  <c r="HY87" i="19"/>
  <c r="HZ87" i="19"/>
  <c r="IA87" i="19"/>
  <c r="IB87" i="19"/>
  <c r="IC87" i="19"/>
  <c r="ID87" i="19"/>
  <c r="IE87" i="19"/>
  <c r="IF87" i="19"/>
  <c r="IG87" i="19"/>
  <c r="IH87" i="19"/>
  <c r="II87" i="19"/>
  <c r="IJ87" i="19"/>
  <c r="IK87" i="19"/>
  <c r="IL87" i="19"/>
  <c r="IM87" i="19"/>
  <c r="IN87" i="19"/>
  <c r="IO87" i="19"/>
  <c r="IP87" i="19"/>
  <c r="IQ87" i="19"/>
  <c r="IR87" i="19"/>
  <c r="IS87" i="19"/>
  <c r="IT87" i="19"/>
  <c r="IU87" i="19"/>
  <c r="IV87" i="19"/>
  <c r="IW87" i="19"/>
  <c r="IX87" i="19"/>
  <c r="IY87" i="19"/>
  <c r="IZ87" i="19"/>
  <c r="JA87" i="19"/>
  <c r="JB87" i="19"/>
  <c r="JC87" i="19"/>
  <c r="JD87" i="19"/>
  <c r="JE87" i="19"/>
  <c r="JF87" i="19"/>
  <c r="JG87" i="19"/>
  <c r="JH87" i="19"/>
  <c r="JI87" i="19"/>
  <c r="JJ87" i="19"/>
  <c r="JK87" i="19"/>
  <c r="JL87" i="19"/>
  <c r="JM87" i="19"/>
  <c r="JN87" i="19"/>
  <c r="JO87" i="19"/>
  <c r="JP87" i="19"/>
  <c r="JQ87" i="19"/>
  <c r="JR87" i="19"/>
  <c r="JS87" i="19"/>
  <c r="JT87" i="19"/>
  <c r="JU87" i="19"/>
  <c r="JV87" i="19"/>
  <c r="JW87" i="19"/>
  <c r="JX87" i="19"/>
  <c r="JY87" i="19"/>
  <c r="JZ87" i="19"/>
  <c r="KA87" i="19"/>
  <c r="KB87" i="19"/>
  <c r="KC87" i="19"/>
  <c r="KD87" i="19"/>
  <c r="KE87" i="19"/>
  <c r="KF87" i="19"/>
  <c r="KG87" i="19"/>
  <c r="KH87" i="19"/>
  <c r="KI87" i="19"/>
  <c r="KJ87" i="19"/>
  <c r="KK87" i="19"/>
  <c r="KL87" i="19"/>
  <c r="KM87" i="19"/>
  <c r="KN87" i="19"/>
  <c r="KO87" i="19"/>
  <c r="KP87" i="19"/>
  <c r="KQ87" i="19"/>
  <c r="KR87" i="19"/>
  <c r="KS87" i="19"/>
  <c r="KT87" i="19"/>
  <c r="KU87" i="19"/>
  <c r="KV87" i="19"/>
  <c r="KW87" i="19"/>
  <c r="KX87" i="19"/>
  <c r="KY87" i="19"/>
  <c r="KZ87" i="19"/>
  <c r="LA87" i="19"/>
  <c r="LB87" i="19"/>
  <c r="LC87" i="19"/>
  <c r="LD87" i="19"/>
  <c r="LE87" i="19"/>
  <c r="LF87" i="19"/>
  <c r="LG87" i="19"/>
  <c r="LH87" i="19"/>
  <c r="LI87" i="19"/>
  <c r="LJ87" i="19"/>
  <c r="LK87" i="19"/>
  <c r="LL87" i="19"/>
  <c r="LM87" i="19"/>
  <c r="LN87" i="19"/>
  <c r="LO87" i="19"/>
  <c r="LP87" i="19"/>
  <c r="LQ87" i="19"/>
  <c r="LR87" i="19"/>
  <c r="LS87" i="19"/>
  <c r="LT87" i="19"/>
  <c r="LU87" i="19"/>
  <c r="LV87" i="19"/>
  <c r="LW87" i="19"/>
  <c r="LX87" i="19"/>
  <c r="LY87" i="19"/>
  <c r="LZ87" i="19"/>
  <c r="MA87" i="19"/>
  <c r="MB87" i="19"/>
  <c r="MC87" i="19"/>
  <c r="MD87" i="19"/>
  <c r="ME87" i="19"/>
  <c r="MF87" i="19"/>
  <c r="MG87" i="19"/>
  <c r="MH87" i="19"/>
  <c r="MI87" i="19"/>
  <c r="MJ87" i="19"/>
  <c r="MK87" i="19"/>
  <c r="ML87" i="19"/>
  <c r="MM87" i="19"/>
  <c r="GJ88" i="19"/>
  <c r="GK88" i="19"/>
  <c r="GL88" i="19"/>
  <c r="GM88" i="19"/>
  <c r="GN88" i="19"/>
  <c r="GO88" i="19"/>
  <c r="GP88" i="19"/>
  <c r="GQ88" i="19"/>
  <c r="GR88" i="19"/>
  <c r="GS88" i="19"/>
  <c r="GT88" i="19"/>
  <c r="GU88" i="19"/>
  <c r="GV88" i="19"/>
  <c r="GW88" i="19"/>
  <c r="GX88" i="19"/>
  <c r="GY88" i="19"/>
  <c r="GZ88" i="19"/>
  <c r="HA88" i="19"/>
  <c r="HB88" i="19"/>
  <c r="HC88" i="19"/>
  <c r="HD88" i="19"/>
  <c r="HE88" i="19"/>
  <c r="HF88" i="19"/>
  <c r="HG88" i="19"/>
  <c r="HH88" i="19"/>
  <c r="HI88" i="19"/>
  <c r="HJ88" i="19"/>
  <c r="HK88" i="19"/>
  <c r="HL88" i="19"/>
  <c r="HM88" i="19"/>
  <c r="HN88" i="19"/>
  <c r="HO88" i="19"/>
  <c r="HP88" i="19"/>
  <c r="HQ88" i="19"/>
  <c r="HR88" i="19"/>
  <c r="HS88" i="19"/>
  <c r="HT88" i="19"/>
  <c r="HU88" i="19"/>
  <c r="HV88" i="19"/>
  <c r="HW88" i="19"/>
  <c r="HX88" i="19"/>
  <c r="HY88" i="19"/>
  <c r="HZ88" i="19"/>
  <c r="IA88" i="19"/>
  <c r="IB88" i="19"/>
  <c r="IC88" i="19"/>
  <c r="ID88" i="19"/>
  <c r="IE88" i="19"/>
  <c r="IF88" i="19"/>
  <c r="IG88" i="19"/>
  <c r="IH88" i="19"/>
  <c r="II88" i="19"/>
  <c r="IJ88" i="19"/>
  <c r="IK88" i="19"/>
  <c r="IL88" i="19"/>
  <c r="IM88" i="19"/>
  <c r="IN88" i="19"/>
  <c r="IO88" i="19"/>
  <c r="IP88" i="19"/>
  <c r="IQ88" i="19"/>
  <c r="IR88" i="19"/>
  <c r="IS88" i="19"/>
  <c r="IT88" i="19"/>
  <c r="IU88" i="19"/>
  <c r="IV88" i="19"/>
  <c r="IW88" i="19"/>
  <c r="IX88" i="19"/>
  <c r="IY88" i="19"/>
  <c r="IZ88" i="19"/>
  <c r="JA88" i="19"/>
  <c r="JB88" i="19"/>
  <c r="JC88" i="19"/>
  <c r="JD88" i="19"/>
  <c r="JE88" i="19"/>
  <c r="JF88" i="19"/>
  <c r="JG88" i="19"/>
  <c r="JH88" i="19"/>
  <c r="JI88" i="19"/>
  <c r="JJ88" i="19"/>
  <c r="JK88" i="19"/>
  <c r="JL88" i="19"/>
  <c r="JM88" i="19"/>
  <c r="JN88" i="19"/>
  <c r="JO88" i="19"/>
  <c r="JP88" i="19"/>
  <c r="JQ88" i="19"/>
  <c r="JR88" i="19"/>
  <c r="JS88" i="19"/>
  <c r="JT88" i="19"/>
  <c r="JU88" i="19"/>
  <c r="JV88" i="19"/>
  <c r="JW88" i="19"/>
  <c r="JX88" i="19"/>
  <c r="JY88" i="19"/>
  <c r="JZ88" i="19"/>
  <c r="KA88" i="19"/>
  <c r="KB88" i="19"/>
  <c r="KC88" i="19"/>
  <c r="KD88" i="19"/>
  <c r="KE88" i="19"/>
  <c r="KF88" i="19"/>
  <c r="KG88" i="19"/>
  <c r="KH88" i="19"/>
  <c r="KI88" i="19"/>
  <c r="KJ88" i="19"/>
  <c r="KK88" i="19"/>
  <c r="KL88" i="19"/>
  <c r="KM88" i="19"/>
  <c r="KN88" i="19"/>
  <c r="KO88" i="19"/>
  <c r="KP88" i="19"/>
  <c r="KQ88" i="19"/>
  <c r="KR88" i="19"/>
  <c r="KS88" i="19"/>
  <c r="KT88" i="19"/>
  <c r="KU88" i="19"/>
  <c r="KV88" i="19"/>
  <c r="KW88" i="19"/>
  <c r="KX88" i="19"/>
  <c r="KY88" i="19"/>
  <c r="KZ88" i="19"/>
  <c r="LA88" i="19"/>
  <c r="LB88" i="19"/>
  <c r="LC88" i="19"/>
  <c r="LD88" i="19"/>
  <c r="LE88" i="19"/>
  <c r="LF88" i="19"/>
  <c r="LG88" i="19"/>
  <c r="LH88" i="19"/>
  <c r="LI88" i="19"/>
  <c r="LJ88" i="19"/>
  <c r="LK88" i="19"/>
  <c r="LL88" i="19"/>
  <c r="LM88" i="19"/>
  <c r="LN88" i="19"/>
  <c r="LO88" i="19"/>
  <c r="LP88" i="19"/>
  <c r="LQ88" i="19"/>
  <c r="LR88" i="19"/>
  <c r="LS88" i="19"/>
  <c r="LT88" i="19"/>
  <c r="LU88" i="19"/>
  <c r="LV88" i="19"/>
  <c r="LW88" i="19"/>
  <c r="LX88" i="19"/>
  <c r="LY88" i="19"/>
  <c r="LZ88" i="19"/>
  <c r="MA88" i="19"/>
  <c r="MB88" i="19"/>
  <c r="MC88" i="19"/>
  <c r="MD88" i="19"/>
  <c r="ME88" i="19"/>
  <c r="MF88" i="19"/>
  <c r="MG88" i="19"/>
  <c r="MH88" i="19"/>
  <c r="MI88" i="19"/>
  <c r="MJ88" i="19"/>
  <c r="MK88" i="19"/>
  <c r="ML88" i="19"/>
  <c r="MM88" i="19"/>
  <c r="GJ89" i="19"/>
  <c r="GK89" i="19"/>
  <c r="GL89" i="19"/>
  <c r="GM89" i="19"/>
  <c r="GN89" i="19"/>
  <c r="GO89" i="19"/>
  <c r="GP89" i="19"/>
  <c r="GQ89" i="19"/>
  <c r="GR89" i="19"/>
  <c r="GS89" i="19"/>
  <c r="GT89" i="19"/>
  <c r="GU89" i="19"/>
  <c r="GV89" i="19"/>
  <c r="GW89" i="19"/>
  <c r="GX89" i="19"/>
  <c r="GY89" i="19"/>
  <c r="GZ89" i="19"/>
  <c r="HA89" i="19"/>
  <c r="HB89" i="19"/>
  <c r="HC89" i="19"/>
  <c r="HD89" i="19"/>
  <c r="HE89" i="19"/>
  <c r="HF89" i="19"/>
  <c r="HG89" i="19"/>
  <c r="HH89" i="19"/>
  <c r="HI89" i="19"/>
  <c r="HJ89" i="19"/>
  <c r="HK89" i="19"/>
  <c r="HL89" i="19"/>
  <c r="HM89" i="19"/>
  <c r="HN89" i="19"/>
  <c r="HO89" i="19"/>
  <c r="HP89" i="19"/>
  <c r="HQ89" i="19"/>
  <c r="HR89" i="19"/>
  <c r="HS89" i="19"/>
  <c r="HT89" i="19"/>
  <c r="HU89" i="19"/>
  <c r="HV89" i="19"/>
  <c r="HW89" i="19"/>
  <c r="HX89" i="19"/>
  <c r="HY89" i="19"/>
  <c r="HZ89" i="19"/>
  <c r="IA89" i="19"/>
  <c r="IB89" i="19"/>
  <c r="IC89" i="19"/>
  <c r="ID89" i="19"/>
  <c r="IE89" i="19"/>
  <c r="IF89" i="19"/>
  <c r="IG89" i="19"/>
  <c r="IH89" i="19"/>
  <c r="II89" i="19"/>
  <c r="IJ89" i="19"/>
  <c r="IK89" i="19"/>
  <c r="IL89" i="19"/>
  <c r="IM89" i="19"/>
  <c r="IN89" i="19"/>
  <c r="IO89" i="19"/>
  <c r="IP89" i="19"/>
  <c r="IQ89" i="19"/>
  <c r="IR89" i="19"/>
  <c r="IS89" i="19"/>
  <c r="IT89" i="19"/>
  <c r="IU89" i="19"/>
  <c r="IV89" i="19"/>
  <c r="IW89" i="19"/>
  <c r="IX89" i="19"/>
  <c r="IY89" i="19"/>
  <c r="IZ89" i="19"/>
  <c r="JA89" i="19"/>
  <c r="JB89" i="19"/>
  <c r="JC89" i="19"/>
  <c r="JD89" i="19"/>
  <c r="JE89" i="19"/>
  <c r="JF89" i="19"/>
  <c r="JG89" i="19"/>
  <c r="JH89" i="19"/>
  <c r="JI89" i="19"/>
  <c r="JJ89" i="19"/>
  <c r="JK89" i="19"/>
  <c r="JL89" i="19"/>
  <c r="JM89" i="19"/>
  <c r="JN89" i="19"/>
  <c r="JO89" i="19"/>
  <c r="JP89" i="19"/>
  <c r="JQ89" i="19"/>
  <c r="JR89" i="19"/>
  <c r="JS89" i="19"/>
  <c r="JT89" i="19"/>
  <c r="JU89" i="19"/>
  <c r="JV89" i="19"/>
  <c r="JW89" i="19"/>
  <c r="JX89" i="19"/>
  <c r="JY89" i="19"/>
  <c r="JZ89" i="19"/>
  <c r="KA89" i="19"/>
  <c r="KB89" i="19"/>
  <c r="KC89" i="19"/>
  <c r="KD89" i="19"/>
  <c r="KE89" i="19"/>
  <c r="KF89" i="19"/>
  <c r="KG89" i="19"/>
  <c r="KH89" i="19"/>
  <c r="KI89" i="19"/>
  <c r="KJ89" i="19"/>
  <c r="KK89" i="19"/>
  <c r="KL89" i="19"/>
  <c r="KM89" i="19"/>
  <c r="KN89" i="19"/>
  <c r="KO89" i="19"/>
  <c r="KP89" i="19"/>
  <c r="KQ89" i="19"/>
  <c r="KR89" i="19"/>
  <c r="KS89" i="19"/>
  <c r="KT89" i="19"/>
  <c r="KU89" i="19"/>
  <c r="KV89" i="19"/>
  <c r="KW89" i="19"/>
  <c r="KX89" i="19"/>
  <c r="KY89" i="19"/>
  <c r="KZ89" i="19"/>
  <c r="LA89" i="19"/>
  <c r="LB89" i="19"/>
  <c r="LC89" i="19"/>
  <c r="LD89" i="19"/>
  <c r="LE89" i="19"/>
  <c r="LF89" i="19"/>
  <c r="LG89" i="19"/>
  <c r="LH89" i="19"/>
  <c r="LI89" i="19"/>
  <c r="LJ89" i="19"/>
  <c r="LK89" i="19"/>
  <c r="LL89" i="19"/>
  <c r="LM89" i="19"/>
  <c r="LN89" i="19"/>
  <c r="LO89" i="19"/>
  <c r="LP89" i="19"/>
  <c r="LQ89" i="19"/>
  <c r="LR89" i="19"/>
  <c r="LS89" i="19"/>
  <c r="LT89" i="19"/>
  <c r="LU89" i="19"/>
  <c r="LV89" i="19"/>
  <c r="LW89" i="19"/>
  <c r="LX89" i="19"/>
  <c r="LY89" i="19"/>
  <c r="LZ89" i="19"/>
  <c r="MA89" i="19"/>
  <c r="MB89" i="19"/>
  <c r="MC89" i="19"/>
  <c r="MD89" i="19"/>
  <c r="ME89" i="19"/>
  <c r="MF89" i="19"/>
  <c r="MG89" i="19"/>
  <c r="MH89" i="19"/>
  <c r="MI89" i="19"/>
  <c r="MJ89" i="19"/>
  <c r="MK89" i="19"/>
  <c r="ML89" i="19"/>
  <c r="MM89" i="19"/>
  <c r="GJ90" i="19"/>
  <c r="GK90" i="19"/>
  <c r="GL90" i="19"/>
  <c r="GM90" i="19"/>
  <c r="GN90" i="19"/>
  <c r="GO90" i="19"/>
  <c r="GP90" i="19"/>
  <c r="GQ90" i="19"/>
  <c r="GR90" i="19"/>
  <c r="GS90" i="19"/>
  <c r="GT90" i="19"/>
  <c r="GU90" i="19"/>
  <c r="GV90" i="19"/>
  <c r="GW90" i="19"/>
  <c r="GX90" i="19"/>
  <c r="GY90" i="19"/>
  <c r="GZ90" i="19"/>
  <c r="HA90" i="19"/>
  <c r="HB90" i="19"/>
  <c r="HC90" i="19"/>
  <c r="HD90" i="19"/>
  <c r="HE90" i="19"/>
  <c r="HF90" i="19"/>
  <c r="HG90" i="19"/>
  <c r="HH90" i="19"/>
  <c r="HI90" i="19"/>
  <c r="HJ90" i="19"/>
  <c r="HK90" i="19"/>
  <c r="HL90" i="19"/>
  <c r="HM90" i="19"/>
  <c r="HN90" i="19"/>
  <c r="HO90" i="19"/>
  <c r="HP90" i="19"/>
  <c r="HQ90" i="19"/>
  <c r="HR90" i="19"/>
  <c r="HS90" i="19"/>
  <c r="HT90" i="19"/>
  <c r="HU90" i="19"/>
  <c r="HV90" i="19"/>
  <c r="HW90" i="19"/>
  <c r="HX90" i="19"/>
  <c r="HY90" i="19"/>
  <c r="HZ90" i="19"/>
  <c r="IA90" i="19"/>
  <c r="IB90" i="19"/>
  <c r="IC90" i="19"/>
  <c r="ID90" i="19"/>
  <c r="IE90" i="19"/>
  <c r="IF90" i="19"/>
  <c r="IG90" i="19"/>
  <c r="IH90" i="19"/>
  <c r="II90" i="19"/>
  <c r="IJ90" i="19"/>
  <c r="IK90" i="19"/>
  <c r="IL90" i="19"/>
  <c r="IM90" i="19"/>
  <c r="IN90" i="19"/>
  <c r="IO90" i="19"/>
  <c r="IP90" i="19"/>
  <c r="IQ90" i="19"/>
  <c r="IR90" i="19"/>
  <c r="IS90" i="19"/>
  <c r="IT90" i="19"/>
  <c r="IU90" i="19"/>
  <c r="IV90" i="19"/>
  <c r="IW90" i="19"/>
  <c r="IX90" i="19"/>
  <c r="IY90" i="19"/>
  <c r="IZ90" i="19"/>
  <c r="JA90" i="19"/>
  <c r="JB90" i="19"/>
  <c r="JC90" i="19"/>
  <c r="JD90" i="19"/>
  <c r="JE90" i="19"/>
  <c r="JF90" i="19"/>
  <c r="JG90" i="19"/>
  <c r="JH90" i="19"/>
  <c r="JI90" i="19"/>
  <c r="JJ90" i="19"/>
  <c r="JK90" i="19"/>
  <c r="JL90" i="19"/>
  <c r="JM90" i="19"/>
  <c r="JN90" i="19"/>
  <c r="JO90" i="19"/>
  <c r="JP90" i="19"/>
  <c r="JQ90" i="19"/>
  <c r="JR90" i="19"/>
  <c r="JS90" i="19"/>
  <c r="JT90" i="19"/>
  <c r="JU90" i="19"/>
  <c r="JV90" i="19"/>
  <c r="JW90" i="19"/>
  <c r="JX90" i="19"/>
  <c r="JY90" i="19"/>
  <c r="JZ90" i="19"/>
  <c r="KA90" i="19"/>
  <c r="KB90" i="19"/>
  <c r="KC90" i="19"/>
  <c r="KD90" i="19"/>
  <c r="KE90" i="19"/>
  <c r="KF90" i="19"/>
  <c r="KG90" i="19"/>
  <c r="KH90" i="19"/>
  <c r="KI90" i="19"/>
  <c r="KJ90" i="19"/>
  <c r="KK90" i="19"/>
  <c r="KL90" i="19"/>
  <c r="KM90" i="19"/>
  <c r="KN90" i="19"/>
  <c r="KO90" i="19"/>
  <c r="KP90" i="19"/>
  <c r="KQ90" i="19"/>
  <c r="KR90" i="19"/>
  <c r="KS90" i="19"/>
  <c r="KT90" i="19"/>
  <c r="KU90" i="19"/>
  <c r="KV90" i="19"/>
  <c r="KW90" i="19"/>
  <c r="KX90" i="19"/>
  <c r="KY90" i="19"/>
  <c r="KZ90" i="19"/>
  <c r="LA90" i="19"/>
  <c r="LB90" i="19"/>
  <c r="LC90" i="19"/>
  <c r="LD90" i="19"/>
  <c r="LE90" i="19"/>
  <c r="LF90" i="19"/>
  <c r="LG90" i="19"/>
  <c r="LH90" i="19"/>
  <c r="LI90" i="19"/>
  <c r="LJ90" i="19"/>
  <c r="LK90" i="19"/>
  <c r="LL90" i="19"/>
  <c r="LM90" i="19"/>
  <c r="LN90" i="19"/>
  <c r="LO90" i="19"/>
  <c r="LP90" i="19"/>
  <c r="LQ90" i="19"/>
  <c r="LR90" i="19"/>
  <c r="LS90" i="19"/>
  <c r="LT90" i="19"/>
  <c r="LU90" i="19"/>
  <c r="LV90" i="19"/>
  <c r="LW90" i="19"/>
  <c r="LX90" i="19"/>
  <c r="LY90" i="19"/>
  <c r="LZ90" i="19"/>
  <c r="MA90" i="19"/>
  <c r="MB90" i="19"/>
  <c r="MC90" i="19"/>
  <c r="MD90" i="19"/>
  <c r="ME90" i="19"/>
  <c r="MF90" i="19"/>
  <c r="MG90" i="19"/>
  <c r="MH90" i="19"/>
  <c r="MI90" i="19"/>
  <c r="MJ90" i="19"/>
  <c r="MK90" i="19"/>
  <c r="ML90" i="19"/>
  <c r="MM90" i="19"/>
  <c r="GJ91" i="19"/>
  <c r="GK91" i="19"/>
  <c r="GL91" i="19"/>
  <c r="GM91" i="19"/>
  <c r="GN91" i="19"/>
  <c r="GO91" i="19"/>
  <c r="GP91" i="19"/>
  <c r="GQ91" i="19"/>
  <c r="GR91" i="19"/>
  <c r="GS91" i="19"/>
  <c r="GT91" i="19"/>
  <c r="GU91" i="19"/>
  <c r="GV91" i="19"/>
  <c r="GW91" i="19"/>
  <c r="GX91" i="19"/>
  <c r="GY91" i="19"/>
  <c r="GZ91" i="19"/>
  <c r="HA91" i="19"/>
  <c r="HB91" i="19"/>
  <c r="HC91" i="19"/>
  <c r="HD91" i="19"/>
  <c r="HE91" i="19"/>
  <c r="HF91" i="19"/>
  <c r="HG91" i="19"/>
  <c r="HH91" i="19"/>
  <c r="HI91" i="19"/>
  <c r="HJ91" i="19"/>
  <c r="HK91" i="19"/>
  <c r="HL91" i="19"/>
  <c r="HM91" i="19"/>
  <c r="HN91" i="19"/>
  <c r="HO91" i="19"/>
  <c r="HP91" i="19"/>
  <c r="HQ91" i="19"/>
  <c r="HR91" i="19"/>
  <c r="HS91" i="19"/>
  <c r="HT91" i="19"/>
  <c r="HU91" i="19"/>
  <c r="HV91" i="19"/>
  <c r="HW91" i="19"/>
  <c r="HX91" i="19"/>
  <c r="HY91" i="19"/>
  <c r="HZ91" i="19"/>
  <c r="IA91" i="19"/>
  <c r="IB91" i="19"/>
  <c r="IC91" i="19"/>
  <c r="ID91" i="19"/>
  <c r="IE91" i="19"/>
  <c r="IF91" i="19"/>
  <c r="IG91" i="19"/>
  <c r="IH91" i="19"/>
  <c r="II91" i="19"/>
  <c r="IJ91" i="19"/>
  <c r="IK91" i="19"/>
  <c r="IL91" i="19"/>
  <c r="IM91" i="19"/>
  <c r="IN91" i="19"/>
  <c r="IO91" i="19"/>
  <c r="IP91" i="19"/>
  <c r="IQ91" i="19"/>
  <c r="IR91" i="19"/>
  <c r="IS91" i="19"/>
  <c r="IT91" i="19"/>
  <c r="IU91" i="19"/>
  <c r="IV91" i="19"/>
  <c r="IW91" i="19"/>
  <c r="IX91" i="19"/>
  <c r="IY91" i="19"/>
  <c r="IZ91" i="19"/>
  <c r="JA91" i="19"/>
  <c r="JB91" i="19"/>
  <c r="JC91" i="19"/>
  <c r="JD91" i="19"/>
  <c r="JE91" i="19"/>
  <c r="JF91" i="19"/>
  <c r="JG91" i="19"/>
  <c r="JH91" i="19"/>
  <c r="JI91" i="19"/>
  <c r="JJ91" i="19"/>
  <c r="JK91" i="19"/>
  <c r="JL91" i="19"/>
  <c r="JM91" i="19"/>
  <c r="JN91" i="19"/>
  <c r="JO91" i="19"/>
  <c r="JP91" i="19"/>
  <c r="JQ91" i="19"/>
  <c r="JR91" i="19"/>
  <c r="JS91" i="19"/>
  <c r="JT91" i="19"/>
  <c r="JU91" i="19"/>
  <c r="JV91" i="19"/>
  <c r="JW91" i="19"/>
  <c r="JX91" i="19"/>
  <c r="JY91" i="19"/>
  <c r="JZ91" i="19"/>
  <c r="KA91" i="19"/>
  <c r="KB91" i="19"/>
  <c r="KC91" i="19"/>
  <c r="KD91" i="19"/>
  <c r="KE91" i="19"/>
  <c r="KF91" i="19"/>
  <c r="KG91" i="19"/>
  <c r="KH91" i="19"/>
  <c r="KI91" i="19"/>
  <c r="KJ91" i="19"/>
  <c r="KK91" i="19"/>
  <c r="KL91" i="19"/>
  <c r="KM91" i="19"/>
  <c r="KN91" i="19"/>
  <c r="KO91" i="19"/>
  <c r="KP91" i="19"/>
  <c r="KQ91" i="19"/>
  <c r="KR91" i="19"/>
  <c r="KS91" i="19"/>
  <c r="KT91" i="19"/>
  <c r="KU91" i="19"/>
  <c r="KV91" i="19"/>
  <c r="KW91" i="19"/>
  <c r="KX91" i="19"/>
  <c r="KY91" i="19"/>
  <c r="KZ91" i="19"/>
  <c r="LA91" i="19"/>
  <c r="LB91" i="19"/>
  <c r="LC91" i="19"/>
  <c r="LD91" i="19"/>
  <c r="LE91" i="19"/>
  <c r="LF91" i="19"/>
  <c r="LG91" i="19"/>
  <c r="LH91" i="19"/>
  <c r="LI91" i="19"/>
  <c r="LJ91" i="19"/>
  <c r="LK91" i="19"/>
  <c r="LL91" i="19"/>
  <c r="LM91" i="19"/>
  <c r="LN91" i="19"/>
  <c r="LO91" i="19"/>
  <c r="LP91" i="19"/>
  <c r="LQ91" i="19"/>
  <c r="LR91" i="19"/>
  <c r="LS91" i="19"/>
  <c r="LT91" i="19"/>
  <c r="LU91" i="19"/>
  <c r="LV91" i="19"/>
  <c r="LW91" i="19"/>
  <c r="LX91" i="19"/>
  <c r="LY91" i="19"/>
  <c r="LZ91" i="19"/>
  <c r="MA91" i="19"/>
  <c r="MB91" i="19"/>
  <c r="MC91" i="19"/>
  <c r="MD91" i="19"/>
  <c r="ME91" i="19"/>
  <c r="MF91" i="19"/>
  <c r="MG91" i="19"/>
  <c r="MH91" i="19"/>
  <c r="MI91" i="19"/>
  <c r="MJ91" i="19"/>
  <c r="MK91" i="19"/>
  <c r="ML91" i="19"/>
  <c r="MM91" i="19"/>
  <c r="GJ92" i="19"/>
  <c r="GK92" i="19"/>
  <c r="GL92" i="19"/>
  <c r="GM92" i="19"/>
  <c r="GN92" i="19"/>
  <c r="GO92" i="19"/>
  <c r="GP92" i="19"/>
  <c r="GQ92" i="19"/>
  <c r="GR92" i="19"/>
  <c r="GS92" i="19"/>
  <c r="GT92" i="19"/>
  <c r="GU92" i="19"/>
  <c r="GV92" i="19"/>
  <c r="GW92" i="19"/>
  <c r="GX92" i="19"/>
  <c r="GY92" i="19"/>
  <c r="GZ92" i="19"/>
  <c r="HA92" i="19"/>
  <c r="HB92" i="19"/>
  <c r="HC92" i="19"/>
  <c r="HD92" i="19"/>
  <c r="HE92" i="19"/>
  <c r="HF92" i="19"/>
  <c r="HG92" i="19"/>
  <c r="HH92" i="19"/>
  <c r="HI92" i="19"/>
  <c r="HJ92" i="19"/>
  <c r="HK92" i="19"/>
  <c r="HL92" i="19"/>
  <c r="HM92" i="19"/>
  <c r="HN92" i="19"/>
  <c r="HO92" i="19"/>
  <c r="HP92" i="19"/>
  <c r="HQ92" i="19"/>
  <c r="HR92" i="19"/>
  <c r="HS92" i="19"/>
  <c r="HT92" i="19"/>
  <c r="HU92" i="19"/>
  <c r="HV92" i="19"/>
  <c r="HW92" i="19"/>
  <c r="HX92" i="19"/>
  <c r="HY92" i="19"/>
  <c r="HZ92" i="19"/>
  <c r="IA92" i="19"/>
  <c r="IB92" i="19"/>
  <c r="IC92" i="19"/>
  <c r="ID92" i="19"/>
  <c r="IE92" i="19"/>
  <c r="IF92" i="19"/>
  <c r="IG92" i="19"/>
  <c r="IH92" i="19"/>
  <c r="II92" i="19"/>
  <c r="IJ92" i="19"/>
  <c r="IK92" i="19"/>
  <c r="IL92" i="19"/>
  <c r="IM92" i="19"/>
  <c r="IN92" i="19"/>
  <c r="IO92" i="19"/>
  <c r="IP92" i="19"/>
  <c r="IQ92" i="19"/>
  <c r="IR92" i="19"/>
  <c r="IS92" i="19"/>
  <c r="IT92" i="19"/>
  <c r="IU92" i="19"/>
  <c r="IV92" i="19"/>
  <c r="IW92" i="19"/>
  <c r="IX92" i="19"/>
  <c r="IY92" i="19"/>
  <c r="IZ92" i="19"/>
  <c r="JA92" i="19"/>
  <c r="JB92" i="19"/>
  <c r="JC92" i="19"/>
  <c r="JD92" i="19"/>
  <c r="JE92" i="19"/>
  <c r="JF92" i="19"/>
  <c r="JG92" i="19"/>
  <c r="JH92" i="19"/>
  <c r="JI92" i="19"/>
  <c r="JJ92" i="19"/>
  <c r="JK92" i="19"/>
  <c r="JL92" i="19"/>
  <c r="JM92" i="19"/>
  <c r="JN92" i="19"/>
  <c r="JO92" i="19"/>
  <c r="JP92" i="19"/>
  <c r="JQ92" i="19"/>
  <c r="JR92" i="19"/>
  <c r="JS92" i="19"/>
  <c r="JT92" i="19"/>
  <c r="JU92" i="19"/>
  <c r="JV92" i="19"/>
  <c r="JW92" i="19"/>
  <c r="JX92" i="19"/>
  <c r="JY92" i="19"/>
  <c r="JZ92" i="19"/>
  <c r="KA92" i="19"/>
  <c r="KB92" i="19"/>
  <c r="KC92" i="19"/>
  <c r="KD92" i="19"/>
  <c r="KE92" i="19"/>
  <c r="KF92" i="19"/>
  <c r="KG92" i="19"/>
  <c r="KH92" i="19"/>
  <c r="KI92" i="19"/>
  <c r="KJ92" i="19"/>
  <c r="KK92" i="19"/>
  <c r="KL92" i="19"/>
  <c r="KM92" i="19"/>
  <c r="KN92" i="19"/>
  <c r="KO92" i="19"/>
  <c r="KP92" i="19"/>
  <c r="KQ92" i="19"/>
  <c r="KR92" i="19"/>
  <c r="KS92" i="19"/>
  <c r="KT92" i="19"/>
  <c r="KU92" i="19"/>
  <c r="KV92" i="19"/>
  <c r="KW92" i="19"/>
  <c r="KX92" i="19"/>
  <c r="KY92" i="19"/>
  <c r="KZ92" i="19"/>
  <c r="LA92" i="19"/>
  <c r="LB92" i="19"/>
  <c r="LC92" i="19"/>
  <c r="LD92" i="19"/>
  <c r="LE92" i="19"/>
  <c r="LF92" i="19"/>
  <c r="LG92" i="19"/>
  <c r="LH92" i="19"/>
  <c r="LI92" i="19"/>
  <c r="LJ92" i="19"/>
  <c r="LK92" i="19"/>
  <c r="LL92" i="19"/>
  <c r="LM92" i="19"/>
  <c r="LN92" i="19"/>
  <c r="LO92" i="19"/>
  <c r="LP92" i="19"/>
  <c r="LQ92" i="19"/>
  <c r="LR92" i="19"/>
  <c r="LS92" i="19"/>
  <c r="LT92" i="19"/>
  <c r="LU92" i="19"/>
  <c r="LV92" i="19"/>
  <c r="LW92" i="19"/>
  <c r="LX92" i="19"/>
  <c r="LY92" i="19"/>
  <c r="LZ92" i="19"/>
  <c r="MA92" i="19"/>
  <c r="MB92" i="19"/>
  <c r="MC92" i="19"/>
  <c r="MD92" i="19"/>
  <c r="ME92" i="19"/>
  <c r="MF92" i="19"/>
  <c r="MG92" i="19"/>
  <c r="MH92" i="19"/>
  <c r="MI92" i="19"/>
  <c r="MJ92" i="19"/>
  <c r="MK92" i="19"/>
  <c r="ML92" i="19"/>
  <c r="MM92" i="19"/>
  <c r="GJ93" i="19"/>
  <c r="GK93" i="19"/>
  <c r="GL93" i="19"/>
  <c r="GM93" i="19"/>
  <c r="GN93" i="19"/>
  <c r="GO93" i="19"/>
  <c r="GP93" i="19"/>
  <c r="GQ93" i="19"/>
  <c r="GR93" i="19"/>
  <c r="GS93" i="19"/>
  <c r="GT93" i="19"/>
  <c r="GU93" i="19"/>
  <c r="GV93" i="19"/>
  <c r="GW93" i="19"/>
  <c r="GX93" i="19"/>
  <c r="GY93" i="19"/>
  <c r="GZ93" i="19"/>
  <c r="HA93" i="19"/>
  <c r="HB93" i="19"/>
  <c r="HC93" i="19"/>
  <c r="HD93" i="19"/>
  <c r="HE93" i="19"/>
  <c r="HF93" i="19"/>
  <c r="HG93" i="19"/>
  <c r="HH93" i="19"/>
  <c r="HI93" i="19"/>
  <c r="HJ93" i="19"/>
  <c r="HK93" i="19"/>
  <c r="HL93" i="19"/>
  <c r="HM93" i="19"/>
  <c r="HN93" i="19"/>
  <c r="HO93" i="19"/>
  <c r="HP93" i="19"/>
  <c r="HQ93" i="19"/>
  <c r="HR93" i="19"/>
  <c r="HS93" i="19"/>
  <c r="HT93" i="19"/>
  <c r="HU93" i="19"/>
  <c r="HV93" i="19"/>
  <c r="HW93" i="19"/>
  <c r="HX93" i="19"/>
  <c r="HY93" i="19"/>
  <c r="HZ93" i="19"/>
  <c r="IA93" i="19"/>
  <c r="IB93" i="19"/>
  <c r="IC93" i="19"/>
  <c r="ID93" i="19"/>
  <c r="IE93" i="19"/>
  <c r="IF93" i="19"/>
  <c r="IG93" i="19"/>
  <c r="IH93" i="19"/>
  <c r="II93" i="19"/>
  <c r="IJ93" i="19"/>
  <c r="IK93" i="19"/>
  <c r="IL93" i="19"/>
  <c r="IM93" i="19"/>
  <c r="IN93" i="19"/>
  <c r="IO93" i="19"/>
  <c r="IP93" i="19"/>
  <c r="IQ93" i="19"/>
  <c r="IR93" i="19"/>
  <c r="IS93" i="19"/>
  <c r="IT93" i="19"/>
  <c r="IU93" i="19"/>
  <c r="IV93" i="19"/>
  <c r="IW93" i="19"/>
  <c r="IX93" i="19"/>
  <c r="IY93" i="19"/>
  <c r="IZ93" i="19"/>
  <c r="JA93" i="19"/>
  <c r="JB93" i="19"/>
  <c r="JC93" i="19"/>
  <c r="JD93" i="19"/>
  <c r="JE93" i="19"/>
  <c r="JF93" i="19"/>
  <c r="JG93" i="19"/>
  <c r="JH93" i="19"/>
  <c r="JI93" i="19"/>
  <c r="JJ93" i="19"/>
  <c r="JK93" i="19"/>
  <c r="JL93" i="19"/>
  <c r="JM93" i="19"/>
  <c r="JN93" i="19"/>
  <c r="JO93" i="19"/>
  <c r="JP93" i="19"/>
  <c r="JQ93" i="19"/>
  <c r="JR93" i="19"/>
  <c r="JS93" i="19"/>
  <c r="JT93" i="19"/>
  <c r="JU93" i="19"/>
  <c r="JV93" i="19"/>
  <c r="JW93" i="19"/>
  <c r="JX93" i="19"/>
  <c r="JY93" i="19"/>
  <c r="JZ93" i="19"/>
  <c r="KA93" i="19"/>
  <c r="KB93" i="19"/>
  <c r="KC93" i="19"/>
  <c r="KD93" i="19"/>
  <c r="KE93" i="19"/>
  <c r="KF93" i="19"/>
  <c r="KG93" i="19"/>
  <c r="KH93" i="19"/>
  <c r="KI93" i="19"/>
  <c r="KJ93" i="19"/>
  <c r="KK93" i="19"/>
  <c r="KL93" i="19"/>
  <c r="KM93" i="19"/>
  <c r="KN93" i="19"/>
  <c r="KO93" i="19"/>
  <c r="KP93" i="19"/>
  <c r="KQ93" i="19"/>
  <c r="KR93" i="19"/>
  <c r="KS93" i="19"/>
  <c r="KT93" i="19"/>
  <c r="KU93" i="19"/>
  <c r="KV93" i="19"/>
  <c r="KW93" i="19"/>
  <c r="KX93" i="19"/>
  <c r="KY93" i="19"/>
  <c r="KZ93" i="19"/>
  <c r="LA93" i="19"/>
  <c r="LB93" i="19"/>
  <c r="LC93" i="19"/>
  <c r="LD93" i="19"/>
  <c r="LE93" i="19"/>
  <c r="LF93" i="19"/>
  <c r="LG93" i="19"/>
  <c r="LH93" i="19"/>
  <c r="LI93" i="19"/>
  <c r="LJ93" i="19"/>
  <c r="LK93" i="19"/>
  <c r="LL93" i="19"/>
  <c r="LM93" i="19"/>
  <c r="LN93" i="19"/>
  <c r="LO93" i="19"/>
  <c r="LP93" i="19"/>
  <c r="LQ93" i="19"/>
  <c r="LR93" i="19"/>
  <c r="LS93" i="19"/>
  <c r="LT93" i="19"/>
  <c r="LU93" i="19"/>
  <c r="LV93" i="19"/>
  <c r="LW93" i="19"/>
  <c r="LX93" i="19"/>
  <c r="LY93" i="19"/>
  <c r="LZ93" i="19"/>
  <c r="MA93" i="19"/>
  <c r="MB93" i="19"/>
  <c r="MC93" i="19"/>
  <c r="MD93" i="19"/>
  <c r="ME93" i="19"/>
  <c r="MF93" i="19"/>
  <c r="MG93" i="19"/>
  <c r="MH93" i="19"/>
  <c r="MI93" i="19"/>
  <c r="MJ93" i="19"/>
  <c r="MK93" i="19"/>
  <c r="ML93" i="19"/>
  <c r="MM93" i="19"/>
  <c r="GJ94" i="19"/>
  <c r="GK94" i="19"/>
  <c r="GL94" i="19"/>
  <c r="GM94" i="19"/>
  <c r="GN94" i="19"/>
  <c r="GO94" i="19"/>
  <c r="GP94" i="19"/>
  <c r="GQ94" i="19"/>
  <c r="GR94" i="19"/>
  <c r="GS94" i="19"/>
  <c r="GT94" i="19"/>
  <c r="GU94" i="19"/>
  <c r="GV94" i="19"/>
  <c r="GW94" i="19"/>
  <c r="GX94" i="19"/>
  <c r="GY94" i="19"/>
  <c r="GZ94" i="19"/>
  <c r="HA94" i="19"/>
  <c r="HB94" i="19"/>
  <c r="HC94" i="19"/>
  <c r="HD94" i="19"/>
  <c r="HE94" i="19"/>
  <c r="HF94" i="19"/>
  <c r="HG94" i="19"/>
  <c r="HH94" i="19"/>
  <c r="HI94" i="19"/>
  <c r="HJ94" i="19"/>
  <c r="HK94" i="19"/>
  <c r="HL94" i="19"/>
  <c r="HM94" i="19"/>
  <c r="HN94" i="19"/>
  <c r="HO94" i="19"/>
  <c r="HP94" i="19"/>
  <c r="HQ94" i="19"/>
  <c r="HR94" i="19"/>
  <c r="HS94" i="19"/>
  <c r="HT94" i="19"/>
  <c r="HU94" i="19"/>
  <c r="HV94" i="19"/>
  <c r="HW94" i="19"/>
  <c r="HX94" i="19"/>
  <c r="HY94" i="19"/>
  <c r="HZ94" i="19"/>
  <c r="IA94" i="19"/>
  <c r="IB94" i="19"/>
  <c r="IC94" i="19"/>
  <c r="ID94" i="19"/>
  <c r="IE94" i="19"/>
  <c r="IF94" i="19"/>
  <c r="IG94" i="19"/>
  <c r="IH94" i="19"/>
  <c r="II94" i="19"/>
  <c r="IJ94" i="19"/>
  <c r="IK94" i="19"/>
  <c r="IL94" i="19"/>
  <c r="IM94" i="19"/>
  <c r="IN94" i="19"/>
  <c r="IO94" i="19"/>
  <c r="IP94" i="19"/>
  <c r="IQ94" i="19"/>
  <c r="IR94" i="19"/>
  <c r="IS94" i="19"/>
  <c r="IT94" i="19"/>
  <c r="IU94" i="19"/>
  <c r="IV94" i="19"/>
  <c r="IW94" i="19"/>
  <c r="IX94" i="19"/>
  <c r="IY94" i="19"/>
  <c r="IZ94" i="19"/>
  <c r="JA94" i="19"/>
  <c r="JB94" i="19"/>
  <c r="JC94" i="19"/>
  <c r="JD94" i="19"/>
  <c r="JE94" i="19"/>
  <c r="JF94" i="19"/>
  <c r="JG94" i="19"/>
  <c r="JH94" i="19"/>
  <c r="JI94" i="19"/>
  <c r="JJ94" i="19"/>
  <c r="JK94" i="19"/>
  <c r="JL94" i="19"/>
  <c r="JM94" i="19"/>
  <c r="JN94" i="19"/>
  <c r="JO94" i="19"/>
  <c r="JP94" i="19"/>
  <c r="JQ94" i="19"/>
  <c r="JR94" i="19"/>
  <c r="JS94" i="19"/>
  <c r="JT94" i="19"/>
  <c r="JU94" i="19"/>
  <c r="JV94" i="19"/>
  <c r="JW94" i="19"/>
  <c r="JX94" i="19"/>
  <c r="JY94" i="19"/>
  <c r="JZ94" i="19"/>
  <c r="KA94" i="19"/>
  <c r="KB94" i="19"/>
  <c r="KC94" i="19"/>
  <c r="KD94" i="19"/>
  <c r="KE94" i="19"/>
  <c r="KF94" i="19"/>
  <c r="KG94" i="19"/>
  <c r="KH94" i="19"/>
  <c r="KI94" i="19"/>
  <c r="KJ94" i="19"/>
  <c r="KK94" i="19"/>
  <c r="KL94" i="19"/>
  <c r="KM94" i="19"/>
  <c r="KN94" i="19"/>
  <c r="KO94" i="19"/>
  <c r="KP94" i="19"/>
  <c r="KQ94" i="19"/>
  <c r="KR94" i="19"/>
  <c r="KS94" i="19"/>
  <c r="KT94" i="19"/>
  <c r="KU94" i="19"/>
  <c r="KV94" i="19"/>
  <c r="KW94" i="19"/>
  <c r="KX94" i="19"/>
  <c r="KY94" i="19"/>
  <c r="KZ94" i="19"/>
  <c r="LA94" i="19"/>
  <c r="LB94" i="19"/>
  <c r="LC94" i="19"/>
  <c r="LD94" i="19"/>
  <c r="LE94" i="19"/>
  <c r="LF94" i="19"/>
  <c r="LG94" i="19"/>
  <c r="LH94" i="19"/>
  <c r="LI94" i="19"/>
  <c r="LJ94" i="19"/>
  <c r="LK94" i="19"/>
  <c r="LL94" i="19"/>
  <c r="LM94" i="19"/>
  <c r="LN94" i="19"/>
  <c r="LO94" i="19"/>
  <c r="LP94" i="19"/>
  <c r="LQ94" i="19"/>
  <c r="LR94" i="19"/>
  <c r="LS94" i="19"/>
  <c r="LT94" i="19"/>
  <c r="LU94" i="19"/>
  <c r="LV94" i="19"/>
  <c r="LW94" i="19"/>
  <c r="LX94" i="19"/>
  <c r="LY94" i="19"/>
  <c r="LZ94" i="19"/>
  <c r="MA94" i="19"/>
  <c r="MB94" i="19"/>
  <c r="MC94" i="19"/>
  <c r="MD94" i="19"/>
  <c r="ME94" i="19"/>
  <c r="MF94" i="19"/>
  <c r="MG94" i="19"/>
  <c r="MH94" i="19"/>
  <c r="MI94" i="19"/>
  <c r="MJ94" i="19"/>
  <c r="MK94" i="19"/>
  <c r="ML94" i="19"/>
  <c r="MM94" i="19"/>
  <c r="GJ95" i="19"/>
  <c r="GK95" i="19"/>
  <c r="GL95" i="19"/>
  <c r="GM95" i="19"/>
  <c r="GN95" i="19"/>
  <c r="GO95" i="19"/>
  <c r="GP95" i="19"/>
  <c r="GQ95" i="19"/>
  <c r="GR95" i="19"/>
  <c r="GS95" i="19"/>
  <c r="GT95" i="19"/>
  <c r="GU95" i="19"/>
  <c r="GV95" i="19"/>
  <c r="GW95" i="19"/>
  <c r="GX95" i="19"/>
  <c r="GY95" i="19"/>
  <c r="GZ95" i="19"/>
  <c r="HA95" i="19"/>
  <c r="HB95" i="19"/>
  <c r="HC95" i="19"/>
  <c r="HD95" i="19"/>
  <c r="HE95" i="19"/>
  <c r="HF95" i="19"/>
  <c r="HG95" i="19"/>
  <c r="HH95" i="19"/>
  <c r="HI95" i="19"/>
  <c r="HJ95" i="19"/>
  <c r="HK95" i="19"/>
  <c r="HL95" i="19"/>
  <c r="HM95" i="19"/>
  <c r="HN95" i="19"/>
  <c r="HO95" i="19"/>
  <c r="HP95" i="19"/>
  <c r="HQ95" i="19"/>
  <c r="HR95" i="19"/>
  <c r="HS95" i="19"/>
  <c r="HT95" i="19"/>
  <c r="HU95" i="19"/>
  <c r="HV95" i="19"/>
  <c r="HW95" i="19"/>
  <c r="HX95" i="19"/>
  <c r="HY95" i="19"/>
  <c r="HZ95" i="19"/>
  <c r="IA95" i="19"/>
  <c r="IB95" i="19"/>
  <c r="IC95" i="19"/>
  <c r="ID95" i="19"/>
  <c r="IE95" i="19"/>
  <c r="IF95" i="19"/>
  <c r="IG95" i="19"/>
  <c r="IH95" i="19"/>
  <c r="II95" i="19"/>
  <c r="IJ95" i="19"/>
  <c r="IK95" i="19"/>
  <c r="IL95" i="19"/>
  <c r="IM95" i="19"/>
  <c r="IN95" i="19"/>
  <c r="IO95" i="19"/>
  <c r="IP95" i="19"/>
  <c r="IQ95" i="19"/>
  <c r="IR95" i="19"/>
  <c r="IS95" i="19"/>
  <c r="IT95" i="19"/>
  <c r="IU95" i="19"/>
  <c r="IV95" i="19"/>
  <c r="IW95" i="19"/>
  <c r="IX95" i="19"/>
  <c r="IY95" i="19"/>
  <c r="IZ95" i="19"/>
  <c r="JA95" i="19"/>
  <c r="JB95" i="19"/>
  <c r="JC95" i="19"/>
  <c r="JD95" i="19"/>
  <c r="JE95" i="19"/>
  <c r="JF95" i="19"/>
  <c r="JG95" i="19"/>
  <c r="JH95" i="19"/>
  <c r="JI95" i="19"/>
  <c r="JJ95" i="19"/>
  <c r="JK95" i="19"/>
  <c r="JL95" i="19"/>
  <c r="JM95" i="19"/>
  <c r="JN95" i="19"/>
  <c r="JO95" i="19"/>
  <c r="JP95" i="19"/>
  <c r="JQ95" i="19"/>
  <c r="JR95" i="19"/>
  <c r="JS95" i="19"/>
  <c r="JT95" i="19"/>
  <c r="JU95" i="19"/>
  <c r="JV95" i="19"/>
  <c r="JW95" i="19"/>
  <c r="JX95" i="19"/>
  <c r="JY95" i="19"/>
  <c r="JZ95" i="19"/>
  <c r="KA95" i="19"/>
  <c r="KB95" i="19"/>
  <c r="KC95" i="19"/>
  <c r="KD95" i="19"/>
  <c r="KE95" i="19"/>
  <c r="KF95" i="19"/>
  <c r="KG95" i="19"/>
  <c r="KH95" i="19"/>
  <c r="KI95" i="19"/>
  <c r="KJ95" i="19"/>
  <c r="KK95" i="19"/>
  <c r="KL95" i="19"/>
  <c r="KM95" i="19"/>
  <c r="KN95" i="19"/>
  <c r="KO95" i="19"/>
  <c r="KP95" i="19"/>
  <c r="KQ95" i="19"/>
  <c r="KR95" i="19"/>
  <c r="KS95" i="19"/>
  <c r="KT95" i="19"/>
  <c r="KU95" i="19"/>
  <c r="KV95" i="19"/>
  <c r="KW95" i="19"/>
  <c r="KX95" i="19"/>
  <c r="KY95" i="19"/>
  <c r="KZ95" i="19"/>
  <c r="LA95" i="19"/>
  <c r="LB95" i="19"/>
  <c r="LC95" i="19"/>
  <c r="LD95" i="19"/>
  <c r="LE95" i="19"/>
  <c r="LF95" i="19"/>
  <c r="LG95" i="19"/>
  <c r="LH95" i="19"/>
  <c r="LI95" i="19"/>
  <c r="LJ95" i="19"/>
  <c r="LK95" i="19"/>
  <c r="LL95" i="19"/>
  <c r="LM95" i="19"/>
  <c r="LN95" i="19"/>
  <c r="LO95" i="19"/>
  <c r="LP95" i="19"/>
  <c r="LQ95" i="19"/>
  <c r="LR95" i="19"/>
  <c r="LS95" i="19"/>
  <c r="LT95" i="19"/>
  <c r="LU95" i="19"/>
  <c r="LV95" i="19"/>
  <c r="LW95" i="19"/>
  <c r="LX95" i="19"/>
  <c r="LY95" i="19"/>
  <c r="LZ95" i="19"/>
  <c r="MA95" i="19"/>
  <c r="MB95" i="19"/>
  <c r="MC95" i="19"/>
  <c r="MD95" i="19"/>
  <c r="ME95" i="19"/>
  <c r="MF95" i="19"/>
  <c r="MG95" i="19"/>
  <c r="MH95" i="19"/>
  <c r="MI95" i="19"/>
  <c r="MJ95" i="19"/>
  <c r="MK95" i="19"/>
  <c r="ML95" i="19"/>
  <c r="MM95" i="19"/>
  <c r="GJ96" i="19"/>
  <c r="GK96" i="19"/>
  <c r="GL96" i="19"/>
  <c r="GM96" i="19"/>
  <c r="GN96" i="19"/>
  <c r="GO96" i="19"/>
  <c r="GP96" i="19"/>
  <c r="GQ96" i="19"/>
  <c r="GR96" i="19"/>
  <c r="GS96" i="19"/>
  <c r="GT96" i="19"/>
  <c r="GU96" i="19"/>
  <c r="GV96" i="19"/>
  <c r="GW96" i="19"/>
  <c r="GX96" i="19"/>
  <c r="GY96" i="19"/>
  <c r="GZ96" i="19"/>
  <c r="HA96" i="19"/>
  <c r="HB96" i="19"/>
  <c r="HC96" i="19"/>
  <c r="HD96" i="19"/>
  <c r="HE96" i="19"/>
  <c r="HF96" i="19"/>
  <c r="HG96" i="19"/>
  <c r="HH96" i="19"/>
  <c r="HI96" i="19"/>
  <c r="HJ96" i="19"/>
  <c r="HK96" i="19"/>
  <c r="HL96" i="19"/>
  <c r="HM96" i="19"/>
  <c r="HN96" i="19"/>
  <c r="HO96" i="19"/>
  <c r="HP96" i="19"/>
  <c r="HQ96" i="19"/>
  <c r="HR96" i="19"/>
  <c r="HS96" i="19"/>
  <c r="HT96" i="19"/>
  <c r="HU96" i="19"/>
  <c r="HV96" i="19"/>
  <c r="HW96" i="19"/>
  <c r="HX96" i="19"/>
  <c r="HY96" i="19"/>
  <c r="HZ96" i="19"/>
  <c r="IA96" i="19"/>
  <c r="IB96" i="19"/>
  <c r="IC96" i="19"/>
  <c r="ID96" i="19"/>
  <c r="IE96" i="19"/>
  <c r="IF96" i="19"/>
  <c r="IG96" i="19"/>
  <c r="IH96" i="19"/>
  <c r="II96" i="19"/>
  <c r="IJ96" i="19"/>
  <c r="IK96" i="19"/>
  <c r="IL96" i="19"/>
  <c r="IM96" i="19"/>
  <c r="IN96" i="19"/>
  <c r="IO96" i="19"/>
  <c r="IP96" i="19"/>
  <c r="IQ96" i="19"/>
  <c r="IR96" i="19"/>
  <c r="IS96" i="19"/>
  <c r="IT96" i="19"/>
  <c r="IU96" i="19"/>
  <c r="IV96" i="19"/>
  <c r="IW96" i="19"/>
  <c r="IX96" i="19"/>
  <c r="IY96" i="19"/>
  <c r="IZ96" i="19"/>
  <c r="JA96" i="19"/>
  <c r="JB96" i="19"/>
  <c r="JC96" i="19"/>
  <c r="JD96" i="19"/>
  <c r="JE96" i="19"/>
  <c r="JF96" i="19"/>
  <c r="JG96" i="19"/>
  <c r="JH96" i="19"/>
  <c r="JI96" i="19"/>
  <c r="JJ96" i="19"/>
  <c r="JK96" i="19"/>
  <c r="JL96" i="19"/>
  <c r="JM96" i="19"/>
  <c r="JN96" i="19"/>
  <c r="JO96" i="19"/>
  <c r="JP96" i="19"/>
  <c r="JQ96" i="19"/>
  <c r="JR96" i="19"/>
  <c r="JS96" i="19"/>
  <c r="JT96" i="19"/>
  <c r="JU96" i="19"/>
  <c r="JV96" i="19"/>
  <c r="JW96" i="19"/>
  <c r="JX96" i="19"/>
  <c r="JY96" i="19"/>
  <c r="JZ96" i="19"/>
  <c r="KA96" i="19"/>
  <c r="KB96" i="19"/>
  <c r="KC96" i="19"/>
  <c r="KD96" i="19"/>
  <c r="KE96" i="19"/>
  <c r="KF96" i="19"/>
  <c r="KG96" i="19"/>
  <c r="KH96" i="19"/>
  <c r="KI96" i="19"/>
  <c r="KJ96" i="19"/>
  <c r="KK96" i="19"/>
  <c r="KL96" i="19"/>
  <c r="KM96" i="19"/>
  <c r="KN96" i="19"/>
  <c r="KO96" i="19"/>
  <c r="KP96" i="19"/>
  <c r="KQ96" i="19"/>
  <c r="KR96" i="19"/>
  <c r="KS96" i="19"/>
  <c r="KT96" i="19"/>
  <c r="KU96" i="19"/>
  <c r="KV96" i="19"/>
  <c r="KW96" i="19"/>
  <c r="KX96" i="19"/>
  <c r="KY96" i="19"/>
  <c r="KZ96" i="19"/>
  <c r="LA96" i="19"/>
  <c r="LB96" i="19"/>
  <c r="LC96" i="19"/>
  <c r="LD96" i="19"/>
  <c r="LE96" i="19"/>
  <c r="LF96" i="19"/>
  <c r="LG96" i="19"/>
  <c r="LH96" i="19"/>
  <c r="LI96" i="19"/>
  <c r="LJ96" i="19"/>
  <c r="LK96" i="19"/>
  <c r="LL96" i="19"/>
  <c r="LM96" i="19"/>
  <c r="LN96" i="19"/>
  <c r="LO96" i="19"/>
  <c r="LP96" i="19"/>
  <c r="LQ96" i="19"/>
  <c r="LR96" i="19"/>
  <c r="LS96" i="19"/>
  <c r="LT96" i="19"/>
  <c r="LU96" i="19"/>
  <c r="LV96" i="19"/>
  <c r="LW96" i="19"/>
  <c r="LX96" i="19"/>
  <c r="LY96" i="19"/>
  <c r="LZ96" i="19"/>
  <c r="MA96" i="19"/>
  <c r="MB96" i="19"/>
  <c r="MC96" i="19"/>
  <c r="MD96" i="19"/>
  <c r="ME96" i="19"/>
  <c r="MF96" i="19"/>
  <c r="MG96" i="19"/>
  <c r="MH96" i="19"/>
  <c r="MI96" i="19"/>
  <c r="MJ96" i="19"/>
  <c r="MK96" i="19"/>
  <c r="ML96" i="19"/>
  <c r="MM96" i="19"/>
  <c r="GJ97" i="19"/>
  <c r="GK97" i="19"/>
  <c r="GL97" i="19"/>
  <c r="GM97" i="19"/>
  <c r="GN97" i="19"/>
  <c r="GO97" i="19"/>
  <c r="GP97" i="19"/>
  <c r="GQ97" i="19"/>
  <c r="GR97" i="19"/>
  <c r="GS97" i="19"/>
  <c r="GT97" i="19"/>
  <c r="GU97" i="19"/>
  <c r="GV97" i="19"/>
  <c r="GW97" i="19"/>
  <c r="GX97" i="19"/>
  <c r="GY97" i="19"/>
  <c r="GZ97" i="19"/>
  <c r="HA97" i="19"/>
  <c r="HB97" i="19"/>
  <c r="HC97" i="19"/>
  <c r="HD97" i="19"/>
  <c r="HE97" i="19"/>
  <c r="HF97" i="19"/>
  <c r="HG97" i="19"/>
  <c r="HH97" i="19"/>
  <c r="HI97" i="19"/>
  <c r="HJ97" i="19"/>
  <c r="HK97" i="19"/>
  <c r="HL97" i="19"/>
  <c r="HM97" i="19"/>
  <c r="HN97" i="19"/>
  <c r="HO97" i="19"/>
  <c r="HP97" i="19"/>
  <c r="HQ97" i="19"/>
  <c r="HR97" i="19"/>
  <c r="HS97" i="19"/>
  <c r="HT97" i="19"/>
  <c r="HU97" i="19"/>
  <c r="HV97" i="19"/>
  <c r="HW97" i="19"/>
  <c r="HX97" i="19"/>
  <c r="HY97" i="19"/>
  <c r="HZ97" i="19"/>
  <c r="IA97" i="19"/>
  <c r="IB97" i="19"/>
  <c r="IC97" i="19"/>
  <c r="ID97" i="19"/>
  <c r="IE97" i="19"/>
  <c r="IF97" i="19"/>
  <c r="IG97" i="19"/>
  <c r="IH97" i="19"/>
  <c r="II97" i="19"/>
  <c r="IJ97" i="19"/>
  <c r="IK97" i="19"/>
  <c r="IL97" i="19"/>
  <c r="IM97" i="19"/>
  <c r="IN97" i="19"/>
  <c r="IO97" i="19"/>
  <c r="IP97" i="19"/>
  <c r="IQ97" i="19"/>
  <c r="IR97" i="19"/>
  <c r="IS97" i="19"/>
  <c r="IT97" i="19"/>
  <c r="IU97" i="19"/>
  <c r="IV97" i="19"/>
  <c r="IW97" i="19"/>
  <c r="IX97" i="19"/>
  <c r="IY97" i="19"/>
  <c r="IZ97" i="19"/>
  <c r="JA97" i="19"/>
  <c r="JB97" i="19"/>
  <c r="JC97" i="19"/>
  <c r="JD97" i="19"/>
  <c r="JE97" i="19"/>
  <c r="JF97" i="19"/>
  <c r="JG97" i="19"/>
  <c r="JH97" i="19"/>
  <c r="JI97" i="19"/>
  <c r="JJ97" i="19"/>
  <c r="JK97" i="19"/>
  <c r="JL97" i="19"/>
  <c r="JM97" i="19"/>
  <c r="JN97" i="19"/>
  <c r="JO97" i="19"/>
  <c r="JP97" i="19"/>
  <c r="JQ97" i="19"/>
  <c r="JR97" i="19"/>
  <c r="JS97" i="19"/>
  <c r="JT97" i="19"/>
  <c r="JU97" i="19"/>
  <c r="JV97" i="19"/>
  <c r="JW97" i="19"/>
  <c r="JX97" i="19"/>
  <c r="JY97" i="19"/>
  <c r="JZ97" i="19"/>
  <c r="KA97" i="19"/>
  <c r="KB97" i="19"/>
  <c r="KC97" i="19"/>
  <c r="KD97" i="19"/>
  <c r="KE97" i="19"/>
  <c r="KF97" i="19"/>
  <c r="KG97" i="19"/>
  <c r="KH97" i="19"/>
  <c r="KI97" i="19"/>
  <c r="KJ97" i="19"/>
  <c r="KK97" i="19"/>
  <c r="KL97" i="19"/>
  <c r="KM97" i="19"/>
  <c r="KN97" i="19"/>
  <c r="KO97" i="19"/>
  <c r="KP97" i="19"/>
  <c r="KQ97" i="19"/>
  <c r="KR97" i="19"/>
  <c r="KS97" i="19"/>
  <c r="KT97" i="19"/>
  <c r="KU97" i="19"/>
  <c r="KV97" i="19"/>
  <c r="KW97" i="19"/>
  <c r="KX97" i="19"/>
  <c r="KY97" i="19"/>
  <c r="KZ97" i="19"/>
  <c r="LA97" i="19"/>
  <c r="LB97" i="19"/>
  <c r="LC97" i="19"/>
  <c r="LD97" i="19"/>
  <c r="LE97" i="19"/>
  <c r="LF97" i="19"/>
  <c r="LG97" i="19"/>
  <c r="LH97" i="19"/>
  <c r="LI97" i="19"/>
  <c r="LJ97" i="19"/>
  <c r="LK97" i="19"/>
  <c r="LL97" i="19"/>
  <c r="LM97" i="19"/>
  <c r="LN97" i="19"/>
  <c r="LO97" i="19"/>
  <c r="LP97" i="19"/>
  <c r="LQ97" i="19"/>
  <c r="LR97" i="19"/>
  <c r="LS97" i="19"/>
  <c r="LT97" i="19"/>
  <c r="LU97" i="19"/>
  <c r="LV97" i="19"/>
  <c r="LW97" i="19"/>
  <c r="LX97" i="19"/>
  <c r="LY97" i="19"/>
  <c r="LZ97" i="19"/>
  <c r="MA97" i="19"/>
  <c r="MB97" i="19"/>
  <c r="MC97" i="19"/>
  <c r="MD97" i="19"/>
  <c r="ME97" i="19"/>
  <c r="MF97" i="19"/>
  <c r="MG97" i="19"/>
  <c r="MH97" i="19"/>
  <c r="MI97" i="19"/>
  <c r="MJ97" i="19"/>
  <c r="MK97" i="19"/>
  <c r="ML97" i="19"/>
  <c r="MM97" i="19"/>
  <c r="GJ98" i="19"/>
  <c r="GK98" i="19"/>
  <c r="GL98" i="19"/>
  <c r="GM98" i="19"/>
  <c r="GN98" i="19"/>
  <c r="GO98" i="19"/>
  <c r="GP98" i="19"/>
  <c r="GQ98" i="19"/>
  <c r="GR98" i="19"/>
  <c r="GS98" i="19"/>
  <c r="GT98" i="19"/>
  <c r="GU98" i="19"/>
  <c r="GV98" i="19"/>
  <c r="GW98" i="19"/>
  <c r="GX98" i="19"/>
  <c r="GY98" i="19"/>
  <c r="GZ98" i="19"/>
  <c r="HA98" i="19"/>
  <c r="HB98" i="19"/>
  <c r="HC98" i="19"/>
  <c r="HD98" i="19"/>
  <c r="HE98" i="19"/>
  <c r="HF98" i="19"/>
  <c r="HG98" i="19"/>
  <c r="HH98" i="19"/>
  <c r="HI98" i="19"/>
  <c r="HJ98" i="19"/>
  <c r="HK98" i="19"/>
  <c r="HL98" i="19"/>
  <c r="HM98" i="19"/>
  <c r="HN98" i="19"/>
  <c r="HO98" i="19"/>
  <c r="HP98" i="19"/>
  <c r="HQ98" i="19"/>
  <c r="HR98" i="19"/>
  <c r="HS98" i="19"/>
  <c r="HT98" i="19"/>
  <c r="HU98" i="19"/>
  <c r="HV98" i="19"/>
  <c r="HW98" i="19"/>
  <c r="HX98" i="19"/>
  <c r="HY98" i="19"/>
  <c r="HZ98" i="19"/>
  <c r="IA98" i="19"/>
  <c r="IB98" i="19"/>
  <c r="IC98" i="19"/>
  <c r="ID98" i="19"/>
  <c r="IE98" i="19"/>
  <c r="IF98" i="19"/>
  <c r="IG98" i="19"/>
  <c r="IH98" i="19"/>
  <c r="II98" i="19"/>
  <c r="IJ98" i="19"/>
  <c r="IK98" i="19"/>
  <c r="IL98" i="19"/>
  <c r="IM98" i="19"/>
  <c r="IN98" i="19"/>
  <c r="IO98" i="19"/>
  <c r="IP98" i="19"/>
  <c r="IQ98" i="19"/>
  <c r="IR98" i="19"/>
  <c r="IS98" i="19"/>
  <c r="IT98" i="19"/>
  <c r="IU98" i="19"/>
  <c r="IV98" i="19"/>
  <c r="IW98" i="19"/>
  <c r="IX98" i="19"/>
  <c r="IY98" i="19"/>
  <c r="IZ98" i="19"/>
  <c r="JA98" i="19"/>
  <c r="JB98" i="19"/>
  <c r="JC98" i="19"/>
  <c r="JD98" i="19"/>
  <c r="JE98" i="19"/>
  <c r="JF98" i="19"/>
  <c r="JG98" i="19"/>
  <c r="JH98" i="19"/>
  <c r="JI98" i="19"/>
  <c r="JJ98" i="19"/>
  <c r="JK98" i="19"/>
  <c r="JL98" i="19"/>
  <c r="JM98" i="19"/>
  <c r="JN98" i="19"/>
  <c r="JO98" i="19"/>
  <c r="JP98" i="19"/>
  <c r="JQ98" i="19"/>
  <c r="JR98" i="19"/>
  <c r="JS98" i="19"/>
  <c r="JT98" i="19"/>
  <c r="JU98" i="19"/>
  <c r="JV98" i="19"/>
  <c r="JW98" i="19"/>
  <c r="JX98" i="19"/>
  <c r="JY98" i="19"/>
  <c r="JZ98" i="19"/>
  <c r="KA98" i="19"/>
  <c r="KB98" i="19"/>
  <c r="KC98" i="19"/>
  <c r="KD98" i="19"/>
  <c r="KE98" i="19"/>
  <c r="KF98" i="19"/>
  <c r="KG98" i="19"/>
  <c r="KH98" i="19"/>
  <c r="KI98" i="19"/>
  <c r="KJ98" i="19"/>
  <c r="KK98" i="19"/>
  <c r="KL98" i="19"/>
  <c r="KM98" i="19"/>
  <c r="KN98" i="19"/>
  <c r="KO98" i="19"/>
  <c r="KP98" i="19"/>
  <c r="KQ98" i="19"/>
  <c r="KR98" i="19"/>
  <c r="KS98" i="19"/>
  <c r="KT98" i="19"/>
  <c r="KU98" i="19"/>
  <c r="KV98" i="19"/>
  <c r="KW98" i="19"/>
  <c r="KX98" i="19"/>
  <c r="KY98" i="19"/>
  <c r="KZ98" i="19"/>
  <c r="LA98" i="19"/>
  <c r="LB98" i="19"/>
  <c r="LC98" i="19"/>
  <c r="LD98" i="19"/>
  <c r="LE98" i="19"/>
  <c r="LF98" i="19"/>
  <c r="LG98" i="19"/>
  <c r="LH98" i="19"/>
  <c r="LI98" i="19"/>
  <c r="LJ98" i="19"/>
  <c r="LK98" i="19"/>
  <c r="LL98" i="19"/>
  <c r="LM98" i="19"/>
  <c r="LN98" i="19"/>
  <c r="LO98" i="19"/>
  <c r="LP98" i="19"/>
  <c r="LQ98" i="19"/>
  <c r="LR98" i="19"/>
  <c r="LS98" i="19"/>
  <c r="LT98" i="19"/>
  <c r="LU98" i="19"/>
  <c r="LV98" i="19"/>
  <c r="LW98" i="19"/>
  <c r="LX98" i="19"/>
  <c r="LY98" i="19"/>
  <c r="LZ98" i="19"/>
  <c r="MA98" i="19"/>
  <c r="MB98" i="19"/>
  <c r="MC98" i="19"/>
  <c r="MD98" i="19"/>
  <c r="ME98" i="19"/>
  <c r="MF98" i="19"/>
  <c r="MG98" i="19"/>
  <c r="MH98" i="19"/>
  <c r="MI98" i="19"/>
  <c r="MJ98" i="19"/>
  <c r="MK98" i="19"/>
  <c r="ML98" i="19"/>
  <c r="MM98" i="19"/>
  <c r="GJ99" i="19"/>
  <c r="GK99" i="19"/>
  <c r="GL99" i="19"/>
  <c r="GM99" i="19"/>
  <c r="GN99" i="19"/>
  <c r="GO99" i="19"/>
  <c r="GP99" i="19"/>
  <c r="GQ99" i="19"/>
  <c r="GR99" i="19"/>
  <c r="GS99" i="19"/>
  <c r="GT99" i="19"/>
  <c r="GU99" i="19"/>
  <c r="GV99" i="19"/>
  <c r="GW99" i="19"/>
  <c r="GX99" i="19"/>
  <c r="GY99" i="19"/>
  <c r="GZ99" i="19"/>
  <c r="HA99" i="19"/>
  <c r="HB99" i="19"/>
  <c r="HC99" i="19"/>
  <c r="HD99" i="19"/>
  <c r="HE99" i="19"/>
  <c r="HF99" i="19"/>
  <c r="HG99" i="19"/>
  <c r="HH99" i="19"/>
  <c r="HI99" i="19"/>
  <c r="HJ99" i="19"/>
  <c r="HK99" i="19"/>
  <c r="HL99" i="19"/>
  <c r="HM99" i="19"/>
  <c r="HN99" i="19"/>
  <c r="HO99" i="19"/>
  <c r="HP99" i="19"/>
  <c r="HQ99" i="19"/>
  <c r="HR99" i="19"/>
  <c r="HS99" i="19"/>
  <c r="HT99" i="19"/>
  <c r="HU99" i="19"/>
  <c r="HV99" i="19"/>
  <c r="HW99" i="19"/>
  <c r="HX99" i="19"/>
  <c r="HY99" i="19"/>
  <c r="HZ99" i="19"/>
  <c r="IA99" i="19"/>
  <c r="IB99" i="19"/>
  <c r="IC99" i="19"/>
  <c r="ID99" i="19"/>
  <c r="IE99" i="19"/>
  <c r="IF99" i="19"/>
  <c r="IG99" i="19"/>
  <c r="IH99" i="19"/>
  <c r="II99" i="19"/>
  <c r="IJ99" i="19"/>
  <c r="IK99" i="19"/>
  <c r="IL99" i="19"/>
  <c r="IM99" i="19"/>
  <c r="IN99" i="19"/>
  <c r="IO99" i="19"/>
  <c r="IP99" i="19"/>
  <c r="IQ99" i="19"/>
  <c r="IR99" i="19"/>
  <c r="IS99" i="19"/>
  <c r="IT99" i="19"/>
  <c r="IU99" i="19"/>
  <c r="IV99" i="19"/>
  <c r="IW99" i="19"/>
  <c r="IX99" i="19"/>
  <c r="IY99" i="19"/>
  <c r="IZ99" i="19"/>
  <c r="JA99" i="19"/>
  <c r="JB99" i="19"/>
  <c r="JC99" i="19"/>
  <c r="JD99" i="19"/>
  <c r="JE99" i="19"/>
  <c r="JF99" i="19"/>
  <c r="JG99" i="19"/>
  <c r="JH99" i="19"/>
  <c r="JI99" i="19"/>
  <c r="JJ99" i="19"/>
  <c r="JK99" i="19"/>
  <c r="JL99" i="19"/>
  <c r="JM99" i="19"/>
  <c r="JN99" i="19"/>
  <c r="JO99" i="19"/>
  <c r="JP99" i="19"/>
  <c r="JQ99" i="19"/>
  <c r="JR99" i="19"/>
  <c r="JS99" i="19"/>
  <c r="JT99" i="19"/>
  <c r="JU99" i="19"/>
  <c r="JV99" i="19"/>
  <c r="JW99" i="19"/>
  <c r="JX99" i="19"/>
  <c r="JY99" i="19"/>
  <c r="JZ99" i="19"/>
  <c r="KA99" i="19"/>
  <c r="KB99" i="19"/>
  <c r="KC99" i="19"/>
  <c r="KD99" i="19"/>
  <c r="KE99" i="19"/>
  <c r="KF99" i="19"/>
  <c r="KG99" i="19"/>
  <c r="KH99" i="19"/>
  <c r="KI99" i="19"/>
  <c r="KJ99" i="19"/>
  <c r="KK99" i="19"/>
  <c r="KL99" i="19"/>
  <c r="KM99" i="19"/>
  <c r="KN99" i="19"/>
  <c r="KO99" i="19"/>
  <c r="KP99" i="19"/>
  <c r="KQ99" i="19"/>
  <c r="KR99" i="19"/>
  <c r="KS99" i="19"/>
  <c r="KT99" i="19"/>
  <c r="KU99" i="19"/>
  <c r="KV99" i="19"/>
  <c r="KW99" i="19"/>
  <c r="KX99" i="19"/>
  <c r="KY99" i="19"/>
  <c r="KZ99" i="19"/>
  <c r="LA99" i="19"/>
  <c r="LB99" i="19"/>
  <c r="LC99" i="19"/>
  <c r="LD99" i="19"/>
  <c r="LE99" i="19"/>
  <c r="LF99" i="19"/>
  <c r="LG99" i="19"/>
  <c r="LH99" i="19"/>
  <c r="LI99" i="19"/>
  <c r="LJ99" i="19"/>
  <c r="LK99" i="19"/>
  <c r="LL99" i="19"/>
  <c r="LM99" i="19"/>
  <c r="LN99" i="19"/>
  <c r="LO99" i="19"/>
  <c r="LP99" i="19"/>
  <c r="LQ99" i="19"/>
  <c r="LR99" i="19"/>
  <c r="LS99" i="19"/>
  <c r="LT99" i="19"/>
  <c r="LU99" i="19"/>
  <c r="LV99" i="19"/>
  <c r="LW99" i="19"/>
  <c r="LX99" i="19"/>
  <c r="LY99" i="19"/>
  <c r="LZ99" i="19"/>
  <c r="MA99" i="19"/>
  <c r="MB99" i="19"/>
  <c r="MC99" i="19"/>
  <c r="MD99" i="19"/>
  <c r="ME99" i="19"/>
  <c r="MF99" i="19"/>
  <c r="MG99" i="19"/>
  <c r="MH99" i="19"/>
  <c r="MI99" i="19"/>
  <c r="MJ99" i="19"/>
  <c r="MK99" i="19"/>
  <c r="ML99" i="19"/>
  <c r="MM99" i="19"/>
  <c r="GJ100" i="19"/>
  <c r="GK100" i="19"/>
  <c r="GL100" i="19"/>
  <c r="GM100" i="19"/>
  <c r="GN100" i="19"/>
  <c r="GO100" i="19"/>
  <c r="GP100" i="19"/>
  <c r="GQ100" i="19"/>
  <c r="GR100" i="19"/>
  <c r="GS100" i="19"/>
  <c r="GT100" i="19"/>
  <c r="GU100" i="19"/>
  <c r="GV100" i="19"/>
  <c r="GW100" i="19"/>
  <c r="GX100" i="19"/>
  <c r="GY100" i="19"/>
  <c r="HA100" i="19"/>
  <c r="HB100" i="19"/>
  <c r="HC100" i="19"/>
  <c r="HD100" i="19"/>
  <c r="HE100" i="19"/>
  <c r="HF100" i="19"/>
  <c r="HG100" i="19"/>
  <c r="HH100" i="19"/>
  <c r="HI100" i="19"/>
  <c r="HJ100" i="19"/>
  <c r="HK100" i="19"/>
  <c r="HL100" i="19"/>
  <c r="HM100" i="19"/>
  <c r="HN100" i="19"/>
  <c r="HO100" i="19"/>
  <c r="HP100" i="19"/>
  <c r="HQ100" i="19"/>
  <c r="HR100" i="19"/>
  <c r="HS100" i="19"/>
  <c r="HT100" i="19"/>
  <c r="HU100" i="19"/>
  <c r="HV100" i="19"/>
  <c r="HW100" i="19"/>
  <c r="HX100" i="19"/>
  <c r="HY100" i="19"/>
  <c r="HZ100" i="19"/>
  <c r="IA100" i="19"/>
  <c r="IB100" i="19"/>
  <c r="IC100" i="19"/>
  <c r="ID100" i="19"/>
  <c r="IE100" i="19"/>
  <c r="IF100" i="19"/>
  <c r="IG100" i="19"/>
  <c r="IH100" i="19"/>
  <c r="II100" i="19"/>
  <c r="IJ100" i="19"/>
  <c r="IK100" i="19"/>
  <c r="IL100" i="19"/>
  <c r="IM100" i="19"/>
  <c r="IN100" i="19"/>
  <c r="IO100" i="19"/>
  <c r="IP100" i="19"/>
  <c r="IQ100" i="19"/>
  <c r="IR100" i="19"/>
  <c r="IS100" i="19"/>
  <c r="IT100" i="19"/>
  <c r="IU100" i="19"/>
  <c r="IV100" i="19"/>
  <c r="IW100" i="19"/>
  <c r="IX100" i="19"/>
  <c r="IY100" i="19"/>
  <c r="IZ100" i="19"/>
  <c r="JA100" i="19"/>
  <c r="JB100" i="19"/>
  <c r="JC100" i="19"/>
  <c r="JD100" i="19"/>
  <c r="JE100" i="19"/>
  <c r="JF100" i="19"/>
  <c r="JG100" i="19"/>
  <c r="JH100" i="19"/>
  <c r="JI100" i="19"/>
  <c r="JJ100" i="19"/>
  <c r="JK100" i="19"/>
  <c r="JL100" i="19"/>
  <c r="JM100" i="19"/>
  <c r="JN100" i="19"/>
  <c r="JO100" i="19"/>
  <c r="JP100" i="19"/>
  <c r="JQ100" i="19"/>
  <c r="JR100" i="19"/>
  <c r="JS100" i="19"/>
  <c r="JT100" i="19"/>
  <c r="JU100" i="19"/>
  <c r="JV100" i="19"/>
  <c r="JW100" i="19"/>
  <c r="JX100" i="19"/>
  <c r="JY100" i="19"/>
  <c r="JZ100" i="19"/>
  <c r="KA100" i="19"/>
  <c r="KB100" i="19"/>
  <c r="KC100" i="19"/>
  <c r="KD100" i="19"/>
  <c r="KE100" i="19"/>
  <c r="KF100" i="19"/>
  <c r="KG100" i="19"/>
  <c r="KH100" i="19"/>
  <c r="KI100" i="19"/>
  <c r="KJ100" i="19"/>
  <c r="KK100" i="19"/>
  <c r="KL100" i="19"/>
  <c r="KM100" i="19"/>
  <c r="KN100" i="19"/>
  <c r="KO100" i="19"/>
  <c r="KP100" i="19"/>
  <c r="KQ100" i="19"/>
  <c r="KR100" i="19"/>
  <c r="KS100" i="19"/>
  <c r="KT100" i="19"/>
  <c r="KU100" i="19"/>
  <c r="KV100" i="19"/>
  <c r="KW100" i="19"/>
  <c r="KX100" i="19"/>
  <c r="KY100" i="19"/>
  <c r="KZ100" i="19"/>
  <c r="LA100" i="19"/>
  <c r="LB100" i="19"/>
  <c r="LC100" i="19"/>
  <c r="LD100" i="19"/>
  <c r="LE100" i="19"/>
  <c r="LF100" i="19"/>
  <c r="LG100" i="19"/>
  <c r="LH100" i="19"/>
  <c r="LI100" i="19"/>
  <c r="LJ100" i="19"/>
  <c r="LK100" i="19"/>
  <c r="LL100" i="19"/>
  <c r="LM100" i="19"/>
  <c r="LN100" i="19"/>
  <c r="LO100" i="19"/>
  <c r="LP100" i="19"/>
  <c r="LQ100" i="19"/>
  <c r="LR100" i="19"/>
  <c r="LS100" i="19"/>
  <c r="LT100" i="19"/>
  <c r="LU100" i="19"/>
  <c r="LV100" i="19"/>
  <c r="LW100" i="19"/>
  <c r="LX100" i="19"/>
  <c r="LY100" i="19"/>
  <c r="LZ100" i="19"/>
  <c r="MA100" i="19"/>
  <c r="MB100" i="19"/>
  <c r="MC100" i="19"/>
  <c r="MD100" i="19"/>
  <c r="ME100" i="19"/>
  <c r="MF100" i="19"/>
  <c r="MG100" i="19"/>
  <c r="MH100" i="19"/>
  <c r="MI100" i="19"/>
  <c r="MJ100" i="19"/>
  <c r="MK100" i="19"/>
  <c r="ML100" i="19"/>
  <c r="MM100" i="19"/>
  <c r="GJ101" i="19"/>
  <c r="GK101" i="19"/>
  <c r="GL101" i="19"/>
  <c r="GM101" i="19"/>
  <c r="GN101" i="19"/>
  <c r="GO101" i="19"/>
  <c r="GP101" i="19"/>
  <c r="GQ101" i="19"/>
  <c r="GR101" i="19"/>
  <c r="GS101" i="19"/>
  <c r="GT101" i="19"/>
  <c r="GU101" i="19"/>
  <c r="GV101" i="19"/>
  <c r="GW101" i="19"/>
  <c r="GX101" i="19"/>
  <c r="GY101" i="19"/>
  <c r="GZ101" i="19"/>
  <c r="HA101" i="19"/>
  <c r="HB101" i="19"/>
  <c r="HC101" i="19"/>
  <c r="HD101" i="19"/>
  <c r="HE101" i="19"/>
  <c r="HF101" i="19"/>
  <c r="HG101" i="19"/>
  <c r="HH101" i="19"/>
  <c r="HI101" i="19"/>
  <c r="HJ101" i="19"/>
  <c r="HK101" i="19"/>
  <c r="HL101" i="19"/>
  <c r="HM101" i="19"/>
  <c r="HN101" i="19"/>
  <c r="HO101" i="19"/>
  <c r="HP101" i="19"/>
  <c r="HQ101" i="19"/>
  <c r="HR101" i="19"/>
  <c r="HS101" i="19"/>
  <c r="HT101" i="19"/>
  <c r="HU101" i="19"/>
  <c r="HV101" i="19"/>
  <c r="HW101" i="19"/>
  <c r="HX101" i="19"/>
  <c r="HY101" i="19"/>
  <c r="HZ101" i="19"/>
  <c r="IA101" i="19"/>
  <c r="IB101" i="19"/>
  <c r="IC101" i="19"/>
  <c r="ID101" i="19"/>
  <c r="IE101" i="19"/>
  <c r="IF101" i="19"/>
  <c r="IG101" i="19"/>
  <c r="IH101" i="19"/>
  <c r="II101" i="19"/>
  <c r="IJ101" i="19"/>
  <c r="IK101" i="19"/>
  <c r="IL101" i="19"/>
  <c r="IM101" i="19"/>
  <c r="IN101" i="19"/>
  <c r="IO101" i="19"/>
  <c r="IP101" i="19"/>
  <c r="IQ101" i="19"/>
  <c r="IR101" i="19"/>
  <c r="IS101" i="19"/>
  <c r="IT101" i="19"/>
  <c r="IU101" i="19"/>
  <c r="IV101" i="19"/>
  <c r="IW101" i="19"/>
  <c r="IX101" i="19"/>
  <c r="IY101" i="19"/>
  <c r="IZ101" i="19"/>
  <c r="JA101" i="19"/>
  <c r="JB101" i="19"/>
  <c r="JC101" i="19"/>
  <c r="JD101" i="19"/>
  <c r="JE101" i="19"/>
  <c r="JF101" i="19"/>
  <c r="JG101" i="19"/>
  <c r="JH101" i="19"/>
  <c r="JI101" i="19"/>
  <c r="JJ101" i="19"/>
  <c r="JK101" i="19"/>
  <c r="JL101" i="19"/>
  <c r="JM101" i="19"/>
  <c r="JN101" i="19"/>
  <c r="JO101" i="19"/>
  <c r="JP101" i="19"/>
  <c r="JQ101" i="19"/>
  <c r="JR101" i="19"/>
  <c r="JS101" i="19"/>
  <c r="JT101" i="19"/>
  <c r="JU101" i="19"/>
  <c r="JV101" i="19"/>
  <c r="JW101" i="19"/>
  <c r="JX101" i="19"/>
  <c r="JY101" i="19"/>
  <c r="JZ101" i="19"/>
  <c r="KA101" i="19"/>
  <c r="KB101" i="19"/>
  <c r="KC101" i="19"/>
  <c r="KD101" i="19"/>
  <c r="KE101" i="19"/>
  <c r="KF101" i="19"/>
  <c r="KG101" i="19"/>
  <c r="KH101" i="19"/>
  <c r="KI101" i="19"/>
  <c r="KJ101" i="19"/>
  <c r="KK101" i="19"/>
  <c r="KL101" i="19"/>
  <c r="KM101" i="19"/>
  <c r="KN101" i="19"/>
  <c r="KO101" i="19"/>
  <c r="KP101" i="19"/>
  <c r="KQ101" i="19"/>
  <c r="KR101" i="19"/>
  <c r="KS101" i="19"/>
  <c r="KT101" i="19"/>
  <c r="KU101" i="19"/>
  <c r="KV101" i="19"/>
  <c r="KW101" i="19"/>
  <c r="KX101" i="19"/>
  <c r="KY101" i="19"/>
  <c r="KZ101" i="19"/>
  <c r="LA101" i="19"/>
  <c r="LB101" i="19"/>
  <c r="LC101" i="19"/>
  <c r="LD101" i="19"/>
  <c r="LE101" i="19"/>
  <c r="LF101" i="19"/>
  <c r="LG101" i="19"/>
  <c r="LH101" i="19"/>
  <c r="LI101" i="19"/>
  <c r="LJ101" i="19"/>
  <c r="LK101" i="19"/>
  <c r="LL101" i="19"/>
  <c r="LM101" i="19"/>
  <c r="LN101" i="19"/>
  <c r="LO101" i="19"/>
  <c r="LP101" i="19"/>
  <c r="LQ101" i="19"/>
  <c r="LR101" i="19"/>
  <c r="LS101" i="19"/>
  <c r="LT101" i="19"/>
  <c r="LU101" i="19"/>
  <c r="LV101" i="19"/>
  <c r="LW101" i="19"/>
  <c r="LX101" i="19"/>
  <c r="LY101" i="19"/>
  <c r="LZ101" i="19"/>
  <c r="MA101" i="19"/>
  <c r="MB101" i="19"/>
  <c r="MC101" i="19"/>
  <c r="MD101" i="19"/>
  <c r="ME101" i="19"/>
  <c r="MF101" i="19"/>
  <c r="MG101" i="19"/>
  <c r="MH101" i="19"/>
  <c r="MI101" i="19"/>
  <c r="MJ101" i="19"/>
  <c r="MK101" i="19"/>
  <c r="ML101" i="19"/>
  <c r="MM101" i="19"/>
  <c r="GJ102" i="19"/>
  <c r="GK102" i="19"/>
  <c r="GL102" i="19"/>
  <c r="GM102" i="19"/>
  <c r="GN102" i="19"/>
  <c r="GO102" i="19"/>
  <c r="GP102" i="19"/>
  <c r="GQ102" i="19"/>
  <c r="GR102" i="19"/>
  <c r="GS102" i="19"/>
  <c r="GT102" i="19"/>
  <c r="GU102" i="19"/>
  <c r="GV102" i="19"/>
  <c r="GW102" i="19"/>
  <c r="GX102" i="19"/>
  <c r="GY102" i="19"/>
  <c r="GZ102" i="19"/>
  <c r="HA102" i="19"/>
  <c r="HB102" i="19"/>
  <c r="HC102" i="19"/>
  <c r="HD102" i="19"/>
  <c r="HE102" i="19"/>
  <c r="HF102" i="19"/>
  <c r="HG102" i="19"/>
  <c r="HH102" i="19"/>
  <c r="HI102" i="19"/>
  <c r="HJ102" i="19"/>
  <c r="HK102" i="19"/>
  <c r="HL102" i="19"/>
  <c r="HM102" i="19"/>
  <c r="HN102" i="19"/>
  <c r="HO102" i="19"/>
  <c r="HP102" i="19"/>
  <c r="HQ102" i="19"/>
  <c r="HR102" i="19"/>
  <c r="HS102" i="19"/>
  <c r="HT102" i="19"/>
  <c r="HU102" i="19"/>
  <c r="HV102" i="19"/>
  <c r="HW102" i="19"/>
  <c r="HX102" i="19"/>
  <c r="HY102" i="19"/>
  <c r="HZ102" i="19"/>
  <c r="IA102" i="19"/>
  <c r="IB102" i="19"/>
  <c r="IC102" i="19"/>
  <c r="ID102" i="19"/>
  <c r="IE102" i="19"/>
  <c r="IF102" i="19"/>
  <c r="IG102" i="19"/>
  <c r="IH102" i="19"/>
  <c r="II102" i="19"/>
  <c r="IJ102" i="19"/>
  <c r="IK102" i="19"/>
  <c r="IL102" i="19"/>
  <c r="IM102" i="19"/>
  <c r="IN102" i="19"/>
  <c r="IO102" i="19"/>
  <c r="IP102" i="19"/>
  <c r="IQ102" i="19"/>
  <c r="IR102" i="19"/>
  <c r="IS102" i="19"/>
  <c r="IT102" i="19"/>
  <c r="IU102" i="19"/>
  <c r="IV102" i="19"/>
  <c r="IW102" i="19"/>
  <c r="IX102" i="19"/>
  <c r="IY102" i="19"/>
  <c r="IZ102" i="19"/>
  <c r="JA102" i="19"/>
  <c r="JB102" i="19"/>
  <c r="JC102" i="19"/>
  <c r="JD102" i="19"/>
  <c r="JE102" i="19"/>
  <c r="JF102" i="19"/>
  <c r="JG102" i="19"/>
  <c r="JH102" i="19"/>
  <c r="JI102" i="19"/>
  <c r="JJ102" i="19"/>
  <c r="JK102" i="19"/>
  <c r="JL102" i="19"/>
  <c r="JM102" i="19"/>
  <c r="JN102" i="19"/>
  <c r="JO102" i="19"/>
  <c r="JP102" i="19"/>
  <c r="JQ102" i="19"/>
  <c r="JR102" i="19"/>
  <c r="JS102" i="19"/>
  <c r="JT102" i="19"/>
  <c r="JU102" i="19"/>
  <c r="JV102" i="19"/>
  <c r="JW102" i="19"/>
  <c r="JX102" i="19"/>
  <c r="JY102" i="19"/>
  <c r="JZ102" i="19"/>
  <c r="KA102" i="19"/>
  <c r="KB102" i="19"/>
  <c r="KC102" i="19"/>
  <c r="KD102" i="19"/>
  <c r="KE102" i="19"/>
  <c r="KF102" i="19"/>
  <c r="KG102" i="19"/>
  <c r="KH102" i="19"/>
  <c r="KI102" i="19"/>
  <c r="KJ102" i="19"/>
  <c r="KK102" i="19"/>
  <c r="KL102" i="19"/>
  <c r="KM102" i="19"/>
  <c r="KN102" i="19"/>
  <c r="KO102" i="19"/>
  <c r="KP102" i="19"/>
  <c r="KQ102" i="19"/>
  <c r="KR102" i="19"/>
  <c r="KS102" i="19"/>
  <c r="KT102" i="19"/>
  <c r="KU102" i="19"/>
  <c r="KV102" i="19"/>
  <c r="KW102" i="19"/>
  <c r="KX102" i="19"/>
  <c r="KY102" i="19"/>
  <c r="KZ102" i="19"/>
  <c r="LA102" i="19"/>
  <c r="LB102" i="19"/>
  <c r="LC102" i="19"/>
  <c r="LD102" i="19"/>
  <c r="LE102" i="19"/>
  <c r="LF102" i="19"/>
  <c r="LG102" i="19"/>
  <c r="LH102" i="19"/>
  <c r="LI102" i="19"/>
  <c r="LJ102" i="19"/>
  <c r="LK102" i="19"/>
  <c r="LL102" i="19"/>
  <c r="LM102" i="19"/>
  <c r="LN102" i="19"/>
  <c r="LO102" i="19"/>
  <c r="LP102" i="19"/>
  <c r="LQ102" i="19"/>
  <c r="LR102" i="19"/>
  <c r="LS102" i="19"/>
  <c r="LT102" i="19"/>
  <c r="LU102" i="19"/>
  <c r="LV102" i="19"/>
  <c r="LW102" i="19"/>
  <c r="LX102" i="19"/>
  <c r="LY102" i="19"/>
  <c r="LZ102" i="19"/>
  <c r="MA102" i="19"/>
  <c r="MB102" i="19"/>
  <c r="MC102" i="19"/>
  <c r="MD102" i="19"/>
  <c r="ME102" i="19"/>
  <c r="MF102" i="19"/>
  <c r="MG102" i="19"/>
  <c r="MH102" i="19"/>
  <c r="MI102" i="19"/>
  <c r="MJ102" i="19"/>
  <c r="MK102" i="19"/>
  <c r="ML102" i="19"/>
  <c r="MM102" i="19"/>
  <c r="GJ103" i="19"/>
  <c r="GK103" i="19"/>
  <c r="GL103" i="19"/>
  <c r="GM103" i="19"/>
  <c r="GN103" i="19"/>
  <c r="GO103" i="19"/>
  <c r="GP103" i="19"/>
  <c r="GQ103" i="19"/>
  <c r="GR103" i="19"/>
  <c r="GS103" i="19"/>
  <c r="GT103" i="19"/>
  <c r="GU103" i="19"/>
  <c r="GV103" i="19"/>
  <c r="GW103" i="19"/>
  <c r="GX103" i="19"/>
  <c r="GY103" i="19"/>
  <c r="GZ103" i="19"/>
  <c r="HA103" i="19"/>
  <c r="HB103" i="19"/>
  <c r="HC103" i="19"/>
  <c r="HD103" i="19"/>
  <c r="HE103" i="19"/>
  <c r="HF103" i="19"/>
  <c r="HG103" i="19"/>
  <c r="HH103" i="19"/>
  <c r="HI103" i="19"/>
  <c r="HJ103" i="19"/>
  <c r="HK103" i="19"/>
  <c r="HL103" i="19"/>
  <c r="HM103" i="19"/>
  <c r="HN103" i="19"/>
  <c r="HO103" i="19"/>
  <c r="HP103" i="19"/>
  <c r="HQ103" i="19"/>
  <c r="HR103" i="19"/>
  <c r="HS103" i="19"/>
  <c r="HT103" i="19"/>
  <c r="HU103" i="19"/>
  <c r="HV103" i="19"/>
  <c r="HW103" i="19"/>
  <c r="HX103" i="19"/>
  <c r="HY103" i="19"/>
  <c r="HZ103" i="19"/>
  <c r="IA103" i="19"/>
  <c r="IB103" i="19"/>
  <c r="IC103" i="19"/>
  <c r="ID103" i="19"/>
  <c r="IE103" i="19"/>
  <c r="IF103" i="19"/>
  <c r="IG103" i="19"/>
  <c r="IH103" i="19"/>
  <c r="II103" i="19"/>
  <c r="IJ103" i="19"/>
  <c r="IK103" i="19"/>
  <c r="IL103" i="19"/>
  <c r="IM103" i="19"/>
  <c r="IN103" i="19"/>
  <c r="IO103" i="19"/>
  <c r="IP103" i="19"/>
  <c r="IQ103" i="19"/>
  <c r="IR103" i="19"/>
  <c r="IS103" i="19"/>
  <c r="IT103" i="19"/>
  <c r="IU103" i="19"/>
  <c r="IV103" i="19"/>
  <c r="IW103" i="19"/>
  <c r="IX103" i="19"/>
  <c r="IY103" i="19"/>
  <c r="IZ103" i="19"/>
  <c r="JA103" i="19"/>
  <c r="JB103" i="19"/>
  <c r="JC103" i="19"/>
  <c r="JD103" i="19"/>
  <c r="JE103" i="19"/>
  <c r="JF103" i="19"/>
  <c r="JG103" i="19"/>
  <c r="JH103" i="19"/>
  <c r="JI103" i="19"/>
  <c r="JJ103" i="19"/>
  <c r="JK103" i="19"/>
  <c r="JL103" i="19"/>
  <c r="JM103" i="19"/>
  <c r="JN103" i="19"/>
  <c r="JO103" i="19"/>
  <c r="JP103" i="19"/>
  <c r="JQ103" i="19"/>
  <c r="JR103" i="19"/>
  <c r="JS103" i="19"/>
  <c r="JT103" i="19"/>
  <c r="JU103" i="19"/>
  <c r="JV103" i="19"/>
  <c r="JW103" i="19"/>
  <c r="JX103" i="19"/>
  <c r="JY103" i="19"/>
  <c r="JZ103" i="19"/>
  <c r="KA103" i="19"/>
  <c r="KB103" i="19"/>
  <c r="KC103" i="19"/>
  <c r="KD103" i="19"/>
  <c r="KE103" i="19"/>
  <c r="KF103" i="19"/>
  <c r="KG103" i="19"/>
  <c r="KH103" i="19"/>
  <c r="KI103" i="19"/>
  <c r="KJ103" i="19"/>
  <c r="KK103" i="19"/>
  <c r="KL103" i="19"/>
  <c r="KM103" i="19"/>
  <c r="KN103" i="19"/>
  <c r="KO103" i="19"/>
  <c r="KP103" i="19"/>
  <c r="KQ103" i="19"/>
  <c r="KR103" i="19"/>
  <c r="KS103" i="19"/>
  <c r="KT103" i="19"/>
  <c r="KU103" i="19"/>
  <c r="KV103" i="19"/>
  <c r="KW103" i="19"/>
  <c r="KX103" i="19"/>
  <c r="KY103" i="19"/>
  <c r="KZ103" i="19"/>
  <c r="LA103" i="19"/>
  <c r="LB103" i="19"/>
  <c r="LC103" i="19"/>
  <c r="LD103" i="19"/>
  <c r="LE103" i="19"/>
  <c r="LF103" i="19"/>
  <c r="LG103" i="19"/>
  <c r="LH103" i="19"/>
  <c r="LI103" i="19"/>
  <c r="LJ103" i="19"/>
  <c r="LK103" i="19"/>
  <c r="LL103" i="19"/>
  <c r="LM103" i="19"/>
  <c r="LN103" i="19"/>
  <c r="LO103" i="19"/>
  <c r="LP103" i="19"/>
  <c r="LQ103" i="19"/>
  <c r="LR103" i="19"/>
  <c r="LS103" i="19"/>
  <c r="LT103" i="19"/>
  <c r="LU103" i="19"/>
  <c r="LV103" i="19"/>
  <c r="LW103" i="19"/>
  <c r="LX103" i="19"/>
  <c r="LY103" i="19"/>
  <c r="LZ103" i="19"/>
  <c r="MA103" i="19"/>
  <c r="MB103" i="19"/>
  <c r="MC103" i="19"/>
  <c r="MD103" i="19"/>
  <c r="ME103" i="19"/>
  <c r="MF103" i="19"/>
  <c r="MG103" i="19"/>
  <c r="MH103" i="19"/>
  <c r="MI103" i="19"/>
  <c r="MJ103" i="19"/>
  <c r="MK103" i="19"/>
  <c r="ML103" i="19"/>
  <c r="MM103" i="19"/>
  <c r="GJ104" i="19"/>
  <c r="GK104" i="19"/>
  <c r="GL104" i="19"/>
  <c r="GM104" i="19"/>
  <c r="GN104" i="19"/>
  <c r="GO104" i="19"/>
  <c r="GP104" i="19"/>
  <c r="GQ104" i="19"/>
  <c r="GR104" i="19"/>
  <c r="GS104" i="19"/>
  <c r="GT104" i="19"/>
  <c r="GU104" i="19"/>
  <c r="GV104" i="19"/>
  <c r="GW104" i="19"/>
  <c r="GX104" i="19"/>
  <c r="GY104" i="19"/>
  <c r="GZ104" i="19"/>
  <c r="HA104" i="19"/>
  <c r="HB104" i="19"/>
  <c r="HC104" i="19"/>
  <c r="HD104" i="19"/>
  <c r="HE104" i="19"/>
  <c r="HF104" i="19"/>
  <c r="HG104" i="19"/>
  <c r="HH104" i="19"/>
  <c r="HI104" i="19"/>
  <c r="HJ104" i="19"/>
  <c r="HK104" i="19"/>
  <c r="HL104" i="19"/>
  <c r="HM104" i="19"/>
  <c r="HN104" i="19"/>
  <c r="HO104" i="19"/>
  <c r="HP104" i="19"/>
  <c r="HQ104" i="19"/>
  <c r="HR104" i="19"/>
  <c r="HS104" i="19"/>
  <c r="HT104" i="19"/>
  <c r="HU104" i="19"/>
  <c r="HV104" i="19"/>
  <c r="HW104" i="19"/>
  <c r="HX104" i="19"/>
  <c r="HY104" i="19"/>
  <c r="HZ104" i="19"/>
  <c r="IA104" i="19"/>
  <c r="IB104" i="19"/>
  <c r="IC104" i="19"/>
  <c r="ID104" i="19"/>
  <c r="IE104" i="19"/>
  <c r="IF104" i="19"/>
  <c r="IG104" i="19"/>
  <c r="IH104" i="19"/>
  <c r="II104" i="19"/>
  <c r="IJ104" i="19"/>
  <c r="IK104" i="19"/>
  <c r="IL104" i="19"/>
  <c r="IM104" i="19"/>
  <c r="IN104" i="19"/>
  <c r="IO104" i="19"/>
  <c r="IP104" i="19"/>
  <c r="IQ104" i="19"/>
  <c r="IR104" i="19"/>
  <c r="IS104" i="19"/>
  <c r="IT104" i="19"/>
  <c r="IU104" i="19"/>
  <c r="IV104" i="19"/>
  <c r="IW104" i="19"/>
  <c r="IX104" i="19"/>
  <c r="IY104" i="19"/>
  <c r="IZ104" i="19"/>
  <c r="JA104" i="19"/>
  <c r="JB104" i="19"/>
  <c r="JC104" i="19"/>
  <c r="JD104" i="19"/>
  <c r="JE104" i="19"/>
  <c r="JF104" i="19"/>
  <c r="JG104" i="19"/>
  <c r="JH104" i="19"/>
  <c r="JI104" i="19"/>
  <c r="JJ104" i="19"/>
  <c r="JK104" i="19"/>
  <c r="JL104" i="19"/>
  <c r="JM104" i="19"/>
  <c r="JN104" i="19"/>
  <c r="JO104" i="19"/>
  <c r="JP104" i="19"/>
  <c r="JQ104" i="19"/>
  <c r="JR104" i="19"/>
  <c r="JS104" i="19"/>
  <c r="JT104" i="19"/>
  <c r="JU104" i="19"/>
  <c r="JV104" i="19"/>
  <c r="JW104" i="19"/>
  <c r="JX104" i="19"/>
  <c r="JY104" i="19"/>
  <c r="JZ104" i="19"/>
  <c r="KA104" i="19"/>
  <c r="KB104" i="19"/>
  <c r="KC104" i="19"/>
  <c r="KD104" i="19"/>
  <c r="KE104" i="19"/>
  <c r="KF104" i="19"/>
  <c r="KG104" i="19"/>
  <c r="KH104" i="19"/>
  <c r="KI104" i="19"/>
  <c r="KJ104" i="19"/>
  <c r="KK104" i="19"/>
  <c r="KL104" i="19"/>
  <c r="KM104" i="19"/>
  <c r="KN104" i="19"/>
  <c r="KO104" i="19"/>
  <c r="KP104" i="19"/>
  <c r="KQ104" i="19"/>
  <c r="KR104" i="19"/>
  <c r="KS104" i="19"/>
  <c r="KT104" i="19"/>
  <c r="KU104" i="19"/>
  <c r="KV104" i="19"/>
  <c r="KW104" i="19"/>
  <c r="KX104" i="19"/>
  <c r="KY104" i="19"/>
  <c r="KZ104" i="19"/>
  <c r="LA104" i="19"/>
  <c r="LB104" i="19"/>
  <c r="LC104" i="19"/>
  <c r="LD104" i="19"/>
  <c r="LE104" i="19"/>
  <c r="LF104" i="19"/>
  <c r="LG104" i="19"/>
  <c r="LH104" i="19"/>
  <c r="LI104" i="19"/>
  <c r="LJ104" i="19"/>
  <c r="LK104" i="19"/>
  <c r="LL104" i="19"/>
  <c r="LM104" i="19"/>
  <c r="LN104" i="19"/>
  <c r="LO104" i="19"/>
  <c r="LP104" i="19"/>
  <c r="LQ104" i="19"/>
  <c r="LR104" i="19"/>
  <c r="LS104" i="19"/>
  <c r="LT104" i="19"/>
  <c r="LU104" i="19"/>
  <c r="LV104" i="19"/>
  <c r="LW104" i="19"/>
  <c r="LX104" i="19"/>
  <c r="LY104" i="19"/>
  <c r="LZ104" i="19"/>
  <c r="MA104" i="19"/>
  <c r="MB104" i="19"/>
  <c r="MC104" i="19"/>
  <c r="MD104" i="19"/>
  <c r="ME104" i="19"/>
  <c r="MF104" i="19"/>
  <c r="MG104" i="19"/>
  <c r="MH104" i="19"/>
  <c r="MI104" i="19"/>
  <c r="MJ104" i="19"/>
  <c r="MK104" i="19"/>
  <c r="ML104" i="19"/>
  <c r="MM104" i="19"/>
  <c r="GJ105" i="19"/>
  <c r="GK105" i="19"/>
  <c r="GL105" i="19"/>
  <c r="GM105" i="19"/>
  <c r="GN105" i="19"/>
  <c r="GO105" i="19"/>
  <c r="GP105" i="19"/>
  <c r="GQ105" i="19"/>
  <c r="GR105" i="19"/>
  <c r="GS105" i="19"/>
  <c r="GT105" i="19"/>
  <c r="GU105" i="19"/>
  <c r="GV105" i="19"/>
  <c r="GW105" i="19"/>
  <c r="GX105" i="19"/>
  <c r="GY105" i="19"/>
  <c r="GZ105" i="19"/>
  <c r="HA105" i="19"/>
  <c r="HB105" i="19"/>
  <c r="HC105" i="19"/>
  <c r="HD105" i="19"/>
  <c r="HE105" i="19"/>
  <c r="HF105" i="19"/>
  <c r="HG105" i="19"/>
  <c r="HH105" i="19"/>
  <c r="HI105" i="19"/>
  <c r="HJ105" i="19"/>
  <c r="HK105" i="19"/>
  <c r="HL105" i="19"/>
  <c r="HM105" i="19"/>
  <c r="HN105" i="19"/>
  <c r="HO105" i="19"/>
  <c r="HP105" i="19"/>
  <c r="HQ105" i="19"/>
  <c r="HR105" i="19"/>
  <c r="HS105" i="19"/>
  <c r="HT105" i="19"/>
  <c r="HU105" i="19"/>
  <c r="HV105" i="19"/>
  <c r="HW105" i="19"/>
  <c r="HX105" i="19"/>
  <c r="HY105" i="19"/>
  <c r="HZ105" i="19"/>
  <c r="IA105" i="19"/>
  <c r="IB105" i="19"/>
  <c r="IC105" i="19"/>
  <c r="ID105" i="19"/>
  <c r="IE105" i="19"/>
  <c r="IF105" i="19"/>
  <c r="IG105" i="19"/>
  <c r="IH105" i="19"/>
  <c r="II105" i="19"/>
  <c r="IJ105" i="19"/>
  <c r="IK105" i="19"/>
  <c r="IL105" i="19"/>
  <c r="IM105" i="19"/>
  <c r="IN105" i="19"/>
  <c r="IO105" i="19"/>
  <c r="IP105" i="19"/>
  <c r="IQ105" i="19"/>
  <c r="IR105" i="19"/>
  <c r="IS105" i="19"/>
  <c r="IT105" i="19"/>
  <c r="IU105" i="19"/>
  <c r="IV105" i="19"/>
  <c r="IW105" i="19"/>
  <c r="IX105" i="19"/>
  <c r="IY105" i="19"/>
  <c r="IZ105" i="19"/>
  <c r="JA105" i="19"/>
  <c r="JB105" i="19"/>
  <c r="JC105" i="19"/>
  <c r="JD105" i="19"/>
  <c r="JE105" i="19"/>
  <c r="JF105" i="19"/>
  <c r="JG105" i="19"/>
  <c r="JH105" i="19"/>
  <c r="JI105" i="19"/>
  <c r="JJ105" i="19"/>
  <c r="JK105" i="19"/>
  <c r="JL105" i="19"/>
  <c r="JM105" i="19"/>
  <c r="JN105" i="19"/>
  <c r="JO105" i="19"/>
  <c r="JP105" i="19"/>
  <c r="JQ105" i="19"/>
  <c r="JR105" i="19"/>
  <c r="JS105" i="19"/>
  <c r="JT105" i="19"/>
  <c r="JU105" i="19"/>
  <c r="JV105" i="19"/>
  <c r="JW105" i="19"/>
  <c r="JX105" i="19"/>
  <c r="JY105" i="19"/>
  <c r="JZ105" i="19"/>
  <c r="KA105" i="19"/>
  <c r="KB105" i="19"/>
  <c r="KC105" i="19"/>
  <c r="KD105" i="19"/>
  <c r="KE105" i="19"/>
  <c r="KF105" i="19"/>
  <c r="KG105" i="19"/>
  <c r="KH105" i="19"/>
  <c r="KI105" i="19"/>
  <c r="KJ105" i="19"/>
  <c r="KK105" i="19"/>
  <c r="KL105" i="19"/>
  <c r="KM105" i="19"/>
  <c r="KN105" i="19"/>
  <c r="KO105" i="19"/>
  <c r="KP105" i="19"/>
  <c r="KQ105" i="19"/>
  <c r="KR105" i="19"/>
  <c r="KS105" i="19"/>
  <c r="KT105" i="19"/>
  <c r="KU105" i="19"/>
  <c r="KV105" i="19"/>
  <c r="KW105" i="19"/>
  <c r="KX105" i="19"/>
  <c r="KY105" i="19"/>
  <c r="KZ105" i="19"/>
  <c r="LA105" i="19"/>
  <c r="LB105" i="19"/>
  <c r="LC105" i="19"/>
  <c r="LD105" i="19"/>
  <c r="LE105" i="19"/>
  <c r="LF105" i="19"/>
  <c r="LG105" i="19"/>
  <c r="LH105" i="19"/>
  <c r="LI105" i="19"/>
  <c r="LJ105" i="19"/>
  <c r="LK105" i="19"/>
  <c r="LL105" i="19"/>
  <c r="LM105" i="19"/>
  <c r="LN105" i="19"/>
  <c r="LO105" i="19"/>
  <c r="LP105" i="19"/>
  <c r="LQ105" i="19"/>
  <c r="LR105" i="19"/>
  <c r="LS105" i="19"/>
  <c r="LT105" i="19"/>
  <c r="LU105" i="19"/>
  <c r="LV105" i="19"/>
  <c r="LW105" i="19"/>
  <c r="LX105" i="19"/>
  <c r="LY105" i="19"/>
  <c r="LZ105" i="19"/>
  <c r="MA105" i="19"/>
  <c r="MB105" i="19"/>
  <c r="MC105" i="19"/>
  <c r="MD105" i="19"/>
  <c r="ME105" i="19"/>
  <c r="MF105" i="19"/>
  <c r="MG105" i="19"/>
  <c r="MH105" i="19"/>
  <c r="MI105" i="19"/>
  <c r="MJ105" i="19"/>
  <c r="MK105" i="19"/>
  <c r="ML105" i="19"/>
  <c r="MM105" i="19"/>
  <c r="GJ106" i="19"/>
  <c r="GK106" i="19"/>
  <c r="GL106" i="19"/>
  <c r="GM106" i="19"/>
  <c r="GN106" i="19"/>
  <c r="GO106" i="19"/>
  <c r="GP106" i="19"/>
  <c r="GQ106" i="19"/>
  <c r="GR106" i="19"/>
  <c r="GS106" i="19"/>
  <c r="GT106" i="19"/>
  <c r="GU106" i="19"/>
  <c r="GV106" i="19"/>
  <c r="GW106" i="19"/>
  <c r="GX106" i="19"/>
  <c r="GY106" i="19"/>
  <c r="GZ106" i="19"/>
  <c r="HA106" i="19"/>
  <c r="HB106" i="19"/>
  <c r="HC106" i="19"/>
  <c r="HD106" i="19"/>
  <c r="HE106" i="19"/>
  <c r="HF106" i="19"/>
  <c r="HG106" i="19"/>
  <c r="HH106" i="19"/>
  <c r="HI106" i="19"/>
  <c r="HJ106" i="19"/>
  <c r="HK106" i="19"/>
  <c r="HL106" i="19"/>
  <c r="HM106" i="19"/>
  <c r="HN106" i="19"/>
  <c r="HO106" i="19"/>
  <c r="HP106" i="19"/>
  <c r="HQ106" i="19"/>
  <c r="HR106" i="19"/>
  <c r="HS106" i="19"/>
  <c r="HT106" i="19"/>
  <c r="HU106" i="19"/>
  <c r="HV106" i="19"/>
  <c r="HW106" i="19"/>
  <c r="HX106" i="19"/>
  <c r="HY106" i="19"/>
  <c r="HZ106" i="19"/>
  <c r="IA106" i="19"/>
  <c r="IB106" i="19"/>
  <c r="IC106" i="19"/>
  <c r="ID106" i="19"/>
  <c r="IE106" i="19"/>
  <c r="IF106" i="19"/>
  <c r="IG106" i="19"/>
  <c r="IH106" i="19"/>
  <c r="II106" i="19"/>
  <c r="IJ106" i="19"/>
  <c r="IK106" i="19"/>
  <c r="IL106" i="19"/>
  <c r="IM106" i="19"/>
  <c r="IN106" i="19"/>
  <c r="IO106" i="19"/>
  <c r="IP106" i="19"/>
  <c r="IQ106" i="19"/>
  <c r="IR106" i="19"/>
  <c r="IS106" i="19"/>
  <c r="IT106" i="19"/>
  <c r="IU106" i="19"/>
  <c r="IV106" i="19"/>
  <c r="IW106" i="19"/>
  <c r="IX106" i="19"/>
  <c r="IY106" i="19"/>
  <c r="IZ106" i="19"/>
  <c r="JA106" i="19"/>
  <c r="JB106" i="19"/>
  <c r="JC106" i="19"/>
  <c r="JD106" i="19"/>
  <c r="JE106" i="19"/>
  <c r="JF106" i="19"/>
  <c r="JG106" i="19"/>
  <c r="JH106" i="19"/>
  <c r="JI106" i="19"/>
  <c r="JJ106" i="19"/>
  <c r="JK106" i="19"/>
  <c r="JL106" i="19"/>
  <c r="JM106" i="19"/>
  <c r="JN106" i="19"/>
  <c r="JO106" i="19"/>
  <c r="JP106" i="19"/>
  <c r="JQ106" i="19"/>
  <c r="JR106" i="19"/>
  <c r="JS106" i="19"/>
  <c r="JT106" i="19"/>
  <c r="JU106" i="19"/>
  <c r="JV106" i="19"/>
  <c r="JW106" i="19"/>
  <c r="JX106" i="19"/>
  <c r="JY106" i="19"/>
  <c r="JZ106" i="19"/>
  <c r="KA106" i="19"/>
  <c r="KB106" i="19"/>
  <c r="KC106" i="19"/>
  <c r="KD106" i="19"/>
  <c r="KE106" i="19"/>
  <c r="KF106" i="19"/>
  <c r="KG106" i="19"/>
  <c r="KH106" i="19"/>
  <c r="KI106" i="19"/>
  <c r="KJ106" i="19"/>
  <c r="KK106" i="19"/>
  <c r="KL106" i="19"/>
  <c r="KM106" i="19"/>
  <c r="KN106" i="19"/>
  <c r="KO106" i="19"/>
  <c r="KP106" i="19"/>
  <c r="KQ106" i="19"/>
  <c r="KR106" i="19"/>
  <c r="KS106" i="19"/>
  <c r="KT106" i="19"/>
  <c r="KU106" i="19"/>
  <c r="KV106" i="19"/>
  <c r="KW106" i="19"/>
  <c r="KX106" i="19"/>
  <c r="KY106" i="19"/>
  <c r="KZ106" i="19"/>
  <c r="LA106" i="19"/>
  <c r="LB106" i="19"/>
  <c r="LC106" i="19"/>
  <c r="LD106" i="19"/>
  <c r="LE106" i="19"/>
  <c r="LF106" i="19"/>
  <c r="LG106" i="19"/>
  <c r="LH106" i="19"/>
  <c r="LI106" i="19"/>
  <c r="LJ106" i="19"/>
  <c r="LK106" i="19"/>
  <c r="LL106" i="19"/>
  <c r="LM106" i="19"/>
  <c r="LN106" i="19"/>
  <c r="LO106" i="19"/>
  <c r="LP106" i="19"/>
  <c r="LQ106" i="19"/>
  <c r="LR106" i="19"/>
  <c r="LS106" i="19"/>
  <c r="LT106" i="19"/>
  <c r="LU106" i="19"/>
  <c r="LV106" i="19"/>
  <c r="LW106" i="19"/>
  <c r="LX106" i="19"/>
  <c r="LY106" i="19"/>
  <c r="LZ106" i="19"/>
  <c r="MA106" i="19"/>
  <c r="MB106" i="19"/>
  <c r="MC106" i="19"/>
  <c r="MD106" i="19"/>
  <c r="ME106" i="19"/>
  <c r="MF106" i="19"/>
  <c r="MG106" i="19"/>
  <c r="MH106" i="19"/>
  <c r="MI106" i="19"/>
  <c r="MJ106" i="19"/>
  <c r="MK106" i="19"/>
  <c r="ML106" i="19"/>
  <c r="MM106" i="19"/>
  <c r="GK9" i="19"/>
  <c r="GL9" i="19"/>
  <c r="GM9" i="19"/>
  <c r="GN9" i="19"/>
  <c r="GO9" i="19"/>
  <c r="GP9" i="19"/>
  <c r="GQ9" i="19"/>
  <c r="GR9" i="19"/>
  <c r="GS9" i="19"/>
  <c r="GT9" i="19"/>
  <c r="GU9" i="19"/>
  <c r="GV9" i="19"/>
  <c r="GW9" i="19"/>
  <c r="GX9" i="19"/>
  <c r="GY9" i="19"/>
  <c r="GZ9" i="19"/>
  <c r="HA9" i="19"/>
  <c r="HB9" i="19"/>
  <c r="HC9" i="19"/>
  <c r="HD9" i="19"/>
  <c r="HE9" i="19"/>
  <c r="HF9" i="19"/>
  <c r="HG9" i="19"/>
  <c r="HH9" i="19"/>
  <c r="HI9" i="19"/>
  <c r="HJ9" i="19"/>
  <c r="HK9" i="19"/>
  <c r="HL9" i="19"/>
  <c r="HM9" i="19"/>
  <c r="HN9" i="19"/>
  <c r="HO9" i="19"/>
  <c r="HP9" i="19"/>
  <c r="HQ9" i="19"/>
  <c r="HR9" i="19"/>
  <c r="HS9" i="19"/>
  <c r="HT9" i="19"/>
  <c r="HU9" i="19"/>
  <c r="HV9" i="19"/>
  <c r="HW9" i="19"/>
  <c r="HX9" i="19"/>
  <c r="HY9" i="19"/>
  <c r="HZ9" i="19"/>
  <c r="IA9" i="19"/>
  <c r="IB9" i="19"/>
  <c r="IC9" i="19"/>
  <c r="ID9" i="19"/>
  <c r="IE9" i="19"/>
  <c r="IF9" i="19"/>
  <c r="IG9" i="19"/>
  <c r="IH9" i="19"/>
  <c r="II9" i="19"/>
  <c r="IJ9" i="19"/>
  <c r="IK9" i="19"/>
  <c r="IL9" i="19"/>
  <c r="IM9" i="19"/>
  <c r="IN9" i="19"/>
  <c r="IO9" i="19"/>
  <c r="IP9" i="19"/>
  <c r="IQ9" i="19"/>
  <c r="IR9" i="19"/>
  <c r="IS9" i="19"/>
  <c r="IT9" i="19"/>
  <c r="IU9" i="19"/>
  <c r="IV9" i="19"/>
  <c r="IW9" i="19"/>
  <c r="IX9" i="19"/>
  <c r="IY9" i="19"/>
  <c r="IZ9" i="19"/>
  <c r="JA9" i="19"/>
  <c r="JB9" i="19"/>
  <c r="JC9" i="19"/>
  <c r="JD9" i="19"/>
  <c r="JE9" i="19"/>
  <c r="JF9" i="19"/>
  <c r="JG9" i="19"/>
  <c r="JH9" i="19"/>
  <c r="JI9" i="19"/>
  <c r="JJ9" i="19"/>
  <c r="JK9" i="19"/>
  <c r="JL9" i="19"/>
  <c r="JM9" i="19"/>
  <c r="JN9" i="19"/>
  <c r="JO9" i="19"/>
  <c r="JP9" i="19"/>
  <c r="JQ9" i="19"/>
  <c r="JR9" i="19"/>
  <c r="JS9" i="19"/>
  <c r="JT9" i="19"/>
  <c r="JU9" i="19"/>
  <c r="JV9" i="19"/>
  <c r="JW9" i="19"/>
  <c r="JX9" i="19"/>
  <c r="JY9" i="19"/>
  <c r="JZ9" i="19"/>
  <c r="KA9" i="19"/>
  <c r="KB9" i="19"/>
  <c r="KC9" i="19"/>
  <c r="KD9" i="19"/>
  <c r="KE9" i="19"/>
  <c r="KF9" i="19"/>
  <c r="KG9" i="19"/>
  <c r="KH9" i="19"/>
  <c r="KI9" i="19"/>
  <c r="KJ9" i="19"/>
  <c r="KK9" i="19"/>
  <c r="KL9" i="19"/>
  <c r="KM9" i="19"/>
  <c r="KN9" i="19"/>
  <c r="KO9" i="19"/>
  <c r="KP9" i="19"/>
  <c r="KQ9" i="19"/>
  <c r="KR9" i="19"/>
  <c r="KS9" i="19"/>
  <c r="KT9" i="19"/>
  <c r="KU9" i="19"/>
  <c r="KV9" i="19"/>
  <c r="KW9" i="19"/>
  <c r="KX9" i="19"/>
  <c r="KY9" i="19"/>
  <c r="KZ9" i="19"/>
  <c r="LA9" i="19"/>
  <c r="LB9" i="19"/>
  <c r="LC9" i="19"/>
  <c r="LD9" i="19"/>
  <c r="LE9" i="19"/>
  <c r="LF9" i="19"/>
  <c r="LG9" i="19"/>
  <c r="LH9" i="19"/>
  <c r="LI9" i="19"/>
  <c r="LJ9" i="19"/>
  <c r="LK9" i="19"/>
  <c r="LL9" i="19"/>
  <c r="LM9" i="19"/>
  <c r="LN9" i="19"/>
  <c r="LO9" i="19"/>
  <c r="LP9" i="19"/>
  <c r="LQ9" i="19"/>
  <c r="LR9" i="19"/>
  <c r="LS9" i="19"/>
  <c r="LT9" i="19"/>
  <c r="LU9" i="19"/>
  <c r="LV9" i="19"/>
  <c r="LW9" i="19"/>
  <c r="LX9" i="19"/>
  <c r="LY9" i="19"/>
  <c r="LZ9" i="19"/>
  <c r="MA9" i="19"/>
  <c r="MB9" i="19"/>
  <c r="MC9" i="19"/>
  <c r="MD9" i="19"/>
  <c r="ME9" i="19"/>
  <c r="MF9" i="19"/>
  <c r="MG9" i="19"/>
  <c r="MH9" i="19"/>
  <c r="MI9" i="19"/>
  <c r="MJ9" i="19"/>
  <c r="MK9" i="19"/>
  <c r="ML9" i="19"/>
  <c r="MM9" i="19"/>
  <c r="MD102" i="18"/>
  <c r="MC102" i="18"/>
  <c r="MB102" i="18"/>
  <c r="MA102" i="18"/>
  <c r="LZ102" i="18"/>
  <c r="LY102" i="18"/>
  <c r="LX102" i="18"/>
  <c r="LW102" i="18"/>
  <c r="LV102" i="18"/>
  <c r="LU102" i="18"/>
  <c r="LT102" i="18"/>
  <c r="LS102" i="18"/>
  <c r="LR102" i="18"/>
  <c r="LQ102" i="18"/>
  <c r="LP102" i="18"/>
  <c r="LO102" i="18"/>
  <c r="LN102" i="18"/>
  <c r="LM102" i="18"/>
  <c r="LL102" i="18"/>
  <c r="LK102" i="18"/>
  <c r="LJ102" i="18"/>
  <c r="LI102" i="18"/>
  <c r="LH102" i="18"/>
  <c r="LG102" i="18"/>
  <c r="LF102" i="18"/>
  <c r="LE102" i="18"/>
  <c r="LD102" i="18"/>
  <c r="LC102" i="18"/>
  <c r="LB102" i="18"/>
  <c r="LA102" i="18"/>
  <c r="KZ102" i="18"/>
  <c r="KY102" i="18"/>
  <c r="KX102" i="18"/>
  <c r="KW102" i="18"/>
  <c r="KV102" i="18"/>
  <c r="KU102" i="18"/>
  <c r="KT102" i="18"/>
  <c r="KS102" i="18"/>
  <c r="KR102" i="18"/>
  <c r="KQ102" i="18"/>
  <c r="KP102" i="18"/>
  <c r="KO102" i="18"/>
  <c r="KN102" i="18"/>
  <c r="KM102" i="18"/>
  <c r="KL102" i="18"/>
  <c r="KK102" i="18"/>
  <c r="KJ102" i="18"/>
  <c r="KI102" i="18"/>
  <c r="KH102" i="18"/>
  <c r="KG102" i="18"/>
  <c r="KF102" i="18"/>
  <c r="KE102" i="18"/>
  <c r="KD102" i="18"/>
  <c r="KC102" i="18"/>
  <c r="KB102" i="18"/>
  <c r="KA102" i="18"/>
  <c r="JZ102" i="18"/>
  <c r="JY102" i="18"/>
  <c r="JX102" i="18"/>
  <c r="JW102" i="18"/>
  <c r="JV102" i="18"/>
  <c r="JU102" i="18"/>
  <c r="JT102" i="18"/>
  <c r="JS102" i="18"/>
  <c r="JR102" i="18"/>
  <c r="JQ102" i="18"/>
  <c r="JP102" i="18"/>
  <c r="JO102" i="18"/>
  <c r="JN102" i="18"/>
  <c r="JM102" i="18"/>
  <c r="JL102" i="18"/>
  <c r="JK102" i="18"/>
  <c r="JJ102" i="18"/>
  <c r="JI102" i="18"/>
  <c r="JH102" i="18"/>
  <c r="JG102" i="18"/>
  <c r="JF102" i="18"/>
  <c r="JE102" i="18"/>
  <c r="JD102" i="18"/>
  <c r="JC102" i="18"/>
  <c r="JB102" i="18"/>
  <c r="JA102" i="18"/>
  <c r="IZ102" i="18"/>
  <c r="IY102" i="18"/>
  <c r="IX102" i="18"/>
  <c r="IW102" i="18"/>
  <c r="IV102" i="18"/>
  <c r="IU102" i="18"/>
  <c r="IT102" i="18"/>
  <c r="IS102" i="18"/>
  <c r="IR102" i="18"/>
  <c r="IQ102" i="18"/>
  <c r="IP102" i="18"/>
  <c r="IO102" i="18"/>
  <c r="IN102" i="18"/>
  <c r="IM102" i="18"/>
  <c r="IL102" i="18"/>
  <c r="IK102" i="18"/>
  <c r="IJ102" i="18"/>
  <c r="II102" i="18"/>
  <c r="IH102" i="18"/>
  <c r="IG102" i="18"/>
  <c r="IF102" i="18"/>
  <c r="IE102" i="18"/>
  <c r="ID102" i="18"/>
  <c r="IC102" i="18"/>
  <c r="IB102" i="18"/>
  <c r="IA102" i="18"/>
  <c r="HZ102" i="18"/>
  <c r="HY102" i="18"/>
  <c r="HX102" i="18"/>
  <c r="HW102" i="18"/>
  <c r="HV102" i="18"/>
  <c r="HU102" i="18"/>
  <c r="HT102" i="18"/>
  <c r="HS102" i="18"/>
  <c r="HR102" i="18"/>
  <c r="HQ102" i="18"/>
  <c r="HP102" i="18"/>
  <c r="HO102" i="18"/>
  <c r="HN102" i="18"/>
  <c r="HM102" i="18"/>
  <c r="HL102" i="18"/>
  <c r="HK102" i="18"/>
  <c r="HJ102" i="18"/>
  <c r="HI102" i="18"/>
  <c r="HH102" i="18"/>
  <c r="HG102" i="18"/>
  <c r="HF102" i="18"/>
  <c r="HE102" i="18"/>
  <c r="HD102" i="18"/>
  <c r="HC102" i="18"/>
  <c r="HB102" i="18"/>
  <c r="HA102" i="18"/>
  <c r="GZ102" i="18"/>
  <c r="GY102" i="18"/>
  <c r="GX102" i="18"/>
  <c r="GW102" i="18"/>
  <c r="GV102" i="18"/>
  <c r="GU102" i="18"/>
  <c r="GT102" i="18"/>
  <c r="GS102" i="18"/>
  <c r="GR102" i="18"/>
  <c r="GQ102" i="18"/>
  <c r="GP102" i="18"/>
  <c r="GO102" i="18"/>
  <c r="GN102" i="18"/>
  <c r="GM102" i="18"/>
  <c r="GL102" i="18"/>
  <c r="GK102" i="18"/>
  <c r="GJ102" i="18"/>
  <c r="GI102" i="18"/>
  <c r="GH102" i="18"/>
  <c r="GG102" i="18"/>
  <c r="GF102" i="18"/>
  <c r="GE102" i="18"/>
  <c r="GD102" i="18"/>
  <c r="GC102" i="18"/>
  <c r="GB102" i="18"/>
  <c r="GA102" i="18"/>
  <c r="MD101" i="18"/>
  <c r="MC101" i="18"/>
  <c r="MB101" i="18"/>
  <c r="MA101" i="18"/>
  <c r="LZ101" i="18"/>
  <c r="LY101" i="18"/>
  <c r="LX101" i="18"/>
  <c r="LW101" i="18"/>
  <c r="LV101" i="18"/>
  <c r="LU101" i="18"/>
  <c r="LT101" i="18"/>
  <c r="LS101" i="18"/>
  <c r="LR101" i="18"/>
  <c r="LQ101" i="18"/>
  <c r="LP101" i="18"/>
  <c r="LO101" i="18"/>
  <c r="LN101" i="18"/>
  <c r="LM101" i="18"/>
  <c r="LL101" i="18"/>
  <c r="LK101" i="18"/>
  <c r="LJ101" i="18"/>
  <c r="LI101" i="18"/>
  <c r="LH101" i="18"/>
  <c r="LG101" i="18"/>
  <c r="LF101" i="18"/>
  <c r="LE101" i="18"/>
  <c r="LD101" i="18"/>
  <c r="LC101" i="18"/>
  <c r="LB101" i="18"/>
  <c r="LA101" i="18"/>
  <c r="KZ101" i="18"/>
  <c r="KY101" i="18"/>
  <c r="KX101" i="18"/>
  <c r="KW101" i="18"/>
  <c r="KV101" i="18"/>
  <c r="KU101" i="18"/>
  <c r="KT101" i="18"/>
  <c r="KS101" i="18"/>
  <c r="KR101" i="18"/>
  <c r="KQ101" i="18"/>
  <c r="KP101" i="18"/>
  <c r="KO101" i="18"/>
  <c r="KN101" i="18"/>
  <c r="KM101" i="18"/>
  <c r="KL101" i="18"/>
  <c r="KK101" i="18"/>
  <c r="KJ101" i="18"/>
  <c r="KI101" i="18"/>
  <c r="KH101" i="18"/>
  <c r="KG101" i="18"/>
  <c r="KF101" i="18"/>
  <c r="KE101" i="18"/>
  <c r="KD101" i="18"/>
  <c r="KC101" i="18"/>
  <c r="KB101" i="18"/>
  <c r="KA101" i="18"/>
  <c r="JZ101" i="18"/>
  <c r="JY101" i="18"/>
  <c r="JX101" i="18"/>
  <c r="JW101" i="18"/>
  <c r="JV101" i="18"/>
  <c r="JU101" i="18"/>
  <c r="JT101" i="18"/>
  <c r="JS101" i="18"/>
  <c r="JR101" i="18"/>
  <c r="JQ101" i="18"/>
  <c r="JP101" i="18"/>
  <c r="JO101" i="18"/>
  <c r="JN101" i="18"/>
  <c r="JM101" i="18"/>
  <c r="JL101" i="18"/>
  <c r="JK101" i="18"/>
  <c r="JJ101" i="18"/>
  <c r="JI101" i="18"/>
  <c r="JH101" i="18"/>
  <c r="JG101" i="18"/>
  <c r="JF101" i="18"/>
  <c r="JE101" i="18"/>
  <c r="JD101" i="18"/>
  <c r="JC101" i="18"/>
  <c r="JB101" i="18"/>
  <c r="JA101" i="18"/>
  <c r="IZ101" i="18"/>
  <c r="IY101" i="18"/>
  <c r="IX101" i="18"/>
  <c r="IW101" i="18"/>
  <c r="IV101" i="18"/>
  <c r="IU101" i="18"/>
  <c r="IT101" i="18"/>
  <c r="IS101" i="18"/>
  <c r="IR101" i="18"/>
  <c r="IQ101" i="18"/>
  <c r="IP101" i="18"/>
  <c r="IO101" i="18"/>
  <c r="IN101" i="18"/>
  <c r="IM101" i="18"/>
  <c r="IL101" i="18"/>
  <c r="IK101" i="18"/>
  <c r="IJ101" i="18"/>
  <c r="II101" i="18"/>
  <c r="IH101" i="18"/>
  <c r="IG101" i="18"/>
  <c r="IF101" i="18"/>
  <c r="IE101" i="18"/>
  <c r="ID101" i="18"/>
  <c r="IC101" i="18"/>
  <c r="IB101" i="18"/>
  <c r="IA101" i="18"/>
  <c r="HZ101" i="18"/>
  <c r="HY101" i="18"/>
  <c r="HX101" i="18"/>
  <c r="HW101" i="18"/>
  <c r="HV101" i="18"/>
  <c r="HU101" i="18"/>
  <c r="HT101" i="18"/>
  <c r="HS101" i="18"/>
  <c r="HR101" i="18"/>
  <c r="HQ101" i="18"/>
  <c r="HP101" i="18"/>
  <c r="HO101" i="18"/>
  <c r="HN101" i="18"/>
  <c r="HM101" i="18"/>
  <c r="HL101" i="18"/>
  <c r="HK101" i="18"/>
  <c r="HJ101" i="18"/>
  <c r="HI101" i="18"/>
  <c r="HH101" i="18"/>
  <c r="HG101" i="18"/>
  <c r="HF101" i="18"/>
  <c r="HE101" i="18"/>
  <c r="HD101" i="18"/>
  <c r="HC101" i="18"/>
  <c r="HB101" i="18"/>
  <c r="HA101" i="18"/>
  <c r="GZ101" i="18"/>
  <c r="GY101" i="18"/>
  <c r="GX101" i="18"/>
  <c r="GW101" i="18"/>
  <c r="GV101" i="18"/>
  <c r="GU101" i="18"/>
  <c r="GT101" i="18"/>
  <c r="GS101" i="18"/>
  <c r="GR101" i="18"/>
  <c r="GQ101" i="18"/>
  <c r="GP101" i="18"/>
  <c r="GO101" i="18"/>
  <c r="GN101" i="18"/>
  <c r="GM101" i="18"/>
  <c r="GL101" i="18"/>
  <c r="GK101" i="18"/>
  <c r="GJ101" i="18"/>
  <c r="GI101" i="18"/>
  <c r="GH101" i="18"/>
  <c r="GG101" i="18"/>
  <c r="GF101" i="18"/>
  <c r="GE101" i="18"/>
  <c r="GD101" i="18"/>
  <c r="GC101" i="18"/>
  <c r="GB101" i="18"/>
  <c r="GA101" i="18"/>
  <c r="MD100" i="18"/>
  <c r="MC100" i="18"/>
  <c r="MB100" i="18"/>
  <c r="MA100" i="18"/>
  <c r="LZ100" i="18"/>
  <c r="LY100" i="18"/>
  <c r="LX100" i="18"/>
  <c r="LW100" i="18"/>
  <c r="LV100" i="18"/>
  <c r="LU100" i="18"/>
  <c r="LT100" i="18"/>
  <c r="LS100" i="18"/>
  <c r="LR100" i="18"/>
  <c r="LQ100" i="18"/>
  <c r="LP100" i="18"/>
  <c r="LO100" i="18"/>
  <c r="LN100" i="18"/>
  <c r="LM100" i="18"/>
  <c r="LL100" i="18"/>
  <c r="LK100" i="18"/>
  <c r="LJ100" i="18"/>
  <c r="LI100" i="18"/>
  <c r="LH100" i="18"/>
  <c r="LG100" i="18"/>
  <c r="LF100" i="18"/>
  <c r="LE100" i="18"/>
  <c r="LD100" i="18"/>
  <c r="LC100" i="18"/>
  <c r="LB100" i="18"/>
  <c r="LA100" i="18"/>
  <c r="KZ100" i="18"/>
  <c r="KY100" i="18"/>
  <c r="KX100" i="18"/>
  <c r="KW100" i="18"/>
  <c r="KV100" i="18"/>
  <c r="KU100" i="18"/>
  <c r="KT100" i="18"/>
  <c r="KS100" i="18"/>
  <c r="KR100" i="18"/>
  <c r="KQ100" i="18"/>
  <c r="KP100" i="18"/>
  <c r="KO100" i="18"/>
  <c r="KN100" i="18"/>
  <c r="KM100" i="18"/>
  <c r="KL100" i="18"/>
  <c r="KK100" i="18"/>
  <c r="KJ100" i="18"/>
  <c r="KI100" i="18"/>
  <c r="KH100" i="18"/>
  <c r="KG100" i="18"/>
  <c r="KF100" i="18"/>
  <c r="KE100" i="18"/>
  <c r="KD100" i="18"/>
  <c r="KC100" i="18"/>
  <c r="KB100" i="18"/>
  <c r="KA100" i="18"/>
  <c r="JZ100" i="18"/>
  <c r="JY100" i="18"/>
  <c r="JX100" i="18"/>
  <c r="JW100" i="18"/>
  <c r="JV100" i="18"/>
  <c r="JU100" i="18"/>
  <c r="JT100" i="18"/>
  <c r="JS100" i="18"/>
  <c r="JR100" i="18"/>
  <c r="JQ100" i="18"/>
  <c r="JP100" i="18"/>
  <c r="JO100" i="18"/>
  <c r="JN100" i="18"/>
  <c r="JM100" i="18"/>
  <c r="JL100" i="18"/>
  <c r="JK100" i="18"/>
  <c r="JJ100" i="18"/>
  <c r="JI100" i="18"/>
  <c r="JH100" i="18"/>
  <c r="JG100" i="18"/>
  <c r="JF100" i="18"/>
  <c r="JE100" i="18"/>
  <c r="JD100" i="18"/>
  <c r="JC100" i="18"/>
  <c r="JB100" i="18"/>
  <c r="JA100" i="18"/>
  <c r="IZ100" i="18"/>
  <c r="IY100" i="18"/>
  <c r="IX100" i="18"/>
  <c r="IW100" i="18"/>
  <c r="IV100" i="18"/>
  <c r="IU100" i="18"/>
  <c r="IT100" i="18"/>
  <c r="IS100" i="18"/>
  <c r="IR100" i="18"/>
  <c r="IQ100" i="18"/>
  <c r="IP100" i="18"/>
  <c r="IO100" i="18"/>
  <c r="IN100" i="18"/>
  <c r="IM100" i="18"/>
  <c r="IL100" i="18"/>
  <c r="IK100" i="18"/>
  <c r="IJ100" i="18"/>
  <c r="II100" i="18"/>
  <c r="IH100" i="18"/>
  <c r="IG100" i="18"/>
  <c r="IF100" i="18"/>
  <c r="IE100" i="18"/>
  <c r="ID100" i="18"/>
  <c r="IC100" i="18"/>
  <c r="IB100" i="18"/>
  <c r="IA100" i="18"/>
  <c r="HZ100" i="18"/>
  <c r="HY100" i="18"/>
  <c r="HX100" i="18"/>
  <c r="HW100" i="18"/>
  <c r="HV100" i="18"/>
  <c r="HU100" i="18"/>
  <c r="HT100" i="18"/>
  <c r="HS100" i="18"/>
  <c r="HR100" i="18"/>
  <c r="HQ100" i="18"/>
  <c r="HP100" i="18"/>
  <c r="HO100" i="18"/>
  <c r="HN100" i="18"/>
  <c r="HM100" i="18"/>
  <c r="HL100" i="18"/>
  <c r="HK100" i="18"/>
  <c r="HJ100" i="18"/>
  <c r="HI100" i="18"/>
  <c r="HH100" i="18"/>
  <c r="HG100" i="18"/>
  <c r="HF100" i="18"/>
  <c r="HE100" i="18"/>
  <c r="HD100" i="18"/>
  <c r="HC100" i="18"/>
  <c r="HB100" i="18"/>
  <c r="HA100" i="18"/>
  <c r="GZ100" i="18"/>
  <c r="GY100" i="18"/>
  <c r="GX100" i="18"/>
  <c r="GW100" i="18"/>
  <c r="GV100" i="18"/>
  <c r="GU100" i="18"/>
  <c r="GT100" i="18"/>
  <c r="GS100" i="18"/>
  <c r="GR100" i="18"/>
  <c r="GQ100" i="18"/>
  <c r="GP100" i="18"/>
  <c r="GO100" i="18"/>
  <c r="GN100" i="18"/>
  <c r="GM100" i="18"/>
  <c r="GL100" i="18"/>
  <c r="GK100" i="18"/>
  <c r="GJ100" i="18"/>
  <c r="GI100" i="18"/>
  <c r="GH100" i="18"/>
  <c r="GG100" i="18"/>
  <c r="GF100" i="18"/>
  <c r="GE100" i="18"/>
  <c r="GD100" i="18"/>
  <c r="GC100" i="18"/>
  <c r="GB100" i="18"/>
  <c r="GA100" i="18"/>
  <c r="MD99" i="18"/>
  <c r="MC99" i="18"/>
  <c r="MB99" i="18"/>
  <c r="MA99" i="18"/>
  <c r="LZ99" i="18"/>
  <c r="LY99" i="18"/>
  <c r="LX99" i="18"/>
  <c r="LW99" i="18"/>
  <c r="LV99" i="18"/>
  <c r="LU99" i="18"/>
  <c r="LT99" i="18"/>
  <c r="LS99" i="18"/>
  <c r="LR99" i="18"/>
  <c r="LQ99" i="18"/>
  <c r="LP99" i="18"/>
  <c r="LO99" i="18"/>
  <c r="LN99" i="18"/>
  <c r="LM99" i="18"/>
  <c r="LL99" i="18"/>
  <c r="LK99" i="18"/>
  <c r="LJ99" i="18"/>
  <c r="LI99" i="18"/>
  <c r="LH99" i="18"/>
  <c r="LG99" i="18"/>
  <c r="LF99" i="18"/>
  <c r="LE99" i="18"/>
  <c r="LD99" i="18"/>
  <c r="LC99" i="18"/>
  <c r="LB99" i="18"/>
  <c r="LA99" i="18"/>
  <c r="KZ99" i="18"/>
  <c r="KY99" i="18"/>
  <c r="KX99" i="18"/>
  <c r="KW99" i="18"/>
  <c r="KV99" i="18"/>
  <c r="KU99" i="18"/>
  <c r="KT99" i="18"/>
  <c r="KS99" i="18"/>
  <c r="KR99" i="18"/>
  <c r="KQ99" i="18"/>
  <c r="KP99" i="18"/>
  <c r="KO99" i="18"/>
  <c r="KN99" i="18"/>
  <c r="KM99" i="18"/>
  <c r="KL99" i="18"/>
  <c r="KK99" i="18"/>
  <c r="KJ99" i="18"/>
  <c r="KI99" i="18"/>
  <c r="KH99" i="18"/>
  <c r="KG99" i="18"/>
  <c r="KF99" i="18"/>
  <c r="KE99" i="18"/>
  <c r="KD99" i="18"/>
  <c r="KC99" i="18"/>
  <c r="KB99" i="18"/>
  <c r="KA99" i="18"/>
  <c r="JZ99" i="18"/>
  <c r="JY99" i="18"/>
  <c r="JX99" i="18"/>
  <c r="JW99" i="18"/>
  <c r="JV99" i="18"/>
  <c r="JU99" i="18"/>
  <c r="JT99" i="18"/>
  <c r="JS99" i="18"/>
  <c r="JR99" i="18"/>
  <c r="JQ99" i="18"/>
  <c r="JP99" i="18"/>
  <c r="JO99" i="18"/>
  <c r="JN99" i="18"/>
  <c r="JM99" i="18"/>
  <c r="JL99" i="18"/>
  <c r="JK99" i="18"/>
  <c r="JJ99" i="18"/>
  <c r="JI99" i="18"/>
  <c r="JH99" i="18"/>
  <c r="JG99" i="18"/>
  <c r="JF99" i="18"/>
  <c r="JE99" i="18"/>
  <c r="JD99" i="18"/>
  <c r="JC99" i="18"/>
  <c r="JB99" i="18"/>
  <c r="JA99" i="18"/>
  <c r="IZ99" i="18"/>
  <c r="IY99" i="18"/>
  <c r="IX99" i="18"/>
  <c r="IW99" i="18"/>
  <c r="IV99" i="18"/>
  <c r="IU99" i="18"/>
  <c r="IT99" i="18"/>
  <c r="IS99" i="18"/>
  <c r="IR99" i="18"/>
  <c r="IQ99" i="18"/>
  <c r="IP99" i="18"/>
  <c r="IO99" i="18"/>
  <c r="IN99" i="18"/>
  <c r="IM99" i="18"/>
  <c r="IL99" i="18"/>
  <c r="IK99" i="18"/>
  <c r="IJ99" i="18"/>
  <c r="II99" i="18"/>
  <c r="IH99" i="18"/>
  <c r="IG99" i="18"/>
  <c r="IF99" i="18"/>
  <c r="IE99" i="18"/>
  <c r="ID99" i="18"/>
  <c r="IC99" i="18"/>
  <c r="IB99" i="18"/>
  <c r="IA99" i="18"/>
  <c r="HZ99" i="18"/>
  <c r="HY99" i="18"/>
  <c r="HX99" i="18"/>
  <c r="HW99" i="18"/>
  <c r="HV99" i="18"/>
  <c r="HU99" i="18"/>
  <c r="HT99" i="18"/>
  <c r="HS99" i="18"/>
  <c r="HR99" i="18"/>
  <c r="HQ99" i="18"/>
  <c r="HP99" i="18"/>
  <c r="HO99" i="18"/>
  <c r="HN99" i="18"/>
  <c r="HM99" i="18"/>
  <c r="HL99" i="18"/>
  <c r="HK99" i="18"/>
  <c r="HJ99" i="18"/>
  <c r="HI99" i="18"/>
  <c r="HH99" i="18"/>
  <c r="HG99" i="18"/>
  <c r="HF99" i="18"/>
  <c r="HE99" i="18"/>
  <c r="HD99" i="18"/>
  <c r="HC99" i="18"/>
  <c r="HB99" i="18"/>
  <c r="HA99" i="18"/>
  <c r="GZ99" i="18"/>
  <c r="GY99" i="18"/>
  <c r="GX99" i="18"/>
  <c r="GW99" i="18"/>
  <c r="GV99" i="18"/>
  <c r="GU99" i="18"/>
  <c r="GT99" i="18"/>
  <c r="GS99" i="18"/>
  <c r="GR99" i="18"/>
  <c r="GQ99" i="18"/>
  <c r="GP99" i="18"/>
  <c r="GO99" i="18"/>
  <c r="GN99" i="18"/>
  <c r="GM99" i="18"/>
  <c r="GL99" i="18"/>
  <c r="GK99" i="18"/>
  <c r="GJ99" i="18"/>
  <c r="GI99" i="18"/>
  <c r="GH99" i="18"/>
  <c r="GG99" i="18"/>
  <c r="GF99" i="18"/>
  <c r="GE99" i="18"/>
  <c r="GD99" i="18"/>
  <c r="GC99" i="18"/>
  <c r="GB99" i="18"/>
  <c r="GA99" i="18"/>
  <c r="MD98" i="18"/>
  <c r="MC98" i="18"/>
  <c r="MB98" i="18"/>
  <c r="MA98" i="18"/>
  <c r="LZ98" i="18"/>
  <c r="LY98" i="18"/>
  <c r="LX98" i="18"/>
  <c r="LW98" i="18"/>
  <c r="LV98" i="18"/>
  <c r="LU98" i="18"/>
  <c r="LT98" i="18"/>
  <c r="LS98" i="18"/>
  <c r="LR98" i="18"/>
  <c r="LQ98" i="18"/>
  <c r="LP98" i="18"/>
  <c r="LO98" i="18"/>
  <c r="LN98" i="18"/>
  <c r="LM98" i="18"/>
  <c r="LL98" i="18"/>
  <c r="LK98" i="18"/>
  <c r="LJ98" i="18"/>
  <c r="LI98" i="18"/>
  <c r="LH98" i="18"/>
  <c r="LG98" i="18"/>
  <c r="LF98" i="18"/>
  <c r="LE98" i="18"/>
  <c r="LD98" i="18"/>
  <c r="LC98" i="18"/>
  <c r="LB98" i="18"/>
  <c r="LA98" i="18"/>
  <c r="KZ98" i="18"/>
  <c r="KY98" i="18"/>
  <c r="KX98" i="18"/>
  <c r="KW98" i="18"/>
  <c r="KV98" i="18"/>
  <c r="KU98" i="18"/>
  <c r="KT98" i="18"/>
  <c r="KS98" i="18"/>
  <c r="KR98" i="18"/>
  <c r="KQ98" i="18"/>
  <c r="KP98" i="18"/>
  <c r="KO98" i="18"/>
  <c r="KN98" i="18"/>
  <c r="KM98" i="18"/>
  <c r="KL98" i="18"/>
  <c r="KK98" i="18"/>
  <c r="KJ98" i="18"/>
  <c r="KI98" i="18"/>
  <c r="KH98" i="18"/>
  <c r="KG98" i="18"/>
  <c r="KF98" i="18"/>
  <c r="KE98" i="18"/>
  <c r="KD98" i="18"/>
  <c r="KC98" i="18"/>
  <c r="KB98" i="18"/>
  <c r="KA98" i="18"/>
  <c r="JZ98" i="18"/>
  <c r="JY98" i="18"/>
  <c r="JX98" i="18"/>
  <c r="JW98" i="18"/>
  <c r="JV98" i="18"/>
  <c r="JU98" i="18"/>
  <c r="JT98" i="18"/>
  <c r="JS98" i="18"/>
  <c r="JR98" i="18"/>
  <c r="JQ98" i="18"/>
  <c r="JP98" i="18"/>
  <c r="JO98" i="18"/>
  <c r="JN98" i="18"/>
  <c r="JM98" i="18"/>
  <c r="JL98" i="18"/>
  <c r="JK98" i="18"/>
  <c r="JJ98" i="18"/>
  <c r="JI98" i="18"/>
  <c r="JH98" i="18"/>
  <c r="JG98" i="18"/>
  <c r="JF98" i="18"/>
  <c r="JE98" i="18"/>
  <c r="JD98" i="18"/>
  <c r="JC98" i="18"/>
  <c r="JB98" i="18"/>
  <c r="JA98" i="18"/>
  <c r="IZ98" i="18"/>
  <c r="IY98" i="18"/>
  <c r="IX98" i="18"/>
  <c r="IW98" i="18"/>
  <c r="IV98" i="18"/>
  <c r="IU98" i="18"/>
  <c r="IT98" i="18"/>
  <c r="IS98" i="18"/>
  <c r="IR98" i="18"/>
  <c r="IQ98" i="18"/>
  <c r="IP98" i="18"/>
  <c r="IO98" i="18"/>
  <c r="IN98" i="18"/>
  <c r="IM98" i="18"/>
  <c r="IL98" i="18"/>
  <c r="IK98" i="18"/>
  <c r="IJ98" i="18"/>
  <c r="II98" i="18"/>
  <c r="IH98" i="18"/>
  <c r="IG98" i="18"/>
  <c r="IF98" i="18"/>
  <c r="IE98" i="18"/>
  <c r="ID98" i="18"/>
  <c r="IC98" i="18"/>
  <c r="IB98" i="18"/>
  <c r="IA98" i="18"/>
  <c r="HZ98" i="18"/>
  <c r="HY98" i="18"/>
  <c r="HX98" i="18"/>
  <c r="HW98" i="18"/>
  <c r="HV98" i="18"/>
  <c r="HU98" i="18"/>
  <c r="HT98" i="18"/>
  <c r="HS98" i="18"/>
  <c r="HR98" i="18"/>
  <c r="HQ98" i="18"/>
  <c r="HP98" i="18"/>
  <c r="HO98" i="18"/>
  <c r="HN98" i="18"/>
  <c r="HM98" i="18"/>
  <c r="HL98" i="18"/>
  <c r="HK98" i="18"/>
  <c r="HJ98" i="18"/>
  <c r="HI98" i="18"/>
  <c r="HH98" i="18"/>
  <c r="HG98" i="18"/>
  <c r="HF98" i="18"/>
  <c r="HE98" i="18"/>
  <c r="HD98" i="18"/>
  <c r="HC98" i="18"/>
  <c r="HB98" i="18"/>
  <c r="HA98" i="18"/>
  <c r="GZ98" i="18"/>
  <c r="GY98" i="18"/>
  <c r="GX98" i="18"/>
  <c r="GW98" i="18"/>
  <c r="GV98" i="18"/>
  <c r="GU98" i="18"/>
  <c r="GT98" i="18"/>
  <c r="GS98" i="18"/>
  <c r="GR98" i="18"/>
  <c r="GQ98" i="18"/>
  <c r="GP98" i="18"/>
  <c r="GO98" i="18"/>
  <c r="GN98" i="18"/>
  <c r="GM98" i="18"/>
  <c r="GL98" i="18"/>
  <c r="GK98" i="18"/>
  <c r="GJ98" i="18"/>
  <c r="GI98" i="18"/>
  <c r="GH98" i="18"/>
  <c r="GG98" i="18"/>
  <c r="GF98" i="18"/>
  <c r="GE98" i="18"/>
  <c r="GD98" i="18"/>
  <c r="GC98" i="18"/>
  <c r="GB98" i="18"/>
  <c r="GA98" i="18"/>
  <c r="MD97" i="18"/>
  <c r="MC97" i="18"/>
  <c r="MB97" i="18"/>
  <c r="MA97" i="18"/>
  <c r="LZ97" i="18"/>
  <c r="LY97" i="18"/>
  <c r="LX97" i="18"/>
  <c r="LW97" i="18"/>
  <c r="LV97" i="18"/>
  <c r="LU97" i="18"/>
  <c r="LT97" i="18"/>
  <c r="LS97" i="18"/>
  <c r="LR97" i="18"/>
  <c r="LQ97" i="18"/>
  <c r="LP97" i="18"/>
  <c r="LO97" i="18"/>
  <c r="LN97" i="18"/>
  <c r="LM97" i="18"/>
  <c r="LL97" i="18"/>
  <c r="LK97" i="18"/>
  <c r="LJ97" i="18"/>
  <c r="LI97" i="18"/>
  <c r="LH97" i="18"/>
  <c r="LG97" i="18"/>
  <c r="LF97" i="18"/>
  <c r="LE97" i="18"/>
  <c r="LD97" i="18"/>
  <c r="LC97" i="18"/>
  <c r="LB97" i="18"/>
  <c r="LA97" i="18"/>
  <c r="KZ97" i="18"/>
  <c r="KY97" i="18"/>
  <c r="KX97" i="18"/>
  <c r="KW97" i="18"/>
  <c r="KV97" i="18"/>
  <c r="KU97" i="18"/>
  <c r="KT97" i="18"/>
  <c r="KS97" i="18"/>
  <c r="KR97" i="18"/>
  <c r="KQ97" i="18"/>
  <c r="KP97" i="18"/>
  <c r="KO97" i="18"/>
  <c r="KN97" i="18"/>
  <c r="KM97" i="18"/>
  <c r="KL97" i="18"/>
  <c r="KK97" i="18"/>
  <c r="KJ97" i="18"/>
  <c r="KI97" i="18"/>
  <c r="KH97" i="18"/>
  <c r="KG97" i="18"/>
  <c r="KF97" i="18"/>
  <c r="KE97" i="18"/>
  <c r="KD97" i="18"/>
  <c r="KC97" i="18"/>
  <c r="KB97" i="18"/>
  <c r="KA97" i="18"/>
  <c r="JZ97" i="18"/>
  <c r="JY97" i="18"/>
  <c r="JX97" i="18"/>
  <c r="JW97" i="18"/>
  <c r="JV97" i="18"/>
  <c r="JU97" i="18"/>
  <c r="JT97" i="18"/>
  <c r="JS97" i="18"/>
  <c r="JR97" i="18"/>
  <c r="JQ97" i="18"/>
  <c r="JP97" i="18"/>
  <c r="JO97" i="18"/>
  <c r="JN97" i="18"/>
  <c r="JM97" i="18"/>
  <c r="JL97" i="18"/>
  <c r="JK97" i="18"/>
  <c r="JJ97" i="18"/>
  <c r="JI97" i="18"/>
  <c r="JH97" i="18"/>
  <c r="JG97" i="18"/>
  <c r="JF97" i="18"/>
  <c r="JE97" i="18"/>
  <c r="JD97" i="18"/>
  <c r="JC97" i="18"/>
  <c r="JB97" i="18"/>
  <c r="JA97" i="18"/>
  <c r="IZ97" i="18"/>
  <c r="IY97" i="18"/>
  <c r="IX97" i="18"/>
  <c r="IW97" i="18"/>
  <c r="IV97" i="18"/>
  <c r="IU97" i="18"/>
  <c r="IT97" i="18"/>
  <c r="IS97" i="18"/>
  <c r="IR97" i="18"/>
  <c r="IQ97" i="18"/>
  <c r="IP97" i="18"/>
  <c r="IO97" i="18"/>
  <c r="IN97" i="18"/>
  <c r="IM97" i="18"/>
  <c r="IL97" i="18"/>
  <c r="IK97" i="18"/>
  <c r="IJ97" i="18"/>
  <c r="II97" i="18"/>
  <c r="IH97" i="18"/>
  <c r="IG97" i="18"/>
  <c r="IF97" i="18"/>
  <c r="IE97" i="18"/>
  <c r="ID97" i="18"/>
  <c r="IC97" i="18"/>
  <c r="IB97" i="18"/>
  <c r="IA97" i="18"/>
  <c r="HZ97" i="18"/>
  <c r="HY97" i="18"/>
  <c r="HX97" i="18"/>
  <c r="HW97" i="18"/>
  <c r="HV97" i="18"/>
  <c r="HU97" i="18"/>
  <c r="HT97" i="18"/>
  <c r="HS97" i="18"/>
  <c r="HR97" i="18"/>
  <c r="HQ97" i="18"/>
  <c r="HP97" i="18"/>
  <c r="HO97" i="18"/>
  <c r="HN97" i="18"/>
  <c r="HM97" i="18"/>
  <c r="HL97" i="18"/>
  <c r="HK97" i="18"/>
  <c r="HJ97" i="18"/>
  <c r="HI97" i="18"/>
  <c r="HH97" i="18"/>
  <c r="HG97" i="18"/>
  <c r="HF97" i="18"/>
  <c r="HE97" i="18"/>
  <c r="HD97" i="18"/>
  <c r="HC97" i="18"/>
  <c r="HB97" i="18"/>
  <c r="HA97" i="18"/>
  <c r="GZ97" i="18"/>
  <c r="GY97" i="18"/>
  <c r="GX97" i="18"/>
  <c r="GW97" i="18"/>
  <c r="GV97" i="18"/>
  <c r="GU97" i="18"/>
  <c r="GT97" i="18"/>
  <c r="GS97" i="18"/>
  <c r="GR97" i="18"/>
  <c r="GQ97" i="18"/>
  <c r="GP97" i="18"/>
  <c r="GO97" i="18"/>
  <c r="GN97" i="18"/>
  <c r="GM97" i="18"/>
  <c r="GL97" i="18"/>
  <c r="GK97" i="18"/>
  <c r="GJ97" i="18"/>
  <c r="GI97" i="18"/>
  <c r="GH97" i="18"/>
  <c r="GG97" i="18"/>
  <c r="GF97" i="18"/>
  <c r="GE97" i="18"/>
  <c r="GD97" i="18"/>
  <c r="GC97" i="18"/>
  <c r="GB97" i="18"/>
  <c r="GA97" i="18"/>
  <c r="MD96" i="18"/>
  <c r="MC96" i="18"/>
  <c r="MB96" i="18"/>
  <c r="MA96" i="18"/>
  <c r="LZ96" i="18"/>
  <c r="LY96" i="18"/>
  <c r="LX96" i="18"/>
  <c r="LW96" i="18"/>
  <c r="LV96" i="18"/>
  <c r="LU96" i="18"/>
  <c r="LT96" i="18"/>
  <c r="LS96" i="18"/>
  <c r="LR96" i="18"/>
  <c r="LQ96" i="18"/>
  <c r="LP96" i="18"/>
  <c r="LO96" i="18"/>
  <c r="LN96" i="18"/>
  <c r="LM96" i="18"/>
  <c r="LL96" i="18"/>
  <c r="LK96" i="18"/>
  <c r="LJ96" i="18"/>
  <c r="LI96" i="18"/>
  <c r="LH96" i="18"/>
  <c r="LG96" i="18"/>
  <c r="LF96" i="18"/>
  <c r="LE96" i="18"/>
  <c r="LD96" i="18"/>
  <c r="LC96" i="18"/>
  <c r="LB96" i="18"/>
  <c r="LA96" i="18"/>
  <c r="KZ96" i="18"/>
  <c r="KY96" i="18"/>
  <c r="KX96" i="18"/>
  <c r="KW96" i="18"/>
  <c r="KV96" i="18"/>
  <c r="KU96" i="18"/>
  <c r="KT96" i="18"/>
  <c r="KS96" i="18"/>
  <c r="KR96" i="18"/>
  <c r="KQ96" i="18"/>
  <c r="KP96" i="18"/>
  <c r="KO96" i="18"/>
  <c r="KN96" i="18"/>
  <c r="KM96" i="18"/>
  <c r="KL96" i="18"/>
  <c r="KK96" i="18"/>
  <c r="KJ96" i="18"/>
  <c r="KI96" i="18"/>
  <c r="KH96" i="18"/>
  <c r="KG96" i="18"/>
  <c r="KF96" i="18"/>
  <c r="KE96" i="18"/>
  <c r="KD96" i="18"/>
  <c r="KC96" i="18"/>
  <c r="KB96" i="18"/>
  <c r="KA96" i="18"/>
  <c r="JZ96" i="18"/>
  <c r="JY96" i="18"/>
  <c r="JX96" i="18"/>
  <c r="JW96" i="18"/>
  <c r="JV96" i="18"/>
  <c r="JU96" i="18"/>
  <c r="JT96" i="18"/>
  <c r="JS96" i="18"/>
  <c r="JR96" i="18"/>
  <c r="JQ96" i="18"/>
  <c r="JP96" i="18"/>
  <c r="JO96" i="18"/>
  <c r="JN96" i="18"/>
  <c r="JM96" i="18"/>
  <c r="JL96" i="18"/>
  <c r="JK96" i="18"/>
  <c r="JJ96" i="18"/>
  <c r="JI96" i="18"/>
  <c r="JH96" i="18"/>
  <c r="JG96" i="18"/>
  <c r="JF96" i="18"/>
  <c r="JE96" i="18"/>
  <c r="JD96" i="18"/>
  <c r="JC96" i="18"/>
  <c r="JB96" i="18"/>
  <c r="JA96" i="18"/>
  <c r="IZ96" i="18"/>
  <c r="IY96" i="18"/>
  <c r="IX96" i="18"/>
  <c r="IW96" i="18"/>
  <c r="IV96" i="18"/>
  <c r="IU96" i="18"/>
  <c r="IT96" i="18"/>
  <c r="IS96" i="18"/>
  <c r="IR96" i="18"/>
  <c r="IQ96" i="18"/>
  <c r="IP96" i="18"/>
  <c r="IO96" i="18"/>
  <c r="IN96" i="18"/>
  <c r="IM96" i="18"/>
  <c r="IL96" i="18"/>
  <c r="IK96" i="18"/>
  <c r="IJ96" i="18"/>
  <c r="II96" i="18"/>
  <c r="IH96" i="18"/>
  <c r="IG96" i="18"/>
  <c r="IF96" i="18"/>
  <c r="IE96" i="18"/>
  <c r="ID96" i="18"/>
  <c r="IC96" i="18"/>
  <c r="IB96" i="18"/>
  <c r="IA96" i="18"/>
  <c r="HZ96" i="18"/>
  <c r="HY96" i="18"/>
  <c r="HX96" i="18"/>
  <c r="HW96" i="18"/>
  <c r="HV96" i="18"/>
  <c r="HU96" i="18"/>
  <c r="HT96" i="18"/>
  <c r="HS96" i="18"/>
  <c r="HR96" i="18"/>
  <c r="HQ96" i="18"/>
  <c r="HP96" i="18"/>
  <c r="HO96" i="18"/>
  <c r="HN96" i="18"/>
  <c r="HM96" i="18"/>
  <c r="HL96" i="18"/>
  <c r="HK96" i="18"/>
  <c r="HJ96" i="18"/>
  <c r="HI96" i="18"/>
  <c r="HH96" i="18"/>
  <c r="HG96" i="18"/>
  <c r="HF96" i="18"/>
  <c r="HE96" i="18"/>
  <c r="HD96" i="18"/>
  <c r="HC96" i="18"/>
  <c r="HB96" i="18"/>
  <c r="HA96" i="18"/>
  <c r="GZ96" i="18"/>
  <c r="GY96" i="18"/>
  <c r="GX96" i="18"/>
  <c r="GW96" i="18"/>
  <c r="GV96" i="18"/>
  <c r="GU96" i="18"/>
  <c r="GT96" i="18"/>
  <c r="GS96" i="18"/>
  <c r="GR96" i="18"/>
  <c r="GQ96" i="18"/>
  <c r="GP96" i="18"/>
  <c r="GO96" i="18"/>
  <c r="GN96" i="18"/>
  <c r="GM96" i="18"/>
  <c r="GL96" i="18"/>
  <c r="GK96" i="18"/>
  <c r="GJ96" i="18"/>
  <c r="GI96" i="18"/>
  <c r="GH96" i="18"/>
  <c r="GG96" i="18"/>
  <c r="GF96" i="18"/>
  <c r="GE96" i="18"/>
  <c r="GD96" i="18"/>
  <c r="GC96" i="18"/>
  <c r="GB96" i="18"/>
  <c r="GA96" i="18"/>
  <c r="MD95" i="18"/>
  <c r="MC95" i="18"/>
  <c r="MB95" i="18"/>
  <c r="MA95" i="18"/>
  <c r="LZ95" i="18"/>
  <c r="LY95" i="18"/>
  <c r="LX95" i="18"/>
  <c r="LW95" i="18"/>
  <c r="LV95" i="18"/>
  <c r="LU95" i="18"/>
  <c r="LT95" i="18"/>
  <c r="LS95" i="18"/>
  <c r="LR95" i="18"/>
  <c r="LQ95" i="18"/>
  <c r="LP95" i="18"/>
  <c r="LO95" i="18"/>
  <c r="LN95" i="18"/>
  <c r="LM95" i="18"/>
  <c r="LL95" i="18"/>
  <c r="LK95" i="18"/>
  <c r="LJ95" i="18"/>
  <c r="LI95" i="18"/>
  <c r="LH95" i="18"/>
  <c r="LG95" i="18"/>
  <c r="LF95" i="18"/>
  <c r="LE95" i="18"/>
  <c r="LD95" i="18"/>
  <c r="LC95" i="18"/>
  <c r="LB95" i="18"/>
  <c r="LA95" i="18"/>
  <c r="KZ95" i="18"/>
  <c r="KY95" i="18"/>
  <c r="KX95" i="18"/>
  <c r="KW95" i="18"/>
  <c r="KV95" i="18"/>
  <c r="KU95" i="18"/>
  <c r="KT95" i="18"/>
  <c r="KS95" i="18"/>
  <c r="KR95" i="18"/>
  <c r="KQ95" i="18"/>
  <c r="KP95" i="18"/>
  <c r="KO95" i="18"/>
  <c r="KN95" i="18"/>
  <c r="KM95" i="18"/>
  <c r="KL95" i="18"/>
  <c r="KK95" i="18"/>
  <c r="KJ95" i="18"/>
  <c r="KI95" i="18"/>
  <c r="KH95" i="18"/>
  <c r="KG95" i="18"/>
  <c r="KF95" i="18"/>
  <c r="KE95" i="18"/>
  <c r="KD95" i="18"/>
  <c r="KC95" i="18"/>
  <c r="KB95" i="18"/>
  <c r="KA95" i="18"/>
  <c r="JZ95" i="18"/>
  <c r="JY95" i="18"/>
  <c r="JX95" i="18"/>
  <c r="JW95" i="18"/>
  <c r="JV95" i="18"/>
  <c r="JU95" i="18"/>
  <c r="JT95" i="18"/>
  <c r="JS95" i="18"/>
  <c r="JR95" i="18"/>
  <c r="JQ95" i="18"/>
  <c r="JP95" i="18"/>
  <c r="JO95" i="18"/>
  <c r="JN95" i="18"/>
  <c r="JM95" i="18"/>
  <c r="JL95" i="18"/>
  <c r="JK95" i="18"/>
  <c r="JJ95" i="18"/>
  <c r="JI95" i="18"/>
  <c r="JH95" i="18"/>
  <c r="JG95" i="18"/>
  <c r="JF95" i="18"/>
  <c r="JE95" i="18"/>
  <c r="JD95" i="18"/>
  <c r="JC95" i="18"/>
  <c r="JB95" i="18"/>
  <c r="JA95" i="18"/>
  <c r="IZ95" i="18"/>
  <c r="IY95" i="18"/>
  <c r="IX95" i="18"/>
  <c r="IW95" i="18"/>
  <c r="IV95" i="18"/>
  <c r="IU95" i="18"/>
  <c r="IT95" i="18"/>
  <c r="IS95" i="18"/>
  <c r="IR95" i="18"/>
  <c r="IQ95" i="18"/>
  <c r="IP95" i="18"/>
  <c r="IO95" i="18"/>
  <c r="IN95" i="18"/>
  <c r="IM95" i="18"/>
  <c r="IL95" i="18"/>
  <c r="IK95" i="18"/>
  <c r="IJ95" i="18"/>
  <c r="II95" i="18"/>
  <c r="IH95" i="18"/>
  <c r="IG95" i="18"/>
  <c r="IF95" i="18"/>
  <c r="IE95" i="18"/>
  <c r="ID95" i="18"/>
  <c r="IC95" i="18"/>
  <c r="IB95" i="18"/>
  <c r="IA95" i="18"/>
  <c r="HZ95" i="18"/>
  <c r="HY95" i="18"/>
  <c r="HX95" i="18"/>
  <c r="HW95" i="18"/>
  <c r="HV95" i="18"/>
  <c r="HU95" i="18"/>
  <c r="HT95" i="18"/>
  <c r="HS95" i="18"/>
  <c r="HR95" i="18"/>
  <c r="HQ95" i="18"/>
  <c r="HP95" i="18"/>
  <c r="HO95" i="18"/>
  <c r="HN95" i="18"/>
  <c r="HM95" i="18"/>
  <c r="HL95" i="18"/>
  <c r="HK95" i="18"/>
  <c r="HJ95" i="18"/>
  <c r="HI95" i="18"/>
  <c r="HH95" i="18"/>
  <c r="HG95" i="18"/>
  <c r="HF95" i="18"/>
  <c r="HE95" i="18"/>
  <c r="HD95" i="18"/>
  <c r="HC95" i="18"/>
  <c r="HB95" i="18"/>
  <c r="HA95" i="18"/>
  <c r="GZ95" i="18"/>
  <c r="GY95" i="18"/>
  <c r="GX95" i="18"/>
  <c r="GW95" i="18"/>
  <c r="GV95" i="18"/>
  <c r="GU95" i="18"/>
  <c r="GT95" i="18"/>
  <c r="GS95" i="18"/>
  <c r="GR95" i="18"/>
  <c r="GQ95" i="18"/>
  <c r="GP95" i="18"/>
  <c r="GO95" i="18"/>
  <c r="GN95" i="18"/>
  <c r="GM95" i="18"/>
  <c r="GL95" i="18"/>
  <c r="GK95" i="18"/>
  <c r="GJ95" i="18"/>
  <c r="GI95" i="18"/>
  <c r="GH95" i="18"/>
  <c r="GG95" i="18"/>
  <c r="GF95" i="18"/>
  <c r="GE95" i="18"/>
  <c r="GD95" i="18"/>
  <c r="GC95" i="18"/>
  <c r="GB95" i="18"/>
  <c r="GA95" i="18"/>
  <c r="MD94" i="18"/>
  <c r="MC94" i="18"/>
  <c r="MB94" i="18"/>
  <c r="MA94" i="18"/>
  <c r="LZ94" i="18"/>
  <c r="LY94" i="18"/>
  <c r="LX94" i="18"/>
  <c r="LW94" i="18"/>
  <c r="LV94" i="18"/>
  <c r="LU94" i="18"/>
  <c r="LT94" i="18"/>
  <c r="LS94" i="18"/>
  <c r="LR94" i="18"/>
  <c r="LQ94" i="18"/>
  <c r="LP94" i="18"/>
  <c r="LO94" i="18"/>
  <c r="LN94" i="18"/>
  <c r="LM94" i="18"/>
  <c r="LL94" i="18"/>
  <c r="LK94" i="18"/>
  <c r="LJ94" i="18"/>
  <c r="LI94" i="18"/>
  <c r="LH94" i="18"/>
  <c r="LG94" i="18"/>
  <c r="LF94" i="18"/>
  <c r="LE94" i="18"/>
  <c r="LD94" i="18"/>
  <c r="LC94" i="18"/>
  <c r="LB94" i="18"/>
  <c r="LA94" i="18"/>
  <c r="KZ94" i="18"/>
  <c r="KY94" i="18"/>
  <c r="KX94" i="18"/>
  <c r="KW94" i="18"/>
  <c r="KV94" i="18"/>
  <c r="KU94" i="18"/>
  <c r="KT94" i="18"/>
  <c r="KS94" i="18"/>
  <c r="KR94" i="18"/>
  <c r="KQ94" i="18"/>
  <c r="KP94" i="18"/>
  <c r="KO94" i="18"/>
  <c r="KN94" i="18"/>
  <c r="KM94" i="18"/>
  <c r="KL94" i="18"/>
  <c r="KK94" i="18"/>
  <c r="KJ94" i="18"/>
  <c r="KI94" i="18"/>
  <c r="KH94" i="18"/>
  <c r="KG94" i="18"/>
  <c r="KF94" i="18"/>
  <c r="KE94" i="18"/>
  <c r="KD94" i="18"/>
  <c r="KC94" i="18"/>
  <c r="KB94" i="18"/>
  <c r="KA94" i="18"/>
  <c r="JZ94" i="18"/>
  <c r="JY94" i="18"/>
  <c r="JX94" i="18"/>
  <c r="JW94" i="18"/>
  <c r="JV94" i="18"/>
  <c r="JU94" i="18"/>
  <c r="JT94" i="18"/>
  <c r="JS94" i="18"/>
  <c r="JR94" i="18"/>
  <c r="JQ94" i="18"/>
  <c r="JP94" i="18"/>
  <c r="JO94" i="18"/>
  <c r="JN94" i="18"/>
  <c r="JM94" i="18"/>
  <c r="JL94" i="18"/>
  <c r="JK94" i="18"/>
  <c r="JJ94" i="18"/>
  <c r="JI94" i="18"/>
  <c r="JH94" i="18"/>
  <c r="JG94" i="18"/>
  <c r="JF94" i="18"/>
  <c r="JE94" i="18"/>
  <c r="JD94" i="18"/>
  <c r="JC94" i="18"/>
  <c r="JB94" i="18"/>
  <c r="JA94" i="18"/>
  <c r="IZ94" i="18"/>
  <c r="IY94" i="18"/>
  <c r="IX94" i="18"/>
  <c r="IW94" i="18"/>
  <c r="IV94" i="18"/>
  <c r="IU94" i="18"/>
  <c r="IT94" i="18"/>
  <c r="IS94" i="18"/>
  <c r="IR94" i="18"/>
  <c r="IQ94" i="18"/>
  <c r="IP94" i="18"/>
  <c r="IO94" i="18"/>
  <c r="IN94" i="18"/>
  <c r="IM94" i="18"/>
  <c r="IL94" i="18"/>
  <c r="IK94" i="18"/>
  <c r="IJ94" i="18"/>
  <c r="II94" i="18"/>
  <c r="IH94" i="18"/>
  <c r="IG94" i="18"/>
  <c r="IF94" i="18"/>
  <c r="IE94" i="18"/>
  <c r="ID94" i="18"/>
  <c r="IC94" i="18"/>
  <c r="IB94" i="18"/>
  <c r="IA94" i="18"/>
  <c r="HZ94" i="18"/>
  <c r="HY94" i="18"/>
  <c r="HX94" i="18"/>
  <c r="HW94" i="18"/>
  <c r="HV94" i="18"/>
  <c r="HU94" i="18"/>
  <c r="HT94" i="18"/>
  <c r="HS94" i="18"/>
  <c r="HR94" i="18"/>
  <c r="HQ94" i="18"/>
  <c r="HP94" i="18"/>
  <c r="HO94" i="18"/>
  <c r="HN94" i="18"/>
  <c r="HM94" i="18"/>
  <c r="HL94" i="18"/>
  <c r="HK94" i="18"/>
  <c r="HJ94" i="18"/>
  <c r="HI94" i="18"/>
  <c r="HH94" i="18"/>
  <c r="HG94" i="18"/>
  <c r="HF94" i="18"/>
  <c r="HE94" i="18"/>
  <c r="HD94" i="18"/>
  <c r="HC94" i="18"/>
  <c r="HB94" i="18"/>
  <c r="HA94" i="18"/>
  <c r="GZ94" i="18"/>
  <c r="GY94" i="18"/>
  <c r="GX94" i="18"/>
  <c r="GW94" i="18"/>
  <c r="GV94" i="18"/>
  <c r="GU94" i="18"/>
  <c r="GT94" i="18"/>
  <c r="GS94" i="18"/>
  <c r="GR94" i="18"/>
  <c r="GQ94" i="18"/>
  <c r="GP94" i="18"/>
  <c r="GO94" i="18"/>
  <c r="GN94" i="18"/>
  <c r="GM94" i="18"/>
  <c r="GL94" i="18"/>
  <c r="GK94" i="18"/>
  <c r="GJ94" i="18"/>
  <c r="GI94" i="18"/>
  <c r="GH94" i="18"/>
  <c r="GG94" i="18"/>
  <c r="GF94" i="18"/>
  <c r="GE94" i="18"/>
  <c r="GD94" i="18"/>
  <c r="GC94" i="18"/>
  <c r="GB94" i="18"/>
  <c r="GA94" i="18"/>
  <c r="MD93" i="18"/>
  <c r="MC93" i="18"/>
  <c r="MB93" i="18"/>
  <c r="MA93" i="18"/>
  <c r="LZ93" i="18"/>
  <c r="LY93" i="18"/>
  <c r="LX93" i="18"/>
  <c r="LW93" i="18"/>
  <c r="LV93" i="18"/>
  <c r="LU93" i="18"/>
  <c r="LT93" i="18"/>
  <c r="LS93" i="18"/>
  <c r="LR93" i="18"/>
  <c r="LQ93" i="18"/>
  <c r="LP93" i="18"/>
  <c r="LO93" i="18"/>
  <c r="LN93" i="18"/>
  <c r="LM93" i="18"/>
  <c r="LL93" i="18"/>
  <c r="LK93" i="18"/>
  <c r="LJ93" i="18"/>
  <c r="LI93" i="18"/>
  <c r="LH93" i="18"/>
  <c r="LG93" i="18"/>
  <c r="LF93" i="18"/>
  <c r="LE93" i="18"/>
  <c r="LD93" i="18"/>
  <c r="LC93" i="18"/>
  <c r="LB93" i="18"/>
  <c r="LA93" i="18"/>
  <c r="KZ93" i="18"/>
  <c r="KY93" i="18"/>
  <c r="KX93" i="18"/>
  <c r="KW93" i="18"/>
  <c r="KV93" i="18"/>
  <c r="KU93" i="18"/>
  <c r="KT93" i="18"/>
  <c r="KS93" i="18"/>
  <c r="KR93" i="18"/>
  <c r="KQ93" i="18"/>
  <c r="KP93" i="18"/>
  <c r="KO93" i="18"/>
  <c r="KN93" i="18"/>
  <c r="KM93" i="18"/>
  <c r="KL93" i="18"/>
  <c r="KK93" i="18"/>
  <c r="KJ93" i="18"/>
  <c r="KI93" i="18"/>
  <c r="KH93" i="18"/>
  <c r="KG93" i="18"/>
  <c r="KF93" i="18"/>
  <c r="KE93" i="18"/>
  <c r="KD93" i="18"/>
  <c r="KC93" i="18"/>
  <c r="KB93" i="18"/>
  <c r="KA93" i="18"/>
  <c r="JZ93" i="18"/>
  <c r="JY93" i="18"/>
  <c r="JX93" i="18"/>
  <c r="JW93" i="18"/>
  <c r="JV93" i="18"/>
  <c r="JU93" i="18"/>
  <c r="JT93" i="18"/>
  <c r="JS93" i="18"/>
  <c r="JR93" i="18"/>
  <c r="JQ93" i="18"/>
  <c r="JP93" i="18"/>
  <c r="JO93" i="18"/>
  <c r="JN93" i="18"/>
  <c r="JM93" i="18"/>
  <c r="JL93" i="18"/>
  <c r="JK93" i="18"/>
  <c r="JJ93" i="18"/>
  <c r="JI93" i="18"/>
  <c r="JH93" i="18"/>
  <c r="JG93" i="18"/>
  <c r="JF93" i="18"/>
  <c r="JE93" i="18"/>
  <c r="JD93" i="18"/>
  <c r="JC93" i="18"/>
  <c r="JB93" i="18"/>
  <c r="JA93" i="18"/>
  <c r="IZ93" i="18"/>
  <c r="IY93" i="18"/>
  <c r="IX93" i="18"/>
  <c r="IW93" i="18"/>
  <c r="IV93" i="18"/>
  <c r="IU93" i="18"/>
  <c r="IT93" i="18"/>
  <c r="IS93" i="18"/>
  <c r="IR93" i="18"/>
  <c r="IQ93" i="18"/>
  <c r="IP93" i="18"/>
  <c r="IO93" i="18"/>
  <c r="IN93" i="18"/>
  <c r="IM93" i="18"/>
  <c r="IL93" i="18"/>
  <c r="IK93" i="18"/>
  <c r="IJ93" i="18"/>
  <c r="II93" i="18"/>
  <c r="IH93" i="18"/>
  <c r="IG93" i="18"/>
  <c r="IF93" i="18"/>
  <c r="IE93" i="18"/>
  <c r="ID93" i="18"/>
  <c r="IC93" i="18"/>
  <c r="IB93" i="18"/>
  <c r="IA93" i="18"/>
  <c r="HZ93" i="18"/>
  <c r="HY93" i="18"/>
  <c r="HX93" i="18"/>
  <c r="HW93" i="18"/>
  <c r="HV93" i="18"/>
  <c r="HU93" i="18"/>
  <c r="HT93" i="18"/>
  <c r="HS93" i="18"/>
  <c r="HR93" i="18"/>
  <c r="HQ93" i="18"/>
  <c r="HP93" i="18"/>
  <c r="HO93" i="18"/>
  <c r="HN93" i="18"/>
  <c r="HM93" i="18"/>
  <c r="HL93" i="18"/>
  <c r="HK93" i="18"/>
  <c r="HJ93" i="18"/>
  <c r="HI93" i="18"/>
  <c r="HH93" i="18"/>
  <c r="HG93" i="18"/>
  <c r="HF93" i="18"/>
  <c r="HE93" i="18"/>
  <c r="HD93" i="18"/>
  <c r="HC93" i="18"/>
  <c r="HB93" i="18"/>
  <c r="HA93" i="18"/>
  <c r="GZ93" i="18"/>
  <c r="GY93" i="18"/>
  <c r="GX93" i="18"/>
  <c r="GW93" i="18"/>
  <c r="GV93" i="18"/>
  <c r="GU93" i="18"/>
  <c r="GT93" i="18"/>
  <c r="GS93" i="18"/>
  <c r="GR93" i="18"/>
  <c r="GQ93" i="18"/>
  <c r="GP93" i="18"/>
  <c r="GO93" i="18"/>
  <c r="GN93" i="18"/>
  <c r="GM93" i="18"/>
  <c r="GL93" i="18"/>
  <c r="GK93" i="18"/>
  <c r="GJ93" i="18"/>
  <c r="GI93" i="18"/>
  <c r="GH93" i="18"/>
  <c r="GG93" i="18"/>
  <c r="GF93" i="18"/>
  <c r="GE93" i="18"/>
  <c r="GD93" i="18"/>
  <c r="GC93" i="18"/>
  <c r="GB93" i="18"/>
  <c r="GA93" i="18"/>
  <c r="MD92" i="18"/>
  <c r="MC92" i="18"/>
  <c r="MB92" i="18"/>
  <c r="MA92" i="18"/>
  <c r="LZ92" i="18"/>
  <c r="LY92" i="18"/>
  <c r="LX92" i="18"/>
  <c r="LW92" i="18"/>
  <c r="LV92" i="18"/>
  <c r="LU92" i="18"/>
  <c r="LT92" i="18"/>
  <c r="LS92" i="18"/>
  <c r="LR92" i="18"/>
  <c r="LQ92" i="18"/>
  <c r="LP92" i="18"/>
  <c r="LO92" i="18"/>
  <c r="LN92" i="18"/>
  <c r="LM92" i="18"/>
  <c r="LL92" i="18"/>
  <c r="LK92" i="18"/>
  <c r="LJ92" i="18"/>
  <c r="LI92" i="18"/>
  <c r="LH92" i="18"/>
  <c r="LG92" i="18"/>
  <c r="LF92" i="18"/>
  <c r="LE92" i="18"/>
  <c r="LD92" i="18"/>
  <c r="LC92" i="18"/>
  <c r="LB92" i="18"/>
  <c r="LA92" i="18"/>
  <c r="KZ92" i="18"/>
  <c r="KY92" i="18"/>
  <c r="KX92" i="18"/>
  <c r="KW92" i="18"/>
  <c r="KV92" i="18"/>
  <c r="KU92" i="18"/>
  <c r="KT92" i="18"/>
  <c r="KS92" i="18"/>
  <c r="KR92" i="18"/>
  <c r="KQ92" i="18"/>
  <c r="KP92" i="18"/>
  <c r="KO92" i="18"/>
  <c r="KN92" i="18"/>
  <c r="KM92" i="18"/>
  <c r="KL92" i="18"/>
  <c r="KK92" i="18"/>
  <c r="KJ92" i="18"/>
  <c r="KI92" i="18"/>
  <c r="KH92" i="18"/>
  <c r="KG92" i="18"/>
  <c r="KF92" i="18"/>
  <c r="KE92" i="18"/>
  <c r="KD92" i="18"/>
  <c r="KC92" i="18"/>
  <c r="KB92" i="18"/>
  <c r="KA92" i="18"/>
  <c r="JZ92" i="18"/>
  <c r="JY92" i="18"/>
  <c r="JX92" i="18"/>
  <c r="JW92" i="18"/>
  <c r="JV92" i="18"/>
  <c r="JU92" i="18"/>
  <c r="JT92" i="18"/>
  <c r="JS92" i="18"/>
  <c r="JR92" i="18"/>
  <c r="JQ92" i="18"/>
  <c r="JP92" i="18"/>
  <c r="JO92" i="18"/>
  <c r="JN92" i="18"/>
  <c r="JM92" i="18"/>
  <c r="JL92" i="18"/>
  <c r="JK92" i="18"/>
  <c r="JJ92" i="18"/>
  <c r="JI92" i="18"/>
  <c r="JH92" i="18"/>
  <c r="JG92" i="18"/>
  <c r="JF92" i="18"/>
  <c r="JE92" i="18"/>
  <c r="JD92" i="18"/>
  <c r="JC92" i="18"/>
  <c r="JB92" i="18"/>
  <c r="JA92" i="18"/>
  <c r="IZ92" i="18"/>
  <c r="IY92" i="18"/>
  <c r="IX92" i="18"/>
  <c r="IW92" i="18"/>
  <c r="IV92" i="18"/>
  <c r="IU92" i="18"/>
  <c r="IT92" i="18"/>
  <c r="IS92" i="18"/>
  <c r="IR92" i="18"/>
  <c r="IQ92" i="18"/>
  <c r="IP92" i="18"/>
  <c r="IO92" i="18"/>
  <c r="IN92" i="18"/>
  <c r="IM92" i="18"/>
  <c r="IL92" i="18"/>
  <c r="IK92" i="18"/>
  <c r="IJ92" i="18"/>
  <c r="II92" i="18"/>
  <c r="IH92" i="18"/>
  <c r="IG92" i="18"/>
  <c r="IF92" i="18"/>
  <c r="IE92" i="18"/>
  <c r="ID92" i="18"/>
  <c r="IC92" i="18"/>
  <c r="IB92" i="18"/>
  <c r="IA92" i="18"/>
  <c r="HZ92" i="18"/>
  <c r="HY92" i="18"/>
  <c r="HX92" i="18"/>
  <c r="HW92" i="18"/>
  <c r="HV92" i="18"/>
  <c r="HU92" i="18"/>
  <c r="HT92" i="18"/>
  <c r="HS92" i="18"/>
  <c r="HR92" i="18"/>
  <c r="HQ92" i="18"/>
  <c r="HP92" i="18"/>
  <c r="HO92" i="18"/>
  <c r="HN92" i="18"/>
  <c r="HM92" i="18"/>
  <c r="HL92" i="18"/>
  <c r="HK92" i="18"/>
  <c r="HJ92" i="18"/>
  <c r="HI92" i="18"/>
  <c r="HH92" i="18"/>
  <c r="HG92" i="18"/>
  <c r="HF92" i="18"/>
  <c r="HE92" i="18"/>
  <c r="HD92" i="18"/>
  <c r="HC92" i="18"/>
  <c r="HB92" i="18"/>
  <c r="HA92" i="18"/>
  <c r="GZ92" i="18"/>
  <c r="GY92" i="18"/>
  <c r="GX92" i="18"/>
  <c r="GW92" i="18"/>
  <c r="GV92" i="18"/>
  <c r="GU92" i="18"/>
  <c r="GT92" i="18"/>
  <c r="GS92" i="18"/>
  <c r="GR92" i="18"/>
  <c r="GQ92" i="18"/>
  <c r="GP92" i="18"/>
  <c r="GO92" i="18"/>
  <c r="GN92" i="18"/>
  <c r="GM92" i="18"/>
  <c r="GL92" i="18"/>
  <c r="GK92" i="18"/>
  <c r="GJ92" i="18"/>
  <c r="GI92" i="18"/>
  <c r="GH92" i="18"/>
  <c r="GG92" i="18"/>
  <c r="GF92" i="18"/>
  <c r="GE92" i="18"/>
  <c r="GD92" i="18"/>
  <c r="GC92" i="18"/>
  <c r="GB92" i="18"/>
  <c r="GA92" i="18"/>
  <c r="MD91" i="18"/>
  <c r="MC91" i="18"/>
  <c r="MB91" i="18"/>
  <c r="MA91" i="18"/>
  <c r="LZ91" i="18"/>
  <c r="LY91" i="18"/>
  <c r="LX91" i="18"/>
  <c r="LW91" i="18"/>
  <c r="LV91" i="18"/>
  <c r="LU91" i="18"/>
  <c r="LT91" i="18"/>
  <c r="LS91" i="18"/>
  <c r="LR91" i="18"/>
  <c r="LQ91" i="18"/>
  <c r="LP91" i="18"/>
  <c r="LO91" i="18"/>
  <c r="LN91" i="18"/>
  <c r="LM91" i="18"/>
  <c r="LL91" i="18"/>
  <c r="LK91" i="18"/>
  <c r="LJ91" i="18"/>
  <c r="LI91" i="18"/>
  <c r="LH91" i="18"/>
  <c r="LG91" i="18"/>
  <c r="LF91" i="18"/>
  <c r="LE91" i="18"/>
  <c r="LD91" i="18"/>
  <c r="LC91" i="18"/>
  <c r="LB91" i="18"/>
  <c r="LA91" i="18"/>
  <c r="KZ91" i="18"/>
  <c r="KY91" i="18"/>
  <c r="KX91" i="18"/>
  <c r="KW91" i="18"/>
  <c r="KV91" i="18"/>
  <c r="KU91" i="18"/>
  <c r="KT91" i="18"/>
  <c r="KS91" i="18"/>
  <c r="KR91" i="18"/>
  <c r="KQ91" i="18"/>
  <c r="KP91" i="18"/>
  <c r="KO91" i="18"/>
  <c r="KN91" i="18"/>
  <c r="KM91" i="18"/>
  <c r="KL91" i="18"/>
  <c r="KK91" i="18"/>
  <c r="KJ91" i="18"/>
  <c r="KI91" i="18"/>
  <c r="KH91" i="18"/>
  <c r="KG91" i="18"/>
  <c r="KF91" i="18"/>
  <c r="KE91" i="18"/>
  <c r="KD91" i="18"/>
  <c r="KC91" i="18"/>
  <c r="KB91" i="18"/>
  <c r="KA91" i="18"/>
  <c r="JZ91" i="18"/>
  <c r="JY91" i="18"/>
  <c r="JX91" i="18"/>
  <c r="JW91" i="18"/>
  <c r="JV91" i="18"/>
  <c r="JU91" i="18"/>
  <c r="JT91" i="18"/>
  <c r="JS91" i="18"/>
  <c r="JR91" i="18"/>
  <c r="JQ91" i="18"/>
  <c r="JP91" i="18"/>
  <c r="JO91" i="18"/>
  <c r="JN91" i="18"/>
  <c r="JM91" i="18"/>
  <c r="JL91" i="18"/>
  <c r="JK91" i="18"/>
  <c r="JJ91" i="18"/>
  <c r="JI91" i="18"/>
  <c r="JH91" i="18"/>
  <c r="JG91" i="18"/>
  <c r="JF91" i="18"/>
  <c r="JE91" i="18"/>
  <c r="JD91" i="18"/>
  <c r="JC91" i="18"/>
  <c r="JB91" i="18"/>
  <c r="JA91" i="18"/>
  <c r="IZ91" i="18"/>
  <c r="IY91" i="18"/>
  <c r="IX91" i="18"/>
  <c r="IW91" i="18"/>
  <c r="IV91" i="18"/>
  <c r="IU91" i="18"/>
  <c r="IT91" i="18"/>
  <c r="IS91" i="18"/>
  <c r="IR91" i="18"/>
  <c r="IQ91" i="18"/>
  <c r="IP91" i="18"/>
  <c r="IO91" i="18"/>
  <c r="IN91" i="18"/>
  <c r="IM91" i="18"/>
  <c r="IL91" i="18"/>
  <c r="IK91" i="18"/>
  <c r="IJ91" i="18"/>
  <c r="II91" i="18"/>
  <c r="IH91" i="18"/>
  <c r="IG91" i="18"/>
  <c r="IF91" i="18"/>
  <c r="IE91" i="18"/>
  <c r="ID91" i="18"/>
  <c r="IC91" i="18"/>
  <c r="IB91" i="18"/>
  <c r="IA91" i="18"/>
  <c r="HZ91" i="18"/>
  <c r="HY91" i="18"/>
  <c r="HX91" i="18"/>
  <c r="HW91" i="18"/>
  <c r="HV91" i="18"/>
  <c r="HU91" i="18"/>
  <c r="HT91" i="18"/>
  <c r="HS91" i="18"/>
  <c r="HR91" i="18"/>
  <c r="HQ91" i="18"/>
  <c r="HP91" i="18"/>
  <c r="HO91" i="18"/>
  <c r="HN91" i="18"/>
  <c r="HM91" i="18"/>
  <c r="HL91" i="18"/>
  <c r="HK91" i="18"/>
  <c r="HJ91" i="18"/>
  <c r="HI91" i="18"/>
  <c r="HH91" i="18"/>
  <c r="HG91" i="18"/>
  <c r="HF91" i="18"/>
  <c r="HE91" i="18"/>
  <c r="HD91" i="18"/>
  <c r="HC91" i="18"/>
  <c r="HB91" i="18"/>
  <c r="HA91" i="18"/>
  <c r="GZ91" i="18"/>
  <c r="GY91" i="18"/>
  <c r="GX91" i="18"/>
  <c r="GW91" i="18"/>
  <c r="GV91" i="18"/>
  <c r="GU91" i="18"/>
  <c r="GT91" i="18"/>
  <c r="GS91" i="18"/>
  <c r="GR91" i="18"/>
  <c r="GQ91" i="18"/>
  <c r="GP91" i="18"/>
  <c r="GO91" i="18"/>
  <c r="GN91" i="18"/>
  <c r="GM91" i="18"/>
  <c r="GL91" i="18"/>
  <c r="GK91" i="18"/>
  <c r="GJ91" i="18"/>
  <c r="GI91" i="18"/>
  <c r="GH91" i="18"/>
  <c r="GG91" i="18"/>
  <c r="GF91" i="18"/>
  <c r="GE91" i="18"/>
  <c r="GD91" i="18"/>
  <c r="GC91" i="18"/>
  <c r="GB91" i="18"/>
  <c r="GA91" i="18"/>
  <c r="MD90" i="18"/>
  <c r="MC90" i="18"/>
  <c r="MB90" i="18"/>
  <c r="MA90" i="18"/>
  <c r="LZ90" i="18"/>
  <c r="LY90" i="18"/>
  <c r="LX90" i="18"/>
  <c r="LW90" i="18"/>
  <c r="LV90" i="18"/>
  <c r="LU90" i="18"/>
  <c r="LT90" i="18"/>
  <c r="LS90" i="18"/>
  <c r="LR90" i="18"/>
  <c r="LQ90" i="18"/>
  <c r="LP90" i="18"/>
  <c r="LO90" i="18"/>
  <c r="LN90" i="18"/>
  <c r="LM90" i="18"/>
  <c r="LL90" i="18"/>
  <c r="LK90" i="18"/>
  <c r="LJ90" i="18"/>
  <c r="LI90" i="18"/>
  <c r="LH90" i="18"/>
  <c r="LG90" i="18"/>
  <c r="LF90" i="18"/>
  <c r="LE90" i="18"/>
  <c r="LD90" i="18"/>
  <c r="LC90" i="18"/>
  <c r="LB90" i="18"/>
  <c r="LA90" i="18"/>
  <c r="KZ90" i="18"/>
  <c r="KY90" i="18"/>
  <c r="KX90" i="18"/>
  <c r="KW90" i="18"/>
  <c r="KV90" i="18"/>
  <c r="KU90" i="18"/>
  <c r="KT90" i="18"/>
  <c r="KS90" i="18"/>
  <c r="KR90" i="18"/>
  <c r="KQ90" i="18"/>
  <c r="KP90" i="18"/>
  <c r="KO90" i="18"/>
  <c r="KN90" i="18"/>
  <c r="KM90" i="18"/>
  <c r="KL90" i="18"/>
  <c r="KK90" i="18"/>
  <c r="KJ90" i="18"/>
  <c r="KI90" i="18"/>
  <c r="KH90" i="18"/>
  <c r="KG90" i="18"/>
  <c r="KF90" i="18"/>
  <c r="KE90" i="18"/>
  <c r="KD90" i="18"/>
  <c r="KC90" i="18"/>
  <c r="KB90" i="18"/>
  <c r="KA90" i="18"/>
  <c r="JZ90" i="18"/>
  <c r="JY90" i="18"/>
  <c r="JX90" i="18"/>
  <c r="JW90" i="18"/>
  <c r="JV90" i="18"/>
  <c r="JU90" i="18"/>
  <c r="JT90" i="18"/>
  <c r="JS90" i="18"/>
  <c r="JR90" i="18"/>
  <c r="JQ90" i="18"/>
  <c r="JP90" i="18"/>
  <c r="JO90" i="18"/>
  <c r="JN90" i="18"/>
  <c r="JM90" i="18"/>
  <c r="JL90" i="18"/>
  <c r="JK90" i="18"/>
  <c r="JJ90" i="18"/>
  <c r="JI90" i="18"/>
  <c r="JH90" i="18"/>
  <c r="JG90" i="18"/>
  <c r="JF90" i="18"/>
  <c r="JE90" i="18"/>
  <c r="JD90" i="18"/>
  <c r="JC90" i="18"/>
  <c r="JB90" i="18"/>
  <c r="JA90" i="18"/>
  <c r="IZ90" i="18"/>
  <c r="IY90" i="18"/>
  <c r="IX90" i="18"/>
  <c r="IW90" i="18"/>
  <c r="IV90" i="18"/>
  <c r="IU90" i="18"/>
  <c r="IT90" i="18"/>
  <c r="IS90" i="18"/>
  <c r="IR90" i="18"/>
  <c r="IQ90" i="18"/>
  <c r="IP90" i="18"/>
  <c r="IO90" i="18"/>
  <c r="IN90" i="18"/>
  <c r="IM90" i="18"/>
  <c r="IL90" i="18"/>
  <c r="IK90" i="18"/>
  <c r="IJ90" i="18"/>
  <c r="II90" i="18"/>
  <c r="IH90" i="18"/>
  <c r="IG90" i="18"/>
  <c r="IF90" i="18"/>
  <c r="IE90" i="18"/>
  <c r="ID90" i="18"/>
  <c r="IC90" i="18"/>
  <c r="IB90" i="18"/>
  <c r="IA90" i="18"/>
  <c r="HZ90" i="18"/>
  <c r="HY90" i="18"/>
  <c r="HX90" i="18"/>
  <c r="HW90" i="18"/>
  <c r="HV90" i="18"/>
  <c r="HU90" i="18"/>
  <c r="HT90" i="18"/>
  <c r="HS90" i="18"/>
  <c r="HR90" i="18"/>
  <c r="HQ90" i="18"/>
  <c r="HP90" i="18"/>
  <c r="HO90" i="18"/>
  <c r="HN90" i="18"/>
  <c r="HM90" i="18"/>
  <c r="HL90" i="18"/>
  <c r="HK90" i="18"/>
  <c r="HJ90" i="18"/>
  <c r="HI90" i="18"/>
  <c r="HH90" i="18"/>
  <c r="HG90" i="18"/>
  <c r="HF90" i="18"/>
  <c r="HE90" i="18"/>
  <c r="HD90" i="18"/>
  <c r="HC90" i="18"/>
  <c r="HB90" i="18"/>
  <c r="HA90" i="18"/>
  <c r="GZ90" i="18"/>
  <c r="GY90" i="18"/>
  <c r="GX90" i="18"/>
  <c r="GW90" i="18"/>
  <c r="GV90" i="18"/>
  <c r="GU90" i="18"/>
  <c r="GT90" i="18"/>
  <c r="GS90" i="18"/>
  <c r="GR90" i="18"/>
  <c r="GQ90" i="18"/>
  <c r="GP90" i="18"/>
  <c r="GO90" i="18"/>
  <c r="GN90" i="18"/>
  <c r="GM90" i="18"/>
  <c r="GL90" i="18"/>
  <c r="GK90" i="18"/>
  <c r="GJ90" i="18"/>
  <c r="GI90" i="18"/>
  <c r="GH90" i="18"/>
  <c r="GG90" i="18"/>
  <c r="GF90" i="18"/>
  <c r="GE90" i="18"/>
  <c r="GD90" i="18"/>
  <c r="GC90" i="18"/>
  <c r="GB90" i="18"/>
  <c r="GA90" i="18"/>
  <c r="MD89" i="18"/>
  <c r="MC89" i="18"/>
  <c r="MB89" i="18"/>
  <c r="MA89" i="18"/>
  <c r="LZ89" i="18"/>
  <c r="LY89" i="18"/>
  <c r="LX89" i="18"/>
  <c r="LW89" i="18"/>
  <c r="LV89" i="18"/>
  <c r="LU89" i="18"/>
  <c r="LT89" i="18"/>
  <c r="LS89" i="18"/>
  <c r="LR89" i="18"/>
  <c r="LQ89" i="18"/>
  <c r="LP89" i="18"/>
  <c r="LO89" i="18"/>
  <c r="LN89" i="18"/>
  <c r="LM89" i="18"/>
  <c r="LL89" i="18"/>
  <c r="LK89" i="18"/>
  <c r="LJ89" i="18"/>
  <c r="LI89" i="18"/>
  <c r="LH89" i="18"/>
  <c r="LG89" i="18"/>
  <c r="LF89" i="18"/>
  <c r="LE89" i="18"/>
  <c r="LD89" i="18"/>
  <c r="LC89" i="18"/>
  <c r="LB89" i="18"/>
  <c r="LA89" i="18"/>
  <c r="KZ89" i="18"/>
  <c r="KY89" i="18"/>
  <c r="KX89" i="18"/>
  <c r="KW89" i="18"/>
  <c r="KV89" i="18"/>
  <c r="KU89" i="18"/>
  <c r="KT89" i="18"/>
  <c r="KS89" i="18"/>
  <c r="KR89" i="18"/>
  <c r="KQ89" i="18"/>
  <c r="KP89" i="18"/>
  <c r="KO89" i="18"/>
  <c r="KN89" i="18"/>
  <c r="KM89" i="18"/>
  <c r="KL89" i="18"/>
  <c r="KK89" i="18"/>
  <c r="KJ89" i="18"/>
  <c r="KI89" i="18"/>
  <c r="KH89" i="18"/>
  <c r="KG89" i="18"/>
  <c r="KF89" i="18"/>
  <c r="KE89" i="18"/>
  <c r="KD89" i="18"/>
  <c r="KC89" i="18"/>
  <c r="KB89" i="18"/>
  <c r="KA89" i="18"/>
  <c r="JZ89" i="18"/>
  <c r="JY89" i="18"/>
  <c r="JX89" i="18"/>
  <c r="JW89" i="18"/>
  <c r="JV89" i="18"/>
  <c r="JU89" i="18"/>
  <c r="JT89" i="18"/>
  <c r="JS89" i="18"/>
  <c r="JR89" i="18"/>
  <c r="JQ89" i="18"/>
  <c r="JP89" i="18"/>
  <c r="JO89" i="18"/>
  <c r="JN89" i="18"/>
  <c r="JM89" i="18"/>
  <c r="JL89" i="18"/>
  <c r="JK89" i="18"/>
  <c r="JJ89" i="18"/>
  <c r="JI89" i="18"/>
  <c r="JH89" i="18"/>
  <c r="JG89" i="18"/>
  <c r="JF89" i="18"/>
  <c r="JE89" i="18"/>
  <c r="JD89" i="18"/>
  <c r="JC89" i="18"/>
  <c r="JB89" i="18"/>
  <c r="JA89" i="18"/>
  <c r="IZ89" i="18"/>
  <c r="IY89" i="18"/>
  <c r="IX89" i="18"/>
  <c r="IW89" i="18"/>
  <c r="IV89" i="18"/>
  <c r="IU89" i="18"/>
  <c r="IT89" i="18"/>
  <c r="IS89" i="18"/>
  <c r="IR89" i="18"/>
  <c r="IQ89" i="18"/>
  <c r="IP89" i="18"/>
  <c r="IO89" i="18"/>
  <c r="IN89" i="18"/>
  <c r="IM89" i="18"/>
  <c r="IL89" i="18"/>
  <c r="IK89" i="18"/>
  <c r="IJ89" i="18"/>
  <c r="II89" i="18"/>
  <c r="IH89" i="18"/>
  <c r="IG89" i="18"/>
  <c r="IF89" i="18"/>
  <c r="IE89" i="18"/>
  <c r="ID89" i="18"/>
  <c r="IC89" i="18"/>
  <c r="IB89" i="18"/>
  <c r="IA89" i="18"/>
  <c r="HZ89" i="18"/>
  <c r="HY89" i="18"/>
  <c r="HX89" i="18"/>
  <c r="HW89" i="18"/>
  <c r="HV89" i="18"/>
  <c r="HU89" i="18"/>
  <c r="HT89" i="18"/>
  <c r="HS89" i="18"/>
  <c r="HR89" i="18"/>
  <c r="HQ89" i="18"/>
  <c r="HP89" i="18"/>
  <c r="HO89" i="18"/>
  <c r="HN89" i="18"/>
  <c r="HM89" i="18"/>
  <c r="HL89" i="18"/>
  <c r="HK89" i="18"/>
  <c r="HJ89" i="18"/>
  <c r="HI89" i="18"/>
  <c r="HH89" i="18"/>
  <c r="HG89" i="18"/>
  <c r="HF89" i="18"/>
  <c r="HE89" i="18"/>
  <c r="HD89" i="18"/>
  <c r="HC89" i="18"/>
  <c r="HB89" i="18"/>
  <c r="HA89" i="18"/>
  <c r="GZ89" i="18"/>
  <c r="GY89" i="18"/>
  <c r="GX89" i="18"/>
  <c r="GW89" i="18"/>
  <c r="GV89" i="18"/>
  <c r="GU89" i="18"/>
  <c r="GT89" i="18"/>
  <c r="GS89" i="18"/>
  <c r="GR89" i="18"/>
  <c r="GQ89" i="18"/>
  <c r="GP89" i="18"/>
  <c r="GO89" i="18"/>
  <c r="GN89" i="18"/>
  <c r="GM89" i="18"/>
  <c r="GL89" i="18"/>
  <c r="GK89" i="18"/>
  <c r="GJ89" i="18"/>
  <c r="GI89" i="18"/>
  <c r="GH89" i="18"/>
  <c r="GG89" i="18"/>
  <c r="GF89" i="18"/>
  <c r="GE89" i="18"/>
  <c r="GD89" i="18"/>
  <c r="GC89" i="18"/>
  <c r="GB89" i="18"/>
  <c r="GA89" i="18"/>
  <c r="MD88" i="18"/>
  <c r="MC88" i="18"/>
  <c r="MB88" i="18"/>
  <c r="MA88" i="18"/>
  <c r="LZ88" i="18"/>
  <c r="LY88" i="18"/>
  <c r="LX88" i="18"/>
  <c r="LW88" i="18"/>
  <c r="LV88" i="18"/>
  <c r="LU88" i="18"/>
  <c r="LT88" i="18"/>
  <c r="LS88" i="18"/>
  <c r="LR88" i="18"/>
  <c r="LQ88" i="18"/>
  <c r="LP88" i="18"/>
  <c r="LO88" i="18"/>
  <c r="LN88" i="18"/>
  <c r="LM88" i="18"/>
  <c r="LL88" i="18"/>
  <c r="LK88" i="18"/>
  <c r="LJ88" i="18"/>
  <c r="LI88" i="18"/>
  <c r="LH88" i="18"/>
  <c r="LG88" i="18"/>
  <c r="LF88" i="18"/>
  <c r="LE88" i="18"/>
  <c r="LD88" i="18"/>
  <c r="LC88" i="18"/>
  <c r="LB88" i="18"/>
  <c r="LA88" i="18"/>
  <c r="KZ88" i="18"/>
  <c r="KY88" i="18"/>
  <c r="KX88" i="18"/>
  <c r="KW88" i="18"/>
  <c r="KV88" i="18"/>
  <c r="KU88" i="18"/>
  <c r="KT88" i="18"/>
  <c r="KS88" i="18"/>
  <c r="KR88" i="18"/>
  <c r="KQ88" i="18"/>
  <c r="KP88" i="18"/>
  <c r="KO88" i="18"/>
  <c r="KN88" i="18"/>
  <c r="KM88" i="18"/>
  <c r="KL88" i="18"/>
  <c r="KK88" i="18"/>
  <c r="KJ88" i="18"/>
  <c r="KI88" i="18"/>
  <c r="KH88" i="18"/>
  <c r="KG88" i="18"/>
  <c r="KF88" i="18"/>
  <c r="KE88" i="18"/>
  <c r="KD88" i="18"/>
  <c r="KC88" i="18"/>
  <c r="KB88" i="18"/>
  <c r="KA88" i="18"/>
  <c r="JZ88" i="18"/>
  <c r="JY88" i="18"/>
  <c r="JX88" i="18"/>
  <c r="JW88" i="18"/>
  <c r="JV88" i="18"/>
  <c r="JU88" i="18"/>
  <c r="JT88" i="18"/>
  <c r="JS88" i="18"/>
  <c r="JR88" i="18"/>
  <c r="JQ88" i="18"/>
  <c r="JP88" i="18"/>
  <c r="JO88" i="18"/>
  <c r="JN88" i="18"/>
  <c r="JM88" i="18"/>
  <c r="JL88" i="18"/>
  <c r="JK88" i="18"/>
  <c r="JJ88" i="18"/>
  <c r="JI88" i="18"/>
  <c r="JH88" i="18"/>
  <c r="JG88" i="18"/>
  <c r="JF88" i="18"/>
  <c r="JE88" i="18"/>
  <c r="JD88" i="18"/>
  <c r="JC88" i="18"/>
  <c r="JB88" i="18"/>
  <c r="JA88" i="18"/>
  <c r="IZ88" i="18"/>
  <c r="IY88" i="18"/>
  <c r="IX88" i="18"/>
  <c r="IW88" i="18"/>
  <c r="IV88" i="18"/>
  <c r="IU88" i="18"/>
  <c r="IT88" i="18"/>
  <c r="IS88" i="18"/>
  <c r="IR88" i="18"/>
  <c r="IQ88" i="18"/>
  <c r="IP88" i="18"/>
  <c r="IO88" i="18"/>
  <c r="IN88" i="18"/>
  <c r="IM88" i="18"/>
  <c r="IL88" i="18"/>
  <c r="IK88" i="18"/>
  <c r="IJ88" i="18"/>
  <c r="II88" i="18"/>
  <c r="IH88" i="18"/>
  <c r="IG88" i="18"/>
  <c r="IF88" i="18"/>
  <c r="IE88" i="18"/>
  <c r="ID88" i="18"/>
  <c r="IC88" i="18"/>
  <c r="IB88" i="18"/>
  <c r="IA88" i="18"/>
  <c r="HZ88" i="18"/>
  <c r="HY88" i="18"/>
  <c r="HX88" i="18"/>
  <c r="HW88" i="18"/>
  <c r="HV88" i="18"/>
  <c r="HU88" i="18"/>
  <c r="HT88" i="18"/>
  <c r="HS88" i="18"/>
  <c r="HR88" i="18"/>
  <c r="HQ88" i="18"/>
  <c r="HP88" i="18"/>
  <c r="HO88" i="18"/>
  <c r="HN88" i="18"/>
  <c r="HM88" i="18"/>
  <c r="HL88" i="18"/>
  <c r="HK88" i="18"/>
  <c r="HJ88" i="18"/>
  <c r="HI88" i="18"/>
  <c r="HH88" i="18"/>
  <c r="HG88" i="18"/>
  <c r="HF88" i="18"/>
  <c r="HE88" i="18"/>
  <c r="HD88" i="18"/>
  <c r="HC88" i="18"/>
  <c r="HB88" i="18"/>
  <c r="HA88" i="18"/>
  <c r="GZ88" i="18"/>
  <c r="GY88" i="18"/>
  <c r="GX88" i="18"/>
  <c r="GW88" i="18"/>
  <c r="GV88" i="18"/>
  <c r="GU88" i="18"/>
  <c r="GT88" i="18"/>
  <c r="GS88" i="18"/>
  <c r="GR88" i="18"/>
  <c r="GQ88" i="18"/>
  <c r="GP88" i="18"/>
  <c r="GO88" i="18"/>
  <c r="GN88" i="18"/>
  <c r="GM88" i="18"/>
  <c r="GL88" i="18"/>
  <c r="GK88" i="18"/>
  <c r="GJ88" i="18"/>
  <c r="GI88" i="18"/>
  <c r="GH88" i="18"/>
  <c r="GG88" i="18"/>
  <c r="GF88" i="18"/>
  <c r="GE88" i="18"/>
  <c r="GD88" i="18"/>
  <c r="GC88" i="18"/>
  <c r="GB88" i="18"/>
  <c r="GA88" i="18"/>
  <c r="MD87" i="18"/>
  <c r="MC87" i="18"/>
  <c r="MB87" i="18"/>
  <c r="MA87" i="18"/>
  <c r="LZ87" i="18"/>
  <c r="LY87" i="18"/>
  <c r="LX87" i="18"/>
  <c r="LW87" i="18"/>
  <c r="LV87" i="18"/>
  <c r="LU87" i="18"/>
  <c r="LT87" i="18"/>
  <c r="LS87" i="18"/>
  <c r="LR87" i="18"/>
  <c r="LQ87" i="18"/>
  <c r="LP87" i="18"/>
  <c r="LO87" i="18"/>
  <c r="LN87" i="18"/>
  <c r="LM87" i="18"/>
  <c r="LL87" i="18"/>
  <c r="LK87" i="18"/>
  <c r="LJ87" i="18"/>
  <c r="LI87" i="18"/>
  <c r="LH87" i="18"/>
  <c r="LG87" i="18"/>
  <c r="LF87" i="18"/>
  <c r="LE87" i="18"/>
  <c r="LD87" i="18"/>
  <c r="LC87" i="18"/>
  <c r="LB87" i="18"/>
  <c r="LA87" i="18"/>
  <c r="KZ87" i="18"/>
  <c r="KY87" i="18"/>
  <c r="KX87" i="18"/>
  <c r="KW87" i="18"/>
  <c r="KV87" i="18"/>
  <c r="KU87" i="18"/>
  <c r="KT87" i="18"/>
  <c r="KS87" i="18"/>
  <c r="KR87" i="18"/>
  <c r="KQ87" i="18"/>
  <c r="KP87" i="18"/>
  <c r="KO87" i="18"/>
  <c r="KN87" i="18"/>
  <c r="KM87" i="18"/>
  <c r="KL87" i="18"/>
  <c r="KK87" i="18"/>
  <c r="KJ87" i="18"/>
  <c r="KI87" i="18"/>
  <c r="KH87" i="18"/>
  <c r="KG87" i="18"/>
  <c r="KF87" i="18"/>
  <c r="KE87" i="18"/>
  <c r="KD87" i="18"/>
  <c r="KC87" i="18"/>
  <c r="KB87" i="18"/>
  <c r="KA87" i="18"/>
  <c r="JZ87" i="18"/>
  <c r="JY87" i="18"/>
  <c r="JX87" i="18"/>
  <c r="JW87" i="18"/>
  <c r="JV87" i="18"/>
  <c r="JU87" i="18"/>
  <c r="JT87" i="18"/>
  <c r="JS87" i="18"/>
  <c r="JR87" i="18"/>
  <c r="JQ87" i="18"/>
  <c r="JP87" i="18"/>
  <c r="JO87" i="18"/>
  <c r="JN87" i="18"/>
  <c r="JM87" i="18"/>
  <c r="JL87" i="18"/>
  <c r="JK87" i="18"/>
  <c r="JJ87" i="18"/>
  <c r="JI87" i="18"/>
  <c r="JH87" i="18"/>
  <c r="JG87" i="18"/>
  <c r="JF87" i="18"/>
  <c r="JE87" i="18"/>
  <c r="JD87" i="18"/>
  <c r="JC87" i="18"/>
  <c r="JB87" i="18"/>
  <c r="JA87" i="18"/>
  <c r="IZ87" i="18"/>
  <c r="IY87" i="18"/>
  <c r="IX87" i="18"/>
  <c r="IW87" i="18"/>
  <c r="IV87" i="18"/>
  <c r="IU87" i="18"/>
  <c r="IT87" i="18"/>
  <c r="IS87" i="18"/>
  <c r="IR87" i="18"/>
  <c r="IQ87" i="18"/>
  <c r="IP87" i="18"/>
  <c r="IO87" i="18"/>
  <c r="IN87" i="18"/>
  <c r="IM87" i="18"/>
  <c r="IL87" i="18"/>
  <c r="IK87" i="18"/>
  <c r="IJ87" i="18"/>
  <c r="II87" i="18"/>
  <c r="IH87" i="18"/>
  <c r="IG87" i="18"/>
  <c r="IF87" i="18"/>
  <c r="IE87" i="18"/>
  <c r="ID87" i="18"/>
  <c r="IC87" i="18"/>
  <c r="IB87" i="18"/>
  <c r="IA87" i="18"/>
  <c r="HZ87" i="18"/>
  <c r="HY87" i="18"/>
  <c r="HX87" i="18"/>
  <c r="HW87" i="18"/>
  <c r="HV87" i="18"/>
  <c r="HU87" i="18"/>
  <c r="HT87" i="18"/>
  <c r="HS87" i="18"/>
  <c r="HR87" i="18"/>
  <c r="HQ87" i="18"/>
  <c r="HP87" i="18"/>
  <c r="HO87" i="18"/>
  <c r="HN87" i="18"/>
  <c r="HM87" i="18"/>
  <c r="HL87" i="18"/>
  <c r="HK87" i="18"/>
  <c r="HJ87" i="18"/>
  <c r="HI87" i="18"/>
  <c r="HH87" i="18"/>
  <c r="HG87" i="18"/>
  <c r="HF87" i="18"/>
  <c r="HE87" i="18"/>
  <c r="HD87" i="18"/>
  <c r="HC87" i="18"/>
  <c r="HB87" i="18"/>
  <c r="HA87" i="18"/>
  <c r="GZ87" i="18"/>
  <c r="GY87" i="18"/>
  <c r="GX87" i="18"/>
  <c r="GW87" i="18"/>
  <c r="GV87" i="18"/>
  <c r="GU87" i="18"/>
  <c r="GT87" i="18"/>
  <c r="GS87" i="18"/>
  <c r="GR87" i="18"/>
  <c r="GQ87" i="18"/>
  <c r="GP87" i="18"/>
  <c r="GO87" i="18"/>
  <c r="GN87" i="18"/>
  <c r="GM87" i="18"/>
  <c r="GL87" i="18"/>
  <c r="GK87" i="18"/>
  <c r="GJ87" i="18"/>
  <c r="GI87" i="18"/>
  <c r="GH87" i="18"/>
  <c r="GG87" i="18"/>
  <c r="GF87" i="18"/>
  <c r="GE87" i="18"/>
  <c r="GD87" i="18"/>
  <c r="GC87" i="18"/>
  <c r="GB87" i="18"/>
  <c r="GA87" i="18"/>
  <c r="MD86" i="18"/>
  <c r="MC86" i="18"/>
  <c r="MB86" i="18"/>
  <c r="MA86" i="18"/>
  <c r="LZ86" i="18"/>
  <c r="LY86" i="18"/>
  <c r="LX86" i="18"/>
  <c r="LW86" i="18"/>
  <c r="LV86" i="18"/>
  <c r="LU86" i="18"/>
  <c r="LT86" i="18"/>
  <c r="LS86" i="18"/>
  <c r="LR86" i="18"/>
  <c r="LQ86" i="18"/>
  <c r="LP86" i="18"/>
  <c r="LO86" i="18"/>
  <c r="LN86" i="18"/>
  <c r="LM86" i="18"/>
  <c r="LL86" i="18"/>
  <c r="LK86" i="18"/>
  <c r="LJ86" i="18"/>
  <c r="LI86" i="18"/>
  <c r="LH86" i="18"/>
  <c r="LG86" i="18"/>
  <c r="LF86" i="18"/>
  <c r="LE86" i="18"/>
  <c r="LD86" i="18"/>
  <c r="LC86" i="18"/>
  <c r="LB86" i="18"/>
  <c r="LA86" i="18"/>
  <c r="KZ86" i="18"/>
  <c r="KY86" i="18"/>
  <c r="KX86" i="18"/>
  <c r="KW86" i="18"/>
  <c r="KV86" i="18"/>
  <c r="KU86" i="18"/>
  <c r="KT86" i="18"/>
  <c r="KS86" i="18"/>
  <c r="KR86" i="18"/>
  <c r="KQ86" i="18"/>
  <c r="KP86" i="18"/>
  <c r="KO86" i="18"/>
  <c r="KN86" i="18"/>
  <c r="KM86" i="18"/>
  <c r="KL86" i="18"/>
  <c r="KK86" i="18"/>
  <c r="KJ86" i="18"/>
  <c r="KI86" i="18"/>
  <c r="KH86" i="18"/>
  <c r="KG86" i="18"/>
  <c r="KF86" i="18"/>
  <c r="KE86" i="18"/>
  <c r="KD86" i="18"/>
  <c r="KC86" i="18"/>
  <c r="KB86" i="18"/>
  <c r="KA86" i="18"/>
  <c r="JZ86" i="18"/>
  <c r="JY86" i="18"/>
  <c r="JX86" i="18"/>
  <c r="JW86" i="18"/>
  <c r="JV86" i="18"/>
  <c r="JU86" i="18"/>
  <c r="JT86" i="18"/>
  <c r="JS86" i="18"/>
  <c r="JR86" i="18"/>
  <c r="JQ86" i="18"/>
  <c r="JP86" i="18"/>
  <c r="JO86" i="18"/>
  <c r="JN86" i="18"/>
  <c r="JM86" i="18"/>
  <c r="JL86" i="18"/>
  <c r="JK86" i="18"/>
  <c r="JJ86" i="18"/>
  <c r="JI86" i="18"/>
  <c r="JH86" i="18"/>
  <c r="JG86" i="18"/>
  <c r="JF86" i="18"/>
  <c r="JE86" i="18"/>
  <c r="JD86" i="18"/>
  <c r="JC86" i="18"/>
  <c r="JB86" i="18"/>
  <c r="JA86" i="18"/>
  <c r="IZ86" i="18"/>
  <c r="IY86" i="18"/>
  <c r="IX86" i="18"/>
  <c r="IW86" i="18"/>
  <c r="IV86" i="18"/>
  <c r="IU86" i="18"/>
  <c r="IT86" i="18"/>
  <c r="IS86" i="18"/>
  <c r="IR86" i="18"/>
  <c r="IQ86" i="18"/>
  <c r="IP86" i="18"/>
  <c r="IO86" i="18"/>
  <c r="IN86" i="18"/>
  <c r="IM86" i="18"/>
  <c r="IL86" i="18"/>
  <c r="IK86" i="18"/>
  <c r="IJ86" i="18"/>
  <c r="II86" i="18"/>
  <c r="IH86" i="18"/>
  <c r="IG86" i="18"/>
  <c r="IF86" i="18"/>
  <c r="IE86" i="18"/>
  <c r="ID86" i="18"/>
  <c r="IC86" i="18"/>
  <c r="IB86" i="18"/>
  <c r="IA86" i="18"/>
  <c r="HZ86" i="18"/>
  <c r="HY86" i="18"/>
  <c r="HX86" i="18"/>
  <c r="HW86" i="18"/>
  <c r="HV86" i="18"/>
  <c r="HU86" i="18"/>
  <c r="HT86" i="18"/>
  <c r="HS86" i="18"/>
  <c r="HR86" i="18"/>
  <c r="HQ86" i="18"/>
  <c r="HP86" i="18"/>
  <c r="HO86" i="18"/>
  <c r="HN86" i="18"/>
  <c r="HM86" i="18"/>
  <c r="HL86" i="18"/>
  <c r="HK86" i="18"/>
  <c r="HJ86" i="18"/>
  <c r="HI86" i="18"/>
  <c r="HH86" i="18"/>
  <c r="HG86" i="18"/>
  <c r="HF86" i="18"/>
  <c r="HE86" i="18"/>
  <c r="HD86" i="18"/>
  <c r="HC86" i="18"/>
  <c r="HB86" i="18"/>
  <c r="HA86" i="18"/>
  <c r="GZ86" i="18"/>
  <c r="GY86" i="18"/>
  <c r="GX86" i="18"/>
  <c r="GW86" i="18"/>
  <c r="GV86" i="18"/>
  <c r="GU86" i="18"/>
  <c r="GT86" i="18"/>
  <c r="GS86" i="18"/>
  <c r="GR86" i="18"/>
  <c r="GQ86" i="18"/>
  <c r="GP86" i="18"/>
  <c r="GO86" i="18"/>
  <c r="GN86" i="18"/>
  <c r="GM86" i="18"/>
  <c r="GL86" i="18"/>
  <c r="GK86" i="18"/>
  <c r="GJ86" i="18"/>
  <c r="GI86" i="18"/>
  <c r="GH86" i="18"/>
  <c r="GG86" i="18"/>
  <c r="GF86" i="18"/>
  <c r="GE86" i="18"/>
  <c r="GD86" i="18"/>
  <c r="GC86" i="18"/>
  <c r="GB86" i="18"/>
  <c r="GA86" i="18"/>
  <c r="MD85" i="18"/>
  <c r="MC85" i="18"/>
  <c r="MB85" i="18"/>
  <c r="MA85" i="18"/>
  <c r="LZ85" i="18"/>
  <c r="LY85" i="18"/>
  <c r="LX85" i="18"/>
  <c r="LW85" i="18"/>
  <c r="LV85" i="18"/>
  <c r="LU85" i="18"/>
  <c r="LT85" i="18"/>
  <c r="LS85" i="18"/>
  <c r="LR85" i="18"/>
  <c r="LQ85" i="18"/>
  <c r="LP85" i="18"/>
  <c r="LO85" i="18"/>
  <c r="LN85" i="18"/>
  <c r="LM85" i="18"/>
  <c r="LL85" i="18"/>
  <c r="LK85" i="18"/>
  <c r="LJ85" i="18"/>
  <c r="LI85" i="18"/>
  <c r="LH85" i="18"/>
  <c r="LG85" i="18"/>
  <c r="LF85" i="18"/>
  <c r="LE85" i="18"/>
  <c r="LD85" i="18"/>
  <c r="LC85" i="18"/>
  <c r="LB85" i="18"/>
  <c r="LA85" i="18"/>
  <c r="KZ85" i="18"/>
  <c r="KY85" i="18"/>
  <c r="KX85" i="18"/>
  <c r="KW85" i="18"/>
  <c r="KV85" i="18"/>
  <c r="KU85" i="18"/>
  <c r="KT85" i="18"/>
  <c r="KS85" i="18"/>
  <c r="KR85" i="18"/>
  <c r="KQ85" i="18"/>
  <c r="KP85" i="18"/>
  <c r="KO85" i="18"/>
  <c r="KN85" i="18"/>
  <c r="KM85" i="18"/>
  <c r="KL85" i="18"/>
  <c r="KK85" i="18"/>
  <c r="KJ85" i="18"/>
  <c r="KI85" i="18"/>
  <c r="KH85" i="18"/>
  <c r="KG85" i="18"/>
  <c r="KF85" i="18"/>
  <c r="KE85" i="18"/>
  <c r="KD85" i="18"/>
  <c r="KC85" i="18"/>
  <c r="KB85" i="18"/>
  <c r="KA85" i="18"/>
  <c r="JZ85" i="18"/>
  <c r="JY85" i="18"/>
  <c r="JX85" i="18"/>
  <c r="JW85" i="18"/>
  <c r="JV85" i="18"/>
  <c r="JU85" i="18"/>
  <c r="JT85" i="18"/>
  <c r="JS85" i="18"/>
  <c r="JR85" i="18"/>
  <c r="JQ85" i="18"/>
  <c r="JP85" i="18"/>
  <c r="JO85" i="18"/>
  <c r="JN85" i="18"/>
  <c r="JM85" i="18"/>
  <c r="JL85" i="18"/>
  <c r="JK85" i="18"/>
  <c r="JJ85" i="18"/>
  <c r="JI85" i="18"/>
  <c r="JH85" i="18"/>
  <c r="JG85" i="18"/>
  <c r="JF85" i="18"/>
  <c r="JE85" i="18"/>
  <c r="JD85" i="18"/>
  <c r="JC85" i="18"/>
  <c r="JB85" i="18"/>
  <c r="JA85" i="18"/>
  <c r="IZ85" i="18"/>
  <c r="IY85" i="18"/>
  <c r="IX85" i="18"/>
  <c r="IW85" i="18"/>
  <c r="IV85" i="18"/>
  <c r="IU85" i="18"/>
  <c r="IT85" i="18"/>
  <c r="IS85" i="18"/>
  <c r="IR85" i="18"/>
  <c r="IQ85" i="18"/>
  <c r="IP85" i="18"/>
  <c r="IO85" i="18"/>
  <c r="IN85" i="18"/>
  <c r="IM85" i="18"/>
  <c r="IL85" i="18"/>
  <c r="IK85" i="18"/>
  <c r="IJ85" i="18"/>
  <c r="II85" i="18"/>
  <c r="IH85" i="18"/>
  <c r="IG85" i="18"/>
  <c r="IF85" i="18"/>
  <c r="IE85" i="18"/>
  <c r="ID85" i="18"/>
  <c r="IC85" i="18"/>
  <c r="IB85" i="18"/>
  <c r="IA85" i="18"/>
  <c r="HZ85" i="18"/>
  <c r="HY85" i="18"/>
  <c r="HX85" i="18"/>
  <c r="HW85" i="18"/>
  <c r="HV85" i="18"/>
  <c r="HU85" i="18"/>
  <c r="HT85" i="18"/>
  <c r="HS85" i="18"/>
  <c r="HR85" i="18"/>
  <c r="HQ85" i="18"/>
  <c r="HP85" i="18"/>
  <c r="HO85" i="18"/>
  <c r="HN85" i="18"/>
  <c r="HM85" i="18"/>
  <c r="HL85" i="18"/>
  <c r="HK85" i="18"/>
  <c r="HJ85" i="18"/>
  <c r="HI85" i="18"/>
  <c r="HH85" i="18"/>
  <c r="HG85" i="18"/>
  <c r="HF85" i="18"/>
  <c r="HE85" i="18"/>
  <c r="HD85" i="18"/>
  <c r="HC85" i="18"/>
  <c r="HB85" i="18"/>
  <c r="HA85" i="18"/>
  <c r="GZ85" i="18"/>
  <c r="GY85" i="18"/>
  <c r="GX85" i="18"/>
  <c r="GW85" i="18"/>
  <c r="GV85" i="18"/>
  <c r="GU85" i="18"/>
  <c r="GT85" i="18"/>
  <c r="GS85" i="18"/>
  <c r="GR85" i="18"/>
  <c r="GQ85" i="18"/>
  <c r="GP85" i="18"/>
  <c r="GO85" i="18"/>
  <c r="GN85" i="18"/>
  <c r="GM85" i="18"/>
  <c r="GL85" i="18"/>
  <c r="GK85" i="18"/>
  <c r="GJ85" i="18"/>
  <c r="GI85" i="18"/>
  <c r="GH85" i="18"/>
  <c r="GG85" i="18"/>
  <c r="GF85" i="18"/>
  <c r="GE85" i="18"/>
  <c r="GD85" i="18"/>
  <c r="GC85" i="18"/>
  <c r="GB85" i="18"/>
  <c r="GA85" i="18"/>
  <c r="MD84" i="18"/>
  <c r="MC84" i="18"/>
  <c r="MB84" i="18"/>
  <c r="MA84" i="18"/>
  <c r="LZ84" i="18"/>
  <c r="LY84" i="18"/>
  <c r="LX84" i="18"/>
  <c r="LW84" i="18"/>
  <c r="LV84" i="18"/>
  <c r="LU84" i="18"/>
  <c r="LT84" i="18"/>
  <c r="LS84" i="18"/>
  <c r="LR84" i="18"/>
  <c r="LQ84" i="18"/>
  <c r="LP84" i="18"/>
  <c r="LO84" i="18"/>
  <c r="LN84" i="18"/>
  <c r="LM84" i="18"/>
  <c r="LL84" i="18"/>
  <c r="LK84" i="18"/>
  <c r="LJ84" i="18"/>
  <c r="LI84" i="18"/>
  <c r="LH84" i="18"/>
  <c r="LG84" i="18"/>
  <c r="LF84" i="18"/>
  <c r="LE84" i="18"/>
  <c r="LD84" i="18"/>
  <c r="LC84" i="18"/>
  <c r="LB84" i="18"/>
  <c r="LA84" i="18"/>
  <c r="KZ84" i="18"/>
  <c r="KY84" i="18"/>
  <c r="KX84" i="18"/>
  <c r="KW84" i="18"/>
  <c r="KV84" i="18"/>
  <c r="KU84" i="18"/>
  <c r="KT84" i="18"/>
  <c r="KS84" i="18"/>
  <c r="KR84" i="18"/>
  <c r="KQ84" i="18"/>
  <c r="KP84" i="18"/>
  <c r="KO84" i="18"/>
  <c r="KN84" i="18"/>
  <c r="KM84" i="18"/>
  <c r="KL84" i="18"/>
  <c r="KK84" i="18"/>
  <c r="KJ84" i="18"/>
  <c r="KI84" i="18"/>
  <c r="KH84" i="18"/>
  <c r="KG84" i="18"/>
  <c r="KF84" i="18"/>
  <c r="KE84" i="18"/>
  <c r="KD84" i="18"/>
  <c r="KC84" i="18"/>
  <c r="KB84" i="18"/>
  <c r="KA84" i="18"/>
  <c r="JZ84" i="18"/>
  <c r="JY84" i="18"/>
  <c r="JX84" i="18"/>
  <c r="JW84" i="18"/>
  <c r="JV84" i="18"/>
  <c r="JU84" i="18"/>
  <c r="JT84" i="18"/>
  <c r="JS84" i="18"/>
  <c r="JR84" i="18"/>
  <c r="JQ84" i="18"/>
  <c r="JP84" i="18"/>
  <c r="JO84" i="18"/>
  <c r="JN84" i="18"/>
  <c r="JM84" i="18"/>
  <c r="JL84" i="18"/>
  <c r="JK84" i="18"/>
  <c r="JJ84" i="18"/>
  <c r="JI84" i="18"/>
  <c r="JH84" i="18"/>
  <c r="JG84" i="18"/>
  <c r="JF84" i="18"/>
  <c r="JE84" i="18"/>
  <c r="JD84" i="18"/>
  <c r="JC84" i="18"/>
  <c r="JB84" i="18"/>
  <c r="JA84" i="18"/>
  <c r="IZ84" i="18"/>
  <c r="IY84" i="18"/>
  <c r="IX84" i="18"/>
  <c r="IW84" i="18"/>
  <c r="IV84" i="18"/>
  <c r="IU84" i="18"/>
  <c r="IT84" i="18"/>
  <c r="IS84" i="18"/>
  <c r="IR84" i="18"/>
  <c r="IQ84" i="18"/>
  <c r="IP84" i="18"/>
  <c r="IO84" i="18"/>
  <c r="IN84" i="18"/>
  <c r="IM84" i="18"/>
  <c r="IL84" i="18"/>
  <c r="IK84" i="18"/>
  <c r="IJ84" i="18"/>
  <c r="II84" i="18"/>
  <c r="IH84" i="18"/>
  <c r="IG84" i="18"/>
  <c r="IF84" i="18"/>
  <c r="IE84" i="18"/>
  <c r="ID84" i="18"/>
  <c r="IC84" i="18"/>
  <c r="IB84" i="18"/>
  <c r="IA84" i="18"/>
  <c r="HZ84" i="18"/>
  <c r="HY84" i="18"/>
  <c r="HX84" i="18"/>
  <c r="HW84" i="18"/>
  <c r="HV84" i="18"/>
  <c r="HU84" i="18"/>
  <c r="HT84" i="18"/>
  <c r="HS84" i="18"/>
  <c r="HR84" i="18"/>
  <c r="HQ84" i="18"/>
  <c r="HP84" i="18"/>
  <c r="HO84" i="18"/>
  <c r="HN84" i="18"/>
  <c r="HM84" i="18"/>
  <c r="HL84" i="18"/>
  <c r="HK84" i="18"/>
  <c r="HJ84" i="18"/>
  <c r="HI84" i="18"/>
  <c r="HH84" i="18"/>
  <c r="HG84" i="18"/>
  <c r="HF84" i="18"/>
  <c r="HE84" i="18"/>
  <c r="HD84" i="18"/>
  <c r="HC84" i="18"/>
  <c r="HB84" i="18"/>
  <c r="HA84" i="18"/>
  <c r="GZ84" i="18"/>
  <c r="GY84" i="18"/>
  <c r="GX84" i="18"/>
  <c r="GW84" i="18"/>
  <c r="GV84" i="18"/>
  <c r="GU84" i="18"/>
  <c r="GT84" i="18"/>
  <c r="GS84" i="18"/>
  <c r="GR84" i="18"/>
  <c r="GQ84" i="18"/>
  <c r="GP84" i="18"/>
  <c r="GO84" i="18"/>
  <c r="GN84" i="18"/>
  <c r="GM84" i="18"/>
  <c r="GL84" i="18"/>
  <c r="GK84" i="18"/>
  <c r="GJ84" i="18"/>
  <c r="GI84" i="18"/>
  <c r="GH84" i="18"/>
  <c r="GG84" i="18"/>
  <c r="GF84" i="18"/>
  <c r="GE84" i="18"/>
  <c r="GD84" i="18"/>
  <c r="GC84" i="18"/>
  <c r="GB84" i="18"/>
  <c r="GA84" i="18"/>
  <c r="MD83" i="18"/>
  <c r="MC83" i="18"/>
  <c r="MB83" i="18"/>
  <c r="MA83" i="18"/>
  <c r="LZ83" i="18"/>
  <c r="LY83" i="18"/>
  <c r="LX83" i="18"/>
  <c r="LW83" i="18"/>
  <c r="LV83" i="18"/>
  <c r="LU83" i="18"/>
  <c r="LT83" i="18"/>
  <c r="LS83" i="18"/>
  <c r="LR83" i="18"/>
  <c r="LQ83" i="18"/>
  <c r="LP83" i="18"/>
  <c r="LO83" i="18"/>
  <c r="LN83" i="18"/>
  <c r="LM83" i="18"/>
  <c r="LL83" i="18"/>
  <c r="LK83" i="18"/>
  <c r="LJ83" i="18"/>
  <c r="LI83" i="18"/>
  <c r="LH83" i="18"/>
  <c r="LG83" i="18"/>
  <c r="LF83" i="18"/>
  <c r="LE83" i="18"/>
  <c r="LD83" i="18"/>
  <c r="LC83" i="18"/>
  <c r="LB83" i="18"/>
  <c r="LA83" i="18"/>
  <c r="KZ83" i="18"/>
  <c r="KY83" i="18"/>
  <c r="KX83" i="18"/>
  <c r="KW83" i="18"/>
  <c r="KV83" i="18"/>
  <c r="KU83" i="18"/>
  <c r="KT83" i="18"/>
  <c r="KS83" i="18"/>
  <c r="KR83" i="18"/>
  <c r="KQ83" i="18"/>
  <c r="KP83"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MD82" i="18"/>
  <c r="MC82" i="18"/>
  <c r="MB82" i="18"/>
  <c r="MA82" i="18"/>
  <c r="LZ82" i="18"/>
  <c r="LY82" i="18"/>
  <c r="LX82" i="18"/>
  <c r="LW82" i="18"/>
  <c r="LV82" i="18"/>
  <c r="LU82" i="18"/>
  <c r="LT82" i="18"/>
  <c r="LS82" i="18"/>
  <c r="LR82" i="18"/>
  <c r="LQ82" i="18"/>
  <c r="LP82" i="18"/>
  <c r="LO82" i="18"/>
  <c r="LN82" i="18"/>
  <c r="LM82" i="18"/>
  <c r="LL82" i="18"/>
  <c r="LK82" i="18"/>
  <c r="LJ82" i="18"/>
  <c r="LI82" i="18"/>
  <c r="LH82" i="18"/>
  <c r="LG82" i="18"/>
  <c r="LF82" i="18"/>
  <c r="LE82" i="18"/>
  <c r="LD82" i="18"/>
  <c r="LC82" i="18"/>
  <c r="LB82" i="18"/>
  <c r="LA82" i="18"/>
  <c r="KZ82" i="18"/>
  <c r="KY82" i="18"/>
  <c r="KX82" i="18"/>
  <c r="KW82" i="18"/>
  <c r="KV82" i="18"/>
  <c r="KU82" i="18"/>
  <c r="KT82" i="18"/>
  <c r="KS82" i="18"/>
  <c r="KR82" i="18"/>
  <c r="KQ82" i="18"/>
  <c r="KP82" i="18"/>
  <c r="KO82" i="18"/>
  <c r="KN82" i="18"/>
  <c r="KM82" i="18"/>
  <c r="KL82" i="18"/>
  <c r="KK82" i="18"/>
  <c r="KJ82" i="18"/>
  <c r="KI82" i="18"/>
  <c r="KH82" i="18"/>
  <c r="KG82" i="18"/>
  <c r="KF82" i="18"/>
  <c r="KE82" i="18"/>
  <c r="KD82" i="18"/>
  <c r="KC82" i="18"/>
  <c r="KB82" i="18"/>
  <c r="KA82" i="18"/>
  <c r="JZ82" i="18"/>
  <c r="JY82" i="18"/>
  <c r="JX82" i="18"/>
  <c r="JW82" i="18"/>
  <c r="JV82" i="18"/>
  <c r="JU82" i="18"/>
  <c r="JT82" i="18"/>
  <c r="JS82" i="18"/>
  <c r="JR82" i="18"/>
  <c r="JQ82" i="18"/>
  <c r="JP82" i="18"/>
  <c r="JO82" i="18"/>
  <c r="JN82" i="18"/>
  <c r="JM82" i="18"/>
  <c r="JL82" i="18"/>
  <c r="JK82" i="18"/>
  <c r="JJ82" i="18"/>
  <c r="JI82" i="18"/>
  <c r="JH82" i="18"/>
  <c r="JG82" i="18"/>
  <c r="JF82" i="18"/>
  <c r="JE82" i="18"/>
  <c r="JD82" i="18"/>
  <c r="JC82" i="18"/>
  <c r="JB82" i="18"/>
  <c r="JA82" i="18"/>
  <c r="IZ82" i="18"/>
  <c r="IY82" i="18"/>
  <c r="IX82" i="18"/>
  <c r="IW82" i="18"/>
  <c r="IV82" i="18"/>
  <c r="IU82" i="18"/>
  <c r="IT82" i="18"/>
  <c r="IS82" i="18"/>
  <c r="IR82" i="18"/>
  <c r="IQ82" i="18"/>
  <c r="IP82" i="18"/>
  <c r="IO82" i="18"/>
  <c r="IN82" i="18"/>
  <c r="IM82" i="18"/>
  <c r="IL82" i="18"/>
  <c r="IK82" i="18"/>
  <c r="IJ82" i="18"/>
  <c r="II82" i="18"/>
  <c r="IH82" i="18"/>
  <c r="IG82" i="18"/>
  <c r="IF82" i="18"/>
  <c r="IE82" i="18"/>
  <c r="ID82" i="18"/>
  <c r="IC82" i="18"/>
  <c r="IB82" i="18"/>
  <c r="IA82" i="18"/>
  <c r="HZ82" i="18"/>
  <c r="HY82" i="18"/>
  <c r="HX82" i="18"/>
  <c r="HW82" i="18"/>
  <c r="HV82" i="18"/>
  <c r="HU82" i="18"/>
  <c r="HT82" i="18"/>
  <c r="HS82" i="18"/>
  <c r="HR82" i="18"/>
  <c r="HQ82" i="18"/>
  <c r="HP82" i="18"/>
  <c r="HO82" i="18"/>
  <c r="HN82" i="18"/>
  <c r="HM82" i="18"/>
  <c r="HL82" i="18"/>
  <c r="HK82" i="18"/>
  <c r="HJ82" i="18"/>
  <c r="HI82" i="18"/>
  <c r="HH82" i="18"/>
  <c r="HG82" i="18"/>
  <c r="HF82" i="18"/>
  <c r="HE82" i="18"/>
  <c r="HD82" i="18"/>
  <c r="HC82" i="18"/>
  <c r="HB82" i="18"/>
  <c r="HA82" i="18"/>
  <c r="GZ82" i="18"/>
  <c r="GY82" i="18"/>
  <c r="GX82" i="18"/>
  <c r="GW82" i="18"/>
  <c r="GV82" i="18"/>
  <c r="GU82" i="18"/>
  <c r="GT82" i="18"/>
  <c r="GS82" i="18"/>
  <c r="GR82" i="18"/>
  <c r="GQ82" i="18"/>
  <c r="GP82" i="18"/>
  <c r="GO82" i="18"/>
  <c r="GN82" i="18"/>
  <c r="GM82" i="18"/>
  <c r="GL82" i="18"/>
  <c r="GK82" i="18"/>
  <c r="GJ82" i="18"/>
  <c r="GI82" i="18"/>
  <c r="GH82" i="18"/>
  <c r="GG82" i="18"/>
  <c r="GF82" i="18"/>
  <c r="GE82" i="18"/>
  <c r="GD82" i="18"/>
  <c r="GC82" i="18"/>
  <c r="GB82" i="18"/>
  <c r="GA82" i="18"/>
  <c r="MD81" i="18"/>
  <c r="MC81" i="18"/>
  <c r="MB81" i="18"/>
  <c r="MA81" i="18"/>
  <c r="LZ81" i="18"/>
  <c r="LY81" i="18"/>
  <c r="LX81" i="18"/>
  <c r="LW81" i="18"/>
  <c r="LV81" i="18"/>
  <c r="LU81" i="18"/>
  <c r="LT81" i="18"/>
  <c r="LS81" i="18"/>
  <c r="LR81" i="18"/>
  <c r="LQ81" i="18"/>
  <c r="LP81" i="18"/>
  <c r="LO81" i="18"/>
  <c r="LN81" i="18"/>
  <c r="LM81" i="18"/>
  <c r="LL81" i="18"/>
  <c r="LK81" i="18"/>
  <c r="LJ81" i="18"/>
  <c r="LI81" i="18"/>
  <c r="LH81" i="18"/>
  <c r="LG81" i="18"/>
  <c r="LF81" i="18"/>
  <c r="LE81" i="18"/>
  <c r="LD81" i="18"/>
  <c r="LC81" i="18"/>
  <c r="LB81" i="18"/>
  <c r="LA81" i="18"/>
  <c r="KZ81" i="18"/>
  <c r="KY81" i="18"/>
  <c r="KX81" i="18"/>
  <c r="KW81" i="18"/>
  <c r="KV81" i="18"/>
  <c r="KU81" i="18"/>
  <c r="KT81" i="18"/>
  <c r="KS81" i="18"/>
  <c r="KR81" i="18"/>
  <c r="KQ81" i="18"/>
  <c r="KP81" i="18"/>
  <c r="KO81" i="18"/>
  <c r="KN81" i="18"/>
  <c r="KM81" i="18"/>
  <c r="KL81" i="18"/>
  <c r="KK81" i="18"/>
  <c r="KJ81" i="18"/>
  <c r="KI81" i="18"/>
  <c r="KH81" i="18"/>
  <c r="KG81" i="18"/>
  <c r="KF81" i="18"/>
  <c r="KE81" i="18"/>
  <c r="KD81" i="18"/>
  <c r="KC81" i="18"/>
  <c r="KB81" i="18"/>
  <c r="KA81" i="18"/>
  <c r="JZ81" i="18"/>
  <c r="JY81" i="18"/>
  <c r="JX81" i="18"/>
  <c r="JW81" i="18"/>
  <c r="JV81" i="18"/>
  <c r="JU81" i="18"/>
  <c r="JT81" i="18"/>
  <c r="JS81" i="18"/>
  <c r="JR81" i="18"/>
  <c r="JQ81" i="18"/>
  <c r="JP81" i="18"/>
  <c r="JO81" i="18"/>
  <c r="JN81" i="18"/>
  <c r="JM81" i="18"/>
  <c r="JL81" i="18"/>
  <c r="JK81" i="18"/>
  <c r="JJ81" i="18"/>
  <c r="JI81" i="18"/>
  <c r="JH81" i="18"/>
  <c r="JG81" i="18"/>
  <c r="JF81" i="18"/>
  <c r="JE81" i="18"/>
  <c r="JD81" i="18"/>
  <c r="JC81" i="18"/>
  <c r="JB81" i="18"/>
  <c r="JA81" i="18"/>
  <c r="IZ81" i="18"/>
  <c r="IY81" i="18"/>
  <c r="IX81" i="18"/>
  <c r="IW81" i="18"/>
  <c r="IV81" i="18"/>
  <c r="IU81" i="18"/>
  <c r="IT81" i="18"/>
  <c r="IS81" i="18"/>
  <c r="IR81" i="18"/>
  <c r="IQ81" i="18"/>
  <c r="IP81" i="18"/>
  <c r="IO81" i="18"/>
  <c r="IN81" i="18"/>
  <c r="IM81" i="18"/>
  <c r="IL81" i="18"/>
  <c r="IK81" i="18"/>
  <c r="IJ81" i="18"/>
  <c r="II81" i="18"/>
  <c r="IH81" i="18"/>
  <c r="IG81" i="18"/>
  <c r="IF81" i="18"/>
  <c r="IE81" i="18"/>
  <c r="ID81" i="18"/>
  <c r="IC81" i="18"/>
  <c r="IB81" i="18"/>
  <c r="IA81" i="18"/>
  <c r="HZ81" i="18"/>
  <c r="HY81" i="18"/>
  <c r="HX81" i="18"/>
  <c r="HW81" i="18"/>
  <c r="HV81" i="18"/>
  <c r="HU81" i="18"/>
  <c r="HT81" i="18"/>
  <c r="HS81" i="18"/>
  <c r="HR81" i="18"/>
  <c r="HQ81" i="18"/>
  <c r="HP81" i="18"/>
  <c r="HO81" i="18"/>
  <c r="HN81" i="18"/>
  <c r="HM81" i="18"/>
  <c r="HL81" i="18"/>
  <c r="HK81" i="18"/>
  <c r="HJ81" i="18"/>
  <c r="HI81" i="18"/>
  <c r="HH81" i="18"/>
  <c r="HG81" i="18"/>
  <c r="HF81" i="18"/>
  <c r="HE81" i="18"/>
  <c r="HD81" i="18"/>
  <c r="HC81" i="18"/>
  <c r="HB81" i="18"/>
  <c r="HA81" i="18"/>
  <c r="GZ81" i="18"/>
  <c r="GY81" i="18"/>
  <c r="GX81" i="18"/>
  <c r="GW81" i="18"/>
  <c r="GV81" i="18"/>
  <c r="GU81" i="18"/>
  <c r="GT81" i="18"/>
  <c r="GS81" i="18"/>
  <c r="GR81" i="18"/>
  <c r="GQ81" i="18"/>
  <c r="GP81" i="18"/>
  <c r="GO81" i="18"/>
  <c r="GN81" i="18"/>
  <c r="GM81" i="18"/>
  <c r="GL81" i="18"/>
  <c r="GK81" i="18"/>
  <c r="GJ81" i="18"/>
  <c r="GI81" i="18"/>
  <c r="GH81" i="18"/>
  <c r="GG81" i="18"/>
  <c r="GF81" i="18"/>
  <c r="GE81" i="18"/>
  <c r="GD81" i="18"/>
  <c r="GC81" i="18"/>
  <c r="GB81" i="18"/>
  <c r="GA81" i="18"/>
  <c r="MD80" i="18"/>
  <c r="MC80" i="18"/>
  <c r="MB80" i="18"/>
  <c r="MA80" i="18"/>
  <c r="LZ80" i="18"/>
  <c r="LY80" i="18"/>
  <c r="LX80" i="18"/>
  <c r="LW80" i="18"/>
  <c r="LV80" i="18"/>
  <c r="LU80" i="18"/>
  <c r="LT80" i="18"/>
  <c r="LS80" i="18"/>
  <c r="LR80" i="18"/>
  <c r="LQ80" i="18"/>
  <c r="LP80" i="18"/>
  <c r="LO80" i="18"/>
  <c r="LN80" i="18"/>
  <c r="LM80" i="18"/>
  <c r="LL80" i="18"/>
  <c r="LK80" i="18"/>
  <c r="LJ80" i="18"/>
  <c r="LI80" i="18"/>
  <c r="LH80" i="18"/>
  <c r="LG80" i="18"/>
  <c r="LF80" i="18"/>
  <c r="LE80" i="18"/>
  <c r="LD80" i="18"/>
  <c r="LC80" i="18"/>
  <c r="LB80" i="18"/>
  <c r="LA80" i="18"/>
  <c r="KZ80" i="18"/>
  <c r="KY80" i="18"/>
  <c r="KX80" i="18"/>
  <c r="KW80" i="18"/>
  <c r="KV80" i="18"/>
  <c r="KU80" i="18"/>
  <c r="KT80" i="18"/>
  <c r="KS80" i="18"/>
  <c r="KR80" i="18"/>
  <c r="KQ80" i="18"/>
  <c r="KP80" i="18"/>
  <c r="KO80" i="18"/>
  <c r="KN80" i="18"/>
  <c r="KM80" i="18"/>
  <c r="KL80" i="18"/>
  <c r="KK80" i="18"/>
  <c r="KJ80" i="18"/>
  <c r="KI80" i="18"/>
  <c r="KH80" i="18"/>
  <c r="KG80" i="18"/>
  <c r="KF80" i="18"/>
  <c r="KE80" i="18"/>
  <c r="KD80" i="18"/>
  <c r="KC80" i="18"/>
  <c r="KB80" i="18"/>
  <c r="KA80" i="18"/>
  <c r="JZ80" i="18"/>
  <c r="JY80" i="18"/>
  <c r="JX80" i="18"/>
  <c r="JW80" i="18"/>
  <c r="JV80" i="18"/>
  <c r="JU80" i="18"/>
  <c r="JT80" i="18"/>
  <c r="JS80" i="18"/>
  <c r="JR80" i="18"/>
  <c r="JQ80" i="18"/>
  <c r="JP80" i="18"/>
  <c r="JO80" i="18"/>
  <c r="JN80" i="18"/>
  <c r="JM80" i="18"/>
  <c r="JL80" i="18"/>
  <c r="JK80" i="18"/>
  <c r="JJ80" i="18"/>
  <c r="JI80" i="18"/>
  <c r="JH80" i="18"/>
  <c r="JG80" i="18"/>
  <c r="JF80" i="18"/>
  <c r="JE80" i="18"/>
  <c r="JD80" i="18"/>
  <c r="JC80" i="18"/>
  <c r="JB80" i="18"/>
  <c r="JA80" i="18"/>
  <c r="IZ80" i="18"/>
  <c r="IY80" i="18"/>
  <c r="IX80" i="18"/>
  <c r="IW80" i="18"/>
  <c r="IV80" i="18"/>
  <c r="IU80" i="18"/>
  <c r="IT80" i="18"/>
  <c r="IS80" i="18"/>
  <c r="IR80" i="18"/>
  <c r="IQ80" i="18"/>
  <c r="IP80" i="18"/>
  <c r="IO80" i="18"/>
  <c r="IN80" i="18"/>
  <c r="IM80" i="18"/>
  <c r="IL80" i="18"/>
  <c r="IK80" i="18"/>
  <c r="IJ80" i="18"/>
  <c r="II80" i="18"/>
  <c r="IH80" i="18"/>
  <c r="IG80" i="18"/>
  <c r="IF80" i="18"/>
  <c r="IE80" i="18"/>
  <c r="ID80" i="18"/>
  <c r="IC80" i="18"/>
  <c r="IB80" i="18"/>
  <c r="IA80" i="18"/>
  <c r="HZ80" i="18"/>
  <c r="HY80" i="18"/>
  <c r="HX80" i="18"/>
  <c r="HW80" i="18"/>
  <c r="HV80" i="18"/>
  <c r="HU80" i="18"/>
  <c r="HT80" i="18"/>
  <c r="HS80" i="18"/>
  <c r="HR80" i="18"/>
  <c r="HQ80" i="18"/>
  <c r="HP80" i="18"/>
  <c r="HO80" i="18"/>
  <c r="HN80" i="18"/>
  <c r="HM80" i="18"/>
  <c r="HL80" i="18"/>
  <c r="HK80" i="18"/>
  <c r="HJ80" i="18"/>
  <c r="HI80" i="18"/>
  <c r="HH80" i="18"/>
  <c r="HG80" i="18"/>
  <c r="HF80" i="18"/>
  <c r="HE80" i="18"/>
  <c r="HD80" i="18"/>
  <c r="HC80" i="18"/>
  <c r="HB80" i="18"/>
  <c r="HA80" i="18"/>
  <c r="GZ80" i="18"/>
  <c r="GY80" i="18"/>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MD79" i="18"/>
  <c r="MC79" i="18"/>
  <c r="MB79" i="18"/>
  <c r="MA79" i="18"/>
  <c r="LZ79" i="18"/>
  <c r="LY79" i="18"/>
  <c r="LX79" i="18"/>
  <c r="LW79" i="18"/>
  <c r="LV79" i="18"/>
  <c r="LU79" i="18"/>
  <c r="LT79" i="18"/>
  <c r="LS79" i="18"/>
  <c r="LR79" i="18"/>
  <c r="LQ79" i="18"/>
  <c r="LP79" i="18"/>
  <c r="LO79" i="18"/>
  <c r="LN79" i="18"/>
  <c r="LM79" i="18"/>
  <c r="LL79" i="18"/>
  <c r="LK79" i="18"/>
  <c r="LJ79" i="18"/>
  <c r="LI79" i="18"/>
  <c r="LH79" i="18"/>
  <c r="LG79" i="18"/>
  <c r="LF79" i="18"/>
  <c r="LE79" i="18"/>
  <c r="LD79" i="18"/>
  <c r="LC79" i="18"/>
  <c r="LB79" i="18"/>
  <c r="LA79" i="18"/>
  <c r="KZ79" i="18"/>
  <c r="KY79" i="18"/>
  <c r="KX79" i="18"/>
  <c r="KW79" i="18"/>
  <c r="KV79" i="18"/>
  <c r="KU79" i="18"/>
  <c r="KT79" i="18"/>
  <c r="KS79" i="18"/>
  <c r="KR79" i="18"/>
  <c r="KQ79" i="18"/>
  <c r="KP79" i="18"/>
  <c r="KO79" i="18"/>
  <c r="KN79" i="18"/>
  <c r="KM79" i="18"/>
  <c r="KL79" i="18"/>
  <c r="KK79" i="18"/>
  <c r="KJ79" i="18"/>
  <c r="KI79" i="18"/>
  <c r="KH79" i="18"/>
  <c r="KG79" i="18"/>
  <c r="KF79" i="18"/>
  <c r="KE79" i="18"/>
  <c r="KD79" i="18"/>
  <c r="KC79" i="18"/>
  <c r="KB79" i="18"/>
  <c r="KA79" i="18"/>
  <c r="JZ79" i="18"/>
  <c r="JY79" i="18"/>
  <c r="JX79" i="18"/>
  <c r="JW79" i="18"/>
  <c r="JV79" i="18"/>
  <c r="JU79" i="18"/>
  <c r="JT79" i="18"/>
  <c r="JS79" i="18"/>
  <c r="JR79" i="18"/>
  <c r="JQ79" i="18"/>
  <c r="JP79" i="18"/>
  <c r="JO79" i="18"/>
  <c r="JN79" i="18"/>
  <c r="JM79" i="18"/>
  <c r="JL79" i="18"/>
  <c r="JK79" i="18"/>
  <c r="JJ79" i="18"/>
  <c r="JI79" i="18"/>
  <c r="JH79" i="18"/>
  <c r="JG79" i="18"/>
  <c r="JF79" i="18"/>
  <c r="JE79" i="18"/>
  <c r="JD79" i="18"/>
  <c r="JC79" i="18"/>
  <c r="JB79" i="18"/>
  <c r="JA79" i="18"/>
  <c r="IZ79" i="18"/>
  <c r="IY79" i="18"/>
  <c r="IX79" i="18"/>
  <c r="IW79" i="18"/>
  <c r="IV79" i="18"/>
  <c r="IU79" i="18"/>
  <c r="IT79" i="18"/>
  <c r="IS79" i="18"/>
  <c r="IR79" i="18"/>
  <c r="IQ79" i="18"/>
  <c r="IP79" i="18"/>
  <c r="IO79" i="18"/>
  <c r="IN79" i="18"/>
  <c r="IM79" i="18"/>
  <c r="IL79" i="18"/>
  <c r="IK79" i="18"/>
  <c r="IJ79" i="18"/>
  <c r="II79" i="18"/>
  <c r="IH79" i="18"/>
  <c r="IG79" i="18"/>
  <c r="IF79" i="18"/>
  <c r="IE79" i="18"/>
  <c r="ID79" i="18"/>
  <c r="IC79" i="18"/>
  <c r="IB79" i="18"/>
  <c r="IA79" i="18"/>
  <c r="HZ79" i="18"/>
  <c r="HY79" i="18"/>
  <c r="HX79" i="18"/>
  <c r="HW79" i="18"/>
  <c r="HV79" i="18"/>
  <c r="HU79" i="18"/>
  <c r="HT79" i="18"/>
  <c r="HS79" i="18"/>
  <c r="HR79" i="18"/>
  <c r="HQ79" i="18"/>
  <c r="HP79" i="18"/>
  <c r="HO79" i="18"/>
  <c r="HN79" i="18"/>
  <c r="HM79" i="18"/>
  <c r="HL79" i="18"/>
  <c r="HK79" i="18"/>
  <c r="HJ79" i="18"/>
  <c r="HI79" i="18"/>
  <c r="HH79" i="18"/>
  <c r="HG79" i="18"/>
  <c r="HF79" i="18"/>
  <c r="HE79" i="18"/>
  <c r="HD79" i="18"/>
  <c r="HC79" i="18"/>
  <c r="HB79" i="18"/>
  <c r="HA79" i="18"/>
  <c r="GZ79" i="18"/>
  <c r="GY79" i="18"/>
  <c r="GX79" i="18"/>
  <c r="GW79" i="18"/>
  <c r="GV79" i="18"/>
  <c r="GU79" i="18"/>
  <c r="GT79" i="18"/>
  <c r="GS79" i="18"/>
  <c r="GR79" i="18"/>
  <c r="GQ79" i="18"/>
  <c r="GP79" i="18"/>
  <c r="GO79" i="18"/>
  <c r="GN79" i="18"/>
  <c r="GM79" i="18"/>
  <c r="GL79" i="18"/>
  <c r="GK79" i="18"/>
  <c r="GJ79" i="18"/>
  <c r="GI79" i="18"/>
  <c r="GH79" i="18"/>
  <c r="GG79" i="18"/>
  <c r="GF79" i="18"/>
  <c r="GE79" i="18"/>
  <c r="GD79" i="18"/>
  <c r="GC79" i="18"/>
  <c r="GB79" i="18"/>
  <c r="GA79" i="18"/>
  <c r="MD78" i="18"/>
  <c r="MC78" i="18"/>
  <c r="MB78" i="18"/>
  <c r="MA78" i="18"/>
  <c r="LZ78" i="18"/>
  <c r="LY78" i="18"/>
  <c r="LX78" i="18"/>
  <c r="LW78" i="18"/>
  <c r="LV78" i="18"/>
  <c r="LU78" i="18"/>
  <c r="LT78" i="18"/>
  <c r="LS78" i="18"/>
  <c r="LR78" i="18"/>
  <c r="LQ78" i="18"/>
  <c r="LP78" i="18"/>
  <c r="LO78" i="18"/>
  <c r="LN78" i="18"/>
  <c r="LM78" i="18"/>
  <c r="LL78" i="18"/>
  <c r="LK78" i="18"/>
  <c r="LJ78" i="18"/>
  <c r="LI78" i="18"/>
  <c r="LH78" i="18"/>
  <c r="LG78" i="18"/>
  <c r="LF78" i="18"/>
  <c r="LE78" i="18"/>
  <c r="LD78" i="18"/>
  <c r="LC78" i="18"/>
  <c r="LB78" i="18"/>
  <c r="LA78" i="18"/>
  <c r="KZ78" i="18"/>
  <c r="KY78" i="18"/>
  <c r="KX78" i="18"/>
  <c r="KW78" i="18"/>
  <c r="KV78" i="18"/>
  <c r="KU78" i="18"/>
  <c r="KT78" i="18"/>
  <c r="KS78" i="18"/>
  <c r="KR78" i="18"/>
  <c r="KQ78" i="18"/>
  <c r="KP78" i="18"/>
  <c r="KO78" i="18"/>
  <c r="KN78" i="18"/>
  <c r="KM78" i="18"/>
  <c r="KL78" i="18"/>
  <c r="KK78" i="18"/>
  <c r="KJ78" i="18"/>
  <c r="KI78" i="18"/>
  <c r="KH78" i="18"/>
  <c r="KG78" i="18"/>
  <c r="KF78" i="18"/>
  <c r="KE78" i="18"/>
  <c r="KD78" i="18"/>
  <c r="KC78" i="18"/>
  <c r="KB78" i="18"/>
  <c r="KA78" i="18"/>
  <c r="JZ78" i="18"/>
  <c r="JY78" i="18"/>
  <c r="JX78" i="18"/>
  <c r="JW78" i="18"/>
  <c r="JV78" i="18"/>
  <c r="JU78" i="18"/>
  <c r="JT78" i="18"/>
  <c r="JS78" i="18"/>
  <c r="JR78" i="18"/>
  <c r="JQ78" i="18"/>
  <c r="JP78" i="18"/>
  <c r="JO78" i="18"/>
  <c r="JN78" i="18"/>
  <c r="JM78" i="18"/>
  <c r="JL78" i="18"/>
  <c r="JK78" i="18"/>
  <c r="JJ78" i="18"/>
  <c r="JI78" i="18"/>
  <c r="JH78" i="18"/>
  <c r="JG78" i="18"/>
  <c r="JF78" i="18"/>
  <c r="JE78" i="18"/>
  <c r="JD78" i="18"/>
  <c r="JC78" i="18"/>
  <c r="JB78" i="18"/>
  <c r="JA78" i="18"/>
  <c r="IZ78" i="18"/>
  <c r="IY78" i="18"/>
  <c r="IX78" i="18"/>
  <c r="IW78" i="18"/>
  <c r="IV78" i="18"/>
  <c r="IU78" i="18"/>
  <c r="IT78" i="18"/>
  <c r="IS78" i="18"/>
  <c r="IR78" i="18"/>
  <c r="IQ78" i="18"/>
  <c r="IP78" i="18"/>
  <c r="IO78" i="18"/>
  <c r="IN78" i="18"/>
  <c r="IM78" i="18"/>
  <c r="IL78" i="18"/>
  <c r="IK78" i="18"/>
  <c r="IJ78" i="18"/>
  <c r="II78" i="18"/>
  <c r="IH78" i="18"/>
  <c r="IG78" i="18"/>
  <c r="IF78" i="18"/>
  <c r="IE78" i="18"/>
  <c r="ID78" i="18"/>
  <c r="IC78" i="18"/>
  <c r="IB78" i="18"/>
  <c r="IA78" i="18"/>
  <c r="HZ78" i="18"/>
  <c r="HY78" i="18"/>
  <c r="HX78" i="18"/>
  <c r="HW78" i="18"/>
  <c r="HV78" i="18"/>
  <c r="HU78" i="18"/>
  <c r="HT78" i="18"/>
  <c r="HS78" i="18"/>
  <c r="HR78" i="18"/>
  <c r="HQ78" i="18"/>
  <c r="HP78" i="18"/>
  <c r="HO78" i="18"/>
  <c r="HN78" i="18"/>
  <c r="HM78" i="18"/>
  <c r="HL78" i="18"/>
  <c r="HK78" i="18"/>
  <c r="HJ78" i="18"/>
  <c r="HI78" i="18"/>
  <c r="HH78" i="18"/>
  <c r="HG78" i="18"/>
  <c r="HF78" i="18"/>
  <c r="HE78" i="18"/>
  <c r="HD78" i="18"/>
  <c r="HC78" i="18"/>
  <c r="HB78" i="18"/>
  <c r="HA78" i="18"/>
  <c r="GZ78" i="18"/>
  <c r="GY78" i="18"/>
  <c r="GX78" i="18"/>
  <c r="GW78" i="18"/>
  <c r="GV78" i="18"/>
  <c r="GU78" i="18"/>
  <c r="GT78" i="18"/>
  <c r="GS78" i="18"/>
  <c r="GR78" i="18"/>
  <c r="GQ78" i="18"/>
  <c r="GP78" i="18"/>
  <c r="GO78" i="18"/>
  <c r="GN78" i="18"/>
  <c r="GM78" i="18"/>
  <c r="GL78" i="18"/>
  <c r="GK78" i="18"/>
  <c r="GJ78" i="18"/>
  <c r="GI78" i="18"/>
  <c r="GH78" i="18"/>
  <c r="GG78" i="18"/>
  <c r="GF78" i="18"/>
  <c r="GE78" i="18"/>
  <c r="GD78" i="18"/>
  <c r="GC78" i="18"/>
  <c r="GB78" i="18"/>
  <c r="GA78" i="18"/>
  <c r="MD77" i="18"/>
  <c r="MC77" i="18"/>
  <c r="MB77" i="18"/>
  <c r="MA77" i="18"/>
  <c r="LZ77" i="18"/>
  <c r="LY77" i="18"/>
  <c r="LX77" i="18"/>
  <c r="LW77" i="18"/>
  <c r="LV77" i="18"/>
  <c r="LU77" i="18"/>
  <c r="LT77" i="18"/>
  <c r="LS77" i="18"/>
  <c r="LR77" i="18"/>
  <c r="LQ77" i="18"/>
  <c r="LP77" i="18"/>
  <c r="LO77" i="18"/>
  <c r="LN77" i="18"/>
  <c r="LM77" i="18"/>
  <c r="LL77" i="18"/>
  <c r="LK77" i="18"/>
  <c r="LJ77" i="18"/>
  <c r="LI77" i="18"/>
  <c r="LH77" i="18"/>
  <c r="LG77" i="18"/>
  <c r="LF77" i="18"/>
  <c r="LE77" i="18"/>
  <c r="LD77" i="18"/>
  <c r="LC77" i="18"/>
  <c r="LB77" i="18"/>
  <c r="LA77" i="18"/>
  <c r="KZ77" i="18"/>
  <c r="KY77" i="18"/>
  <c r="KX77" i="18"/>
  <c r="KW77" i="18"/>
  <c r="KV77" i="18"/>
  <c r="KU77" i="18"/>
  <c r="KT77" i="18"/>
  <c r="KS77" i="18"/>
  <c r="KR77" i="18"/>
  <c r="KQ77" i="18"/>
  <c r="KP77" i="18"/>
  <c r="KO77" i="18"/>
  <c r="KN77" i="18"/>
  <c r="KM77" i="18"/>
  <c r="KL77" i="18"/>
  <c r="KK77" i="18"/>
  <c r="KJ77" i="18"/>
  <c r="KI77" i="18"/>
  <c r="KH77" i="18"/>
  <c r="KG77" i="18"/>
  <c r="KF77" i="18"/>
  <c r="KE77" i="18"/>
  <c r="KD77" i="18"/>
  <c r="KC77" i="18"/>
  <c r="KB77" i="18"/>
  <c r="KA77" i="18"/>
  <c r="JZ77" i="18"/>
  <c r="JY77" i="18"/>
  <c r="JX77" i="18"/>
  <c r="JW77" i="18"/>
  <c r="JV77" i="18"/>
  <c r="JU77" i="18"/>
  <c r="JT77" i="18"/>
  <c r="JS77" i="18"/>
  <c r="JR77" i="18"/>
  <c r="JQ77" i="18"/>
  <c r="JP77" i="18"/>
  <c r="JO77" i="18"/>
  <c r="JN77" i="18"/>
  <c r="JM77" i="18"/>
  <c r="JL77" i="18"/>
  <c r="JK77" i="18"/>
  <c r="JJ77" i="18"/>
  <c r="JI77" i="18"/>
  <c r="JH77" i="18"/>
  <c r="JG77" i="18"/>
  <c r="JF77" i="18"/>
  <c r="JE77" i="18"/>
  <c r="JD77" i="18"/>
  <c r="JC77" i="18"/>
  <c r="JB77" i="18"/>
  <c r="JA77" i="18"/>
  <c r="IZ77" i="18"/>
  <c r="IY77" i="18"/>
  <c r="IX77" i="18"/>
  <c r="IW77" i="18"/>
  <c r="IV77" i="18"/>
  <c r="IU77" i="18"/>
  <c r="IT77" i="18"/>
  <c r="IS77" i="18"/>
  <c r="IR77" i="18"/>
  <c r="IQ77" i="18"/>
  <c r="IP77" i="18"/>
  <c r="IO77" i="18"/>
  <c r="IN77" i="18"/>
  <c r="IM77" i="18"/>
  <c r="IL77" i="18"/>
  <c r="IK77" i="18"/>
  <c r="IJ77" i="18"/>
  <c r="II77" i="18"/>
  <c r="IH77" i="18"/>
  <c r="IG77" i="18"/>
  <c r="IF77" i="18"/>
  <c r="IE77" i="18"/>
  <c r="ID77" i="18"/>
  <c r="IC77" i="18"/>
  <c r="IB77" i="18"/>
  <c r="IA77" i="18"/>
  <c r="HZ77" i="18"/>
  <c r="HY77" i="18"/>
  <c r="HX77" i="18"/>
  <c r="HW77" i="18"/>
  <c r="HV77" i="18"/>
  <c r="HU77" i="18"/>
  <c r="HT77" i="18"/>
  <c r="HS77" i="18"/>
  <c r="HR77" i="18"/>
  <c r="HQ77" i="18"/>
  <c r="HP77" i="18"/>
  <c r="HO77" i="18"/>
  <c r="HN77" i="18"/>
  <c r="HM77" i="18"/>
  <c r="HL77" i="18"/>
  <c r="HK77" i="18"/>
  <c r="HJ77" i="18"/>
  <c r="HI77" i="18"/>
  <c r="HH77" i="18"/>
  <c r="HG77" i="18"/>
  <c r="HF77" i="18"/>
  <c r="HE77" i="18"/>
  <c r="HD77" i="18"/>
  <c r="HC77" i="18"/>
  <c r="HB77" i="18"/>
  <c r="HA77" i="18"/>
  <c r="GZ77" i="18"/>
  <c r="GY77" i="18"/>
  <c r="GX77" i="18"/>
  <c r="GW77" i="18"/>
  <c r="GV77" i="18"/>
  <c r="GU77" i="18"/>
  <c r="GT77" i="18"/>
  <c r="GS77" i="18"/>
  <c r="GR77" i="18"/>
  <c r="GQ77" i="18"/>
  <c r="GP77" i="18"/>
  <c r="GO77" i="18"/>
  <c r="GN77" i="18"/>
  <c r="GM77" i="18"/>
  <c r="GL77" i="18"/>
  <c r="GK77" i="18"/>
  <c r="GJ77" i="18"/>
  <c r="GI77" i="18"/>
  <c r="GH77" i="18"/>
  <c r="GG77" i="18"/>
  <c r="GF77" i="18"/>
  <c r="GE77" i="18"/>
  <c r="GD77" i="18"/>
  <c r="GC77" i="18"/>
  <c r="GB77" i="18"/>
  <c r="GA77" i="18"/>
  <c r="MD76" i="18"/>
  <c r="MC76" i="18"/>
  <c r="MB76" i="18"/>
  <c r="MA76" i="18"/>
  <c r="LZ76" i="18"/>
  <c r="LY76" i="18"/>
  <c r="LX76" i="18"/>
  <c r="LW76" i="18"/>
  <c r="LV76" i="18"/>
  <c r="LU76" i="18"/>
  <c r="LT76" i="18"/>
  <c r="LS76" i="18"/>
  <c r="LR76" i="18"/>
  <c r="LQ76" i="18"/>
  <c r="LP76" i="18"/>
  <c r="LO76" i="18"/>
  <c r="LN76" i="18"/>
  <c r="LM76" i="18"/>
  <c r="LL76" i="18"/>
  <c r="LK76" i="18"/>
  <c r="LJ76" i="18"/>
  <c r="LI76" i="18"/>
  <c r="LH76" i="18"/>
  <c r="LG76" i="18"/>
  <c r="LF76" i="18"/>
  <c r="LE76" i="18"/>
  <c r="LD76" i="18"/>
  <c r="LC76" i="18"/>
  <c r="LB76" i="18"/>
  <c r="LA76" i="18"/>
  <c r="KZ76" i="18"/>
  <c r="KY76" i="18"/>
  <c r="KX76" i="18"/>
  <c r="KW76" i="18"/>
  <c r="KV76" i="18"/>
  <c r="KU76" i="18"/>
  <c r="KT76" i="18"/>
  <c r="KS76" i="18"/>
  <c r="KR76" i="18"/>
  <c r="KQ76" i="18"/>
  <c r="KP76" i="18"/>
  <c r="KO76" i="18"/>
  <c r="KN76" i="18"/>
  <c r="KM76" i="18"/>
  <c r="KL76" i="18"/>
  <c r="KK76" i="18"/>
  <c r="KJ76" i="18"/>
  <c r="KI76" i="18"/>
  <c r="KH76" i="18"/>
  <c r="KG76" i="18"/>
  <c r="KF76" i="18"/>
  <c r="KE76" i="18"/>
  <c r="KD76" i="18"/>
  <c r="KC76" i="18"/>
  <c r="KB76" i="18"/>
  <c r="KA76" i="18"/>
  <c r="JZ76" i="18"/>
  <c r="JY76" i="18"/>
  <c r="JX76" i="18"/>
  <c r="JW76" i="18"/>
  <c r="JV76" i="18"/>
  <c r="JU76" i="18"/>
  <c r="JT76" i="18"/>
  <c r="JS76" i="18"/>
  <c r="JR76" i="18"/>
  <c r="JQ76" i="18"/>
  <c r="JP76" i="18"/>
  <c r="JO76" i="18"/>
  <c r="JN76" i="18"/>
  <c r="JM76" i="18"/>
  <c r="JL76" i="18"/>
  <c r="JK76" i="18"/>
  <c r="JJ76" i="18"/>
  <c r="JI76" i="18"/>
  <c r="JH76" i="18"/>
  <c r="JG76" i="18"/>
  <c r="JF76" i="18"/>
  <c r="JE76" i="18"/>
  <c r="JD76" i="18"/>
  <c r="JC76" i="18"/>
  <c r="JB76" i="18"/>
  <c r="JA76" i="18"/>
  <c r="IZ76" i="18"/>
  <c r="IY76" i="18"/>
  <c r="IX76" i="18"/>
  <c r="IW76" i="18"/>
  <c r="IV76" i="18"/>
  <c r="IU76" i="18"/>
  <c r="IT76" i="18"/>
  <c r="IS76" i="18"/>
  <c r="IR76" i="18"/>
  <c r="IQ76" i="18"/>
  <c r="IP76" i="18"/>
  <c r="IO76" i="18"/>
  <c r="IN76" i="18"/>
  <c r="IM76" i="18"/>
  <c r="IL76" i="18"/>
  <c r="IK76" i="18"/>
  <c r="IJ76" i="18"/>
  <c r="II76" i="18"/>
  <c r="IH76" i="18"/>
  <c r="IG76" i="18"/>
  <c r="IF76" i="18"/>
  <c r="IE76" i="18"/>
  <c r="ID76" i="18"/>
  <c r="IC76" i="18"/>
  <c r="IB76" i="18"/>
  <c r="IA76" i="18"/>
  <c r="HZ76" i="18"/>
  <c r="HY76" i="18"/>
  <c r="HX76" i="18"/>
  <c r="HW76" i="18"/>
  <c r="HV76" i="18"/>
  <c r="HU76" i="18"/>
  <c r="HT76" i="18"/>
  <c r="HS76" i="18"/>
  <c r="HR76" i="18"/>
  <c r="HQ76" i="18"/>
  <c r="HP76" i="18"/>
  <c r="HO76" i="18"/>
  <c r="HN76" i="18"/>
  <c r="HM76" i="18"/>
  <c r="HL76" i="18"/>
  <c r="HK76" i="18"/>
  <c r="HJ76" i="18"/>
  <c r="HI76" i="18"/>
  <c r="HH76" i="18"/>
  <c r="HG76" i="18"/>
  <c r="HF76" i="18"/>
  <c r="HE76" i="18"/>
  <c r="HD76" i="18"/>
  <c r="HC76" i="18"/>
  <c r="HB76" i="18"/>
  <c r="HA76" i="18"/>
  <c r="GZ76" i="18"/>
  <c r="GY76" i="18"/>
  <c r="GX76" i="18"/>
  <c r="GW76" i="18"/>
  <c r="GV76" i="18"/>
  <c r="GU76" i="18"/>
  <c r="GT76" i="18"/>
  <c r="GS76" i="18"/>
  <c r="GR76" i="18"/>
  <c r="GQ76" i="18"/>
  <c r="GP76" i="18"/>
  <c r="GO76" i="18"/>
  <c r="GN76" i="18"/>
  <c r="GM76" i="18"/>
  <c r="GL76" i="18"/>
  <c r="GK76" i="18"/>
  <c r="GJ76" i="18"/>
  <c r="GI76" i="18"/>
  <c r="GH76" i="18"/>
  <c r="GG76" i="18"/>
  <c r="GF76" i="18"/>
  <c r="GE76" i="18"/>
  <c r="GD76" i="18"/>
  <c r="GC76" i="18"/>
  <c r="GB76" i="18"/>
  <c r="GA76" i="18"/>
  <c r="MD75" i="18"/>
  <c r="MC75" i="18"/>
  <c r="MB75" i="18"/>
  <c r="MA75" i="18"/>
  <c r="LZ75" i="18"/>
  <c r="LY75" i="18"/>
  <c r="LX75" i="18"/>
  <c r="LW75" i="18"/>
  <c r="LV75" i="18"/>
  <c r="LU75" i="18"/>
  <c r="LT75" i="18"/>
  <c r="LS75" i="18"/>
  <c r="LR75" i="18"/>
  <c r="LQ75" i="18"/>
  <c r="LP75" i="18"/>
  <c r="LO75" i="18"/>
  <c r="LN75" i="18"/>
  <c r="LM75" i="18"/>
  <c r="LL75" i="18"/>
  <c r="LK75" i="18"/>
  <c r="LJ75" i="18"/>
  <c r="LI75" i="18"/>
  <c r="LH75" i="18"/>
  <c r="LG75" i="18"/>
  <c r="LF75" i="18"/>
  <c r="LE75" i="18"/>
  <c r="LD75" i="18"/>
  <c r="LC75" i="18"/>
  <c r="LB75" i="18"/>
  <c r="LA75" i="18"/>
  <c r="KZ75" i="18"/>
  <c r="KY75" i="18"/>
  <c r="KX75" i="18"/>
  <c r="KW75" i="18"/>
  <c r="KV75" i="18"/>
  <c r="KU75" i="18"/>
  <c r="KT75" i="18"/>
  <c r="KS75" i="18"/>
  <c r="KR75" i="18"/>
  <c r="KQ75" i="18"/>
  <c r="KP75" i="18"/>
  <c r="KO75" i="18"/>
  <c r="KN75" i="18"/>
  <c r="KM75" i="18"/>
  <c r="KL75" i="18"/>
  <c r="KK75" i="18"/>
  <c r="KJ75" i="18"/>
  <c r="KI75" i="18"/>
  <c r="KH75" i="18"/>
  <c r="KG75" i="18"/>
  <c r="KF75" i="18"/>
  <c r="KE75" i="18"/>
  <c r="KD75" i="18"/>
  <c r="KC75" i="18"/>
  <c r="KB75" i="18"/>
  <c r="KA75" i="18"/>
  <c r="JZ75" i="18"/>
  <c r="JY75" i="18"/>
  <c r="JX75" i="18"/>
  <c r="JW75" i="18"/>
  <c r="JV75" i="18"/>
  <c r="JU75" i="18"/>
  <c r="JT75" i="18"/>
  <c r="JS75" i="18"/>
  <c r="JR75" i="18"/>
  <c r="JQ75" i="18"/>
  <c r="JP75" i="18"/>
  <c r="JO75" i="18"/>
  <c r="JN75" i="18"/>
  <c r="JM75" i="18"/>
  <c r="JL75" i="18"/>
  <c r="JK75" i="18"/>
  <c r="JJ75" i="18"/>
  <c r="JI75" i="18"/>
  <c r="JH75" i="18"/>
  <c r="JG75" i="18"/>
  <c r="JF75" i="18"/>
  <c r="JE75" i="18"/>
  <c r="JD75" i="18"/>
  <c r="JC75" i="18"/>
  <c r="JB75" i="18"/>
  <c r="JA75" i="18"/>
  <c r="IZ75" i="18"/>
  <c r="IY75" i="18"/>
  <c r="IX75" i="18"/>
  <c r="IW75" i="18"/>
  <c r="IV75" i="18"/>
  <c r="IU75" i="18"/>
  <c r="IT75" i="18"/>
  <c r="IS75" i="18"/>
  <c r="IR75" i="18"/>
  <c r="IQ75" i="18"/>
  <c r="IP75" i="18"/>
  <c r="IO75" i="18"/>
  <c r="IN75" i="18"/>
  <c r="IM75" i="18"/>
  <c r="IL75" i="18"/>
  <c r="IK75" i="18"/>
  <c r="IJ75" i="18"/>
  <c r="II75" i="18"/>
  <c r="IH75" i="18"/>
  <c r="IG75" i="18"/>
  <c r="IF75" i="18"/>
  <c r="IE75" i="18"/>
  <c r="ID75" i="18"/>
  <c r="IC75" i="18"/>
  <c r="IB75" i="18"/>
  <c r="IA75" i="18"/>
  <c r="HZ75" i="18"/>
  <c r="HY75" i="18"/>
  <c r="HX75" i="18"/>
  <c r="HW75" i="18"/>
  <c r="HV75" i="18"/>
  <c r="HU75" i="18"/>
  <c r="HT75" i="18"/>
  <c r="HS75" i="18"/>
  <c r="HR75" i="18"/>
  <c r="HQ75" i="18"/>
  <c r="HP75" i="18"/>
  <c r="HO75" i="18"/>
  <c r="HN75" i="18"/>
  <c r="HM75" i="18"/>
  <c r="HL75" i="18"/>
  <c r="HK75" i="18"/>
  <c r="HJ75" i="18"/>
  <c r="HI75" i="18"/>
  <c r="HH75" i="18"/>
  <c r="HG75" i="18"/>
  <c r="HF75" i="18"/>
  <c r="HE75" i="18"/>
  <c r="HD75" i="18"/>
  <c r="HC75" i="18"/>
  <c r="HB75" i="18"/>
  <c r="HA75" i="18"/>
  <c r="GZ75" i="18"/>
  <c r="GY75" i="18"/>
  <c r="GX75" i="18"/>
  <c r="GW75" i="18"/>
  <c r="GV75" i="18"/>
  <c r="GU75" i="18"/>
  <c r="GT75" i="18"/>
  <c r="GS75" i="18"/>
  <c r="GR75" i="18"/>
  <c r="GQ75" i="18"/>
  <c r="GP75" i="18"/>
  <c r="GO75" i="18"/>
  <c r="GN75" i="18"/>
  <c r="GM75" i="18"/>
  <c r="GL75" i="18"/>
  <c r="GK75" i="18"/>
  <c r="GJ75" i="18"/>
  <c r="GI75" i="18"/>
  <c r="GH75" i="18"/>
  <c r="GG75" i="18"/>
  <c r="GF75" i="18"/>
  <c r="GE75" i="18"/>
  <c r="GD75" i="18"/>
  <c r="GC75" i="18"/>
  <c r="GB75" i="18"/>
  <c r="GA75" i="18"/>
  <c r="MD74" i="18"/>
  <c r="MC74" i="18"/>
  <c r="MB74" i="18"/>
  <c r="MA74" i="18"/>
  <c r="LZ74" i="18"/>
  <c r="LY74" i="18"/>
  <c r="LX74" i="18"/>
  <c r="LW74" i="18"/>
  <c r="LV74" i="18"/>
  <c r="LU74" i="18"/>
  <c r="LT74" i="18"/>
  <c r="LS74" i="18"/>
  <c r="LR74" i="18"/>
  <c r="LQ74" i="18"/>
  <c r="LP74" i="18"/>
  <c r="LO74" i="18"/>
  <c r="LN74" i="18"/>
  <c r="LM74" i="18"/>
  <c r="LL74" i="18"/>
  <c r="LK74" i="18"/>
  <c r="LJ74" i="18"/>
  <c r="LI74" i="18"/>
  <c r="LH74" i="18"/>
  <c r="LG74" i="18"/>
  <c r="LF74" i="18"/>
  <c r="LE74" i="18"/>
  <c r="LD74" i="18"/>
  <c r="LC74" i="18"/>
  <c r="LB74" i="18"/>
  <c r="LA74" i="18"/>
  <c r="KZ74" i="18"/>
  <c r="KY74" i="18"/>
  <c r="KX74" i="18"/>
  <c r="KW74" i="18"/>
  <c r="KV74" i="18"/>
  <c r="KU74" i="18"/>
  <c r="KT74" i="18"/>
  <c r="KS74" i="18"/>
  <c r="KR74" i="18"/>
  <c r="KQ74" i="18"/>
  <c r="KP74" i="18"/>
  <c r="KO74" i="18"/>
  <c r="KN74" i="18"/>
  <c r="KM74" i="18"/>
  <c r="KL74" i="18"/>
  <c r="KK74" i="18"/>
  <c r="KJ74" i="18"/>
  <c r="KI74" i="18"/>
  <c r="KH74" i="18"/>
  <c r="KG74" i="18"/>
  <c r="KF74" i="18"/>
  <c r="KE74" i="18"/>
  <c r="KD74" i="18"/>
  <c r="KC74" i="18"/>
  <c r="KB74" i="18"/>
  <c r="KA74" i="18"/>
  <c r="JZ74" i="18"/>
  <c r="JY74" i="18"/>
  <c r="JX74" i="18"/>
  <c r="JW74" i="18"/>
  <c r="JV74" i="18"/>
  <c r="JU74" i="18"/>
  <c r="JT74" i="18"/>
  <c r="JS74" i="18"/>
  <c r="JR74" i="18"/>
  <c r="JQ74" i="18"/>
  <c r="JP74" i="18"/>
  <c r="JO74" i="18"/>
  <c r="JN74" i="18"/>
  <c r="JM74" i="18"/>
  <c r="JL74" i="18"/>
  <c r="JK74" i="18"/>
  <c r="JJ74" i="18"/>
  <c r="JI74" i="18"/>
  <c r="JH74" i="18"/>
  <c r="JG74" i="18"/>
  <c r="JF74" i="18"/>
  <c r="JE74" i="18"/>
  <c r="JD74" i="18"/>
  <c r="JC74" i="18"/>
  <c r="JB74" i="18"/>
  <c r="JA74" i="18"/>
  <c r="IZ74" i="18"/>
  <c r="IY74" i="18"/>
  <c r="IX74" i="18"/>
  <c r="IW74" i="18"/>
  <c r="IV74" i="18"/>
  <c r="IU74" i="18"/>
  <c r="IT74" i="18"/>
  <c r="IS74" i="18"/>
  <c r="IR74" i="18"/>
  <c r="IQ74" i="18"/>
  <c r="IP74" i="18"/>
  <c r="IO74" i="18"/>
  <c r="IN74" i="18"/>
  <c r="IM74" i="18"/>
  <c r="IL74" i="18"/>
  <c r="IK74" i="18"/>
  <c r="IJ74" i="18"/>
  <c r="II74" i="18"/>
  <c r="IH74" i="18"/>
  <c r="IG74" i="18"/>
  <c r="IF74" i="18"/>
  <c r="IE74" i="18"/>
  <c r="ID74" i="18"/>
  <c r="IC74" i="18"/>
  <c r="IB74" i="18"/>
  <c r="IA74" i="18"/>
  <c r="HZ74" i="18"/>
  <c r="HY74" i="18"/>
  <c r="HX74" i="18"/>
  <c r="HW74" i="18"/>
  <c r="HV74" i="18"/>
  <c r="HU74" i="18"/>
  <c r="HT74" i="18"/>
  <c r="HS74" i="18"/>
  <c r="HR74" i="18"/>
  <c r="HQ74" i="18"/>
  <c r="HP74" i="18"/>
  <c r="HO74" i="18"/>
  <c r="HN74" i="18"/>
  <c r="HM74" i="18"/>
  <c r="HL74" i="18"/>
  <c r="HK74" i="18"/>
  <c r="HJ74" i="18"/>
  <c r="HI74" i="18"/>
  <c r="HH74" i="18"/>
  <c r="HG74" i="18"/>
  <c r="HF74" i="18"/>
  <c r="HE74" i="18"/>
  <c r="HD74" i="18"/>
  <c r="HC74" i="18"/>
  <c r="HB74" i="18"/>
  <c r="HA74" i="18"/>
  <c r="GZ74" i="18"/>
  <c r="GY74" i="18"/>
  <c r="GX74" i="18"/>
  <c r="GW74" i="18"/>
  <c r="GV74" i="18"/>
  <c r="GU74" i="18"/>
  <c r="GT74" i="18"/>
  <c r="GS74" i="18"/>
  <c r="GR74" i="18"/>
  <c r="GQ74" i="18"/>
  <c r="GP74" i="18"/>
  <c r="GO74" i="18"/>
  <c r="GN74" i="18"/>
  <c r="GM74" i="18"/>
  <c r="GL74" i="18"/>
  <c r="GK74" i="18"/>
  <c r="GJ74" i="18"/>
  <c r="GI74" i="18"/>
  <c r="GH74" i="18"/>
  <c r="GG74" i="18"/>
  <c r="GF74" i="18"/>
  <c r="GE74" i="18"/>
  <c r="GD74" i="18"/>
  <c r="GC74" i="18"/>
  <c r="GB74" i="18"/>
  <c r="GA74" i="18"/>
  <c r="MD73" i="18"/>
  <c r="MC73" i="18"/>
  <c r="MB73" i="18"/>
  <c r="MA73" i="18"/>
  <c r="LZ73" i="18"/>
  <c r="LY73" i="18"/>
  <c r="LX73" i="18"/>
  <c r="LW73" i="18"/>
  <c r="LV73" i="18"/>
  <c r="LU73" i="18"/>
  <c r="LT73" i="18"/>
  <c r="LS73" i="18"/>
  <c r="LR73" i="18"/>
  <c r="LQ73" i="18"/>
  <c r="LP73" i="18"/>
  <c r="LO73" i="18"/>
  <c r="LN73" i="18"/>
  <c r="LM73" i="18"/>
  <c r="LL73" i="18"/>
  <c r="LK73" i="18"/>
  <c r="LJ73" i="18"/>
  <c r="LI73" i="18"/>
  <c r="LH73" i="18"/>
  <c r="LG73" i="18"/>
  <c r="LF73" i="18"/>
  <c r="LE73" i="18"/>
  <c r="LD73" i="18"/>
  <c r="LC73" i="18"/>
  <c r="LB73" i="18"/>
  <c r="LA73" i="18"/>
  <c r="KZ73" i="18"/>
  <c r="KY73" i="18"/>
  <c r="KX73" i="18"/>
  <c r="KW73" i="18"/>
  <c r="KV73" i="18"/>
  <c r="KU73" i="18"/>
  <c r="KT73" i="18"/>
  <c r="KS73" i="18"/>
  <c r="KR73" i="18"/>
  <c r="KQ73" i="18"/>
  <c r="KP73" i="18"/>
  <c r="KO73" i="18"/>
  <c r="KN73" i="18"/>
  <c r="KM73" i="18"/>
  <c r="KL73" i="18"/>
  <c r="KK73" i="18"/>
  <c r="KJ73" i="18"/>
  <c r="KI73" i="18"/>
  <c r="KH73" i="18"/>
  <c r="KG73" i="18"/>
  <c r="KF73" i="18"/>
  <c r="KE73" i="18"/>
  <c r="KD73" i="18"/>
  <c r="KC73" i="18"/>
  <c r="KB73" i="18"/>
  <c r="KA73" i="18"/>
  <c r="JZ73" i="18"/>
  <c r="JY73" i="18"/>
  <c r="JX73" i="18"/>
  <c r="JW73" i="18"/>
  <c r="JV73" i="18"/>
  <c r="JU73" i="18"/>
  <c r="JT73" i="18"/>
  <c r="JS73" i="18"/>
  <c r="JR73" i="18"/>
  <c r="JQ73" i="18"/>
  <c r="JP73" i="18"/>
  <c r="JO73" i="18"/>
  <c r="JN73" i="18"/>
  <c r="JM73" i="18"/>
  <c r="JL73" i="18"/>
  <c r="JK73" i="18"/>
  <c r="JJ73" i="18"/>
  <c r="JI73" i="18"/>
  <c r="JH73" i="18"/>
  <c r="JG73" i="18"/>
  <c r="JF73" i="18"/>
  <c r="JE73" i="18"/>
  <c r="JD73" i="18"/>
  <c r="JC73" i="18"/>
  <c r="JB73" i="18"/>
  <c r="JA73" i="18"/>
  <c r="IZ73" i="18"/>
  <c r="IY73" i="18"/>
  <c r="IX73" i="18"/>
  <c r="IW73" i="18"/>
  <c r="IV73" i="18"/>
  <c r="IU73" i="18"/>
  <c r="IT73" i="18"/>
  <c r="IS73" i="18"/>
  <c r="IR73" i="18"/>
  <c r="IQ73" i="18"/>
  <c r="IP73" i="18"/>
  <c r="IO73" i="18"/>
  <c r="IN73" i="18"/>
  <c r="IM73" i="18"/>
  <c r="IL73" i="18"/>
  <c r="IK73" i="18"/>
  <c r="IJ73" i="18"/>
  <c r="II73" i="18"/>
  <c r="IH73" i="18"/>
  <c r="IG73" i="18"/>
  <c r="IF73" i="18"/>
  <c r="IE73" i="18"/>
  <c r="ID73" i="18"/>
  <c r="IC73" i="18"/>
  <c r="IB73" i="18"/>
  <c r="IA73" i="18"/>
  <c r="HZ73" i="18"/>
  <c r="HY73" i="18"/>
  <c r="HX73" i="18"/>
  <c r="HW73" i="18"/>
  <c r="HV73" i="18"/>
  <c r="HU73" i="18"/>
  <c r="HT73" i="18"/>
  <c r="HS73" i="18"/>
  <c r="HR73" i="18"/>
  <c r="HQ73" i="18"/>
  <c r="HP73" i="18"/>
  <c r="HO73" i="18"/>
  <c r="HN73" i="18"/>
  <c r="HM73" i="18"/>
  <c r="HL73" i="18"/>
  <c r="HK73" i="18"/>
  <c r="HJ73" i="18"/>
  <c r="HI73" i="18"/>
  <c r="HH73" i="18"/>
  <c r="HG73" i="18"/>
  <c r="HF73" i="18"/>
  <c r="HE73" i="18"/>
  <c r="HD73" i="18"/>
  <c r="HC73" i="18"/>
  <c r="HB73" i="18"/>
  <c r="HA73" i="18"/>
  <c r="GZ73" i="18"/>
  <c r="GY73" i="18"/>
  <c r="GX73" i="18"/>
  <c r="GW73" i="18"/>
  <c r="GV73" i="18"/>
  <c r="GU73" i="18"/>
  <c r="GT73" i="18"/>
  <c r="GS73" i="18"/>
  <c r="GR73" i="18"/>
  <c r="GQ73" i="18"/>
  <c r="GP73" i="18"/>
  <c r="GO73" i="18"/>
  <c r="GN73" i="18"/>
  <c r="GM73" i="18"/>
  <c r="GL73" i="18"/>
  <c r="GK73" i="18"/>
  <c r="GJ73" i="18"/>
  <c r="GI73" i="18"/>
  <c r="GH73" i="18"/>
  <c r="GG73" i="18"/>
  <c r="GF73" i="18"/>
  <c r="GE73" i="18"/>
  <c r="GD73" i="18"/>
  <c r="GC73" i="18"/>
  <c r="GB73" i="18"/>
  <c r="GA73" i="18"/>
  <c r="MD72" i="18"/>
  <c r="MC72" i="18"/>
  <c r="MB72" i="18"/>
  <c r="MA72" i="18"/>
  <c r="LZ72" i="18"/>
  <c r="LY72" i="18"/>
  <c r="LX72" i="18"/>
  <c r="LW72" i="18"/>
  <c r="LV72" i="18"/>
  <c r="LU72" i="18"/>
  <c r="LT72" i="18"/>
  <c r="LS72" i="18"/>
  <c r="LR72" i="18"/>
  <c r="LQ72" i="18"/>
  <c r="LP72" i="18"/>
  <c r="LO72" i="18"/>
  <c r="LN72" i="18"/>
  <c r="LM72" i="18"/>
  <c r="LL72" i="18"/>
  <c r="LK72" i="18"/>
  <c r="LJ72" i="18"/>
  <c r="LI72" i="18"/>
  <c r="LH72" i="18"/>
  <c r="LG72" i="18"/>
  <c r="LF72" i="18"/>
  <c r="LE72" i="18"/>
  <c r="LD72" i="18"/>
  <c r="LC72" i="18"/>
  <c r="LB72" i="18"/>
  <c r="LA72" i="18"/>
  <c r="KZ72" i="18"/>
  <c r="KY72" i="18"/>
  <c r="KX72" i="18"/>
  <c r="KW72" i="18"/>
  <c r="KV72" i="18"/>
  <c r="KU72" i="18"/>
  <c r="KT72" i="18"/>
  <c r="KS72" i="18"/>
  <c r="KR72" i="18"/>
  <c r="KQ72" i="18"/>
  <c r="KP72" i="18"/>
  <c r="KO72" i="18"/>
  <c r="KN72" i="18"/>
  <c r="KM72" i="18"/>
  <c r="KL72" i="18"/>
  <c r="KK72" i="18"/>
  <c r="KJ72" i="18"/>
  <c r="KI72" i="18"/>
  <c r="KH72" i="18"/>
  <c r="KG72" i="18"/>
  <c r="KF72" i="18"/>
  <c r="KE72" i="18"/>
  <c r="KD72" i="18"/>
  <c r="KC72" i="18"/>
  <c r="KB72" i="18"/>
  <c r="KA72" i="18"/>
  <c r="JZ72" i="18"/>
  <c r="JY72" i="18"/>
  <c r="JX72" i="18"/>
  <c r="JW72" i="18"/>
  <c r="JV72" i="18"/>
  <c r="JU72" i="18"/>
  <c r="JT72" i="18"/>
  <c r="JS72" i="18"/>
  <c r="JR72" i="18"/>
  <c r="JQ72" i="18"/>
  <c r="JP72" i="18"/>
  <c r="JO72" i="18"/>
  <c r="JN72" i="18"/>
  <c r="JM72" i="18"/>
  <c r="JL72" i="18"/>
  <c r="JK72" i="18"/>
  <c r="JJ72" i="18"/>
  <c r="JI72" i="18"/>
  <c r="JH72" i="18"/>
  <c r="JG72" i="18"/>
  <c r="JF72" i="18"/>
  <c r="JE72" i="18"/>
  <c r="JD72" i="18"/>
  <c r="JC72" i="18"/>
  <c r="JB72" i="18"/>
  <c r="JA72" i="18"/>
  <c r="IZ72" i="18"/>
  <c r="IY72" i="18"/>
  <c r="IX72" i="18"/>
  <c r="IW72" i="18"/>
  <c r="IV72" i="18"/>
  <c r="IU72" i="18"/>
  <c r="IT72" i="18"/>
  <c r="IS72" i="18"/>
  <c r="IR72" i="18"/>
  <c r="IQ72" i="18"/>
  <c r="IP72" i="18"/>
  <c r="IO72" i="18"/>
  <c r="IN72" i="18"/>
  <c r="IM72" i="18"/>
  <c r="IL72" i="18"/>
  <c r="IK72" i="18"/>
  <c r="IJ72" i="18"/>
  <c r="II72" i="18"/>
  <c r="IH72" i="18"/>
  <c r="IG72" i="18"/>
  <c r="IF72" i="18"/>
  <c r="IE72" i="18"/>
  <c r="ID72" i="18"/>
  <c r="IC72" i="18"/>
  <c r="IB72" i="18"/>
  <c r="IA72" i="18"/>
  <c r="HZ72" i="18"/>
  <c r="HY72" i="18"/>
  <c r="HX72" i="18"/>
  <c r="HW72" i="18"/>
  <c r="HV72" i="18"/>
  <c r="HU72" i="18"/>
  <c r="HT72" i="18"/>
  <c r="HS72" i="18"/>
  <c r="HR72" i="18"/>
  <c r="HQ72" i="18"/>
  <c r="HP72" i="18"/>
  <c r="HO72" i="18"/>
  <c r="HN72" i="18"/>
  <c r="HM72" i="18"/>
  <c r="HL72" i="18"/>
  <c r="HK72" i="18"/>
  <c r="HJ72" i="18"/>
  <c r="HI72" i="18"/>
  <c r="HH72" i="18"/>
  <c r="HG72" i="18"/>
  <c r="HF72" i="18"/>
  <c r="HE72" i="18"/>
  <c r="HD72" i="18"/>
  <c r="HC72" i="18"/>
  <c r="HB72" i="18"/>
  <c r="HA72" i="18"/>
  <c r="GZ72" i="18"/>
  <c r="GY72" i="18"/>
  <c r="GX72" i="18"/>
  <c r="GW72" i="18"/>
  <c r="GV72" i="18"/>
  <c r="GU72" i="18"/>
  <c r="GT72" i="18"/>
  <c r="GS72" i="18"/>
  <c r="GR72" i="18"/>
  <c r="GQ72" i="18"/>
  <c r="GP72" i="18"/>
  <c r="GO72" i="18"/>
  <c r="GN72" i="18"/>
  <c r="GM72" i="18"/>
  <c r="GL72" i="18"/>
  <c r="GK72" i="18"/>
  <c r="GJ72" i="18"/>
  <c r="GI72" i="18"/>
  <c r="GH72" i="18"/>
  <c r="GG72" i="18"/>
  <c r="GF72" i="18"/>
  <c r="GD72" i="18"/>
  <c r="GC72" i="18"/>
  <c r="GB72" i="18"/>
  <c r="GA72" i="18"/>
  <c r="MD71" i="18"/>
  <c r="MC71" i="18"/>
  <c r="MB71" i="18"/>
  <c r="MA71" i="18"/>
  <c r="LZ71" i="18"/>
  <c r="LY71" i="18"/>
  <c r="LX71" i="18"/>
  <c r="LW71" i="18"/>
  <c r="LV71" i="18"/>
  <c r="LU71" i="18"/>
  <c r="LT71" i="18"/>
  <c r="LS71" i="18"/>
  <c r="LR71" i="18"/>
  <c r="LQ71" i="18"/>
  <c r="LP71" i="18"/>
  <c r="LO71" i="18"/>
  <c r="LN71" i="18"/>
  <c r="LM71" i="18"/>
  <c r="LL71" i="18"/>
  <c r="LK71" i="18"/>
  <c r="LJ71" i="18"/>
  <c r="LI71" i="18"/>
  <c r="LH71" i="18"/>
  <c r="LG71" i="18"/>
  <c r="LF71" i="18"/>
  <c r="LE71" i="18"/>
  <c r="LD71" i="18"/>
  <c r="LC71" i="18"/>
  <c r="LB71" i="18"/>
  <c r="LA71" i="18"/>
  <c r="KZ71" i="18"/>
  <c r="KY71" i="18"/>
  <c r="KX71" i="18"/>
  <c r="KW71" i="18"/>
  <c r="KV71" i="18"/>
  <c r="KU71" i="18"/>
  <c r="KT71" i="18"/>
  <c r="KS71" i="18"/>
  <c r="KR71" i="18"/>
  <c r="KQ71" i="18"/>
  <c r="KP71" i="18"/>
  <c r="KO71" i="18"/>
  <c r="KN71" i="18"/>
  <c r="KM71" i="18"/>
  <c r="KL71" i="18"/>
  <c r="KK71" i="18"/>
  <c r="KJ71" i="18"/>
  <c r="KI71" i="18"/>
  <c r="KH71" i="18"/>
  <c r="KG71" i="18"/>
  <c r="KF71" i="18"/>
  <c r="KE71" i="18"/>
  <c r="KD71" i="18"/>
  <c r="KC71" i="18"/>
  <c r="KB71" i="18"/>
  <c r="KA71" i="18"/>
  <c r="JZ71" i="18"/>
  <c r="JY71" i="18"/>
  <c r="JX71" i="18"/>
  <c r="JW71" i="18"/>
  <c r="JV71" i="18"/>
  <c r="JU71" i="18"/>
  <c r="JT71" i="18"/>
  <c r="JS71" i="18"/>
  <c r="JR71" i="18"/>
  <c r="JQ71" i="18"/>
  <c r="JP71" i="18"/>
  <c r="JO71" i="18"/>
  <c r="JN71" i="18"/>
  <c r="JM71" i="18"/>
  <c r="JL71" i="18"/>
  <c r="JK71" i="18"/>
  <c r="JJ71" i="18"/>
  <c r="JI71" i="18"/>
  <c r="JH71" i="18"/>
  <c r="JG71" i="18"/>
  <c r="JF71" i="18"/>
  <c r="JE71" i="18"/>
  <c r="JD71" i="18"/>
  <c r="JC71" i="18"/>
  <c r="JB71" i="18"/>
  <c r="JA71" i="18"/>
  <c r="IZ71" i="18"/>
  <c r="IY71" i="18"/>
  <c r="IX71" i="18"/>
  <c r="IW71" i="18"/>
  <c r="IV71" i="18"/>
  <c r="IU71" i="18"/>
  <c r="IT71" i="18"/>
  <c r="IS71" i="18"/>
  <c r="IR71" i="18"/>
  <c r="IQ71" i="18"/>
  <c r="IP71" i="18"/>
  <c r="IO71" i="18"/>
  <c r="IN71" i="18"/>
  <c r="IM71" i="18"/>
  <c r="IL71" i="18"/>
  <c r="IK71" i="18"/>
  <c r="IJ71" i="18"/>
  <c r="II71" i="18"/>
  <c r="IH71" i="18"/>
  <c r="IG71" i="18"/>
  <c r="IF71" i="18"/>
  <c r="IE71" i="18"/>
  <c r="ID71" i="18"/>
  <c r="IC71" i="18"/>
  <c r="IB71" i="18"/>
  <c r="IA71" i="18"/>
  <c r="HZ71" i="18"/>
  <c r="HY71" i="18"/>
  <c r="HX71" i="18"/>
  <c r="HW71" i="18"/>
  <c r="HV71" i="18"/>
  <c r="HU71" i="18"/>
  <c r="HT71" i="18"/>
  <c r="HS71" i="18"/>
  <c r="HR71" i="18"/>
  <c r="HQ71" i="18"/>
  <c r="HP71" i="18"/>
  <c r="HO71" i="18"/>
  <c r="HN71" i="18"/>
  <c r="HM71" i="18"/>
  <c r="HL71" i="18"/>
  <c r="HK71" i="18"/>
  <c r="HJ71" i="18"/>
  <c r="HI71" i="18"/>
  <c r="HH71" i="18"/>
  <c r="HG71" i="18"/>
  <c r="HF71" i="18"/>
  <c r="HE71" i="18"/>
  <c r="HD71" i="18"/>
  <c r="HC71" i="18"/>
  <c r="HB71" i="18"/>
  <c r="HA71" i="18"/>
  <c r="GZ71" i="18"/>
  <c r="GY71" i="18"/>
  <c r="GX71" i="18"/>
  <c r="GW71" i="18"/>
  <c r="GV71" i="18"/>
  <c r="GU71" i="18"/>
  <c r="GT71" i="18"/>
  <c r="GS71" i="18"/>
  <c r="GR71" i="18"/>
  <c r="GQ71" i="18"/>
  <c r="GP71" i="18"/>
  <c r="GO71" i="18"/>
  <c r="GN71" i="18"/>
  <c r="GM71" i="18"/>
  <c r="GL71" i="18"/>
  <c r="GK71" i="18"/>
  <c r="GJ71" i="18"/>
  <c r="GI71" i="18"/>
  <c r="GH71" i="18"/>
  <c r="GG71" i="18"/>
  <c r="GF71" i="18"/>
  <c r="GE71" i="18"/>
  <c r="GD71" i="18"/>
  <c r="GC71" i="18"/>
  <c r="GB71" i="18"/>
  <c r="GA71" i="18"/>
  <c r="MD70" i="18"/>
  <c r="MC70" i="18"/>
  <c r="MB70" i="18"/>
  <c r="MA70" i="18"/>
  <c r="LZ70" i="18"/>
  <c r="LY70" i="18"/>
  <c r="LX70" i="18"/>
  <c r="LW70" i="18"/>
  <c r="LV70" i="18"/>
  <c r="LU70" i="18"/>
  <c r="LT70" i="18"/>
  <c r="LS70" i="18"/>
  <c r="LR70" i="18"/>
  <c r="LQ70" i="18"/>
  <c r="LP70" i="18"/>
  <c r="LO70" i="18"/>
  <c r="LN70" i="18"/>
  <c r="LM70" i="18"/>
  <c r="LL70" i="18"/>
  <c r="LK70" i="18"/>
  <c r="LJ70" i="18"/>
  <c r="LI70" i="18"/>
  <c r="LH70" i="18"/>
  <c r="LG70" i="18"/>
  <c r="LF70" i="18"/>
  <c r="LE70" i="18"/>
  <c r="LD70" i="18"/>
  <c r="LC70" i="18"/>
  <c r="LB70" i="18"/>
  <c r="LA70" i="18"/>
  <c r="KZ70" i="18"/>
  <c r="KY70" i="18"/>
  <c r="KX70" i="18"/>
  <c r="KW70" i="18"/>
  <c r="KV70" i="18"/>
  <c r="KU70" i="18"/>
  <c r="KT70" i="18"/>
  <c r="KS70" i="18"/>
  <c r="KR70" i="18"/>
  <c r="KQ70" i="18"/>
  <c r="KP70" i="18"/>
  <c r="KO70" i="18"/>
  <c r="KN70" i="18"/>
  <c r="KM70" i="18"/>
  <c r="KL70" i="18"/>
  <c r="KK70" i="18"/>
  <c r="KJ70" i="18"/>
  <c r="KI70" i="18"/>
  <c r="KH70" i="18"/>
  <c r="KG70" i="18"/>
  <c r="KF70" i="18"/>
  <c r="KE70" i="18"/>
  <c r="KD70" i="18"/>
  <c r="KC70" i="18"/>
  <c r="KB70" i="18"/>
  <c r="KA70" i="18"/>
  <c r="JZ70" i="18"/>
  <c r="JY70" i="18"/>
  <c r="JX70" i="18"/>
  <c r="JW70" i="18"/>
  <c r="JV70" i="18"/>
  <c r="JU70" i="18"/>
  <c r="JT70" i="18"/>
  <c r="JS70" i="18"/>
  <c r="JR70" i="18"/>
  <c r="JQ70" i="18"/>
  <c r="JP70" i="18"/>
  <c r="JO70" i="18"/>
  <c r="JN70" i="18"/>
  <c r="JM70" i="18"/>
  <c r="JL70" i="18"/>
  <c r="JK70" i="18"/>
  <c r="JJ70" i="18"/>
  <c r="JI70" i="18"/>
  <c r="JH70" i="18"/>
  <c r="JG70" i="18"/>
  <c r="JF70" i="18"/>
  <c r="JE70" i="18"/>
  <c r="JD70" i="18"/>
  <c r="JC70" i="18"/>
  <c r="JB70" i="18"/>
  <c r="JA70" i="18"/>
  <c r="IZ70" i="18"/>
  <c r="IY70" i="18"/>
  <c r="IX70" i="18"/>
  <c r="IW70" i="18"/>
  <c r="IV70" i="18"/>
  <c r="IU70" i="18"/>
  <c r="IT70" i="18"/>
  <c r="IS70" i="18"/>
  <c r="IR70" i="18"/>
  <c r="IQ70" i="18"/>
  <c r="IP70" i="18"/>
  <c r="IO70" i="18"/>
  <c r="IN70" i="18"/>
  <c r="IM70" i="18"/>
  <c r="IL70" i="18"/>
  <c r="IK70" i="18"/>
  <c r="IJ70" i="18"/>
  <c r="II70" i="18"/>
  <c r="IH70" i="18"/>
  <c r="IG70" i="18"/>
  <c r="IF70" i="18"/>
  <c r="IE70" i="18"/>
  <c r="ID70" i="18"/>
  <c r="IC70" i="18"/>
  <c r="IB70" i="18"/>
  <c r="IA70" i="18"/>
  <c r="HZ70" i="18"/>
  <c r="HY70" i="18"/>
  <c r="HX70" i="18"/>
  <c r="HW70" i="18"/>
  <c r="HV70" i="18"/>
  <c r="HU70" i="18"/>
  <c r="HT70" i="18"/>
  <c r="HS70" i="18"/>
  <c r="HR70" i="18"/>
  <c r="HQ70" i="18"/>
  <c r="HP70" i="18"/>
  <c r="HO70" i="18"/>
  <c r="HN70" i="18"/>
  <c r="HM70" i="18"/>
  <c r="HL70" i="18"/>
  <c r="HK70" i="18"/>
  <c r="HJ70" i="18"/>
  <c r="HI70" i="18"/>
  <c r="HH70" i="18"/>
  <c r="HG70" i="18"/>
  <c r="HF70" i="18"/>
  <c r="HE70" i="18"/>
  <c r="HD70" i="18"/>
  <c r="HC70" i="18"/>
  <c r="HB70" i="18"/>
  <c r="HA70" i="18"/>
  <c r="GZ70" i="18"/>
  <c r="GY70" i="18"/>
  <c r="GX70" i="18"/>
  <c r="GW70" i="18"/>
  <c r="GV70" i="18"/>
  <c r="GU70" i="18"/>
  <c r="GT70" i="18"/>
  <c r="GS70" i="18"/>
  <c r="GR70" i="18"/>
  <c r="GQ70" i="18"/>
  <c r="GP70" i="18"/>
  <c r="GO70" i="18"/>
  <c r="GN70" i="18"/>
  <c r="GM70" i="18"/>
  <c r="GL70" i="18"/>
  <c r="GK70" i="18"/>
  <c r="GJ70" i="18"/>
  <c r="GI70" i="18"/>
  <c r="GH70" i="18"/>
  <c r="GG70" i="18"/>
  <c r="GF70" i="18"/>
  <c r="GE70" i="18"/>
  <c r="GD70" i="18"/>
  <c r="GC70" i="18"/>
  <c r="GB70" i="18"/>
  <c r="GA70" i="18"/>
  <c r="MD69" i="18"/>
  <c r="MC69" i="18"/>
  <c r="MB69" i="18"/>
  <c r="MA69" i="18"/>
  <c r="LZ69" i="18"/>
  <c r="LY69" i="18"/>
  <c r="LX69" i="18"/>
  <c r="LW69" i="18"/>
  <c r="LV69" i="18"/>
  <c r="LU69" i="18"/>
  <c r="LT69" i="18"/>
  <c r="LS69" i="18"/>
  <c r="LR69" i="18"/>
  <c r="LQ69" i="18"/>
  <c r="LP69" i="18"/>
  <c r="LO69" i="18"/>
  <c r="LN69" i="18"/>
  <c r="LM69" i="18"/>
  <c r="LL69" i="18"/>
  <c r="LK69" i="18"/>
  <c r="LJ69" i="18"/>
  <c r="LI69" i="18"/>
  <c r="LH69" i="18"/>
  <c r="LG69" i="18"/>
  <c r="LF69" i="18"/>
  <c r="LE69" i="18"/>
  <c r="LD69" i="18"/>
  <c r="LC69" i="18"/>
  <c r="LB69" i="18"/>
  <c r="LA69" i="18"/>
  <c r="KZ69" i="18"/>
  <c r="KY69" i="18"/>
  <c r="KX69" i="18"/>
  <c r="KW69" i="18"/>
  <c r="KV69" i="18"/>
  <c r="KU69" i="18"/>
  <c r="KT69" i="18"/>
  <c r="KS69" i="18"/>
  <c r="KR69" i="18"/>
  <c r="KQ69" i="18"/>
  <c r="KP69" i="18"/>
  <c r="KO69" i="18"/>
  <c r="KN69" i="18"/>
  <c r="KM69" i="18"/>
  <c r="KL69" i="18"/>
  <c r="KK69" i="18"/>
  <c r="KJ69" i="18"/>
  <c r="KI69" i="18"/>
  <c r="KH69" i="18"/>
  <c r="KG69" i="18"/>
  <c r="KF69" i="18"/>
  <c r="KE69" i="18"/>
  <c r="KD69" i="18"/>
  <c r="KC69" i="18"/>
  <c r="KB69" i="18"/>
  <c r="KA69" i="18"/>
  <c r="JZ69" i="18"/>
  <c r="JY69" i="18"/>
  <c r="JX69" i="18"/>
  <c r="JW69" i="18"/>
  <c r="JV69" i="18"/>
  <c r="JU69" i="18"/>
  <c r="JT69" i="18"/>
  <c r="JS69" i="18"/>
  <c r="JR69" i="18"/>
  <c r="JQ69" i="18"/>
  <c r="JP69" i="18"/>
  <c r="JO69" i="18"/>
  <c r="JN69" i="18"/>
  <c r="JM69" i="18"/>
  <c r="JL69" i="18"/>
  <c r="JK69" i="18"/>
  <c r="JJ69" i="18"/>
  <c r="JI69" i="18"/>
  <c r="JH69" i="18"/>
  <c r="JG69" i="18"/>
  <c r="JF69" i="18"/>
  <c r="JE69" i="18"/>
  <c r="JD69" i="18"/>
  <c r="JC69" i="18"/>
  <c r="JB69" i="18"/>
  <c r="JA69" i="18"/>
  <c r="IZ69" i="18"/>
  <c r="IY69" i="18"/>
  <c r="IX69" i="18"/>
  <c r="IW69" i="18"/>
  <c r="IV69" i="18"/>
  <c r="IU69" i="18"/>
  <c r="IT69" i="18"/>
  <c r="IS69" i="18"/>
  <c r="IR69" i="18"/>
  <c r="IQ69" i="18"/>
  <c r="IP69" i="18"/>
  <c r="IO69" i="18"/>
  <c r="IN69" i="18"/>
  <c r="IM69" i="18"/>
  <c r="IL69" i="18"/>
  <c r="IK69" i="18"/>
  <c r="IJ69" i="18"/>
  <c r="II69" i="18"/>
  <c r="IH69" i="18"/>
  <c r="IG69" i="18"/>
  <c r="IF69" i="18"/>
  <c r="IE69" i="18"/>
  <c r="ID69" i="18"/>
  <c r="IC69" i="18"/>
  <c r="IB69" i="18"/>
  <c r="IA69" i="18"/>
  <c r="HZ69" i="18"/>
  <c r="HY69" i="18"/>
  <c r="HX69" i="18"/>
  <c r="HW69" i="18"/>
  <c r="HV69" i="18"/>
  <c r="HU69" i="18"/>
  <c r="HT69" i="18"/>
  <c r="HS69" i="18"/>
  <c r="HR69" i="18"/>
  <c r="HQ69" i="18"/>
  <c r="HP69" i="18"/>
  <c r="HO69" i="18"/>
  <c r="HN69" i="18"/>
  <c r="HM69" i="18"/>
  <c r="HL69" i="18"/>
  <c r="HK69" i="18"/>
  <c r="HJ69" i="18"/>
  <c r="HI69" i="18"/>
  <c r="HH69" i="18"/>
  <c r="HG69" i="18"/>
  <c r="HF69" i="18"/>
  <c r="HE69" i="18"/>
  <c r="HD69" i="18"/>
  <c r="HC69" i="18"/>
  <c r="HB69" i="18"/>
  <c r="HA69" i="18"/>
  <c r="GZ69" i="18"/>
  <c r="GY69" i="18"/>
  <c r="GX69" i="18"/>
  <c r="GW69" i="18"/>
  <c r="GV69" i="18"/>
  <c r="GU69" i="18"/>
  <c r="GT69" i="18"/>
  <c r="GS69" i="18"/>
  <c r="GR69" i="18"/>
  <c r="GQ69" i="18"/>
  <c r="GP69" i="18"/>
  <c r="GO69" i="18"/>
  <c r="GN69" i="18"/>
  <c r="GM69" i="18"/>
  <c r="GL69" i="18"/>
  <c r="GK69" i="18"/>
  <c r="GJ69" i="18"/>
  <c r="GI69" i="18"/>
  <c r="GH69" i="18"/>
  <c r="GG69" i="18"/>
  <c r="GF69" i="18"/>
  <c r="GE69" i="18"/>
  <c r="GD69" i="18"/>
  <c r="GC69" i="18"/>
  <c r="GB69" i="18"/>
  <c r="GA69" i="18"/>
  <c r="MD68" i="18"/>
  <c r="MC68" i="18"/>
  <c r="MB68" i="18"/>
  <c r="MA68" i="18"/>
  <c r="LZ68" i="18"/>
  <c r="LY68" i="18"/>
  <c r="LX68" i="18"/>
  <c r="LW68" i="18"/>
  <c r="LV68" i="18"/>
  <c r="LU68" i="18"/>
  <c r="LT68" i="18"/>
  <c r="LS68" i="18"/>
  <c r="LR68" i="18"/>
  <c r="LQ68" i="18"/>
  <c r="LP68" i="18"/>
  <c r="LO68" i="18"/>
  <c r="LN68" i="18"/>
  <c r="LM68" i="18"/>
  <c r="LL68" i="18"/>
  <c r="LK68" i="18"/>
  <c r="LJ68" i="18"/>
  <c r="LI68" i="18"/>
  <c r="LH68" i="18"/>
  <c r="LG68" i="18"/>
  <c r="LF68" i="18"/>
  <c r="LE68" i="18"/>
  <c r="LD68" i="18"/>
  <c r="LC68" i="18"/>
  <c r="LB68" i="18"/>
  <c r="LA68" i="18"/>
  <c r="KZ68" i="18"/>
  <c r="KY68" i="18"/>
  <c r="KX68" i="18"/>
  <c r="KW68" i="18"/>
  <c r="KV68" i="18"/>
  <c r="KU68" i="18"/>
  <c r="KT68" i="18"/>
  <c r="KS68" i="18"/>
  <c r="KR68" i="18"/>
  <c r="KQ68" i="18"/>
  <c r="KP68" i="18"/>
  <c r="KO68" i="18"/>
  <c r="KN68" i="18"/>
  <c r="KM68" i="18"/>
  <c r="KL68" i="18"/>
  <c r="KK68" i="18"/>
  <c r="KJ68" i="18"/>
  <c r="KI68" i="18"/>
  <c r="KH68" i="18"/>
  <c r="KG68" i="18"/>
  <c r="KF68" i="18"/>
  <c r="KE68" i="18"/>
  <c r="KD68" i="18"/>
  <c r="KC68" i="18"/>
  <c r="KB68" i="18"/>
  <c r="KA68" i="18"/>
  <c r="JZ68" i="18"/>
  <c r="JY68" i="18"/>
  <c r="JX68" i="18"/>
  <c r="JW68" i="18"/>
  <c r="JV68" i="18"/>
  <c r="JU68" i="18"/>
  <c r="JT68" i="18"/>
  <c r="JS68" i="18"/>
  <c r="JR68" i="18"/>
  <c r="JQ68" i="18"/>
  <c r="JP68" i="18"/>
  <c r="JO68" i="18"/>
  <c r="JN68" i="18"/>
  <c r="JM68" i="18"/>
  <c r="JL68" i="18"/>
  <c r="JK68" i="18"/>
  <c r="JJ68" i="18"/>
  <c r="JI68" i="18"/>
  <c r="JH68" i="18"/>
  <c r="JG68" i="18"/>
  <c r="JF68" i="18"/>
  <c r="JE68" i="18"/>
  <c r="JD68" i="18"/>
  <c r="JC68" i="18"/>
  <c r="JB68" i="18"/>
  <c r="JA68" i="18"/>
  <c r="IZ68" i="18"/>
  <c r="IY68" i="18"/>
  <c r="IX68" i="18"/>
  <c r="IW68" i="18"/>
  <c r="IV68" i="18"/>
  <c r="IU68" i="18"/>
  <c r="IT68" i="18"/>
  <c r="IS68" i="18"/>
  <c r="IR68" i="18"/>
  <c r="IQ68" i="18"/>
  <c r="IP68" i="18"/>
  <c r="IO68" i="18"/>
  <c r="IN68" i="18"/>
  <c r="IM68" i="18"/>
  <c r="IL68" i="18"/>
  <c r="IK68" i="18"/>
  <c r="IJ68" i="18"/>
  <c r="II68" i="18"/>
  <c r="IH68" i="18"/>
  <c r="IG68" i="18"/>
  <c r="IF68" i="18"/>
  <c r="IE68" i="18"/>
  <c r="ID68" i="18"/>
  <c r="IC68" i="18"/>
  <c r="IB68" i="18"/>
  <c r="IA68" i="18"/>
  <c r="HZ68" i="18"/>
  <c r="HY68" i="18"/>
  <c r="HX68" i="18"/>
  <c r="HW68" i="18"/>
  <c r="HV68" i="18"/>
  <c r="HU68" i="18"/>
  <c r="HT68" i="18"/>
  <c r="HS68" i="18"/>
  <c r="HR68" i="18"/>
  <c r="HQ68" i="18"/>
  <c r="HP68" i="18"/>
  <c r="HO68" i="18"/>
  <c r="HN68" i="18"/>
  <c r="HM68" i="18"/>
  <c r="HL68" i="18"/>
  <c r="HK68" i="18"/>
  <c r="HJ68" i="18"/>
  <c r="HI68" i="18"/>
  <c r="HH68" i="18"/>
  <c r="HG68" i="18"/>
  <c r="HF68" i="18"/>
  <c r="HE68" i="18"/>
  <c r="HD68" i="18"/>
  <c r="HC68" i="18"/>
  <c r="HB68" i="18"/>
  <c r="HA68" i="18"/>
  <c r="GZ68" i="18"/>
  <c r="GY68" i="18"/>
  <c r="GX68" i="18"/>
  <c r="GW68" i="18"/>
  <c r="GV68" i="18"/>
  <c r="GU68" i="18"/>
  <c r="GT68" i="18"/>
  <c r="GS68" i="18"/>
  <c r="GR68" i="18"/>
  <c r="GQ68" i="18"/>
  <c r="GP68" i="18"/>
  <c r="GO68" i="18"/>
  <c r="GN68" i="18"/>
  <c r="GM68" i="18"/>
  <c r="GL68" i="18"/>
  <c r="GK68" i="18"/>
  <c r="GJ68" i="18"/>
  <c r="GI68" i="18"/>
  <c r="GH68" i="18"/>
  <c r="GG68" i="18"/>
  <c r="GF68" i="18"/>
  <c r="GE68" i="18"/>
  <c r="GD68" i="18"/>
  <c r="GC68" i="18"/>
  <c r="GB68" i="18"/>
  <c r="GA68" i="18"/>
  <c r="MD67" i="18"/>
  <c r="MC67" i="18"/>
  <c r="MB67" i="18"/>
  <c r="MA67" i="18"/>
  <c r="LZ67" i="18"/>
  <c r="LY67" i="18"/>
  <c r="LX67" i="18"/>
  <c r="LW67" i="18"/>
  <c r="LV67" i="18"/>
  <c r="LU67" i="18"/>
  <c r="LT67" i="18"/>
  <c r="LS67" i="18"/>
  <c r="LR67" i="18"/>
  <c r="LQ67" i="18"/>
  <c r="LP67" i="18"/>
  <c r="LO67" i="18"/>
  <c r="LN67" i="18"/>
  <c r="LM67" i="18"/>
  <c r="LL67" i="18"/>
  <c r="LK67" i="18"/>
  <c r="LJ67" i="18"/>
  <c r="LI67" i="18"/>
  <c r="LH67" i="18"/>
  <c r="LG67" i="18"/>
  <c r="LF67" i="18"/>
  <c r="LE67" i="18"/>
  <c r="LD67" i="18"/>
  <c r="LC67" i="18"/>
  <c r="LB67" i="18"/>
  <c r="LA67" i="18"/>
  <c r="KZ67" i="18"/>
  <c r="KY67" i="18"/>
  <c r="KX67" i="18"/>
  <c r="KW67" i="18"/>
  <c r="KV67" i="18"/>
  <c r="KU67" i="18"/>
  <c r="KT67" i="18"/>
  <c r="KS67" i="18"/>
  <c r="KR67" i="18"/>
  <c r="KQ67" i="18"/>
  <c r="KP67" i="18"/>
  <c r="KO67" i="18"/>
  <c r="KN67" i="18"/>
  <c r="KM67" i="18"/>
  <c r="KL67" i="18"/>
  <c r="KK67" i="18"/>
  <c r="KJ67" i="18"/>
  <c r="KI67" i="18"/>
  <c r="KH67" i="18"/>
  <c r="KG67" i="18"/>
  <c r="KF67" i="18"/>
  <c r="KE67" i="18"/>
  <c r="KD67" i="18"/>
  <c r="KC67" i="18"/>
  <c r="KB67" i="18"/>
  <c r="KA67" i="18"/>
  <c r="JZ67" i="18"/>
  <c r="JY67" i="18"/>
  <c r="JX67" i="18"/>
  <c r="JW67" i="18"/>
  <c r="JV67" i="18"/>
  <c r="JU67" i="18"/>
  <c r="JT67" i="18"/>
  <c r="JS67" i="18"/>
  <c r="JR67" i="18"/>
  <c r="JQ67" i="18"/>
  <c r="JP67" i="18"/>
  <c r="JO67" i="18"/>
  <c r="JN67" i="18"/>
  <c r="JM67" i="18"/>
  <c r="JL67" i="18"/>
  <c r="JK67" i="18"/>
  <c r="JJ67" i="18"/>
  <c r="JI67" i="18"/>
  <c r="JH67" i="18"/>
  <c r="JG67" i="18"/>
  <c r="JF67" i="18"/>
  <c r="JE67" i="18"/>
  <c r="JD67" i="18"/>
  <c r="JC67" i="18"/>
  <c r="JB67" i="18"/>
  <c r="JA67" i="18"/>
  <c r="IZ67" i="18"/>
  <c r="IY67" i="18"/>
  <c r="IX67" i="18"/>
  <c r="IW67" i="18"/>
  <c r="IV67" i="18"/>
  <c r="IU67" i="18"/>
  <c r="IT67" i="18"/>
  <c r="IS67" i="18"/>
  <c r="IR67" i="18"/>
  <c r="IQ67" i="18"/>
  <c r="IP67" i="18"/>
  <c r="IO67" i="18"/>
  <c r="IN67" i="18"/>
  <c r="IM67" i="18"/>
  <c r="IL67" i="18"/>
  <c r="IK67" i="18"/>
  <c r="IJ67" i="18"/>
  <c r="II67" i="18"/>
  <c r="IH67" i="18"/>
  <c r="IG67" i="18"/>
  <c r="IF67" i="18"/>
  <c r="IE67" i="18"/>
  <c r="ID67" i="18"/>
  <c r="IC67" i="18"/>
  <c r="IB67" i="18"/>
  <c r="IA67" i="18"/>
  <c r="HZ67" i="18"/>
  <c r="HY67" i="18"/>
  <c r="HX67" i="18"/>
  <c r="HW67" i="18"/>
  <c r="HV67" i="18"/>
  <c r="HU67" i="18"/>
  <c r="HT67" i="18"/>
  <c r="HS67" i="18"/>
  <c r="HR67" i="18"/>
  <c r="HQ67" i="18"/>
  <c r="HP67" i="18"/>
  <c r="HO67" i="18"/>
  <c r="HN67" i="18"/>
  <c r="HM67" i="18"/>
  <c r="HL67" i="18"/>
  <c r="HK67" i="18"/>
  <c r="HJ67" i="18"/>
  <c r="HI67" i="18"/>
  <c r="HH67" i="18"/>
  <c r="HG67" i="18"/>
  <c r="HF67" i="18"/>
  <c r="HE67" i="18"/>
  <c r="HD67" i="18"/>
  <c r="HC67" i="18"/>
  <c r="HB67" i="18"/>
  <c r="HA67" i="18"/>
  <c r="GZ67" i="18"/>
  <c r="GY67" i="18"/>
  <c r="GX67" i="18"/>
  <c r="GW67" i="18"/>
  <c r="GV67" i="18"/>
  <c r="GU67" i="18"/>
  <c r="GT67" i="18"/>
  <c r="GS67" i="18"/>
  <c r="GR67" i="18"/>
  <c r="GQ67" i="18"/>
  <c r="GP67" i="18"/>
  <c r="GO67" i="18"/>
  <c r="GN67" i="18"/>
  <c r="GM67" i="18"/>
  <c r="GL67" i="18"/>
  <c r="GK67" i="18"/>
  <c r="GJ67" i="18"/>
  <c r="GI67" i="18"/>
  <c r="GH67" i="18"/>
  <c r="GG67" i="18"/>
  <c r="GF67" i="18"/>
  <c r="GE67" i="18"/>
  <c r="GD67" i="18"/>
  <c r="GC67" i="18"/>
  <c r="GB67" i="18"/>
  <c r="GA67" i="18"/>
  <c r="MD66" i="18"/>
  <c r="MC66" i="18"/>
  <c r="MB66" i="18"/>
  <c r="MA66" i="18"/>
  <c r="LZ66" i="18"/>
  <c r="LY66" i="18"/>
  <c r="LX66" i="18"/>
  <c r="LW66" i="18"/>
  <c r="LV66" i="18"/>
  <c r="LU66" i="18"/>
  <c r="LT66" i="18"/>
  <c r="LS66" i="18"/>
  <c r="LR66" i="18"/>
  <c r="LQ66" i="18"/>
  <c r="LP66" i="18"/>
  <c r="LO66" i="18"/>
  <c r="LN66" i="18"/>
  <c r="LM66" i="18"/>
  <c r="LL66" i="18"/>
  <c r="LK66" i="18"/>
  <c r="LJ66" i="18"/>
  <c r="LI66" i="18"/>
  <c r="LH66" i="18"/>
  <c r="LG66" i="18"/>
  <c r="LF66" i="18"/>
  <c r="LE66" i="18"/>
  <c r="LD66" i="18"/>
  <c r="LC66" i="18"/>
  <c r="LB66" i="18"/>
  <c r="LA66" i="18"/>
  <c r="KZ66" i="18"/>
  <c r="KY66" i="18"/>
  <c r="KX66" i="18"/>
  <c r="KW66" i="18"/>
  <c r="KV66" i="18"/>
  <c r="KU66" i="18"/>
  <c r="KT66" i="18"/>
  <c r="KS66" i="18"/>
  <c r="KR66" i="18"/>
  <c r="KQ66" i="18"/>
  <c r="KP66" i="18"/>
  <c r="KO66" i="18"/>
  <c r="KN66" i="18"/>
  <c r="KM66" i="18"/>
  <c r="KL66" i="18"/>
  <c r="KK66" i="18"/>
  <c r="KJ66" i="18"/>
  <c r="KI66" i="18"/>
  <c r="KH66" i="18"/>
  <c r="KG66" i="18"/>
  <c r="KF66" i="18"/>
  <c r="KE66" i="18"/>
  <c r="KD66" i="18"/>
  <c r="KC66" i="18"/>
  <c r="KB66" i="18"/>
  <c r="KA66" i="18"/>
  <c r="JZ66" i="18"/>
  <c r="JY66" i="18"/>
  <c r="JX66" i="18"/>
  <c r="JW66" i="18"/>
  <c r="JV66" i="18"/>
  <c r="JU66" i="18"/>
  <c r="JT66" i="18"/>
  <c r="JS66" i="18"/>
  <c r="JR66" i="18"/>
  <c r="JQ66" i="18"/>
  <c r="JP66" i="18"/>
  <c r="JO66" i="18"/>
  <c r="JN66" i="18"/>
  <c r="JM66" i="18"/>
  <c r="JL66" i="18"/>
  <c r="JK66" i="18"/>
  <c r="JJ66" i="18"/>
  <c r="JI66" i="18"/>
  <c r="JH66" i="18"/>
  <c r="JG66" i="18"/>
  <c r="JF66" i="18"/>
  <c r="JE66" i="18"/>
  <c r="JD66" i="18"/>
  <c r="JC66" i="18"/>
  <c r="JB66" i="18"/>
  <c r="JA66" i="18"/>
  <c r="IZ66" i="18"/>
  <c r="IY66" i="18"/>
  <c r="IX66" i="18"/>
  <c r="IW66" i="18"/>
  <c r="IV66" i="18"/>
  <c r="IU66" i="18"/>
  <c r="IT66" i="18"/>
  <c r="IS66" i="18"/>
  <c r="IR66" i="18"/>
  <c r="IQ66" i="18"/>
  <c r="IP66" i="18"/>
  <c r="IO66" i="18"/>
  <c r="IN66" i="18"/>
  <c r="IM66" i="18"/>
  <c r="IL66" i="18"/>
  <c r="IK66" i="18"/>
  <c r="IJ66" i="18"/>
  <c r="II66" i="18"/>
  <c r="IH66" i="18"/>
  <c r="IG66" i="18"/>
  <c r="IF66" i="18"/>
  <c r="IE66" i="18"/>
  <c r="ID66" i="18"/>
  <c r="IC66" i="18"/>
  <c r="IB66" i="18"/>
  <c r="IA66" i="18"/>
  <c r="HZ66" i="18"/>
  <c r="HY66" i="18"/>
  <c r="HX66" i="18"/>
  <c r="HW66" i="18"/>
  <c r="HV66" i="18"/>
  <c r="HU66" i="18"/>
  <c r="HT66" i="18"/>
  <c r="HS66" i="18"/>
  <c r="HR66" i="18"/>
  <c r="HQ66" i="18"/>
  <c r="HP66" i="18"/>
  <c r="HO66" i="18"/>
  <c r="HN66" i="18"/>
  <c r="HM66" i="18"/>
  <c r="HL66" i="18"/>
  <c r="HK66" i="18"/>
  <c r="HJ66" i="18"/>
  <c r="HI66" i="18"/>
  <c r="HH66" i="18"/>
  <c r="HG66" i="18"/>
  <c r="HF66" i="18"/>
  <c r="HE66" i="18"/>
  <c r="HD66" i="18"/>
  <c r="HC66" i="18"/>
  <c r="HB66" i="18"/>
  <c r="HA66" i="18"/>
  <c r="GZ66" i="18"/>
  <c r="GY66" i="18"/>
  <c r="GX66" i="18"/>
  <c r="GW66" i="18"/>
  <c r="GV66" i="18"/>
  <c r="GU66" i="18"/>
  <c r="GT66" i="18"/>
  <c r="GS66" i="18"/>
  <c r="GR66" i="18"/>
  <c r="GQ66" i="18"/>
  <c r="GP66" i="18"/>
  <c r="GO66" i="18"/>
  <c r="GN66" i="18"/>
  <c r="GM66" i="18"/>
  <c r="GL66" i="18"/>
  <c r="GK66" i="18"/>
  <c r="GJ66" i="18"/>
  <c r="GI66" i="18"/>
  <c r="GH66" i="18"/>
  <c r="GG66" i="18"/>
  <c r="GF66" i="18"/>
  <c r="GE66" i="18"/>
  <c r="GD66" i="18"/>
  <c r="GC66" i="18"/>
  <c r="GB66" i="18"/>
  <c r="GA66" i="18"/>
  <c r="MD65" i="18"/>
  <c r="MC65" i="18"/>
  <c r="MB65" i="18"/>
  <c r="MA65" i="18"/>
  <c r="LZ65" i="18"/>
  <c r="LY65" i="18"/>
  <c r="LX65" i="18"/>
  <c r="LW65" i="18"/>
  <c r="LV65" i="18"/>
  <c r="LU65" i="18"/>
  <c r="LT65" i="18"/>
  <c r="LS65" i="18"/>
  <c r="LR65" i="18"/>
  <c r="LQ65" i="18"/>
  <c r="LP65" i="18"/>
  <c r="LO65" i="18"/>
  <c r="LN65" i="18"/>
  <c r="LM65" i="18"/>
  <c r="LL65" i="18"/>
  <c r="LK65" i="18"/>
  <c r="LJ65" i="18"/>
  <c r="LI65" i="18"/>
  <c r="LH65" i="18"/>
  <c r="LG65" i="18"/>
  <c r="LF65" i="18"/>
  <c r="LE65" i="18"/>
  <c r="LD65" i="18"/>
  <c r="LC65" i="18"/>
  <c r="LB65" i="18"/>
  <c r="LA65" i="18"/>
  <c r="KZ65" i="18"/>
  <c r="KY65" i="18"/>
  <c r="KX65" i="18"/>
  <c r="KW65" i="18"/>
  <c r="KV65" i="18"/>
  <c r="KU65" i="18"/>
  <c r="KT65" i="18"/>
  <c r="KS65" i="18"/>
  <c r="KR65" i="18"/>
  <c r="KQ65" i="18"/>
  <c r="KP65" i="18"/>
  <c r="KO65" i="18"/>
  <c r="KN65" i="18"/>
  <c r="KM65" i="18"/>
  <c r="KL65" i="18"/>
  <c r="KK65" i="18"/>
  <c r="KJ65" i="18"/>
  <c r="KI65" i="18"/>
  <c r="KH65" i="18"/>
  <c r="KG65" i="18"/>
  <c r="KF65" i="18"/>
  <c r="KE65" i="18"/>
  <c r="KD65" i="18"/>
  <c r="KC65" i="18"/>
  <c r="KB65" i="18"/>
  <c r="KA65" i="18"/>
  <c r="JZ65" i="18"/>
  <c r="JY65" i="18"/>
  <c r="JX65" i="18"/>
  <c r="JW65" i="18"/>
  <c r="JV65" i="18"/>
  <c r="JU65" i="18"/>
  <c r="JT65" i="18"/>
  <c r="JS65" i="18"/>
  <c r="JR65" i="18"/>
  <c r="JQ65" i="18"/>
  <c r="JP65" i="18"/>
  <c r="JO65" i="18"/>
  <c r="JN65" i="18"/>
  <c r="JM65" i="18"/>
  <c r="JL65" i="18"/>
  <c r="JK65" i="18"/>
  <c r="JJ65" i="18"/>
  <c r="JI65" i="18"/>
  <c r="JH65" i="18"/>
  <c r="JG65" i="18"/>
  <c r="JF65" i="18"/>
  <c r="JE65" i="18"/>
  <c r="JD65" i="18"/>
  <c r="JC65" i="18"/>
  <c r="JB65" i="18"/>
  <c r="JA65" i="18"/>
  <c r="IZ65" i="18"/>
  <c r="IY65" i="18"/>
  <c r="IX65" i="18"/>
  <c r="IW65" i="18"/>
  <c r="IV65" i="18"/>
  <c r="IU65" i="18"/>
  <c r="IT65" i="18"/>
  <c r="IS65" i="18"/>
  <c r="IR65" i="18"/>
  <c r="IQ65" i="18"/>
  <c r="IP65" i="18"/>
  <c r="IO65" i="18"/>
  <c r="IN65" i="18"/>
  <c r="IM65" i="18"/>
  <c r="IL65" i="18"/>
  <c r="IK65" i="18"/>
  <c r="IJ65" i="18"/>
  <c r="II65" i="18"/>
  <c r="IH65" i="18"/>
  <c r="IG65" i="18"/>
  <c r="IF65" i="18"/>
  <c r="IE65" i="18"/>
  <c r="ID65" i="18"/>
  <c r="IC65" i="18"/>
  <c r="IB65" i="18"/>
  <c r="IA65" i="18"/>
  <c r="HZ65" i="18"/>
  <c r="HY65" i="18"/>
  <c r="HX65" i="18"/>
  <c r="HW65" i="18"/>
  <c r="HV65" i="18"/>
  <c r="HU65" i="18"/>
  <c r="HT65" i="18"/>
  <c r="HS65" i="18"/>
  <c r="HR65" i="18"/>
  <c r="HQ65" i="18"/>
  <c r="HP65" i="18"/>
  <c r="HO65" i="18"/>
  <c r="HN65" i="18"/>
  <c r="HM65" i="18"/>
  <c r="HL65" i="18"/>
  <c r="HK65" i="18"/>
  <c r="HJ65" i="18"/>
  <c r="HI65" i="18"/>
  <c r="HH65" i="18"/>
  <c r="HG65" i="18"/>
  <c r="HF65" i="18"/>
  <c r="HE65" i="18"/>
  <c r="HD65" i="18"/>
  <c r="HC65" i="18"/>
  <c r="HB65" i="18"/>
  <c r="HA65" i="18"/>
  <c r="GZ65" i="18"/>
  <c r="GY65" i="18"/>
  <c r="GX65" i="18"/>
  <c r="GW65" i="18"/>
  <c r="GV65" i="18"/>
  <c r="GU65" i="18"/>
  <c r="GT65" i="18"/>
  <c r="GS65" i="18"/>
  <c r="GR65" i="18"/>
  <c r="GQ65" i="18"/>
  <c r="GP65" i="18"/>
  <c r="GO65" i="18"/>
  <c r="GN65" i="18"/>
  <c r="GM65" i="18"/>
  <c r="GL65" i="18"/>
  <c r="GK65" i="18"/>
  <c r="GJ65" i="18"/>
  <c r="GI65" i="18"/>
  <c r="GH65" i="18"/>
  <c r="GG65" i="18"/>
  <c r="GF65" i="18"/>
  <c r="GE65" i="18"/>
  <c r="GD65" i="18"/>
  <c r="GC65" i="18"/>
  <c r="GB65" i="18"/>
  <c r="GA65" i="18"/>
  <c r="MD64" i="18"/>
  <c r="MC64" i="18"/>
  <c r="MB64" i="18"/>
  <c r="MA64" i="18"/>
  <c r="LZ64" i="18"/>
  <c r="LY64" i="18"/>
  <c r="LX64" i="18"/>
  <c r="LW64" i="18"/>
  <c r="LV64" i="18"/>
  <c r="LU64" i="18"/>
  <c r="LT64" i="18"/>
  <c r="LS64" i="18"/>
  <c r="LR64" i="18"/>
  <c r="LQ64" i="18"/>
  <c r="LP64" i="18"/>
  <c r="LO64" i="18"/>
  <c r="LN64" i="18"/>
  <c r="LM64" i="18"/>
  <c r="LL64" i="18"/>
  <c r="LK64" i="18"/>
  <c r="LJ64" i="18"/>
  <c r="LI64" i="18"/>
  <c r="LH64" i="18"/>
  <c r="LG64" i="18"/>
  <c r="LF64" i="18"/>
  <c r="LE64" i="18"/>
  <c r="LD64" i="18"/>
  <c r="LC64" i="18"/>
  <c r="LB64" i="18"/>
  <c r="LA64" i="18"/>
  <c r="KZ64" i="18"/>
  <c r="KY64" i="18"/>
  <c r="KX64" i="18"/>
  <c r="KW64" i="18"/>
  <c r="KV64" i="18"/>
  <c r="KU64" i="18"/>
  <c r="KT64" i="18"/>
  <c r="KS64" i="18"/>
  <c r="KR64" i="18"/>
  <c r="KQ64" i="18"/>
  <c r="KP64" i="18"/>
  <c r="KO64" i="18"/>
  <c r="KN64" i="18"/>
  <c r="KM64" i="18"/>
  <c r="KL64" i="18"/>
  <c r="KK64" i="18"/>
  <c r="KJ64" i="18"/>
  <c r="KI64" i="18"/>
  <c r="KH64" i="18"/>
  <c r="KG64" i="18"/>
  <c r="KF64" i="18"/>
  <c r="KE64" i="18"/>
  <c r="KD64" i="18"/>
  <c r="KC64" i="18"/>
  <c r="KB64" i="18"/>
  <c r="KA64" i="18"/>
  <c r="JZ64" i="18"/>
  <c r="JY64" i="18"/>
  <c r="JX64" i="18"/>
  <c r="JW64" i="18"/>
  <c r="JV64" i="18"/>
  <c r="JU64" i="18"/>
  <c r="JT64" i="18"/>
  <c r="JS64" i="18"/>
  <c r="JR64" i="18"/>
  <c r="JQ64" i="18"/>
  <c r="JP64" i="18"/>
  <c r="JO64" i="18"/>
  <c r="JN64" i="18"/>
  <c r="JM64" i="18"/>
  <c r="JL64" i="18"/>
  <c r="JK64" i="18"/>
  <c r="JJ64" i="18"/>
  <c r="JI64" i="18"/>
  <c r="JH64" i="18"/>
  <c r="JG64" i="18"/>
  <c r="JF64" i="18"/>
  <c r="JE64" i="18"/>
  <c r="JD64" i="18"/>
  <c r="JC64" i="18"/>
  <c r="JB64" i="18"/>
  <c r="JA64" i="18"/>
  <c r="IZ64" i="18"/>
  <c r="IY64" i="18"/>
  <c r="IX64" i="18"/>
  <c r="IW64" i="18"/>
  <c r="IV64" i="18"/>
  <c r="IU64" i="18"/>
  <c r="IT64" i="18"/>
  <c r="IS64" i="18"/>
  <c r="IR64" i="18"/>
  <c r="IQ64" i="18"/>
  <c r="IP64" i="18"/>
  <c r="IO64" i="18"/>
  <c r="IN64" i="18"/>
  <c r="IM64" i="18"/>
  <c r="IL64" i="18"/>
  <c r="IK64" i="18"/>
  <c r="IJ64" i="18"/>
  <c r="II64" i="18"/>
  <c r="IH64" i="18"/>
  <c r="IG64" i="18"/>
  <c r="IF64" i="18"/>
  <c r="IE64" i="18"/>
  <c r="ID64" i="18"/>
  <c r="IC64" i="18"/>
  <c r="IB64" i="18"/>
  <c r="IA64" i="18"/>
  <c r="HZ64" i="18"/>
  <c r="HY64" i="18"/>
  <c r="HX64" i="18"/>
  <c r="HW64" i="18"/>
  <c r="HV64" i="18"/>
  <c r="HU64" i="18"/>
  <c r="HT64" i="18"/>
  <c r="HS64" i="18"/>
  <c r="HR64" i="18"/>
  <c r="HQ64" i="18"/>
  <c r="HP64" i="18"/>
  <c r="HO64" i="18"/>
  <c r="HN64" i="18"/>
  <c r="HM64" i="18"/>
  <c r="HL64" i="18"/>
  <c r="HK64" i="18"/>
  <c r="HJ64" i="18"/>
  <c r="HI64" i="18"/>
  <c r="HH64" i="18"/>
  <c r="HG64" i="18"/>
  <c r="HF64" i="18"/>
  <c r="HE64" i="18"/>
  <c r="HD64" i="18"/>
  <c r="HC64" i="18"/>
  <c r="HB64" i="18"/>
  <c r="HA64" i="18"/>
  <c r="GZ64" i="18"/>
  <c r="GY64" i="18"/>
  <c r="GX64" i="18"/>
  <c r="GW64" i="18"/>
  <c r="GV64" i="18"/>
  <c r="GU64" i="18"/>
  <c r="GT64" i="18"/>
  <c r="GS64" i="18"/>
  <c r="GR64" i="18"/>
  <c r="GQ64" i="18"/>
  <c r="GP64" i="18"/>
  <c r="GO64" i="18"/>
  <c r="GN64" i="18"/>
  <c r="GM64" i="18"/>
  <c r="GL64" i="18"/>
  <c r="GK64" i="18"/>
  <c r="GJ64" i="18"/>
  <c r="GI64" i="18"/>
  <c r="GH64" i="18"/>
  <c r="GG64" i="18"/>
  <c r="GF64" i="18"/>
  <c r="GE64" i="18"/>
  <c r="GD64" i="18"/>
  <c r="GC64" i="18"/>
  <c r="GB64" i="18"/>
  <c r="GA64" i="18"/>
  <c r="MD63" i="18"/>
  <c r="MC63" i="18"/>
  <c r="MB63" i="18"/>
  <c r="MA63" i="18"/>
  <c r="LZ63" i="18"/>
  <c r="LY63" i="18"/>
  <c r="LX63" i="18"/>
  <c r="LW63" i="18"/>
  <c r="LV63" i="18"/>
  <c r="LU63" i="18"/>
  <c r="LT63" i="18"/>
  <c r="LS63" i="18"/>
  <c r="LR63" i="18"/>
  <c r="LQ63" i="18"/>
  <c r="LP63" i="18"/>
  <c r="LO63" i="18"/>
  <c r="LN63" i="18"/>
  <c r="LM63" i="18"/>
  <c r="LL63" i="18"/>
  <c r="LK63" i="18"/>
  <c r="LJ63" i="18"/>
  <c r="LI63" i="18"/>
  <c r="LH63" i="18"/>
  <c r="LG63" i="18"/>
  <c r="LF63" i="18"/>
  <c r="LE63" i="18"/>
  <c r="LD63" i="18"/>
  <c r="LC63" i="18"/>
  <c r="LB63" i="18"/>
  <c r="LA63" i="18"/>
  <c r="KZ63" i="18"/>
  <c r="KY63" i="18"/>
  <c r="KX63" i="18"/>
  <c r="KW63" i="18"/>
  <c r="KV63" i="18"/>
  <c r="KU63" i="18"/>
  <c r="KT63" i="18"/>
  <c r="KS63" i="18"/>
  <c r="KR63" i="18"/>
  <c r="KQ63" i="18"/>
  <c r="KP63" i="18"/>
  <c r="KO63" i="18"/>
  <c r="KN63" i="18"/>
  <c r="KM63" i="18"/>
  <c r="KL63" i="18"/>
  <c r="KK63" i="18"/>
  <c r="KJ63" i="18"/>
  <c r="KI63" i="18"/>
  <c r="KH63" i="18"/>
  <c r="KG63" i="18"/>
  <c r="KF63" i="18"/>
  <c r="KE63" i="18"/>
  <c r="KD63" i="18"/>
  <c r="KC63" i="18"/>
  <c r="KB63" i="18"/>
  <c r="KA63" i="18"/>
  <c r="JZ63" i="18"/>
  <c r="JY63" i="18"/>
  <c r="JX63" i="18"/>
  <c r="JW63" i="18"/>
  <c r="JV63" i="18"/>
  <c r="JU63" i="18"/>
  <c r="JT63" i="18"/>
  <c r="JS63" i="18"/>
  <c r="JR63" i="18"/>
  <c r="JQ63" i="18"/>
  <c r="JP63" i="18"/>
  <c r="JO63" i="18"/>
  <c r="JN63" i="18"/>
  <c r="JM63" i="18"/>
  <c r="JL63" i="18"/>
  <c r="JK63" i="18"/>
  <c r="JJ63" i="18"/>
  <c r="JI63" i="18"/>
  <c r="JH63" i="18"/>
  <c r="JG63" i="18"/>
  <c r="JF63" i="18"/>
  <c r="JE63" i="18"/>
  <c r="JD63" i="18"/>
  <c r="JC63" i="18"/>
  <c r="JB63" i="18"/>
  <c r="JA63" i="18"/>
  <c r="IZ63" i="18"/>
  <c r="IY63" i="18"/>
  <c r="IX63" i="18"/>
  <c r="IW63" i="18"/>
  <c r="IV63" i="18"/>
  <c r="IU63" i="18"/>
  <c r="IT63" i="18"/>
  <c r="IS63" i="18"/>
  <c r="IR63" i="18"/>
  <c r="IQ63" i="18"/>
  <c r="IP63" i="18"/>
  <c r="IO63" i="18"/>
  <c r="IN63" i="18"/>
  <c r="IM63" i="18"/>
  <c r="IL63" i="18"/>
  <c r="IK63" i="18"/>
  <c r="IJ63" i="18"/>
  <c r="II63" i="18"/>
  <c r="IH63" i="18"/>
  <c r="IG63" i="18"/>
  <c r="IF63" i="18"/>
  <c r="IE63" i="18"/>
  <c r="ID63" i="18"/>
  <c r="IC63" i="18"/>
  <c r="IB63" i="18"/>
  <c r="IA63" i="18"/>
  <c r="HZ63" i="18"/>
  <c r="HY63" i="18"/>
  <c r="HX63" i="18"/>
  <c r="HW63" i="18"/>
  <c r="HV63" i="18"/>
  <c r="HU63" i="18"/>
  <c r="HT63" i="18"/>
  <c r="HS63" i="18"/>
  <c r="HR63" i="18"/>
  <c r="HQ63" i="18"/>
  <c r="HP63" i="18"/>
  <c r="HO63" i="18"/>
  <c r="HN63" i="18"/>
  <c r="HM63" i="18"/>
  <c r="HL63" i="18"/>
  <c r="HK63" i="18"/>
  <c r="HJ63" i="18"/>
  <c r="HI63" i="18"/>
  <c r="HH63" i="18"/>
  <c r="HG63" i="18"/>
  <c r="HF63" i="18"/>
  <c r="HE63" i="18"/>
  <c r="HD63" i="18"/>
  <c r="HC63" i="18"/>
  <c r="HB63" i="18"/>
  <c r="HA63" i="18"/>
  <c r="GZ63" i="18"/>
  <c r="GY63" i="18"/>
  <c r="GX63" i="18"/>
  <c r="GW63" i="18"/>
  <c r="GV63" i="18"/>
  <c r="GU63" i="18"/>
  <c r="GT63" i="18"/>
  <c r="GS63" i="18"/>
  <c r="GR63" i="18"/>
  <c r="GQ63" i="18"/>
  <c r="GP63" i="18"/>
  <c r="GO63" i="18"/>
  <c r="GN63" i="18"/>
  <c r="GM63" i="18"/>
  <c r="GL63" i="18"/>
  <c r="GK63" i="18"/>
  <c r="GJ63" i="18"/>
  <c r="GI63" i="18"/>
  <c r="GH63" i="18"/>
  <c r="GG63" i="18"/>
  <c r="GF63" i="18"/>
  <c r="GE63" i="18"/>
  <c r="GD63" i="18"/>
  <c r="GC63" i="18"/>
  <c r="GB63" i="18"/>
  <c r="GA63" i="18"/>
  <c r="MD62" i="18"/>
  <c r="MC62" i="18"/>
  <c r="MB62" i="18"/>
  <c r="MA62" i="18"/>
  <c r="LZ62" i="18"/>
  <c r="LY62" i="18"/>
  <c r="LX62" i="18"/>
  <c r="LW62" i="18"/>
  <c r="LV62" i="18"/>
  <c r="LU62" i="18"/>
  <c r="LT62" i="18"/>
  <c r="LS62" i="18"/>
  <c r="LR62" i="18"/>
  <c r="LQ62" i="18"/>
  <c r="LP62" i="18"/>
  <c r="LO62" i="18"/>
  <c r="LN62" i="18"/>
  <c r="LM62" i="18"/>
  <c r="LL62" i="18"/>
  <c r="LK62" i="18"/>
  <c r="LJ62" i="18"/>
  <c r="LI62" i="18"/>
  <c r="LH62" i="18"/>
  <c r="LG62" i="18"/>
  <c r="LF62" i="18"/>
  <c r="LE62" i="18"/>
  <c r="LD62" i="18"/>
  <c r="LC62" i="18"/>
  <c r="LB62" i="18"/>
  <c r="LA62" i="18"/>
  <c r="KZ62" i="18"/>
  <c r="KY62" i="18"/>
  <c r="KX62" i="18"/>
  <c r="KW62" i="18"/>
  <c r="KV62" i="18"/>
  <c r="KU62" i="18"/>
  <c r="KT62" i="18"/>
  <c r="KS62" i="18"/>
  <c r="KR62" i="18"/>
  <c r="KQ62" i="18"/>
  <c r="KP62" i="18"/>
  <c r="KO62" i="18"/>
  <c r="KN62" i="18"/>
  <c r="KM62" i="18"/>
  <c r="KL62" i="18"/>
  <c r="KK62" i="18"/>
  <c r="KJ62" i="18"/>
  <c r="KI62" i="18"/>
  <c r="KH62" i="18"/>
  <c r="KG62" i="18"/>
  <c r="KF62" i="18"/>
  <c r="KE62" i="18"/>
  <c r="KD62" i="18"/>
  <c r="KC62" i="18"/>
  <c r="KB62" i="18"/>
  <c r="KA62" i="18"/>
  <c r="JZ62" i="18"/>
  <c r="JY62" i="18"/>
  <c r="JX62" i="18"/>
  <c r="JW62" i="18"/>
  <c r="JV62" i="18"/>
  <c r="JU62" i="18"/>
  <c r="JT62" i="18"/>
  <c r="JS62" i="18"/>
  <c r="JR62" i="18"/>
  <c r="JQ62" i="18"/>
  <c r="JP62" i="18"/>
  <c r="JO62" i="18"/>
  <c r="JN62" i="18"/>
  <c r="JM62" i="18"/>
  <c r="JL62" i="18"/>
  <c r="JK62" i="18"/>
  <c r="JJ62" i="18"/>
  <c r="JI62" i="18"/>
  <c r="JH62" i="18"/>
  <c r="JG62" i="18"/>
  <c r="JF62" i="18"/>
  <c r="JE62" i="18"/>
  <c r="JD62" i="18"/>
  <c r="JC62" i="18"/>
  <c r="JB62" i="18"/>
  <c r="JA62" i="18"/>
  <c r="IZ62" i="18"/>
  <c r="IY62" i="18"/>
  <c r="IX62" i="18"/>
  <c r="IW62" i="18"/>
  <c r="IV62" i="18"/>
  <c r="IU62" i="18"/>
  <c r="IT62" i="18"/>
  <c r="IS62" i="18"/>
  <c r="IR62" i="18"/>
  <c r="IQ62" i="18"/>
  <c r="IP62" i="18"/>
  <c r="IO62" i="18"/>
  <c r="IN62" i="18"/>
  <c r="IM62" i="18"/>
  <c r="IL62" i="18"/>
  <c r="IK62" i="18"/>
  <c r="IJ62" i="18"/>
  <c r="II62" i="18"/>
  <c r="IH62" i="18"/>
  <c r="IG62" i="18"/>
  <c r="IF62" i="18"/>
  <c r="IE62" i="18"/>
  <c r="ID62" i="18"/>
  <c r="IC62" i="18"/>
  <c r="IB62" i="18"/>
  <c r="IA62" i="18"/>
  <c r="HZ62" i="18"/>
  <c r="HY62" i="18"/>
  <c r="HX62" i="18"/>
  <c r="HW62" i="18"/>
  <c r="HV62" i="18"/>
  <c r="HU62" i="18"/>
  <c r="HT62" i="18"/>
  <c r="HS62" i="18"/>
  <c r="HR62" i="18"/>
  <c r="HQ62" i="18"/>
  <c r="HP62" i="18"/>
  <c r="HO62" i="18"/>
  <c r="HN62" i="18"/>
  <c r="HM62" i="18"/>
  <c r="HL62" i="18"/>
  <c r="HK62" i="18"/>
  <c r="HJ62" i="18"/>
  <c r="HI62" i="18"/>
  <c r="HH62" i="18"/>
  <c r="HG62" i="18"/>
  <c r="HF62" i="18"/>
  <c r="HE62" i="18"/>
  <c r="HD62" i="18"/>
  <c r="HC62" i="18"/>
  <c r="HB62" i="18"/>
  <c r="HA62" i="18"/>
  <c r="GZ62" i="18"/>
  <c r="GY62" i="18"/>
  <c r="GX62" i="18"/>
  <c r="GW62" i="18"/>
  <c r="GV62" i="18"/>
  <c r="GU62" i="18"/>
  <c r="GT62" i="18"/>
  <c r="GS62" i="18"/>
  <c r="GR62" i="18"/>
  <c r="GQ62" i="18"/>
  <c r="GP62" i="18"/>
  <c r="GO62" i="18"/>
  <c r="GN62" i="18"/>
  <c r="GM62" i="18"/>
  <c r="GL62" i="18"/>
  <c r="GK62" i="18"/>
  <c r="GJ62" i="18"/>
  <c r="GI62" i="18"/>
  <c r="GH62" i="18"/>
  <c r="GG62" i="18"/>
  <c r="GF62" i="18"/>
  <c r="GE62" i="18"/>
  <c r="GD62" i="18"/>
  <c r="GC62" i="18"/>
  <c r="GB62" i="18"/>
  <c r="GA62" i="18"/>
  <c r="MD61" i="18"/>
  <c r="MC61" i="18"/>
  <c r="MB61" i="18"/>
  <c r="MA61" i="18"/>
  <c r="LZ61" i="18"/>
  <c r="LY61" i="18"/>
  <c r="LX61" i="18"/>
  <c r="LW61" i="18"/>
  <c r="LV61" i="18"/>
  <c r="LU61" i="18"/>
  <c r="LT61" i="18"/>
  <c r="LS61" i="18"/>
  <c r="LR61" i="18"/>
  <c r="LQ61" i="18"/>
  <c r="LP61" i="18"/>
  <c r="LO61" i="18"/>
  <c r="LN61" i="18"/>
  <c r="LM61" i="18"/>
  <c r="LL61" i="18"/>
  <c r="LK61" i="18"/>
  <c r="LJ61" i="18"/>
  <c r="LI61" i="18"/>
  <c r="LH61" i="18"/>
  <c r="LG61" i="18"/>
  <c r="LF61" i="18"/>
  <c r="LE61" i="18"/>
  <c r="LD61" i="18"/>
  <c r="LC61" i="18"/>
  <c r="LB61" i="18"/>
  <c r="LA61" i="18"/>
  <c r="KZ61" i="18"/>
  <c r="KY61" i="18"/>
  <c r="KX61" i="18"/>
  <c r="KW61" i="18"/>
  <c r="KV61" i="18"/>
  <c r="KU61" i="18"/>
  <c r="KT61" i="18"/>
  <c r="KS61" i="18"/>
  <c r="KR61" i="18"/>
  <c r="KQ61" i="18"/>
  <c r="KP61" i="18"/>
  <c r="KO61" i="18"/>
  <c r="KN61" i="18"/>
  <c r="KM61" i="18"/>
  <c r="KL61" i="18"/>
  <c r="KK61" i="18"/>
  <c r="KJ61" i="18"/>
  <c r="KI61" i="18"/>
  <c r="KH61" i="18"/>
  <c r="KG61" i="18"/>
  <c r="KF61" i="18"/>
  <c r="KE61" i="18"/>
  <c r="KD61" i="18"/>
  <c r="KC61" i="18"/>
  <c r="KB61" i="18"/>
  <c r="KA61" i="18"/>
  <c r="JZ61" i="18"/>
  <c r="JY61" i="18"/>
  <c r="JX61" i="18"/>
  <c r="JW61" i="18"/>
  <c r="JV61" i="18"/>
  <c r="JU61" i="18"/>
  <c r="JT61" i="18"/>
  <c r="JS61" i="18"/>
  <c r="JR61" i="18"/>
  <c r="JQ61" i="18"/>
  <c r="JP61" i="18"/>
  <c r="JO61" i="18"/>
  <c r="JN61" i="18"/>
  <c r="JM61" i="18"/>
  <c r="JL61" i="18"/>
  <c r="JK61" i="18"/>
  <c r="JJ61" i="18"/>
  <c r="JI61" i="18"/>
  <c r="JH61" i="18"/>
  <c r="JG61" i="18"/>
  <c r="JF61" i="18"/>
  <c r="JE61" i="18"/>
  <c r="JD61" i="18"/>
  <c r="JC61" i="18"/>
  <c r="JB61" i="18"/>
  <c r="JA61" i="18"/>
  <c r="IZ61" i="18"/>
  <c r="IY61" i="18"/>
  <c r="IX61" i="18"/>
  <c r="IW61" i="18"/>
  <c r="IV61" i="18"/>
  <c r="IU61" i="18"/>
  <c r="IT61" i="18"/>
  <c r="IS61" i="18"/>
  <c r="IR61" i="18"/>
  <c r="IQ61" i="18"/>
  <c r="IP61" i="18"/>
  <c r="IO61" i="18"/>
  <c r="IN61" i="18"/>
  <c r="IM61" i="18"/>
  <c r="IL61" i="18"/>
  <c r="IK61" i="18"/>
  <c r="IJ61" i="18"/>
  <c r="II61" i="18"/>
  <c r="IH61" i="18"/>
  <c r="IG61" i="18"/>
  <c r="IF61" i="18"/>
  <c r="IE61" i="18"/>
  <c r="ID61" i="18"/>
  <c r="IC61" i="18"/>
  <c r="IB61" i="18"/>
  <c r="IA61" i="18"/>
  <c r="HZ61" i="18"/>
  <c r="HY61" i="18"/>
  <c r="HX61" i="18"/>
  <c r="HW61" i="18"/>
  <c r="HV61" i="18"/>
  <c r="HU61" i="18"/>
  <c r="HT61" i="18"/>
  <c r="HS61" i="18"/>
  <c r="HR61" i="18"/>
  <c r="HQ61" i="18"/>
  <c r="HP61" i="18"/>
  <c r="HO61" i="18"/>
  <c r="HN61" i="18"/>
  <c r="HM61" i="18"/>
  <c r="HL61" i="18"/>
  <c r="HK61" i="18"/>
  <c r="HJ61" i="18"/>
  <c r="HI61" i="18"/>
  <c r="HH61" i="18"/>
  <c r="HG61" i="18"/>
  <c r="HF61" i="18"/>
  <c r="HE61" i="18"/>
  <c r="HD61" i="18"/>
  <c r="HC61" i="18"/>
  <c r="HB61" i="18"/>
  <c r="HA61" i="18"/>
  <c r="GZ61" i="18"/>
  <c r="GY61" i="18"/>
  <c r="GX61" i="18"/>
  <c r="GW61" i="18"/>
  <c r="GV61" i="18"/>
  <c r="GU61" i="18"/>
  <c r="GT61" i="18"/>
  <c r="GS61" i="18"/>
  <c r="GR61" i="18"/>
  <c r="GQ61" i="18"/>
  <c r="GP61" i="18"/>
  <c r="GO61" i="18"/>
  <c r="GN61" i="18"/>
  <c r="GM61" i="18"/>
  <c r="GL61" i="18"/>
  <c r="GK61" i="18"/>
  <c r="GJ61" i="18"/>
  <c r="GI61" i="18"/>
  <c r="GH61" i="18"/>
  <c r="GG61" i="18"/>
  <c r="GF61" i="18"/>
  <c r="GE61" i="18"/>
  <c r="GD61" i="18"/>
  <c r="GC61" i="18"/>
  <c r="GB61" i="18"/>
  <c r="GA61" i="18"/>
  <c r="MD60" i="18"/>
  <c r="MC60" i="18"/>
  <c r="MB60" i="18"/>
  <c r="MA60" i="18"/>
  <c r="LZ60" i="18"/>
  <c r="LY60" i="18"/>
  <c r="LX60" i="18"/>
  <c r="LW60" i="18"/>
  <c r="LV60" i="18"/>
  <c r="LU60" i="18"/>
  <c r="LT60" i="18"/>
  <c r="LS60" i="18"/>
  <c r="LR60" i="18"/>
  <c r="LQ60" i="18"/>
  <c r="LP60" i="18"/>
  <c r="LO60" i="18"/>
  <c r="LN60" i="18"/>
  <c r="LM60" i="18"/>
  <c r="LL60" i="18"/>
  <c r="LK60" i="18"/>
  <c r="LJ60" i="18"/>
  <c r="LI60" i="18"/>
  <c r="LH60" i="18"/>
  <c r="LG60" i="18"/>
  <c r="LF60" i="18"/>
  <c r="LE60" i="18"/>
  <c r="LD60" i="18"/>
  <c r="LC60" i="18"/>
  <c r="LB60" i="18"/>
  <c r="LA60" i="18"/>
  <c r="KZ60" i="18"/>
  <c r="KY60" i="18"/>
  <c r="KX60" i="18"/>
  <c r="KW60" i="18"/>
  <c r="KV60" i="18"/>
  <c r="KU60" i="18"/>
  <c r="KT60" i="18"/>
  <c r="KS60" i="18"/>
  <c r="KR60" i="18"/>
  <c r="KQ60" i="18"/>
  <c r="KP60" i="18"/>
  <c r="KO60" i="18"/>
  <c r="KN60" i="18"/>
  <c r="KM60" i="18"/>
  <c r="KL60" i="18"/>
  <c r="KK60" i="18"/>
  <c r="KJ60" i="18"/>
  <c r="KI60" i="18"/>
  <c r="KH60" i="18"/>
  <c r="KG60" i="18"/>
  <c r="KF60" i="18"/>
  <c r="KE60" i="18"/>
  <c r="KD60" i="18"/>
  <c r="KC60" i="18"/>
  <c r="KB60" i="18"/>
  <c r="KA60" i="18"/>
  <c r="JZ60" i="18"/>
  <c r="JY60" i="18"/>
  <c r="JX60" i="18"/>
  <c r="JW60" i="18"/>
  <c r="JV60" i="18"/>
  <c r="JU60" i="18"/>
  <c r="JT60" i="18"/>
  <c r="JS60" i="18"/>
  <c r="JR60" i="18"/>
  <c r="JQ60" i="18"/>
  <c r="JP60" i="18"/>
  <c r="JO60" i="18"/>
  <c r="JN60" i="18"/>
  <c r="JM60" i="18"/>
  <c r="JL60" i="18"/>
  <c r="JK60" i="18"/>
  <c r="JJ60" i="18"/>
  <c r="JI60" i="18"/>
  <c r="JH60" i="18"/>
  <c r="JG60" i="18"/>
  <c r="JF60" i="18"/>
  <c r="JE60" i="18"/>
  <c r="JD60" i="18"/>
  <c r="JC60" i="18"/>
  <c r="JB60" i="18"/>
  <c r="JA60" i="18"/>
  <c r="IZ60" i="18"/>
  <c r="IY60" i="18"/>
  <c r="IX60" i="18"/>
  <c r="IW60" i="18"/>
  <c r="IV60" i="18"/>
  <c r="IU60" i="18"/>
  <c r="IT60" i="18"/>
  <c r="IS60" i="18"/>
  <c r="IR60" i="18"/>
  <c r="IQ60" i="18"/>
  <c r="IP60" i="18"/>
  <c r="IO60" i="18"/>
  <c r="IN60" i="18"/>
  <c r="IM60" i="18"/>
  <c r="IL60" i="18"/>
  <c r="IK60" i="18"/>
  <c r="IJ60" i="18"/>
  <c r="II60" i="18"/>
  <c r="IH60" i="18"/>
  <c r="IG60" i="18"/>
  <c r="IF60" i="18"/>
  <c r="IE60" i="18"/>
  <c r="ID60" i="18"/>
  <c r="IC60" i="18"/>
  <c r="IB60" i="18"/>
  <c r="IA60" i="18"/>
  <c r="HZ60" i="18"/>
  <c r="HY60" i="18"/>
  <c r="HX60" i="18"/>
  <c r="HW60" i="18"/>
  <c r="HV60" i="18"/>
  <c r="HU60" i="18"/>
  <c r="HT60" i="18"/>
  <c r="HS60" i="18"/>
  <c r="HR60" i="18"/>
  <c r="HQ60" i="18"/>
  <c r="HP60" i="18"/>
  <c r="HO60" i="18"/>
  <c r="HN60" i="18"/>
  <c r="HM60" i="18"/>
  <c r="HL60" i="18"/>
  <c r="HK60" i="18"/>
  <c r="HJ60" i="18"/>
  <c r="HI60" i="18"/>
  <c r="HH60" i="18"/>
  <c r="HG60" i="18"/>
  <c r="HF60" i="18"/>
  <c r="HE60" i="18"/>
  <c r="HD60" i="18"/>
  <c r="HC60" i="18"/>
  <c r="HB60" i="18"/>
  <c r="HA60" i="18"/>
  <c r="GZ60" i="18"/>
  <c r="GY60" i="18"/>
  <c r="GX60" i="18"/>
  <c r="GW60" i="18"/>
  <c r="GV60" i="18"/>
  <c r="GU60" i="18"/>
  <c r="GT60" i="18"/>
  <c r="GS60" i="18"/>
  <c r="GR60" i="18"/>
  <c r="GQ60" i="18"/>
  <c r="GP60" i="18"/>
  <c r="GO60" i="18"/>
  <c r="GN60" i="18"/>
  <c r="GM60" i="18"/>
  <c r="GL60" i="18"/>
  <c r="GK60" i="18"/>
  <c r="GJ60" i="18"/>
  <c r="GI60" i="18"/>
  <c r="GH60" i="18"/>
  <c r="GG60" i="18"/>
  <c r="GF60" i="18"/>
  <c r="GE60" i="18"/>
  <c r="GD60" i="18"/>
  <c r="GC60" i="18"/>
  <c r="GB60" i="18"/>
  <c r="GA60" i="18"/>
  <c r="MD59" i="18"/>
  <c r="MC59" i="18"/>
  <c r="MB59" i="18"/>
  <c r="MA59" i="18"/>
  <c r="LZ59" i="18"/>
  <c r="LY59" i="18"/>
  <c r="LX59" i="18"/>
  <c r="LW59" i="18"/>
  <c r="LV59" i="18"/>
  <c r="LU59" i="18"/>
  <c r="LT59" i="18"/>
  <c r="LS59" i="18"/>
  <c r="LR59" i="18"/>
  <c r="LQ59" i="18"/>
  <c r="LP59" i="18"/>
  <c r="LO59" i="18"/>
  <c r="LN59" i="18"/>
  <c r="LM59" i="18"/>
  <c r="LL59" i="18"/>
  <c r="LK59" i="18"/>
  <c r="LJ59" i="18"/>
  <c r="LI59" i="18"/>
  <c r="LH59" i="18"/>
  <c r="LG59" i="18"/>
  <c r="LF59" i="18"/>
  <c r="LE59" i="18"/>
  <c r="LD59" i="18"/>
  <c r="LC59" i="18"/>
  <c r="LB59" i="18"/>
  <c r="LA59" i="18"/>
  <c r="KZ59" i="18"/>
  <c r="KY59" i="18"/>
  <c r="KX59" i="18"/>
  <c r="KW59" i="18"/>
  <c r="KV59" i="18"/>
  <c r="KU59" i="18"/>
  <c r="KT59" i="18"/>
  <c r="KS59" i="18"/>
  <c r="KR59" i="18"/>
  <c r="KQ59" i="18"/>
  <c r="KP59" i="18"/>
  <c r="KO59" i="18"/>
  <c r="KN59" i="18"/>
  <c r="KM59" i="18"/>
  <c r="KL59" i="18"/>
  <c r="KK59" i="18"/>
  <c r="KJ59" i="18"/>
  <c r="KI59" i="18"/>
  <c r="KH59" i="18"/>
  <c r="KG59" i="18"/>
  <c r="KF59" i="18"/>
  <c r="KE59" i="18"/>
  <c r="KD59" i="18"/>
  <c r="KC59" i="18"/>
  <c r="KB59" i="18"/>
  <c r="KA59" i="18"/>
  <c r="JZ59" i="18"/>
  <c r="JY59" i="18"/>
  <c r="JX59" i="18"/>
  <c r="JW59" i="18"/>
  <c r="JV59" i="18"/>
  <c r="JU59" i="18"/>
  <c r="JT59" i="18"/>
  <c r="JS59" i="18"/>
  <c r="JR59" i="18"/>
  <c r="JQ59" i="18"/>
  <c r="JP59" i="18"/>
  <c r="JO59" i="18"/>
  <c r="JN59" i="18"/>
  <c r="JM59" i="18"/>
  <c r="JL59" i="18"/>
  <c r="JK59" i="18"/>
  <c r="JJ59" i="18"/>
  <c r="JI59" i="18"/>
  <c r="JH59" i="18"/>
  <c r="JG59" i="18"/>
  <c r="JF59" i="18"/>
  <c r="JE59" i="18"/>
  <c r="JD59" i="18"/>
  <c r="JC59" i="18"/>
  <c r="JB59" i="18"/>
  <c r="JA59" i="18"/>
  <c r="IZ59" i="18"/>
  <c r="IY59" i="18"/>
  <c r="IX59" i="18"/>
  <c r="IW59" i="18"/>
  <c r="IV59" i="18"/>
  <c r="IU59" i="18"/>
  <c r="IT59" i="18"/>
  <c r="IS59" i="18"/>
  <c r="IR59" i="18"/>
  <c r="IQ59" i="18"/>
  <c r="IP59" i="18"/>
  <c r="IO59" i="18"/>
  <c r="IN59" i="18"/>
  <c r="IM59" i="18"/>
  <c r="IL59" i="18"/>
  <c r="IK59" i="18"/>
  <c r="IJ59" i="18"/>
  <c r="II59" i="18"/>
  <c r="IH59" i="18"/>
  <c r="IG59" i="18"/>
  <c r="IF59" i="18"/>
  <c r="IE59" i="18"/>
  <c r="ID59" i="18"/>
  <c r="IC59" i="18"/>
  <c r="IB59" i="18"/>
  <c r="IA59" i="18"/>
  <c r="HZ59" i="18"/>
  <c r="HY59" i="18"/>
  <c r="HX59" i="18"/>
  <c r="HW59" i="18"/>
  <c r="HV59" i="18"/>
  <c r="HU59" i="18"/>
  <c r="HT59" i="18"/>
  <c r="HS59" i="18"/>
  <c r="HR59" i="18"/>
  <c r="HQ59" i="18"/>
  <c r="HP59" i="18"/>
  <c r="HO59" i="18"/>
  <c r="HN59" i="18"/>
  <c r="HM59" i="18"/>
  <c r="HL59" i="18"/>
  <c r="HK59" i="18"/>
  <c r="HJ59" i="18"/>
  <c r="HI59" i="18"/>
  <c r="HH59" i="18"/>
  <c r="HG59" i="18"/>
  <c r="HF59" i="18"/>
  <c r="HE59" i="18"/>
  <c r="HD59" i="18"/>
  <c r="HC59" i="18"/>
  <c r="HB59" i="18"/>
  <c r="HA59" i="18"/>
  <c r="GZ59" i="18"/>
  <c r="GY59" i="18"/>
  <c r="GX59" i="18"/>
  <c r="GW59" i="18"/>
  <c r="GV59" i="18"/>
  <c r="GU59" i="18"/>
  <c r="GT59" i="18"/>
  <c r="GS59" i="18"/>
  <c r="GR59" i="18"/>
  <c r="GQ59" i="18"/>
  <c r="GP59" i="18"/>
  <c r="GO59" i="18"/>
  <c r="GN59" i="18"/>
  <c r="GM59" i="18"/>
  <c r="GL59" i="18"/>
  <c r="GK59" i="18"/>
  <c r="GJ59" i="18"/>
  <c r="GI59" i="18"/>
  <c r="GH59" i="18"/>
  <c r="GG59" i="18"/>
  <c r="GF59" i="18"/>
  <c r="GE59" i="18"/>
  <c r="GD59" i="18"/>
  <c r="GC59" i="18"/>
  <c r="GB59" i="18"/>
  <c r="GA59" i="18"/>
  <c r="MD58" i="18"/>
  <c r="MC58" i="18"/>
  <c r="MB58" i="18"/>
  <c r="MA58" i="18"/>
  <c r="LZ58" i="18"/>
  <c r="LY58" i="18"/>
  <c r="LX58" i="18"/>
  <c r="LW58" i="18"/>
  <c r="LV58" i="18"/>
  <c r="LU58" i="18"/>
  <c r="LT58" i="18"/>
  <c r="LS58" i="18"/>
  <c r="LR58" i="18"/>
  <c r="LQ58" i="18"/>
  <c r="LP58" i="18"/>
  <c r="LO58" i="18"/>
  <c r="LN58" i="18"/>
  <c r="LM58" i="18"/>
  <c r="LL58" i="18"/>
  <c r="LK58" i="18"/>
  <c r="LJ58" i="18"/>
  <c r="LI58" i="18"/>
  <c r="LH58" i="18"/>
  <c r="LG58" i="18"/>
  <c r="LF58" i="18"/>
  <c r="LE58" i="18"/>
  <c r="LD58" i="18"/>
  <c r="LC58" i="18"/>
  <c r="LB58" i="18"/>
  <c r="LA58" i="18"/>
  <c r="KZ58" i="18"/>
  <c r="KY58" i="18"/>
  <c r="KX58" i="18"/>
  <c r="KW58" i="18"/>
  <c r="KV58" i="18"/>
  <c r="KU58" i="18"/>
  <c r="KT58" i="18"/>
  <c r="KS58" i="18"/>
  <c r="KR58" i="18"/>
  <c r="KQ58" i="18"/>
  <c r="KP58" i="18"/>
  <c r="KO58" i="18"/>
  <c r="KN58" i="18"/>
  <c r="KM58" i="18"/>
  <c r="KL58" i="18"/>
  <c r="KK58" i="18"/>
  <c r="KJ58" i="18"/>
  <c r="KI58" i="18"/>
  <c r="KH58" i="18"/>
  <c r="KG58" i="18"/>
  <c r="KF58" i="18"/>
  <c r="KE58" i="18"/>
  <c r="KD58" i="18"/>
  <c r="KC58" i="18"/>
  <c r="KB58" i="18"/>
  <c r="KA58" i="18"/>
  <c r="JZ58" i="18"/>
  <c r="JY58" i="18"/>
  <c r="JX58" i="18"/>
  <c r="JW58" i="18"/>
  <c r="JV58" i="18"/>
  <c r="JU58" i="18"/>
  <c r="JT58" i="18"/>
  <c r="JS58" i="18"/>
  <c r="JR58" i="18"/>
  <c r="JQ58" i="18"/>
  <c r="JP58" i="18"/>
  <c r="JO58" i="18"/>
  <c r="JN58" i="18"/>
  <c r="JM58" i="18"/>
  <c r="JL58" i="18"/>
  <c r="JK58" i="18"/>
  <c r="JJ58" i="18"/>
  <c r="JI58" i="18"/>
  <c r="JH58" i="18"/>
  <c r="JG58" i="18"/>
  <c r="JF58" i="18"/>
  <c r="JE58" i="18"/>
  <c r="JD58" i="18"/>
  <c r="JC58" i="18"/>
  <c r="JB58" i="18"/>
  <c r="JA58" i="18"/>
  <c r="IZ58" i="18"/>
  <c r="IY58" i="18"/>
  <c r="IX58" i="18"/>
  <c r="IW58" i="18"/>
  <c r="IV58" i="18"/>
  <c r="IU58" i="18"/>
  <c r="IT58" i="18"/>
  <c r="IS58" i="18"/>
  <c r="IR58" i="18"/>
  <c r="IQ58" i="18"/>
  <c r="IP58" i="18"/>
  <c r="IO58" i="18"/>
  <c r="IN58" i="18"/>
  <c r="IM58" i="18"/>
  <c r="IL58" i="18"/>
  <c r="IK58" i="18"/>
  <c r="IJ58" i="18"/>
  <c r="II58" i="18"/>
  <c r="IH58" i="18"/>
  <c r="IG58" i="18"/>
  <c r="IF58" i="18"/>
  <c r="IE58" i="18"/>
  <c r="ID58" i="18"/>
  <c r="IC58" i="18"/>
  <c r="IB58" i="18"/>
  <c r="IA58" i="18"/>
  <c r="HZ58" i="18"/>
  <c r="HY58" i="18"/>
  <c r="HX58" i="18"/>
  <c r="HW58" i="18"/>
  <c r="HV58" i="18"/>
  <c r="HU58" i="18"/>
  <c r="HT58" i="18"/>
  <c r="HS58" i="18"/>
  <c r="HR58" i="18"/>
  <c r="HQ58" i="18"/>
  <c r="HP58" i="18"/>
  <c r="HO58" i="18"/>
  <c r="HN58" i="18"/>
  <c r="HM58" i="18"/>
  <c r="HL58" i="18"/>
  <c r="HK58" i="18"/>
  <c r="HJ58" i="18"/>
  <c r="HI58" i="18"/>
  <c r="HH58" i="18"/>
  <c r="HG58" i="18"/>
  <c r="HF58" i="18"/>
  <c r="HE58" i="18"/>
  <c r="HD58" i="18"/>
  <c r="HC58" i="18"/>
  <c r="HB58" i="18"/>
  <c r="HA58" i="18"/>
  <c r="GZ58" i="18"/>
  <c r="GY58" i="18"/>
  <c r="GX58" i="18"/>
  <c r="GW58" i="18"/>
  <c r="GV58" i="18"/>
  <c r="GU58" i="18"/>
  <c r="GT58" i="18"/>
  <c r="GS58" i="18"/>
  <c r="GR58" i="18"/>
  <c r="GQ58" i="18"/>
  <c r="GP58" i="18"/>
  <c r="GO58" i="18"/>
  <c r="GN58" i="18"/>
  <c r="GM58" i="18"/>
  <c r="GL58" i="18"/>
  <c r="GK58" i="18"/>
  <c r="GJ58" i="18"/>
  <c r="GI58" i="18"/>
  <c r="GH58" i="18"/>
  <c r="GG58" i="18"/>
  <c r="GF58" i="18"/>
  <c r="GE58" i="18"/>
  <c r="GD58" i="18"/>
  <c r="GC58" i="18"/>
  <c r="GB58" i="18"/>
  <c r="GA58" i="18"/>
  <c r="MD57" i="18"/>
  <c r="MC57" i="18"/>
  <c r="MB57" i="18"/>
  <c r="MA57" i="18"/>
  <c r="LZ57" i="18"/>
  <c r="LY57" i="18"/>
  <c r="LX57" i="18"/>
  <c r="LW57" i="18"/>
  <c r="LV57" i="18"/>
  <c r="LU57" i="18"/>
  <c r="LT57" i="18"/>
  <c r="LS57" i="18"/>
  <c r="LR57" i="18"/>
  <c r="LQ57" i="18"/>
  <c r="LP57" i="18"/>
  <c r="LO57" i="18"/>
  <c r="LN57" i="18"/>
  <c r="LM57" i="18"/>
  <c r="LL57" i="18"/>
  <c r="LK57" i="18"/>
  <c r="LJ57" i="18"/>
  <c r="LI57" i="18"/>
  <c r="LH57" i="18"/>
  <c r="LG57" i="18"/>
  <c r="LF57" i="18"/>
  <c r="LE57" i="18"/>
  <c r="LD57" i="18"/>
  <c r="LC57" i="18"/>
  <c r="LB57" i="18"/>
  <c r="LA57" i="18"/>
  <c r="KZ57" i="18"/>
  <c r="KY57" i="18"/>
  <c r="KX57" i="18"/>
  <c r="KW57" i="18"/>
  <c r="KV57" i="18"/>
  <c r="KU57" i="18"/>
  <c r="KT57" i="18"/>
  <c r="KS57" i="18"/>
  <c r="KR57" i="18"/>
  <c r="KQ57" i="18"/>
  <c r="KP57" i="18"/>
  <c r="KO57" i="18"/>
  <c r="KN57" i="18"/>
  <c r="KM57" i="18"/>
  <c r="KL57" i="18"/>
  <c r="KK57" i="18"/>
  <c r="KJ57" i="18"/>
  <c r="KI57" i="18"/>
  <c r="KH57" i="18"/>
  <c r="KG57" i="18"/>
  <c r="KF57" i="18"/>
  <c r="KE57" i="18"/>
  <c r="KD57" i="18"/>
  <c r="KC57" i="18"/>
  <c r="KB57" i="18"/>
  <c r="KA57" i="18"/>
  <c r="JZ57" i="18"/>
  <c r="JY57" i="18"/>
  <c r="JX57" i="18"/>
  <c r="JW57" i="18"/>
  <c r="JV57" i="18"/>
  <c r="JU57" i="18"/>
  <c r="JT57" i="18"/>
  <c r="JS57" i="18"/>
  <c r="JR57" i="18"/>
  <c r="JQ57" i="18"/>
  <c r="JP57" i="18"/>
  <c r="JO57" i="18"/>
  <c r="JN57" i="18"/>
  <c r="JM57" i="18"/>
  <c r="JL57" i="18"/>
  <c r="JK57" i="18"/>
  <c r="JJ57" i="18"/>
  <c r="JI57" i="18"/>
  <c r="JH57" i="18"/>
  <c r="JG57" i="18"/>
  <c r="JF57" i="18"/>
  <c r="JE57" i="18"/>
  <c r="JD57" i="18"/>
  <c r="JC57" i="18"/>
  <c r="JB57" i="18"/>
  <c r="JA57" i="18"/>
  <c r="IZ57" i="18"/>
  <c r="IY57" i="18"/>
  <c r="IX57" i="18"/>
  <c r="IW57" i="18"/>
  <c r="IV57" i="18"/>
  <c r="IU57" i="18"/>
  <c r="IT57" i="18"/>
  <c r="IS57" i="18"/>
  <c r="IR57" i="18"/>
  <c r="IQ57" i="18"/>
  <c r="IP57" i="18"/>
  <c r="IO57" i="18"/>
  <c r="IN57" i="18"/>
  <c r="IM57" i="18"/>
  <c r="IL57" i="18"/>
  <c r="IK57" i="18"/>
  <c r="IJ57" i="18"/>
  <c r="II57" i="18"/>
  <c r="IH57" i="18"/>
  <c r="IG57" i="18"/>
  <c r="IF57" i="18"/>
  <c r="IE57" i="18"/>
  <c r="ID57" i="18"/>
  <c r="IC57" i="18"/>
  <c r="IB57" i="18"/>
  <c r="IA57" i="18"/>
  <c r="HZ57" i="18"/>
  <c r="HY57" i="18"/>
  <c r="HX57" i="18"/>
  <c r="HW57" i="18"/>
  <c r="HV57" i="18"/>
  <c r="HU57" i="18"/>
  <c r="HT57" i="18"/>
  <c r="HS57" i="18"/>
  <c r="HR57" i="18"/>
  <c r="HQ57" i="18"/>
  <c r="HP57" i="18"/>
  <c r="HO57" i="18"/>
  <c r="HN57" i="18"/>
  <c r="HM57" i="18"/>
  <c r="HL57" i="18"/>
  <c r="HK57" i="18"/>
  <c r="HJ57" i="18"/>
  <c r="HI57" i="18"/>
  <c r="HH57" i="18"/>
  <c r="HG57" i="18"/>
  <c r="HF57" i="18"/>
  <c r="HE57" i="18"/>
  <c r="HD57" i="18"/>
  <c r="HC57" i="18"/>
  <c r="HB57" i="18"/>
  <c r="HA57" i="18"/>
  <c r="GZ57" i="18"/>
  <c r="GY57" i="18"/>
  <c r="GX57" i="18"/>
  <c r="GW57" i="18"/>
  <c r="GV57" i="18"/>
  <c r="GU57" i="18"/>
  <c r="GT57" i="18"/>
  <c r="GS57" i="18"/>
  <c r="GR57" i="18"/>
  <c r="GQ57" i="18"/>
  <c r="GP57" i="18"/>
  <c r="GO57" i="18"/>
  <c r="GN57" i="18"/>
  <c r="GM57" i="18"/>
  <c r="GL57" i="18"/>
  <c r="GK57" i="18"/>
  <c r="GJ57" i="18"/>
  <c r="GI57" i="18"/>
  <c r="GH57" i="18"/>
  <c r="GG57" i="18"/>
  <c r="GF57" i="18"/>
  <c r="GE57" i="18"/>
  <c r="GD57" i="18"/>
  <c r="GC57" i="18"/>
  <c r="GB57" i="18"/>
  <c r="GA57" i="18"/>
  <c r="MD56" i="18"/>
  <c r="MC56" i="18"/>
  <c r="MB56" i="18"/>
  <c r="MA56" i="18"/>
  <c r="LZ56" i="18"/>
  <c r="LY56" i="18"/>
  <c r="LX56" i="18"/>
  <c r="LW56" i="18"/>
  <c r="LV56" i="18"/>
  <c r="LU56" i="18"/>
  <c r="LT56" i="18"/>
  <c r="LS56" i="18"/>
  <c r="LR56" i="18"/>
  <c r="LQ56" i="18"/>
  <c r="LP56" i="18"/>
  <c r="LO56" i="18"/>
  <c r="LN56" i="18"/>
  <c r="LM56" i="18"/>
  <c r="LL56" i="18"/>
  <c r="LK56" i="18"/>
  <c r="LJ56" i="18"/>
  <c r="LI56" i="18"/>
  <c r="LH56" i="18"/>
  <c r="LG56" i="18"/>
  <c r="LF56" i="18"/>
  <c r="LE56" i="18"/>
  <c r="LD56" i="18"/>
  <c r="LC56" i="18"/>
  <c r="LB56" i="18"/>
  <c r="LA56" i="18"/>
  <c r="KZ56" i="18"/>
  <c r="KY56" i="18"/>
  <c r="KX56" i="18"/>
  <c r="KW56" i="18"/>
  <c r="KV56" i="18"/>
  <c r="KU56" i="18"/>
  <c r="KT56" i="18"/>
  <c r="KS56" i="18"/>
  <c r="KR56" i="18"/>
  <c r="KQ56" i="18"/>
  <c r="KP56" i="18"/>
  <c r="KO56" i="18"/>
  <c r="KN56" i="18"/>
  <c r="KM56" i="18"/>
  <c r="KL56" i="18"/>
  <c r="KK56" i="18"/>
  <c r="KJ56" i="18"/>
  <c r="KI56" i="18"/>
  <c r="KH56" i="18"/>
  <c r="KG56" i="18"/>
  <c r="KF56" i="18"/>
  <c r="KE56" i="18"/>
  <c r="KD56" i="18"/>
  <c r="KC56" i="18"/>
  <c r="KB56" i="18"/>
  <c r="KA56" i="18"/>
  <c r="JZ56" i="18"/>
  <c r="JY56" i="18"/>
  <c r="JX56" i="18"/>
  <c r="JW56" i="18"/>
  <c r="JV56" i="18"/>
  <c r="JU56" i="18"/>
  <c r="JT56" i="18"/>
  <c r="JS56" i="18"/>
  <c r="JR56" i="18"/>
  <c r="JQ56" i="18"/>
  <c r="JP56" i="18"/>
  <c r="JO56" i="18"/>
  <c r="JN56" i="18"/>
  <c r="JM56" i="18"/>
  <c r="JL56" i="18"/>
  <c r="JK56" i="18"/>
  <c r="JJ56" i="18"/>
  <c r="JI56" i="18"/>
  <c r="JH56" i="18"/>
  <c r="JG56" i="18"/>
  <c r="JF56" i="18"/>
  <c r="JE56" i="18"/>
  <c r="JD56" i="18"/>
  <c r="JC56" i="18"/>
  <c r="JB56" i="18"/>
  <c r="JA56" i="18"/>
  <c r="IZ56" i="18"/>
  <c r="IY56" i="18"/>
  <c r="IX56" i="18"/>
  <c r="IW56" i="18"/>
  <c r="IV56" i="18"/>
  <c r="IU56" i="18"/>
  <c r="IT56" i="18"/>
  <c r="IS56" i="18"/>
  <c r="IR56" i="18"/>
  <c r="IQ56" i="18"/>
  <c r="IP56" i="18"/>
  <c r="IO56" i="18"/>
  <c r="IN56" i="18"/>
  <c r="IM56" i="18"/>
  <c r="IL56" i="18"/>
  <c r="IK56" i="18"/>
  <c r="IJ56" i="18"/>
  <c r="II56" i="18"/>
  <c r="IH56" i="18"/>
  <c r="IG56" i="18"/>
  <c r="IF56" i="18"/>
  <c r="IE56" i="18"/>
  <c r="ID56" i="18"/>
  <c r="IC56" i="18"/>
  <c r="IB56" i="18"/>
  <c r="IA56" i="18"/>
  <c r="HZ56" i="18"/>
  <c r="HY56" i="18"/>
  <c r="HX56" i="18"/>
  <c r="HW56" i="18"/>
  <c r="HV56" i="18"/>
  <c r="HU56" i="18"/>
  <c r="HT56" i="18"/>
  <c r="HS56" i="18"/>
  <c r="HR56" i="18"/>
  <c r="HQ56" i="18"/>
  <c r="HP56" i="18"/>
  <c r="HO56" i="18"/>
  <c r="HN56" i="18"/>
  <c r="HM56" i="18"/>
  <c r="HL56" i="18"/>
  <c r="HK56" i="18"/>
  <c r="HJ56" i="18"/>
  <c r="HI56" i="18"/>
  <c r="HH56" i="18"/>
  <c r="HG56" i="18"/>
  <c r="HF56" i="18"/>
  <c r="HE56" i="18"/>
  <c r="HD56" i="18"/>
  <c r="HC56" i="18"/>
  <c r="HB56" i="18"/>
  <c r="HA56" i="18"/>
  <c r="GZ56" i="18"/>
  <c r="GY56" i="18"/>
  <c r="GX56" i="18"/>
  <c r="GW56" i="18"/>
  <c r="GV56" i="18"/>
  <c r="GU56" i="18"/>
  <c r="GT56" i="18"/>
  <c r="GS56" i="18"/>
  <c r="GR56" i="18"/>
  <c r="GQ56" i="18"/>
  <c r="GP56" i="18"/>
  <c r="GO56" i="18"/>
  <c r="GN56" i="18"/>
  <c r="GM56" i="18"/>
  <c r="GL56" i="18"/>
  <c r="GK56" i="18"/>
  <c r="GJ56" i="18"/>
  <c r="GI56" i="18"/>
  <c r="GH56" i="18"/>
  <c r="GG56" i="18"/>
  <c r="GF56" i="18"/>
  <c r="GE56" i="18"/>
  <c r="GD56" i="18"/>
  <c r="GC56" i="18"/>
  <c r="GB56" i="18"/>
  <c r="GA56" i="18"/>
  <c r="MD55" i="18"/>
  <c r="MC55" i="18"/>
  <c r="MB55" i="18"/>
  <c r="MA55" i="18"/>
  <c r="LZ55" i="18"/>
  <c r="LY55" i="18"/>
  <c r="LX55" i="18"/>
  <c r="LW55" i="18"/>
  <c r="LV55" i="18"/>
  <c r="LU55" i="18"/>
  <c r="LT55" i="18"/>
  <c r="LS55" i="18"/>
  <c r="LR55" i="18"/>
  <c r="LQ55" i="18"/>
  <c r="LP55" i="18"/>
  <c r="LO55" i="18"/>
  <c r="LN55" i="18"/>
  <c r="LM55" i="18"/>
  <c r="LL55" i="18"/>
  <c r="LK55" i="18"/>
  <c r="LJ55" i="18"/>
  <c r="LI55" i="18"/>
  <c r="LH55" i="18"/>
  <c r="LG55" i="18"/>
  <c r="LF55" i="18"/>
  <c r="LE55" i="18"/>
  <c r="LD55" i="18"/>
  <c r="LC55" i="18"/>
  <c r="LB55" i="18"/>
  <c r="LA55" i="18"/>
  <c r="KZ55" i="18"/>
  <c r="KY55" i="18"/>
  <c r="KX55" i="18"/>
  <c r="KW55" i="18"/>
  <c r="KV55" i="18"/>
  <c r="KU55" i="18"/>
  <c r="KT55" i="18"/>
  <c r="KS55" i="18"/>
  <c r="KR55" i="18"/>
  <c r="KQ55" i="18"/>
  <c r="KP55" i="18"/>
  <c r="KO55" i="18"/>
  <c r="KN55" i="18"/>
  <c r="KM55" i="18"/>
  <c r="KL55" i="18"/>
  <c r="KK55" i="18"/>
  <c r="KJ55" i="18"/>
  <c r="KI55" i="18"/>
  <c r="KH55" i="18"/>
  <c r="KG55" i="18"/>
  <c r="KF55" i="18"/>
  <c r="KE55" i="18"/>
  <c r="KD55" i="18"/>
  <c r="KC55" i="18"/>
  <c r="KB55" i="18"/>
  <c r="KA55" i="18"/>
  <c r="JZ55" i="18"/>
  <c r="JY55" i="18"/>
  <c r="JX55" i="18"/>
  <c r="JW55" i="18"/>
  <c r="JV55" i="18"/>
  <c r="JU55" i="18"/>
  <c r="JT55" i="18"/>
  <c r="JS55" i="18"/>
  <c r="JR55" i="18"/>
  <c r="JQ55" i="18"/>
  <c r="JP55" i="18"/>
  <c r="JO55" i="18"/>
  <c r="JN55" i="18"/>
  <c r="JM55" i="18"/>
  <c r="JL55" i="18"/>
  <c r="JK55" i="18"/>
  <c r="JJ55" i="18"/>
  <c r="JI55" i="18"/>
  <c r="JH55" i="18"/>
  <c r="JG55" i="18"/>
  <c r="JF55" i="18"/>
  <c r="JE55" i="18"/>
  <c r="JD55" i="18"/>
  <c r="JC55" i="18"/>
  <c r="JB55" i="18"/>
  <c r="JA55" i="18"/>
  <c r="IZ55" i="18"/>
  <c r="IY55" i="18"/>
  <c r="IX55" i="18"/>
  <c r="IW55" i="18"/>
  <c r="IV55" i="18"/>
  <c r="IU55" i="18"/>
  <c r="IT55" i="18"/>
  <c r="IS55" i="18"/>
  <c r="IR55" i="18"/>
  <c r="IQ55" i="18"/>
  <c r="IP55" i="18"/>
  <c r="IO55" i="18"/>
  <c r="IN55" i="18"/>
  <c r="IM55" i="18"/>
  <c r="IL55" i="18"/>
  <c r="IK55" i="18"/>
  <c r="IJ55" i="18"/>
  <c r="II55" i="18"/>
  <c r="IH55" i="18"/>
  <c r="IG55" i="18"/>
  <c r="IF55" i="18"/>
  <c r="IE55" i="18"/>
  <c r="ID55" i="18"/>
  <c r="IC55" i="18"/>
  <c r="IB55" i="18"/>
  <c r="IA55" i="18"/>
  <c r="HZ55" i="18"/>
  <c r="HY55" i="18"/>
  <c r="HX55" i="18"/>
  <c r="HW55" i="18"/>
  <c r="HV55" i="18"/>
  <c r="HU55" i="18"/>
  <c r="HT55" i="18"/>
  <c r="HS55" i="18"/>
  <c r="HR55" i="18"/>
  <c r="HQ55" i="18"/>
  <c r="HP55" i="18"/>
  <c r="HO55" i="18"/>
  <c r="HN55" i="18"/>
  <c r="HM55" i="18"/>
  <c r="HL55" i="18"/>
  <c r="HK55" i="18"/>
  <c r="HJ55" i="18"/>
  <c r="HI55" i="18"/>
  <c r="HH55" i="18"/>
  <c r="HG55" i="18"/>
  <c r="HF55" i="18"/>
  <c r="HE55" i="18"/>
  <c r="HD55" i="18"/>
  <c r="HC55" i="18"/>
  <c r="HB55" i="18"/>
  <c r="HA55" i="18"/>
  <c r="GZ55" i="18"/>
  <c r="GY55" i="18"/>
  <c r="GX55" i="18"/>
  <c r="GW55" i="18"/>
  <c r="GV55" i="18"/>
  <c r="GU55" i="18"/>
  <c r="GT55" i="18"/>
  <c r="GS55" i="18"/>
  <c r="GR55" i="18"/>
  <c r="GQ55" i="18"/>
  <c r="GP55" i="18"/>
  <c r="GO55" i="18"/>
  <c r="GN55" i="18"/>
  <c r="GM55" i="18"/>
  <c r="GL55" i="18"/>
  <c r="GK55" i="18"/>
  <c r="GJ55" i="18"/>
  <c r="GI55" i="18"/>
  <c r="GH55" i="18"/>
  <c r="GG55" i="18"/>
  <c r="GF55" i="18"/>
  <c r="GE55" i="18"/>
  <c r="GD55" i="18"/>
  <c r="GC55" i="18"/>
  <c r="GB55" i="18"/>
  <c r="GA55" i="18"/>
  <c r="MD54" i="18"/>
  <c r="MC54" i="18"/>
  <c r="MB54" i="18"/>
  <c r="MA54" i="18"/>
  <c r="LZ54" i="18"/>
  <c r="LY54" i="18"/>
  <c r="LX54" i="18"/>
  <c r="LW54" i="18"/>
  <c r="LV54" i="18"/>
  <c r="LU54" i="18"/>
  <c r="LT54" i="18"/>
  <c r="LS54" i="18"/>
  <c r="LR54" i="18"/>
  <c r="LQ54" i="18"/>
  <c r="LP54" i="18"/>
  <c r="LO54" i="18"/>
  <c r="LN54" i="18"/>
  <c r="LM54" i="18"/>
  <c r="LL54" i="18"/>
  <c r="LK54" i="18"/>
  <c r="LJ54" i="18"/>
  <c r="LI54" i="18"/>
  <c r="LH54" i="18"/>
  <c r="LG54" i="18"/>
  <c r="LF54" i="18"/>
  <c r="LE54" i="18"/>
  <c r="LD54" i="18"/>
  <c r="LC54" i="18"/>
  <c r="LB54" i="18"/>
  <c r="LA54" i="18"/>
  <c r="KZ54" i="18"/>
  <c r="KY54" i="18"/>
  <c r="KX54" i="18"/>
  <c r="KW54" i="18"/>
  <c r="KV54" i="18"/>
  <c r="KU54" i="18"/>
  <c r="KT54" i="18"/>
  <c r="KS54" i="18"/>
  <c r="KR54" i="18"/>
  <c r="KQ54" i="18"/>
  <c r="KP54" i="18"/>
  <c r="KO54" i="18"/>
  <c r="KN54" i="18"/>
  <c r="KM54" i="18"/>
  <c r="KL54" i="18"/>
  <c r="KK54" i="18"/>
  <c r="KJ54" i="18"/>
  <c r="KI54" i="18"/>
  <c r="KH54" i="18"/>
  <c r="KG54" i="18"/>
  <c r="KF54" i="18"/>
  <c r="KE54" i="18"/>
  <c r="KD54" i="18"/>
  <c r="KC54" i="18"/>
  <c r="KB54" i="18"/>
  <c r="KA54" i="18"/>
  <c r="JZ54" i="18"/>
  <c r="JY54" i="18"/>
  <c r="JX54" i="18"/>
  <c r="JW54" i="18"/>
  <c r="JV54" i="18"/>
  <c r="JU54" i="18"/>
  <c r="JT54" i="18"/>
  <c r="JS54" i="18"/>
  <c r="JR54" i="18"/>
  <c r="JQ54" i="18"/>
  <c r="JP54" i="18"/>
  <c r="JO54" i="18"/>
  <c r="JN54" i="18"/>
  <c r="JM54" i="18"/>
  <c r="JL54" i="18"/>
  <c r="JK54" i="18"/>
  <c r="JJ54" i="18"/>
  <c r="JI54" i="18"/>
  <c r="JH54" i="18"/>
  <c r="JG54" i="18"/>
  <c r="JF54" i="18"/>
  <c r="JE54" i="18"/>
  <c r="JD54" i="18"/>
  <c r="JC54" i="18"/>
  <c r="JB54" i="18"/>
  <c r="JA54" i="18"/>
  <c r="IZ54" i="18"/>
  <c r="IY54" i="18"/>
  <c r="IX54" i="18"/>
  <c r="IW54" i="18"/>
  <c r="IV54" i="18"/>
  <c r="IU54" i="18"/>
  <c r="IT54" i="18"/>
  <c r="IS54" i="18"/>
  <c r="IR54" i="18"/>
  <c r="IQ54" i="18"/>
  <c r="IP54" i="18"/>
  <c r="IO54" i="18"/>
  <c r="IN54" i="18"/>
  <c r="IM54" i="18"/>
  <c r="IL54" i="18"/>
  <c r="IK54" i="18"/>
  <c r="IJ54" i="18"/>
  <c r="II54" i="18"/>
  <c r="IH54" i="18"/>
  <c r="IG54" i="18"/>
  <c r="IF54" i="18"/>
  <c r="IE54" i="18"/>
  <c r="ID54" i="18"/>
  <c r="IC54" i="18"/>
  <c r="IB54" i="18"/>
  <c r="IA54" i="18"/>
  <c r="HZ54" i="18"/>
  <c r="HY54" i="18"/>
  <c r="HX54" i="18"/>
  <c r="HW54" i="18"/>
  <c r="HV54" i="18"/>
  <c r="HU54" i="18"/>
  <c r="HT54" i="18"/>
  <c r="HS54" i="18"/>
  <c r="HR54" i="18"/>
  <c r="HQ54" i="18"/>
  <c r="HP54" i="18"/>
  <c r="HO54" i="18"/>
  <c r="HN54" i="18"/>
  <c r="HM54" i="18"/>
  <c r="HL54" i="18"/>
  <c r="HK54" i="18"/>
  <c r="HJ54" i="18"/>
  <c r="HI54" i="18"/>
  <c r="HH54" i="18"/>
  <c r="HG54" i="18"/>
  <c r="HF54" i="18"/>
  <c r="HE54" i="18"/>
  <c r="HD54" i="18"/>
  <c r="HC54" i="18"/>
  <c r="HB54" i="18"/>
  <c r="HA54" i="18"/>
  <c r="GZ54" i="18"/>
  <c r="GY54" i="18"/>
  <c r="GX54" i="18"/>
  <c r="GW54" i="18"/>
  <c r="GV54" i="18"/>
  <c r="GU54" i="18"/>
  <c r="GT54" i="18"/>
  <c r="GS54" i="18"/>
  <c r="GR54" i="18"/>
  <c r="GQ54" i="18"/>
  <c r="GP54" i="18"/>
  <c r="GO54" i="18"/>
  <c r="GN54" i="18"/>
  <c r="GM54" i="18"/>
  <c r="GL54" i="18"/>
  <c r="GK54" i="18"/>
  <c r="GJ54" i="18"/>
  <c r="GI54" i="18"/>
  <c r="GH54" i="18"/>
  <c r="GG54" i="18"/>
  <c r="GF54" i="18"/>
  <c r="GE54" i="18"/>
  <c r="GD54" i="18"/>
  <c r="GC54" i="18"/>
  <c r="GB54" i="18"/>
  <c r="GA54" i="18"/>
  <c r="MD53" i="18"/>
  <c r="MC53" i="18"/>
  <c r="MB53" i="18"/>
  <c r="MA53" i="18"/>
  <c r="LZ53" i="18"/>
  <c r="LY53" i="18"/>
  <c r="LX53" i="18"/>
  <c r="LW53" i="18"/>
  <c r="LV53" i="18"/>
  <c r="LU53" i="18"/>
  <c r="LT53" i="18"/>
  <c r="LS53" i="18"/>
  <c r="LR53" i="18"/>
  <c r="LQ53" i="18"/>
  <c r="LP53" i="18"/>
  <c r="LO53" i="18"/>
  <c r="LN53" i="18"/>
  <c r="LM53" i="18"/>
  <c r="LL53" i="18"/>
  <c r="LK53" i="18"/>
  <c r="LJ53" i="18"/>
  <c r="LI53" i="18"/>
  <c r="LH53" i="18"/>
  <c r="LG53" i="18"/>
  <c r="LF53" i="18"/>
  <c r="LE53" i="18"/>
  <c r="LD53" i="18"/>
  <c r="LC53" i="18"/>
  <c r="LB53" i="18"/>
  <c r="LA53" i="18"/>
  <c r="KZ53" i="18"/>
  <c r="KY53" i="18"/>
  <c r="KX53" i="18"/>
  <c r="KW53" i="18"/>
  <c r="KV53" i="18"/>
  <c r="KU53" i="18"/>
  <c r="KT53" i="18"/>
  <c r="KS53" i="18"/>
  <c r="KR53" i="18"/>
  <c r="KQ53" i="18"/>
  <c r="KP53" i="18"/>
  <c r="KO53" i="18"/>
  <c r="KN53" i="18"/>
  <c r="KM53" i="18"/>
  <c r="KL53" i="18"/>
  <c r="KK53" i="18"/>
  <c r="KJ53" i="18"/>
  <c r="KI53" i="18"/>
  <c r="KH53" i="18"/>
  <c r="KG53" i="18"/>
  <c r="KF53" i="18"/>
  <c r="KE53" i="18"/>
  <c r="KD53" i="18"/>
  <c r="KC53" i="18"/>
  <c r="KB53" i="18"/>
  <c r="KA53" i="18"/>
  <c r="JZ53" i="18"/>
  <c r="JY53" i="18"/>
  <c r="JX53" i="18"/>
  <c r="JW53" i="18"/>
  <c r="JV53" i="18"/>
  <c r="JU53" i="18"/>
  <c r="JT53" i="18"/>
  <c r="JS53" i="18"/>
  <c r="JR53" i="18"/>
  <c r="JQ53" i="18"/>
  <c r="JP53" i="18"/>
  <c r="JO53" i="18"/>
  <c r="JN53" i="18"/>
  <c r="JM53" i="18"/>
  <c r="JL53" i="18"/>
  <c r="JK53" i="18"/>
  <c r="JJ53" i="18"/>
  <c r="JI53" i="18"/>
  <c r="JH53" i="18"/>
  <c r="JG53" i="18"/>
  <c r="JF53" i="18"/>
  <c r="JE53" i="18"/>
  <c r="JD53" i="18"/>
  <c r="JC53" i="18"/>
  <c r="JB53" i="18"/>
  <c r="JA53" i="18"/>
  <c r="IZ53" i="18"/>
  <c r="IY53" i="18"/>
  <c r="IX53" i="18"/>
  <c r="IW53" i="18"/>
  <c r="IV53" i="18"/>
  <c r="IU53" i="18"/>
  <c r="IT53" i="18"/>
  <c r="IS53" i="18"/>
  <c r="IR53" i="18"/>
  <c r="IQ53" i="18"/>
  <c r="IP53" i="18"/>
  <c r="IO53" i="18"/>
  <c r="IN53" i="18"/>
  <c r="IM53" i="18"/>
  <c r="IL53" i="18"/>
  <c r="IK53" i="18"/>
  <c r="IJ53" i="18"/>
  <c r="II53" i="18"/>
  <c r="IH53" i="18"/>
  <c r="IG53" i="18"/>
  <c r="IF53" i="18"/>
  <c r="IE53" i="18"/>
  <c r="ID53" i="18"/>
  <c r="IC53" i="18"/>
  <c r="IB53" i="18"/>
  <c r="IA53" i="18"/>
  <c r="HZ53" i="18"/>
  <c r="HY53" i="18"/>
  <c r="HX53" i="18"/>
  <c r="HW53" i="18"/>
  <c r="HV53" i="18"/>
  <c r="HU53" i="18"/>
  <c r="HT53" i="18"/>
  <c r="HS53" i="18"/>
  <c r="HR53" i="18"/>
  <c r="HQ53" i="18"/>
  <c r="HP53" i="18"/>
  <c r="HO53" i="18"/>
  <c r="HN53" i="18"/>
  <c r="HM53" i="18"/>
  <c r="HL53" i="18"/>
  <c r="HK53" i="18"/>
  <c r="HJ53" i="18"/>
  <c r="HI53" i="18"/>
  <c r="HH53" i="18"/>
  <c r="HG53" i="18"/>
  <c r="HF53" i="18"/>
  <c r="HE53" i="18"/>
  <c r="HD53" i="18"/>
  <c r="HC53" i="18"/>
  <c r="HB53" i="18"/>
  <c r="HA53" i="18"/>
  <c r="GZ53" i="18"/>
  <c r="GY53" i="18"/>
  <c r="GX53" i="18"/>
  <c r="GW53" i="18"/>
  <c r="GV53" i="18"/>
  <c r="GU53" i="18"/>
  <c r="GT53" i="18"/>
  <c r="GS53" i="18"/>
  <c r="GR53" i="18"/>
  <c r="GQ53" i="18"/>
  <c r="GP53" i="18"/>
  <c r="GO53" i="18"/>
  <c r="GN53" i="18"/>
  <c r="GM53" i="18"/>
  <c r="GL53" i="18"/>
  <c r="GK53" i="18"/>
  <c r="GJ53" i="18"/>
  <c r="GI53" i="18"/>
  <c r="GH53" i="18"/>
  <c r="GG53" i="18"/>
  <c r="GF53" i="18"/>
  <c r="GE53" i="18"/>
  <c r="GD53" i="18"/>
  <c r="GC53" i="18"/>
  <c r="GB53" i="18"/>
  <c r="GA53" i="18"/>
  <c r="MD52" i="18"/>
  <c r="MC52" i="18"/>
  <c r="MB52" i="18"/>
  <c r="MA52" i="18"/>
  <c r="LZ52" i="18"/>
  <c r="LY52" i="18"/>
  <c r="LX52" i="18"/>
  <c r="LW52" i="18"/>
  <c r="LV52" i="18"/>
  <c r="LU52" i="18"/>
  <c r="LT52" i="18"/>
  <c r="LS52" i="18"/>
  <c r="LR52" i="18"/>
  <c r="LQ52" i="18"/>
  <c r="LP52" i="18"/>
  <c r="LO52" i="18"/>
  <c r="LN52" i="18"/>
  <c r="LM52" i="18"/>
  <c r="LL52" i="18"/>
  <c r="LK52" i="18"/>
  <c r="LJ52" i="18"/>
  <c r="LI52" i="18"/>
  <c r="LH52" i="18"/>
  <c r="LG52" i="18"/>
  <c r="LF52" i="18"/>
  <c r="LE52" i="18"/>
  <c r="LD52" i="18"/>
  <c r="LC52" i="18"/>
  <c r="LB52" i="18"/>
  <c r="LA52" i="18"/>
  <c r="KZ52" i="18"/>
  <c r="KY52" i="18"/>
  <c r="KX52" i="18"/>
  <c r="KW52" i="18"/>
  <c r="KV52" i="18"/>
  <c r="KU52" i="18"/>
  <c r="KT52" i="18"/>
  <c r="KS52" i="18"/>
  <c r="KR52" i="18"/>
  <c r="KQ52" i="18"/>
  <c r="KP52" i="18"/>
  <c r="KO52" i="18"/>
  <c r="KN52" i="18"/>
  <c r="KM52" i="18"/>
  <c r="KL52" i="18"/>
  <c r="KK52" i="18"/>
  <c r="KJ52" i="18"/>
  <c r="KI52" i="18"/>
  <c r="KH52" i="18"/>
  <c r="KG52" i="18"/>
  <c r="KF52" i="18"/>
  <c r="KE52" i="18"/>
  <c r="KD52" i="18"/>
  <c r="KC52" i="18"/>
  <c r="KB52" i="18"/>
  <c r="KA52" i="18"/>
  <c r="JZ52" i="18"/>
  <c r="JY52" i="18"/>
  <c r="JX52" i="18"/>
  <c r="JW52" i="18"/>
  <c r="JV52" i="18"/>
  <c r="JU52" i="18"/>
  <c r="JT52" i="18"/>
  <c r="JS52" i="18"/>
  <c r="JR52" i="18"/>
  <c r="JQ52" i="18"/>
  <c r="JP52" i="18"/>
  <c r="JO52" i="18"/>
  <c r="JN52" i="18"/>
  <c r="JM52" i="18"/>
  <c r="JL52" i="18"/>
  <c r="JK52" i="18"/>
  <c r="JJ52" i="18"/>
  <c r="JI52" i="18"/>
  <c r="JH52" i="18"/>
  <c r="JG52" i="18"/>
  <c r="JF52" i="18"/>
  <c r="JE52" i="18"/>
  <c r="JD52" i="18"/>
  <c r="JC52" i="18"/>
  <c r="JB52" i="18"/>
  <c r="JA52" i="18"/>
  <c r="IZ52" i="18"/>
  <c r="IY52" i="18"/>
  <c r="IX52" i="18"/>
  <c r="IW52" i="18"/>
  <c r="IV52" i="18"/>
  <c r="IU52" i="18"/>
  <c r="IT52" i="18"/>
  <c r="IS52" i="18"/>
  <c r="IR52" i="18"/>
  <c r="IQ52" i="18"/>
  <c r="IP52" i="18"/>
  <c r="IO52" i="18"/>
  <c r="IN52" i="18"/>
  <c r="IM52" i="18"/>
  <c r="IL52" i="18"/>
  <c r="IK52" i="18"/>
  <c r="IJ52" i="18"/>
  <c r="II52" i="18"/>
  <c r="IH52" i="18"/>
  <c r="IG52" i="18"/>
  <c r="IF52" i="18"/>
  <c r="IE52" i="18"/>
  <c r="ID52" i="18"/>
  <c r="IC52" i="18"/>
  <c r="IB52" i="18"/>
  <c r="IA52" i="18"/>
  <c r="HZ52" i="18"/>
  <c r="HY52" i="18"/>
  <c r="HX52" i="18"/>
  <c r="HW52" i="18"/>
  <c r="HV52" i="18"/>
  <c r="HU52" i="18"/>
  <c r="HT52" i="18"/>
  <c r="HS52" i="18"/>
  <c r="HR52" i="18"/>
  <c r="HQ52" i="18"/>
  <c r="HP52" i="18"/>
  <c r="HO52" i="18"/>
  <c r="HN52" i="18"/>
  <c r="HM52" i="18"/>
  <c r="HL52" i="18"/>
  <c r="HK52" i="18"/>
  <c r="HJ52" i="18"/>
  <c r="HI52" i="18"/>
  <c r="HH52" i="18"/>
  <c r="HG52" i="18"/>
  <c r="HF52" i="18"/>
  <c r="HE52" i="18"/>
  <c r="HD52" i="18"/>
  <c r="HC52" i="18"/>
  <c r="HB52" i="18"/>
  <c r="HA52" i="18"/>
  <c r="GZ52" i="18"/>
  <c r="GY52" i="18"/>
  <c r="GX52" i="18"/>
  <c r="GW52" i="18"/>
  <c r="GV52" i="18"/>
  <c r="GU52" i="18"/>
  <c r="GT52" i="18"/>
  <c r="GS52" i="18"/>
  <c r="GR52" i="18"/>
  <c r="GQ52" i="18"/>
  <c r="GP52" i="18"/>
  <c r="GO52" i="18"/>
  <c r="GN52" i="18"/>
  <c r="GM52" i="18"/>
  <c r="GL52" i="18"/>
  <c r="GK52" i="18"/>
  <c r="GJ52" i="18"/>
  <c r="GI52" i="18"/>
  <c r="GH52" i="18"/>
  <c r="GG52" i="18"/>
  <c r="GF52" i="18"/>
  <c r="GE52" i="18"/>
  <c r="GD52" i="18"/>
  <c r="GC52" i="18"/>
  <c r="GB52" i="18"/>
  <c r="GA52" i="18"/>
  <c r="MD51" i="18"/>
  <c r="MC51" i="18"/>
  <c r="MB51" i="18"/>
  <c r="MA51" i="18"/>
  <c r="LZ51" i="18"/>
  <c r="LY51" i="18"/>
  <c r="LX51" i="18"/>
  <c r="LW51" i="18"/>
  <c r="LV51" i="18"/>
  <c r="LU51" i="18"/>
  <c r="LT51" i="18"/>
  <c r="LS51" i="18"/>
  <c r="LR51" i="18"/>
  <c r="LQ51" i="18"/>
  <c r="LP51" i="18"/>
  <c r="LO51" i="18"/>
  <c r="LN51" i="18"/>
  <c r="LM51" i="18"/>
  <c r="LL51" i="18"/>
  <c r="LK51" i="18"/>
  <c r="LJ51" i="18"/>
  <c r="LI51" i="18"/>
  <c r="LH51" i="18"/>
  <c r="LG51" i="18"/>
  <c r="LF51" i="18"/>
  <c r="LE51" i="18"/>
  <c r="LD51" i="18"/>
  <c r="LC51" i="18"/>
  <c r="LB51" i="18"/>
  <c r="LA51" i="18"/>
  <c r="KZ51" i="18"/>
  <c r="KY51" i="18"/>
  <c r="KX51" i="18"/>
  <c r="KW51" i="18"/>
  <c r="KV51" i="18"/>
  <c r="KU51" i="18"/>
  <c r="KT51" i="18"/>
  <c r="KS51" i="18"/>
  <c r="KR51" i="18"/>
  <c r="KQ51" i="18"/>
  <c r="KP51" i="18"/>
  <c r="KO51" i="18"/>
  <c r="KN51" i="18"/>
  <c r="KM51" i="18"/>
  <c r="KL51" i="18"/>
  <c r="KK51" i="18"/>
  <c r="KJ51" i="18"/>
  <c r="KI51" i="18"/>
  <c r="KH51" i="18"/>
  <c r="KG51" i="18"/>
  <c r="KF51" i="18"/>
  <c r="KE51" i="18"/>
  <c r="KD51" i="18"/>
  <c r="KC51" i="18"/>
  <c r="KB51" i="18"/>
  <c r="KA51" i="18"/>
  <c r="JZ51" i="18"/>
  <c r="JY51" i="18"/>
  <c r="JX51" i="18"/>
  <c r="JW51" i="18"/>
  <c r="JV51" i="18"/>
  <c r="JU51" i="18"/>
  <c r="JT51" i="18"/>
  <c r="JS51" i="18"/>
  <c r="JR51" i="18"/>
  <c r="JQ51" i="18"/>
  <c r="JP51" i="18"/>
  <c r="JO51" i="18"/>
  <c r="JN51" i="18"/>
  <c r="JM51" i="18"/>
  <c r="JL51" i="18"/>
  <c r="JK51" i="18"/>
  <c r="JJ51" i="18"/>
  <c r="JI51" i="18"/>
  <c r="JH51" i="18"/>
  <c r="JG51" i="18"/>
  <c r="JF51" i="18"/>
  <c r="JE51" i="18"/>
  <c r="JD51" i="18"/>
  <c r="JC51" i="18"/>
  <c r="JB51" i="18"/>
  <c r="JA51" i="18"/>
  <c r="IZ51" i="18"/>
  <c r="IY51" i="18"/>
  <c r="IX51" i="18"/>
  <c r="IW51" i="18"/>
  <c r="IV51" i="18"/>
  <c r="IU51" i="18"/>
  <c r="IT51" i="18"/>
  <c r="IS51" i="18"/>
  <c r="IR51" i="18"/>
  <c r="IQ51" i="18"/>
  <c r="IP51" i="18"/>
  <c r="IO51" i="18"/>
  <c r="IN51" i="18"/>
  <c r="IM51" i="18"/>
  <c r="IL51" i="18"/>
  <c r="IK51" i="18"/>
  <c r="IJ51" i="18"/>
  <c r="II51" i="18"/>
  <c r="IH51" i="18"/>
  <c r="IG51" i="18"/>
  <c r="IF51" i="18"/>
  <c r="IE51" i="18"/>
  <c r="ID51" i="18"/>
  <c r="IC51" i="18"/>
  <c r="IB51" i="18"/>
  <c r="IA51" i="18"/>
  <c r="HZ51" i="18"/>
  <c r="HY51" i="18"/>
  <c r="HX51" i="18"/>
  <c r="HW51" i="18"/>
  <c r="HV51" i="18"/>
  <c r="HU51" i="18"/>
  <c r="HT51" i="18"/>
  <c r="HS51" i="18"/>
  <c r="HR51" i="18"/>
  <c r="HQ51" i="18"/>
  <c r="HP51" i="18"/>
  <c r="HO51" i="18"/>
  <c r="HN51" i="18"/>
  <c r="HM51" i="18"/>
  <c r="HL51" i="18"/>
  <c r="HK51" i="18"/>
  <c r="HJ51" i="18"/>
  <c r="HI51" i="18"/>
  <c r="HH51" i="18"/>
  <c r="HG51" i="18"/>
  <c r="HF51" i="18"/>
  <c r="HE51" i="18"/>
  <c r="HD51" i="18"/>
  <c r="HC51" i="18"/>
  <c r="HB51" i="18"/>
  <c r="HA51" i="18"/>
  <c r="GZ51" i="18"/>
  <c r="GY51" i="18"/>
  <c r="GX51" i="18"/>
  <c r="GW51" i="18"/>
  <c r="GV51" i="18"/>
  <c r="GU51" i="18"/>
  <c r="GT51" i="18"/>
  <c r="GS51" i="18"/>
  <c r="GR51" i="18"/>
  <c r="GQ51" i="18"/>
  <c r="GP51" i="18"/>
  <c r="GO51" i="18"/>
  <c r="GN51" i="18"/>
  <c r="GM51" i="18"/>
  <c r="GL51" i="18"/>
  <c r="GK51" i="18"/>
  <c r="GJ51" i="18"/>
  <c r="GI51" i="18"/>
  <c r="GH51" i="18"/>
  <c r="GG51" i="18"/>
  <c r="GF51" i="18"/>
  <c r="GE51" i="18"/>
  <c r="GD51" i="18"/>
  <c r="GC51" i="18"/>
  <c r="GB51" i="18"/>
  <c r="GA51" i="18"/>
  <c r="MD50" i="18"/>
  <c r="MC50" i="18"/>
  <c r="MB50" i="18"/>
  <c r="MA50" i="18"/>
  <c r="LZ50" i="18"/>
  <c r="LY50" i="18"/>
  <c r="LX50" i="18"/>
  <c r="LW50" i="18"/>
  <c r="LV50" i="18"/>
  <c r="LU50" i="18"/>
  <c r="LT50" i="18"/>
  <c r="LS50" i="18"/>
  <c r="LR50" i="18"/>
  <c r="LQ50" i="18"/>
  <c r="LP50" i="18"/>
  <c r="LO50" i="18"/>
  <c r="LN50" i="18"/>
  <c r="LM50" i="18"/>
  <c r="LL50" i="18"/>
  <c r="LK50" i="18"/>
  <c r="LJ50" i="18"/>
  <c r="LI50" i="18"/>
  <c r="LH50" i="18"/>
  <c r="LG50" i="18"/>
  <c r="LF50" i="18"/>
  <c r="LE50" i="18"/>
  <c r="LD50" i="18"/>
  <c r="LC50" i="18"/>
  <c r="LB50" i="18"/>
  <c r="LA50" i="18"/>
  <c r="KZ50" i="18"/>
  <c r="KY50" i="18"/>
  <c r="KX50" i="18"/>
  <c r="KW50" i="18"/>
  <c r="KV50" i="18"/>
  <c r="KU50" i="18"/>
  <c r="KT50" i="18"/>
  <c r="KS50" i="18"/>
  <c r="KR50" i="18"/>
  <c r="KQ50" i="18"/>
  <c r="KP50" i="18"/>
  <c r="KO50" i="18"/>
  <c r="KN50" i="18"/>
  <c r="KM50" i="18"/>
  <c r="KL50" i="18"/>
  <c r="KK50" i="18"/>
  <c r="KJ50" i="18"/>
  <c r="KI50" i="18"/>
  <c r="KH50" i="18"/>
  <c r="KG50" i="18"/>
  <c r="KF50" i="18"/>
  <c r="KE50" i="18"/>
  <c r="KD50" i="18"/>
  <c r="KC50" i="18"/>
  <c r="KB50" i="18"/>
  <c r="KA50" i="18"/>
  <c r="JZ50" i="18"/>
  <c r="JY50" i="18"/>
  <c r="JX50" i="18"/>
  <c r="JW50" i="18"/>
  <c r="JV50" i="18"/>
  <c r="JU50" i="18"/>
  <c r="JT50" i="18"/>
  <c r="JS50" i="18"/>
  <c r="JR50" i="18"/>
  <c r="JQ50" i="18"/>
  <c r="JP50" i="18"/>
  <c r="JO50" i="18"/>
  <c r="JN50" i="18"/>
  <c r="JM50" i="18"/>
  <c r="JL50" i="18"/>
  <c r="JK50" i="18"/>
  <c r="JJ50" i="18"/>
  <c r="JI50" i="18"/>
  <c r="JH50" i="18"/>
  <c r="JG50" i="18"/>
  <c r="JF50" i="18"/>
  <c r="JE50" i="18"/>
  <c r="JD50" i="18"/>
  <c r="JC50" i="18"/>
  <c r="JB50" i="18"/>
  <c r="JA50" i="18"/>
  <c r="IZ50" i="18"/>
  <c r="IY50" i="18"/>
  <c r="IX50" i="18"/>
  <c r="IW50" i="18"/>
  <c r="IV50" i="18"/>
  <c r="IU50" i="18"/>
  <c r="IT50" i="18"/>
  <c r="IS50" i="18"/>
  <c r="IR50" i="18"/>
  <c r="IQ50" i="18"/>
  <c r="IP50" i="18"/>
  <c r="IO50" i="18"/>
  <c r="IN50" i="18"/>
  <c r="IM50" i="18"/>
  <c r="IL50" i="18"/>
  <c r="IK50" i="18"/>
  <c r="IJ50" i="18"/>
  <c r="II50" i="18"/>
  <c r="IH50" i="18"/>
  <c r="IG50" i="18"/>
  <c r="IF50" i="18"/>
  <c r="IE50" i="18"/>
  <c r="ID50" i="18"/>
  <c r="IC50" i="18"/>
  <c r="IB50" i="18"/>
  <c r="IA50" i="18"/>
  <c r="HZ50" i="18"/>
  <c r="HY50" i="18"/>
  <c r="HX50" i="18"/>
  <c r="HW50" i="18"/>
  <c r="HV50" i="18"/>
  <c r="HU50" i="18"/>
  <c r="HT50" i="18"/>
  <c r="HS50" i="18"/>
  <c r="HR50" i="18"/>
  <c r="HQ50" i="18"/>
  <c r="HP50" i="18"/>
  <c r="HO50" i="18"/>
  <c r="HN50" i="18"/>
  <c r="HM50" i="18"/>
  <c r="HL50" i="18"/>
  <c r="HK50" i="18"/>
  <c r="HJ50" i="18"/>
  <c r="HI50" i="18"/>
  <c r="HH50" i="18"/>
  <c r="HG50" i="18"/>
  <c r="HF50" i="18"/>
  <c r="HE50" i="18"/>
  <c r="HD50" i="18"/>
  <c r="HC50" i="18"/>
  <c r="HB50" i="18"/>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GC50" i="18"/>
  <c r="GB50" i="18"/>
  <c r="GA50" i="18"/>
  <c r="MD49" i="18"/>
  <c r="MC49" i="18"/>
  <c r="MB49" i="18"/>
  <c r="MA49" i="18"/>
  <c r="LZ49" i="18"/>
  <c r="LY49" i="18"/>
  <c r="LX49" i="18"/>
  <c r="LW49" i="18"/>
  <c r="LV49" i="18"/>
  <c r="LU49" i="18"/>
  <c r="LT49" i="18"/>
  <c r="LS49" i="18"/>
  <c r="LR49" i="18"/>
  <c r="LQ49" i="18"/>
  <c r="LP49" i="18"/>
  <c r="LO49" i="18"/>
  <c r="LN49" i="18"/>
  <c r="LM49" i="18"/>
  <c r="LL49" i="18"/>
  <c r="LK49" i="18"/>
  <c r="LJ49" i="18"/>
  <c r="LI49" i="18"/>
  <c r="LH49" i="18"/>
  <c r="LG49" i="18"/>
  <c r="LF49" i="18"/>
  <c r="LE49" i="18"/>
  <c r="LD49" i="18"/>
  <c r="LC49" i="18"/>
  <c r="LB49" i="18"/>
  <c r="LA49" i="18"/>
  <c r="KZ49" i="18"/>
  <c r="KY49" i="18"/>
  <c r="KX49" i="18"/>
  <c r="KW49" i="18"/>
  <c r="KV49" i="18"/>
  <c r="KU49" i="18"/>
  <c r="KT49" i="18"/>
  <c r="KS49" i="18"/>
  <c r="KR49" i="18"/>
  <c r="KQ49" i="18"/>
  <c r="KP49" i="18"/>
  <c r="KO49" i="18"/>
  <c r="KN49" i="18"/>
  <c r="KM49" i="18"/>
  <c r="KL49" i="18"/>
  <c r="KK49" i="18"/>
  <c r="KJ49" i="18"/>
  <c r="KI49" i="18"/>
  <c r="KH49" i="18"/>
  <c r="KG49" i="18"/>
  <c r="KF49" i="18"/>
  <c r="KE49" i="18"/>
  <c r="KD49" i="18"/>
  <c r="KC49" i="18"/>
  <c r="KB49" i="18"/>
  <c r="KA49" i="18"/>
  <c r="JZ49" i="18"/>
  <c r="JY49" i="18"/>
  <c r="JX49" i="18"/>
  <c r="JW49" i="18"/>
  <c r="JV49" i="18"/>
  <c r="JU49" i="18"/>
  <c r="JT49" i="18"/>
  <c r="JS49" i="18"/>
  <c r="JR49" i="18"/>
  <c r="JQ49" i="18"/>
  <c r="JP49" i="18"/>
  <c r="JO49" i="18"/>
  <c r="JN49" i="18"/>
  <c r="JM49" i="18"/>
  <c r="JL49" i="18"/>
  <c r="JK49" i="18"/>
  <c r="JJ49" i="18"/>
  <c r="JI49" i="18"/>
  <c r="JH49" i="18"/>
  <c r="JG49" i="18"/>
  <c r="JF49" i="18"/>
  <c r="JE49" i="18"/>
  <c r="JD49" i="18"/>
  <c r="JC49" i="18"/>
  <c r="JB49" i="18"/>
  <c r="JA49" i="18"/>
  <c r="IZ49" i="18"/>
  <c r="IY49" i="18"/>
  <c r="IX49" i="18"/>
  <c r="IW49" i="18"/>
  <c r="IV49" i="18"/>
  <c r="IU49" i="18"/>
  <c r="IT49" i="18"/>
  <c r="IS49" i="18"/>
  <c r="IR49" i="18"/>
  <c r="IQ49" i="18"/>
  <c r="IP49" i="18"/>
  <c r="IO49" i="18"/>
  <c r="IN49" i="18"/>
  <c r="IM49" i="18"/>
  <c r="IL49" i="18"/>
  <c r="IK49" i="18"/>
  <c r="IJ49" i="18"/>
  <c r="II49" i="18"/>
  <c r="IH49" i="18"/>
  <c r="IG49" i="18"/>
  <c r="IF49" i="18"/>
  <c r="IE49" i="18"/>
  <c r="ID49" i="18"/>
  <c r="IC49" i="18"/>
  <c r="IB49" i="18"/>
  <c r="IA49" i="18"/>
  <c r="HZ49" i="18"/>
  <c r="HY49" i="18"/>
  <c r="HX49" i="18"/>
  <c r="HW49" i="18"/>
  <c r="HV49" i="18"/>
  <c r="HU49" i="18"/>
  <c r="HT49" i="18"/>
  <c r="HS49" i="18"/>
  <c r="HR49" i="18"/>
  <c r="HQ49" i="18"/>
  <c r="HP49" i="18"/>
  <c r="HO49" i="18"/>
  <c r="HN49" i="18"/>
  <c r="HM49" i="18"/>
  <c r="HL49" i="18"/>
  <c r="HK49" i="18"/>
  <c r="HJ49" i="18"/>
  <c r="HI49" i="18"/>
  <c r="HH49" i="18"/>
  <c r="HG49" i="18"/>
  <c r="HF49" i="18"/>
  <c r="HE49" i="18"/>
  <c r="HD49" i="18"/>
  <c r="HC49" i="18"/>
  <c r="HB49"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GC49" i="18"/>
  <c r="GB49" i="18"/>
  <c r="GA49" i="18"/>
  <c r="MD48" i="18"/>
  <c r="MC48" i="18"/>
  <c r="MB48" i="18"/>
  <c r="MA48" i="18"/>
  <c r="LZ48" i="18"/>
  <c r="LY48" i="18"/>
  <c r="LX48" i="18"/>
  <c r="LW48" i="18"/>
  <c r="LV48" i="18"/>
  <c r="LU48" i="18"/>
  <c r="LT48" i="18"/>
  <c r="LS48" i="18"/>
  <c r="LR48" i="18"/>
  <c r="LQ48" i="18"/>
  <c r="LP48" i="18"/>
  <c r="LO48" i="18"/>
  <c r="LN48" i="18"/>
  <c r="LM48" i="18"/>
  <c r="LL48" i="18"/>
  <c r="LK48" i="18"/>
  <c r="LJ48" i="18"/>
  <c r="LI48" i="18"/>
  <c r="LH48" i="18"/>
  <c r="LG48" i="18"/>
  <c r="LF48" i="18"/>
  <c r="LE48" i="18"/>
  <c r="LD48" i="18"/>
  <c r="LC48" i="18"/>
  <c r="LB48" i="18"/>
  <c r="LA48" i="18"/>
  <c r="KZ48" i="18"/>
  <c r="KY48" i="18"/>
  <c r="KX48" i="18"/>
  <c r="KW48" i="18"/>
  <c r="KV48" i="18"/>
  <c r="KU48" i="18"/>
  <c r="KT48" i="18"/>
  <c r="KS48" i="18"/>
  <c r="KR48" i="18"/>
  <c r="KQ48" i="18"/>
  <c r="KP48" i="18"/>
  <c r="KO48" i="18"/>
  <c r="KN48" i="18"/>
  <c r="KM48" i="18"/>
  <c r="KL48" i="18"/>
  <c r="KK48" i="18"/>
  <c r="KJ48" i="18"/>
  <c r="KI48" i="18"/>
  <c r="KH48" i="18"/>
  <c r="KG48" i="18"/>
  <c r="KF48" i="18"/>
  <c r="KE48" i="18"/>
  <c r="KD48" i="18"/>
  <c r="KC48" i="18"/>
  <c r="KB48" i="18"/>
  <c r="KA48" i="18"/>
  <c r="JZ48" i="18"/>
  <c r="JY48" i="18"/>
  <c r="JX48" i="18"/>
  <c r="JW48" i="18"/>
  <c r="JV48" i="18"/>
  <c r="JU48" i="18"/>
  <c r="JT48" i="18"/>
  <c r="JS48" i="18"/>
  <c r="JR48" i="18"/>
  <c r="JQ48" i="18"/>
  <c r="JP48" i="18"/>
  <c r="JO48" i="18"/>
  <c r="JN48" i="18"/>
  <c r="JM48" i="18"/>
  <c r="JL48" i="18"/>
  <c r="JK48" i="18"/>
  <c r="JJ48" i="18"/>
  <c r="JI48" i="18"/>
  <c r="JH48" i="18"/>
  <c r="JG48" i="18"/>
  <c r="JF48" i="18"/>
  <c r="JE48" i="18"/>
  <c r="JD48" i="18"/>
  <c r="JC48" i="18"/>
  <c r="JB48" i="18"/>
  <c r="JA48" i="18"/>
  <c r="IZ48" i="18"/>
  <c r="IY48" i="18"/>
  <c r="IX48" i="18"/>
  <c r="IW48" i="18"/>
  <c r="IV48" i="18"/>
  <c r="IU48" i="18"/>
  <c r="IT48" i="18"/>
  <c r="IS48" i="18"/>
  <c r="IR48" i="18"/>
  <c r="IQ48" i="18"/>
  <c r="IP48" i="18"/>
  <c r="IO48" i="18"/>
  <c r="IN48" i="18"/>
  <c r="IM48" i="18"/>
  <c r="IL48" i="18"/>
  <c r="IK48" i="18"/>
  <c r="IJ48" i="18"/>
  <c r="II48" i="18"/>
  <c r="IH48" i="18"/>
  <c r="IG48" i="18"/>
  <c r="IF48" i="18"/>
  <c r="IE48" i="18"/>
  <c r="ID48" i="18"/>
  <c r="IC48" i="18"/>
  <c r="IB48" i="18"/>
  <c r="IA48" i="18"/>
  <c r="HZ48" i="18"/>
  <c r="HY48" i="18"/>
  <c r="HX48" i="18"/>
  <c r="HW48" i="18"/>
  <c r="HV48" i="18"/>
  <c r="HU48" i="18"/>
  <c r="HT48" i="18"/>
  <c r="HS48" i="18"/>
  <c r="HR48" i="18"/>
  <c r="HQ48" i="18"/>
  <c r="HP48" i="18"/>
  <c r="HO48" i="18"/>
  <c r="HN48" i="18"/>
  <c r="HM48" i="18"/>
  <c r="HL48" i="18"/>
  <c r="HK48" i="18"/>
  <c r="HJ48" i="18"/>
  <c r="HI48" i="18"/>
  <c r="HH48" i="18"/>
  <c r="HG48" i="18"/>
  <c r="HF48" i="18"/>
  <c r="HE48" i="18"/>
  <c r="HD48" i="18"/>
  <c r="HC48" i="18"/>
  <c r="HB48"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GC48" i="18"/>
  <c r="GB48" i="18"/>
  <c r="GA48" i="18"/>
  <c r="MD47" i="18"/>
  <c r="MC47" i="18"/>
  <c r="MB47" i="18"/>
  <c r="MA47" i="18"/>
  <c r="LZ47" i="18"/>
  <c r="LY47" i="18"/>
  <c r="LX47" i="18"/>
  <c r="LW47" i="18"/>
  <c r="LV47" i="18"/>
  <c r="LU47" i="18"/>
  <c r="LT47" i="18"/>
  <c r="LS47" i="18"/>
  <c r="LR47" i="18"/>
  <c r="LQ47" i="18"/>
  <c r="LP47" i="18"/>
  <c r="LO47" i="18"/>
  <c r="LN47" i="18"/>
  <c r="LM47" i="18"/>
  <c r="LL47" i="18"/>
  <c r="LK47" i="18"/>
  <c r="LJ47" i="18"/>
  <c r="LI47" i="18"/>
  <c r="LH47" i="18"/>
  <c r="LG47" i="18"/>
  <c r="LF47" i="18"/>
  <c r="LE47" i="18"/>
  <c r="LD47" i="18"/>
  <c r="LC47" i="18"/>
  <c r="LB47" i="18"/>
  <c r="LA47" i="18"/>
  <c r="KZ47" i="18"/>
  <c r="KY47" i="18"/>
  <c r="KX47" i="18"/>
  <c r="KW47" i="18"/>
  <c r="KV47" i="18"/>
  <c r="KU47" i="18"/>
  <c r="KT47" i="18"/>
  <c r="KS47" i="18"/>
  <c r="KR47" i="18"/>
  <c r="KQ47" i="18"/>
  <c r="KP47" i="18"/>
  <c r="KO47" i="18"/>
  <c r="KN47" i="18"/>
  <c r="KM47" i="18"/>
  <c r="KL47" i="18"/>
  <c r="KK47" i="18"/>
  <c r="KJ47" i="18"/>
  <c r="KI47" i="18"/>
  <c r="KH47" i="18"/>
  <c r="KG47" i="18"/>
  <c r="KF47" i="18"/>
  <c r="KE47" i="18"/>
  <c r="KD47" i="18"/>
  <c r="KC47" i="18"/>
  <c r="KB47" i="18"/>
  <c r="KA47" i="18"/>
  <c r="JZ47" i="18"/>
  <c r="JY47" i="18"/>
  <c r="JX47" i="18"/>
  <c r="JW47" i="18"/>
  <c r="JV47" i="18"/>
  <c r="JU47" i="18"/>
  <c r="JT47" i="18"/>
  <c r="JS47" i="18"/>
  <c r="JR47" i="18"/>
  <c r="JQ47" i="18"/>
  <c r="JP47" i="18"/>
  <c r="JO47" i="18"/>
  <c r="JN47" i="18"/>
  <c r="JM47" i="18"/>
  <c r="JL47" i="18"/>
  <c r="JK47" i="18"/>
  <c r="JJ47" i="18"/>
  <c r="JI47" i="18"/>
  <c r="JH47" i="18"/>
  <c r="JG47" i="18"/>
  <c r="JF47" i="18"/>
  <c r="JE47" i="18"/>
  <c r="JD47" i="18"/>
  <c r="JC47" i="18"/>
  <c r="JB47" i="18"/>
  <c r="JA47" i="18"/>
  <c r="IZ47" i="18"/>
  <c r="IY47" i="18"/>
  <c r="IX47" i="18"/>
  <c r="IW47" i="18"/>
  <c r="IV47" i="18"/>
  <c r="IU47" i="18"/>
  <c r="IT47" i="18"/>
  <c r="IS47" i="18"/>
  <c r="IR47" i="18"/>
  <c r="IQ47" i="18"/>
  <c r="IP47" i="18"/>
  <c r="IO47" i="18"/>
  <c r="IN47" i="18"/>
  <c r="IM47" i="18"/>
  <c r="IL47" i="18"/>
  <c r="IK47" i="18"/>
  <c r="IJ47" i="18"/>
  <c r="II47" i="18"/>
  <c r="IH47" i="18"/>
  <c r="IG47" i="18"/>
  <c r="IF47" i="18"/>
  <c r="IE47" i="18"/>
  <c r="ID47" i="18"/>
  <c r="IC47" i="18"/>
  <c r="IB47" i="18"/>
  <c r="IA47" i="18"/>
  <c r="HZ47" i="18"/>
  <c r="HY47" i="18"/>
  <c r="HX47" i="18"/>
  <c r="HW47" i="18"/>
  <c r="HV47" i="18"/>
  <c r="HU47" i="18"/>
  <c r="HT47" i="18"/>
  <c r="HS47" i="18"/>
  <c r="HR47" i="18"/>
  <c r="HQ47" i="18"/>
  <c r="HP47" i="18"/>
  <c r="HO47" i="18"/>
  <c r="HN47" i="18"/>
  <c r="HM47" i="18"/>
  <c r="HL47" i="18"/>
  <c r="HK47" i="18"/>
  <c r="HJ47" i="18"/>
  <c r="HI47" i="18"/>
  <c r="HH47" i="18"/>
  <c r="HG47" i="18"/>
  <c r="HF47" i="18"/>
  <c r="HE47" i="18"/>
  <c r="HD47" i="18"/>
  <c r="HC47" i="18"/>
  <c r="HB47" i="18"/>
  <c r="HA47" i="18"/>
  <c r="GZ47" i="18"/>
  <c r="GY47" i="18"/>
  <c r="GX47" i="18"/>
  <c r="GW47" i="18"/>
  <c r="GV47" i="18"/>
  <c r="GU47" i="18"/>
  <c r="GT47" i="18"/>
  <c r="GS47" i="18"/>
  <c r="GR47" i="18"/>
  <c r="GQ47" i="18"/>
  <c r="GP47" i="18"/>
  <c r="GO47" i="18"/>
  <c r="GN47" i="18"/>
  <c r="GM47" i="18"/>
  <c r="GL47" i="18"/>
  <c r="GK47" i="18"/>
  <c r="GJ47" i="18"/>
  <c r="GI47" i="18"/>
  <c r="GH47" i="18"/>
  <c r="GG47" i="18"/>
  <c r="GF47" i="18"/>
  <c r="GE47" i="18"/>
  <c r="GD47" i="18"/>
  <c r="GC47" i="18"/>
  <c r="GB47" i="18"/>
  <c r="GA47" i="18"/>
  <c r="MD46" i="18"/>
  <c r="MC46" i="18"/>
  <c r="MB46" i="18"/>
  <c r="MA46" i="18"/>
  <c r="LZ46" i="18"/>
  <c r="LY46" i="18"/>
  <c r="LX46" i="18"/>
  <c r="LW46" i="18"/>
  <c r="LV46" i="18"/>
  <c r="LU46" i="18"/>
  <c r="LT46" i="18"/>
  <c r="LS46" i="18"/>
  <c r="LR46" i="18"/>
  <c r="LQ46" i="18"/>
  <c r="LP46" i="18"/>
  <c r="LO46" i="18"/>
  <c r="LN46" i="18"/>
  <c r="LM46" i="18"/>
  <c r="LL46" i="18"/>
  <c r="LK46" i="18"/>
  <c r="LJ46" i="18"/>
  <c r="LI46" i="18"/>
  <c r="LH46" i="18"/>
  <c r="LG46" i="18"/>
  <c r="LF46" i="18"/>
  <c r="LE46" i="18"/>
  <c r="LD46" i="18"/>
  <c r="LC46" i="18"/>
  <c r="LB46" i="18"/>
  <c r="LA46" i="18"/>
  <c r="KZ46" i="18"/>
  <c r="KY46" i="18"/>
  <c r="KX46" i="18"/>
  <c r="KW46" i="18"/>
  <c r="KV46" i="18"/>
  <c r="KU46" i="18"/>
  <c r="KT46" i="18"/>
  <c r="KS46" i="18"/>
  <c r="KR46" i="18"/>
  <c r="KQ46" i="18"/>
  <c r="KP46" i="18"/>
  <c r="KO46" i="18"/>
  <c r="KN46" i="18"/>
  <c r="KM46" i="18"/>
  <c r="KL46" i="18"/>
  <c r="KK46" i="18"/>
  <c r="KJ46" i="18"/>
  <c r="KI46" i="18"/>
  <c r="KH46" i="18"/>
  <c r="KG46" i="18"/>
  <c r="KF46" i="18"/>
  <c r="KE46" i="18"/>
  <c r="KD46" i="18"/>
  <c r="KC46" i="18"/>
  <c r="KB46" i="18"/>
  <c r="KA46" i="18"/>
  <c r="JZ46" i="18"/>
  <c r="JY46" i="18"/>
  <c r="JX46" i="18"/>
  <c r="JW46" i="18"/>
  <c r="JV46" i="18"/>
  <c r="JU46" i="18"/>
  <c r="JT46" i="18"/>
  <c r="JS46" i="18"/>
  <c r="JR46" i="18"/>
  <c r="JQ46" i="18"/>
  <c r="JP46" i="18"/>
  <c r="JO46" i="18"/>
  <c r="JN46" i="18"/>
  <c r="JM46" i="18"/>
  <c r="JL46" i="18"/>
  <c r="JK46" i="18"/>
  <c r="JJ46" i="18"/>
  <c r="JI46" i="18"/>
  <c r="JH46" i="18"/>
  <c r="JG46" i="18"/>
  <c r="JF46" i="18"/>
  <c r="JE46" i="18"/>
  <c r="JD46" i="18"/>
  <c r="JC46" i="18"/>
  <c r="JB46" i="18"/>
  <c r="JA46" i="18"/>
  <c r="IZ46" i="18"/>
  <c r="IY46" i="18"/>
  <c r="IX46" i="18"/>
  <c r="IW46" i="18"/>
  <c r="IV46" i="18"/>
  <c r="IU46" i="18"/>
  <c r="IT46" i="18"/>
  <c r="IS46" i="18"/>
  <c r="IR46" i="18"/>
  <c r="IQ46" i="18"/>
  <c r="IP46" i="18"/>
  <c r="IO46" i="18"/>
  <c r="IN46" i="18"/>
  <c r="IM46" i="18"/>
  <c r="IL46" i="18"/>
  <c r="IK46" i="18"/>
  <c r="IJ46" i="18"/>
  <c r="II46" i="18"/>
  <c r="IH46" i="18"/>
  <c r="IG46" i="18"/>
  <c r="IF46" i="18"/>
  <c r="IE46" i="18"/>
  <c r="ID46" i="18"/>
  <c r="IC46" i="18"/>
  <c r="IB46" i="18"/>
  <c r="IA46" i="18"/>
  <c r="HZ46" i="18"/>
  <c r="HY46" i="18"/>
  <c r="HX46" i="18"/>
  <c r="HW46" i="18"/>
  <c r="HV46" i="18"/>
  <c r="HU46" i="18"/>
  <c r="HT46" i="18"/>
  <c r="HS46" i="18"/>
  <c r="HR46" i="18"/>
  <c r="HQ46" i="18"/>
  <c r="HP46" i="18"/>
  <c r="HO46" i="18"/>
  <c r="HN46" i="18"/>
  <c r="HM46" i="18"/>
  <c r="HL46" i="18"/>
  <c r="HK46" i="18"/>
  <c r="HJ46" i="18"/>
  <c r="HI46" i="18"/>
  <c r="HH46" i="18"/>
  <c r="HG46" i="18"/>
  <c r="HF46" i="18"/>
  <c r="HE46" i="18"/>
  <c r="HD46" i="18"/>
  <c r="HC46" i="18"/>
  <c r="HB46" i="18"/>
  <c r="HA46" i="18"/>
  <c r="GZ46" i="18"/>
  <c r="GY46" i="18"/>
  <c r="GX46" i="18"/>
  <c r="GW46" i="18"/>
  <c r="GV46" i="18"/>
  <c r="GU46" i="18"/>
  <c r="GT46" i="18"/>
  <c r="GS46" i="18"/>
  <c r="GR46" i="18"/>
  <c r="GQ46" i="18"/>
  <c r="GP46" i="18"/>
  <c r="GO46" i="18"/>
  <c r="GN46" i="18"/>
  <c r="GM46" i="18"/>
  <c r="GL46" i="18"/>
  <c r="GK46" i="18"/>
  <c r="GJ46" i="18"/>
  <c r="GI46" i="18"/>
  <c r="GH46" i="18"/>
  <c r="GG46" i="18"/>
  <c r="GF46" i="18"/>
  <c r="GE46" i="18"/>
  <c r="GD46" i="18"/>
  <c r="GC46" i="18"/>
  <c r="GB46" i="18"/>
  <c r="GA46" i="18"/>
  <c r="MD45" i="18"/>
  <c r="MC45" i="18"/>
  <c r="MB45" i="18"/>
  <c r="MA45" i="18"/>
  <c r="LZ45" i="18"/>
  <c r="LY45" i="18"/>
  <c r="LX45" i="18"/>
  <c r="LW45" i="18"/>
  <c r="LV45" i="18"/>
  <c r="LU45" i="18"/>
  <c r="LT45" i="18"/>
  <c r="LS45" i="18"/>
  <c r="LR45" i="18"/>
  <c r="LQ45" i="18"/>
  <c r="LP45" i="18"/>
  <c r="LO45" i="18"/>
  <c r="LN45" i="18"/>
  <c r="LM45" i="18"/>
  <c r="LL45" i="18"/>
  <c r="LK45" i="18"/>
  <c r="LJ45" i="18"/>
  <c r="LI45" i="18"/>
  <c r="LH45" i="18"/>
  <c r="LG45" i="18"/>
  <c r="LF45" i="18"/>
  <c r="LE45" i="18"/>
  <c r="LD45" i="18"/>
  <c r="LC45" i="18"/>
  <c r="LB45" i="18"/>
  <c r="LA45" i="18"/>
  <c r="KZ45" i="18"/>
  <c r="KY45" i="18"/>
  <c r="KX45" i="18"/>
  <c r="KW45" i="18"/>
  <c r="KV45" i="18"/>
  <c r="KU45" i="18"/>
  <c r="KT45" i="18"/>
  <c r="KS45" i="18"/>
  <c r="KR45" i="18"/>
  <c r="KQ45" i="18"/>
  <c r="KP45" i="18"/>
  <c r="KO45" i="18"/>
  <c r="KN45" i="18"/>
  <c r="KM45" i="18"/>
  <c r="KL45" i="18"/>
  <c r="KK45" i="18"/>
  <c r="KJ45" i="18"/>
  <c r="KI45" i="18"/>
  <c r="KH45" i="18"/>
  <c r="KG45" i="18"/>
  <c r="KF45" i="18"/>
  <c r="KE45" i="18"/>
  <c r="KD45" i="18"/>
  <c r="KC45" i="18"/>
  <c r="KB45" i="18"/>
  <c r="KA45" i="18"/>
  <c r="JZ45" i="18"/>
  <c r="JY45" i="18"/>
  <c r="JX45" i="18"/>
  <c r="JW45" i="18"/>
  <c r="JV45" i="18"/>
  <c r="JU45" i="18"/>
  <c r="JT45" i="18"/>
  <c r="JS45" i="18"/>
  <c r="JR45" i="18"/>
  <c r="JQ45" i="18"/>
  <c r="JP45" i="18"/>
  <c r="JO45" i="18"/>
  <c r="JN45" i="18"/>
  <c r="JM45" i="18"/>
  <c r="JL45" i="18"/>
  <c r="JK45" i="18"/>
  <c r="JJ45" i="18"/>
  <c r="JI45" i="18"/>
  <c r="JH45" i="18"/>
  <c r="JG45" i="18"/>
  <c r="JF45" i="18"/>
  <c r="JE45" i="18"/>
  <c r="JD45" i="18"/>
  <c r="JC45" i="18"/>
  <c r="JB45" i="18"/>
  <c r="JA45" i="18"/>
  <c r="IZ45" i="18"/>
  <c r="IY45" i="18"/>
  <c r="IX45" i="18"/>
  <c r="IW45" i="18"/>
  <c r="IV45" i="18"/>
  <c r="IU45" i="18"/>
  <c r="IT45" i="18"/>
  <c r="IS45" i="18"/>
  <c r="IR45" i="18"/>
  <c r="IQ45" i="18"/>
  <c r="IP45" i="18"/>
  <c r="IO45" i="18"/>
  <c r="IN45" i="18"/>
  <c r="IM45" i="18"/>
  <c r="IL45" i="18"/>
  <c r="IK45" i="18"/>
  <c r="IJ45" i="18"/>
  <c r="II45" i="18"/>
  <c r="IH45" i="18"/>
  <c r="IG45" i="18"/>
  <c r="IF45" i="18"/>
  <c r="IE45" i="18"/>
  <c r="ID45" i="18"/>
  <c r="IC45" i="18"/>
  <c r="IB45" i="18"/>
  <c r="IA45" i="18"/>
  <c r="HZ45" i="18"/>
  <c r="HY45" i="18"/>
  <c r="HX45" i="18"/>
  <c r="HW45" i="18"/>
  <c r="HV45" i="18"/>
  <c r="HU45" i="18"/>
  <c r="HT45" i="18"/>
  <c r="HS45" i="18"/>
  <c r="HR45" i="18"/>
  <c r="HQ45" i="18"/>
  <c r="HP45" i="18"/>
  <c r="HO45" i="18"/>
  <c r="HN45" i="18"/>
  <c r="HM45" i="18"/>
  <c r="HL45" i="18"/>
  <c r="HK45" i="18"/>
  <c r="HJ45" i="18"/>
  <c r="HI45" i="18"/>
  <c r="HH45" i="18"/>
  <c r="HG45" i="18"/>
  <c r="HF45" i="18"/>
  <c r="HE45" i="18"/>
  <c r="HD45" i="18"/>
  <c r="HC45" i="18"/>
  <c r="HB45" i="18"/>
  <c r="HA45" i="18"/>
  <c r="GZ45" i="18"/>
  <c r="GY45" i="18"/>
  <c r="GX45" i="18"/>
  <c r="GW45" i="18"/>
  <c r="GV45" i="18"/>
  <c r="GU45" i="18"/>
  <c r="GT45" i="18"/>
  <c r="GS45" i="18"/>
  <c r="GR45" i="18"/>
  <c r="GQ45" i="18"/>
  <c r="GP45" i="18"/>
  <c r="GO45" i="18"/>
  <c r="GN45" i="18"/>
  <c r="GM45" i="18"/>
  <c r="GL45" i="18"/>
  <c r="GK45" i="18"/>
  <c r="GJ45" i="18"/>
  <c r="GI45" i="18"/>
  <c r="GH45" i="18"/>
  <c r="GG45" i="18"/>
  <c r="GF45" i="18"/>
  <c r="GE45" i="18"/>
  <c r="GD45" i="18"/>
  <c r="GC45" i="18"/>
  <c r="GB45" i="18"/>
  <c r="GA45" i="18"/>
  <c r="MD44" i="18"/>
  <c r="MC44" i="18"/>
  <c r="MB44" i="18"/>
  <c r="MA44" i="18"/>
  <c r="LZ44" i="18"/>
  <c r="LY44" i="18"/>
  <c r="LX44" i="18"/>
  <c r="LW44" i="18"/>
  <c r="LV44" i="18"/>
  <c r="LU44" i="18"/>
  <c r="LT44" i="18"/>
  <c r="LS44" i="18"/>
  <c r="LR44" i="18"/>
  <c r="LQ44" i="18"/>
  <c r="LP44" i="18"/>
  <c r="LO44" i="18"/>
  <c r="LN44" i="18"/>
  <c r="LM44" i="18"/>
  <c r="LL44" i="18"/>
  <c r="LK44" i="18"/>
  <c r="LJ44" i="18"/>
  <c r="LI44" i="18"/>
  <c r="LH44" i="18"/>
  <c r="LG44" i="18"/>
  <c r="LF44" i="18"/>
  <c r="LE44" i="18"/>
  <c r="LD44" i="18"/>
  <c r="LC44" i="18"/>
  <c r="LB44" i="18"/>
  <c r="LA44" i="18"/>
  <c r="KZ44" i="18"/>
  <c r="KY44" i="18"/>
  <c r="KX44" i="18"/>
  <c r="KW44" i="18"/>
  <c r="KV44" i="18"/>
  <c r="KU44" i="18"/>
  <c r="KT44" i="18"/>
  <c r="KS44" i="18"/>
  <c r="KR44" i="18"/>
  <c r="KQ44" i="18"/>
  <c r="KP44" i="18"/>
  <c r="KO44" i="18"/>
  <c r="KN44" i="18"/>
  <c r="KM44" i="18"/>
  <c r="KL44" i="18"/>
  <c r="KK44" i="18"/>
  <c r="KJ44" i="18"/>
  <c r="KI44" i="18"/>
  <c r="KH44" i="18"/>
  <c r="KG44" i="18"/>
  <c r="KF44" i="18"/>
  <c r="KE44" i="18"/>
  <c r="KD44" i="18"/>
  <c r="KC44" i="18"/>
  <c r="KB44" i="18"/>
  <c r="KA44" i="18"/>
  <c r="JZ44" i="18"/>
  <c r="JY44" i="18"/>
  <c r="JX44" i="18"/>
  <c r="JW44" i="18"/>
  <c r="JV44" i="18"/>
  <c r="JU44" i="18"/>
  <c r="JT44" i="18"/>
  <c r="JS44" i="18"/>
  <c r="JR44" i="18"/>
  <c r="JQ44" i="18"/>
  <c r="JP44" i="18"/>
  <c r="JO44" i="18"/>
  <c r="JN44" i="18"/>
  <c r="JM44" i="18"/>
  <c r="JL44" i="18"/>
  <c r="JK44" i="18"/>
  <c r="JJ44" i="18"/>
  <c r="JI44" i="18"/>
  <c r="JH44" i="18"/>
  <c r="JG44" i="18"/>
  <c r="JF44" i="18"/>
  <c r="JE44" i="18"/>
  <c r="JD44" i="18"/>
  <c r="JC44" i="18"/>
  <c r="JB44" i="18"/>
  <c r="JA44" i="18"/>
  <c r="IZ44" i="18"/>
  <c r="IY44" i="18"/>
  <c r="IX44" i="18"/>
  <c r="IW44" i="18"/>
  <c r="IV44" i="18"/>
  <c r="IU44" i="18"/>
  <c r="IT44" i="18"/>
  <c r="IS44" i="18"/>
  <c r="IR44" i="18"/>
  <c r="IQ44" i="18"/>
  <c r="IP44" i="18"/>
  <c r="IO44" i="18"/>
  <c r="IN44" i="18"/>
  <c r="IM44" i="18"/>
  <c r="IL44" i="18"/>
  <c r="IK44" i="18"/>
  <c r="IJ44" i="18"/>
  <c r="II44" i="18"/>
  <c r="IH44" i="18"/>
  <c r="IG44" i="18"/>
  <c r="IF44" i="18"/>
  <c r="IE44" i="18"/>
  <c r="ID44" i="18"/>
  <c r="IC44" i="18"/>
  <c r="IB44" i="18"/>
  <c r="IA44" i="18"/>
  <c r="HZ44" i="18"/>
  <c r="HY44" i="18"/>
  <c r="HX44" i="18"/>
  <c r="HW44" i="18"/>
  <c r="HV44" i="18"/>
  <c r="HU44" i="18"/>
  <c r="HT44" i="18"/>
  <c r="HS44" i="18"/>
  <c r="HR44" i="18"/>
  <c r="HQ44" i="18"/>
  <c r="HP44" i="18"/>
  <c r="HO44" i="18"/>
  <c r="HN44" i="18"/>
  <c r="HM44" i="18"/>
  <c r="HL44" i="18"/>
  <c r="HK44" i="18"/>
  <c r="HJ44" i="18"/>
  <c r="HI44" i="18"/>
  <c r="HH44" i="18"/>
  <c r="HG44" i="18"/>
  <c r="HF44" i="18"/>
  <c r="HE44" i="18"/>
  <c r="HD44" i="18"/>
  <c r="HC44" i="18"/>
  <c r="HB44" i="18"/>
  <c r="HA44" i="18"/>
  <c r="GZ44" i="18"/>
  <c r="GY44" i="18"/>
  <c r="GX44" i="18"/>
  <c r="GW44" i="18"/>
  <c r="GV44" i="18"/>
  <c r="GU44" i="18"/>
  <c r="GT44" i="18"/>
  <c r="GS44" i="18"/>
  <c r="GR44" i="18"/>
  <c r="GQ44" i="18"/>
  <c r="GP44" i="18"/>
  <c r="GO44" i="18"/>
  <c r="GN44" i="18"/>
  <c r="GM44" i="18"/>
  <c r="GL44" i="18"/>
  <c r="GK44" i="18"/>
  <c r="GJ44" i="18"/>
  <c r="GI44" i="18"/>
  <c r="GH44" i="18"/>
  <c r="GG44" i="18"/>
  <c r="GF44" i="18"/>
  <c r="GE44" i="18"/>
  <c r="GD44" i="18"/>
  <c r="GC44" i="18"/>
  <c r="GB44" i="18"/>
  <c r="GA44" i="18"/>
  <c r="MD43" i="18"/>
  <c r="MC43" i="18"/>
  <c r="MB43" i="18"/>
  <c r="MA43" i="18"/>
  <c r="LZ43" i="18"/>
  <c r="LY43" i="18"/>
  <c r="LX43" i="18"/>
  <c r="LW43" i="18"/>
  <c r="LV43" i="18"/>
  <c r="LU43" i="18"/>
  <c r="LT43" i="18"/>
  <c r="LS43" i="18"/>
  <c r="LR43" i="18"/>
  <c r="LQ43" i="18"/>
  <c r="LP43" i="18"/>
  <c r="LO43" i="18"/>
  <c r="LN43" i="18"/>
  <c r="LM43" i="18"/>
  <c r="LL43" i="18"/>
  <c r="LK43" i="18"/>
  <c r="LJ43" i="18"/>
  <c r="LI43" i="18"/>
  <c r="LH43" i="18"/>
  <c r="LG43" i="18"/>
  <c r="LF43" i="18"/>
  <c r="LE43" i="18"/>
  <c r="LD43" i="18"/>
  <c r="LC43" i="18"/>
  <c r="LB43" i="18"/>
  <c r="LA43" i="18"/>
  <c r="KZ43" i="18"/>
  <c r="KY43" i="18"/>
  <c r="KX43" i="18"/>
  <c r="KW43" i="18"/>
  <c r="KV43" i="18"/>
  <c r="KU43" i="18"/>
  <c r="KT43" i="18"/>
  <c r="KS43" i="18"/>
  <c r="KR43" i="18"/>
  <c r="KQ43" i="18"/>
  <c r="KP43" i="18"/>
  <c r="KO43" i="18"/>
  <c r="KN43" i="18"/>
  <c r="KM43" i="18"/>
  <c r="KL43" i="18"/>
  <c r="KK43" i="18"/>
  <c r="KJ43" i="18"/>
  <c r="KI43" i="18"/>
  <c r="KH43" i="18"/>
  <c r="KG43" i="18"/>
  <c r="KF43" i="18"/>
  <c r="KE43" i="18"/>
  <c r="KD43" i="18"/>
  <c r="KC43" i="18"/>
  <c r="KB43" i="18"/>
  <c r="KA43" i="18"/>
  <c r="JZ43" i="18"/>
  <c r="JY43" i="18"/>
  <c r="JX43" i="18"/>
  <c r="JW43" i="18"/>
  <c r="JV43" i="18"/>
  <c r="JU43" i="18"/>
  <c r="JT43" i="18"/>
  <c r="JS43" i="18"/>
  <c r="JR43" i="18"/>
  <c r="JQ43" i="18"/>
  <c r="JP43" i="18"/>
  <c r="JO43" i="18"/>
  <c r="JN43" i="18"/>
  <c r="JM43" i="18"/>
  <c r="JL43" i="18"/>
  <c r="JK43" i="18"/>
  <c r="JJ43" i="18"/>
  <c r="JI43" i="18"/>
  <c r="JH43" i="18"/>
  <c r="JG43" i="18"/>
  <c r="JF43" i="18"/>
  <c r="JE43" i="18"/>
  <c r="JD43" i="18"/>
  <c r="JC43" i="18"/>
  <c r="JB43" i="18"/>
  <c r="JA43" i="18"/>
  <c r="IZ43" i="18"/>
  <c r="IY43" i="18"/>
  <c r="IX43" i="18"/>
  <c r="IW43" i="18"/>
  <c r="IV43" i="18"/>
  <c r="IU43" i="18"/>
  <c r="IT43" i="18"/>
  <c r="IS43" i="18"/>
  <c r="IR43" i="18"/>
  <c r="IQ43" i="18"/>
  <c r="IP43" i="18"/>
  <c r="IO43" i="18"/>
  <c r="IN43" i="18"/>
  <c r="IM43" i="18"/>
  <c r="IL43" i="18"/>
  <c r="IK43" i="18"/>
  <c r="IJ43" i="18"/>
  <c r="II43" i="18"/>
  <c r="IH43" i="18"/>
  <c r="IG43" i="18"/>
  <c r="IF43" i="18"/>
  <c r="IE43" i="18"/>
  <c r="ID43" i="18"/>
  <c r="IC43" i="18"/>
  <c r="IB43" i="18"/>
  <c r="IA43" i="18"/>
  <c r="HZ43" i="18"/>
  <c r="HY43" i="18"/>
  <c r="HX43" i="18"/>
  <c r="HW43" i="18"/>
  <c r="HV43" i="18"/>
  <c r="HU43" i="18"/>
  <c r="HT43" i="18"/>
  <c r="HS43" i="18"/>
  <c r="HR43" i="18"/>
  <c r="HQ43" i="18"/>
  <c r="HP43" i="18"/>
  <c r="HO43" i="18"/>
  <c r="HN43" i="18"/>
  <c r="HM43" i="18"/>
  <c r="HL43" i="18"/>
  <c r="HK43" i="18"/>
  <c r="HJ43" i="18"/>
  <c r="HI43" i="18"/>
  <c r="HH43" i="18"/>
  <c r="HG43" i="18"/>
  <c r="HF43" i="18"/>
  <c r="HE43" i="18"/>
  <c r="HD43" i="18"/>
  <c r="HC43" i="18"/>
  <c r="HB43" i="18"/>
  <c r="HA43" i="18"/>
  <c r="GZ43" i="18"/>
  <c r="GY43" i="18"/>
  <c r="GX43" i="18"/>
  <c r="GW43" i="18"/>
  <c r="GV43" i="18"/>
  <c r="GU43" i="18"/>
  <c r="GT43" i="18"/>
  <c r="GS43" i="18"/>
  <c r="GR43" i="18"/>
  <c r="GQ43" i="18"/>
  <c r="GP43" i="18"/>
  <c r="GO43" i="18"/>
  <c r="GN43" i="18"/>
  <c r="GM43" i="18"/>
  <c r="GL43" i="18"/>
  <c r="GK43" i="18"/>
  <c r="GJ43" i="18"/>
  <c r="GI43" i="18"/>
  <c r="GH43" i="18"/>
  <c r="GG43" i="18"/>
  <c r="GF43" i="18"/>
  <c r="GE43" i="18"/>
  <c r="GD43" i="18"/>
  <c r="GC43" i="18"/>
  <c r="GB43" i="18"/>
  <c r="GA43" i="18"/>
  <c r="MD42" i="18"/>
  <c r="MC42" i="18"/>
  <c r="MB42" i="18"/>
  <c r="MA42" i="18"/>
  <c r="LZ42" i="18"/>
  <c r="LY42" i="18"/>
  <c r="LX42" i="18"/>
  <c r="LW42" i="18"/>
  <c r="LV42" i="18"/>
  <c r="LU42" i="18"/>
  <c r="LT42" i="18"/>
  <c r="LS42" i="18"/>
  <c r="LR42" i="18"/>
  <c r="LQ42" i="18"/>
  <c r="LP42" i="18"/>
  <c r="LO42" i="18"/>
  <c r="LN42" i="18"/>
  <c r="LM42" i="18"/>
  <c r="LL42" i="18"/>
  <c r="LK42" i="18"/>
  <c r="LJ42" i="18"/>
  <c r="LI42" i="18"/>
  <c r="LH42" i="18"/>
  <c r="LG42" i="18"/>
  <c r="LF42" i="18"/>
  <c r="LE42" i="18"/>
  <c r="LD42" i="18"/>
  <c r="LC42" i="18"/>
  <c r="LB42" i="18"/>
  <c r="LA42" i="18"/>
  <c r="KZ42" i="18"/>
  <c r="KY42" i="18"/>
  <c r="KX42" i="18"/>
  <c r="KW42" i="18"/>
  <c r="KV42" i="18"/>
  <c r="KU42" i="18"/>
  <c r="KT42" i="18"/>
  <c r="KS42" i="18"/>
  <c r="KR42" i="18"/>
  <c r="KQ42" i="18"/>
  <c r="KP42" i="18"/>
  <c r="KO42" i="18"/>
  <c r="KN42" i="18"/>
  <c r="KM42" i="18"/>
  <c r="KL42" i="18"/>
  <c r="KK42" i="18"/>
  <c r="KJ42" i="18"/>
  <c r="KI42" i="18"/>
  <c r="KH42" i="18"/>
  <c r="KG42" i="18"/>
  <c r="KF42" i="18"/>
  <c r="KE42" i="18"/>
  <c r="KD42" i="18"/>
  <c r="KC42" i="18"/>
  <c r="KB42" i="18"/>
  <c r="KA42" i="18"/>
  <c r="JZ42" i="18"/>
  <c r="JY42" i="18"/>
  <c r="JX42" i="18"/>
  <c r="JW42" i="18"/>
  <c r="JV42" i="18"/>
  <c r="JU42" i="18"/>
  <c r="JT42" i="18"/>
  <c r="JS42" i="18"/>
  <c r="JR42" i="18"/>
  <c r="JQ42" i="18"/>
  <c r="JP42" i="18"/>
  <c r="JO42" i="18"/>
  <c r="JN42" i="18"/>
  <c r="JM42" i="18"/>
  <c r="JL42" i="18"/>
  <c r="JK42" i="18"/>
  <c r="JJ42" i="18"/>
  <c r="JI42" i="18"/>
  <c r="JH42" i="18"/>
  <c r="JG42" i="18"/>
  <c r="JF42" i="18"/>
  <c r="JE42" i="18"/>
  <c r="JD42" i="18"/>
  <c r="JC42" i="18"/>
  <c r="JB42" i="18"/>
  <c r="JA42" i="18"/>
  <c r="IZ42" i="18"/>
  <c r="IY42" i="18"/>
  <c r="IX42" i="18"/>
  <c r="IW42" i="18"/>
  <c r="IV42" i="18"/>
  <c r="IU42" i="18"/>
  <c r="IT42" i="18"/>
  <c r="IS42" i="18"/>
  <c r="IR42" i="18"/>
  <c r="IQ42" i="18"/>
  <c r="IP42" i="18"/>
  <c r="IO42" i="18"/>
  <c r="IN42" i="18"/>
  <c r="IM42" i="18"/>
  <c r="IL42" i="18"/>
  <c r="IK42" i="18"/>
  <c r="IJ42" i="18"/>
  <c r="II42" i="18"/>
  <c r="IH42" i="18"/>
  <c r="IG42" i="18"/>
  <c r="IF42" i="18"/>
  <c r="IE42" i="18"/>
  <c r="ID42" i="18"/>
  <c r="IC42" i="18"/>
  <c r="IB42" i="18"/>
  <c r="IA42" i="18"/>
  <c r="HZ42" i="18"/>
  <c r="HY42" i="18"/>
  <c r="HX42" i="18"/>
  <c r="HW42" i="18"/>
  <c r="HV42" i="18"/>
  <c r="HU42" i="18"/>
  <c r="HT42" i="18"/>
  <c r="HS42" i="18"/>
  <c r="HR42" i="18"/>
  <c r="HQ42" i="18"/>
  <c r="HP42" i="18"/>
  <c r="HO42" i="18"/>
  <c r="HN42" i="18"/>
  <c r="HM42" i="18"/>
  <c r="HL42" i="18"/>
  <c r="HK42" i="18"/>
  <c r="HJ42" i="18"/>
  <c r="HI42" i="18"/>
  <c r="HH42" i="18"/>
  <c r="HG42" i="18"/>
  <c r="HF42" i="18"/>
  <c r="HE42" i="18"/>
  <c r="HD42" i="18"/>
  <c r="HC42" i="18"/>
  <c r="HB42" i="18"/>
  <c r="HA42" i="18"/>
  <c r="GZ42" i="18"/>
  <c r="GY42" i="18"/>
  <c r="GX42" i="18"/>
  <c r="GW42" i="18"/>
  <c r="GV42" i="18"/>
  <c r="GU42" i="18"/>
  <c r="GT42" i="18"/>
  <c r="GS42" i="18"/>
  <c r="GR42" i="18"/>
  <c r="GQ42" i="18"/>
  <c r="GP42" i="18"/>
  <c r="GO42" i="18"/>
  <c r="GN42" i="18"/>
  <c r="GM42" i="18"/>
  <c r="GL42" i="18"/>
  <c r="GK42" i="18"/>
  <c r="GJ42" i="18"/>
  <c r="GI42" i="18"/>
  <c r="GH42" i="18"/>
  <c r="GG42" i="18"/>
  <c r="GF42" i="18"/>
  <c r="GE42" i="18"/>
  <c r="GD42" i="18"/>
  <c r="GC42" i="18"/>
  <c r="GB42" i="18"/>
  <c r="GA42" i="18"/>
  <c r="MD41" i="18"/>
  <c r="MC41" i="18"/>
  <c r="MB41" i="18"/>
  <c r="MA41" i="18"/>
  <c r="LZ41" i="18"/>
  <c r="LY41" i="18"/>
  <c r="LX41" i="18"/>
  <c r="LW41" i="18"/>
  <c r="LV41" i="18"/>
  <c r="LU41" i="18"/>
  <c r="LT41" i="18"/>
  <c r="LS41" i="18"/>
  <c r="LR41" i="18"/>
  <c r="LQ41" i="18"/>
  <c r="LP41" i="18"/>
  <c r="LO41" i="18"/>
  <c r="LN41" i="18"/>
  <c r="LM41" i="18"/>
  <c r="LL41" i="18"/>
  <c r="LK41" i="18"/>
  <c r="LJ41" i="18"/>
  <c r="LI41" i="18"/>
  <c r="LH41" i="18"/>
  <c r="LG41" i="18"/>
  <c r="LF41" i="18"/>
  <c r="LE41" i="18"/>
  <c r="LD41" i="18"/>
  <c r="LC41" i="18"/>
  <c r="LB41" i="18"/>
  <c r="LA41" i="18"/>
  <c r="KZ41" i="18"/>
  <c r="KY41" i="18"/>
  <c r="KX41" i="18"/>
  <c r="KW41" i="18"/>
  <c r="KV41" i="18"/>
  <c r="KU41" i="18"/>
  <c r="KT41" i="18"/>
  <c r="KS41" i="18"/>
  <c r="KR41" i="18"/>
  <c r="KQ41" i="18"/>
  <c r="KP41" i="18"/>
  <c r="KO41" i="18"/>
  <c r="KN41" i="18"/>
  <c r="KM41" i="18"/>
  <c r="KL41" i="18"/>
  <c r="KK41" i="18"/>
  <c r="KJ41" i="18"/>
  <c r="KI41" i="18"/>
  <c r="KH41" i="18"/>
  <c r="KG41" i="18"/>
  <c r="KF41" i="18"/>
  <c r="KE41" i="18"/>
  <c r="KD41" i="18"/>
  <c r="KC41" i="18"/>
  <c r="KB41" i="18"/>
  <c r="KA41" i="18"/>
  <c r="JZ41" i="18"/>
  <c r="JY41" i="18"/>
  <c r="JX41" i="18"/>
  <c r="JW41" i="18"/>
  <c r="JV41" i="18"/>
  <c r="JU41" i="18"/>
  <c r="JT41" i="18"/>
  <c r="JS41" i="18"/>
  <c r="JR41" i="18"/>
  <c r="JQ41" i="18"/>
  <c r="JP41" i="18"/>
  <c r="JO41" i="18"/>
  <c r="JN41" i="18"/>
  <c r="JM41" i="18"/>
  <c r="JL41" i="18"/>
  <c r="JK41" i="18"/>
  <c r="JJ41" i="18"/>
  <c r="JI41" i="18"/>
  <c r="JH41" i="18"/>
  <c r="JG41" i="18"/>
  <c r="JF41" i="18"/>
  <c r="JE41" i="18"/>
  <c r="JD41" i="18"/>
  <c r="JC41" i="18"/>
  <c r="JB41" i="18"/>
  <c r="JA41" i="18"/>
  <c r="IZ41" i="18"/>
  <c r="IY41" i="18"/>
  <c r="IX41" i="18"/>
  <c r="IW41" i="18"/>
  <c r="IV41" i="18"/>
  <c r="IU41" i="18"/>
  <c r="IT41" i="18"/>
  <c r="IS41" i="18"/>
  <c r="IR41" i="18"/>
  <c r="IQ41" i="18"/>
  <c r="IP41" i="18"/>
  <c r="IO41" i="18"/>
  <c r="IN41" i="18"/>
  <c r="IM41" i="18"/>
  <c r="IL41" i="18"/>
  <c r="IK41" i="18"/>
  <c r="IJ41" i="18"/>
  <c r="II41" i="18"/>
  <c r="IH41" i="18"/>
  <c r="IG41" i="18"/>
  <c r="IF41" i="18"/>
  <c r="IE41" i="18"/>
  <c r="ID41" i="18"/>
  <c r="IC41" i="18"/>
  <c r="IB41" i="18"/>
  <c r="IA41" i="18"/>
  <c r="HZ41" i="18"/>
  <c r="HY41" i="18"/>
  <c r="HX41" i="18"/>
  <c r="HW41" i="18"/>
  <c r="HV41" i="18"/>
  <c r="HU41" i="18"/>
  <c r="HT41" i="18"/>
  <c r="HS41" i="18"/>
  <c r="HR41" i="18"/>
  <c r="HQ41" i="18"/>
  <c r="HP41" i="18"/>
  <c r="HO41" i="18"/>
  <c r="HN41" i="18"/>
  <c r="HM41" i="18"/>
  <c r="HL41" i="18"/>
  <c r="HK41" i="18"/>
  <c r="HJ41" i="18"/>
  <c r="HI41" i="18"/>
  <c r="HH41" i="18"/>
  <c r="HG41" i="18"/>
  <c r="HF41" i="18"/>
  <c r="HE41" i="18"/>
  <c r="HD41" i="18"/>
  <c r="HC41" i="18"/>
  <c r="HB41" i="18"/>
  <c r="HA41" i="18"/>
  <c r="GZ41" i="18"/>
  <c r="GY41" i="18"/>
  <c r="GX41" i="18"/>
  <c r="GW41" i="18"/>
  <c r="GV41" i="18"/>
  <c r="GU41" i="18"/>
  <c r="GT41" i="18"/>
  <c r="GS41" i="18"/>
  <c r="GR41" i="18"/>
  <c r="GQ41" i="18"/>
  <c r="GP41" i="18"/>
  <c r="GO41" i="18"/>
  <c r="GN41" i="18"/>
  <c r="GM41" i="18"/>
  <c r="GL41" i="18"/>
  <c r="GK41" i="18"/>
  <c r="GJ41" i="18"/>
  <c r="GI41" i="18"/>
  <c r="GH41" i="18"/>
  <c r="GG41" i="18"/>
  <c r="GF41" i="18"/>
  <c r="GE41" i="18"/>
  <c r="GD41" i="18"/>
  <c r="GC41" i="18"/>
  <c r="GB41" i="18"/>
  <c r="GA41" i="18"/>
  <c r="MD40" i="18"/>
  <c r="MC40" i="18"/>
  <c r="MB40" i="18"/>
  <c r="MA40" i="18"/>
  <c r="LZ40" i="18"/>
  <c r="LY40" i="18"/>
  <c r="LX40" i="18"/>
  <c r="LW40" i="18"/>
  <c r="LV40" i="18"/>
  <c r="LU40" i="18"/>
  <c r="LT40" i="18"/>
  <c r="LS40" i="18"/>
  <c r="LR40" i="18"/>
  <c r="LQ40" i="18"/>
  <c r="LP40" i="18"/>
  <c r="LO40" i="18"/>
  <c r="LN40" i="18"/>
  <c r="LM40" i="18"/>
  <c r="LL40" i="18"/>
  <c r="LK40" i="18"/>
  <c r="LJ40" i="18"/>
  <c r="LI40" i="18"/>
  <c r="LH40" i="18"/>
  <c r="LG40" i="18"/>
  <c r="LF40" i="18"/>
  <c r="LE40" i="18"/>
  <c r="LD40" i="18"/>
  <c r="LC40" i="18"/>
  <c r="LB40" i="18"/>
  <c r="LA40" i="18"/>
  <c r="KZ40" i="18"/>
  <c r="KY40" i="18"/>
  <c r="KX40" i="18"/>
  <c r="KW40" i="18"/>
  <c r="KV40" i="18"/>
  <c r="KU40" i="18"/>
  <c r="KT40" i="18"/>
  <c r="KS40" i="18"/>
  <c r="KR40" i="18"/>
  <c r="KQ40" i="18"/>
  <c r="KP40" i="18"/>
  <c r="KO40" i="18"/>
  <c r="KN40" i="18"/>
  <c r="KM40" i="18"/>
  <c r="KL40" i="18"/>
  <c r="KK40" i="18"/>
  <c r="KJ40" i="18"/>
  <c r="KI40" i="18"/>
  <c r="KH40" i="18"/>
  <c r="KG40" i="18"/>
  <c r="KF40" i="18"/>
  <c r="KE40" i="18"/>
  <c r="KD40" i="18"/>
  <c r="KC40" i="18"/>
  <c r="KB40" i="18"/>
  <c r="KA40" i="18"/>
  <c r="JZ40" i="18"/>
  <c r="JY40" i="18"/>
  <c r="JX40" i="18"/>
  <c r="JW40" i="18"/>
  <c r="JV40" i="18"/>
  <c r="JU40" i="18"/>
  <c r="JT40" i="18"/>
  <c r="JS40" i="18"/>
  <c r="JR40" i="18"/>
  <c r="JQ40" i="18"/>
  <c r="JP40" i="18"/>
  <c r="JO40" i="18"/>
  <c r="JN40" i="18"/>
  <c r="JM40" i="18"/>
  <c r="JL40" i="18"/>
  <c r="JK40" i="18"/>
  <c r="JJ40" i="18"/>
  <c r="JI40" i="18"/>
  <c r="JH40" i="18"/>
  <c r="JG40" i="18"/>
  <c r="JF40" i="18"/>
  <c r="JE40" i="18"/>
  <c r="JD40" i="18"/>
  <c r="JC40" i="18"/>
  <c r="JB40" i="18"/>
  <c r="JA40" i="18"/>
  <c r="IZ40" i="18"/>
  <c r="IY40" i="18"/>
  <c r="IX40" i="18"/>
  <c r="IW40" i="18"/>
  <c r="IV40" i="18"/>
  <c r="IU40" i="18"/>
  <c r="IT40" i="18"/>
  <c r="IS40" i="18"/>
  <c r="IR40" i="18"/>
  <c r="IQ40" i="18"/>
  <c r="IP40" i="18"/>
  <c r="IO40" i="18"/>
  <c r="IN40" i="18"/>
  <c r="IM40" i="18"/>
  <c r="IL40" i="18"/>
  <c r="IK40" i="18"/>
  <c r="IJ40" i="18"/>
  <c r="II40" i="18"/>
  <c r="IH40" i="18"/>
  <c r="IG40" i="18"/>
  <c r="IF40" i="18"/>
  <c r="IE40" i="18"/>
  <c r="ID40" i="18"/>
  <c r="IC40" i="18"/>
  <c r="IB40" i="18"/>
  <c r="IA40" i="18"/>
  <c r="HZ40" i="18"/>
  <c r="HY40" i="18"/>
  <c r="HX40" i="18"/>
  <c r="HW40" i="18"/>
  <c r="HV40" i="18"/>
  <c r="HU40" i="18"/>
  <c r="HT40" i="18"/>
  <c r="HS40" i="18"/>
  <c r="HR40" i="18"/>
  <c r="HQ40" i="18"/>
  <c r="HP40" i="18"/>
  <c r="HO40" i="18"/>
  <c r="HN40" i="18"/>
  <c r="HM40" i="18"/>
  <c r="HL40" i="18"/>
  <c r="HK40" i="18"/>
  <c r="HJ40" i="18"/>
  <c r="HI40" i="18"/>
  <c r="HH40" i="18"/>
  <c r="HG40" i="18"/>
  <c r="HF40" i="18"/>
  <c r="HE40" i="18"/>
  <c r="HD40" i="18"/>
  <c r="HC40" i="18"/>
  <c r="HB40" i="18"/>
  <c r="HA40" i="18"/>
  <c r="GZ40" i="18"/>
  <c r="GY40" i="18"/>
  <c r="GX40" i="18"/>
  <c r="GW40" i="18"/>
  <c r="GV40" i="18"/>
  <c r="GU40" i="18"/>
  <c r="GT40" i="18"/>
  <c r="GS40" i="18"/>
  <c r="GR40" i="18"/>
  <c r="GQ40" i="18"/>
  <c r="GP40" i="18"/>
  <c r="GO40" i="18"/>
  <c r="GN40" i="18"/>
  <c r="GM40" i="18"/>
  <c r="GL40" i="18"/>
  <c r="GK40" i="18"/>
  <c r="GJ40" i="18"/>
  <c r="GI40" i="18"/>
  <c r="GH40" i="18"/>
  <c r="GG40" i="18"/>
  <c r="GF40" i="18"/>
  <c r="GE40" i="18"/>
  <c r="GD40" i="18"/>
  <c r="GC40" i="18"/>
  <c r="GB40" i="18"/>
  <c r="GA40" i="18"/>
  <c r="MD39" i="18"/>
  <c r="MC39" i="18"/>
  <c r="MB39" i="18"/>
  <c r="MA39" i="18"/>
  <c r="LZ39" i="18"/>
  <c r="LY39" i="18"/>
  <c r="LX39" i="18"/>
  <c r="LW39" i="18"/>
  <c r="LV39" i="18"/>
  <c r="LU39" i="18"/>
  <c r="LT39" i="18"/>
  <c r="LS39" i="18"/>
  <c r="LR39" i="18"/>
  <c r="LQ39" i="18"/>
  <c r="LP39" i="18"/>
  <c r="LO39" i="18"/>
  <c r="LN39" i="18"/>
  <c r="LM39" i="18"/>
  <c r="LL39" i="18"/>
  <c r="LK39" i="18"/>
  <c r="LJ39" i="18"/>
  <c r="LI39" i="18"/>
  <c r="LH39" i="18"/>
  <c r="LG39" i="18"/>
  <c r="LF39" i="18"/>
  <c r="LE39" i="18"/>
  <c r="LD39" i="18"/>
  <c r="LC39" i="18"/>
  <c r="LB39" i="18"/>
  <c r="LA39" i="18"/>
  <c r="KZ39" i="18"/>
  <c r="KY39" i="18"/>
  <c r="KX39" i="18"/>
  <c r="KW39" i="18"/>
  <c r="KV39" i="18"/>
  <c r="KU39" i="18"/>
  <c r="KT39" i="18"/>
  <c r="KS39" i="18"/>
  <c r="KR39" i="18"/>
  <c r="KQ39" i="18"/>
  <c r="KP39" i="18"/>
  <c r="KO39" i="18"/>
  <c r="KN39" i="18"/>
  <c r="KM39" i="18"/>
  <c r="KL39" i="18"/>
  <c r="KK39" i="18"/>
  <c r="KJ39" i="18"/>
  <c r="KI39" i="18"/>
  <c r="KH39" i="18"/>
  <c r="KG39" i="18"/>
  <c r="KF39" i="18"/>
  <c r="KE39" i="18"/>
  <c r="KD39" i="18"/>
  <c r="KC39" i="18"/>
  <c r="KB39" i="18"/>
  <c r="KA39" i="18"/>
  <c r="JZ39" i="18"/>
  <c r="JY39" i="18"/>
  <c r="JX39" i="18"/>
  <c r="JW39" i="18"/>
  <c r="JV39" i="18"/>
  <c r="JU39" i="18"/>
  <c r="JT39" i="18"/>
  <c r="JS39" i="18"/>
  <c r="JR39" i="18"/>
  <c r="JQ39" i="18"/>
  <c r="JP39" i="18"/>
  <c r="JO39" i="18"/>
  <c r="JN39" i="18"/>
  <c r="JM39" i="18"/>
  <c r="JL39" i="18"/>
  <c r="JK39" i="18"/>
  <c r="JJ39" i="18"/>
  <c r="JI39" i="18"/>
  <c r="JH39" i="18"/>
  <c r="JG39" i="18"/>
  <c r="JF39" i="18"/>
  <c r="JE39" i="18"/>
  <c r="JD39" i="18"/>
  <c r="JC39" i="18"/>
  <c r="JB39" i="18"/>
  <c r="JA39" i="18"/>
  <c r="IZ39" i="18"/>
  <c r="IY39" i="18"/>
  <c r="IX39" i="18"/>
  <c r="IW39" i="18"/>
  <c r="IV39" i="18"/>
  <c r="IU39" i="18"/>
  <c r="IT39" i="18"/>
  <c r="IS39" i="18"/>
  <c r="IR39" i="18"/>
  <c r="IQ39" i="18"/>
  <c r="IP39" i="18"/>
  <c r="IO39" i="18"/>
  <c r="IN39" i="18"/>
  <c r="IM39" i="18"/>
  <c r="IL39" i="18"/>
  <c r="IK39" i="18"/>
  <c r="IJ39" i="18"/>
  <c r="II39" i="18"/>
  <c r="IH39" i="18"/>
  <c r="IG39" i="18"/>
  <c r="IF39" i="18"/>
  <c r="IE39" i="18"/>
  <c r="ID39" i="18"/>
  <c r="IC39" i="18"/>
  <c r="IB39" i="18"/>
  <c r="IA39" i="18"/>
  <c r="HZ39" i="18"/>
  <c r="HY39" i="18"/>
  <c r="HX39" i="18"/>
  <c r="HW39" i="18"/>
  <c r="HV39" i="18"/>
  <c r="HU39" i="18"/>
  <c r="HT39" i="18"/>
  <c r="HS39" i="18"/>
  <c r="HR39" i="18"/>
  <c r="HQ39" i="18"/>
  <c r="HP39" i="18"/>
  <c r="HO39" i="18"/>
  <c r="HN39" i="18"/>
  <c r="HM39" i="18"/>
  <c r="HL39" i="18"/>
  <c r="HK39" i="18"/>
  <c r="HJ39" i="18"/>
  <c r="HI39" i="18"/>
  <c r="HH39" i="18"/>
  <c r="HG39" i="18"/>
  <c r="HF39" i="18"/>
  <c r="HE39" i="18"/>
  <c r="HD39" i="18"/>
  <c r="HC39" i="18"/>
  <c r="HB39" i="18"/>
  <c r="HA39" i="18"/>
  <c r="GZ39" i="18"/>
  <c r="GY39" i="18"/>
  <c r="GX39" i="18"/>
  <c r="GW39" i="18"/>
  <c r="GV39" i="18"/>
  <c r="GU39" i="18"/>
  <c r="GT39" i="18"/>
  <c r="GS39" i="18"/>
  <c r="GR39" i="18"/>
  <c r="GQ39" i="18"/>
  <c r="GP39" i="18"/>
  <c r="GO39" i="18"/>
  <c r="GN39" i="18"/>
  <c r="GM39" i="18"/>
  <c r="GL39" i="18"/>
  <c r="GK39" i="18"/>
  <c r="GJ39" i="18"/>
  <c r="GI39" i="18"/>
  <c r="GH39" i="18"/>
  <c r="GG39" i="18"/>
  <c r="GF39" i="18"/>
  <c r="GE39" i="18"/>
  <c r="GD39" i="18"/>
  <c r="GC39" i="18"/>
  <c r="GB39" i="18"/>
  <c r="GA39" i="18"/>
  <c r="MD38" i="18"/>
  <c r="MC38" i="18"/>
  <c r="MB38" i="18"/>
  <c r="MA38" i="18"/>
  <c r="LZ38" i="18"/>
  <c r="LY38" i="18"/>
  <c r="LX38" i="18"/>
  <c r="LW38" i="18"/>
  <c r="LV38" i="18"/>
  <c r="LU38" i="18"/>
  <c r="LT38" i="18"/>
  <c r="LS38" i="18"/>
  <c r="LR38" i="18"/>
  <c r="LQ38" i="18"/>
  <c r="LP38" i="18"/>
  <c r="LO38" i="18"/>
  <c r="LN38" i="18"/>
  <c r="LM38" i="18"/>
  <c r="LL38" i="18"/>
  <c r="LK38" i="18"/>
  <c r="LJ38" i="18"/>
  <c r="LI38" i="18"/>
  <c r="LH38" i="18"/>
  <c r="LG38" i="18"/>
  <c r="LF38" i="18"/>
  <c r="LE38" i="18"/>
  <c r="LD38" i="18"/>
  <c r="LC38" i="18"/>
  <c r="LB38" i="18"/>
  <c r="LA38" i="18"/>
  <c r="KZ38" i="18"/>
  <c r="KY38" i="18"/>
  <c r="KX38" i="18"/>
  <c r="KW38" i="18"/>
  <c r="KV38" i="18"/>
  <c r="KU38" i="18"/>
  <c r="KT38" i="18"/>
  <c r="KS38" i="18"/>
  <c r="KR38" i="18"/>
  <c r="KQ38" i="18"/>
  <c r="KP38" i="18"/>
  <c r="KO38" i="18"/>
  <c r="KN38" i="18"/>
  <c r="KM38" i="18"/>
  <c r="KL38" i="18"/>
  <c r="KK38" i="18"/>
  <c r="KJ38" i="18"/>
  <c r="KI38" i="18"/>
  <c r="KH38" i="18"/>
  <c r="KG38" i="18"/>
  <c r="KF38" i="18"/>
  <c r="KE38" i="18"/>
  <c r="KD38" i="18"/>
  <c r="KC38" i="18"/>
  <c r="KB38" i="18"/>
  <c r="KA38" i="18"/>
  <c r="JZ38" i="18"/>
  <c r="JY38" i="18"/>
  <c r="JX38" i="18"/>
  <c r="JW38" i="18"/>
  <c r="JV38" i="18"/>
  <c r="JU38" i="18"/>
  <c r="JT38" i="18"/>
  <c r="JS38" i="18"/>
  <c r="JR38" i="18"/>
  <c r="JQ38" i="18"/>
  <c r="JP38" i="18"/>
  <c r="JO38" i="18"/>
  <c r="JN38" i="18"/>
  <c r="JM38" i="18"/>
  <c r="JL38" i="18"/>
  <c r="JK38" i="18"/>
  <c r="JJ38" i="18"/>
  <c r="JI38" i="18"/>
  <c r="JH38" i="18"/>
  <c r="JG38" i="18"/>
  <c r="JF38" i="18"/>
  <c r="JE38" i="18"/>
  <c r="JD38" i="18"/>
  <c r="JC38" i="18"/>
  <c r="JB38" i="18"/>
  <c r="JA38" i="18"/>
  <c r="IZ38" i="18"/>
  <c r="IY38" i="18"/>
  <c r="IX38" i="18"/>
  <c r="IW38" i="18"/>
  <c r="IV38" i="18"/>
  <c r="IU38" i="18"/>
  <c r="IT38" i="18"/>
  <c r="IS38" i="18"/>
  <c r="IR38" i="18"/>
  <c r="IQ38" i="18"/>
  <c r="IP38" i="18"/>
  <c r="IO38" i="18"/>
  <c r="IN38" i="18"/>
  <c r="IM38" i="18"/>
  <c r="IL38" i="18"/>
  <c r="IK38" i="18"/>
  <c r="IJ38" i="18"/>
  <c r="II38" i="18"/>
  <c r="IH38" i="18"/>
  <c r="IG38" i="18"/>
  <c r="IF38" i="18"/>
  <c r="IE38" i="18"/>
  <c r="ID38" i="18"/>
  <c r="IC38" i="18"/>
  <c r="IB38" i="18"/>
  <c r="IA38" i="18"/>
  <c r="HZ38" i="18"/>
  <c r="HY38" i="18"/>
  <c r="HX38" i="18"/>
  <c r="HW38" i="18"/>
  <c r="HV38" i="18"/>
  <c r="HU38" i="18"/>
  <c r="HT38" i="18"/>
  <c r="HS38" i="18"/>
  <c r="HR38" i="18"/>
  <c r="HQ38" i="18"/>
  <c r="HP38" i="18"/>
  <c r="HO38" i="18"/>
  <c r="HN38" i="18"/>
  <c r="HM38" i="18"/>
  <c r="HL38" i="18"/>
  <c r="HK38" i="18"/>
  <c r="HJ38" i="18"/>
  <c r="HI38" i="18"/>
  <c r="HH38" i="18"/>
  <c r="HG38" i="18"/>
  <c r="HF38" i="18"/>
  <c r="HE38" i="18"/>
  <c r="HD38" i="18"/>
  <c r="HC38" i="18"/>
  <c r="HB38" i="18"/>
  <c r="HA38" i="18"/>
  <c r="GZ38" i="18"/>
  <c r="GY38" i="18"/>
  <c r="GX38" i="18"/>
  <c r="GW38" i="18"/>
  <c r="GV38" i="18"/>
  <c r="GU38" i="18"/>
  <c r="GT38" i="18"/>
  <c r="GS38" i="18"/>
  <c r="GR38" i="18"/>
  <c r="GQ38" i="18"/>
  <c r="GP38" i="18"/>
  <c r="GO38" i="18"/>
  <c r="GN38" i="18"/>
  <c r="GM38" i="18"/>
  <c r="GL38" i="18"/>
  <c r="GK38" i="18"/>
  <c r="GJ38" i="18"/>
  <c r="GI38" i="18"/>
  <c r="GH38" i="18"/>
  <c r="GG38" i="18"/>
  <c r="GF38" i="18"/>
  <c r="GE38" i="18"/>
  <c r="GD38" i="18"/>
  <c r="GC38" i="18"/>
  <c r="GB38" i="18"/>
  <c r="GA38" i="18"/>
  <c r="MD37" i="18"/>
  <c r="MC37" i="18"/>
  <c r="MB37" i="18"/>
  <c r="MA37" i="18"/>
  <c r="LZ37" i="18"/>
  <c r="LY37" i="18"/>
  <c r="LX37" i="18"/>
  <c r="LW37" i="18"/>
  <c r="LV37" i="18"/>
  <c r="LU37" i="18"/>
  <c r="LT37" i="18"/>
  <c r="LS37" i="18"/>
  <c r="LR37" i="18"/>
  <c r="LQ37" i="18"/>
  <c r="LP37" i="18"/>
  <c r="LO37" i="18"/>
  <c r="LN37" i="18"/>
  <c r="LM37" i="18"/>
  <c r="LL37" i="18"/>
  <c r="LK37" i="18"/>
  <c r="LJ37" i="18"/>
  <c r="LI37" i="18"/>
  <c r="LH37" i="18"/>
  <c r="LG37" i="18"/>
  <c r="LF37" i="18"/>
  <c r="LE37" i="18"/>
  <c r="LD37" i="18"/>
  <c r="LC37" i="18"/>
  <c r="LB37" i="18"/>
  <c r="LA37" i="18"/>
  <c r="KZ37" i="18"/>
  <c r="KY37" i="18"/>
  <c r="KX37" i="18"/>
  <c r="KW37" i="18"/>
  <c r="KV37" i="18"/>
  <c r="KU37" i="18"/>
  <c r="KT37" i="18"/>
  <c r="KS37" i="18"/>
  <c r="KR37" i="18"/>
  <c r="KQ37" i="18"/>
  <c r="KP37" i="18"/>
  <c r="KO37" i="18"/>
  <c r="KN37" i="18"/>
  <c r="KM37" i="18"/>
  <c r="KL37" i="18"/>
  <c r="KK37" i="18"/>
  <c r="KJ37" i="18"/>
  <c r="KI37" i="18"/>
  <c r="KH37" i="18"/>
  <c r="KG37" i="18"/>
  <c r="KF37" i="18"/>
  <c r="KE37" i="18"/>
  <c r="KD37" i="18"/>
  <c r="KC37" i="18"/>
  <c r="KB37" i="18"/>
  <c r="KA37" i="18"/>
  <c r="JZ37" i="18"/>
  <c r="JY37" i="18"/>
  <c r="JX37" i="18"/>
  <c r="JW37" i="18"/>
  <c r="JV37" i="18"/>
  <c r="JU37" i="18"/>
  <c r="JT37" i="18"/>
  <c r="JS37" i="18"/>
  <c r="JR37" i="18"/>
  <c r="JQ37" i="18"/>
  <c r="JP37" i="18"/>
  <c r="JO37" i="18"/>
  <c r="JN37" i="18"/>
  <c r="JM37" i="18"/>
  <c r="JL37" i="18"/>
  <c r="JK37" i="18"/>
  <c r="JJ37" i="18"/>
  <c r="JI37" i="18"/>
  <c r="JH37" i="18"/>
  <c r="JG37" i="18"/>
  <c r="JF37" i="18"/>
  <c r="JE37" i="18"/>
  <c r="JD37" i="18"/>
  <c r="JC37" i="18"/>
  <c r="JB37" i="18"/>
  <c r="JA37" i="18"/>
  <c r="IZ37" i="18"/>
  <c r="IY37" i="18"/>
  <c r="IX37" i="18"/>
  <c r="IW37" i="18"/>
  <c r="IV37" i="18"/>
  <c r="IU37" i="18"/>
  <c r="IT37" i="18"/>
  <c r="IS37" i="18"/>
  <c r="IR37" i="18"/>
  <c r="IQ37" i="18"/>
  <c r="IP37" i="18"/>
  <c r="IO37" i="18"/>
  <c r="IN37" i="18"/>
  <c r="IM37" i="18"/>
  <c r="IL37" i="18"/>
  <c r="IK37" i="18"/>
  <c r="IJ37" i="18"/>
  <c r="II37" i="18"/>
  <c r="IH37" i="18"/>
  <c r="IG37" i="18"/>
  <c r="IF37" i="18"/>
  <c r="IE37" i="18"/>
  <c r="ID37" i="18"/>
  <c r="IC37" i="18"/>
  <c r="IB37" i="18"/>
  <c r="IA37" i="18"/>
  <c r="HZ37" i="18"/>
  <c r="HY37" i="18"/>
  <c r="HX37" i="18"/>
  <c r="HW37" i="18"/>
  <c r="HV37" i="18"/>
  <c r="HU37" i="18"/>
  <c r="HT37" i="18"/>
  <c r="HS37" i="18"/>
  <c r="HR37" i="18"/>
  <c r="HQ37" i="18"/>
  <c r="HP37" i="18"/>
  <c r="HO37" i="18"/>
  <c r="HN37" i="18"/>
  <c r="HM37" i="18"/>
  <c r="HL37" i="18"/>
  <c r="HK37" i="18"/>
  <c r="HJ37" i="18"/>
  <c r="HI37" i="18"/>
  <c r="HH37" i="18"/>
  <c r="HG37" i="18"/>
  <c r="HF37" i="18"/>
  <c r="HE37" i="18"/>
  <c r="HD37" i="18"/>
  <c r="HC37" i="18"/>
  <c r="HB37" i="18"/>
  <c r="HA37" i="18"/>
  <c r="GZ37" i="18"/>
  <c r="GY37" i="18"/>
  <c r="GX37" i="18"/>
  <c r="GW37" i="18"/>
  <c r="GV37" i="18"/>
  <c r="GU37" i="18"/>
  <c r="GT37" i="18"/>
  <c r="GS37" i="18"/>
  <c r="GR37" i="18"/>
  <c r="GQ37" i="18"/>
  <c r="GP37" i="18"/>
  <c r="GO37" i="18"/>
  <c r="GN37" i="18"/>
  <c r="GM37" i="18"/>
  <c r="GL37" i="18"/>
  <c r="GK37" i="18"/>
  <c r="GJ37" i="18"/>
  <c r="GI37" i="18"/>
  <c r="GH37" i="18"/>
  <c r="GG37" i="18"/>
  <c r="GF37" i="18"/>
  <c r="GE37" i="18"/>
  <c r="GD37" i="18"/>
  <c r="GC37" i="18"/>
  <c r="GB37" i="18"/>
  <c r="GA37" i="18"/>
  <c r="MD36" i="18"/>
  <c r="MC36" i="18"/>
  <c r="MB36" i="18"/>
  <c r="MA36" i="18"/>
  <c r="LZ36" i="18"/>
  <c r="LY36" i="18"/>
  <c r="LX36" i="18"/>
  <c r="LW36" i="18"/>
  <c r="LV36" i="18"/>
  <c r="LU36" i="18"/>
  <c r="LT36" i="18"/>
  <c r="LS36" i="18"/>
  <c r="LR36" i="18"/>
  <c r="LQ36" i="18"/>
  <c r="LP36" i="18"/>
  <c r="LO36" i="18"/>
  <c r="LN36" i="18"/>
  <c r="LM36" i="18"/>
  <c r="LL36" i="18"/>
  <c r="LK36" i="18"/>
  <c r="LJ36" i="18"/>
  <c r="LI36" i="18"/>
  <c r="LH36" i="18"/>
  <c r="LG36" i="18"/>
  <c r="LF36" i="18"/>
  <c r="LE36" i="18"/>
  <c r="LD36" i="18"/>
  <c r="LC36" i="18"/>
  <c r="LB36" i="18"/>
  <c r="LA36" i="18"/>
  <c r="KZ36" i="18"/>
  <c r="KY36" i="18"/>
  <c r="KX36" i="18"/>
  <c r="KW36" i="18"/>
  <c r="KV36" i="18"/>
  <c r="KU36" i="18"/>
  <c r="KT36" i="18"/>
  <c r="KS36" i="18"/>
  <c r="KR36" i="18"/>
  <c r="KQ36" i="18"/>
  <c r="KP36" i="18"/>
  <c r="KO36" i="18"/>
  <c r="KN36" i="18"/>
  <c r="KM36" i="18"/>
  <c r="KL36" i="18"/>
  <c r="KK36" i="18"/>
  <c r="KJ36" i="18"/>
  <c r="KI36" i="18"/>
  <c r="KH36" i="18"/>
  <c r="KG36" i="18"/>
  <c r="KF36" i="18"/>
  <c r="KE36" i="18"/>
  <c r="KD36" i="18"/>
  <c r="KC36" i="18"/>
  <c r="KB36" i="18"/>
  <c r="KA36" i="18"/>
  <c r="JZ36" i="18"/>
  <c r="JY36" i="18"/>
  <c r="JX36" i="18"/>
  <c r="JW36" i="18"/>
  <c r="JV36" i="18"/>
  <c r="JU36" i="18"/>
  <c r="JT36" i="18"/>
  <c r="JS36" i="18"/>
  <c r="JR36" i="18"/>
  <c r="JQ36" i="18"/>
  <c r="JP36" i="18"/>
  <c r="JO36" i="18"/>
  <c r="JN36" i="18"/>
  <c r="JM36" i="18"/>
  <c r="JL36" i="18"/>
  <c r="JK36" i="18"/>
  <c r="JJ36" i="18"/>
  <c r="JI36" i="18"/>
  <c r="JH36" i="18"/>
  <c r="JG36" i="18"/>
  <c r="JF36" i="18"/>
  <c r="JE36" i="18"/>
  <c r="JD36" i="18"/>
  <c r="JC36" i="18"/>
  <c r="JB36" i="18"/>
  <c r="JA36" i="18"/>
  <c r="IZ36" i="18"/>
  <c r="IY36" i="18"/>
  <c r="IX36" i="18"/>
  <c r="IW36" i="18"/>
  <c r="IV36" i="18"/>
  <c r="IU36" i="18"/>
  <c r="IT36" i="18"/>
  <c r="IS36" i="18"/>
  <c r="IR36" i="18"/>
  <c r="IQ36" i="18"/>
  <c r="IP36" i="18"/>
  <c r="IO36" i="18"/>
  <c r="IN36" i="18"/>
  <c r="IM36" i="18"/>
  <c r="IL36" i="18"/>
  <c r="IK36" i="18"/>
  <c r="IJ36" i="18"/>
  <c r="II36" i="18"/>
  <c r="IH36" i="18"/>
  <c r="IG36" i="18"/>
  <c r="IF36" i="18"/>
  <c r="IE36" i="18"/>
  <c r="ID36" i="18"/>
  <c r="IC36" i="18"/>
  <c r="IB36" i="18"/>
  <c r="IA36" i="18"/>
  <c r="HZ36" i="18"/>
  <c r="HY36" i="18"/>
  <c r="HX36" i="18"/>
  <c r="HW36" i="18"/>
  <c r="HV36" i="18"/>
  <c r="HU36" i="18"/>
  <c r="HT36" i="18"/>
  <c r="HS36" i="18"/>
  <c r="HR36" i="18"/>
  <c r="HQ36" i="18"/>
  <c r="HP36" i="18"/>
  <c r="HO36" i="18"/>
  <c r="HN36" i="18"/>
  <c r="HM36" i="18"/>
  <c r="HL36" i="18"/>
  <c r="HK36" i="18"/>
  <c r="HJ36" i="18"/>
  <c r="HI36" i="18"/>
  <c r="HH36" i="18"/>
  <c r="HG36" i="18"/>
  <c r="HF36" i="18"/>
  <c r="HE36" i="18"/>
  <c r="HD36" i="18"/>
  <c r="HC36" i="18"/>
  <c r="HB36" i="18"/>
  <c r="HA36" i="18"/>
  <c r="GZ36" i="18"/>
  <c r="GY36" i="18"/>
  <c r="GX36" i="18"/>
  <c r="GW36" i="18"/>
  <c r="GV36" i="18"/>
  <c r="GU36" i="18"/>
  <c r="GT36" i="18"/>
  <c r="GS36" i="18"/>
  <c r="GR36" i="18"/>
  <c r="GQ36" i="18"/>
  <c r="GP36" i="18"/>
  <c r="GO36" i="18"/>
  <c r="GN36" i="18"/>
  <c r="GM36" i="18"/>
  <c r="GL36" i="18"/>
  <c r="GK36" i="18"/>
  <c r="GJ36" i="18"/>
  <c r="GI36" i="18"/>
  <c r="GH36" i="18"/>
  <c r="GG36" i="18"/>
  <c r="GF36" i="18"/>
  <c r="GE36" i="18"/>
  <c r="GD36" i="18"/>
  <c r="GC36" i="18"/>
  <c r="GB36" i="18"/>
  <c r="GA36" i="18"/>
  <c r="MD35" i="18"/>
  <c r="MC35" i="18"/>
  <c r="MB35" i="18"/>
  <c r="MA35" i="18"/>
  <c r="LZ35" i="18"/>
  <c r="LY35" i="18"/>
  <c r="LX35" i="18"/>
  <c r="LW35" i="18"/>
  <c r="LV35" i="18"/>
  <c r="LU35" i="18"/>
  <c r="LT35" i="18"/>
  <c r="LS35" i="18"/>
  <c r="LR35" i="18"/>
  <c r="LQ35" i="18"/>
  <c r="LP35" i="18"/>
  <c r="LO35" i="18"/>
  <c r="LN35" i="18"/>
  <c r="LM35" i="18"/>
  <c r="LL35" i="18"/>
  <c r="LK35" i="18"/>
  <c r="LJ35" i="18"/>
  <c r="LI35" i="18"/>
  <c r="LH35" i="18"/>
  <c r="LG35" i="18"/>
  <c r="LF35" i="18"/>
  <c r="LE35" i="18"/>
  <c r="LD35" i="18"/>
  <c r="LC35" i="18"/>
  <c r="LB35" i="18"/>
  <c r="LA35" i="18"/>
  <c r="KZ35" i="18"/>
  <c r="KY35" i="18"/>
  <c r="KX35" i="18"/>
  <c r="KW35" i="18"/>
  <c r="KV35" i="18"/>
  <c r="KU35" i="18"/>
  <c r="KT35" i="18"/>
  <c r="KS35" i="18"/>
  <c r="KR35" i="18"/>
  <c r="KQ35" i="18"/>
  <c r="KP35" i="18"/>
  <c r="KO35" i="18"/>
  <c r="KN35" i="18"/>
  <c r="KM35" i="18"/>
  <c r="KL35" i="18"/>
  <c r="KK35" i="18"/>
  <c r="KJ35" i="18"/>
  <c r="KI35" i="18"/>
  <c r="KH35" i="18"/>
  <c r="KG35" i="18"/>
  <c r="KF35" i="18"/>
  <c r="KE35" i="18"/>
  <c r="KD35" i="18"/>
  <c r="KC35" i="18"/>
  <c r="KB35" i="18"/>
  <c r="KA35" i="18"/>
  <c r="JZ35" i="18"/>
  <c r="JY35" i="18"/>
  <c r="JX35" i="18"/>
  <c r="JW35" i="18"/>
  <c r="JV35" i="18"/>
  <c r="JU35" i="18"/>
  <c r="JT35" i="18"/>
  <c r="JS35" i="18"/>
  <c r="JR35" i="18"/>
  <c r="JQ35" i="18"/>
  <c r="JP35" i="18"/>
  <c r="JO35" i="18"/>
  <c r="JN35" i="18"/>
  <c r="JM35" i="18"/>
  <c r="JL35" i="18"/>
  <c r="JK35" i="18"/>
  <c r="JJ35" i="18"/>
  <c r="JI35" i="18"/>
  <c r="JH35" i="18"/>
  <c r="JG35" i="18"/>
  <c r="JF35" i="18"/>
  <c r="JE35" i="18"/>
  <c r="JD35" i="18"/>
  <c r="JC35" i="18"/>
  <c r="JB35" i="18"/>
  <c r="JA35" i="18"/>
  <c r="IZ35" i="18"/>
  <c r="IY35" i="18"/>
  <c r="IX35" i="18"/>
  <c r="IW35" i="18"/>
  <c r="IV35" i="18"/>
  <c r="IU35" i="18"/>
  <c r="IT35" i="18"/>
  <c r="IS35" i="18"/>
  <c r="IR35" i="18"/>
  <c r="IQ35" i="18"/>
  <c r="IP35" i="18"/>
  <c r="IO35" i="18"/>
  <c r="IN35" i="18"/>
  <c r="IM35" i="18"/>
  <c r="IL35" i="18"/>
  <c r="IK35" i="18"/>
  <c r="IJ35" i="18"/>
  <c r="II35" i="18"/>
  <c r="IH35" i="18"/>
  <c r="IG35" i="18"/>
  <c r="IF35" i="18"/>
  <c r="IE35" i="18"/>
  <c r="ID35" i="18"/>
  <c r="IC35" i="18"/>
  <c r="IB35" i="18"/>
  <c r="IA35" i="18"/>
  <c r="HZ35" i="18"/>
  <c r="HY35" i="18"/>
  <c r="HX35" i="18"/>
  <c r="HW35" i="18"/>
  <c r="HV35" i="18"/>
  <c r="HU35" i="18"/>
  <c r="HT35" i="18"/>
  <c r="HS35" i="18"/>
  <c r="HR35" i="18"/>
  <c r="HQ35" i="18"/>
  <c r="HP35" i="18"/>
  <c r="HO35" i="18"/>
  <c r="HN35" i="18"/>
  <c r="HM35" i="18"/>
  <c r="HL35" i="18"/>
  <c r="HK35" i="18"/>
  <c r="HJ35" i="18"/>
  <c r="HI35" i="18"/>
  <c r="HH35" i="18"/>
  <c r="HG35" i="18"/>
  <c r="HF35" i="18"/>
  <c r="HE35" i="18"/>
  <c r="HD35" i="18"/>
  <c r="HC35" i="18"/>
  <c r="HB35" i="18"/>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GC35" i="18"/>
  <c r="GB35" i="18"/>
  <c r="GA35" i="18"/>
  <c r="MD34" i="18"/>
  <c r="MC34" i="18"/>
  <c r="MB34" i="18"/>
  <c r="MA34" i="18"/>
  <c r="LZ34" i="18"/>
  <c r="LY34" i="18"/>
  <c r="LX34" i="18"/>
  <c r="LW34" i="18"/>
  <c r="LV34" i="18"/>
  <c r="LU34" i="18"/>
  <c r="LT34" i="18"/>
  <c r="LS34" i="18"/>
  <c r="LR34" i="18"/>
  <c r="LQ34" i="18"/>
  <c r="LP34" i="18"/>
  <c r="LO34" i="18"/>
  <c r="LN34" i="18"/>
  <c r="LM34" i="18"/>
  <c r="LL34" i="18"/>
  <c r="LK34" i="18"/>
  <c r="LJ34" i="18"/>
  <c r="LI34" i="18"/>
  <c r="LH34" i="18"/>
  <c r="LG34" i="18"/>
  <c r="LF34" i="18"/>
  <c r="LE34" i="18"/>
  <c r="LD34" i="18"/>
  <c r="LC34" i="18"/>
  <c r="LB34" i="18"/>
  <c r="LA34" i="18"/>
  <c r="KZ34" i="18"/>
  <c r="KY34" i="18"/>
  <c r="KX34" i="18"/>
  <c r="KW34" i="18"/>
  <c r="KV34" i="18"/>
  <c r="KU34" i="18"/>
  <c r="KT34" i="18"/>
  <c r="KS34" i="18"/>
  <c r="KR34" i="18"/>
  <c r="KQ34" i="18"/>
  <c r="KP34" i="18"/>
  <c r="KO34" i="18"/>
  <c r="KN34" i="18"/>
  <c r="KM34" i="18"/>
  <c r="KL34" i="18"/>
  <c r="KK34" i="18"/>
  <c r="KJ34" i="18"/>
  <c r="KI34" i="18"/>
  <c r="KH34" i="18"/>
  <c r="KG34" i="18"/>
  <c r="KF34" i="18"/>
  <c r="KE34" i="18"/>
  <c r="KD34" i="18"/>
  <c r="KC34" i="18"/>
  <c r="KB34" i="18"/>
  <c r="KA34" i="18"/>
  <c r="JZ34" i="18"/>
  <c r="JY34" i="18"/>
  <c r="JX34" i="18"/>
  <c r="JW34" i="18"/>
  <c r="JV34" i="18"/>
  <c r="JU34" i="18"/>
  <c r="JT34" i="18"/>
  <c r="JS34" i="18"/>
  <c r="JR34" i="18"/>
  <c r="JQ34" i="18"/>
  <c r="JP34" i="18"/>
  <c r="JO34" i="18"/>
  <c r="JN34" i="18"/>
  <c r="JM34" i="18"/>
  <c r="JL34" i="18"/>
  <c r="JK34" i="18"/>
  <c r="JJ34" i="18"/>
  <c r="JI34" i="18"/>
  <c r="JH34" i="18"/>
  <c r="JG34" i="18"/>
  <c r="JF34" i="18"/>
  <c r="JE34" i="18"/>
  <c r="JD34" i="18"/>
  <c r="JC34" i="18"/>
  <c r="JB34" i="18"/>
  <c r="JA34" i="18"/>
  <c r="IZ34" i="18"/>
  <c r="IY34" i="18"/>
  <c r="IX34" i="18"/>
  <c r="IW34" i="18"/>
  <c r="IV34" i="18"/>
  <c r="IU34" i="18"/>
  <c r="IT34" i="18"/>
  <c r="IS34" i="18"/>
  <c r="IR34" i="18"/>
  <c r="IQ34" i="18"/>
  <c r="IP34" i="18"/>
  <c r="IO34" i="18"/>
  <c r="IN34" i="18"/>
  <c r="IM34" i="18"/>
  <c r="IL34" i="18"/>
  <c r="IK34" i="18"/>
  <c r="IJ34" i="18"/>
  <c r="II34" i="18"/>
  <c r="IH34" i="18"/>
  <c r="IG34" i="18"/>
  <c r="IF34" i="18"/>
  <c r="IE34" i="18"/>
  <c r="ID34" i="18"/>
  <c r="IC34" i="18"/>
  <c r="IB34" i="18"/>
  <c r="IA34" i="18"/>
  <c r="HZ34" i="18"/>
  <c r="HY34" i="18"/>
  <c r="HX34" i="18"/>
  <c r="HW34" i="18"/>
  <c r="HV34" i="18"/>
  <c r="HU34" i="18"/>
  <c r="HT34" i="18"/>
  <c r="HS34" i="18"/>
  <c r="HR34" i="18"/>
  <c r="HQ34" i="18"/>
  <c r="HP34" i="18"/>
  <c r="HO34" i="18"/>
  <c r="HN34" i="18"/>
  <c r="HM34" i="18"/>
  <c r="HL34" i="18"/>
  <c r="HK34" i="18"/>
  <c r="HJ34" i="18"/>
  <c r="HI34" i="18"/>
  <c r="HH34" i="18"/>
  <c r="HG34" i="18"/>
  <c r="HF34" i="18"/>
  <c r="HE34" i="18"/>
  <c r="HD34" i="18"/>
  <c r="HC34" i="18"/>
  <c r="HB34"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GC34" i="18"/>
  <c r="GB34" i="18"/>
  <c r="GA34" i="18"/>
  <c r="MD33" i="18"/>
  <c r="MC33" i="18"/>
  <c r="MB33" i="18"/>
  <c r="MA33" i="18"/>
  <c r="LZ33" i="18"/>
  <c r="LY33" i="18"/>
  <c r="LX33" i="18"/>
  <c r="LW33" i="18"/>
  <c r="LV33" i="18"/>
  <c r="LU33" i="18"/>
  <c r="LT33" i="18"/>
  <c r="LS33" i="18"/>
  <c r="LR33" i="18"/>
  <c r="LQ33" i="18"/>
  <c r="LP33" i="18"/>
  <c r="LO33" i="18"/>
  <c r="LN33" i="18"/>
  <c r="LM33" i="18"/>
  <c r="LL33" i="18"/>
  <c r="LK33" i="18"/>
  <c r="LJ33" i="18"/>
  <c r="LI33" i="18"/>
  <c r="LH33" i="18"/>
  <c r="LG33" i="18"/>
  <c r="LF33" i="18"/>
  <c r="LE33" i="18"/>
  <c r="LD33" i="18"/>
  <c r="LC33" i="18"/>
  <c r="LB33" i="18"/>
  <c r="LA33" i="18"/>
  <c r="KZ33" i="18"/>
  <c r="KY33" i="18"/>
  <c r="KX33" i="18"/>
  <c r="KW33" i="18"/>
  <c r="KV33" i="18"/>
  <c r="KU33" i="18"/>
  <c r="KT33" i="18"/>
  <c r="KS33" i="18"/>
  <c r="KR33" i="18"/>
  <c r="KQ33" i="18"/>
  <c r="KP33" i="18"/>
  <c r="KO33" i="18"/>
  <c r="KN33" i="18"/>
  <c r="KM33" i="18"/>
  <c r="KL33" i="18"/>
  <c r="KK33" i="18"/>
  <c r="KJ33" i="18"/>
  <c r="KI33" i="18"/>
  <c r="KH33" i="18"/>
  <c r="KG33" i="18"/>
  <c r="KF33" i="18"/>
  <c r="KE33" i="18"/>
  <c r="KD33" i="18"/>
  <c r="KC33" i="18"/>
  <c r="KB33" i="18"/>
  <c r="KA33" i="18"/>
  <c r="JZ33" i="18"/>
  <c r="JY33" i="18"/>
  <c r="JX33" i="18"/>
  <c r="JW33" i="18"/>
  <c r="JV33" i="18"/>
  <c r="JU33" i="18"/>
  <c r="JT33" i="18"/>
  <c r="JS33" i="18"/>
  <c r="JR33" i="18"/>
  <c r="JQ33" i="18"/>
  <c r="JP33" i="18"/>
  <c r="JO33" i="18"/>
  <c r="JN33" i="18"/>
  <c r="JM33" i="18"/>
  <c r="JL33" i="18"/>
  <c r="JK33" i="18"/>
  <c r="JJ33" i="18"/>
  <c r="JI33" i="18"/>
  <c r="JH33" i="18"/>
  <c r="JG33" i="18"/>
  <c r="JF33" i="18"/>
  <c r="JE33" i="18"/>
  <c r="JD33" i="18"/>
  <c r="JC33" i="18"/>
  <c r="JB33" i="18"/>
  <c r="JA33" i="18"/>
  <c r="IZ33" i="18"/>
  <c r="IY33" i="18"/>
  <c r="IX33" i="18"/>
  <c r="IW33" i="18"/>
  <c r="IV33" i="18"/>
  <c r="IU33" i="18"/>
  <c r="IT33" i="18"/>
  <c r="IS33" i="18"/>
  <c r="IR33" i="18"/>
  <c r="IQ33" i="18"/>
  <c r="IP33" i="18"/>
  <c r="IO33" i="18"/>
  <c r="IN33" i="18"/>
  <c r="IM33" i="18"/>
  <c r="IL33" i="18"/>
  <c r="IK33" i="18"/>
  <c r="IJ33" i="18"/>
  <c r="II33" i="18"/>
  <c r="IH33" i="18"/>
  <c r="IG33" i="18"/>
  <c r="IF33" i="18"/>
  <c r="IE33" i="18"/>
  <c r="ID33" i="18"/>
  <c r="IC33" i="18"/>
  <c r="IB33" i="18"/>
  <c r="IA33" i="18"/>
  <c r="HZ33" i="18"/>
  <c r="HY33" i="18"/>
  <c r="HX33" i="18"/>
  <c r="HW33" i="18"/>
  <c r="HV33" i="18"/>
  <c r="HU33" i="18"/>
  <c r="HT33" i="18"/>
  <c r="HS33" i="18"/>
  <c r="HR33" i="18"/>
  <c r="HQ33" i="18"/>
  <c r="HP33" i="18"/>
  <c r="HO33" i="18"/>
  <c r="HN33" i="18"/>
  <c r="HM33" i="18"/>
  <c r="HL33" i="18"/>
  <c r="HK33" i="18"/>
  <c r="HJ33" i="18"/>
  <c r="HI33" i="18"/>
  <c r="HH33" i="18"/>
  <c r="HG33" i="18"/>
  <c r="HF33" i="18"/>
  <c r="HE33" i="18"/>
  <c r="HD33" i="18"/>
  <c r="HC33" i="18"/>
  <c r="HB33"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GC33" i="18"/>
  <c r="GB33" i="18"/>
  <c r="GA33" i="18"/>
  <c r="MD32" i="18"/>
  <c r="MC32" i="18"/>
  <c r="MB32" i="18"/>
  <c r="MA32" i="18"/>
  <c r="LZ32" i="18"/>
  <c r="LY32" i="18"/>
  <c r="LX32" i="18"/>
  <c r="LW32" i="18"/>
  <c r="LV32" i="18"/>
  <c r="LU32" i="18"/>
  <c r="LT32" i="18"/>
  <c r="LS32" i="18"/>
  <c r="LR32" i="18"/>
  <c r="LQ32" i="18"/>
  <c r="LP32" i="18"/>
  <c r="LO32" i="18"/>
  <c r="LN32" i="18"/>
  <c r="LM32" i="18"/>
  <c r="LL32" i="18"/>
  <c r="LK32" i="18"/>
  <c r="LJ32" i="18"/>
  <c r="LI32" i="18"/>
  <c r="LH32" i="18"/>
  <c r="LG32" i="18"/>
  <c r="LF32" i="18"/>
  <c r="LE32" i="18"/>
  <c r="LD32" i="18"/>
  <c r="LC32" i="18"/>
  <c r="LB32" i="18"/>
  <c r="LA32" i="18"/>
  <c r="KZ32" i="18"/>
  <c r="KY32" i="18"/>
  <c r="KX32" i="18"/>
  <c r="KW32" i="18"/>
  <c r="KV32" i="18"/>
  <c r="KU32" i="18"/>
  <c r="KT32" i="18"/>
  <c r="KS32" i="18"/>
  <c r="KR32" i="18"/>
  <c r="KQ32" i="18"/>
  <c r="KP32" i="18"/>
  <c r="KO32" i="18"/>
  <c r="KN32" i="18"/>
  <c r="KM32" i="18"/>
  <c r="KL32" i="18"/>
  <c r="KK32" i="18"/>
  <c r="KJ32" i="18"/>
  <c r="KI32" i="18"/>
  <c r="KH32" i="18"/>
  <c r="KG32" i="18"/>
  <c r="KF32" i="18"/>
  <c r="KE32" i="18"/>
  <c r="KD32" i="18"/>
  <c r="KC32" i="18"/>
  <c r="KB32" i="18"/>
  <c r="KA32" i="18"/>
  <c r="JZ32" i="18"/>
  <c r="JY32" i="18"/>
  <c r="JX32" i="18"/>
  <c r="JW32" i="18"/>
  <c r="JV32" i="18"/>
  <c r="JU32" i="18"/>
  <c r="JT32" i="18"/>
  <c r="JS32" i="18"/>
  <c r="JR32" i="18"/>
  <c r="JQ32" i="18"/>
  <c r="JP32" i="18"/>
  <c r="JO32" i="18"/>
  <c r="JN32" i="18"/>
  <c r="JM32" i="18"/>
  <c r="JL32" i="18"/>
  <c r="JK32" i="18"/>
  <c r="JJ32" i="18"/>
  <c r="JI32" i="18"/>
  <c r="JH32" i="18"/>
  <c r="JG32" i="18"/>
  <c r="JF32" i="18"/>
  <c r="JE32" i="18"/>
  <c r="JD32" i="18"/>
  <c r="JC32" i="18"/>
  <c r="JB32" i="18"/>
  <c r="JA32" i="18"/>
  <c r="IZ32" i="18"/>
  <c r="IY32" i="18"/>
  <c r="IX32" i="18"/>
  <c r="IW32" i="18"/>
  <c r="IV32" i="18"/>
  <c r="IU32" i="18"/>
  <c r="IT32" i="18"/>
  <c r="IS32" i="18"/>
  <c r="IR32" i="18"/>
  <c r="IQ32" i="18"/>
  <c r="IP32" i="18"/>
  <c r="IO32" i="18"/>
  <c r="IN32" i="18"/>
  <c r="IM32" i="18"/>
  <c r="IL32" i="18"/>
  <c r="IK32" i="18"/>
  <c r="IJ32" i="18"/>
  <c r="II32" i="18"/>
  <c r="IH32" i="18"/>
  <c r="IG32" i="18"/>
  <c r="IF32" i="18"/>
  <c r="IE32" i="18"/>
  <c r="ID32" i="18"/>
  <c r="IC32" i="18"/>
  <c r="IB32" i="18"/>
  <c r="IA32" i="18"/>
  <c r="HZ32" i="18"/>
  <c r="HY32" i="18"/>
  <c r="HX32" i="18"/>
  <c r="HW32" i="18"/>
  <c r="HV32" i="18"/>
  <c r="HU32" i="18"/>
  <c r="HT32" i="18"/>
  <c r="HS32" i="18"/>
  <c r="HR32" i="18"/>
  <c r="HQ32" i="18"/>
  <c r="HP32" i="18"/>
  <c r="HO32" i="18"/>
  <c r="HN32" i="18"/>
  <c r="HM32" i="18"/>
  <c r="HL32" i="18"/>
  <c r="HK32" i="18"/>
  <c r="HJ32" i="18"/>
  <c r="HI32" i="18"/>
  <c r="HH32" i="18"/>
  <c r="HG32" i="18"/>
  <c r="HF32" i="18"/>
  <c r="HE32" i="18"/>
  <c r="HD32" i="18"/>
  <c r="HC32" i="18"/>
  <c r="HB32" i="18"/>
  <c r="HA32" i="18"/>
  <c r="GZ32" i="18"/>
  <c r="GY32" i="18"/>
  <c r="GX32" i="18"/>
  <c r="GW32" i="18"/>
  <c r="GV32" i="18"/>
  <c r="GU32" i="18"/>
  <c r="GT32" i="18"/>
  <c r="GS32" i="18"/>
  <c r="GR32" i="18"/>
  <c r="GQ32" i="18"/>
  <c r="GP32" i="18"/>
  <c r="GO32" i="18"/>
  <c r="GN32" i="18"/>
  <c r="GM32" i="18"/>
  <c r="GL32" i="18"/>
  <c r="GK32" i="18"/>
  <c r="GJ32" i="18"/>
  <c r="GI32" i="18"/>
  <c r="GH32" i="18"/>
  <c r="GG32" i="18"/>
  <c r="GF32" i="18"/>
  <c r="GE32" i="18"/>
  <c r="GD32" i="18"/>
  <c r="GC32" i="18"/>
  <c r="GB32" i="18"/>
  <c r="GA32" i="18"/>
  <c r="MD31" i="18"/>
  <c r="MC31" i="18"/>
  <c r="MB31" i="18"/>
  <c r="MA31" i="18"/>
  <c r="LZ31" i="18"/>
  <c r="LY31" i="18"/>
  <c r="LX31" i="18"/>
  <c r="LW31" i="18"/>
  <c r="LV31" i="18"/>
  <c r="LU31" i="18"/>
  <c r="LT31" i="18"/>
  <c r="LS31" i="18"/>
  <c r="LR31" i="18"/>
  <c r="LQ31" i="18"/>
  <c r="LP31" i="18"/>
  <c r="LO31" i="18"/>
  <c r="LN31" i="18"/>
  <c r="LM31" i="18"/>
  <c r="LL31" i="18"/>
  <c r="LK31" i="18"/>
  <c r="LJ31" i="18"/>
  <c r="LI31" i="18"/>
  <c r="LH31" i="18"/>
  <c r="LG31" i="18"/>
  <c r="LF31" i="18"/>
  <c r="LE31" i="18"/>
  <c r="LD31" i="18"/>
  <c r="LC31" i="18"/>
  <c r="LB31" i="18"/>
  <c r="LA31" i="18"/>
  <c r="KZ31" i="18"/>
  <c r="KY31" i="18"/>
  <c r="KX31" i="18"/>
  <c r="KW31" i="18"/>
  <c r="KV31" i="18"/>
  <c r="KU31" i="18"/>
  <c r="KT31" i="18"/>
  <c r="KS31" i="18"/>
  <c r="KR31" i="18"/>
  <c r="KQ31" i="18"/>
  <c r="KP31" i="18"/>
  <c r="KO31" i="18"/>
  <c r="KN31" i="18"/>
  <c r="KM31" i="18"/>
  <c r="KL31" i="18"/>
  <c r="KK31" i="18"/>
  <c r="KJ31" i="18"/>
  <c r="KI31" i="18"/>
  <c r="KH31" i="18"/>
  <c r="KG31" i="18"/>
  <c r="KF31" i="18"/>
  <c r="KE31" i="18"/>
  <c r="KD31" i="18"/>
  <c r="KC31" i="18"/>
  <c r="KB31" i="18"/>
  <c r="KA31" i="18"/>
  <c r="JZ31" i="18"/>
  <c r="JY31" i="18"/>
  <c r="JX31" i="18"/>
  <c r="JW31" i="18"/>
  <c r="JV31" i="18"/>
  <c r="JU31" i="18"/>
  <c r="JT31" i="18"/>
  <c r="JS31" i="18"/>
  <c r="JR31" i="18"/>
  <c r="JQ31" i="18"/>
  <c r="JP31" i="18"/>
  <c r="JO31" i="18"/>
  <c r="JN31" i="18"/>
  <c r="JM31" i="18"/>
  <c r="JL31" i="18"/>
  <c r="JK31" i="18"/>
  <c r="JJ31" i="18"/>
  <c r="JI31" i="18"/>
  <c r="JH31" i="18"/>
  <c r="JG31" i="18"/>
  <c r="JF31" i="18"/>
  <c r="JE31" i="18"/>
  <c r="JD31" i="18"/>
  <c r="JC31" i="18"/>
  <c r="JB31" i="18"/>
  <c r="JA31" i="18"/>
  <c r="IZ31" i="18"/>
  <c r="IY31" i="18"/>
  <c r="IX31" i="18"/>
  <c r="IW31" i="18"/>
  <c r="IV31" i="18"/>
  <c r="IU31" i="18"/>
  <c r="IT31" i="18"/>
  <c r="IS31" i="18"/>
  <c r="IR31" i="18"/>
  <c r="IQ31" i="18"/>
  <c r="IP31" i="18"/>
  <c r="IO31" i="18"/>
  <c r="IN31" i="18"/>
  <c r="IM31" i="18"/>
  <c r="IL31" i="18"/>
  <c r="IK31" i="18"/>
  <c r="IJ31" i="18"/>
  <c r="II31" i="18"/>
  <c r="IH31" i="18"/>
  <c r="IG31" i="18"/>
  <c r="IF31" i="18"/>
  <c r="IE31" i="18"/>
  <c r="ID31" i="18"/>
  <c r="IC31" i="18"/>
  <c r="IB31" i="18"/>
  <c r="IA31" i="18"/>
  <c r="HZ31" i="18"/>
  <c r="HY31" i="18"/>
  <c r="HX31" i="18"/>
  <c r="HW31" i="18"/>
  <c r="HV31" i="18"/>
  <c r="HU31" i="18"/>
  <c r="HT31" i="18"/>
  <c r="HS31" i="18"/>
  <c r="HR31" i="18"/>
  <c r="HQ31" i="18"/>
  <c r="HP31" i="18"/>
  <c r="HO31" i="18"/>
  <c r="HN31" i="18"/>
  <c r="HM31" i="18"/>
  <c r="HL31" i="18"/>
  <c r="HK31" i="18"/>
  <c r="HJ31" i="18"/>
  <c r="HI31" i="18"/>
  <c r="HH31" i="18"/>
  <c r="HG31" i="18"/>
  <c r="HF31" i="18"/>
  <c r="HE31" i="18"/>
  <c r="HD31" i="18"/>
  <c r="HC31" i="18"/>
  <c r="HB31" i="18"/>
  <c r="HA31" i="18"/>
  <c r="GZ31" i="18"/>
  <c r="GY31" i="18"/>
  <c r="GX31" i="18"/>
  <c r="GW31" i="18"/>
  <c r="GV31" i="18"/>
  <c r="GU31" i="18"/>
  <c r="GT31" i="18"/>
  <c r="GS31" i="18"/>
  <c r="GR31" i="18"/>
  <c r="GQ31" i="18"/>
  <c r="GP31" i="18"/>
  <c r="GO31" i="18"/>
  <c r="GN31" i="18"/>
  <c r="GM31" i="18"/>
  <c r="GL31" i="18"/>
  <c r="GK31" i="18"/>
  <c r="GJ31" i="18"/>
  <c r="GI31" i="18"/>
  <c r="GH31" i="18"/>
  <c r="GG31" i="18"/>
  <c r="GF31" i="18"/>
  <c r="GE31" i="18"/>
  <c r="GD31" i="18"/>
  <c r="GC31" i="18"/>
  <c r="GB31" i="18"/>
  <c r="GA31" i="18"/>
  <c r="MD30" i="18"/>
  <c r="MC30" i="18"/>
  <c r="MB30" i="18"/>
  <c r="MA30" i="18"/>
  <c r="LZ30" i="18"/>
  <c r="LY30" i="18"/>
  <c r="LX30" i="18"/>
  <c r="LW30" i="18"/>
  <c r="LV30" i="18"/>
  <c r="LU30" i="18"/>
  <c r="LT30" i="18"/>
  <c r="LS30" i="18"/>
  <c r="LR30" i="18"/>
  <c r="LQ30" i="18"/>
  <c r="LP30" i="18"/>
  <c r="LO30" i="18"/>
  <c r="LN30" i="18"/>
  <c r="LM30" i="18"/>
  <c r="LL30" i="18"/>
  <c r="LK30" i="18"/>
  <c r="LJ30" i="18"/>
  <c r="LI30" i="18"/>
  <c r="LH30" i="18"/>
  <c r="LG30" i="18"/>
  <c r="LF30" i="18"/>
  <c r="LE30" i="18"/>
  <c r="LD30" i="18"/>
  <c r="LC30" i="18"/>
  <c r="LB30" i="18"/>
  <c r="LA30" i="18"/>
  <c r="KZ30" i="18"/>
  <c r="KY30" i="18"/>
  <c r="KX30" i="18"/>
  <c r="KW30" i="18"/>
  <c r="KV30" i="18"/>
  <c r="KU30" i="18"/>
  <c r="KT30" i="18"/>
  <c r="KS30" i="18"/>
  <c r="KR30" i="18"/>
  <c r="KQ30" i="18"/>
  <c r="KP30"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MD29" i="18"/>
  <c r="MC29" i="18"/>
  <c r="MB29" i="18"/>
  <c r="MA29" i="18"/>
  <c r="LZ29" i="18"/>
  <c r="LY29" i="18"/>
  <c r="LX29" i="18"/>
  <c r="LW29" i="18"/>
  <c r="LV29" i="18"/>
  <c r="LU29" i="18"/>
  <c r="LT29" i="18"/>
  <c r="LS29" i="18"/>
  <c r="LR29" i="18"/>
  <c r="LQ29" i="18"/>
  <c r="LP29" i="18"/>
  <c r="LO29" i="18"/>
  <c r="LN29" i="18"/>
  <c r="LM29" i="18"/>
  <c r="LL29" i="18"/>
  <c r="LK29" i="18"/>
  <c r="LJ29" i="18"/>
  <c r="LI29" i="18"/>
  <c r="LH29" i="18"/>
  <c r="LG29" i="18"/>
  <c r="LF29" i="18"/>
  <c r="LE29" i="18"/>
  <c r="LD29" i="18"/>
  <c r="LC29" i="18"/>
  <c r="LB29" i="18"/>
  <c r="LA29" i="18"/>
  <c r="KZ29" i="18"/>
  <c r="KY29" i="18"/>
  <c r="KX29" i="18"/>
  <c r="KW29" i="18"/>
  <c r="KV29" i="18"/>
  <c r="KU29" i="18"/>
  <c r="KT29" i="18"/>
  <c r="KS29" i="18"/>
  <c r="KR29" i="18"/>
  <c r="KQ29" i="18"/>
  <c r="KP29" i="18"/>
  <c r="KO29" i="18"/>
  <c r="KN29" i="18"/>
  <c r="KM29" i="18"/>
  <c r="KL29" i="18"/>
  <c r="KK29" i="18"/>
  <c r="KJ29" i="18"/>
  <c r="KI29" i="18"/>
  <c r="KH29" i="18"/>
  <c r="KG29" i="18"/>
  <c r="KF29" i="18"/>
  <c r="KE29" i="18"/>
  <c r="KD29" i="18"/>
  <c r="KC29" i="18"/>
  <c r="KB29" i="18"/>
  <c r="KA29" i="18"/>
  <c r="JZ29" i="18"/>
  <c r="JY29" i="18"/>
  <c r="JX29" i="18"/>
  <c r="JW29" i="18"/>
  <c r="JV29" i="18"/>
  <c r="JU29" i="18"/>
  <c r="JT29" i="18"/>
  <c r="JS29" i="18"/>
  <c r="JR29" i="18"/>
  <c r="JQ29" i="18"/>
  <c r="JP29" i="18"/>
  <c r="JO29" i="18"/>
  <c r="JN29" i="18"/>
  <c r="JM29" i="18"/>
  <c r="JL29" i="18"/>
  <c r="JK29" i="18"/>
  <c r="JJ29" i="18"/>
  <c r="JI29" i="18"/>
  <c r="JH29" i="18"/>
  <c r="JG29" i="18"/>
  <c r="JF29" i="18"/>
  <c r="JE29" i="18"/>
  <c r="JD29" i="18"/>
  <c r="JC29" i="18"/>
  <c r="JB29" i="18"/>
  <c r="JA29" i="18"/>
  <c r="IZ29" i="18"/>
  <c r="IY29" i="18"/>
  <c r="IX29" i="18"/>
  <c r="IW29" i="18"/>
  <c r="IV29" i="18"/>
  <c r="IU29" i="18"/>
  <c r="IT29" i="18"/>
  <c r="IS29" i="18"/>
  <c r="IR29" i="18"/>
  <c r="IQ29" i="18"/>
  <c r="IP29" i="18"/>
  <c r="IO29" i="18"/>
  <c r="IN29" i="18"/>
  <c r="IM29" i="18"/>
  <c r="IL29" i="18"/>
  <c r="IK29" i="18"/>
  <c r="IJ29" i="18"/>
  <c r="II29" i="18"/>
  <c r="IH29" i="18"/>
  <c r="IG29" i="18"/>
  <c r="IF29" i="18"/>
  <c r="IE29" i="18"/>
  <c r="ID29" i="18"/>
  <c r="IC29" i="18"/>
  <c r="IB29" i="18"/>
  <c r="IA29" i="18"/>
  <c r="HZ29" i="18"/>
  <c r="HY29" i="18"/>
  <c r="HX29" i="18"/>
  <c r="HW29" i="18"/>
  <c r="HV29" i="18"/>
  <c r="HU29" i="18"/>
  <c r="HT29" i="18"/>
  <c r="HS29" i="18"/>
  <c r="HR29" i="18"/>
  <c r="HQ29" i="18"/>
  <c r="HP29" i="18"/>
  <c r="HO29" i="18"/>
  <c r="HN29" i="18"/>
  <c r="HM29" i="18"/>
  <c r="HL29" i="18"/>
  <c r="HK29" i="18"/>
  <c r="HJ29" i="18"/>
  <c r="HI29" i="18"/>
  <c r="HH29" i="18"/>
  <c r="HG29" i="18"/>
  <c r="HF29" i="18"/>
  <c r="HE29" i="18"/>
  <c r="HD29" i="18"/>
  <c r="HC29" i="18"/>
  <c r="HB29" i="18"/>
  <c r="HA29" i="18"/>
  <c r="GZ29" i="18"/>
  <c r="GY29" i="18"/>
  <c r="GX29" i="18"/>
  <c r="GW29" i="18"/>
  <c r="GV29" i="18"/>
  <c r="GU29" i="18"/>
  <c r="GT29" i="18"/>
  <c r="GS29" i="18"/>
  <c r="GR29" i="18"/>
  <c r="GQ29" i="18"/>
  <c r="GP29" i="18"/>
  <c r="GO29" i="18"/>
  <c r="GN29" i="18"/>
  <c r="GM29" i="18"/>
  <c r="GL29" i="18"/>
  <c r="GK29" i="18"/>
  <c r="GJ29" i="18"/>
  <c r="GI29" i="18"/>
  <c r="GH29" i="18"/>
  <c r="GG29" i="18"/>
  <c r="GF29" i="18"/>
  <c r="GE29" i="18"/>
  <c r="GD29" i="18"/>
  <c r="GC29" i="18"/>
  <c r="GB29" i="18"/>
  <c r="GA29" i="18"/>
  <c r="MD28" i="18"/>
  <c r="MC28" i="18"/>
  <c r="MB28" i="18"/>
  <c r="MA28" i="18"/>
  <c r="LZ28" i="18"/>
  <c r="LY28" i="18"/>
  <c r="LX28" i="18"/>
  <c r="LW28" i="18"/>
  <c r="LV28" i="18"/>
  <c r="LU28" i="18"/>
  <c r="LT28" i="18"/>
  <c r="LS28" i="18"/>
  <c r="LR28" i="18"/>
  <c r="LQ28" i="18"/>
  <c r="LP28" i="18"/>
  <c r="LO28" i="18"/>
  <c r="LN28" i="18"/>
  <c r="LM28" i="18"/>
  <c r="LL28" i="18"/>
  <c r="LK28" i="18"/>
  <c r="LJ28" i="18"/>
  <c r="LI28" i="18"/>
  <c r="LH28" i="18"/>
  <c r="LG28" i="18"/>
  <c r="LF28" i="18"/>
  <c r="LE28" i="18"/>
  <c r="LD28" i="18"/>
  <c r="LC28" i="18"/>
  <c r="LB28" i="18"/>
  <c r="LA28" i="18"/>
  <c r="KZ28" i="18"/>
  <c r="KY28" i="18"/>
  <c r="KX28" i="18"/>
  <c r="KW28" i="18"/>
  <c r="KV28" i="18"/>
  <c r="KU28" i="18"/>
  <c r="KT28" i="18"/>
  <c r="KS28" i="18"/>
  <c r="KR28" i="18"/>
  <c r="KQ28" i="18"/>
  <c r="KP28" i="18"/>
  <c r="KO28" i="18"/>
  <c r="KN28" i="18"/>
  <c r="KM28" i="18"/>
  <c r="KL28" i="18"/>
  <c r="KK28" i="18"/>
  <c r="KJ28" i="18"/>
  <c r="KI28" i="18"/>
  <c r="KH28" i="18"/>
  <c r="KG28" i="18"/>
  <c r="KF28" i="18"/>
  <c r="KE28" i="18"/>
  <c r="KD28" i="18"/>
  <c r="KC28" i="18"/>
  <c r="KB28" i="18"/>
  <c r="KA28" i="18"/>
  <c r="JZ28" i="18"/>
  <c r="JY28" i="18"/>
  <c r="JX28" i="18"/>
  <c r="JW28" i="18"/>
  <c r="JV28" i="18"/>
  <c r="JU28" i="18"/>
  <c r="JT28" i="18"/>
  <c r="JS28" i="18"/>
  <c r="JR28" i="18"/>
  <c r="JQ28" i="18"/>
  <c r="JP28" i="18"/>
  <c r="JO28" i="18"/>
  <c r="JN28" i="18"/>
  <c r="JM28" i="18"/>
  <c r="JL28" i="18"/>
  <c r="JK28" i="18"/>
  <c r="JJ28" i="18"/>
  <c r="JI28" i="18"/>
  <c r="JH28" i="18"/>
  <c r="JG28" i="18"/>
  <c r="JF28" i="18"/>
  <c r="JE28" i="18"/>
  <c r="JD28" i="18"/>
  <c r="JC28" i="18"/>
  <c r="JB28" i="18"/>
  <c r="JA28" i="18"/>
  <c r="IZ28" i="18"/>
  <c r="IY28" i="18"/>
  <c r="IX28" i="18"/>
  <c r="IW28" i="18"/>
  <c r="IV28" i="18"/>
  <c r="IU28" i="18"/>
  <c r="IT28" i="18"/>
  <c r="IS28" i="18"/>
  <c r="IR28" i="18"/>
  <c r="IQ28" i="18"/>
  <c r="IP28" i="18"/>
  <c r="IO28" i="18"/>
  <c r="IN28" i="18"/>
  <c r="IM28" i="18"/>
  <c r="IL28" i="18"/>
  <c r="IK28" i="18"/>
  <c r="IJ28" i="18"/>
  <c r="II28" i="18"/>
  <c r="IH28" i="18"/>
  <c r="IG28" i="18"/>
  <c r="IF28" i="18"/>
  <c r="IE28" i="18"/>
  <c r="ID28" i="18"/>
  <c r="IC28" i="18"/>
  <c r="IB28" i="18"/>
  <c r="IA28" i="18"/>
  <c r="HZ28" i="18"/>
  <c r="HY28" i="18"/>
  <c r="HX28" i="18"/>
  <c r="HW28" i="18"/>
  <c r="HV28" i="18"/>
  <c r="HU28" i="18"/>
  <c r="HT28" i="18"/>
  <c r="HS28" i="18"/>
  <c r="HR28" i="18"/>
  <c r="HQ28" i="18"/>
  <c r="HP28" i="18"/>
  <c r="HO28" i="18"/>
  <c r="HN28" i="18"/>
  <c r="HM28" i="18"/>
  <c r="HL28" i="18"/>
  <c r="HK28" i="18"/>
  <c r="HJ28" i="18"/>
  <c r="HI28" i="18"/>
  <c r="HH28" i="18"/>
  <c r="HG28" i="18"/>
  <c r="HF28" i="18"/>
  <c r="HE28" i="18"/>
  <c r="HD28" i="18"/>
  <c r="HC28" i="18"/>
  <c r="HB28" i="18"/>
  <c r="HA28" i="18"/>
  <c r="GZ28" i="18"/>
  <c r="GY28" i="18"/>
  <c r="GX28" i="18"/>
  <c r="GW28" i="18"/>
  <c r="GV28" i="18"/>
  <c r="GU28" i="18"/>
  <c r="GT28" i="18"/>
  <c r="GS28" i="18"/>
  <c r="GR28" i="18"/>
  <c r="GQ28" i="18"/>
  <c r="GP28" i="18"/>
  <c r="GO28" i="18"/>
  <c r="GN28" i="18"/>
  <c r="GM28" i="18"/>
  <c r="GL28" i="18"/>
  <c r="GK28" i="18"/>
  <c r="GJ28" i="18"/>
  <c r="GI28" i="18"/>
  <c r="GH28" i="18"/>
  <c r="GG28" i="18"/>
  <c r="GF28" i="18"/>
  <c r="GE28" i="18"/>
  <c r="GD28" i="18"/>
  <c r="GC28" i="18"/>
  <c r="GB28" i="18"/>
  <c r="GA28" i="18"/>
  <c r="MD27" i="18"/>
  <c r="MC27" i="18"/>
  <c r="MB27" i="18"/>
  <c r="MA27" i="18"/>
  <c r="LZ27" i="18"/>
  <c r="LY27" i="18"/>
  <c r="LX27" i="18"/>
  <c r="LW27" i="18"/>
  <c r="LV27" i="18"/>
  <c r="LU27" i="18"/>
  <c r="LT27" i="18"/>
  <c r="LS27" i="18"/>
  <c r="LR27" i="18"/>
  <c r="LQ27" i="18"/>
  <c r="LP27" i="18"/>
  <c r="LO27" i="18"/>
  <c r="LN27" i="18"/>
  <c r="LM27" i="18"/>
  <c r="LL27" i="18"/>
  <c r="LK27" i="18"/>
  <c r="LJ27" i="18"/>
  <c r="LI27" i="18"/>
  <c r="LH27" i="18"/>
  <c r="LG27" i="18"/>
  <c r="LF27" i="18"/>
  <c r="LE27" i="18"/>
  <c r="LD27" i="18"/>
  <c r="LC27" i="18"/>
  <c r="LB27" i="18"/>
  <c r="LA27" i="18"/>
  <c r="KZ27" i="18"/>
  <c r="KY27" i="18"/>
  <c r="KX27" i="18"/>
  <c r="KW27" i="18"/>
  <c r="KV27" i="18"/>
  <c r="KU27" i="18"/>
  <c r="KT27" i="18"/>
  <c r="KS27" i="18"/>
  <c r="KR27" i="18"/>
  <c r="KQ27" i="18"/>
  <c r="KP27" i="18"/>
  <c r="KO27" i="18"/>
  <c r="KN27" i="18"/>
  <c r="KM27" i="18"/>
  <c r="KL27" i="18"/>
  <c r="KK27" i="18"/>
  <c r="KJ27" i="18"/>
  <c r="KI27" i="18"/>
  <c r="KH27" i="18"/>
  <c r="KG27" i="18"/>
  <c r="KF27" i="18"/>
  <c r="KE27" i="18"/>
  <c r="KD27" i="18"/>
  <c r="KC27" i="18"/>
  <c r="KB27" i="18"/>
  <c r="KA27" i="18"/>
  <c r="JZ27" i="18"/>
  <c r="JY27" i="18"/>
  <c r="JX27" i="18"/>
  <c r="JW27" i="18"/>
  <c r="JV27" i="18"/>
  <c r="JU27" i="18"/>
  <c r="JT27" i="18"/>
  <c r="JS27" i="18"/>
  <c r="JR27" i="18"/>
  <c r="JQ27" i="18"/>
  <c r="JP27" i="18"/>
  <c r="JO27" i="18"/>
  <c r="JN27" i="18"/>
  <c r="JM27" i="18"/>
  <c r="JL27" i="18"/>
  <c r="JK27" i="18"/>
  <c r="JJ27" i="18"/>
  <c r="JI27" i="18"/>
  <c r="JH27" i="18"/>
  <c r="JG27" i="18"/>
  <c r="JF27" i="18"/>
  <c r="JE27" i="18"/>
  <c r="JD27" i="18"/>
  <c r="JC27" i="18"/>
  <c r="JB27" i="18"/>
  <c r="JA27" i="18"/>
  <c r="IZ27" i="18"/>
  <c r="IY27" i="18"/>
  <c r="IX27" i="18"/>
  <c r="IW27" i="18"/>
  <c r="IV27" i="18"/>
  <c r="IU27" i="18"/>
  <c r="IT27" i="18"/>
  <c r="IS27" i="18"/>
  <c r="IR27" i="18"/>
  <c r="IQ27" i="18"/>
  <c r="IP27" i="18"/>
  <c r="IO27" i="18"/>
  <c r="IN27" i="18"/>
  <c r="IM27" i="18"/>
  <c r="IL27" i="18"/>
  <c r="IK27" i="18"/>
  <c r="IJ27" i="18"/>
  <c r="II27" i="18"/>
  <c r="IH27" i="18"/>
  <c r="IG27" i="18"/>
  <c r="IF27" i="18"/>
  <c r="IE27" i="18"/>
  <c r="ID27" i="18"/>
  <c r="IC27" i="18"/>
  <c r="IB27" i="18"/>
  <c r="IA27" i="18"/>
  <c r="HZ27" i="18"/>
  <c r="HY27" i="18"/>
  <c r="HX27" i="18"/>
  <c r="HW27" i="18"/>
  <c r="HV27" i="18"/>
  <c r="HU27" i="18"/>
  <c r="HT27" i="18"/>
  <c r="HS27" i="18"/>
  <c r="HR27" i="18"/>
  <c r="HQ27" i="18"/>
  <c r="HP27" i="18"/>
  <c r="HO27" i="18"/>
  <c r="HN27" i="18"/>
  <c r="HM27" i="18"/>
  <c r="HL27" i="18"/>
  <c r="HK27" i="18"/>
  <c r="HJ27" i="18"/>
  <c r="HI27" i="18"/>
  <c r="HH27" i="18"/>
  <c r="HG27" i="18"/>
  <c r="HF27" i="18"/>
  <c r="HE27" i="18"/>
  <c r="HD27" i="18"/>
  <c r="HC27" i="18"/>
  <c r="HB27" i="18"/>
  <c r="HA27" i="18"/>
  <c r="GZ27" i="18"/>
  <c r="GY27" i="18"/>
  <c r="GX27" i="18"/>
  <c r="GW27" i="18"/>
  <c r="GV27" i="18"/>
  <c r="GU27" i="18"/>
  <c r="GT27" i="18"/>
  <c r="GS27" i="18"/>
  <c r="GR27" i="18"/>
  <c r="GQ27" i="18"/>
  <c r="GP27" i="18"/>
  <c r="GO27" i="18"/>
  <c r="GN27" i="18"/>
  <c r="GM27" i="18"/>
  <c r="GL27" i="18"/>
  <c r="GK27" i="18"/>
  <c r="GJ27" i="18"/>
  <c r="GI27" i="18"/>
  <c r="GH27" i="18"/>
  <c r="GG27" i="18"/>
  <c r="GF27" i="18"/>
  <c r="GE27" i="18"/>
  <c r="GD27" i="18"/>
  <c r="GC27" i="18"/>
  <c r="GB27" i="18"/>
  <c r="GA27" i="18"/>
  <c r="MD26" i="18"/>
  <c r="MC26" i="18"/>
  <c r="MB26" i="18"/>
  <c r="MA26" i="18"/>
  <c r="LZ26" i="18"/>
  <c r="LY26" i="18"/>
  <c r="LX26" i="18"/>
  <c r="LW26" i="18"/>
  <c r="LV26" i="18"/>
  <c r="LU26" i="18"/>
  <c r="LT26" i="18"/>
  <c r="LS26" i="18"/>
  <c r="LR26" i="18"/>
  <c r="LQ26" i="18"/>
  <c r="LP26" i="18"/>
  <c r="LO26" i="18"/>
  <c r="LN26" i="18"/>
  <c r="LM26" i="18"/>
  <c r="LL26" i="18"/>
  <c r="LK26" i="18"/>
  <c r="LJ26" i="18"/>
  <c r="LI26" i="18"/>
  <c r="LH26" i="18"/>
  <c r="LG26" i="18"/>
  <c r="LF26" i="18"/>
  <c r="LE26" i="18"/>
  <c r="LD26" i="18"/>
  <c r="LC26" i="18"/>
  <c r="LB26" i="18"/>
  <c r="LA26" i="18"/>
  <c r="KZ26" i="18"/>
  <c r="KY26" i="18"/>
  <c r="KX26" i="18"/>
  <c r="KW26" i="18"/>
  <c r="KV26" i="18"/>
  <c r="KU26" i="18"/>
  <c r="KT26" i="18"/>
  <c r="KS26" i="18"/>
  <c r="KR26" i="18"/>
  <c r="KQ26" i="18"/>
  <c r="KP26" i="18"/>
  <c r="KO26" i="18"/>
  <c r="KN26" i="18"/>
  <c r="KM26" i="18"/>
  <c r="KL26" i="18"/>
  <c r="KK26" i="18"/>
  <c r="KJ26" i="18"/>
  <c r="KI26" i="18"/>
  <c r="KH26" i="18"/>
  <c r="KG26" i="18"/>
  <c r="KF26" i="18"/>
  <c r="KE26" i="18"/>
  <c r="KD26" i="18"/>
  <c r="KC26" i="18"/>
  <c r="KB26" i="18"/>
  <c r="KA26" i="18"/>
  <c r="JZ26" i="18"/>
  <c r="JY26" i="18"/>
  <c r="JX26" i="18"/>
  <c r="JW26" i="18"/>
  <c r="JV26" i="18"/>
  <c r="JU26" i="18"/>
  <c r="JT26" i="18"/>
  <c r="JS26" i="18"/>
  <c r="JR26" i="18"/>
  <c r="JQ26" i="18"/>
  <c r="JP26" i="18"/>
  <c r="JO26" i="18"/>
  <c r="JN26" i="18"/>
  <c r="JM26" i="18"/>
  <c r="JL26" i="18"/>
  <c r="JK26" i="18"/>
  <c r="JJ26" i="18"/>
  <c r="JI26" i="18"/>
  <c r="JH26" i="18"/>
  <c r="JG26" i="18"/>
  <c r="JF26" i="18"/>
  <c r="JE26" i="18"/>
  <c r="JD26" i="18"/>
  <c r="JC26" i="18"/>
  <c r="JB26" i="18"/>
  <c r="JA26" i="18"/>
  <c r="IZ26" i="18"/>
  <c r="IY26" i="18"/>
  <c r="IX26" i="18"/>
  <c r="IW26" i="18"/>
  <c r="IV26" i="18"/>
  <c r="IU26" i="18"/>
  <c r="IT26" i="18"/>
  <c r="IS26" i="18"/>
  <c r="IR26" i="18"/>
  <c r="IQ26" i="18"/>
  <c r="IP26" i="18"/>
  <c r="IO26" i="18"/>
  <c r="IN26" i="18"/>
  <c r="IM26" i="18"/>
  <c r="IL26" i="18"/>
  <c r="IK26" i="18"/>
  <c r="IJ26" i="18"/>
  <c r="II26" i="18"/>
  <c r="IH26" i="18"/>
  <c r="IG26" i="18"/>
  <c r="IF26" i="18"/>
  <c r="IE26" i="18"/>
  <c r="ID26" i="18"/>
  <c r="IC26" i="18"/>
  <c r="IB26" i="18"/>
  <c r="IA26" i="18"/>
  <c r="HZ26" i="18"/>
  <c r="HY26" i="18"/>
  <c r="HX26" i="18"/>
  <c r="HW26" i="18"/>
  <c r="HV26" i="18"/>
  <c r="HU26" i="18"/>
  <c r="HT26" i="18"/>
  <c r="HS26" i="18"/>
  <c r="HR26" i="18"/>
  <c r="HQ26" i="18"/>
  <c r="HP26" i="18"/>
  <c r="HO26" i="18"/>
  <c r="HN26" i="18"/>
  <c r="HM26" i="18"/>
  <c r="HL26" i="18"/>
  <c r="HK26" i="18"/>
  <c r="HJ26" i="18"/>
  <c r="HI26" i="18"/>
  <c r="HH26" i="18"/>
  <c r="HG26" i="18"/>
  <c r="HF26" i="18"/>
  <c r="HE26" i="18"/>
  <c r="HD26" i="18"/>
  <c r="HC26" i="18"/>
  <c r="HB26" i="18"/>
  <c r="HA26" i="18"/>
  <c r="GZ26" i="18"/>
  <c r="GY26" i="18"/>
  <c r="GX26" i="18"/>
  <c r="GW26" i="18"/>
  <c r="GV26" i="18"/>
  <c r="GU26" i="18"/>
  <c r="GT26" i="18"/>
  <c r="GS26" i="18"/>
  <c r="GR26" i="18"/>
  <c r="GQ26" i="18"/>
  <c r="GP26" i="18"/>
  <c r="GO26" i="18"/>
  <c r="GN26" i="18"/>
  <c r="GM26" i="18"/>
  <c r="GL26" i="18"/>
  <c r="GK26" i="18"/>
  <c r="GJ26" i="18"/>
  <c r="GI26" i="18"/>
  <c r="GH26" i="18"/>
  <c r="GG26" i="18"/>
  <c r="GF26" i="18"/>
  <c r="GE26" i="18"/>
  <c r="GD26" i="18"/>
  <c r="GC26" i="18"/>
  <c r="GB26" i="18"/>
  <c r="GA26" i="18"/>
  <c r="MD25" i="18"/>
  <c r="MC25" i="18"/>
  <c r="MB25" i="18"/>
  <c r="MA25" i="18"/>
  <c r="LZ25" i="18"/>
  <c r="LY25" i="18"/>
  <c r="LX25" i="18"/>
  <c r="LW25" i="18"/>
  <c r="LV25" i="18"/>
  <c r="LU25" i="18"/>
  <c r="LT25" i="18"/>
  <c r="LS25" i="18"/>
  <c r="LR25" i="18"/>
  <c r="LQ25" i="18"/>
  <c r="LP25" i="18"/>
  <c r="LO25" i="18"/>
  <c r="LN25" i="18"/>
  <c r="LM25" i="18"/>
  <c r="LL25" i="18"/>
  <c r="LK25" i="18"/>
  <c r="LJ25" i="18"/>
  <c r="LI25" i="18"/>
  <c r="LH25" i="18"/>
  <c r="LG25" i="18"/>
  <c r="LF25" i="18"/>
  <c r="LE25" i="18"/>
  <c r="LD25" i="18"/>
  <c r="LC25" i="18"/>
  <c r="LB25" i="18"/>
  <c r="LA25" i="18"/>
  <c r="KZ25" i="18"/>
  <c r="KY25" i="18"/>
  <c r="KX25" i="18"/>
  <c r="KW25" i="18"/>
  <c r="KV25" i="18"/>
  <c r="KU25" i="18"/>
  <c r="KT25" i="18"/>
  <c r="KS25" i="18"/>
  <c r="KR25" i="18"/>
  <c r="KQ25" i="18"/>
  <c r="KP25" i="18"/>
  <c r="KO25" i="18"/>
  <c r="KN25" i="18"/>
  <c r="KM25" i="18"/>
  <c r="KL25" i="18"/>
  <c r="KK25" i="18"/>
  <c r="KJ25" i="18"/>
  <c r="KI25" i="18"/>
  <c r="KH25" i="18"/>
  <c r="KG25" i="18"/>
  <c r="KF25" i="18"/>
  <c r="KE25" i="18"/>
  <c r="KD25" i="18"/>
  <c r="KC25" i="18"/>
  <c r="KB25" i="18"/>
  <c r="KA25" i="18"/>
  <c r="JZ25" i="18"/>
  <c r="JY25" i="18"/>
  <c r="JX25" i="18"/>
  <c r="JW25" i="18"/>
  <c r="JV25" i="18"/>
  <c r="JU25" i="18"/>
  <c r="JT25" i="18"/>
  <c r="JS25" i="18"/>
  <c r="JR25" i="18"/>
  <c r="JQ25" i="18"/>
  <c r="JP25" i="18"/>
  <c r="JO25" i="18"/>
  <c r="JN25" i="18"/>
  <c r="JM25" i="18"/>
  <c r="JL25" i="18"/>
  <c r="JK25" i="18"/>
  <c r="JJ25" i="18"/>
  <c r="JI25" i="18"/>
  <c r="JH25" i="18"/>
  <c r="JG25" i="18"/>
  <c r="JF25" i="18"/>
  <c r="JE25" i="18"/>
  <c r="JD25" i="18"/>
  <c r="JC25" i="18"/>
  <c r="JB25" i="18"/>
  <c r="JA25" i="18"/>
  <c r="IZ25" i="18"/>
  <c r="IY25" i="18"/>
  <c r="IX25" i="18"/>
  <c r="IW25" i="18"/>
  <c r="IV25" i="18"/>
  <c r="IU25" i="18"/>
  <c r="IT25" i="18"/>
  <c r="IS25" i="18"/>
  <c r="IR25" i="18"/>
  <c r="IQ25" i="18"/>
  <c r="IP25" i="18"/>
  <c r="IO25" i="18"/>
  <c r="IN25" i="18"/>
  <c r="IM25" i="18"/>
  <c r="IL25" i="18"/>
  <c r="IK25" i="18"/>
  <c r="IJ25" i="18"/>
  <c r="II25" i="18"/>
  <c r="IH25" i="18"/>
  <c r="IG25" i="18"/>
  <c r="IF25" i="18"/>
  <c r="IE25" i="18"/>
  <c r="ID25" i="18"/>
  <c r="IC25" i="18"/>
  <c r="IB25" i="18"/>
  <c r="IA25" i="18"/>
  <c r="HZ25" i="18"/>
  <c r="HY25" i="18"/>
  <c r="HX25" i="18"/>
  <c r="HW25" i="18"/>
  <c r="HV25" i="18"/>
  <c r="HU25" i="18"/>
  <c r="HT25" i="18"/>
  <c r="HS25" i="18"/>
  <c r="HR25" i="18"/>
  <c r="HQ25" i="18"/>
  <c r="HP25" i="18"/>
  <c r="HO25" i="18"/>
  <c r="HN25" i="18"/>
  <c r="HM25" i="18"/>
  <c r="HL25" i="18"/>
  <c r="HK25" i="18"/>
  <c r="HJ25" i="18"/>
  <c r="HI25" i="18"/>
  <c r="HH25" i="18"/>
  <c r="HG25" i="18"/>
  <c r="HF25" i="18"/>
  <c r="HE25" i="18"/>
  <c r="HD25" i="18"/>
  <c r="HC25" i="18"/>
  <c r="HB25" i="18"/>
  <c r="HA25" i="18"/>
  <c r="GZ25" i="18"/>
  <c r="GY25" i="18"/>
  <c r="GX25" i="18"/>
  <c r="GW25" i="18"/>
  <c r="GV25" i="18"/>
  <c r="GU25" i="18"/>
  <c r="GT25" i="18"/>
  <c r="GS25" i="18"/>
  <c r="GR25" i="18"/>
  <c r="GQ25" i="18"/>
  <c r="GP25" i="18"/>
  <c r="GO25" i="18"/>
  <c r="GN25" i="18"/>
  <c r="GM25" i="18"/>
  <c r="GL25" i="18"/>
  <c r="GK25" i="18"/>
  <c r="GJ25" i="18"/>
  <c r="GI25" i="18"/>
  <c r="GH25" i="18"/>
  <c r="GG25" i="18"/>
  <c r="GF25" i="18"/>
  <c r="GE25" i="18"/>
  <c r="GD25" i="18"/>
  <c r="GC25" i="18"/>
  <c r="GB25" i="18"/>
  <c r="GA25" i="18"/>
  <c r="MD24" i="18"/>
  <c r="MC24" i="18"/>
  <c r="MB24" i="18"/>
  <c r="MA24" i="18"/>
  <c r="LZ24" i="18"/>
  <c r="LY24" i="18"/>
  <c r="LX24" i="18"/>
  <c r="LW24" i="18"/>
  <c r="LV24" i="18"/>
  <c r="LU24" i="18"/>
  <c r="LT24" i="18"/>
  <c r="LS24" i="18"/>
  <c r="LR24" i="18"/>
  <c r="LQ24" i="18"/>
  <c r="LP24" i="18"/>
  <c r="LO24" i="18"/>
  <c r="LN24" i="18"/>
  <c r="LM24" i="18"/>
  <c r="LL24" i="18"/>
  <c r="LK24" i="18"/>
  <c r="LJ24" i="18"/>
  <c r="LI24" i="18"/>
  <c r="LH24" i="18"/>
  <c r="LG24" i="18"/>
  <c r="LF24" i="18"/>
  <c r="LE24" i="18"/>
  <c r="LD24" i="18"/>
  <c r="LC24" i="18"/>
  <c r="LB24" i="18"/>
  <c r="LA24" i="18"/>
  <c r="KZ24" i="18"/>
  <c r="KY24" i="18"/>
  <c r="KX24" i="18"/>
  <c r="KW24" i="18"/>
  <c r="KV24" i="18"/>
  <c r="KU24" i="18"/>
  <c r="KT24" i="18"/>
  <c r="KS24" i="18"/>
  <c r="KR24" i="18"/>
  <c r="KQ24" i="18"/>
  <c r="KP24" i="18"/>
  <c r="KO24" i="18"/>
  <c r="KN24" i="18"/>
  <c r="KM24" i="18"/>
  <c r="KL24" i="18"/>
  <c r="KK24" i="18"/>
  <c r="KJ24" i="18"/>
  <c r="KI24" i="18"/>
  <c r="KH24" i="18"/>
  <c r="KG24" i="18"/>
  <c r="KF24" i="18"/>
  <c r="KE24" i="18"/>
  <c r="KD24" i="18"/>
  <c r="KC24" i="18"/>
  <c r="KB24" i="18"/>
  <c r="KA24" i="18"/>
  <c r="JZ24" i="18"/>
  <c r="JY24" i="18"/>
  <c r="JX24" i="18"/>
  <c r="JW24" i="18"/>
  <c r="JV24" i="18"/>
  <c r="JU24" i="18"/>
  <c r="JT24" i="18"/>
  <c r="JS24" i="18"/>
  <c r="JR24" i="18"/>
  <c r="JQ24" i="18"/>
  <c r="JP24" i="18"/>
  <c r="JO24" i="18"/>
  <c r="JN24" i="18"/>
  <c r="JM24" i="18"/>
  <c r="JL24" i="18"/>
  <c r="JK24" i="18"/>
  <c r="JJ24" i="18"/>
  <c r="JI24" i="18"/>
  <c r="JH24" i="18"/>
  <c r="JG24" i="18"/>
  <c r="JF24" i="18"/>
  <c r="JE24" i="18"/>
  <c r="JD24" i="18"/>
  <c r="JC24" i="18"/>
  <c r="JB24" i="18"/>
  <c r="JA24" i="18"/>
  <c r="IZ24" i="18"/>
  <c r="IY24" i="18"/>
  <c r="IX24" i="18"/>
  <c r="IW24" i="18"/>
  <c r="IV24" i="18"/>
  <c r="IU24" i="18"/>
  <c r="IT24" i="18"/>
  <c r="IS24" i="18"/>
  <c r="IR24" i="18"/>
  <c r="IQ24" i="18"/>
  <c r="IP24" i="18"/>
  <c r="IO24" i="18"/>
  <c r="IN24" i="18"/>
  <c r="IM24" i="18"/>
  <c r="IL24" i="18"/>
  <c r="IK24" i="18"/>
  <c r="IJ24" i="18"/>
  <c r="II24" i="18"/>
  <c r="IH24" i="18"/>
  <c r="IG24" i="18"/>
  <c r="IF24" i="18"/>
  <c r="IE24" i="18"/>
  <c r="ID24" i="18"/>
  <c r="IC24" i="18"/>
  <c r="IB24" i="18"/>
  <c r="IA24" i="18"/>
  <c r="HZ24" i="18"/>
  <c r="HY24" i="18"/>
  <c r="HX24" i="18"/>
  <c r="HW24" i="18"/>
  <c r="HV24" i="18"/>
  <c r="HU24" i="18"/>
  <c r="HT24" i="18"/>
  <c r="HS24" i="18"/>
  <c r="HR24" i="18"/>
  <c r="HQ24" i="18"/>
  <c r="HP24" i="18"/>
  <c r="HO24" i="18"/>
  <c r="HN24" i="18"/>
  <c r="HM24" i="18"/>
  <c r="HL24" i="18"/>
  <c r="HK24" i="18"/>
  <c r="HJ24" i="18"/>
  <c r="HI24" i="18"/>
  <c r="HH24" i="18"/>
  <c r="HG24" i="18"/>
  <c r="HF24" i="18"/>
  <c r="HE24" i="18"/>
  <c r="HD24" i="18"/>
  <c r="HC24" i="18"/>
  <c r="HB24" i="18"/>
  <c r="HA24" i="18"/>
  <c r="GZ24" i="18"/>
  <c r="GY24" i="18"/>
  <c r="GX24" i="18"/>
  <c r="GW24" i="18"/>
  <c r="GV24" i="18"/>
  <c r="GU24" i="18"/>
  <c r="GT24" i="18"/>
  <c r="GS24" i="18"/>
  <c r="GR24" i="18"/>
  <c r="GQ24" i="18"/>
  <c r="GP24" i="18"/>
  <c r="GO24" i="18"/>
  <c r="GN24" i="18"/>
  <c r="GM24" i="18"/>
  <c r="GL24" i="18"/>
  <c r="GK24" i="18"/>
  <c r="GJ24" i="18"/>
  <c r="GI24" i="18"/>
  <c r="GH24" i="18"/>
  <c r="GG24" i="18"/>
  <c r="GF24" i="18"/>
  <c r="GE24" i="18"/>
  <c r="GD24" i="18"/>
  <c r="GC24" i="18"/>
  <c r="GB24" i="18"/>
  <c r="GA24" i="18"/>
  <c r="MD23" i="18"/>
  <c r="MC23" i="18"/>
  <c r="MB23" i="18"/>
  <c r="MA23" i="18"/>
  <c r="LZ23" i="18"/>
  <c r="LY23" i="18"/>
  <c r="LX23" i="18"/>
  <c r="LW23" i="18"/>
  <c r="LV23" i="18"/>
  <c r="LU23" i="18"/>
  <c r="LT23" i="18"/>
  <c r="LS23" i="18"/>
  <c r="LR23" i="18"/>
  <c r="LQ23" i="18"/>
  <c r="LP23" i="18"/>
  <c r="LO23" i="18"/>
  <c r="LN23" i="18"/>
  <c r="LM23" i="18"/>
  <c r="LL23" i="18"/>
  <c r="LK23" i="18"/>
  <c r="LJ23" i="18"/>
  <c r="LI23" i="18"/>
  <c r="LH23" i="18"/>
  <c r="LG23" i="18"/>
  <c r="LF23" i="18"/>
  <c r="LE23" i="18"/>
  <c r="LD23" i="18"/>
  <c r="LC23" i="18"/>
  <c r="LB23" i="18"/>
  <c r="LA23" i="18"/>
  <c r="KZ23" i="18"/>
  <c r="KY23" i="18"/>
  <c r="KX23" i="18"/>
  <c r="KW23" i="18"/>
  <c r="KV23" i="18"/>
  <c r="KU23" i="18"/>
  <c r="KT23" i="18"/>
  <c r="KS23" i="18"/>
  <c r="KR23" i="18"/>
  <c r="KQ23" i="18"/>
  <c r="KP23" i="18"/>
  <c r="KO23" i="18"/>
  <c r="KN23" i="18"/>
  <c r="KM23" i="18"/>
  <c r="KL23" i="18"/>
  <c r="KK23" i="18"/>
  <c r="KJ23" i="18"/>
  <c r="KI23" i="18"/>
  <c r="KH23" i="18"/>
  <c r="KG23" i="18"/>
  <c r="KF23" i="18"/>
  <c r="KE23" i="18"/>
  <c r="KD23" i="18"/>
  <c r="KC23" i="18"/>
  <c r="KB23" i="18"/>
  <c r="KA23" i="18"/>
  <c r="JZ23" i="18"/>
  <c r="JY23" i="18"/>
  <c r="JX23" i="18"/>
  <c r="JW23" i="18"/>
  <c r="JV23" i="18"/>
  <c r="JU23" i="18"/>
  <c r="JT23" i="18"/>
  <c r="JS23" i="18"/>
  <c r="JR23" i="18"/>
  <c r="JQ23" i="18"/>
  <c r="JP23" i="18"/>
  <c r="JO23" i="18"/>
  <c r="JN23" i="18"/>
  <c r="JM23" i="18"/>
  <c r="JL23" i="18"/>
  <c r="JK23" i="18"/>
  <c r="JJ23" i="18"/>
  <c r="JI23" i="18"/>
  <c r="JH23" i="18"/>
  <c r="JG23" i="18"/>
  <c r="JF23" i="18"/>
  <c r="JE23" i="18"/>
  <c r="JD23" i="18"/>
  <c r="JC23" i="18"/>
  <c r="JB23" i="18"/>
  <c r="JA23" i="18"/>
  <c r="IZ23" i="18"/>
  <c r="IY23" i="18"/>
  <c r="IY3" i="18" s="1"/>
  <c r="CB3" i="18" s="1"/>
  <c r="JH7" i="19" s="1"/>
  <c r="PM7" i="19" s="1"/>
  <c r="IX23" i="18"/>
  <c r="IW23" i="18"/>
  <c r="IV23" i="18"/>
  <c r="IU23" i="18"/>
  <c r="IT23" i="18"/>
  <c r="IS23" i="18"/>
  <c r="IR23" i="18"/>
  <c r="IQ23" i="18"/>
  <c r="IP23" i="18"/>
  <c r="IO23" i="18"/>
  <c r="IN23" i="18"/>
  <c r="IM23" i="18"/>
  <c r="IL23" i="18"/>
  <c r="IK23" i="18"/>
  <c r="IJ23" i="18"/>
  <c r="II23" i="18"/>
  <c r="IH23" i="18"/>
  <c r="IG23" i="18"/>
  <c r="IF23" i="18"/>
  <c r="IE23" i="18"/>
  <c r="ID23" i="18"/>
  <c r="IC23" i="18"/>
  <c r="IB23" i="18"/>
  <c r="IA23" i="18"/>
  <c r="HZ23" i="18"/>
  <c r="HY23" i="18"/>
  <c r="HX23" i="18"/>
  <c r="HW23" i="18"/>
  <c r="HV23" i="18"/>
  <c r="HU23" i="18"/>
  <c r="HT23" i="18"/>
  <c r="HS23" i="18"/>
  <c r="HR23" i="18"/>
  <c r="HQ23" i="18"/>
  <c r="HP23" i="18"/>
  <c r="HO23" i="18"/>
  <c r="HN23" i="18"/>
  <c r="HM23" i="18"/>
  <c r="HL23" i="18"/>
  <c r="HK23" i="18"/>
  <c r="HJ23" i="18"/>
  <c r="HI23" i="18"/>
  <c r="HH23" i="18"/>
  <c r="HG23" i="18"/>
  <c r="HF23" i="18"/>
  <c r="HE23" i="18"/>
  <c r="HD23" i="18"/>
  <c r="HC23" i="18"/>
  <c r="HB23" i="18"/>
  <c r="HA23" i="18"/>
  <c r="GZ23" i="18"/>
  <c r="GY23" i="18"/>
  <c r="GX23" i="18"/>
  <c r="GW23" i="18"/>
  <c r="GV23" i="18"/>
  <c r="GU23" i="18"/>
  <c r="GT23" i="18"/>
  <c r="GS23" i="18"/>
  <c r="GR23" i="18"/>
  <c r="GQ23" i="18"/>
  <c r="GP23" i="18"/>
  <c r="GO23" i="18"/>
  <c r="GN23" i="18"/>
  <c r="GM23" i="18"/>
  <c r="GL23" i="18"/>
  <c r="GK23" i="18"/>
  <c r="GJ23" i="18"/>
  <c r="GI23" i="18"/>
  <c r="GH23" i="18"/>
  <c r="GG23" i="18"/>
  <c r="GF23" i="18"/>
  <c r="GE23" i="18"/>
  <c r="GD23" i="18"/>
  <c r="GC23" i="18"/>
  <c r="GB23" i="18"/>
  <c r="GA23" i="18"/>
  <c r="MD22" i="18"/>
  <c r="MC22" i="18"/>
  <c r="MB22" i="18"/>
  <c r="MA22" i="18"/>
  <c r="LZ22" i="18"/>
  <c r="LY22" i="18"/>
  <c r="LX22" i="18"/>
  <c r="LW22" i="18"/>
  <c r="LV22" i="18"/>
  <c r="LU22" i="18"/>
  <c r="LT22" i="18"/>
  <c r="LS22" i="18"/>
  <c r="LR22" i="18"/>
  <c r="LQ22" i="18"/>
  <c r="LP22" i="18"/>
  <c r="LO22" i="18"/>
  <c r="LN22" i="18"/>
  <c r="LM22" i="18"/>
  <c r="LL22" i="18"/>
  <c r="LK22" i="18"/>
  <c r="LJ22" i="18"/>
  <c r="LI22" i="18"/>
  <c r="LH22" i="18"/>
  <c r="LG22" i="18"/>
  <c r="LF22" i="18"/>
  <c r="LE22" i="18"/>
  <c r="LD22" i="18"/>
  <c r="LC22" i="18"/>
  <c r="LB22" i="18"/>
  <c r="LA22" i="18"/>
  <c r="KZ22" i="18"/>
  <c r="KY22" i="18"/>
  <c r="KX22" i="18"/>
  <c r="KW22" i="18"/>
  <c r="KV22" i="18"/>
  <c r="KU22" i="18"/>
  <c r="KT22" i="18"/>
  <c r="KS22" i="18"/>
  <c r="KR22" i="18"/>
  <c r="KQ22" i="18"/>
  <c r="KP22" i="18"/>
  <c r="KO22" i="18"/>
  <c r="KN22" i="18"/>
  <c r="KM22" i="18"/>
  <c r="KM3" i="18" s="1"/>
  <c r="DP3" i="18" s="1"/>
  <c r="KV7" i="19" s="1"/>
  <c r="RA7" i="19" s="1"/>
  <c r="KL22" i="18"/>
  <c r="KK22" i="18"/>
  <c r="KJ22" i="18"/>
  <c r="KI22" i="18"/>
  <c r="KH22" i="18"/>
  <c r="KG22" i="18"/>
  <c r="KF22" i="18"/>
  <c r="KE22" i="18"/>
  <c r="KD22" i="18"/>
  <c r="KC22" i="18"/>
  <c r="KB22" i="18"/>
  <c r="KA22" i="18"/>
  <c r="JZ22" i="18"/>
  <c r="JY22" i="18"/>
  <c r="JX22" i="18"/>
  <c r="JW22" i="18"/>
  <c r="JV22" i="18"/>
  <c r="JU22" i="18"/>
  <c r="JT22" i="18"/>
  <c r="JS22" i="18"/>
  <c r="JR22" i="18"/>
  <c r="JQ22" i="18"/>
  <c r="JP22" i="18"/>
  <c r="JO22" i="18"/>
  <c r="JN22" i="18"/>
  <c r="JM22" i="18"/>
  <c r="JL22" i="18"/>
  <c r="JK22" i="18"/>
  <c r="JJ22" i="18"/>
  <c r="JI22" i="18"/>
  <c r="JH22" i="18"/>
  <c r="JG22" i="18"/>
  <c r="JF22" i="18"/>
  <c r="JE22" i="18"/>
  <c r="JD22" i="18"/>
  <c r="JC22" i="18"/>
  <c r="JB22" i="18"/>
  <c r="JA22" i="18"/>
  <c r="IZ22" i="18"/>
  <c r="IY22" i="18"/>
  <c r="IX22" i="18"/>
  <c r="IW22" i="18"/>
  <c r="IV22" i="18"/>
  <c r="IU22" i="18"/>
  <c r="IT22" i="18"/>
  <c r="IS22" i="18"/>
  <c r="IR22" i="18"/>
  <c r="IQ22" i="18"/>
  <c r="IP22" i="18"/>
  <c r="IO22" i="18"/>
  <c r="IN22" i="18"/>
  <c r="IM22" i="18"/>
  <c r="IL22" i="18"/>
  <c r="IK22" i="18"/>
  <c r="IJ22" i="18"/>
  <c r="II22" i="18"/>
  <c r="IH22" i="18"/>
  <c r="IG22" i="18"/>
  <c r="IF22" i="18"/>
  <c r="IE22" i="18"/>
  <c r="ID22" i="18"/>
  <c r="IC22" i="18"/>
  <c r="IB22" i="18"/>
  <c r="IA22" i="18"/>
  <c r="HZ22" i="18"/>
  <c r="HY22" i="18"/>
  <c r="HX22" i="18"/>
  <c r="HW22" i="18"/>
  <c r="HV22" i="18"/>
  <c r="HU22" i="18"/>
  <c r="HT22" i="18"/>
  <c r="HS22" i="18"/>
  <c r="HR22" i="18"/>
  <c r="HQ22" i="18"/>
  <c r="HP22" i="18"/>
  <c r="HO22" i="18"/>
  <c r="HN22" i="18"/>
  <c r="HM22" i="18"/>
  <c r="HL22" i="18"/>
  <c r="HK22" i="18"/>
  <c r="HJ22" i="18"/>
  <c r="HI22" i="18"/>
  <c r="HH22" i="18"/>
  <c r="HG22" i="18"/>
  <c r="HF22" i="18"/>
  <c r="HE22" i="18"/>
  <c r="HD22" i="18"/>
  <c r="HC22" i="18"/>
  <c r="HB22" i="18"/>
  <c r="HA22" i="18"/>
  <c r="GZ22" i="18"/>
  <c r="GY22" i="18"/>
  <c r="GX22" i="18"/>
  <c r="GW22" i="18"/>
  <c r="GV22" i="18"/>
  <c r="GU22" i="18"/>
  <c r="GT22" i="18"/>
  <c r="GS22" i="18"/>
  <c r="GR22" i="18"/>
  <c r="GQ22" i="18"/>
  <c r="GP22" i="18"/>
  <c r="GO22" i="18"/>
  <c r="GN22" i="18"/>
  <c r="GM22" i="18"/>
  <c r="GL22" i="18"/>
  <c r="GK22" i="18"/>
  <c r="GJ22" i="18"/>
  <c r="GI22" i="18"/>
  <c r="GH22" i="18"/>
  <c r="GG22" i="18"/>
  <c r="GF22" i="18"/>
  <c r="GE22" i="18"/>
  <c r="GD22" i="18"/>
  <c r="GC22" i="18"/>
  <c r="GB22" i="18"/>
  <c r="GA22" i="18"/>
  <c r="MD21" i="18"/>
  <c r="MC21" i="18"/>
  <c r="MB21" i="18"/>
  <c r="MA21" i="18"/>
  <c r="MA3" i="18" s="1"/>
  <c r="FD3" i="18" s="1"/>
  <c r="MJ7" i="19" s="1"/>
  <c r="SO7" i="19" s="1"/>
  <c r="LZ21" i="18"/>
  <c r="LY21" i="18"/>
  <c r="LX21" i="18"/>
  <c r="LW21" i="18"/>
  <c r="LV21" i="18"/>
  <c r="LU21" i="18"/>
  <c r="LT21" i="18"/>
  <c r="LS21" i="18"/>
  <c r="LR21" i="18"/>
  <c r="LQ21" i="18"/>
  <c r="LP21" i="18"/>
  <c r="LO21" i="18"/>
  <c r="LN21" i="18"/>
  <c r="LM21" i="18"/>
  <c r="LL21" i="18"/>
  <c r="LK21" i="18"/>
  <c r="LJ21" i="18"/>
  <c r="LI21" i="18"/>
  <c r="LH21" i="18"/>
  <c r="LG21" i="18"/>
  <c r="LF21" i="18"/>
  <c r="LE21" i="18"/>
  <c r="LD21" i="18"/>
  <c r="LC21" i="18"/>
  <c r="LB21" i="18"/>
  <c r="LA21" i="18"/>
  <c r="KZ21" i="18"/>
  <c r="KY21" i="18"/>
  <c r="KX21" i="18"/>
  <c r="KW21" i="18"/>
  <c r="KV21" i="18"/>
  <c r="KU21" i="18"/>
  <c r="KT21" i="18"/>
  <c r="KS21" i="18"/>
  <c r="KR21" i="18"/>
  <c r="KQ21" i="18"/>
  <c r="KP21" i="18"/>
  <c r="KO21" i="18"/>
  <c r="KN21" i="18"/>
  <c r="KM21" i="18"/>
  <c r="KL21" i="18"/>
  <c r="KK21" i="18"/>
  <c r="KJ21" i="18"/>
  <c r="KI21" i="18"/>
  <c r="KH21" i="18"/>
  <c r="KG21" i="18"/>
  <c r="KF21" i="18"/>
  <c r="KE21" i="18"/>
  <c r="KD21" i="18"/>
  <c r="KC21" i="18"/>
  <c r="KB21" i="18"/>
  <c r="KA21" i="18"/>
  <c r="JZ21" i="18"/>
  <c r="JY21" i="18"/>
  <c r="JX21" i="18"/>
  <c r="JW21" i="18"/>
  <c r="JV21" i="18"/>
  <c r="JU21" i="18"/>
  <c r="JT21" i="18"/>
  <c r="JS21" i="18"/>
  <c r="JS3" i="18" s="1"/>
  <c r="CV3" i="18" s="1"/>
  <c r="KB7" i="19" s="1"/>
  <c r="QG7" i="19" s="1"/>
  <c r="JR21" i="18"/>
  <c r="JQ21" i="18"/>
  <c r="JP21" i="18"/>
  <c r="JO21" i="18"/>
  <c r="JN21" i="18"/>
  <c r="JM21" i="18"/>
  <c r="JL21" i="18"/>
  <c r="JK21" i="18"/>
  <c r="JJ21" i="18"/>
  <c r="JI21" i="18"/>
  <c r="JH21" i="18"/>
  <c r="JG21" i="18"/>
  <c r="JG3" i="18" s="1"/>
  <c r="CJ3" i="18" s="1"/>
  <c r="JP7" i="19" s="1"/>
  <c r="PU7" i="19" s="1"/>
  <c r="JF21" i="18"/>
  <c r="JE21" i="18"/>
  <c r="JD21" i="18"/>
  <c r="JC21" i="18"/>
  <c r="JB21" i="18"/>
  <c r="JA21" i="18"/>
  <c r="IZ21" i="18"/>
  <c r="IY21" i="18"/>
  <c r="IX21" i="18"/>
  <c r="IW21" i="18"/>
  <c r="IV21" i="18"/>
  <c r="IU21" i="18"/>
  <c r="IU3" i="18" s="1"/>
  <c r="BX3" i="18" s="1"/>
  <c r="JD7" i="19" s="1"/>
  <c r="PI7" i="19" s="1"/>
  <c r="IT21" i="18"/>
  <c r="IS21" i="18"/>
  <c r="IR21" i="18"/>
  <c r="IQ21" i="18"/>
  <c r="IP21" i="18"/>
  <c r="IO21" i="18"/>
  <c r="IN21" i="18"/>
  <c r="IM21" i="18"/>
  <c r="IL21" i="18"/>
  <c r="IK21" i="18"/>
  <c r="IJ21" i="18"/>
  <c r="II21" i="18"/>
  <c r="IH21" i="18"/>
  <c r="IG21" i="18"/>
  <c r="IF21" i="18"/>
  <c r="IE21" i="18"/>
  <c r="ID21" i="18"/>
  <c r="IC21" i="18"/>
  <c r="IB21" i="18"/>
  <c r="IA21" i="18"/>
  <c r="HZ21" i="18"/>
  <c r="HY21" i="18"/>
  <c r="HX21" i="18"/>
  <c r="HW21" i="18"/>
  <c r="HV21" i="18"/>
  <c r="HU21" i="18"/>
  <c r="HT21" i="18"/>
  <c r="HS21" i="18"/>
  <c r="HR21" i="18"/>
  <c r="HQ21" i="18"/>
  <c r="HP21" i="18"/>
  <c r="HO21" i="18"/>
  <c r="HN21" i="18"/>
  <c r="HM21" i="18"/>
  <c r="HL21" i="18"/>
  <c r="HK21" i="18"/>
  <c r="HJ21" i="18"/>
  <c r="HI21" i="18"/>
  <c r="HH21" i="18"/>
  <c r="HG21" i="18"/>
  <c r="HF21" i="18"/>
  <c r="HE21" i="18"/>
  <c r="HD21" i="18"/>
  <c r="HC21" i="18"/>
  <c r="HB21" i="18"/>
  <c r="HA21" i="18"/>
  <c r="GZ21" i="18"/>
  <c r="GY21" i="18"/>
  <c r="GX21" i="18"/>
  <c r="GW21" i="18"/>
  <c r="GV21" i="18"/>
  <c r="GU21" i="18"/>
  <c r="GT21" i="18"/>
  <c r="GS21" i="18"/>
  <c r="GR21" i="18"/>
  <c r="GQ21" i="18"/>
  <c r="GP21" i="18"/>
  <c r="GO21" i="18"/>
  <c r="GN21" i="18"/>
  <c r="GM21" i="18"/>
  <c r="GL21" i="18"/>
  <c r="GK21" i="18"/>
  <c r="GJ21" i="18"/>
  <c r="GI21" i="18"/>
  <c r="GH21" i="18"/>
  <c r="GG21" i="18"/>
  <c r="GF21" i="18"/>
  <c r="GE21" i="18"/>
  <c r="GD21" i="18"/>
  <c r="GC21" i="18"/>
  <c r="GB21" i="18"/>
  <c r="MD20" i="18"/>
  <c r="MC20" i="18"/>
  <c r="MB20" i="18"/>
  <c r="MA20" i="18"/>
  <c r="LZ20" i="18"/>
  <c r="LY20" i="18"/>
  <c r="LX20" i="18"/>
  <c r="LW20" i="18"/>
  <c r="LV20" i="18"/>
  <c r="LU20" i="18"/>
  <c r="LT20" i="18"/>
  <c r="LS20" i="18"/>
  <c r="LR20" i="18"/>
  <c r="LQ20" i="18"/>
  <c r="LP20" i="18"/>
  <c r="LO20" i="18"/>
  <c r="LN20" i="18"/>
  <c r="LM20" i="18"/>
  <c r="LL20" i="18"/>
  <c r="LK20" i="18"/>
  <c r="LJ20" i="18"/>
  <c r="LI20" i="18"/>
  <c r="LH20" i="18"/>
  <c r="LG20" i="18"/>
  <c r="LF20" i="18"/>
  <c r="LE20" i="18"/>
  <c r="LD20" i="18"/>
  <c r="LC20" i="18"/>
  <c r="LB20" i="18"/>
  <c r="LA20" i="18"/>
  <c r="KZ20" i="18"/>
  <c r="KY20" i="18"/>
  <c r="KX20" i="18"/>
  <c r="KW20" i="18"/>
  <c r="KV20" i="18"/>
  <c r="KU20" i="18"/>
  <c r="KT20" i="18"/>
  <c r="KS20" i="18"/>
  <c r="KR20" i="18"/>
  <c r="KQ20" i="18"/>
  <c r="KP20" i="18"/>
  <c r="KO20" i="18"/>
  <c r="KN20" i="18"/>
  <c r="KM20" i="18"/>
  <c r="KL20" i="18"/>
  <c r="KK20" i="18"/>
  <c r="KJ20" i="18"/>
  <c r="KI20" i="18"/>
  <c r="KH20" i="18"/>
  <c r="KG20" i="18"/>
  <c r="KF20" i="18"/>
  <c r="KE20" i="18"/>
  <c r="KD20" i="18"/>
  <c r="KC20" i="18"/>
  <c r="KB20" i="18"/>
  <c r="KA20" i="18"/>
  <c r="JZ20" i="18"/>
  <c r="JY20" i="18"/>
  <c r="JX20" i="18"/>
  <c r="JW20" i="18"/>
  <c r="JV20" i="18"/>
  <c r="JU20" i="18"/>
  <c r="JT20" i="18"/>
  <c r="JS20" i="18"/>
  <c r="JR20" i="18"/>
  <c r="JQ20" i="18"/>
  <c r="JP20" i="18"/>
  <c r="JO20" i="18"/>
  <c r="JN20" i="18"/>
  <c r="JM20" i="18"/>
  <c r="JL20" i="18"/>
  <c r="JK20" i="18"/>
  <c r="JJ20" i="18"/>
  <c r="JI20" i="18"/>
  <c r="JH20" i="18"/>
  <c r="JG20" i="18"/>
  <c r="JF20" i="18"/>
  <c r="JE20" i="18"/>
  <c r="JD20" i="18"/>
  <c r="JC20" i="18"/>
  <c r="JB20" i="18"/>
  <c r="JA20" i="18"/>
  <c r="IZ20" i="18"/>
  <c r="IY20" i="18"/>
  <c r="IX20" i="18"/>
  <c r="IW20" i="18"/>
  <c r="IV20" i="18"/>
  <c r="IU20" i="18"/>
  <c r="IT20" i="18"/>
  <c r="IS20" i="18"/>
  <c r="IR20" i="18"/>
  <c r="IQ20" i="18"/>
  <c r="IP20" i="18"/>
  <c r="IO20" i="18"/>
  <c r="IN20" i="18"/>
  <c r="IM20" i="18"/>
  <c r="IL20" i="18"/>
  <c r="IK20" i="18"/>
  <c r="IJ20" i="18"/>
  <c r="II20" i="18"/>
  <c r="IH20" i="18"/>
  <c r="IG20" i="18"/>
  <c r="IF20" i="18"/>
  <c r="IE20" i="18"/>
  <c r="ID20" i="18"/>
  <c r="IC20" i="18"/>
  <c r="IB20" i="18"/>
  <c r="IA20" i="18"/>
  <c r="HZ20" i="18"/>
  <c r="HY20" i="18"/>
  <c r="HX20" i="18"/>
  <c r="HW20" i="18"/>
  <c r="HV20" i="18"/>
  <c r="HU20" i="18"/>
  <c r="HT20" i="18"/>
  <c r="HS20" i="18"/>
  <c r="HR20" i="18"/>
  <c r="HQ20" i="18"/>
  <c r="HP20" i="18"/>
  <c r="HO20" i="18"/>
  <c r="HN20" i="18"/>
  <c r="HM20" i="18"/>
  <c r="HL20" i="18"/>
  <c r="HK20" i="18"/>
  <c r="HJ20" i="18"/>
  <c r="HI20" i="18"/>
  <c r="HH20" i="18"/>
  <c r="HG20" i="18"/>
  <c r="HF20" i="18"/>
  <c r="HE20" i="18"/>
  <c r="HD20" i="18"/>
  <c r="HC20" i="18"/>
  <c r="HB20" i="18"/>
  <c r="HA20" i="18"/>
  <c r="GZ20" i="18"/>
  <c r="GY20" i="18"/>
  <c r="GX20" i="18"/>
  <c r="GW20" i="18"/>
  <c r="GV20" i="18"/>
  <c r="GU20" i="18"/>
  <c r="GT20" i="18"/>
  <c r="GS20" i="18"/>
  <c r="GR20" i="18"/>
  <c r="GQ20" i="18"/>
  <c r="GP20" i="18"/>
  <c r="GO20" i="18"/>
  <c r="GN20" i="18"/>
  <c r="GM20" i="18"/>
  <c r="GL20" i="18"/>
  <c r="GK20" i="18"/>
  <c r="GJ20" i="18"/>
  <c r="GI20" i="18"/>
  <c r="GH20" i="18"/>
  <c r="GG20" i="18"/>
  <c r="GF20" i="18"/>
  <c r="GE20" i="18"/>
  <c r="GD20" i="18"/>
  <c r="GC20" i="18"/>
  <c r="GB20" i="18"/>
  <c r="GA20" i="18"/>
  <c r="MD19" i="18"/>
  <c r="MC19" i="18"/>
  <c r="MB19" i="18"/>
  <c r="MA19" i="18"/>
  <c r="LZ19" i="18"/>
  <c r="LY19" i="18"/>
  <c r="LX19" i="18"/>
  <c r="LW19" i="18"/>
  <c r="LV19" i="18"/>
  <c r="LU19" i="18"/>
  <c r="LT19" i="18"/>
  <c r="LS19" i="18"/>
  <c r="LR19" i="18"/>
  <c r="LQ19" i="18"/>
  <c r="LP19" i="18"/>
  <c r="LO19" i="18"/>
  <c r="LN19" i="18"/>
  <c r="LM19" i="18"/>
  <c r="LL19" i="18"/>
  <c r="LK19" i="18"/>
  <c r="LJ19" i="18"/>
  <c r="LI19" i="18"/>
  <c r="LH19" i="18"/>
  <c r="LG19" i="18"/>
  <c r="LF19" i="18"/>
  <c r="LE19" i="18"/>
  <c r="LD19" i="18"/>
  <c r="LC19" i="18"/>
  <c r="LB19" i="18"/>
  <c r="LA19" i="18"/>
  <c r="KZ19" i="18"/>
  <c r="KY19" i="18"/>
  <c r="KX19" i="18"/>
  <c r="KW19" i="18"/>
  <c r="KV19" i="18"/>
  <c r="KU19" i="18"/>
  <c r="KT19" i="18"/>
  <c r="KS19" i="18"/>
  <c r="KR19" i="18"/>
  <c r="KQ19" i="18"/>
  <c r="KP19" i="18"/>
  <c r="KO19" i="18"/>
  <c r="KN19" i="18"/>
  <c r="KM19" i="18"/>
  <c r="KL19" i="18"/>
  <c r="KK19" i="18"/>
  <c r="KJ19" i="18"/>
  <c r="KI19" i="18"/>
  <c r="KH19" i="18"/>
  <c r="KG19" i="18"/>
  <c r="KF19" i="18"/>
  <c r="KE19" i="18"/>
  <c r="KD19" i="18"/>
  <c r="KC19" i="18"/>
  <c r="KB19" i="18"/>
  <c r="KA19" i="18"/>
  <c r="JZ19" i="18"/>
  <c r="JY19" i="18"/>
  <c r="JX19" i="18"/>
  <c r="JW19" i="18"/>
  <c r="JV19" i="18"/>
  <c r="JU19" i="18"/>
  <c r="JT19" i="18"/>
  <c r="JS19" i="18"/>
  <c r="JR19" i="18"/>
  <c r="JQ19" i="18"/>
  <c r="JP19" i="18"/>
  <c r="JO19" i="18"/>
  <c r="JN19" i="18"/>
  <c r="JM19" i="18"/>
  <c r="JL19" i="18"/>
  <c r="JK19" i="18"/>
  <c r="JJ19" i="18"/>
  <c r="JI19" i="18"/>
  <c r="JH19" i="18"/>
  <c r="JG19" i="18"/>
  <c r="JF19" i="18"/>
  <c r="JE19" i="18"/>
  <c r="JD19" i="18"/>
  <c r="JC19" i="18"/>
  <c r="JB19" i="18"/>
  <c r="JA19" i="18"/>
  <c r="IZ19" i="18"/>
  <c r="IY19" i="18"/>
  <c r="IX19" i="18"/>
  <c r="IW19" i="18"/>
  <c r="IV19" i="18"/>
  <c r="IU19" i="18"/>
  <c r="IT19" i="18"/>
  <c r="IS19" i="18"/>
  <c r="IR19" i="18"/>
  <c r="IQ19" i="18"/>
  <c r="IP19" i="18"/>
  <c r="IO19" i="18"/>
  <c r="IN19" i="18"/>
  <c r="IM19" i="18"/>
  <c r="IL19" i="18"/>
  <c r="IK19" i="18"/>
  <c r="IJ19" i="18"/>
  <c r="II19" i="18"/>
  <c r="IH19" i="18"/>
  <c r="IG19" i="18"/>
  <c r="IF19" i="18"/>
  <c r="IE19" i="18"/>
  <c r="ID19" i="18"/>
  <c r="IC19" i="18"/>
  <c r="IB19" i="18"/>
  <c r="IA19" i="18"/>
  <c r="HZ19" i="18"/>
  <c r="HY19" i="18"/>
  <c r="HX19" i="18"/>
  <c r="HW19" i="18"/>
  <c r="HV19" i="18"/>
  <c r="HU19" i="18"/>
  <c r="HT19" i="18"/>
  <c r="HS19" i="18"/>
  <c r="HR19" i="18"/>
  <c r="HQ19" i="18"/>
  <c r="HP19" i="18"/>
  <c r="HO19" i="18"/>
  <c r="HN19" i="18"/>
  <c r="HM19" i="18"/>
  <c r="HL19" i="18"/>
  <c r="HK19" i="18"/>
  <c r="HJ19" i="18"/>
  <c r="HI19" i="18"/>
  <c r="HH19" i="18"/>
  <c r="HG19" i="18"/>
  <c r="HF19" i="18"/>
  <c r="HE19" i="18"/>
  <c r="HD19" i="18"/>
  <c r="HC19" i="18"/>
  <c r="HB19"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GC19" i="18"/>
  <c r="GB19" i="18"/>
  <c r="GA19" i="18"/>
  <c r="MD18" i="18"/>
  <c r="MC18" i="18"/>
  <c r="MB18" i="18"/>
  <c r="MA18" i="18"/>
  <c r="LZ18" i="18"/>
  <c r="LY18" i="18"/>
  <c r="LX18" i="18"/>
  <c r="LW18" i="18"/>
  <c r="LV18" i="18"/>
  <c r="LU18" i="18"/>
  <c r="LT18" i="18"/>
  <c r="LS18" i="18"/>
  <c r="LR18" i="18"/>
  <c r="LQ18" i="18"/>
  <c r="LP18" i="18"/>
  <c r="LO18" i="18"/>
  <c r="LN18" i="18"/>
  <c r="LM18" i="18"/>
  <c r="LL18" i="18"/>
  <c r="LK18" i="18"/>
  <c r="LJ18" i="18"/>
  <c r="LI18" i="18"/>
  <c r="LH18" i="18"/>
  <c r="LG18" i="18"/>
  <c r="LF18" i="18"/>
  <c r="LE18" i="18"/>
  <c r="LD18" i="18"/>
  <c r="LC18" i="18"/>
  <c r="LB18" i="18"/>
  <c r="LA18" i="18"/>
  <c r="KZ18" i="18"/>
  <c r="KY18" i="18"/>
  <c r="KX18" i="18"/>
  <c r="KW18" i="18"/>
  <c r="KV18" i="18"/>
  <c r="KU18" i="18"/>
  <c r="KT18" i="18"/>
  <c r="KS18" i="18"/>
  <c r="KR18" i="18"/>
  <c r="KQ18" i="18"/>
  <c r="KP18" i="18"/>
  <c r="KO18" i="18"/>
  <c r="KN18" i="18"/>
  <c r="KM18" i="18"/>
  <c r="KL18" i="18"/>
  <c r="KK18" i="18"/>
  <c r="KJ18" i="18"/>
  <c r="KI18" i="18"/>
  <c r="KH18" i="18"/>
  <c r="KG18" i="18"/>
  <c r="KF18" i="18"/>
  <c r="KE18" i="18"/>
  <c r="KD18" i="18"/>
  <c r="KC18" i="18"/>
  <c r="KB18" i="18"/>
  <c r="KA18" i="18"/>
  <c r="JZ18" i="18"/>
  <c r="JY18" i="18"/>
  <c r="JX18" i="18"/>
  <c r="JW18" i="18"/>
  <c r="JV18" i="18"/>
  <c r="JU18" i="18"/>
  <c r="JT18" i="18"/>
  <c r="JS18" i="18"/>
  <c r="JR18" i="18"/>
  <c r="JQ18" i="18"/>
  <c r="JP18" i="18"/>
  <c r="JO18" i="18"/>
  <c r="JN18" i="18"/>
  <c r="JM18" i="18"/>
  <c r="JL18" i="18"/>
  <c r="JK18" i="18"/>
  <c r="JJ18" i="18"/>
  <c r="JI18" i="18"/>
  <c r="JH18" i="18"/>
  <c r="JG18" i="18"/>
  <c r="JF18" i="18"/>
  <c r="JE18" i="18"/>
  <c r="JD18" i="18"/>
  <c r="JC18" i="18"/>
  <c r="JB18" i="18"/>
  <c r="JA18" i="18"/>
  <c r="IZ18" i="18"/>
  <c r="IY18" i="18"/>
  <c r="IX18" i="18"/>
  <c r="IW18" i="18"/>
  <c r="IV18" i="18"/>
  <c r="IU18" i="18"/>
  <c r="IT18" i="18"/>
  <c r="IS18" i="18"/>
  <c r="IR18" i="18"/>
  <c r="IQ18" i="18"/>
  <c r="IP18" i="18"/>
  <c r="IO18" i="18"/>
  <c r="IN18" i="18"/>
  <c r="IM18" i="18"/>
  <c r="IL18" i="18"/>
  <c r="IK18" i="18"/>
  <c r="IJ18" i="18"/>
  <c r="II18" i="18"/>
  <c r="IH18" i="18"/>
  <c r="IG18" i="18"/>
  <c r="IF18" i="18"/>
  <c r="IE18" i="18"/>
  <c r="ID18" i="18"/>
  <c r="IC18" i="18"/>
  <c r="IB18" i="18"/>
  <c r="IA18" i="18"/>
  <c r="HZ18" i="18"/>
  <c r="HY18" i="18"/>
  <c r="HX18" i="18"/>
  <c r="HW18" i="18"/>
  <c r="HV18" i="18"/>
  <c r="HU18" i="18"/>
  <c r="HT18" i="18"/>
  <c r="HS18" i="18"/>
  <c r="HR18" i="18"/>
  <c r="HQ18" i="18"/>
  <c r="HP18" i="18"/>
  <c r="HO18" i="18"/>
  <c r="HN18" i="18"/>
  <c r="HM18" i="18"/>
  <c r="HL18" i="18"/>
  <c r="HK18" i="18"/>
  <c r="HJ18" i="18"/>
  <c r="HI18" i="18"/>
  <c r="HH18" i="18"/>
  <c r="HG18" i="18"/>
  <c r="HF18" i="18"/>
  <c r="HE18" i="18"/>
  <c r="HD18" i="18"/>
  <c r="HC18" i="18"/>
  <c r="HB18"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GC18" i="18"/>
  <c r="GB18" i="18"/>
  <c r="GA18" i="18"/>
  <c r="MD17" i="18"/>
  <c r="MC17" i="18"/>
  <c r="MB17" i="18"/>
  <c r="MA17" i="18"/>
  <c r="LZ17" i="18"/>
  <c r="LY17" i="18"/>
  <c r="LX17" i="18"/>
  <c r="LW17" i="18"/>
  <c r="LV17" i="18"/>
  <c r="LU17" i="18"/>
  <c r="LT17" i="18"/>
  <c r="LS17" i="18"/>
  <c r="LR17" i="18"/>
  <c r="LQ17" i="18"/>
  <c r="LP17" i="18"/>
  <c r="LO17" i="18"/>
  <c r="LN17" i="18"/>
  <c r="LM17" i="18"/>
  <c r="LL17" i="18"/>
  <c r="LK17" i="18"/>
  <c r="LJ17" i="18"/>
  <c r="LI17" i="18"/>
  <c r="LH17" i="18"/>
  <c r="LG17" i="18"/>
  <c r="LF17" i="18"/>
  <c r="LE17" i="18"/>
  <c r="LD17" i="18"/>
  <c r="LC17" i="18"/>
  <c r="LB17" i="18"/>
  <c r="LA17" i="18"/>
  <c r="KZ17" i="18"/>
  <c r="KY17" i="18"/>
  <c r="KX17" i="18"/>
  <c r="KW17" i="18"/>
  <c r="KV17" i="18"/>
  <c r="KU17" i="18"/>
  <c r="KT17" i="18"/>
  <c r="KS17" i="18"/>
  <c r="KR17" i="18"/>
  <c r="KQ17" i="18"/>
  <c r="KP17" i="18"/>
  <c r="KO17" i="18"/>
  <c r="KN17" i="18"/>
  <c r="KM17" i="18"/>
  <c r="KL17" i="18"/>
  <c r="KK17" i="18"/>
  <c r="KJ17" i="18"/>
  <c r="KI17" i="18"/>
  <c r="KH17" i="18"/>
  <c r="KG17" i="18"/>
  <c r="KF17" i="18"/>
  <c r="KE17" i="18"/>
  <c r="KD17" i="18"/>
  <c r="KC17" i="18"/>
  <c r="KB17" i="18"/>
  <c r="KA17" i="18"/>
  <c r="JZ17" i="18"/>
  <c r="JY17" i="18"/>
  <c r="JX17" i="18"/>
  <c r="JW17" i="18"/>
  <c r="JV17" i="18"/>
  <c r="JU17" i="18"/>
  <c r="JT17" i="18"/>
  <c r="JS17" i="18"/>
  <c r="JR17" i="18"/>
  <c r="JQ17" i="18"/>
  <c r="JP17" i="18"/>
  <c r="JO17" i="18"/>
  <c r="JN17" i="18"/>
  <c r="JM17" i="18"/>
  <c r="JL17" i="18"/>
  <c r="JK17" i="18"/>
  <c r="JJ17" i="18"/>
  <c r="JI17" i="18"/>
  <c r="JH17" i="18"/>
  <c r="JG17" i="18"/>
  <c r="JF17" i="18"/>
  <c r="JE17" i="18"/>
  <c r="JD17" i="18"/>
  <c r="JC17" i="18"/>
  <c r="JB17" i="18"/>
  <c r="JA17" i="18"/>
  <c r="IZ17" i="18"/>
  <c r="IY17" i="18"/>
  <c r="IX17" i="18"/>
  <c r="IW17" i="18"/>
  <c r="IV17" i="18"/>
  <c r="IU17" i="18"/>
  <c r="IT17" i="18"/>
  <c r="IS17" i="18"/>
  <c r="IR17" i="18"/>
  <c r="IQ17" i="18"/>
  <c r="IP17" i="18"/>
  <c r="IO17" i="18"/>
  <c r="IN17" i="18"/>
  <c r="IM17" i="18"/>
  <c r="IL17" i="18"/>
  <c r="IK17" i="18"/>
  <c r="IJ17" i="18"/>
  <c r="II17" i="18"/>
  <c r="IH17" i="18"/>
  <c r="IG17" i="18"/>
  <c r="IF17" i="18"/>
  <c r="IE17" i="18"/>
  <c r="ID17" i="18"/>
  <c r="IC17" i="18"/>
  <c r="IB17" i="18"/>
  <c r="IA17" i="18"/>
  <c r="HZ17" i="18"/>
  <c r="HY17" i="18"/>
  <c r="HX17" i="18"/>
  <c r="HW17" i="18"/>
  <c r="HV17" i="18"/>
  <c r="HU17" i="18"/>
  <c r="HT17" i="18"/>
  <c r="HS17" i="18"/>
  <c r="HR17" i="18"/>
  <c r="HQ17" i="18"/>
  <c r="HP17" i="18"/>
  <c r="HO17" i="18"/>
  <c r="HN17" i="18"/>
  <c r="HM17" i="18"/>
  <c r="HL17" i="18"/>
  <c r="HK17" i="18"/>
  <c r="HJ17" i="18"/>
  <c r="HI17" i="18"/>
  <c r="HH17" i="18"/>
  <c r="HG17" i="18"/>
  <c r="HF17" i="18"/>
  <c r="HE17" i="18"/>
  <c r="HD17" i="18"/>
  <c r="HC17" i="18"/>
  <c r="HB17"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GC17" i="18"/>
  <c r="GB17" i="18"/>
  <c r="GA17" i="18"/>
  <c r="MD16" i="18"/>
  <c r="MC16" i="18"/>
  <c r="MB16" i="18"/>
  <c r="MA16" i="18"/>
  <c r="LZ16" i="18"/>
  <c r="LY16" i="18"/>
  <c r="LX16" i="18"/>
  <c r="LW16" i="18"/>
  <c r="LV16" i="18"/>
  <c r="LU16" i="18"/>
  <c r="LT16" i="18"/>
  <c r="LS16" i="18"/>
  <c r="LR16" i="18"/>
  <c r="LQ16" i="18"/>
  <c r="LP16" i="18"/>
  <c r="LO16" i="18"/>
  <c r="LN16" i="18"/>
  <c r="LM16" i="18"/>
  <c r="LL16" i="18"/>
  <c r="LK16" i="18"/>
  <c r="LJ16" i="18"/>
  <c r="LI16" i="18"/>
  <c r="LH16" i="18"/>
  <c r="LG16" i="18"/>
  <c r="LF16" i="18"/>
  <c r="LE16" i="18"/>
  <c r="LD16" i="18"/>
  <c r="LC16" i="18"/>
  <c r="LB16" i="18"/>
  <c r="LA16" i="18"/>
  <c r="KZ16" i="18"/>
  <c r="KY16" i="18"/>
  <c r="KX16" i="18"/>
  <c r="KW16" i="18"/>
  <c r="KV16" i="18"/>
  <c r="KU16" i="18"/>
  <c r="KT16" i="18"/>
  <c r="KS16" i="18"/>
  <c r="KR16" i="18"/>
  <c r="KQ16" i="18"/>
  <c r="KP16" i="18"/>
  <c r="KO16" i="18"/>
  <c r="KN16" i="18"/>
  <c r="KM16" i="18"/>
  <c r="KL16" i="18"/>
  <c r="KK16" i="18"/>
  <c r="KJ16" i="18"/>
  <c r="KI16" i="18"/>
  <c r="KH16" i="18"/>
  <c r="KG16" i="18"/>
  <c r="KF16" i="18"/>
  <c r="KE16" i="18"/>
  <c r="KD16" i="18"/>
  <c r="KC16" i="18"/>
  <c r="KB16" i="18"/>
  <c r="KA16" i="18"/>
  <c r="JZ16" i="18"/>
  <c r="JY16" i="18"/>
  <c r="JX16" i="18"/>
  <c r="JW16" i="18"/>
  <c r="JV16" i="18"/>
  <c r="JU16" i="18"/>
  <c r="JT16" i="18"/>
  <c r="JS16" i="18"/>
  <c r="JR16" i="18"/>
  <c r="JQ16" i="18"/>
  <c r="JP16" i="18"/>
  <c r="JO16" i="18"/>
  <c r="JN16" i="18"/>
  <c r="JM16" i="18"/>
  <c r="JL16" i="18"/>
  <c r="JK16" i="18"/>
  <c r="JJ16" i="18"/>
  <c r="JI16" i="18"/>
  <c r="JH16" i="18"/>
  <c r="JG16" i="18"/>
  <c r="JF16" i="18"/>
  <c r="JE16" i="18"/>
  <c r="JD16" i="18"/>
  <c r="JC16" i="18"/>
  <c r="JB16" i="18"/>
  <c r="JA16" i="18"/>
  <c r="IZ16" i="18"/>
  <c r="IY16" i="18"/>
  <c r="IX16" i="18"/>
  <c r="IW16" i="18"/>
  <c r="IV16" i="18"/>
  <c r="IU16" i="18"/>
  <c r="IT16" i="18"/>
  <c r="IS16" i="18"/>
  <c r="IR16" i="18"/>
  <c r="IQ16" i="18"/>
  <c r="IP16" i="18"/>
  <c r="IO16" i="18"/>
  <c r="IN16" i="18"/>
  <c r="IM16" i="18"/>
  <c r="IL16" i="18"/>
  <c r="IK16" i="18"/>
  <c r="IJ16" i="18"/>
  <c r="II16" i="18"/>
  <c r="IH16" i="18"/>
  <c r="IG16" i="18"/>
  <c r="IF16" i="18"/>
  <c r="IE16" i="18"/>
  <c r="ID16" i="18"/>
  <c r="IC16" i="18"/>
  <c r="IB16" i="18"/>
  <c r="IA16" i="18"/>
  <c r="HZ16" i="18"/>
  <c r="HY16" i="18"/>
  <c r="HX16" i="18"/>
  <c r="HW16" i="18"/>
  <c r="HV16" i="18"/>
  <c r="HU16" i="18"/>
  <c r="HT16" i="18"/>
  <c r="HS16" i="18"/>
  <c r="HR16" i="18"/>
  <c r="HQ16" i="18"/>
  <c r="HP16" i="18"/>
  <c r="HO16" i="18"/>
  <c r="HN16" i="18"/>
  <c r="HM16" i="18"/>
  <c r="HL16" i="18"/>
  <c r="HK16" i="18"/>
  <c r="HJ16" i="18"/>
  <c r="HI16" i="18"/>
  <c r="HH16" i="18"/>
  <c r="HG16" i="18"/>
  <c r="HF16" i="18"/>
  <c r="HE16" i="18"/>
  <c r="HD16" i="18"/>
  <c r="HC16" i="18"/>
  <c r="HB16"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GC16" i="18"/>
  <c r="GB16" i="18"/>
  <c r="GA16" i="18"/>
  <c r="MD15" i="18"/>
  <c r="MC15" i="18"/>
  <c r="MB15" i="18"/>
  <c r="MA15" i="18"/>
  <c r="LZ15" i="18"/>
  <c r="LY15" i="18"/>
  <c r="LX15" i="18"/>
  <c r="LW15" i="18"/>
  <c r="LV15" i="18"/>
  <c r="LU15" i="18"/>
  <c r="LT15" i="18"/>
  <c r="LS15" i="18"/>
  <c r="LR15" i="18"/>
  <c r="LQ15" i="18"/>
  <c r="LP15" i="18"/>
  <c r="LO15" i="18"/>
  <c r="LN15" i="18"/>
  <c r="LM15" i="18"/>
  <c r="LL15" i="18"/>
  <c r="LK15" i="18"/>
  <c r="LJ15" i="18"/>
  <c r="LI15" i="18"/>
  <c r="LH15" i="18"/>
  <c r="LG15" i="18"/>
  <c r="LF15" i="18"/>
  <c r="LE15" i="18"/>
  <c r="LD15" i="18"/>
  <c r="LC15" i="18"/>
  <c r="LB15" i="18"/>
  <c r="LA15" i="18"/>
  <c r="KZ15" i="18"/>
  <c r="KY15" i="18"/>
  <c r="KX15" i="18"/>
  <c r="KW15" i="18"/>
  <c r="KV15" i="18"/>
  <c r="KU15" i="18"/>
  <c r="KT15" i="18"/>
  <c r="KS15" i="18"/>
  <c r="KR15" i="18"/>
  <c r="KQ15" i="18"/>
  <c r="KP15" i="18"/>
  <c r="KO15" i="18"/>
  <c r="KN15" i="18"/>
  <c r="KM15" i="18"/>
  <c r="KL15" i="18"/>
  <c r="KK15" i="18"/>
  <c r="KJ15" i="18"/>
  <c r="KI15" i="18"/>
  <c r="KH15" i="18"/>
  <c r="KG15" i="18"/>
  <c r="KF15" i="18"/>
  <c r="KE15" i="18"/>
  <c r="KD15" i="18"/>
  <c r="KC15" i="18"/>
  <c r="KB15" i="18"/>
  <c r="KA15" i="18"/>
  <c r="JZ15" i="18"/>
  <c r="JY15" i="18"/>
  <c r="JX15" i="18"/>
  <c r="JW15" i="18"/>
  <c r="JV15" i="18"/>
  <c r="JU15" i="18"/>
  <c r="JT15" i="18"/>
  <c r="JS15" i="18"/>
  <c r="JR15" i="18"/>
  <c r="JQ15" i="18"/>
  <c r="JP15" i="18"/>
  <c r="JO15" i="18"/>
  <c r="JN15" i="18"/>
  <c r="JM15" i="18"/>
  <c r="JL15" i="18"/>
  <c r="JK15" i="18"/>
  <c r="JJ15" i="18"/>
  <c r="JI15" i="18"/>
  <c r="JH15" i="18"/>
  <c r="JG15" i="18"/>
  <c r="JF15" i="18"/>
  <c r="JE15" i="18"/>
  <c r="JD15" i="18"/>
  <c r="JC15" i="18"/>
  <c r="JB15" i="18"/>
  <c r="JA15" i="18"/>
  <c r="IZ15" i="18"/>
  <c r="IY15" i="18"/>
  <c r="IX15" i="18"/>
  <c r="IW15" i="18"/>
  <c r="IV15" i="18"/>
  <c r="IU15" i="18"/>
  <c r="IT15" i="18"/>
  <c r="IS15" i="18"/>
  <c r="IR15" i="18"/>
  <c r="IQ15" i="18"/>
  <c r="IP15" i="18"/>
  <c r="IO15" i="18"/>
  <c r="IN15" i="18"/>
  <c r="IM15" i="18"/>
  <c r="IL15" i="18"/>
  <c r="IK15" i="18"/>
  <c r="IJ15" i="18"/>
  <c r="II15" i="18"/>
  <c r="IH15" i="18"/>
  <c r="IG15" i="18"/>
  <c r="IF15" i="18"/>
  <c r="IE15" i="18"/>
  <c r="ID15" i="18"/>
  <c r="IC15" i="18"/>
  <c r="IB15" i="18"/>
  <c r="IA15" i="18"/>
  <c r="HZ15" i="18"/>
  <c r="HY15" i="18"/>
  <c r="HX15" i="18"/>
  <c r="HW15" i="18"/>
  <c r="HV15" i="18"/>
  <c r="HU15" i="18"/>
  <c r="HT15" i="18"/>
  <c r="HS15" i="18"/>
  <c r="HR15" i="18"/>
  <c r="HQ15" i="18"/>
  <c r="HP15" i="18"/>
  <c r="HO15" i="18"/>
  <c r="HN15" i="18"/>
  <c r="HM15" i="18"/>
  <c r="HL15" i="18"/>
  <c r="HK15" i="18"/>
  <c r="HJ15" i="18"/>
  <c r="HI15" i="18"/>
  <c r="HH15" i="18"/>
  <c r="HG15" i="18"/>
  <c r="HF15" i="18"/>
  <c r="HE15" i="18"/>
  <c r="HD15" i="18"/>
  <c r="HC15" i="18"/>
  <c r="HB15"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GC15" i="18"/>
  <c r="GB15" i="18"/>
  <c r="GA15" i="18"/>
  <c r="MD14" i="18"/>
  <c r="MC14" i="18"/>
  <c r="MB14" i="18"/>
  <c r="MA14" i="18"/>
  <c r="LZ14" i="18"/>
  <c r="LY14" i="18"/>
  <c r="LX14" i="18"/>
  <c r="LW14" i="18"/>
  <c r="LV14" i="18"/>
  <c r="LU14" i="18"/>
  <c r="LT14" i="18"/>
  <c r="LS14" i="18"/>
  <c r="LR14" i="18"/>
  <c r="LQ14" i="18"/>
  <c r="LP14" i="18"/>
  <c r="LO14" i="18"/>
  <c r="LN14" i="18"/>
  <c r="LM14" i="18"/>
  <c r="LL14" i="18"/>
  <c r="LK14" i="18"/>
  <c r="LJ14" i="18"/>
  <c r="LI14" i="18"/>
  <c r="LH14" i="18"/>
  <c r="LG14" i="18"/>
  <c r="LF14" i="18"/>
  <c r="LE14" i="18"/>
  <c r="LD14" i="18"/>
  <c r="LC14" i="18"/>
  <c r="LB14" i="18"/>
  <c r="LA14" i="18"/>
  <c r="KZ14" i="18"/>
  <c r="KY14" i="18"/>
  <c r="KX14" i="18"/>
  <c r="KW14" i="18"/>
  <c r="KV14" i="18"/>
  <c r="KU14" i="18"/>
  <c r="KT14" i="18"/>
  <c r="KS14" i="18"/>
  <c r="KR14" i="18"/>
  <c r="KQ14" i="18"/>
  <c r="KP14" i="18"/>
  <c r="KO14" i="18"/>
  <c r="KN14" i="18"/>
  <c r="KM14" i="18"/>
  <c r="KL14" i="18"/>
  <c r="KK14" i="18"/>
  <c r="KJ14" i="18"/>
  <c r="KI14" i="18"/>
  <c r="KH14" i="18"/>
  <c r="KG14" i="18"/>
  <c r="KF14" i="18"/>
  <c r="KE14" i="18"/>
  <c r="KD14" i="18"/>
  <c r="KC14" i="18"/>
  <c r="KB14" i="18"/>
  <c r="KA14" i="18"/>
  <c r="JZ14" i="18"/>
  <c r="JY14" i="18"/>
  <c r="JX14" i="18"/>
  <c r="JW14" i="18"/>
  <c r="JV14" i="18"/>
  <c r="JU14" i="18"/>
  <c r="JT14" i="18"/>
  <c r="JS14" i="18"/>
  <c r="JR14" i="18"/>
  <c r="JQ14" i="18"/>
  <c r="JP14" i="18"/>
  <c r="JO14" i="18"/>
  <c r="JN14" i="18"/>
  <c r="JM14" i="18"/>
  <c r="JL14" i="18"/>
  <c r="JK14" i="18"/>
  <c r="JJ14" i="18"/>
  <c r="JI14" i="18"/>
  <c r="JH14" i="18"/>
  <c r="JG14" i="18"/>
  <c r="JF14" i="18"/>
  <c r="JE14" i="18"/>
  <c r="JD14" i="18"/>
  <c r="JC14" i="18"/>
  <c r="JB14" i="18"/>
  <c r="JA14" i="18"/>
  <c r="IZ14" i="18"/>
  <c r="IY14" i="18"/>
  <c r="IX14" i="18"/>
  <c r="IW14" i="18"/>
  <c r="IV14" i="18"/>
  <c r="IU14" i="18"/>
  <c r="IT14" i="18"/>
  <c r="IS14" i="18"/>
  <c r="IR14" i="18"/>
  <c r="IQ14" i="18"/>
  <c r="IP14" i="18"/>
  <c r="IO14" i="18"/>
  <c r="IN14" i="18"/>
  <c r="IM14" i="18"/>
  <c r="IL14" i="18"/>
  <c r="IK14" i="18"/>
  <c r="IJ14" i="18"/>
  <c r="II14" i="18"/>
  <c r="IH14" i="18"/>
  <c r="IG14" i="18"/>
  <c r="IF14" i="18"/>
  <c r="IE14" i="18"/>
  <c r="ID14" i="18"/>
  <c r="IC14" i="18"/>
  <c r="IB14" i="18"/>
  <c r="IA14" i="18"/>
  <c r="HZ14" i="18"/>
  <c r="HY14" i="18"/>
  <c r="HX14" i="18"/>
  <c r="HW14" i="18"/>
  <c r="HV14" i="18"/>
  <c r="HU14" i="18"/>
  <c r="HT14" i="18"/>
  <c r="HS14" i="18"/>
  <c r="HR14" i="18"/>
  <c r="HQ14" i="18"/>
  <c r="HP14" i="18"/>
  <c r="HO14" i="18"/>
  <c r="HN14" i="18"/>
  <c r="HM14" i="18"/>
  <c r="HL14" i="18"/>
  <c r="HK14" i="18"/>
  <c r="HJ14" i="18"/>
  <c r="HI14" i="18"/>
  <c r="HH14" i="18"/>
  <c r="HG14" i="18"/>
  <c r="HF14" i="18"/>
  <c r="HE14" i="18"/>
  <c r="HD14" i="18"/>
  <c r="HC14" i="18"/>
  <c r="HB14"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GC14" i="18"/>
  <c r="GB14" i="18"/>
  <c r="GA14" i="18"/>
  <c r="MD13" i="18"/>
  <c r="MC13" i="18"/>
  <c r="MB13" i="18"/>
  <c r="MA13" i="18"/>
  <c r="LZ13" i="18"/>
  <c r="LY13" i="18"/>
  <c r="LX13" i="18"/>
  <c r="LW13" i="18"/>
  <c r="LV13" i="18"/>
  <c r="LU13" i="18"/>
  <c r="LT13" i="18"/>
  <c r="LS13" i="18"/>
  <c r="LR13" i="18"/>
  <c r="LQ13" i="18"/>
  <c r="LP13" i="18"/>
  <c r="LO13" i="18"/>
  <c r="LN13" i="18"/>
  <c r="LM13" i="18"/>
  <c r="LL13" i="18"/>
  <c r="LK13" i="18"/>
  <c r="LJ13" i="18"/>
  <c r="LI13" i="18"/>
  <c r="LH13" i="18"/>
  <c r="LG13" i="18"/>
  <c r="LF13" i="18"/>
  <c r="LE13" i="18"/>
  <c r="LD13" i="18"/>
  <c r="LC13" i="18"/>
  <c r="LB13" i="18"/>
  <c r="LA13" i="18"/>
  <c r="KZ13" i="18"/>
  <c r="KY13" i="18"/>
  <c r="KX13" i="18"/>
  <c r="KW13" i="18"/>
  <c r="KV13" i="18"/>
  <c r="KU13" i="18"/>
  <c r="KT13" i="18"/>
  <c r="KS13" i="18"/>
  <c r="KR13" i="18"/>
  <c r="KQ13" i="18"/>
  <c r="KP13"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MD12" i="18"/>
  <c r="MC12" i="18"/>
  <c r="MB12" i="18"/>
  <c r="MA12" i="18"/>
  <c r="LZ12" i="18"/>
  <c r="LY12" i="18"/>
  <c r="LX12" i="18"/>
  <c r="LW12" i="18"/>
  <c r="LV12" i="18"/>
  <c r="LU12" i="18"/>
  <c r="LT12" i="18"/>
  <c r="LS12" i="18"/>
  <c r="LR12" i="18"/>
  <c r="LQ12" i="18"/>
  <c r="LP12" i="18"/>
  <c r="LO12" i="18"/>
  <c r="LN12" i="18"/>
  <c r="LM12" i="18"/>
  <c r="LL12" i="18"/>
  <c r="LK12" i="18"/>
  <c r="LJ12" i="18"/>
  <c r="LI12" i="18"/>
  <c r="LH12" i="18"/>
  <c r="LG12" i="18"/>
  <c r="LF12" i="18"/>
  <c r="LE12" i="18"/>
  <c r="LD12" i="18"/>
  <c r="LC12" i="18"/>
  <c r="LB12" i="18"/>
  <c r="LA12" i="18"/>
  <c r="KZ12" i="18"/>
  <c r="KY12" i="18"/>
  <c r="KX12" i="18"/>
  <c r="KW12" i="18"/>
  <c r="KV12" i="18"/>
  <c r="KU12" i="18"/>
  <c r="KT12" i="18"/>
  <c r="KS12" i="18"/>
  <c r="KR12" i="18"/>
  <c r="KQ12" i="18"/>
  <c r="KP12"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MD11" i="18"/>
  <c r="MC11" i="18"/>
  <c r="MB11" i="18"/>
  <c r="MA11" i="18"/>
  <c r="LZ11" i="18"/>
  <c r="LY11" i="18"/>
  <c r="LX11" i="18"/>
  <c r="LW11" i="18"/>
  <c r="LV11" i="18"/>
  <c r="LU11" i="18"/>
  <c r="LT11" i="18"/>
  <c r="LS11" i="18"/>
  <c r="LR11" i="18"/>
  <c r="LQ11" i="18"/>
  <c r="LP11" i="18"/>
  <c r="LO11" i="18"/>
  <c r="LN11" i="18"/>
  <c r="LM11" i="18"/>
  <c r="LL11" i="18"/>
  <c r="LK11" i="18"/>
  <c r="LJ11" i="18"/>
  <c r="LI11" i="18"/>
  <c r="LH11" i="18"/>
  <c r="LG11" i="18"/>
  <c r="LF11" i="18"/>
  <c r="LE11" i="18"/>
  <c r="LD11" i="18"/>
  <c r="LC11" i="18"/>
  <c r="LB11" i="18"/>
  <c r="LA11" i="18"/>
  <c r="KZ11" i="18"/>
  <c r="KY11" i="18"/>
  <c r="KX11" i="18"/>
  <c r="KW11" i="18"/>
  <c r="KV11" i="18"/>
  <c r="KU11" i="18"/>
  <c r="KT11" i="18"/>
  <c r="KS11" i="18"/>
  <c r="KR11" i="18"/>
  <c r="KQ11" i="18"/>
  <c r="KP11"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MD10" i="18"/>
  <c r="MC10" i="18"/>
  <c r="MB10" i="18"/>
  <c r="MA10" i="18"/>
  <c r="LZ10" i="18"/>
  <c r="LY10" i="18"/>
  <c r="LX10" i="18"/>
  <c r="LW10" i="18"/>
  <c r="LV10" i="18"/>
  <c r="LU10" i="18"/>
  <c r="LT10" i="18"/>
  <c r="LS10" i="18"/>
  <c r="LR10" i="18"/>
  <c r="LQ10" i="18"/>
  <c r="LP10" i="18"/>
  <c r="LO10" i="18"/>
  <c r="LN10" i="18"/>
  <c r="LM10" i="18"/>
  <c r="LL10" i="18"/>
  <c r="LK10" i="18"/>
  <c r="LJ10" i="18"/>
  <c r="LI10" i="18"/>
  <c r="LH10" i="18"/>
  <c r="LG10" i="18"/>
  <c r="LF10" i="18"/>
  <c r="LE10" i="18"/>
  <c r="LD10" i="18"/>
  <c r="LC10" i="18"/>
  <c r="LB10" i="18"/>
  <c r="LA10" i="18"/>
  <c r="KZ10" i="18"/>
  <c r="KY10" i="18"/>
  <c r="KX10" i="18"/>
  <c r="KW10" i="18"/>
  <c r="KV10" i="18"/>
  <c r="KU10" i="18"/>
  <c r="KT10" i="18"/>
  <c r="KS10" i="18"/>
  <c r="KR10" i="18"/>
  <c r="KQ10" i="18"/>
  <c r="KP10" i="18"/>
  <c r="KO10" i="18"/>
  <c r="KN10" i="18"/>
  <c r="KM10" i="18"/>
  <c r="KL10" i="18"/>
  <c r="KK10" i="18"/>
  <c r="KJ10" i="18"/>
  <c r="KI10" i="18"/>
  <c r="KH10" i="18"/>
  <c r="KG10" i="18"/>
  <c r="KF10" i="18"/>
  <c r="KE10" i="18"/>
  <c r="KD10" i="18"/>
  <c r="KC10" i="18"/>
  <c r="KB10" i="18"/>
  <c r="KA10" i="18"/>
  <c r="JZ10" i="18"/>
  <c r="JY10" i="18"/>
  <c r="JX10" i="18"/>
  <c r="JW10" i="18"/>
  <c r="JV10" i="18"/>
  <c r="JU10" i="18"/>
  <c r="JT10" i="18"/>
  <c r="JS10" i="18"/>
  <c r="JR10" i="18"/>
  <c r="JQ10" i="18"/>
  <c r="JP10" i="18"/>
  <c r="JO10" i="18"/>
  <c r="JN10" i="18"/>
  <c r="JM10" i="18"/>
  <c r="JL10" i="18"/>
  <c r="JK10" i="18"/>
  <c r="JJ10" i="18"/>
  <c r="JI10" i="18"/>
  <c r="JH10" i="18"/>
  <c r="JG10" i="18"/>
  <c r="JF10" i="18"/>
  <c r="JE10" i="18"/>
  <c r="JD10" i="18"/>
  <c r="JC10" i="18"/>
  <c r="JB10" i="18"/>
  <c r="JA10" i="18"/>
  <c r="IZ10" i="18"/>
  <c r="IY10" i="18"/>
  <c r="IX10" i="18"/>
  <c r="IW10" i="18"/>
  <c r="IV10" i="18"/>
  <c r="IU10" i="18"/>
  <c r="IT10" i="18"/>
  <c r="IS10" i="18"/>
  <c r="IR10" i="18"/>
  <c r="IQ10" i="18"/>
  <c r="IP10" i="18"/>
  <c r="IO10" i="18"/>
  <c r="IN10" i="18"/>
  <c r="IM10" i="18"/>
  <c r="IL10" i="18"/>
  <c r="IK10" i="18"/>
  <c r="IJ10" i="18"/>
  <c r="II10" i="18"/>
  <c r="IH10" i="18"/>
  <c r="IG10" i="18"/>
  <c r="IF10" i="18"/>
  <c r="IE10" i="18"/>
  <c r="ID10" i="18"/>
  <c r="IC10" i="18"/>
  <c r="IB10" i="18"/>
  <c r="IA10" i="18"/>
  <c r="HZ10" i="18"/>
  <c r="HY10" i="18"/>
  <c r="HX10" i="18"/>
  <c r="HW10" i="18"/>
  <c r="HV10" i="18"/>
  <c r="HU10" i="18"/>
  <c r="HT10" i="18"/>
  <c r="HS10" i="18"/>
  <c r="HR10" i="18"/>
  <c r="HQ10" i="18"/>
  <c r="HP10" i="18"/>
  <c r="HO10" i="18"/>
  <c r="HN10" i="18"/>
  <c r="HM10" i="18"/>
  <c r="HL10" i="18"/>
  <c r="HK10" i="18"/>
  <c r="HJ10" i="18"/>
  <c r="HI10" i="18"/>
  <c r="HH10" i="18"/>
  <c r="HG10" i="18"/>
  <c r="HF10" i="18"/>
  <c r="HE10" i="18"/>
  <c r="HD10" i="18"/>
  <c r="HC10" i="18"/>
  <c r="HB10" i="18"/>
  <c r="HA10" i="18"/>
  <c r="GZ10" i="18"/>
  <c r="GY10" i="18"/>
  <c r="GX10" i="18"/>
  <c r="GW10" i="18"/>
  <c r="GV10" i="18"/>
  <c r="GU10" i="18"/>
  <c r="GT10" i="18"/>
  <c r="GS10" i="18"/>
  <c r="GR10" i="18"/>
  <c r="GQ10" i="18"/>
  <c r="GP10" i="18"/>
  <c r="GO10" i="18"/>
  <c r="GN10" i="18"/>
  <c r="GM10" i="18"/>
  <c r="GL10" i="18"/>
  <c r="GK10" i="18"/>
  <c r="GJ10" i="18"/>
  <c r="GI10" i="18"/>
  <c r="GH10" i="18"/>
  <c r="GG10" i="18"/>
  <c r="GF10" i="18"/>
  <c r="GE10" i="18"/>
  <c r="GD10" i="18"/>
  <c r="GC10" i="18"/>
  <c r="GB10" i="18"/>
  <c r="GA10" i="18"/>
  <c r="MD9" i="18"/>
  <c r="MC9" i="18"/>
  <c r="MB9" i="18"/>
  <c r="MA9" i="18"/>
  <c r="LZ9" i="18"/>
  <c r="LY9" i="18"/>
  <c r="LX9" i="18"/>
  <c r="LW9" i="18"/>
  <c r="LV9" i="18"/>
  <c r="LU9" i="18"/>
  <c r="LT9" i="18"/>
  <c r="LS9" i="18"/>
  <c r="LR9" i="18"/>
  <c r="LQ9" i="18"/>
  <c r="LP9" i="18"/>
  <c r="LO9" i="18"/>
  <c r="LN9" i="18"/>
  <c r="LM9" i="18"/>
  <c r="LL9" i="18"/>
  <c r="LK9" i="18"/>
  <c r="LJ9" i="18"/>
  <c r="LI9" i="18"/>
  <c r="LH9" i="18"/>
  <c r="LG9" i="18"/>
  <c r="LF9" i="18"/>
  <c r="LE9" i="18"/>
  <c r="LD9" i="18"/>
  <c r="LC9" i="18"/>
  <c r="LB9" i="18"/>
  <c r="LA9" i="18"/>
  <c r="KZ9" i="18"/>
  <c r="KY9" i="18"/>
  <c r="KX9" i="18"/>
  <c r="KW9" i="18"/>
  <c r="KV9" i="18"/>
  <c r="KU9" i="18"/>
  <c r="KT9" i="18"/>
  <c r="KS9" i="18"/>
  <c r="KR9" i="18"/>
  <c r="KQ9" i="18"/>
  <c r="KP9" i="18"/>
  <c r="KO9" i="18"/>
  <c r="KN9" i="18"/>
  <c r="KM9" i="18"/>
  <c r="KL9" i="18"/>
  <c r="KK9" i="18"/>
  <c r="KJ9" i="18"/>
  <c r="KI9" i="18"/>
  <c r="KH9" i="18"/>
  <c r="KG9" i="18"/>
  <c r="KF9" i="18"/>
  <c r="KE9" i="18"/>
  <c r="KD9" i="18"/>
  <c r="KC9" i="18"/>
  <c r="KB9" i="18"/>
  <c r="KA9" i="18"/>
  <c r="JZ9" i="18"/>
  <c r="JY9" i="18"/>
  <c r="JX9" i="18"/>
  <c r="JW9" i="18"/>
  <c r="JV9" i="18"/>
  <c r="JU9" i="18"/>
  <c r="JT9" i="18"/>
  <c r="JS9" i="18"/>
  <c r="JR9" i="18"/>
  <c r="JQ9" i="18"/>
  <c r="JP9" i="18"/>
  <c r="JO9" i="18"/>
  <c r="JN9" i="18"/>
  <c r="JM9" i="18"/>
  <c r="JL9" i="18"/>
  <c r="JK9" i="18"/>
  <c r="JJ9" i="18"/>
  <c r="JI9" i="18"/>
  <c r="JH9" i="18"/>
  <c r="JG9" i="18"/>
  <c r="JF9" i="18"/>
  <c r="JE9" i="18"/>
  <c r="JD9" i="18"/>
  <c r="JC9" i="18"/>
  <c r="JB9" i="18"/>
  <c r="JA9" i="18"/>
  <c r="IZ9" i="18"/>
  <c r="IY9" i="18"/>
  <c r="IX9" i="18"/>
  <c r="IW9" i="18"/>
  <c r="IV9" i="18"/>
  <c r="IU9" i="18"/>
  <c r="IT9" i="18"/>
  <c r="IS9" i="18"/>
  <c r="IR9" i="18"/>
  <c r="IQ9" i="18"/>
  <c r="IP9" i="18"/>
  <c r="IO9" i="18"/>
  <c r="IN9" i="18"/>
  <c r="IM9" i="18"/>
  <c r="IL9" i="18"/>
  <c r="IK9" i="18"/>
  <c r="IJ9" i="18"/>
  <c r="II9" i="18"/>
  <c r="IH9" i="18"/>
  <c r="IG9" i="18"/>
  <c r="IF9" i="18"/>
  <c r="IE9" i="18"/>
  <c r="ID9" i="18"/>
  <c r="IC9" i="18"/>
  <c r="IB9" i="18"/>
  <c r="IA9" i="18"/>
  <c r="HZ9" i="18"/>
  <c r="HY9" i="18"/>
  <c r="HX9" i="18"/>
  <c r="HW9" i="18"/>
  <c r="HV9" i="18"/>
  <c r="HU9" i="18"/>
  <c r="HT9" i="18"/>
  <c r="HS9" i="18"/>
  <c r="HR9" i="18"/>
  <c r="HQ9" i="18"/>
  <c r="HP9" i="18"/>
  <c r="HO9" i="18"/>
  <c r="HN9" i="18"/>
  <c r="HM9" i="18"/>
  <c r="HL9" i="18"/>
  <c r="HK9" i="18"/>
  <c r="HJ9" i="18"/>
  <c r="HI9" i="18"/>
  <c r="HH9" i="18"/>
  <c r="HG9" i="18"/>
  <c r="HF9" i="18"/>
  <c r="HE9" i="18"/>
  <c r="HD9" i="18"/>
  <c r="HC9" i="18"/>
  <c r="HB9" i="18"/>
  <c r="HA9" i="18"/>
  <c r="GZ9" i="18"/>
  <c r="GY9" i="18"/>
  <c r="GX9" i="18"/>
  <c r="GW9" i="18"/>
  <c r="GV9" i="18"/>
  <c r="GU9" i="18"/>
  <c r="GT9" i="18"/>
  <c r="GS9" i="18"/>
  <c r="GR9" i="18"/>
  <c r="GQ9" i="18"/>
  <c r="GP9" i="18"/>
  <c r="GO9" i="18"/>
  <c r="GN9" i="18"/>
  <c r="GM9" i="18"/>
  <c r="GL9" i="18"/>
  <c r="GK9" i="18"/>
  <c r="GJ9" i="18"/>
  <c r="GI9" i="18"/>
  <c r="GH9" i="18"/>
  <c r="GG9" i="18"/>
  <c r="GF9" i="18"/>
  <c r="GE9" i="18"/>
  <c r="GD9" i="18"/>
  <c r="GC9" i="18"/>
  <c r="GB9" i="18"/>
  <c r="GA9" i="18"/>
  <c r="MD8" i="18"/>
  <c r="MC8" i="18"/>
  <c r="MB8" i="18"/>
  <c r="MA8" i="18"/>
  <c r="LZ8" i="18"/>
  <c r="LY8" i="18"/>
  <c r="LX8" i="18"/>
  <c r="LW8" i="18"/>
  <c r="LV8" i="18"/>
  <c r="LU8" i="18"/>
  <c r="LT8" i="18"/>
  <c r="LS8" i="18"/>
  <c r="LR8" i="18"/>
  <c r="LQ8" i="18"/>
  <c r="LP8" i="18"/>
  <c r="LO8" i="18"/>
  <c r="LN8" i="18"/>
  <c r="LM8" i="18"/>
  <c r="LL8" i="18"/>
  <c r="LK8" i="18"/>
  <c r="LJ8" i="18"/>
  <c r="LI8" i="18"/>
  <c r="LH8" i="18"/>
  <c r="LG8" i="18"/>
  <c r="LF8" i="18"/>
  <c r="LE8" i="18"/>
  <c r="LD8" i="18"/>
  <c r="LC8" i="18"/>
  <c r="LB8" i="18"/>
  <c r="LA8" i="18"/>
  <c r="KZ8" i="18"/>
  <c r="KY8" i="18"/>
  <c r="KX8" i="18"/>
  <c r="KW8" i="18"/>
  <c r="KV8" i="18"/>
  <c r="KU8" i="18"/>
  <c r="KT8" i="18"/>
  <c r="KS8" i="18"/>
  <c r="KR8" i="18"/>
  <c r="KQ8" i="18"/>
  <c r="KP8" i="18"/>
  <c r="KO8" i="18"/>
  <c r="KN8" i="18"/>
  <c r="KM8" i="18"/>
  <c r="KL8" i="18"/>
  <c r="KK8" i="18"/>
  <c r="KJ8" i="18"/>
  <c r="KI8" i="18"/>
  <c r="KH8" i="18"/>
  <c r="KG8" i="18"/>
  <c r="KF8" i="18"/>
  <c r="KE8" i="18"/>
  <c r="KD8" i="18"/>
  <c r="KC8" i="18"/>
  <c r="KB8" i="18"/>
  <c r="KA8" i="18"/>
  <c r="JZ8" i="18"/>
  <c r="JY8" i="18"/>
  <c r="JX8" i="18"/>
  <c r="JW8" i="18"/>
  <c r="JV8" i="18"/>
  <c r="JU8" i="18"/>
  <c r="JT8" i="18"/>
  <c r="JS8" i="18"/>
  <c r="JR8" i="18"/>
  <c r="JQ8" i="18"/>
  <c r="JP8" i="18"/>
  <c r="JO8" i="18"/>
  <c r="JN8" i="18"/>
  <c r="JM8" i="18"/>
  <c r="JL8" i="18"/>
  <c r="JK8" i="18"/>
  <c r="JJ8" i="18"/>
  <c r="JI8" i="18"/>
  <c r="JH8" i="18"/>
  <c r="JG8" i="18"/>
  <c r="JF8" i="18"/>
  <c r="JE8" i="18"/>
  <c r="JD8" i="18"/>
  <c r="JC8" i="18"/>
  <c r="JB8" i="18"/>
  <c r="JA8" i="18"/>
  <c r="IZ8" i="18"/>
  <c r="IY8" i="18"/>
  <c r="IX8" i="18"/>
  <c r="IW8" i="18"/>
  <c r="IV8" i="18"/>
  <c r="IU8" i="18"/>
  <c r="IT8" i="18"/>
  <c r="IS8" i="18"/>
  <c r="IR8" i="18"/>
  <c r="IQ8" i="18"/>
  <c r="IP8" i="18"/>
  <c r="IO8" i="18"/>
  <c r="IN8" i="18"/>
  <c r="IM8" i="18"/>
  <c r="IL8" i="18"/>
  <c r="IK8" i="18"/>
  <c r="IJ8" i="18"/>
  <c r="II8" i="18"/>
  <c r="IH8" i="18"/>
  <c r="IG8" i="18"/>
  <c r="IF8" i="18"/>
  <c r="IE8" i="18"/>
  <c r="ID8" i="18"/>
  <c r="IC8" i="18"/>
  <c r="IB8" i="18"/>
  <c r="IA8" i="18"/>
  <c r="HZ8" i="18"/>
  <c r="HY8" i="18"/>
  <c r="HX8" i="18"/>
  <c r="HW8" i="18"/>
  <c r="HV8" i="18"/>
  <c r="HU8" i="18"/>
  <c r="HT8" i="18"/>
  <c r="HS8" i="18"/>
  <c r="HR8" i="18"/>
  <c r="HQ8" i="18"/>
  <c r="HP8" i="18"/>
  <c r="HO8" i="18"/>
  <c r="HN8" i="18"/>
  <c r="HM8" i="18"/>
  <c r="HL8" i="18"/>
  <c r="HK8" i="18"/>
  <c r="HJ8" i="18"/>
  <c r="HI8" i="18"/>
  <c r="HH8" i="18"/>
  <c r="HG8" i="18"/>
  <c r="HF8" i="18"/>
  <c r="HE8" i="18"/>
  <c r="HD8" i="18"/>
  <c r="HC8" i="18"/>
  <c r="HB8" i="18"/>
  <c r="HA8" i="18"/>
  <c r="GZ8" i="18"/>
  <c r="GY8" i="18"/>
  <c r="GX8" i="18"/>
  <c r="GW8" i="18"/>
  <c r="GV8" i="18"/>
  <c r="GU8" i="18"/>
  <c r="GT8" i="18"/>
  <c r="GS8" i="18"/>
  <c r="GR8" i="18"/>
  <c r="GQ8" i="18"/>
  <c r="GP8" i="18"/>
  <c r="GO8" i="18"/>
  <c r="GN8" i="18"/>
  <c r="GM8" i="18"/>
  <c r="GL8" i="18"/>
  <c r="GK8" i="18"/>
  <c r="GJ8" i="18"/>
  <c r="GI8" i="18"/>
  <c r="GH8" i="18"/>
  <c r="GG8" i="18"/>
  <c r="GF8" i="18"/>
  <c r="GE8" i="18"/>
  <c r="GD8" i="18"/>
  <c r="GC8" i="18"/>
  <c r="GB8" i="18"/>
  <c r="GA8" i="18"/>
  <c r="MD7" i="18"/>
  <c r="MC7" i="18"/>
  <c r="MB7" i="18"/>
  <c r="MA7" i="18"/>
  <c r="LZ7" i="18"/>
  <c r="LY7" i="18"/>
  <c r="LX7" i="18"/>
  <c r="LW7" i="18"/>
  <c r="LV7" i="18"/>
  <c r="LU7" i="18"/>
  <c r="LT7" i="18"/>
  <c r="LS7" i="18"/>
  <c r="LR7" i="18"/>
  <c r="LQ7" i="18"/>
  <c r="LP7" i="18"/>
  <c r="LO7" i="18"/>
  <c r="LN7" i="18"/>
  <c r="LM7" i="18"/>
  <c r="LL7" i="18"/>
  <c r="LK7" i="18"/>
  <c r="LJ7" i="18"/>
  <c r="LI7" i="18"/>
  <c r="LH7" i="18"/>
  <c r="LG7" i="18"/>
  <c r="LF7" i="18"/>
  <c r="LE7" i="18"/>
  <c r="LD7" i="18"/>
  <c r="LC7" i="18"/>
  <c r="LB7" i="18"/>
  <c r="LA7" i="18"/>
  <c r="KZ7" i="18"/>
  <c r="KY7" i="18"/>
  <c r="KX7" i="18"/>
  <c r="KW7" i="18"/>
  <c r="KV7" i="18"/>
  <c r="KU7" i="18"/>
  <c r="KT7" i="18"/>
  <c r="KS7" i="18"/>
  <c r="KR7" i="18"/>
  <c r="KQ7" i="18"/>
  <c r="KP7" i="18"/>
  <c r="KO7" i="18"/>
  <c r="KN7" i="18"/>
  <c r="KM7" i="18"/>
  <c r="KL7" i="18"/>
  <c r="KK7" i="18"/>
  <c r="KJ7" i="18"/>
  <c r="KI7" i="18"/>
  <c r="KH7" i="18"/>
  <c r="KG7" i="18"/>
  <c r="KF7" i="18"/>
  <c r="KE7" i="18"/>
  <c r="KD7" i="18"/>
  <c r="KC7" i="18"/>
  <c r="KB7" i="18"/>
  <c r="KA7" i="18"/>
  <c r="JZ7" i="18"/>
  <c r="JY7" i="18"/>
  <c r="JX7" i="18"/>
  <c r="JW7" i="18"/>
  <c r="JV7" i="18"/>
  <c r="JU7" i="18"/>
  <c r="JT7" i="18"/>
  <c r="JS7" i="18"/>
  <c r="JR7" i="18"/>
  <c r="JQ7" i="18"/>
  <c r="JP7" i="18"/>
  <c r="JO7" i="18"/>
  <c r="JN7" i="18"/>
  <c r="JM7" i="18"/>
  <c r="JL7" i="18"/>
  <c r="JK7" i="18"/>
  <c r="JJ7" i="18"/>
  <c r="JI7" i="18"/>
  <c r="JH7" i="18"/>
  <c r="JG7" i="18"/>
  <c r="JF7" i="18"/>
  <c r="JE7" i="18"/>
  <c r="JD7" i="18"/>
  <c r="JC7" i="18"/>
  <c r="JB7" i="18"/>
  <c r="JA7" i="18"/>
  <c r="IZ7" i="18"/>
  <c r="IY7" i="18"/>
  <c r="IX7" i="18"/>
  <c r="IW7" i="18"/>
  <c r="IV7" i="18"/>
  <c r="IU7" i="18"/>
  <c r="IT7" i="18"/>
  <c r="IS7" i="18"/>
  <c r="IR7" i="18"/>
  <c r="IQ7" i="18"/>
  <c r="IP7" i="18"/>
  <c r="IO7" i="18"/>
  <c r="IN7" i="18"/>
  <c r="IM7" i="18"/>
  <c r="IL7" i="18"/>
  <c r="IK7" i="18"/>
  <c r="IJ7" i="18"/>
  <c r="II7" i="18"/>
  <c r="IH7" i="18"/>
  <c r="IG7" i="18"/>
  <c r="IF7" i="18"/>
  <c r="IE7" i="18"/>
  <c r="ID7" i="18"/>
  <c r="IC7" i="18"/>
  <c r="IB7" i="18"/>
  <c r="IA7" i="18"/>
  <c r="HZ7" i="18"/>
  <c r="HY7" i="18"/>
  <c r="HX7" i="18"/>
  <c r="HW7" i="18"/>
  <c r="HV7" i="18"/>
  <c r="HU7" i="18"/>
  <c r="HT7" i="18"/>
  <c r="HS7" i="18"/>
  <c r="HR7" i="18"/>
  <c r="HQ7" i="18"/>
  <c r="HP7" i="18"/>
  <c r="HO7" i="18"/>
  <c r="HN7" i="18"/>
  <c r="HM7" i="18"/>
  <c r="HL7" i="18"/>
  <c r="HK7" i="18"/>
  <c r="HJ7" i="18"/>
  <c r="HI7" i="18"/>
  <c r="HH7" i="18"/>
  <c r="HG7" i="18"/>
  <c r="HF7" i="18"/>
  <c r="HE7" i="18"/>
  <c r="HD7" i="18"/>
  <c r="HC7" i="18"/>
  <c r="HB7" i="18"/>
  <c r="HA7" i="18"/>
  <c r="GZ7" i="18"/>
  <c r="GY7" i="18"/>
  <c r="GX7" i="18"/>
  <c r="GW7" i="18"/>
  <c r="GV7" i="18"/>
  <c r="GU7" i="18"/>
  <c r="GT7" i="18"/>
  <c r="GS7" i="18"/>
  <c r="GR7" i="18"/>
  <c r="GQ7" i="18"/>
  <c r="GP7" i="18"/>
  <c r="GO7" i="18"/>
  <c r="GN7" i="18"/>
  <c r="GM7" i="18"/>
  <c r="GL7" i="18"/>
  <c r="GK7" i="18"/>
  <c r="GJ7" i="18"/>
  <c r="GI7" i="18"/>
  <c r="GH7" i="18"/>
  <c r="GG7" i="18"/>
  <c r="GF7" i="18"/>
  <c r="GE7" i="18"/>
  <c r="GD7" i="18"/>
  <c r="GC7" i="18"/>
  <c r="GB7" i="18"/>
  <c r="GA7" i="18"/>
  <c r="MD6" i="18"/>
  <c r="MC6" i="18"/>
  <c r="MB6" i="18"/>
  <c r="MA6" i="18"/>
  <c r="LZ6" i="18"/>
  <c r="LY6" i="18"/>
  <c r="LX6" i="18"/>
  <c r="LW6" i="18"/>
  <c r="LV6" i="18"/>
  <c r="LU6" i="18"/>
  <c r="LT6" i="18"/>
  <c r="LS6" i="18"/>
  <c r="LR6" i="18"/>
  <c r="LQ6" i="18"/>
  <c r="LP6" i="18"/>
  <c r="LO6" i="18"/>
  <c r="LN6" i="18"/>
  <c r="LM6" i="18"/>
  <c r="LL6" i="18"/>
  <c r="LK6" i="18"/>
  <c r="LJ6" i="18"/>
  <c r="LI6" i="18"/>
  <c r="LH6" i="18"/>
  <c r="LG6" i="18"/>
  <c r="LF6" i="18"/>
  <c r="LE6" i="18"/>
  <c r="LD6" i="18"/>
  <c r="LC6" i="18"/>
  <c r="LB6" i="18"/>
  <c r="LA6" i="18"/>
  <c r="KZ6" i="18"/>
  <c r="KY6" i="18"/>
  <c r="KX6" i="18"/>
  <c r="KW6" i="18"/>
  <c r="KV6" i="18"/>
  <c r="KU6" i="18"/>
  <c r="KT6" i="18"/>
  <c r="KS6" i="18"/>
  <c r="KR6" i="18"/>
  <c r="KQ6" i="18"/>
  <c r="KP6" i="18"/>
  <c r="KO6" i="18"/>
  <c r="KN6" i="18"/>
  <c r="KM6" i="18"/>
  <c r="KL6" i="18"/>
  <c r="KK6" i="18"/>
  <c r="KJ6" i="18"/>
  <c r="KI6" i="18"/>
  <c r="KH6" i="18"/>
  <c r="KG6" i="18"/>
  <c r="KF6" i="18"/>
  <c r="KE6" i="18"/>
  <c r="KD6" i="18"/>
  <c r="KC6" i="18"/>
  <c r="KB6" i="18"/>
  <c r="KA6" i="18"/>
  <c r="JZ6" i="18"/>
  <c r="JY6" i="18"/>
  <c r="JX6" i="18"/>
  <c r="JW6" i="18"/>
  <c r="JV6" i="18"/>
  <c r="JU6" i="18"/>
  <c r="JT6" i="18"/>
  <c r="JS6" i="18"/>
  <c r="JR6" i="18"/>
  <c r="JQ6" i="18"/>
  <c r="JP6" i="18"/>
  <c r="JO6" i="18"/>
  <c r="JN6" i="18"/>
  <c r="JM6" i="18"/>
  <c r="JL6" i="18"/>
  <c r="JK6" i="18"/>
  <c r="JJ6" i="18"/>
  <c r="JI6" i="18"/>
  <c r="JH6" i="18"/>
  <c r="JG6" i="18"/>
  <c r="JF6" i="18"/>
  <c r="JE6" i="18"/>
  <c r="JD6" i="18"/>
  <c r="JC6" i="18"/>
  <c r="JB6" i="18"/>
  <c r="JA6" i="18"/>
  <c r="IZ6" i="18"/>
  <c r="IY6" i="18"/>
  <c r="IX6" i="18"/>
  <c r="IW6" i="18"/>
  <c r="IV6" i="18"/>
  <c r="IU6" i="18"/>
  <c r="IT6" i="18"/>
  <c r="IT3" i="18" s="1"/>
  <c r="BW3" i="18" s="1"/>
  <c r="JC7" i="19" s="1"/>
  <c r="PH7" i="19" s="1"/>
  <c r="IS6" i="18"/>
  <c r="IR6" i="18"/>
  <c r="IQ6" i="18"/>
  <c r="IP6" i="18"/>
  <c r="IO6" i="18"/>
  <c r="IN6" i="18"/>
  <c r="IM6" i="18"/>
  <c r="IL6" i="18"/>
  <c r="IK6" i="18"/>
  <c r="IJ6" i="18"/>
  <c r="II6" i="18"/>
  <c r="IH6" i="18"/>
  <c r="IG6" i="18"/>
  <c r="IF6" i="18"/>
  <c r="IE6" i="18"/>
  <c r="ID6" i="18"/>
  <c r="IC6" i="18"/>
  <c r="IB6" i="18"/>
  <c r="IA6" i="18"/>
  <c r="HZ6" i="18"/>
  <c r="HY6" i="18"/>
  <c r="HX6" i="18"/>
  <c r="HW6" i="18"/>
  <c r="HV6" i="18"/>
  <c r="HU6" i="18"/>
  <c r="HT6" i="18"/>
  <c r="HS6" i="18"/>
  <c r="HR6" i="18"/>
  <c r="HQ6" i="18"/>
  <c r="HP6" i="18"/>
  <c r="HO6" i="18"/>
  <c r="HN6" i="18"/>
  <c r="HM6" i="18"/>
  <c r="HL6" i="18"/>
  <c r="HK6" i="18"/>
  <c r="HJ6" i="18"/>
  <c r="HI6" i="18"/>
  <c r="HH6" i="18"/>
  <c r="HG6" i="18"/>
  <c r="HF6" i="18"/>
  <c r="HE6" i="18"/>
  <c r="HD6" i="18"/>
  <c r="HC6" i="18"/>
  <c r="HB6" i="18"/>
  <c r="HA6" i="18"/>
  <c r="GZ6" i="18"/>
  <c r="GY6" i="18"/>
  <c r="GX6" i="18"/>
  <c r="GW6" i="18"/>
  <c r="GV6" i="18"/>
  <c r="GU6" i="18"/>
  <c r="GT6" i="18"/>
  <c r="GS6" i="18"/>
  <c r="GR6" i="18"/>
  <c r="GQ6" i="18"/>
  <c r="GP6" i="18"/>
  <c r="GO6" i="18"/>
  <c r="GN6" i="18"/>
  <c r="GM6" i="18"/>
  <c r="GL6" i="18"/>
  <c r="GK6" i="18"/>
  <c r="GJ6" i="18"/>
  <c r="GI6" i="18"/>
  <c r="GH6" i="18"/>
  <c r="GG6" i="18"/>
  <c r="GF6" i="18"/>
  <c r="GE6" i="18"/>
  <c r="GD6" i="18"/>
  <c r="GC6" i="18"/>
  <c r="GB6" i="18"/>
  <c r="GA6" i="18"/>
  <c r="MD5" i="18"/>
  <c r="MC5" i="18"/>
  <c r="MC3" i="18" s="1"/>
  <c r="FF3" i="18" s="1"/>
  <c r="ML7" i="19" s="1"/>
  <c r="SQ7" i="19" s="1"/>
  <c r="MB5" i="18"/>
  <c r="MA5" i="18"/>
  <c r="LZ5" i="18"/>
  <c r="LY5" i="18"/>
  <c r="LX5" i="18"/>
  <c r="LW5" i="18"/>
  <c r="LV5" i="18"/>
  <c r="LU5" i="18"/>
  <c r="LU3" i="18" s="1"/>
  <c r="EX3" i="18" s="1"/>
  <c r="MD7" i="19" s="1"/>
  <c r="SI7" i="19" s="1"/>
  <c r="LT5" i="18"/>
  <c r="LS5" i="18"/>
  <c r="LR5" i="18"/>
  <c r="LQ5" i="18"/>
  <c r="LQ3" i="18" s="1"/>
  <c r="ET3" i="18" s="1"/>
  <c r="LZ7" i="19" s="1"/>
  <c r="SE7" i="19" s="1"/>
  <c r="LP5" i="18"/>
  <c r="LO5" i="18"/>
  <c r="LN5" i="18"/>
  <c r="LM5" i="18"/>
  <c r="LL5" i="18"/>
  <c r="LK5" i="18"/>
  <c r="LJ5" i="18"/>
  <c r="LI5" i="18"/>
  <c r="LH5" i="18"/>
  <c r="LG5" i="18"/>
  <c r="LF5" i="18"/>
  <c r="LE5" i="18"/>
  <c r="LD5" i="18"/>
  <c r="LC5" i="18"/>
  <c r="LB5" i="18"/>
  <c r="LA5" i="18"/>
  <c r="KZ5" i="18"/>
  <c r="KY5" i="18"/>
  <c r="KX5" i="18"/>
  <c r="KW5" i="18"/>
  <c r="KW3" i="18" s="1"/>
  <c r="DZ3" i="18" s="1"/>
  <c r="LF7" i="19" s="1"/>
  <c r="RK7" i="19" s="1"/>
  <c r="KV5" i="18"/>
  <c r="KU5" i="18"/>
  <c r="KT5" i="18"/>
  <c r="KS5" i="18"/>
  <c r="KR5" i="18"/>
  <c r="KQ5" i="18"/>
  <c r="KP5" i="18"/>
  <c r="KO5" i="18"/>
  <c r="KN5" i="18"/>
  <c r="KN3" i="18" s="1"/>
  <c r="DQ3" i="18" s="1"/>
  <c r="KW7" i="19" s="1"/>
  <c r="RB7" i="19" s="1"/>
  <c r="KM5" i="18"/>
  <c r="KL5" i="18"/>
  <c r="KK5" i="18"/>
  <c r="KJ5" i="18"/>
  <c r="KI5" i="18"/>
  <c r="KH5" i="18"/>
  <c r="KG5" i="18"/>
  <c r="KF5" i="18"/>
  <c r="KE5" i="18"/>
  <c r="KD5" i="18"/>
  <c r="KC5" i="18"/>
  <c r="KB5" i="18"/>
  <c r="KA5" i="18"/>
  <c r="JZ5" i="18"/>
  <c r="JY5" i="18"/>
  <c r="JY3" i="18" s="1"/>
  <c r="DB3" i="18" s="1"/>
  <c r="KH7" i="19" s="1"/>
  <c r="QM7" i="19" s="1"/>
  <c r="JX5" i="18"/>
  <c r="JW5" i="18"/>
  <c r="JV5" i="18"/>
  <c r="JU5" i="18"/>
  <c r="JT5" i="18"/>
  <c r="JS5" i="18"/>
  <c r="JR5" i="18"/>
  <c r="JQ5" i="18"/>
  <c r="JP5" i="18"/>
  <c r="JO5" i="18"/>
  <c r="JN5" i="18"/>
  <c r="JM5" i="18"/>
  <c r="JL5" i="18"/>
  <c r="JK5" i="18"/>
  <c r="JJ5" i="18"/>
  <c r="JI5" i="18"/>
  <c r="JH5" i="18"/>
  <c r="JG5" i="18"/>
  <c r="JF5" i="18"/>
  <c r="JE5" i="18"/>
  <c r="JD5" i="18"/>
  <c r="JC5" i="18"/>
  <c r="JB5" i="18"/>
  <c r="JA5" i="18"/>
  <c r="IZ5" i="18"/>
  <c r="IY5" i="18"/>
  <c r="IX5" i="18"/>
  <c r="IW5" i="18"/>
  <c r="IV5" i="18"/>
  <c r="IU5" i="18"/>
  <c r="IT5" i="18"/>
  <c r="IS5" i="18"/>
  <c r="IR5" i="18"/>
  <c r="IQ5" i="18"/>
  <c r="IP5" i="18"/>
  <c r="IO5" i="18"/>
  <c r="IO3" i="18" s="1"/>
  <c r="BR3" i="18" s="1"/>
  <c r="IX7" i="19" s="1"/>
  <c r="PC7" i="19" s="1"/>
  <c r="IN5" i="18"/>
  <c r="IM5" i="18"/>
  <c r="IL5" i="18"/>
  <c r="IK5" i="18"/>
  <c r="IK3" i="18" s="1"/>
  <c r="BN3" i="18" s="1"/>
  <c r="IT7" i="19" s="1"/>
  <c r="OY7" i="19" s="1"/>
  <c r="IJ5" i="18"/>
  <c r="II5" i="18"/>
  <c r="IH5" i="18"/>
  <c r="IG5" i="18"/>
  <c r="IF5" i="18"/>
  <c r="IF3" i="18" s="1"/>
  <c r="BI3" i="18" s="1"/>
  <c r="IO7" i="19" s="1"/>
  <c r="OT7" i="19" s="1"/>
  <c r="IE5" i="18"/>
  <c r="ID5" i="18"/>
  <c r="IC5" i="18"/>
  <c r="IB5" i="18"/>
  <c r="IA5" i="18"/>
  <c r="HZ5" i="18"/>
  <c r="HY5" i="18"/>
  <c r="HX5" i="18"/>
  <c r="HW5" i="18"/>
  <c r="HV5" i="18"/>
  <c r="HU5" i="18"/>
  <c r="HT5" i="18"/>
  <c r="HS5" i="18"/>
  <c r="HR5" i="18"/>
  <c r="HQ5" i="18"/>
  <c r="HP5" i="18"/>
  <c r="HO5" i="18"/>
  <c r="HN5" i="18"/>
  <c r="HM5" i="18"/>
  <c r="HL5" i="18"/>
  <c r="HK5" i="18"/>
  <c r="HJ5" i="18"/>
  <c r="HI5" i="18"/>
  <c r="HH5" i="18"/>
  <c r="HG5" i="18"/>
  <c r="HF5" i="18"/>
  <c r="HE5" i="18"/>
  <c r="HD5" i="18"/>
  <c r="HC5" i="18"/>
  <c r="HB5" i="18"/>
  <c r="HA5" i="18"/>
  <c r="GZ5" i="18"/>
  <c r="GY5" i="18"/>
  <c r="GX5" i="18"/>
  <c r="GW5" i="18"/>
  <c r="GV5" i="18"/>
  <c r="GU5" i="18"/>
  <c r="GT5" i="18"/>
  <c r="GS5" i="18"/>
  <c r="GR5" i="18"/>
  <c r="GQ5" i="18"/>
  <c r="GP5" i="18"/>
  <c r="GO5" i="18"/>
  <c r="GN5" i="18"/>
  <c r="GM5" i="18"/>
  <c r="GL5" i="18"/>
  <c r="GK5" i="18"/>
  <c r="GJ5" i="18"/>
  <c r="GI5" i="18"/>
  <c r="GH5" i="18"/>
  <c r="GG5" i="18"/>
  <c r="GF5" i="18"/>
  <c r="GE5" i="18"/>
  <c r="GD5" i="18"/>
  <c r="GC5" i="18"/>
  <c r="GB5" i="18"/>
  <c r="GA5" i="18"/>
  <c r="MA1" i="18"/>
  <c r="LW1" i="18"/>
  <c r="LS1" i="18"/>
  <c r="EV1" i="18" s="1"/>
  <c r="LO1" i="18"/>
  <c r="LK1" i="18"/>
  <c r="EN1" i="18" s="1"/>
  <c r="LG1" i="18"/>
  <c r="EJ1" i="18" s="1"/>
  <c r="LC1" i="18"/>
  <c r="EF1" i="18" s="1"/>
  <c r="KY1" i="18"/>
  <c r="EB1" i="18" s="1"/>
  <c r="KU1" i="18"/>
  <c r="KQ1" i="18"/>
  <c r="DT1" i="18" s="1"/>
  <c r="KM1" i="18"/>
  <c r="DP1" i="18" s="1"/>
  <c r="KI1" i="18"/>
  <c r="DL1" i="18" s="1"/>
  <c r="KE1" i="18"/>
  <c r="KA1" i="18"/>
  <c r="DD1" i="18" s="1"/>
  <c r="JW1" i="18"/>
  <c r="CZ1" i="18" s="1"/>
  <c r="JS1" i="18"/>
  <c r="CV1" i="18" s="1"/>
  <c r="JO1" i="18"/>
  <c r="JK1" i="18"/>
  <c r="CN1" i="18" s="1"/>
  <c r="JG1" i="18"/>
  <c r="CJ1" i="18" s="1"/>
  <c r="JC1" i="18"/>
  <c r="CF1" i="18" s="1"/>
  <c r="IY1" i="18"/>
  <c r="CB1" i="18" s="1"/>
  <c r="IU1" i="18"/>
  <c r="BX1" i="18" s="1"/>
  <c r="IQ1" i="18"/>
  <c r="IM1" i="18"/>
  <c r="BP1" i="18" s="1"/>
  <c r="II1" i="18"/>
  <c r="IE1" i="18"/>
  <c r="BH1" i="18" s="1"/>
  <c r="IA1" i="18"/>
  <c r="BD1" i="18" s="1"/>
  <c r="HW1" i="18"/>
  <c r="HS1" i="18"/>
  <c r="HO1" i="18"/>
  <c r="AR1" i="18" s="1"/>
  <c r="HK1" i="18"/>
  <c r="AN1" i="18" s="1"/>
  <c r="HG1" i="18"/>
  <c r="AJ1" i="18" s="1"/>
  <c r="HC1" i="18"/>
  <c r="AF1" i="18" s="1"/>
  <c r="GY1" i="18"/>
  <c r="AB1" i="18" s="1"/>
  <c r="GU1" i="18"/>
  <c r="X1" i="18" s="1"/>
  <c r="GQ1" i="18"/>
  <c r="T1" i="18" s="1"/>
  <c r="GM1" i="18"/>
  <c r="GI1" i="18"/>
  <c r="L1" i="18" s="1"/>
  <c r="GE1" i="18"/>
  <c r="H1" i="18" s="1"/>
  <c r="GD2" i="18"/>
  <c r="GE2" i="18"/>
  <c r="H2" i="18" s="1"/>
  <c r="GF2" i="18"/>
  <c r="I2" i="18" s="1"/>
  <c r="GG2" i="18"/>
  <c r="J2" i="18" s="1"/>
  <c r="FG2" i="18"/>
  <c r="FF2" i="18"/>
  <c r="FD2" i="18"/>
  <c r="FB2" i="18"/>
  <c r="EY2" i="18"/>
  <c r="EX2" i="18"/>
  <c r="EV2" i="18"/>
  <c r="ET2" i="18"/>
  <c r="EQ2" i="18"/>
  <c r="EP2" i="18"/>
  <c r="EN2" i="18"/>
  <c r="EL2" i="18"/>
  <c r="EI2" i="18"/>
  <c r="EH2" i="18"/>
  <c r="EF2" i="18"/>
  <c r="ED2" i="18"/>
  <c r="EA2" i="18"/>
  <c r="DZ2" i="18"/>
  <c r="DX2" i="18"/>
  <c r="DV2" i="18"/>
  <c r="DS2" i="18"/>
  <c r="DR2" i="18"/>
  <c r="DP2" i="18"/>
  <c r="DN2" i="18"/>
  <c r="DK2" i="18"/>
  <c r="DJ2" i="18"/>
  <c r="DH2" i="18"/>
  <c r="DF2" i="18"/>
  <c r="DC2" i="18"/>
  <c r="DB2" i="18"/>
  <c r="CZ2" i="18"/>
  <c r="CX2" i="18"/>
  <c r="CU2" i="18"/>
  <c r="CT2" i="18"/>
  <c r="CR2" i="18"/>
  <c r="CP2" i="18"/>
  <c r="CM2" i="18"/>
  <c r="CL2" i="18"/>
  <c r="CJ2" i="18"/>
  <c r="CH2" i="18"/>
  <c r="CE2" i="18"/>
  <c r="CD2" i="18"/>
  <c r="CB2" i="18"/>
  <c r="BZ2" i="18"/>
  <c r="BW2" i="18"/>
  <c r="BV2" i="18"/>
  <c r="BT2" i="18"/>
  <c r="BR2" i="18"/>
  <c r="BO2" i="18"/>
  <c r="BN2" i="18"/>
  <c r="BL2" i="18"/>
  <c r="BJ2" i="18"/>
  <c r="BG2" i="18"/>
  <c r="BF2" i="18"/>
  <c r="BD2" i="18"/>
  <c r="BB2" i="18"/>
  <c r="AY2" i="18"/>
  <c r="AX2" i="18"/>
  <c r="AV2" i="18"/>
  <c r="AT2" i="18"/>
  <c r="AQ2" i="18"/>
  <c r="AP2" i="18"/>
  <c r="AN2" i="18"/>
  <c r="AL2" i="18"/>
  <c r="AI2" i="18"/>
  <c r="AH2" i="18"/>
  <c r="AF2" i="18"/>
  <c r="AD2" i="18"/>
  <c r="AA2" i="18"/>
  <c r="Z2" i="18"/>
  <c r="X2" i="18"/>
  <c r="V2" i="18"/>
  <c r="S2" i="18"/>
  <c r="R2" i="18"/>
  <c r="P2" i="18"/>
  <c r="N2" i="18"/>
  <c r="K2" i="18"/>
  <c r="EZ1" i="18"/>
  <c r="DH1" i="18"/>
  <c r="AV1" i="18"/>
  <c r="P1" i="18"/>
  <c r="GA1" i="18"/>
  <c r="D1" i="18" s="1"/>
  <c r="GB2" i="18"/>
  <c r="E2" i="18" s="1"/>
  <c r="GC2" i="18"/>
  <c r="GA2" i="18"/>
  <c r="FE2" i="18"/>
  <c r="FC2" i="18"/>
  <c r="FA2" i="18"/>
  <c r="EZ2" i="18"/>
  <c r="EW2" i="18"/>
  <c r="EU2" i="18"/>
  <c r="ES2" i="18"/>
  <c r="ER2" i="18"/>
  <c r="EO2" i="18"/>
  <c r="EM2" i="18"/>
  <c r="EK2" i="18"/>
  <c r="EJ2" i="18"/>
  <c r="EG2" i="18"/>
  <c r="EE2" i="18"/>
  <c r="EC2" i="18"/>
  <c r="EB2" i="18"/>
  <c r="DY2" i="18"/>
  <c r="DW2" i="18"/>
  <c r="DU2" i="18"/>
  <c r="DT2" i="18"/>
  <c r="DQ2" i="18"/>
  <c r="DO2" i="18"/>
  <c r="DM2" i="18"/>
  <c r="DL2" i="18"/>
  <c r="DI2" i="18"/>
  <c r="DG2" i="18"/>
  <c r="DE2" i="18"/>
  <c r="DD2" i="18"/>
  <c r="DA2" i="18"/>
  <c r="CY2" i="18"/>
  <c r="CW2" i="18"/>
  <c r="CV2" i="18"/>
  <c r="CS2" i="18"/>
  <c r="CQ2" i="18"/>
  <c r="CO2" i="18"/>
  <c r="CN2" i="18"/>
  <c r="CK2" i="18"/>
  <c r="CI2" i="18"/>
  <c r="CG2" i="18"/>
  <c r="CF2" i="18"/>
  <c r="CC2" i="18"/>
  <c r="CA2" i="18"/>
  <c r="BY2" i="18"/>
  <c r="BX2" i="18"/>
  <c r="BU2" i="18"/>
  <c r="BS2" i="18"/>
  <c r="BQ2" i="18"/>
  <c r="BP2" i="18"/>
  <c r="BM2" i="18"/>
  <c r="BK2" i="18"/>
  <c r="BI2" i="18"/>
  <c r="BH2" i="18"/>
  <c r="BE2" i="18"/>
  <c r="BC2" i="18"/>
  <c r="BA2" i="18"/>
  <c r="AZ2" i="18"/>
  <c r="AW2" i="18"/>
  <c r="AU2" i="18"/>
  <c r="AS2" i="18"/>
  <c r="AR2" i="18"/>
  <c r="AO2" i="18"/>
  <c r="AM2" i="18"/>
  <c r="AK2" i="18"/>
  <c r="AJ2" i="18"/>
  <c r="AG2" i="18"/>
  <c r="AE2" i="18"/>
  <c r="AC2" i="18"/>
  <c r="AB2" i="18"/>
  <c r="Y2" i="18"/>
  <c r="W2" i="18"/>
  <c r="U2" i="18"/>
  <c r="T2" i="18"/>
  <c r="Q2" i="18"/>
  <c r="O2" i="18"/>
  <c r="M2" i="18"/>
  <c r="L2" i="18"/>
  <c r="FD1" i="18"/>
  <c r="ER1" i="18"/>
  <c r="DX1" i="18"/>
  <c r="CR1" i="18"/>
  <c r="BT1" i="18"/>
  <c r="BL1" i="18"/>
  <c r="AZ1" i="18"/>
  <c r="F2" i="18"/>
  <c r="G2" i="18"/>
  <c r="D2" i="18"/>
  <c r="MB3" i="18"/>
  <c r="FE3" i="18" s="1"/>
  <c r="MK7" i="19" s="1"/>
  <c r="SP7" i="19" s="1"/>
  <c r="D1" i="6"/>
  <c r="I1" i="6"/>
  <c r="Q1" i="6"/>
  <c r="T1" i="6"/>
  <c r="Z1" i="6"/>
  <c r="AJ1" i="6"/>
  <c r="AS1" i="6"/>
  <c r="AW1" i="6"/>
  <c r="BA1" i="6"/>
  <c r="AE19" i="21" a="1"/>
  <c r="AE19" i="21" s="1"/>
  <c r="AE10" i="21" a="1"/>
  <c r="AE10" i="21" s="1"/>
  <c r="AE11" i="21" a="1"/>
  <c r="AE11" i="21" s="1"/>
  <c r="AE12" i="21" a="1"/>
  <c r="AE12" i="21" s="1"/>
  <c r="AE13" i="21" a="1"/>
  <c r="AE13" i="21" s="1"/>
  <c r="AE14" i="21" a="1"/>
  <c r="AE14" i="21" s="1"/>
  <c r="AE15" i="21" a="1"/>
  <c r="AE15" i="21" s="1"/>
  <c r="AE16" i="21" a="1"/>
  <c r="AE16" i="21" s="1"/>
  <c r="AE17" i="21" a="1"/>
  <c r="AE17" i="21" s="1"/>
  <c r="AE18" i="21" a="1"/>
  <c r="AE18" i="21" s="1"/>
  <c r="AB7" i="22" a="1"/>
  <c r="AB7" i="22" s="1"/>
  <c r="AB8" i="22" a="1"/>
  <c r="AB8" i="22" s="1"/>
  <c r="E9" i="22" a="1"/>
  <c r="E9" i="22" s="1"/>
  <c r="EE10" i="19"/>
  <c r="EF10" i="19"/>
  <c r="EG10" i="19"/>
  <c r="EH10" i="19"/>
  <c r="EI10" i="19"/>
  <c r="EJ10" i="19"/>
  <c r="EK10" i="19"/>
  <c r="EL10" i="19"/>
  <c r="EM10" i="19"/>
  <c r="EN10" i="19"/>
  <c r="EP10" i="19"/>
  <c r="EQ10" i="19"/>
  <c r="ER10" i="19"/>
  <c r="ES10" i="19"/>
  <c r="ET10" i="19"/>
  <c r="EU10" i="19"/>
  <c r="EV10" i="19"/>
  <c r="EW10" i="19"/>
  <c r="EX10" i="19"/>
  <c r="EY10" i="19"/>
  <c r="EZ10" i="19"/>
  <c r="FA10" i="19"/>
  <c r="FB10" i="19"/>
  <c r="FC10" i="19"/>
  <c r="FD10" i="19"/>
  <c r="FE10" i="19"/>
  <c r="FF10" i="19"/>
  <c r="FG10" i="19"/>
  <c r="FH10" i="19"/>
  <c r="FI10" i="19"/>
  <c r="FJ10" i="19"/>
  <c r="FK10" i="19"/>
  <c r="FL10" i="19"/>
  <c r="FM10" i="19"/>
  <c r="FN10" i="19"/>
  <c r="FO10" i="19"/>
  <c r="FP10" i="19"/>
  <c r="FQ10" i="19"/>
  <c r="FR10" i="19"/>
  <c r="FS10" i="19"/>
  <c r="FT10" i="19"/>
  <c r="FU10" i="19"/>
  <c r="FV10" i="19"/>
  <c r="FW10" i="19"/>
  <c r="FX10" i="19"/>
  <c r="FY10" i="19"/>
  <c r="FZ10" i="19"/>
  <c r="GA10" i="19"/>
  <c r="GB10" i="19"/>
  <c r="GC10" i="19"/>
  <c r="GD10" i="19"/>
  <c r="GE10" i="19"/>
  <c r="GF10" i="19"/>
  <c r="GG10" i="19"/>
  <c r="GH10"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FG11" i="19"/>
  <c r="FH11" i="19"/>
  <c r="FI11" i="19"/>
  <c r="FJ11" i="19"/>
  <c r="FK11" i="19"/>
  <c r="FL11" i="19"/>
  <c r="FM11" i="19"/>
  <c r="FN11" i="19"/>
  <c r="FO11" i="19"/>
  <c r="FP11" i="19"/>
  <c r="FQ11" i="19"/>
  <c r="FR11" i="19"/>
  <c r="FS11" i="19"/>
  <c r="FT11" i="19"/>
  <c r="FU11" i="19"/>
  <c r="FV11" i="19"/>
  <c r="FW11" i="19"/>
  <c r="FX11" i="19"/>
  <c r="FY11" i="19"/>
  <c r="FZ11" i="19"/>
  <c r="GA11" i="19"/>
  <c r="GB11" i="19"/>
  <c r="GC11" i="19"/>
  <c r="GD11" i="19"/>
  <c r="GE11" i="19"/>
  <c r="GF11" i="19"/>
  <c r="GG11" i="19"/>
  <c r="GH11"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FG12" i="19"/>
  <c r="FH12" i="19"/>
  <c r="FI12" i="19"/>
  <c r="FJ12" i="19"/>
  <c r="FK12" i="19"/>
  <c r="FL12" i="19"/>
  <c r="FM12" i="19"/>
  <c r="FN12" i="19"/>
  <c r="FO12" i="19"/>
  <c r="FP12" i="19"/>
  <c r="FQ12" i="19"/>
  <c r="FR12" i="19"/>
  <c r="FS12" i="19"/>
  <c r="FT12" i="19"/>
  <c r="FU12" i="19"/>
  <c r="FV12" i="19"/>
  <c r="FW12" i="19"/>
  <c r="FX12" i="19"/>
  <c r="FY12" i="19"/>
  <c r="FZ12" i="19"/>
  <c r="GA12" i="19"/>
  <c r="GB12" i="19"/>
  <c r="GC12" i="19"/>
  <c r="GD12" i="19"/>
  <c r="GE12" i="19"/>
  <c r="GF12" i="19"/>
  <c r="GG12" i="19"/>
  <c r="GH12"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FI13" i="19"/>
  <c r="FJ13" i="19"/>
  <c r="FK13" i="19"/>
  <c r="FL13" i="19"/>
  <c r="FM13" i="19"/>
  <c r="FN13" i="19"/>
  <c r="FO13" i="19"/>
  <c r="FP13" i="19"/>
  <c r="FQ13" i="19"/>
  <c r="FR13" i="19"/>
  <c r="FS13" i="19"/>
  <c r="FT13" i="19"/>
  <c r="FU13" i="19"/>
  <c r="FV13" i="19"/>
  <c r="FW13" i="19"/>
  <c r="FX13" i="19"/>
  <c r="FY13" i="19"/>
  <c r="FZ13" i="19"/>
  <c r="GA13" i="19"/>
  <c r="GB13" i="19"/>
  <c r="GC13" i="19"/>
  <c r="GD13" i="19"/>
  <c r="GE13" i="19"/>
  <c r="GF13" i="19"/>
  <c r="GG13" i="19"/>
  <c r="GH13"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FG14" i="19"/>
  <c r="FH14" i="19"/>
  <c r="FI14" i="19"/>
  <c r="FJ14" i="19"/>
  <c r="FK14" i="19"/>
  <c r="FL14" i="19"/>
  <c r="FM14" i="19"/>
  <c r="FN14" i="19"/>
  <c r="FO14" i="19"/>
  <c r="FP14" i="19"/>
  <c r="FQ14" i="19"/>
  <c r="FR14" i="19"/>
  <c r="FS14" i="19"/>
  <c r="FT14" i="19"/>
  <c r="FU14" i="19"/>
  <c r="FV14" i="19"/>
  <c r="FW14" i="19"/>
  <c r="FX14" i="19"/>
  <c r="FY14" i="19"/>
  <c r="FZ14" i="19"/>
  <c r="GA14" i="19"/>
  <c r="GB14" i="19"/>
  <c r="GC14" i="19"/>
  <c r="GD14" i="19"/>
  <c r="GE14" i="19"/>
  <c r="GF14" i="19"/>
  <c r="GG14" i="19"/>
  <c r="GH14"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FG15" i="19"/>
  <c r="FH15" i="19"/>
  <c r="FI15" i="19"/>
  <c r="FJ15" i="19"/>
  <c r="FK15" i="19"/>
  <c r="FL15" i="19"/>
  <c r="FM15" i="19"/>
  <c r="FN15" i="19"/>
  <c r="FO15" i="19"/>
  <c r="FP15" i="19"/>
  <c r="FQ15" i="19"/>
  <c r="FR15" i="19"/>
  <c r="FS15" i="19"/>
  <c r="FT15" i="19"/>
  <c r="FU15" i="19"/>
  <c r="FV15" i="19"/>
  <c r="FW15" i="19"/>
  <c r="FX15" i="19"/>
  <c r="FY15" i="19"/>
  <c r="FZ15" i="19"/>
  <c r="GA15" i="19"/>
  <c r="GB15" i="19"/>
  <c r="GC15" i="19"/>
  <c r="GD15" i="19"/>
  <c r="GE15" i="19"/>
  <c r="GF15" i="19"/>
  <c r="GG15" i="19"/>
  <c r="GH15"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FG16" i="19"/>
  <c r="FH16" i="19"/>
  <c r="FI16" i="19"/>
  <c r="FJ16" i="19"/>
  <c r="FK16" i="19"/>
  <c r="FL16" i="19"/>
  <c r="FM16" i="19"/>
  <c r="FN16" i="19"/>
  <c r="FO16" i="19"/>
  <c r="FP16" i="19"/>
  <c r="FQ16" i="19"/>
  <c r="FR16" i="19"/>
  <c r="FS16" i="19"/>
  <c r="FT16" i="19"/>
  <c r="FU16" i="19"/>
  <c r="FV16" i="19"/>
  <c r="FW16" i="19"/>
  <c r="FX16" i="19"/>
  <c r="FY16" i="19"/>
  <c r="FZ16" i="19"/>
  <c r="GA16" i="19"/>
  <c r="GB16" i="19"/>
  <c r="GC16" i="19"/>
  <c r="GD16" i="19"/>
  <c r="GE16" i="19"/>
  <c r="GF16" i="19"/>
  <c r="GG16" i="19"/>
  <c r="GH16"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FG17" i="19"/>
  <c r="FH17" i="19"/>
  <c r="FI17" i="19"/>
  <c r="FJ17" i="19"/>
  <c r="FK17" i="19"/>
  <c r="FL17" i="19"/>
  <c r="FM17" i="19"/>
  <c r="FN17" i="19"/>
  <c r="FO17" i="19"/>
  <c r="FP17" i="19"/>
  <c r="FQ17" i="19"/>
  <c r="FR17" i="19"/>
  <c r="FS17" i="19"/>
  <c r="FT17" i="19"/>
  <c r="FU17" i="19"/>
  <c r="FV17" i="19"/>
  <c r="FW17" i="19"/>
  <c r="FX17" i="19"/>
  <c r="FY17" i="19"/>
  <c r="FZ17" i="19"/>
  <c r="GA17" i="19"/>
  <c r="GB17" i="19"/>
  <c r="GC17" i="19"/>
  <c r="GD17" i="19"/>
  <c r="GE17" i="19"/>
  <c r="GF17" i="19"/>
  <c r="GG17" i="19"/>
  <c r="GH17"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FG18" i="19"/>
  <c r="FH18" i="19"/>
  <c r="FI18" i="19"/>
  <c r="FJ18" i="19"/>
  <c r="FK18" i="19"/>
  <c r="FL18" i="19"/>
  <c r="FM18" i="19"/>
  <c r="FN18" i="19"/>
  <c r="FO18" i="19"/>
  <c r="FP18" i="19"/>
  <c r="FQ18" i="19"/>
  <c r="FR18" i="19"/>
  <c r="FS18" i="19"/>
  <c r="FT18" i="19"/>
  <c r="FU18" i="19"/>
  <c r="FV18" i="19"/>
  <c r="FW18" i="19"/>
  <c r="FX18" i="19"/>
  <c r="FY18" i="19"/>
  <c r="FZ18" i="19"/>
  <c r="GA18" i="19"/>
  <c r="GB18" i="19"/>
  <c r="GC18" i="19"/>
  <c r="GD18" i="19"/>
  <c r="GE18" i="19"/>
  <c r="GF18" i="19"/>
  <c r="GG18" i="19"/>
  <c r="GH18"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FG19" i="19"/>
  <c r="FH19" i="19"/>
  <c r="FI19" i="19"/>
  <c r="FJ19" i="19"/>
  <c r="FK19" i="19"/>
  <c r="FL19" i="19"/>
  <c r="FM19" i="19"/>
  <c r="FN19" i="19"/>
  <c r="FO19" i="19"/>
  <c r="FP19" i="19"/>
  <c r="FQ19" i="19"/>
  <c r="FR19" i="19"/>
  <c r="FS19" i="19"/>
  <c r="FT19" i="19"/>
  <c r="FU19" i="19"/>
  <c r="FV19" i="19"/>
  <c r="FW19" i="19"/>
  <c r="FX19" i="19"/>
  <c r="FY19" i="19"/>
  <c r="FZ19" i="19"/>
  <c r="GA19" i="19"/>
  <c r="GB19" i="19"/>
  <c r="GC19" i="19"/>
  <c r="GD19" i="19"/>
  <c r="GE19" i="19"/>
  <c r="GF19" i="19"/>
  <c r="GG19" i="19"/>
  <c r="GH19"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FG20" i="19"/>
  <c r="FH20" i="19"/>
  <c r="FI20" i="19"/>
  <c r="FJ20"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FP21" i="19"/>
  <c r="FQ21" i="19"/>
  <c r="FR21" i="19"/>
  <c r="FS21" i="19"/>
  <c r="FT21" i="19"/>
  <c r="FU21" i="19"/>
  <c r="FV21" i="19"/>
  <c r="FW21" i="19"/>
  <c r="FX21" i="19"/>
  <c r="FY21" i="19"/>
  <c r="FZ21" i="19"/>
  <c r="GA21" i="19"/>
  <c r="GB21" i="19"/>
  <c r="GC21" i="19"/>
  <c r="GD21" i="19"/>
  <c r="GE21" i="19"/>
  <c r="GF21" i="19"/>
  <c r="GG21" i="19"/>
  <c r="GH21"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FG22" i="19"/>
  <c r="FH22" i="19"/>
  <c r="FI22" i="19"/>
  <c r="FJ22"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FI23" i="19"/>
  <c r="FJ23" i="19"/>
  <c r="FK23" i="19"/>
  <c r="FL23" i="19"/>
  <c r="FM23" i="19"/>
  <c r="FN23" i="19"/>
  <c r="FO23" i="19"/>
  <c r="FP23" i="19"/>
  <c r="FQ23" i="19"/>
  <c r="FR23" i="19"/>
  <c r="FS23" i="19"/>
  <c r="FT23" i="19"/>
  <c r="FU23" i="19"/>
  <c r="FV23" i="19"/>
  <c r="FW23" i="19"/>
  <c r="FX23" i="19"/>
  <c r="FY23" i="19"/>
  <c r="FZ23" i="19"/>
  <c r="GA23" i="19"/>
  <c r="GB23" i="19"/>
  <c r="GC23" i="19"/>
  <c r="GD23" i="19"/>
  <c r="GE23" i="19"/>
  <c r="GF23" i="19"/>
  <c r="GG23" i="19"/>
  <c r="GH23"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FG24" i="19"/>
  <c r="FH24" i="19"/>
  <c r="FI24" i="19"/>
  <c r="FJ24" i="19"/>
  <c r="FK24" i="19"/>
  <c r="FL24" i="19"/>
  <c r="FM24" i="19"/>
  <c r="FN24" i="19"/>
  <c r="FO24" i="19"/>
  <c r="FP24" i="19"/>
  <c r="FQ24" i="19"/>
  <c r="FR24" i="19"/>
  <c r="FS24" i="19"/>
  <c r="FT24" i="19"/>
  <c r="FU24" i="19"/>
  <c r="FV24" i="19"/>
  <c r="FW24" i="19"/>
  <c r="FX24" i="19"/>
  <c r="FY24" i="19"/>
  <c r="FZ24" i="19"/>
  <c r="GA24" i="19"/>
  <c r="GB24" i="19"/>
  <c r="GC24" i="19"/>
  <c r="GD24" i="19"/>
  <c r="GE24" i="19"/>
  <c r="GF24" i="19"/>
  <c r="GG24" i="19"/>
  <c r="GH24"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FI25" i="19"/>
  <c r="FJ25" i="19"/>
  <c r="FK25" i="19"/>
  <c r="FL25" i="19"/>
  <c r="FM25" i="19"/>
  <c r="FN25" i="19"/>
  <c r="FO25" i="19"/>
  <c r="FP25" i="19"/>
  <c r="FQ25" i="19"/>
  <c r="FR25" i="19"/>
  <c r="FS25" i="19"/>
  <c r="FT25" i="19"/>
  <c r="FU25" i="19"/>
  <c r="FV25" i="19"/>
  <c r="FW25" i="19"/>
  <c r="FX25" i="19"/>
  <c r="FY25" i="19"/>
  <c r="FZ25" i="19"/>
  <c r="GA25" i="19"/>
  <c r="GB25" i="19"/>
  <c r="GC25" i="19"/>
  <c r="GD25" i="19"/>
  <c r="GE25" i="19"/>
  <c r="GF25" i="19"/>
  <c r="GG25" i="19"/>
  <c r="GH25"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FG26" i="19"/>
  <c r="FH26" i="19"/>
  <c r="FI26" i="19"/>
  <c r="FJ26" i="19"/>
  <c r="FK26" i="19"/>
  <c r="FL26" i="19"/>
  <c r="FM26" i="19"/>
  <c r="FN26" i="19"/>
  <c r="FO26" i="19"/>
  <c r="FP26" i="19"/>
  <c r="FQ26" i="19"/>
  <c r="FR26" i="19"/>
  <c r="FS26" i="19"/>
  <c r="FT26" i="19"/>
  <c r="FU26" i="19"/>
  <c r="FV26" i="19"/>
  <c r="FW26" i="19"/>
  <c r="FX26" i="19"/>
  <c r="FY26" i="19"/>
  <c r="FZ26" i="19"/>
  <c r="GA26" i="19"/>
  <c r="GB26" i="19"/>
  <c r="GC26" i="19"/>
  <c r="GD26" i="19"/>
  <c r="GE26" i="19"/>
  <c r="GF26" i="19"/>
  <c r="GG26" i="19"/>
  <c r="GH26"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FG27" i="19"/>
  <c r="FH27" i="19"/>
  <c r="FI27" i="19"/>
  <c r="FJ27" i="19"/>
  <c r="FK27" i="19"/>
  <c r="FL27" i="19"/>
  <c r="FM27" i="19"/>
  <c r="FN27" i="19"/>
  <c r="FO27" i="19"/>
  <c r="FP27" i="19"/>
  <c r="FQ27" i="19"/>
  <c r="FR27" i="19"/>
  <c r="FS27" i="19"/>
  <c r="FT27" i="19"/>
  <c r="FU27" i="19"/>
  <c r="FV27" i="19"/>
  <c r="FW27" i="19"/>
  <c r="FX27" i="19"/>
  <c r="FY27" i="19"/>
  <c r="FZ27" i="19"/>
  <c r="GA27" i="19"/>
  <c r="GB27" i="19"/>
  <c r="GC27" i="19"/>
  <c r="GD27" i="19"/>
  <c r="GE27" i="19"/>
  <c r="GF27" i="19"/>
  <c r="GG27" i="19"/>
  <c r="GH27"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FG28" i="19"/>
  <c r="FH28" i="19"/>
  <c r="FI28" i="19"/>
  <c r="FJ28" i="19"/>
  <c r="FK28" i="19"/>
  <c r="FL28" i="19"/>
  <c r="FM28" i="19"/>
  <c r="FN28" i="19"/>
  <c r="FO28" i="19"/>
  <c r="FP28" i="19"/>
  <c r="FQ28" i="19"/>
  <c r="FR28" i="19"/>
  <c r="FS28" i="19"/>
  <c r="FT28" i="19"/>
  <c r="FU28" i="19"/>
  <c r="FV28" i="19"/>
  <c r="FW28" i="19"/>
  <c r="FX28" i="19"/>
  <c r="FY28" i="19"/>
  <c r="FZ28" i="19"/>
  <c r="GA28" i="19"/>
  <c r="GB28" i="19"/>
  <c r="GC28" i="19"/>
  <c r="GD28" i="19"/>
  <c r="GE28" i="19"/>
  <c r="GF28" i="19"/>
  <c r="GG28" i="19"/>
  <c r="GH28"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FG29" i="19"/>
  <c r="FH29" i="19"/>
  <c r="FI29" i="19"/>
  <c r="FJ29" i="19"/>
  <c r="FK29" i="19"/>
  <c r="FL29" i="19"/>
  <c r="FM29" i="19"/>
  <c r="FN29" i="19"/>
  <c r="FO29" i="19"/>
  <c r="FP29" i="19"/>
  <c r="FQ29" i="19"/>
  <c r="FR29" i="19"/>
  <c r="FS29" i="19"/>
  <c r="FT29" i="19"/>
  <c r="FU29" i="19"/>
  <c r="FV29" i="19"/>
  <c r="FW29" i="19"/>
  <c r="FX29" i="19"/>
  <c r="FY29" i="19"/>
  <c r="FZ29" i="19"/>
  <c r="GA29" i="19"/>
  <c r="GB29" i="19"/>
  <c r="GC29" i="19"/>
  <c r="GD29" i="19"/>
  <c r="GE29" i="19"/>
  <c r="GF29" i="19"/>
  <c r="GG29" i="19"/>
  <c r="GH29"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FG30" i="19"/>
  <c r="FH30" i="19"/>
  <c r="FI30" i="19"/>
  <c r="FJ30" i="19"/>
  <c r="FK30" i="19"/>
  <c r="FL30" i="19"/>
  <c r="FM30" i="19"/>
  <c r="FN30" i="19"/>
  <c r="FO30" i="19"/>
  <c r="FP30" i="19"/>
  <c r="FQ30" i="19"/>
  <c r="FR30" i="19"/>
  <c r="FS30" i="19"/>
  <c r="FT30" i="19"/>
  <c r="FU30" i="19"/>
  <c r="FV30" i="19"/>
  <c r="FW30" i="19"/>
  <c r="FX30" i="19"/>
  <c r="FY30" i="19"/>
  <c r="FZ30" i="19"/>
  <c r="GA30" i="19"/>
  <c r="GB30" i="19"/>
  <c r="GC30" i="19"/>
  <c r="GD30" i="19"/>
  <c r="GE30" i="19"/>
  <c r="GF30" i="19"/>
  <c r="GG30" i="19"/>
  <c r="GH30"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FG31" i="19"/>
  <c r="FH31" i="19"/>
  <c r="FI31" i="19"/>
  <c r="FJ31" i="19"/>
  <c r="FK31" i="19"/>
  <c r="FL31" i="19"/>
  <c r="FM31" i="19"/>
  <c r="FN31" i="19"/>
  <c r="FO31" i="19"/>
  <c r="FP31" i="19"/>
  <c r="FQ31" i="19"/>
  <c r="FR31" i="19"/>
  <c r="FS31" i="19"/>
  <c r="FT31" i="19"/>
  <c r="FU31" i="19"/>
  <c r="FV31" i="19"/>
  <c r="FW31" i="19"/>
  <c r="FX31" i="19"/>
  <c r="FY31" i="19"/>
  <c r="FZ31" i="19"/>
  <c r="GA31" i="19"/>
  <c r="GB31" i="19"/>
  <c r="GC31" i="19"/>
  <c r="GD31" i="19"/>
  <c r="GE31" i="19"/>
  <c r="GF31" i="19"/>
  <c r="GG31" i="19"/>
  <c r="GH31"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FG32" i="19"/>
  <c r="FH32" i="19"/>
  <c r="FI32" i="19"/>
  <c r="FJ32" i="19"/>
  <c r="FK32" i="19"/>
  <c r="FL32" i="19"/>
  <c r="FM32" i="19"/>
  <c r="FN32" i="19"/>
  <c r="FO32" i="19"/>
  <c r="FP32" i="19"/>
  <c r="FQ32" i="19"/>
  <c r="FR32" i="19"/>
  <c r="FS32" i="19"/>
  <c r="FT32" i="19"/>
  <c r="FU32" i="19"/>
  <c r="FV32" i="19"/>
  <c r="FW32" i="19"/>
  <c r="FX32" i="19"/>
  <c r="FY32" i="19"/>
  <c r="FZ32" i="19"/>
  <c r="GA32" i="19"/>
  <c r="GB32" i="19"/>
  <c r="GC32" i="19"/>
  <c r="GD32" i="19"/>
  <c r="GE32" i="19"/>
  <c r="GF32" i="19"/>
  <c r="GG32" i="19"/>
  <c r="GH32"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FG33" i="19"/>
  <c r="FH33" i="19"/>
  <c r="FI33" i="19"/>
  <c r="FJ33" i="19"/>
  <c r="FK33" i="19"/>
  <c r="FL33" i="19"/>
  <c r="FM33" i="19"/>
  <c r="FN33" i="19"/>
  <c r="FO33" i="19"/>
  <c r="FP33" i="19"/>
  <c r="FQ33" i="19"/>
  <c r="FR33" i="19"/>
  <c r="FS33" i="19"/>
  <c r="FT33" i="19"/>
  <c r="FU33" i="19"/>
  <c r="FV33" i="19"/>
  <c r="FW33" i="19"/>
  <c r="FX33" i="19"/>
  <c r="FY33" i="19"/>
  <c r="FZ33" i="19"/>
  <c r="GA33" i="19"/>
  <c r="GB33" i="19"/>
  <c r="GC33" i="19"/>
  <c r="GD33" i="19"/>
  <c r="GE33" i="19"/>
  <c r="GF33" i="19"/>
  <c r="GG33" i="19"/>
  <c r="GH33"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FG34" i="19"/>
  <c r="FH34" i="19"/>
  <c r="FI34" i="19"/>
  <c r="FJ34" i="19"/>
  <c r="FK34" i="19"/>
  <c r="FL34" i="19"/>
  <c r="FM34" i="19"/>
  <c r="FN34" i="19"/>
  <c r="FO34" i="19"/>
  <c r="FP34" i="19"/>
  <c r="FQ34" i="19"/>
  <c r="FR34" i="19"/>
  <c r="FS34" i="19"/>
  <c r="FT34" i="19"/>
  <c r="FU34" i="19"/>
  <c r="FV34" i="19"/>
  <c r="FW34" i="19"/>
  <c r="FX34" i="19"/>
  <c r="FY34" i="19"/>
  <c r="FZ34" i="19"/>
  <c r="GA34" i="19"/>
  <c r="GB34" i="19"/>
  <c r="GC34" i="19"/>
  <c r="GD34" i="19"/>
  <c r="GE34" i="19"/>
  <c r="GF34" i="19"/>
  <c r="GG34" i="19"/>
  <c r="GH34"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FG35" i="19"/>
  <c r="FH35" i="19"/>
  <c r="FI35" i="19"/>
  <c r="FJ35" i="19"/>
  <c r="FK35" i="19"/>
  <c r="FL35" i="19"/>
  <c r="FM35" i="19"/>
  <c r="FN35" i="19"/>
  <c r="FO35" i="19"/>
  <c r="FP35" i="19"/>
  <c r="FQ35" i="19"/>
  <c r="FR35" i="19"/>
  <c r="FS35" i="19"/>
  <c r="FT35" i="19"/>
  <c r="FU35" i="19"/>
  <c r="FV35" i="19"/>
  <c r="FW35" i="19"/>
  <c r="FX35" i="19"/>
  <c r="FY35" i="19"/>
  <c r="FZ35" i="19"/>
  <c r="GA35" i="19"/>
  <c r="GB35" i="19"/>
  <c r="GC35" i="19"/>
  <c r="GD35" i="19"/>
  <c r="GE35" i="19"/>
  <c r="GF35" i="19"/>
  <c r="GG35" i="19"/>
  <c r="GH35"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FG36" i="19"/>
  <c r="FH36" i="19"/>
  <c r="FI36" i="19"/>
  <c r="FJ36" i="19"/>
  <c r="FK36" i="19"/>
  <c r="FL36" i="19"/>
  <c r="FM36" i="19"/>
  <c r="FN36" i="19"/>
  <c r="FO36" i="19"/>
  <c r="FP36" i="19"/>
  <c r="FQ36" i="19"/>
  <c r="FR36" i="19"/>
  <c r="FS36" i="19"/>
  <c r="FT36" i="19"/>
  <c r="FU36" i="19"/>
  <c r="FV36" i="19"/>
  <c r="FW36" i="19"/>
  <c r="FX36" i="19"/>
  <c r="FY36" i="19"/>
  <c r="FZ36" i="19"/>
  <c r="GA36" i="19"/>
  <c r="GB36" i="19"/>
  <c r="GC36" i="19"/>
  <c r="GD36" i="19"/>
  <c r="GE36" i="19"/>
  <c r="GF36" i="19"/>
  <c r="GG36" i="19"/>
  <c r="GH36"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FG37" i="19"/>
  <c r="FH37" i="19"/>
  <c r="FI37" i="19"/>
  <c r="FJ37" i="19"/>
  <c r="FK37" i="19"/>
  <c r="FL37" i="19"/>
  <c r="FM37" i="19"/>
  <c r="FN37" i="19"/>
  <c r="FO37" i="19"/>
  <c r="FP37" i="19"/>
  <c r="FQ37" i="19"/>
  <c r="FR37" i="19"/>
  <c r="FS37" i="19"/>
  <c r="FT37" i="19"/>
  <c r="FU37" i="19"/>
  <c r="FV37" i="19"/>
  <c r="FW37" i="19"/>
  <c r="FX37" i="19"/>
  <c r="FY37" i="19"/>
  <c r="FZ37" i="19"/>
  <c r="GA37" i="19"/>
  <c r="GB37" i="19"/>
  <c r="GC37" i="19"/>
  <c r="GD37" i="19"/>
  <c r="GE37" i="19"/>
  <c r="GF37" i="19"/>
  <c r="GG37" i="19"/>
  <c r="GH37"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FG38" i="19"/>
  <c r="FH38" i="19"/>
  <c r="FI38" i="19"/>
  <c r="FJ38" i="19"/>
  <c r="FK38" i="19"/>
  <c r="FL38" i="19"/>
  <c r="FM38" i="19"/>
  <c r="FN38" i="19"/>
  <c r="FO38" i="19"/>
  <c r="FP38" i="19"/>
  <c r="FQ38" i="19"/>
  <c r="FR38" i="19"/>
  <c r="FS38" i="19"/>
  <c r="FT38" i="19"/>
  <c r="FU38" i="19"/>
  <c r="FV38" i="19"/>
  <c r="FW38" i="19"/>
  <c r="FX38" i="19"/>
  <c r="FY38" i="19"/>
  <c r="FZ38" i="19"/>
  <c r="GA38" i="19"/>
  <c r="GB38" i="19"/>
  <c r="GC38" i="19"/>
  <c r="GD38" i="19"/>
  <c r="GE38" i="19"/>
  <c r="GF38" i="19"/>
  <c r="GG38" i="19"/>
  <c r="GH38"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FG39" i="19"/>
  <c r="FH39" i="19"/>
  <c r="FI39" i="19"/>
  <c r="FJ39" i="19"/>
  <c r="FK39" i="19"/>
  <c r="FL39" i="19"/>
  <c r="FM39" i="19"/>
  <c r="FN39" i="19"/>
  <c r="FO39" i="19"/>
  <c r="FP39" i="19"/>
  <c r="FQ39" i="19"/>
  <c r="FR39" i="19"/>
  <c r="FS39" i="19"/>
  <c r="FT39" i="19"/>
  <c r="FU39" i="19"/>
  <c r="FV39" i="19"/>
  <c r="FW39" i="19"/>
  <c r="FX39" i="19"/>
  <c r="FY39" i="19"/>
  <c r="FZ39" i="19"/>
  <c r="GA39" i="19"/>
  <c r="GB39" i="19"/>
  <c r="GC39" i="19"/>
  <c r="GD39" i="19"/>
  <c r="GE39" i="19"/>
  <c r="GF39" i="19"/>
  <c r="GG39" i="19"/>
  <c r="GH39"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FG40" i="19"/>
  <c r="FH40" i="19"/>
  <c r="FI40" i="19"/>
  <c r="FJ40" i="19"/>
  <c r="FK40" i="19"/>
  <c r="FL40" i="19"/>
  <c r="FM40" i="19"/>
  <c r="FN40" i="19"/>
  <c r="FO40" i="19"/>
  <c r="FP40" i="19"/>
  <c r="FQ40" i="19"/>
  <c r="FR40" i="19"/>
  <c r="FS40" i="19"/>
  <c r="FT40" i="19"/>
  <c r="FU40" i="19"/>
  <c r="FV40" i="19"/>
  <c r="FW40" i="19"/>
  <c r="FX40" i="19"/>
  <c r="FY40" i="19"/>
  <c r="FZ40" i="19"/>
  <c r="GA40" i="19"/>
  <c r="GB40" i="19"/>
  <c r="GC40" i="19"/>
  <c r="GD40" i="19"/>
  <c r="GE40" i="19"/>
  <c r="GF40" i="19"/>
  <c r="GG40" i="19"/>
  <c r="GH40"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FG41" i="19"/>
  <c r="FH41" i="19"/>
  <c r="FI41" i="19"/>
  <c r="FJ41" i="19"/>
  <c r="FK41" i="19"/>
  <c r="FL41" i="19"/>
  <c r="FM41" i="19"/>
  <c r="FN41" i="19"/>
  <c r="FO41" i="19"/>
  <c r="FP41" i="19"/>
  <c r="FQ41" i="19"/>
  <c r="FR41" i="19"/>
  <c r="FS41" i="19"/>
  <c r="FT41" i="19"/>
  <c r="FU41" i="19"/>
  <c r="FV41" i="19"/>
  <c r="FW41" i="19"/>
  <c r="FX41" i="19"/>
  <c r="FY41" i="19"/>
  <c r="FZ41" i="19"/>
  <c r="GA41" i="19"/>
  <c r="GB41" i="19"/>
  <c r="GC41" i="19"/>
  <c r="GD41" i="19"/>
  <c r="GE41" i="19"/>
  <c r="GF41" i="19"/>
  <c r="GG41" i="19"/>
  <c r="GH41"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FH42" i="19"/>
  <c r="FI42" i="19"/>
  <c r="FJ42" i="19"/>
  <c r="FK42" i="19"/>
  <c r="FL42" i="19"/>
  <c r="FM42" i="19"/>
  <c r="FN42" i="19"/>
  <c r="FO42" i="19"/>
  <c r="FP42" i="19"/>
  <c r="FQ42" i="19"/>
  <c r="FR42" i="19"/>
  <c r="FS42" i="19"/>
  <c r="FT42" i="19"/>
  <c r="FU42" i="19"/>
  <c r="FV42" i="19"/>
  <c r="FW42" i="19"/>
  <c r="FX42" i="19"/>
  <c r="FY42" i="19"/>
  <c r="FZ42" i="19"/>
  <c r="GA42" i="19"/>
  <c r="GB42" i="19"/>
  <c r="GC42" i="19"/>
  <c r="GD42" i="19"/>
  <c r="GE42" i="19"/>
  <c r="GF42" i="19"/>
  <c r="GG42" i="19"/>
  <c r="GH42"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FG43" i="19"/>
  <c r="FH43" i="19"/>
  <c r="FI43" i="19"/>
  <c r="FJ43" i="19"/>
  <c r="FK43" i="19"/>
  <c r="FL43" i="19"/>
  <c r="FM43" i="19"/>
  <c r="FN43" i="19"/>
  <c r="FO43" i="19"/>
  <c r="FP43" i="19"/>
  <c r="FQ43" i="19"/>
  <c r="FR43" i="19"/>
  <c r="FS43" i="19"/>
  <c r="FT43" i="19"/>
  <c r="FU43" i="19"/>
  <c r="FV43" i="19"/>
  <c r="FW43" i="19"/>
  <c r="FX43" i="19"/>
  <c r="FY43" i="19"/>
  <c r="FZ43" i="19"/>
  <c r="GA43" i="19"/>
  <c r="GB43" i="19"/>
  <c r="GC43" i="19"/>
  <c r="GD43" i="19"/>
  <c r="GE43" i="19"/>
  <c r="GF43" i="19"/>
  <c r="GG43" i="19"/>
  <c r="GH43"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FG44" i="19"/>
  <c r="FH44" i="19"/>
  <c r="FI44" i="19"/>
  <c r="FJ44" i="19"/>
  <c r="FK44" i="19"/>
  <c r="FL44" i="19"/>
  <c r="FM44" i="19"/>
  <c r="FN44" i="19"/>
  <c r="FO44" i="19"/>
  <c r="FP44" i="19"/>
  <c r="FQ44" i="19"/>
  <c r="FR44" i="19"/>
  <c r="FS44" i="19"/>
  <c r="FT44" i="19"/>
  <c r="FU44" i="19"/>
  <c r="FV44" i="19"/>
  <c r="FW44" i="19"/>
  <c r="FX44" i="19"/>
  <c r="FY44" i="19"/>
  <c r="FZ44" i="19"/>
  <c r="GA44" i="19"/>
  <c r="GB44" i="19"/>
  <c r="GC44" i="19"/>
  <c r="GD44" i="19"/>
  <c r="GE44" i="19"/>
  <c r="GF44" i="19"/>
  <c r="GG44" i="19"/>
  <c r="GH44"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FG45" i="19"/>
  <c r="FH45" i="19"/>
  <c r="FI45" i="19"/>
  <c r="FJ45" i="19"/>
  <c r="FK45" i="19"/>
  <c r="FL45" i="19"/>
  <c r="FM45" i="19"/>
  <c r="FN45" i="19"/>
  <c r="FO45" i="19"/>
  <c r="FP45" i="19"/>
  <c r="FQ45" i="19"/>
  <c r="FR45" i="19"/>
  <c r="FS45" i="19"/>
  <c r="FT45" i="19"/>
  <c r="FU45" i="19"/>
  <c r="FV45" i="19"/>
  <c r="FW45" i="19"/>
  <c r="FX45" i="19"/>
  <c r="FY45" i="19"/>
  <c r="FZ45" i="19"/>
  <c r="GA45" i="19"/>
  <c r="GB45" i="19"/>
  <c r="GC45" i="19"/>
  <c r="GD45" i="19"/>
  <c r="GE45" i="19"/>
  <c r="GF45" i="19"/>
  <c r="GG45" i="19"/>
  <c r="GH45"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FP46" i="19"/>
  <c r="FQ46" i="19"/>
  <c r="FR46" i="19"/>
  <c r="FS46" i="19"/>
  <c r="FT46" i="19"/>
  <c r="FU46" i="19"/>
  <c r="FV46" i="19"/>
  <c r="FW46" i="19"/>
  <c r="FX46" i="19"/>
  <c r="FY46" i="19"/>
  <c r="FZ46" i="19"/>
  <c r="GA46" i="19"/>
  <c r="GB46" i="19"/>
  <c r="GC46" i="19"/>
  <c r="GD46" i="19"/>
  <c r="GE46" i="19"/>
  <c r="GF46" i="19"/>
  <c r="GG46" i="19"/>
  <c r="GH46"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FG47" i="19"/>
  <c r="FH47" i="19"/>
  <c r="FI47" i="19"/>
  <c r="FJ47" i="19"/>
  <c r="FK47" i="19"/>
  <c r="FL47" i="19"/>
  <c r="FM47" i="19"/>
  <c r="FN47" i="19"/>
  <c r="FO47" i="19"/>
  <c r="FP47" i="19"/>
  <c r="FQ47" i="19"/>
  <c r="FR47" i="19"/>
  <c r="FS47" i="19"/>
  <c r="FT47" i="19"/>
  <c r="FU47" i="19"/>
  <c r="FV47" i="19"/>
  <c r="FW47" i="19"/>
  <c r="FX47" i="19"/>
  <c r="FY47" i="19"/>
  <c r="FZ47" i="19"/>
  <c r="GA47" i="19"/>
  <c r="GB47" i="19"/>
  <c r="GC47" i="19"/>
  <c r="GD47" i="19"/>
  <c r="GE47" i="19"/>
  <c r="GF47" i="19"/>
  <c r="GG47" i="19"/>
  <c r="GH47"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FG48" i="19"/>
  <c r="FH48" i="19"/>
  <c r="FI48" i="19"/>
  <c r="FJ48" i="19"/>
  <c r="FK48" i="19"/>
  <c r="FL48" i="19"/>
  <c r="FM48" i="19"/>
  <c r="FN48" i="19"/>
  <c r="FO48" i="19"/>
  <c r="FP48" i="19"/>
  <c r="FQ48" i="19"/>
  <c r="FR48" i="19"/>
  <c r="FS48" i="19"/>
  <c r="FT48" i="19"/>
  <c r="FU48" i="19"/>
  <c r="FV48" i="19"/>
  <c r="FW48" i="19"/>
  <c r="FX48" i="19"/>
  <c r="FY48" i="19"/>
  <c r="FZ48" i="19"/>
  <c r="GA48" i="19"/>
  <c r="GB48" i="19"/>
  <c r="GC48" i="19"/>
  <c r="GD48" i="19"/>
  <c r="GE48" i="19"/>
  <c r="GF48" i="19"/>
  <c r="GG48" i="19"/>
  <c r="GH48" i="19"/>
  <c r="EE49" i="19"/>
  <c r="EF49" i="19"/>
  <c r="EG49" i="19"/>
  <c r="EH49" i="19"/>
  <c r="EI49" i="19"/>
  <c r="EJ49" i="19"/>
  <c r="EL49" i="19"/>
  <c r="EM49" i="19"/>
  <c r="EN49" i="19"/>
  <c r="EO49" i="19"/>
  <c r="EP49" i="19"/>
  <c r="EQ49" i="19"/>
  <c r="ER49" i="19"/>
  <c r="ES49" i="19"/>
  <c r="ET49" i="19"/>
  <c r="EU49" i="19"/>
  <c r="EV49" i="19"/>
  <c r="EW49" i="19"/>
  <c r="EX49" i="19"/>
  <c r="EY49" i="19"/>
  <c r="EZ49" i="19"/>
  <c r="FA49" i="19"/>
  <c r="FB49" i="19"/>
  <c r="FC49" i="19"/>
  <c r="FD49" i="19"/>
  <c r="FE49" i="19"/>
  <c r="FF49" i="19"/>
  <c r="FG49" i="19"/>
  <c r="FH49" i="19"/>
  <c r="FI49" i="19"/>
  <c r="FJ49" i="19"/>
  <c r="FK49" i="19"/>
  <c r="FL49" i="19"/>
  <c r="FM49" i="19"/>
  <c r="FN49" i="19"/>
  <c r="FO49" i="19"/>
  <c r="FP49" i="19"/>
  <c r="FQ49" i="19"/>
  <c r="FR49" i="19"/>
  <c r="FS49" i="19"/>
  <c r="FT49" i="19"/>
  <c r="FU49" i="19"/>
  <c r="FV49" i="19"/>
  <c r="FW49" i="19"/>
  <c r="FX49" i="19"/>
  <c r="FY49" i="19"/>
  <c r="FZ49" i="19"/>
  <c r="GA49" i="19"/>
  <c r="GB49" i="19"/>
  <c r="GC49" i="19"/>
  <c r="GD49" i="19"/>
  <c r="GE49" i="19"/>
  <c r="GF49" i="19"/>
  <c r="GG49" i="19"/>
  <c r="GH49"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FG50" i="19"/>
  <c r="FH50" i="19"/>
  <c r="FI50" i="19"/>
  <c r="FJ50" i="19"/>
  <c r="FK50" i="19"/>
  <c r="FL50" i="19"/>
  <c r="FM50" i="19"/>
  <c r="FN50" i="19"/>
  <c r="FO50" i="19"/>
  <c r="FP50" i="19"/>
  <c r="FQ50" i="19"/>
  <c r="FR50" i="19"/>
  <c r="FS50" i="19"/>
  <c r="FT50" i="19"/>
  <c r="FU50" i="19"/>
  <c r="FV50" i="19"/>
  <c r="FW50" i="19"/>
  <c r="FX50" i="19"/>
  <c r="FY50" i="19"/>
  <c r="FZ50" i="19"/>
  <c r="GA50" i="19"/>
  <c r="GB50" i="19"/>
  <c r="GC50" i="19"/>
  <c r="GD50" i="19"/>
  <c r="GE50" i="19"/>
  <c r="GF50" i="19"/>
  <c r="GG50" i="19"/>
  <c r="GH50"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FG51" i="19"/>
  <c r="FH51" i="19"/>
  <c r="FI51" i="19"/>
  <c r="FJ51" i="19"/>
  <c r="FK51" i="19"/>
  <c r="FL51" i="19"/>
  <c r="FM51" i="19"/>
  <c r="FN51" i="19"/>
  <c r="FO51" i="19"/>
  <c r="FP51" i="19"/>
  <c r="FQ51" i="19"/>
  <c r="FR51" i="19"/>
  <c r="FS51" i="19"/>
  <c r="FT51" i="19"/>
  <c r="FU51" i="19"/>
  <c r="FV51" i="19"/>
  <c r="FW51" i="19"/>
  <c r="FX51" i="19"/>
  <c r="FY51" i="19"/>
  <c r="FZ51" i="19"/>
  <c r="GA51" i="19"/>
  <c r="GB51" i="19"/>
  <c r="GC51" i="19"/>
  <c r="GD51" i="19"/>
  <c r="GE51" i="19"/>
  <c r="GF51" i="19"/>
  <c r="GG51" i="19"/>
  <c r="GH51"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FG52" i="19"/>
  <c r="FH52" i="19"/>
  <c r="FI52" i="19"/>
  <c r="FJ52" i="19"/>
  <c r="FK52" i="19"/>
  <c r="FL52" i="19"/>
  <c r="FM52" i="19"/>
  <c r="FN52" i="19"/>
  <c r="FO52" i="19"/>
  <c r="FP52" i="19"/>
  <c r="FQ52" i="19"/>
  <c r="FR52" i="19"/>
  <c r="FS52" i="19"/>
  <c r="FT52" i="19"/>
  <c r="FU52" i="19"/>
  <c r="FV52" i="19"/>
  <c r="FW52" i="19"/>
  <c r="FX52" i="19"/>
  <c r="FY52" i="19"/>
  <c r="FZ52" i="19"/>
  <c r="GA52" i="19"/>
  <c r="GB52" i="19"/>
  <c r="GC52" i="19"/>
  <c r="GD52" i="19"/>
  <c r="GE52" i="19"/>
  <c r="GF52" i="19"/>
  <c r="GG52" i="19"/>
  <c r="GH52"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FG53" i="19"/>
  <c r="FH53" i="19"/>
  <c r="FI53" i="19"/>
  <c r="FJ53" i="19"/>
  <c r="FK53" i="19"/>
  <c r="FL53" i="19"/>
  <c r="FM53" i="19"/>
  <c r="FN53" i="19"/>
  <c r="FO53" i="19"/>
  <c r="FP53" i="19"/>
  <c r="FQ53" i="19"/>
  <c r="FR53" i="19"/>
  <c r="FS53" i="19"/>
  <c r="FT53" i="19"/>
  <c r="FU53" i="19"/>
  <c r="FV53" i="19"/>
  <c r="FW53" i="19"/>
  <c r="FX53" i="19"/>
  <c r="FY53" i="19"/>
  <c r="FZ53" i="19"/>
  <c r="GA53" i="19"/>
  <c r="GB53" i="19"/>
  <c r="GC53" i="19"/>
  <c r="GD53" i="19"/>
  <c r="GE53" i="19"/>
  <c r="GF53" i="19"/>
  <c r="GG53" i="19"/>
  <c r="GH53"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FG54" i="19"/>
  <c r="FH54" i="19"/>
  <c r="FI54" i="19"/>
  <c r="FJ54" i="19"/>
  <c r="FK54" i="19"/>
  <c r="FL54" i="19"/>
  <c r="FM54" i="19"/>
  <c r="FN54" i="19"/>
  <c r="FO54" i="19"/>
  <c r="FP54" i="19"/>
  <c r="FQ54" i="19"/>
  <c r="FR54" i="19"/>
  <c r="FS54" i="19"/>
  <c r="FT54" i="19"/>
  <c r="FU54" i="19"/>
  <c r="FV54" i="19"/>
  <c r="FW54" i="19"/>
  <c r="FX54" i="19"/>
  <c r="FY54" i="19"/>
  <c r="FZ54" i="19"/>
  <c r="GA54" i="19"/>
  <c r="GB54" i="19"/>
  <c r="GC54" i="19"/>
  <c r="GD54" i="19"/>
  <c r="GE54" i="19"/>
  <c r="GF54" i="19"/>
  <c r="GG54" i="19"/>
  <c r="GH54"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FG55" i="19"/>
  <c r="FH55" i="19"/>
  <c r="FI55" i="19"/>
  <c r="FJ55" i="19"/>
  <c r="FK55" i="19"/>
  <c r="FL55" i="19"/>
  <c r="FM55" i="19"/>
  <c r="FN55" i="19"/>
  <c r="FO55" i="19"/>
  <c r="FP55" i="19"/>
  <c r="FQ55" i="19"/>
  <c r="FR55" i="19"/>
  <c r="FS55" i="19"/>
  <c r="FT55" i="19"/>
  <c r="FU55" i="19"/>
  <c r="FV55" i="19"/>
  <c r="FW55" i="19"/>
  <c r="FX55" i="19"/>
  <c r="FY55" i="19"/>
  <c r="FZ55" i="19"/>
  <c r="GA55" i="19"/>
  <c r="GB55" i="19"/>
  <c r="GC55" i="19"/>
  <c r="GD55" i="19"/>
  <c r="GE55" i="19"/>
  <c r="GF55" i="19"/>
  <c r="GG55" i="19"/>
  <c r="GH55"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FG56" i="19"/>
  <c r="FH56" i="19"/>
  <c r="FI56" i="19"/>
  <c r="FJ56" i="19"/>
  <c r="FK56" i="19"/>
  <c r="FL56" i="19"/>
  <c r="FM56" i="19"/>
  <c r="FN56" i="19"/>
  <c r="FO56" i="19"/>
  <c r="FP56" i="19"/>
  <c r="FQ56" i="19"/>
  <c r="FR56" i="19"/>
  <c r="FS56" i="19"/>
  <c r="FT56" i="19"/>
  <c r="FU56" i="19"/>
  <c r="FV56" i="19"/>
  <c r="FW56" i="19"/>
  <c r="FX56" i="19"/>
  <c r="FY56" i="19"/>
  <c r="FZ56" i="19"/>
  <c r="GA56" i="19"/>
  <c r="GB56" i="19"/>
  <c r="GC56" i="19"/>
  <c r="GD56" i="19"/>
  <c r="GE56" i="19"/>
  <c r="GF56" i="19"/>
  <c r="GG56" i="19"/>
  <c r="GH56"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FG57" i="19"/>
  <c r="FH57" i="19"/>
  <c r="FI57" i="19"/>
  <c r="FJ57" i="19"/>
  <c r="FK57" i="19"/>
  <c r="FL57" i="19"/>
  <c r="FM57" i="19"/>
  <c r="FN57" i="19"/>
  <c r="FO57" i="19"/>
  <c r="FP57" i="19"/>
  <c r="FQ57" i="19"/>
  <c r="FR57" i="19"/>
  <c r="FS57" i="19"/>
  <c r="FT57" i="19"/>
  <c r="FU57" i="19"/>
  <c r="FV57" i="19"/>
  <c r="FW57" i="19"/>
  <c r="FX57" i="19"/>
  <c r="FY57" i="19"/>
  <c r="FZ57" i="19"/>
  <c r="GA57" i="19"/>
  <c r="GB57" i="19"/>
  <c r="GC57" i="19"/>
  <c r="GD57" i="19"/>
  <c r="GE57" i="19"/>
  <c r="GF57" i="19"/>
  <c r="GG57" i="19"/>
  <c r="GH57"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FG58" i="19"/>
  <c r="FH58" i="19"/>
  <c r="FI58" i="19"/>
  <c r="FJ58" i="19"/>
  <c r="FK58" i="19"/>
  <c r="FL58" i="19"/>
  <c r="FM58" i="19"/>
  <c r="FN58" i="19"/>
  <c r="FO58" i="19"/>
  <c r="FP58" i="19"/>
  <c r="FQ58" i="19"/>
  <c r="FR58" i="19"/>
  <c r="FS58" i="19"/>
  <c r="FT58" i="19"/>
  <c r="FU58" i="19"/>
  <c r="FV58" i="19"/>
  <c r="FW58" i="19"/>
  <c r="FX58" i="19"/>
  <c r="FY58" i="19"/>
  <c r="FZ58" i="19"/>
  <c r="GA58" i="19"/>
  <c r="GB58" i="19"/>
  <c r="GC58" i="19"/>
  <c r="GD58" i="19"/>
  <c r="GE58" i="19"/>
  <c r="GF58" i="19"/>
  <c r="GG58" i="19"/>
  <c r="GH58"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FP59" i="19"/>
  <c r="FQ59" i="19"/>
  <c r="FR59" i="19"/>
  <c r="FS59" i="19"/>
  <c r="FT59" i="19"/>
  <c r="FU59" i="19"/>
  <c r="FV59" i="19"/>
  <c r="FW59" i="19"/>
  <c r="FX59" i="19"/>
  <c r="FY59" i="19"/>
  <c r="FZ59" i="19"/>
  <c r="GA59" i="19"/>
  <c r="GB59" i="19"/>
  <c r="GC59" i="19"/>
  <c r="GD59" i="19"/>
  <c r="GE59" i="19"/>
  <c r="GF59" i="19"/>
  <c r="GG59" i="19"/>
  <c r="GH59"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FG60" i="19"/>
  <c r="FH60" i="19"/>
  <c r="FI60" i="19"/>
  <c r="FJ60" i="19"/>
  <c r="FK60" i="19"/>
  <c r="FL60" i="19"/>
  <c r="FM60" i="19"/>
  <c r="FN60" i="19"/>
  <c r="FO60" i="19"/>
  <c r="FP60" i="19"/>
  <c r="FQ60" i="19"/>
  <c r="FR60" i="19"/>
  <c r="FS60" i="19"/>
  <c r="FT60" i="19"/>
  <c r="FU60" i="19"/>
  <c r="FV60" i="19"/>
  <c r="FW60" i="19"/>
  <c r="FX60" i="19"/>
  <c r="FY60" i="19"/>
  <c r="FZ60" i="19"/>
  <c r="GA60" i="19"/>
  <c r="GB60" i="19"/>
  <c r="GC60" i="19"/>
  <c r="GD60" i="19"/>
  <c r="GE60" i="19"/>
  <c r="GF60" i="19"/>
  <c r="GG60" i="19"/>
  <c r="GH60"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FG61" i="19"/>
  <c r="FH61" i="19"/>
  <c r="FI61" i="19"/>
  <c r="FJ61" i="19"/>
  <c r="FK61" i="19"/>
  <c r="FL61" i="19"/>
  <c r="FM61" i="19"/>
  <c r="FN61" i="19"/>
  <c r="FO61" i="19"/>
  <c r="FP61" i="19"/>
  <c r="FQ61" i="19"/>
  <c r="FR61" i="19"/>
  <c r="FS61" i="19"/>
  <c r="FT61" i="19"/>
  <c r="FU61" i="19"/>
  <c r="FV61" i="19"/>
  <c r="FW61" i="19"/>
  <c r="FX61" i="19"/>
  <c r="FY61" i="19"/>
  <c r="FZ61" i="19"/>
  <c r="GA61" i="19"/>
  <c r="GB61" i="19"/>
  <c r="GC61" i="19"/>
  <c r="GD61" i="19"/>
  <c r="GE61" i="19"/>
  <c r="GF61" i="19"/>
  <c r="GG61" i="19"/>
  <c r="GH61"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FG62" i="19"/>
  <c r="FH62" i="19"/>
  <c r="FI62" i="19"/>
  <c r="FJ62" i="19"/>
  <c r="FK62" i="19"/>
  <c r="FL62" i="19"/>
  <c r="FM62" i="19"/>
  <c r="FN62" i="19"/>
  <c r="FO62" i="19"/>
  <c r="FP62" i="19"/>
  <c r="FQ62" i="19"/>
  <c r="FR62" i="19"/>
  <c r="FS62" i="19"/>
  <c r="FT62" i="19"/>
  <c r="FU62" i="19"/>
  <c r="FV62" i="19"/>
  <c r="FW62" i="19"/>
  <c r="FX62" i="19"/>
  <c r="FY62" i="19"/>
  <c r="FZ62" i="19"/>
  <c r="GA62" i="19"/>
  <c r="GB62" i="19"/>
  <c r="GC62" i="19"/>
  <c r="GD62" i="19"/>
  <c r="GE62" i="19"/>
  <c r="GF62" i="19"/>
  <c r="GG62" i="19"/>
  <c r="GH62"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FG63" i="19"/>
  <c r="FH63" i="19"/>
  <c r="FI63" i="19"/>
  <c r="FJ63" i="19"/>
  <c r="FK63" i="19"/>
  <c r="FL63" i="19"/>
  <c r="FM63" i="19"/>
  <c r="FN63" i="19"/>
  <c r="FO63" i="19"/>
  <c r="FP63" i="19"/>
  <c r="FQ63" i="19"/>
  <c r="FR63" i="19"/>
  <c r="FS63" i="19"/>
  <c r="FT63" i="19"/>
  <c r="FU63" i="19"/>
  <c r="FV63" i="19"/>
  <c r="FW63" i="19"/>
  <c r="FX63" i="19"/>
  <c r="FY63" i="19"/>
  <c r="FZ63" i="19"/>
  <c r="GA63" i="19"/>
  <c r="GB63" i="19"/>
  <c r="GC63" i="19"/>
  <c r="GD63" i="19"/>
  <c r="GE63" i="19"/>
  <c r="GF63" i="19"/>
  <c r="GG63" i="19"/>
  <c r="GH63"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FG64" i="19"/>
  <c r="FH64" i="19"/>
  <c r="FI64" i="19"/>
  <c r="FJ64" i="19"/>
  <c r="FK64" i="19"/>
  <c r="FL64" i="19"/>
  <c r="FM64" i="19"/>
  <c r="FN64" i="19"/>
  <c r="FO64" i="19"/>
  <c r="FP64" i="19"/>
  <c r="FQ64" i="19"/>
  <c r="FR64" i="19"/>
  <c r="FS64" i="19"/>
  <c r="FT64" i="19"/>
  <c r="FU64" i="19"/>
  <c r="FV64" i="19"/>
  <c r="FW64" i="19"/>
  <c r="FX64" i="19"/>
  <c r="FY64" i="19"/>
  <c r="FZ64" i="19"/>
  <c r="GA64" i="19"/>
  <c r="GB64" i="19"/>
  <c r="GC64" i="19"/>
  <c r="GD64" i="19"/>
  <c r="GE64" i="19"/>
  <c r="GF64" i="19"/>
  <c r="GG64" i="19"/>
  <c r="GH64"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FG65" i="19"/>
  <c r="FH65" i="19"/>
  <c r="FI65" i="19"/>
  <c r="FJ65" i="19"/>
  <c r="FK65" i="19"/>
  <c r="FL65" i="19"/>
  <c r="FM65" i="19"/>
  <c r="FN65" i="19"/>
  <c r="FO65" i="19"/>
  <c r="FP65" i="19"/>
  <c r="FQ65" i="19"/>
  <c r="FR65" i="19"/>
  <c r="FS65" i="19"/>
  <c r="FT65" i="19"/>
  <c r="FU65" i="19"/>
  <c r="FV65" i="19"/>
  <c r="FW65" i="19"/>
  <c r="FX65" i="19"/>
  <c r="FY65" i="19"/>
  <c r="FZ65" i="19"/>
  <c r="GA65" i="19"/>
  <c r="GB65" i="19"/>
  <c r="GC65" i="19"/>
  <c r="GD65" i="19"/>
  <c r="GE65" i="19"/>
  <c r="GF65" i="19"/>
  <c r="GG65" i="19"/>
  <c r="GH65"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FG66" i="19"/>
  <c r="FH66" i="19"/>
  <c r="FI66" i="19"/>
  <c r="FJ66" i="19"/>
  <c r="FK66" i="19"/>
  <c r="FL66" i="19"/>
  <c r="FM66" i="19"/>
  <c r="FN66" i="19"/>
  <c r="FO66" i="19"/>
  <c r="FP66" i="19"/>
  <c r="FQ66" i="19"/>
  <c r="FR66" i="19"/>
  <c r="FS66" i="19"/>
  <c r="FT66" i="19"/>
  <c r="FU66" i="19"/>
  <c r="FV66" i="19"/>
  <c r="FW66" i="19"/>
  <c r="FX66" i="19"/>
  <c r="FY66" i="19"/>
  <c r="FZ66" i="19"/>
  <c r="GA66" i="19"/>
  <c r="GB66" i="19"/>
  <c r="GC66" i="19"/>
  <c r="GD66" i="19"/>
  <c r="GE66" i="19"/>
  <c r="GF66" i="19"/>
  <c r="GG66" i="19"/>
  <c r="GH66"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FG67" i="19"/>
  <c r="FH67" i="19"/>
  <c r="FI67" i="19"/>
  <c r="FJ67" i="19"/>
  <c r="FK67" i="19"/>
  <c r="FL67" i="19"/>
  <c r="FM67" i="19"/>
  <c r="FN67" i="19"/>
  <c r="FO67" i="19"/>
  <c r="FP67" i="19"/>
  <c r="FQ67" i="19"/>
  <c r="FR67" i="19"/>
  <c r="FS67" i="19"/>
  <c r="FT67" i="19"/>
  <c r="FU67" i="19"/>
  <c r="FV67" i="19"/>
  <c r="FW67" i="19"/>
  <c r="FX67" i="19"/>
  <c r="FY67" i="19"/>
  <c r="FZ67" i="19"/>
  <c r="GA67" i="19"/>
  <c r="GB67" i="19"/>
  <c r="GC67" i="19"/>
  <c r="GD67" i="19"/>
  <c r="GE67" i="19"/>
  <c r="GF67" i="19"/>
  <c r="GG67" i="19"/>
  <c r="GH67"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FG68" i="19"/>
  <c r="FH68" i="19"/>
  <c r="FI68" i="19"/>
  <c r="FJ68" i="19"/>
  <c r="FK68" i="19"/>
  <c r="FL68" i="19"/>
  <c r="FM68" i="19"/>
  <c r="FN68" i="19"/>
  <c r="FO68" i="19"/>
  <c r="FP68" i="19"/>
  <c r="FQ68" i="19"/>
  <c r="FR68" i="19"/>
  <c r="FS68" i="19"/>
  <c r="FT68" i="19"/>
  <c r="FU68" i="19"/>
  <c r="FV68" i="19"/>
  <c r="FW68" i="19"/>
  <c r="FX68" i="19"/>
  <c r="FY68" i="19"/>
  <c r="FZ68" i="19"/>
  <c r="GA68" i="19"/>
  <c r="GB68" i="19"/>
  <c r="GC68" i="19"/>
  <c r="GD68" i="19"/>
  <c r="GE68" i="19"/>
  <c r="GF68" i="19"/>
  <c r="GG68" i="19"/>
  <c r="GH68"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FG69" i="19"/>
  <c r="FH69" i="19"/>
  <c r="FI69" i="19"/>
  <c r="FJ69" i="19"/>
  <c r="FK69" i="19"/>
  <c r="FL69" i="19"/>
  <c r="FM69" i="19"/>
  <c r="FN69" i="19"/>
  <c r="FO69" i="19"/>
  <c r="FP69" i="19"/>
  <c r="FQ69" i="19"/>
  <c r="FR69" i="19"/>
  <c r="FS69" i="19"/>
  <c r="FT69" i="19"/>
  <c r="FU69" i="19"/>
  <c r="FV69" i="19"/>
  <c r="FW69" i="19"/>
  <c r="FX69" i="19"/>
  <c r="FY69" i="19"/>
  <c r="FZ69" i="19"/>
  <c r="GA69" i="19"/>
  <c r="GB69" i="19"/>
  <c r="GC69" i="19"/>
  <c r="GD69" i="19"/>
  <c r="GE69" i="19"/>
  <c r="GF69" i="19"/>
  <c r="GG69" i="19"/>
  <c r="GH69"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FG70" i="19"/>
  <c r="FH70" i="19"/>
  <c r="FI70" i="19"/>
  <c r="FJ70" i="19"/>
  <c r="FK70" i="19"/>
  <c r="FL70" i="19"/>
  <c r="FM70" i="19"/>
  <c r="FN70" i="19"/>
  <c r="FO70" i="19"/>
  <c r="FP70" i="19"/>
  <c r="FQ70" i="19"/>
  <c r="FR70" i="19"/>
  <c r="FS70" i="19"/>
  <c r="FT70" i="19"/>
  <c r="FU70" i="19"/>
  <c r="FV70" i="19"/>
  <c r="FW70" i="19"/>
  <c r="FX70" i="19"/>
  <c r="FY70" i="19"/>
  <c r="FZ70" i="19"/>
  <c r="GA70" i="19"/>
  <c r="GB70" i="19"/>
  <c r="GC70" i="19"/>
  <c r="GD70" i="19"/>
  <c r="GE70" i="19"/>
  <c r="GF70" i="19"/>
  <c r="GG70" i="19"/>
  <c r="GH70"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FG71" i="19"/>
  <c r="FH71" i="19"/>
  <c r="FI71" i="19"/>
  <c r="FJ71" i="19"/>
  <c r="FK71" i="19"/>
  <c r="FL71" i="19"/>
  <c r="FM71" i="19"/>
  <c r="FN71" i="19"/>
  <c r="FO71" i="19"/>
  <c r="FP71" i="19"/>
  <c r="FQ71" i="19"/>
  <c r="FR71" i="19"/>
  <c r="FS71" i="19"/>
  <c r="FT71" i="19"/>
  <c r="FU71" i="19"/>
  <c r="FV71" i="19"/>
  <c r="FW71" i="19"/>
  <c r="FX71" i="19"/>
  <c r="FY71" i="19"/>
  <c r="FZ71" i="19"/>
  <c r="GA71" i="19"/>
  <c r="GB71" i="19"/>
  <c r="GC71" i="19"/>
  <c r="GD71" i="19"/>
  <c r="GE71" i="19"/>
  <c r="GF71" i="19"/>
  <c r="GG71" i="19"/>
  <c r="GH71"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FG72" i="19"/>
  <c r="FH72" i="19"/>
  <c r="FI72" i="19"/>
  <c r="FJ72" i="19"/>
  <c r="FK72" i="19"/>
  <c r="FL72" i="19"/>
  <c r="FM72" i="19"/>
  <c r="FN72" i="19"/>
  <c r="FO72" i="19"/>
  <c r="FP72" i="19"/>
  <c r="FQ72" i="19"/>
  <c r="FR72" i="19"/>
  <c r="FS72" i="19"/>
  <c r="FT72" i="19"/>
  <c r="FU72" i="19"/>
  <c r="FV72" i="19"/>
  <c r="FW72" i="19"/>
  <c r="FX72" i="19"/>
  <c r="FY72" i="19"/>
  <c r="FZ72" i="19"/>
  <c r="GA72" i="19"/>
  <c r="GB72" i="19"/>
  <c r="GC72" i="19"/>
  <c r="GD72" i="19"/>
  <c r="GE72" i="19"/>
  <c r="GF72" i="19"/>
  <c r="GG72" i="19"/>
  <c r="GH72"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FG73" i="19"/>
  <c r="FH73" i="19"/>
  <c r="FI73" i="19"/>
  <c r="FJ73" i="19"/>
  <c r="FK73" i="19"/>
  <c r="FL73" i="19"/>
  <c r="FM73" i="19"/>
  <c r="FN73" i="19"/>
  <c r="FO73" i="19"/>
  <c r="FP73" i="19"/>
  <c r="FQ73" i="19"/>
  <c r="FR73" i="19"/>
  <c r="FS73" i="19"/>
  <c r="FT73" i="19"/>
  <c r="FU73" i="19"/>
  <c r="FV73" i="19"/>
  <c r="FW73" i="19"/>
  <c r="FX73" i="19"/>
  <c r="FY73" i="19"/>
  <c r="FZ73" i="19"/>
  <c r="GA73" i="19"/>
  <c r="GB73" i="19"/>
  <c r="GC73" i="19"/>
  <c r="GD73" i="19"/>
  <c r="GE73" i="19"/>
  <c r="GF73" i="19"/>
  <c r="GG73" i="19"/>
  <c r="GH73"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FG74" i="19"/>
  <c r="FH74" i="19"/>
  <c r="FI74" i="19"/>
  <c r="FJ74" i="19"/>
  <c r="FK74" i="19"/>
  <c r="FL74" i="19"/>
  <c r="FM74" i="19"/>
  <c r="FN74" i="19"/>
  <c r="FO74" i="19"/>
  <c r="FP74" i="19"/>
  <c r="FQ74" i="19"/>
  <c r="FR74" i="19"/>
  <c r="FS74" i="19"/>
  <c r="FT74" i="19"/>
  <c r="FU74" i="19"/>
  <c r="FV74" i="19"/>
  <c r="FW74" i="19"/>
  <c r="FX74" i="19"/>
  <c r="FY74" i="19"/>
  <c r="FZ74" i="19"/>
  <c r="GA74" i="19"/>
  <c r="GB74" i="19"/>
  <c r="GC74" i="19"/>
  <c r="GD74" i="19"/>
  <c r="GE74" i="19"/>
  <c r="GF74" i="19"/>
  <c r="GG74" i="19"/>
  <c r="GH74"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FG75" i="19"/>
  <c r="FH75" i="19"/>
  <c r="FI75" i="19"/>
  <c r="FJ75" i="19"/>
  <c r="FK75" i="19"/>
  <c r="FL75" i="19"/>
  <c r="FM75" i="19"/>
  <c r="FN75" i="19"/>
  <c r="FO75" i="19"/>
  <c r="FP75" i="19"/>
  <c r="FQ75" i="19"/>
  <c r="FR75" i="19"/>
  <c r="FS75" i="19"/>
  <c r="FT75" i="19"/>
  <c r="FU75" i="19"/>
  <c r="FV75" i="19"/>
  <c r="FW75" i="19"/>
  <c r="FX75" i="19"/>
  <c r="FY75" i="19"/>
  <c r="FZ75" i="19"/>
  <c r="GA75" i="19"/>
  <c r="GB75" i="19"/>
  <c r="GC75" i="19"/>
  <c r="GD75" i="19"/>
  <c r="GE75" i="19"/>
  <c r="GF75" i="19"/>
  <c r="GG75" i="19"/>
  <c r="GH75"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FG76" i="19"/>
  <c r="FH76" i="19"/>
  <c r="FI76" i="19"/>
  <c r="FJ76" i="19"/>
  <c r="FK76" i="19"/>
  <c r="FL76" i="19"/>
  <c r="FM76" i="19"/>
  <c r="FN76" i="19"/>
  <c r="FO76" i="19"/>
  <c r="FP76" i="19"/>
  <c r="FQ76" i="19"/>
  <c r="FR76" i="19"/>
  <c r="FS76" i="19"/>
  <c r="FT76" i="19"/>
  <c r="FU76" i="19"/>
  <c r="FV76" i="19"/>
  <c r="FW76" i="19"/>
  <c r="FX76" i="19"/>
  <c r="FY76" i="19"/>
  <c r="FZ76" i="19"/>
  <c r="GA76" i="19"/>
  <c r="GB76" i="19"/>
  <c r="GC76" i="19"/>
  <c r="GD76" i="19"/>
  <c r="GE76" i="19"/>
  <c r="GF76" i="19"/>
  <c r="GG76" i="19"/>
  <c r="GH76"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FG77" i="19"/>
  <c r="FH77" i="19"/>
  <c r="FI77" i="19"/>
  <c r="FJ77" i="19"/>
  <c r="FK77" i="19"/>
  <c r="FL77" i="19"/>
  <c r="FM77" i="19"/>
  <c r="FN77" i="19"/>
  <c r="FO77" i="19"/>
  <c r="FP77" i="19"/>
  <c r="FQ77" i="19"/>
  <c r="FR77" i="19"/>
  <c r="FS77" i="19"/>
  <c r="FT77" i="19"/>
  <c r="FU77" i="19"/>
  <c r="FV77" i="19"/>
  <c r="FW77" i="19"/>
  <c r="FX77" i="19"/>
  <c r="FY77" i="19"/>
  <c r="FZ77" i="19"/>
  <c r="GA77" i="19"/>
  <c r="GB77" i="19"/>
  <c r="GC77" i="19"/>
  <c r="GD77" i="19"/>
  <c r="GE77" i="19"/>
  <c r="GF77" i="19"/>
  <c r="GG77" i="19"/>
  <c r="GH77"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FG78" i="19"/>
  <c r="FH78" i="19"/>
  <c r="FI78" i="19"/>
  <c r="FJ78" i="19"/>
  <c r="FK78" i="19"/>
  <c r="FL78" i="19"/>
  <c r="FM78" i="19"/>
  <c r="FN78" i="19"/>
  <c r="FO78" i="19"/>
  <c r="FP78" i="19"/>
  <c r="FQ78" i="19"/>
  <c r="FR78" i="19"/>
  <c r="FS78" i="19"/>
  <c r="FT78" i="19"/>
  <c r="FU78" i="19"/>
  <c r="FV78" i="19"/>
  <c r="FW78" i="19"/>
  <c r="FX78" i="19"/>
  <c r="FY78" i="19"/>
  <c r="FZ78" i="19"/>
  <c r="GA78" i="19"/>
  <c r="GB78" i="19"/>
  <c r="GC78" i="19"/>
  <c r="GD78" i="19"/>
  <c r="GE78" i="19"/>
  <c r="GF78" i="19"/>
  <c r="GG78" i="19"/>
  <c r="GH78"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FG79" i="19"/>
  <c r="FH79" i="19"/>
  <c r="FI79" i="19"/>
  <c r="FJ79" i="19"/>
  <c r="FK79" i="19"/>
  <c r="FL79" i="19"/>
  <c r="FM79" i="19"/>
  <c r="FN79" i="19"/>
  <c r="FO79" i="19"/>
  <c r="FP79" i="19"/>
  <c r="FQ79" i="19"/>
  <c r="FR79" i="19"/>
  <c r="FS79" i="19"/>
  <c r="FT79" i="19"/>
  <c r="FU79" i="19"/>
  <c r="FV79" i="19"/>
  <c r="FW79" i="19"/>
  <c r="FX79" i="19"/>
  <c r="FY79" i="19"/>
  <c r="FZ79" i="19"/>
  <c r="GA79" i="19"/>
  <c r="GB79" i="19"/>
  <c r="GC79" i="19"/>
  <c r="GD79" i="19"/>
  <c r="GE79" i="19"/>
  <c r="GF79" i="19"/>
  <c r="GG79" i="19"/>
  <c r="GH79"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FG80" i="19"/>
  <c r="FH80" i="19"/>
  <c r="FI80" i="19"/>
  <c r="FJ80" i="19"/>
  <c r="FK80" i="19"/>
  <c r="FL80" i="19"/>
  <c r="FM80" i="19"/>
  <c r="FN80" i="19"/>
  <c r="FO80" i="19"/>
  <c r="FP80" i="19"/>
  <c r="FQ80" i="19"/>
  <c r="FR80" i="19"/>
  <c r="FS80" i="19"/>
  <c r="FT80" i="19"/>
  <c r="FU80" i="19"/>
  <c r="FV80" i="19"/>
  <c r="FW80" i="19"/>
  <c r="FX80" i="19"/>
  <c r="FY80" i="19"/>
  <c r="FZ80" i="19"/>
  <c r="GA80" i="19"/>
  <c r="GB80" i="19"/>
  <c r="GC80" i="19"/>
  <c r="GD80" i="19"/>
  <c r="GE80" i="19"/>
  <c r="GF80" i="19"/>
  <c r="GG80" i="19"/>
  <c r="GH80"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FG81" i="19"/>
  <c r="FH81" i="19"/>
  <c r="FI81" i="19"/>
  <c r="FJ81" i="19"/>
  <c r="FK81" i="19"/>
  <c r="FL81" i="19"/>
  <c r="FM81" i="19"/>
  <c r="FN81" i="19"/>
  <c r="FO81" i="19"/>
  <c r="FP81" i="19"/>
  <c r="FQ81" i="19"/>
  <c r="FR81" i="19"/>
  <c r="FS81" i="19"/>
  <c r="FT81" i="19"/>
  <c r="FU81" i="19"/>
  <c r="FV81" i="19"/>
  <c r="FW81" i="19"/>
  <c r="FX81" i="19"/>
  <c r="FY81" i="19"/>
  <c r="FZ81" i="19"/>
  <c r="GA81" i="19"/>
  <c r="GB81" i="19"/>
  <c r="GC81" i="19"/>
  <c r="GD81" i="19"/>
  <c r="GE81" i="19"/>
  <c r="GF81" i="19"/>
  <c r="GG81" i="19"/>
  <c r="GH81"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FG82" i="19"/>
  <c r="FH82" i="19"/>
  <c r="FI82" i="19"/>
  <c r="FJ82" i="19"/>
  <c r="FK82" i="19"/>
  <c r="FL82" i="19"/>
  <c r="FM82" i="19"/>
  <c r="FN82" i="19"/>
  <c r="FO82" i="19"/>
  <c r="FP82" i="19"/>
  <c r="FQ82" i="19"/>
  <c r="FR82" i="19"/>
  <c r="FS82" i="19"/>
  <c r="FT82" i="19"/>
  <c r="FU82" i="19"/>
  <c r="FV82" i="19"/>
  <c r="FW82" i="19"/>
  <c r="FX82" i="19"/>
  <c r="FY82" i="19"/>
  <c r="FZ82" i="19"/>
  <c r="GA82" i="19"/>
  <c r="GB82" i="19"/>
  <c r="GC82" i="19"/>
  <c r="GD82" i="19"/>
  <c r="GE82" i="19"/>
  <c r="GF82" i="19"/>
  <c r="GG82" i="19"/>
  <c r="GH82"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FG83" i="19"/>
  <c r="FH83" i="19"/>
  <c r="FI83" i="19"/>
  <c r="FJ83" i="19"/>
  <c r="FK83" i="19"/>
  <c r="FL83" i="19"/>
  <c r="FM83" i="19"/>
  <c r="FN83" i="19"/>
  <c r="FO83" i="19"/>
  <c r="FP83" i="19"/>
  <c r="FQ83" i="19"/>
  <c r="FR83" i="19"/>
  <c r="FS83" i="19"/>
  <c r="FT83" i="19"/>
  <c r="FU83" i="19"/>
  <c r="FV83" i="19"/>
  <c r="FW83" i="19"/>
  <c r="FX83" i="19"/>
  <c r="FY83" i="19"/>
  <c r="FZ83" i="19"/>
  <c r="GA83" i="19"/>
  <c r="GB83" i="19"/>
  <c r="GC83" i="19"/>
  <c r="GD83" i="19"/>
  <c r="GE83" i="19"/>
  <c r="GF83" i="19"/>
  <c r="GG83" i="19"/>
  <c r="GH83"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FG84" i="19"/>
  <c r="FH84" i="19"/>
  <c r="FI84" i="19"/>
  <c r="FJ84" i="19"/>
  <c r="FK84" i="19"/>
  <c r="FL84" i="19"/>
  <c r="FM84" i="19"/>
  <c r="FN84" i="19"/>
  <c r="FO84" i="19"/>
  <c r="FP84" i="19"/>
  <c r="FQ84" i="19"/>
  <c r="FR84" i="19"/>
  <c r="FS84" i="19"/>
  <c r="FT84" i="19"/>
  <c r="FU84" i="19"/>
  <c r="FV84" i="19"/>
  <c r="FW84" i="19"/>
  <c r="FX84" i="19"/>
  <c r="FY84" i="19"/>
  <c r="FZ84" i="19"/>
  <c r="GA84" i="19"/>
  <c r="GB84" i="19"/>
  <c r="GC84" i="19"/>
  <c r="GD84" i="19"/>
  <c r="GE84" i="19"/>
  <c r="GF84" i="19"/>
  <c r="GG84" i="19"/>
  <c r="GH84"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FG85" i="19"/>
  <c r="FH85" i="19"/>
  <c r="FI85" i="19"/>
  <c r="FJ85" i="19"/>
  <c r="FK85" i="19"/>
  <c r="FL85" i="19"/>
  <c r="FM85" i="19"/>
  <c r="FN85" i="19"/>
  <c r="FO85" i="19"/>
  <c r="FP85" i="19"/>
  <c r="FQ85" i="19"/>
  <c r="FR85" i="19"/>
  <c r="FS85" i="19"/>
  <c r="FT85" i="19"/>
  <c r="FU85" i="19"/>
  <c r="FV85" i="19"/>
  <c r="FW85" i="19"/>
  <c r="FX85" i="19"/>
  <c r="FY85" i="19"/>
  <c r="FZ85" i="19"/>
  <c r="GA85" i="19"/>
  <c r="GB85" i="19"/>
  <c r="GC85" i="19"/>
  <c r="GD85" i="19"/>
  <c r="GE85" i="19"/>
  <c r="GF85" i="19"/>
  <c r="GG85" i="19"/>
  <c r="GH85"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FG86" i="19"/>
  <c r="FH86" i="19"/>
  <c r="FI86" i="19"/>
  <c r="FJ86" i="19"/>
  <c r="FK86" i="19"/>
  <c r="FL86" i="19"/>
  <c r="FM86" i="19"/>
  <c r="FN86" i="19"/>
  <c r="FO86" i="19"/>
  <c r="FP86" i="19"/>
  <c r="FQ86" i="19"/>
  <c r="FR86" i="19"/>
  <c r="FS86" i="19"/>
  <c r="FT86" i="19"/>
  <c r="FU86" i="19"/>
  <c r="FV86" i="19"/>
  <c r="FW86" i="19"/>
  <c r="FX86" i="19"/>
  <c r="FY86" i="19"/>
  <c r="FZ86" i="19"/>
  <c r="GA86" i="19"/>
  <c r="GB86" i="19"/>
  <c r="GC86" i="19"/>
  <c r="GD86" i="19"/>
  <c r="GE86" i="19"/>
  <c r="GF86" i="19"/>
  <c r="GG86" i="19"/>
  <c r="GH86"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FG87" i="19"/>
  <c r="FH87" i="19"/>
  <c r="FI87" i="19"/>
  <c r="FJ87" i="19"/>
  <c r="FK87" i="19"/>
  <c r="FL87" i="19"/>
  <c r="FM87" i="19"/>
  <c r="FN87" i="19"/>
  <c r="FO87" i="19"/>
  <c r="FP87" i="19"/>
  <c r="FQ87" i="19"/>
  <c r="FR87" i="19"/>
  <c r="FS87" i="19"/>
  <c r="FT87" i="19"/>
  <c r="FU87" i="19"/>
  <c r="FV87" i="19"/>
  <c r="FW87" i="19"/>
  <c r="FX87" i="19"/>
  <c r="FY87" i="19"/>
  <c r="FZ87" i="19"/>
  <c r="GA87" i="19"/>
  <c r="GB87" i="19"/>
  <c r="GC87" i="19"/>
  <c r="GD87" i="19"/>
  <c r="GE87" i="19"/>
  <c r="GF87" i="19"/>
  <c r="GG87" i="19"/>
  <c r="GH87"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FG88" i="19"/>
  <c r="FH88" i="19"/>
  <c r="FI88" i="19"/>
  <c r="FJ88" i="19"/>
  <c r="FK88" i="19"/>
  <c r="FL88" i="19"/>
  <c r="FM88" i="19"/>
  <c r="FN88" i="19"/>
  <c r="FO88" i="19"/>
  <c r="FP88" i="19"/>
  <c r="FQ88" i="19"/>
  <c r="FR88" i="19"/>
  <c r="FS88" i="19"/>
  <c r="FT88" i="19"/>
  <c r="FU88" i="19"/>
  <c r="FV88" i="19"/>
  <c r="FW88" i="19"/>
  <c r="FX88" i="19"/>
  <c r="FY88" i="19"/>
  <c r="FZ88" i="19"/>
  <c r="GA88" i="19"/>
  <c r="GB88" i="19"/>
  <c r="GC88" i="19"/>
  <c r="GD88" i="19"/>
  <c r="GE88" i="19"/>
  <c r="GF88" i="19"/>
  <c r="GG88" i="19"/>
  <c r="GH88"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FG89" i="19"/>
  <c r="FH89" i="19"/>
  <c r="FI89" i="19"/>
  <c r="FJ89" i="19"/>
  <c r="FK89" i="19"/>
  <c r="FL89" i="19"/>
  <c r="FM89" i="19"/>
  <c r="FN89" i="19"/>
  <c r="FO89" i="19"/>
  <c r="FP89" i="19"/>
  <c r="FQ89" i="19"/>
  <c r="FR89" i="19"/>
  <c r="FS89" i="19"/>
  <c r="FT89" i="19"/>
  <c r="FU89" i="19"/>
  <c r="FV89" i="19"/>
  <c r="FW89" i="19"/>
  <c r="FX89" i="19"/>
  <c r="FY89" i="19"/>
  <c r="FZ89" i="19"/>
  <c r="GA89" i="19"/>
  <c r="GB89" i="19"/>
  <c r="GC89" i="19"/>
  <c r="GD89" i="19"/>
  <c r="GE89" i="19"/>
  <c r="GF89" i="19"/>
  <c r="GG89" i="19"/>
  <c r="GH89"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FG90" i="19"/>
  <c r="FH90" i="19"/>
  <c r="FI90" i="19"/>
  <c r="FJ90" i="19"/>
  <c r="FK90" i="19"/>
  <c r="FL90" i="19"/>
  <c r="FM90" i="19"/>
  <c r="FN90" i="19"/>
  <c r="FO90" i="19"/>
  <c r="FP90" i="19"/>
  <c r="FQ90" i="19"/>
  <c r="FR90" i="19"/>
  <c r="FS90" i="19"/>
  <c r="FT90" i="19"/>
  <c r="FU90" i="19"/>
  <c r="FV90" i="19"/>
  <c r="FW90" i="19"/>
  <c r="FX90" i="19"/>
  <c r="FY90" i="19"/>
  <c r="FZ90" i="19"/>
  <c r="GA90" i="19"/>
  <c r="GB90" i="19"/>
  <c r="GC90" i="19"/>
  <c r="GD90" i="19"/>
  <c r="GE90" i="19"/>
  <c r="GF90" i="19"/>
  <c r="GG90" i="19"/>
  <c r="GH90"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FG91" i="19"/>
  <c r="FH91" i="19"/>
  <c r="FI91" i="19"/>
  <c r="FJ91" i="19"/>
  <c r="FK91" i="19"/>
  <c r="FL91" i="19"/>
  <c r="FM91" i="19"/>
  <c r="FN91" i="19"/>
  <c r="FO91" i="19"/>
  <c r="FP91" i="19"/>
  <c r="FQ91" i="19"/>
  <c r="FR91" i="19"/>
  <c r="FS91" i="19"/>
  <c r="FT91" i="19"/>
  <c r="FU91" i="19"/>
  <c r="FV91" i="19"/>
  <c r="FW91" i="19"/>
  <c r="FX91" i="19"/>
  <c r="FY91" i="19"/>
  <c r="FZ91" i="19"/>
  <c r="GA91" i="19"/>
  <c r="GB91" i="19"/>
  <c r="GC91" i="19"/>
  <c r="GD91" i="19"/>
  <c r="GE91" i="19"/>
  <c r="GF91" i="19"/>
  <c r="GG91" i="19"/>
  <c r="GH91"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FG92" i="19"/>
  <c r="FH92" i="19"/>
  <c r="FI92" i="19"/>
  <c r="FJ92" i="19"/>
  <c r="FK92" i="19"/>
  <c r="FL92" i="19"/>
  <c r="FM92" i="19"/>
  <c r="FN92" i="19"/>
  <c r="FO92" i="19"/>
  <c r="FP92" i="19"/>
  <c r="FQ92" i="19"/>
  <c r="FR92" i="19"/>
  <c r="FS92" i="19"/>
  <c r="FT92" i="19"/>
  <c r="FU92" i="19"/>
  <c r="FV92" i="19"/>
  <c r="FW92" i="19"/>
  <c r="FX92" i="19"/>
  <c r="FY92" i="19"/>
  <c r="FZ92" i="19"/>
  <c r="GA92" i="19"/>
  <c r="GB92" i="19"/>
  <c r="GC92" i="19"/>
  <c r="GD92" i="19"/>
  <c r="GE92" i="19"/>
  <c r="GF92" i="19"/>
  <c r="GG92" i="19"/>
  <c r="GH92"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FG93" i="19"/>
  <c r="FH93" i="19"/>
  <c r="FI93" i="19"/>
  <c r="FJ93" i="19"/>
  <c r="FK93" i="19"/>
  <c r="FL93" i="19"/>
  <c r="FM93" i="19"/>
  <c r="FN93" i="19"/>
  <c r="FO93" i="19"/>
  <c r="FP93" i="19"/>
  <c r="FQ93" i="19"/>
  <c r="FR93" i="19"/>
  <c r="FS93" i="19"/>
  <c r="FT93" i="19"/>
  <c r="FU93" i="19"/>
  <c r="FV93" i="19"/>
  <c r="FW93" i="19"/>
  <c r="FX93" i="19"/>
  <c r="FY93" i="19"/>
  <c r="FZ93" i="19"/>
  <c r="GA93" i="19"/>
  <c r="GB93" i="19"/>
  <c r="GC93" i="19"/>
  <c r="GD93" i="19"/>
  <c r="GE93" i="19"/>
  <c r="GF93" i="19"/>
  <c r="GG93" i="19"/>
  <c r="GH93"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FG94" i="19"/>
  <c r="FH94" i="19"/>
  <c r="FI94" i="19"/>
  <c r="FJ94" i="19"/>
  <c r="FK94" i="19"/>
  <c r="FL94" i="19"/>
  <c r="FM94" i="19"/>
  <c r="FN94" i="19"/>
  <c r="FO94" i="19"/>
  <c r="FP94" i="19"/>
  <c r="FQ94" i="19"/>
  <c r="FR94" i="19"/>
  <c r="FS94" i="19"/>
  <c r="FT94" i="19"/>
  <c r="FU94" i="19"/>
  <c r="FV94" i="19"/>
  <c r="FW94" i="19"/>
  <c r="FX94" i="19"/>
  <c r="FY94" i="19"/>
  <c r="FZ94" i="19"/>
  <c r="GA94" i="19"/>
  <c r="GB94" i="19"/>
  <c r="GC94" i="19"/>
  <c r="GD94" i="19"/>
  <c r="GE94" i="19"/>
  <c r="GF94" i="19"/>
  <c r="GG94" i="19"/>
  <c r="GH94"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FG95" i="19"/>
  <c r="FH95" i="19"/>
  <c r="FI95" i="19"/>
  <c r="FJ95" i="19"/>
  <c r="FK95" i="19"/>
  <c r="FL95" i="19"/>
  <c r="FM95" i="19"/>
  <c r="FN95" i="19"/>
  <c r="FO95" i="19"/>
  <c r="FP95" i="19"/>
  <c r="FQ95" i="19"/>
  <c r="FR95" i="19"/>
  <c r="FS95" i="19"/>
  <c r="FT95" i="19"/>
  <c r="FU95" i="19"/>
  <c r="FV95" i="19"/>
  <c r="FW95" i="19"/>
  <c r="FX95" i="19"/>
  <c r="FY95" i="19"/>
  <c r="FZ95" i="19"/>
  <c r="GA95" i="19"/>
  <c r="GB95" i="19"/>
  <c r="GC95" i="19"/>
  <c r="GD95" i="19"/>
  <c r="GE95" i="19"/>
  <c r="GF95" i="19"/>
  <c r="GG95" i="19"/>
  <c r="GH95"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FG96" i="19"/>
  <c r="FH96" i="19"/>
  <c r="FI96" i="19"/>
  <c r="FJ96" i="19"/>
  <c r="FK96" i="19"/>
  <c r="FL96" i="19"/>
  <c r="FM96" i="19"/>
  <c r="FN96" i="19"/>
  <c r="FO96" i="19"/>
  <c r="FP96" i="19"/>
  <c r="FQ96" i="19"/>
  <c r="FR96" i="19"/>
  <c r="FS96" i="19"/>
  <c r="FT96" i="19"/>
  <c r="FU96" i="19"/>
  <c r="FV96" i="19"/>
  <c r="FW96" i="19"/>
  <c r="FX96" i="19"/>
  <c r="FY96" i="19"/>
  <c r="FZ96" i="19"/>
  <c r="GA96" i="19"/>
  <c r="GB96" i="19"/>
  <c r="GC96" i="19"/>
  <c r="GD96" i="19"/>
  <c r="GE96" i="19"/>
  <c r="GF96" i="19"/>
  <c r="GG96" i="19"/>
  <c r="GH96"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FG97" i="19"/>
  <c r="FH97" i="19"/>
  <c r="FI97" i="19"/>
  <c r="FJ97" i="19"/>
  <c r="FK97" i="19"/>
  <c r="FL97" i="19"/>
  <c r="FM97" i="19"/>
  <c r="FN97" i="19"/>
  <c r="FO97" i="19"/>
  <c r="FP97" i="19"/>
  <c r="FQ97" i="19"/>
  <c r="FR97" i="19"/>
  <c r="FS97" i="19"/>
  <c r="FT97" i="19"/>
  <c r="FU97" i="19"/>
  <c r="FV97" i="19"/>
  <c r="FW97" i="19"/>
  <c r="FX97" i="19"/>
  <c r="FY97" i="19"/>
  <c r="FZ97" i="19"/>
  <c r="GA97" i="19"/>
  <c r="GB97" i="19"/>
  <c r="GC97" i="19"/>
  <c r="GD97" i="19"/>
  <c r="GE97" i="19"/>
  <c r="GF97" i="19"/>
  <c r="GG97" i="19"/>
  <c r="GH97"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FG98" i="19"/>
  <c r="FH98" i="19"/>
  <c r="FI98" i="19"/>
  <c r="FJ98" i="19"/>
  <c r="FK98" i="19"/>
  <c r="FL98" i="19"/>
  <c r="FM98" i="19"/>
  <c r="FN98" i="19"/>
  <c r="FO98" i="19"/>
  <c r="FP98" i="19"/>
  <c r="FQ98" i="19"/>
  <c r="FR98" i="19"/>
  <c r="FS98" i="19"/>
  <c r="FT98" i="19"/>
  <c r="FU98" i="19"/>
  <c r="FV98" i="19"/>
  <c r="FW98" i="19"/>
  <c r="FX98" i="19"/>
  <c r="FY98" i="19"/>
  <c r="FZ98" i="19"/>
  <c r="GA98" i="19"/>
  <c r="GB98" i="19"/>
  <c r="GC98" i="19"/>
  <c r="GD98" i="19"/>
  <c r="GE98" i="19"/>
  <c r="GF98" i="19"/>
  <c r="GG98" i="19"/>
  <c r="GH98"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FG99" i="19"/>
  <c r="FH99" i="19"/>
  <c r="FI99" i="19"/>
  <c r="FJ99" i="19"/>
  <c r="FK99" i="19"/>
  <c r="FL99" i="19"/>
  <c r="FM99" i="19"/>
  <c r="FN99" i="19"/>
  <c r="FO99" i="19"/>
  <c r="FP99" i="19"/>
  <c r="FQ99" i="19"/>
  <c r="FR99" i="19"/>
  <c r="FS99" i="19"/>
  <c r="FT99" i="19"/>
  <c r="FU99" i="19"/>
  <c r="FV99" i="19"/>
  <c r="FW99" i="19"/>
  <c r="FX99" i="19"/>
  <c r="FY99" i="19"/>
  <c r="FZ99" i="19"/>
  <c r="GA99" i="19"/>
  <c r="GB99" i="19"/>
  <c r="GC99" i="19"/>
  <c r="GD99" i="19"/>
  <c r="GE99" i="19"/>
  <c r="GF99" i="19"/>
  <c r="GG99" i="19"/>
  <c r="GH99"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FG100" i="19"/>
  <c r="FH100" i="19"/>
  <c r="FI100" i="19"/>
  <c r="FJ100" i="19"/>
  <c r="FK100" i="19"/>
  <c r="FL100" i="19"/>
  <c r="FM100" i="19"/>
  <c r="FN100" i="19"/>
  <c r="FO100" i="19"/>
  <c r="FP100" i="19"/>
  <c r="FQ100" i="19"/>
  <c r="FR100" i="19"/>
  <c r="FS100" i="19"/>
  <c r="FT100" i="19"/>
  <c r="FU100" i="19"/>
  <c r="FV100" i="19"/>
  <c r="FW100" i="19"/>
  <c r="FX100" i="19"/>
  <c r="FY100" i="19"/>
  <c r="FZ100" i="19"/>
  <c r="GA100" i="19"/>
  <c r="GB100" i="19"/>
  <c r="GC100" i="19"/>
  <c r="GD100" i="19"/>
  <c r="GE100" i="19"/>
  <c r="GF100" i="19"/>
  <c r="GG100" i="19"/>
  <c r="GH100"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FG101" i="19"/>
  <c r="FH101" i="19"/>
  <c r="FI101" i="19"/>
  <c r="FJ101" i="19"/>
  <c r="FK101" i="19"/>
  <c r="FL101" i="19"/>
  <c r="FM101" i="19"/>
  <c r="FN101" i="19"/>
  <c r="FO101" i="19"/>
  <c r="FP101" i="19"/>
  <c r="FQ101" i="19"/>
  <c r="FR101" i="19"/>
  <c r="FS101" i="19"/>
  <c r="FT101" i="19"/>
  <c r="FU101" i="19"/>
  <c r="FV101" i="19"/>
  <c r="FW101" i="19"/>
  <c r="FX101" i="19"/>
  <c r="FY101" i="19"/>
  <c r="FZ101" i="19"/>
  <c r="GA101" i="19"/>
  <c r="GB101" i="19"/>
  <c r="GC101" i="19"/>
  <c r="GD101" i="19"/>
  <c r="GE101" i="19"/>
  <c r="GF101" i="19"/>
  <c r="GG101" i="19"/>
  <c r="GH101"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FG102" i="19"/>
  <c r="FH102" i="19"/>
  <c r="FI102" i="19"/>
  <c r="FJ102" i="19"/>
  <c r="FK102" i="19"/>
  <c r="FL102" i="19"/>
  <c r="FM102" i="19"/>
  <c r="FN102" i="19"/>
  <c r="FO102" i="19"/>
  <c r="FP102" i="19"/>
  <c r="FQ102" i="19"/>
  <c r="FR102" i="19"/>
  <c r="FS102" i="19"/>
  <c r="FT102" i="19"/>
  <c r="FU102" i="19"/>
  <c r="FV102" i="19"/>
  <c r="FW102" i="19"/>
  <c r="FX102" i="19"/>
  <c r="FY102" i="19"/>
  <c r="FZ102" i="19"/>
  <c r="GA102" i="19"/>
  <c r="GB102" i="19"/>
  <c r="GC102" i="19"/>
  <c r="GD102" i="19"/>
  <c r="GE102" i="19"/>
  <c r="GF102" i="19"/>
  <c r="GG102" i="19"/>
  <c r="GH102"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FG103" i="19"/>
  <c r="FH103" i="19"/>
  <c r="FI103" i="19"/>
  <c r="FJ103" i="19"/>
  <c r="FK103" i="19"/>
  <c r="FL103" i="19"/>
  <c r="FM103" i="19"/>
  <c r="FN103" i="19"/>
  <c r="FO103" i="19"/>
  <c r="FP103" i="19"/>
  <c r="FQ103" i="19"/>
  <c r="FR103" i="19"/>
  <c r="FS103" i="19"/>
  <c r="FT103" i="19"/>
  <c r="FU103" i="19"/>
  <c r="FV103" i="19"/>
  <c r="FW103" i="19"/>
  <c r="FX103" i="19"/>
  <c r="FY103" i="19"/>
  <c r="FZ103" i="19"/>
  <c r="GA103" i="19"/>
  <c r="GB103" i="19"/>
  <c r="GC103" i="19"/>
  <c r="GD103" i="19"/>
  <c r="GE103" i="19"/>
  <c r="GF103" i="19"/>
  <c r="GG103" i="19"/>
  <c r="GH103"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FG104" i="19"/>
  <c r="FH104" i="19"/>
  <c r="FI104" i="19"/>
  <c r="FJ104" i="19"/>
  <c r="FK104" i="19"/>
  <c r="FL104" i="19"/>
  <c r="FM104" i="19"/>
  <c r="FN104" i="19"/>
  <c r="FO104" i="19"/>
  <c r="FP104" i="19"/>
  <c r="FQ104" i="19"/>
  <c r="FR104" i="19"/>
  <c r="FS104" i="19"/>
  <c r="FT104" i="19"/>
  <c r="FU104" i="19"/>
  <c r="FV104" i="19"/>
  <c r="FW104" i="19"/>
  <c r="FX104" i="19"/>
  <c r="FY104" i="19"/>
  <c r="FZ104" i="19"/>
  <c r="GA104" i="19"/>
  <c r="GB104" i="19"/>
  <c r="GC104" i="19"/>
  <c r="GD104" i="19"/>
  <c r="GE104" i="19"/>
  <c r="GF104" i="19"/>
  <c r="GG104" i="19"/>
  <c r="GH104"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FG105" i="19"/>
  <c r="FH105" i="19"/>
  <c r="FI105" i="19"/>
  <c r="FJ105" i="19"/>
  <c r="FK105" i="19"/>
  <c r="FL105" i="19"/>
  <c r="FM105" i="19"/>
  <c r="FN105" i="19"/>
  <c r="FO105" i="19"/>
  <c r="FP105" i="19"/>
  <c r="FQ105" i="19"/>
  <c r="FR105" i="19"/>
  <c r="FS105" i="19"/>
  <c r="FT105" i="19"/>
  <c r="FU105" i="19"/>
  <c r="FV105" i="19"/>
  <c r="FW105" i="19"/>
  <c r="FX105" i="19"/>
  <c r="FY105" i="19"/>
  <c r="FZ105" i="19"/>
  <c r="GA105" i="19"/>
  <c r="GB105" i="19"/>
  <c r="GC105" i="19"/>
  <c r="GD105" i="19"/>
  <c r="GE105" i="19"/>
  <c r="GF105" i="19"/>
  <c r="GG105" i="19"/>
  <c r="GH105"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FG106" i="19"/>
  <c r="FH106" i="19"/>
  <c r="FI106" i="19"/>
  <c r="FJ106" i="19"/>
  <c r="FK106" i="19"/>
  <c r="FL106" i="19"/>
  <c r="FM106" i="19"/>
  <c r="FN106" i="19"/>
  <c r="FO106" i="19"/>
  <c r="FP106" i="19"/>
  <c r="FQ106" i="19"/>
  <c r="FR106" i="19"/>
  <c r="FS106" i="19"/>
  <c r="FT106" i="19"/>
  <c r="FU106" i="19"/>
  <c r="FV106" i="19"/>
  <c r="FW106" i="19"/>
  <c r="FX106" i="19"/>
  <c r="FY106" i="19"/>
  <c r="FZ106" i="19"/>
  <c r="GA106" i="19"/>
  <c r="GB106" i="19"/>
  <c r="GC106" i="19"/>
  <c r="GD106" i="19"/>
  <c r="GE106" i="19"/>
  <c r="GF106" i="19"/>
  <c r="GG106" i="19"/>
  <c r="GH106" i="19"/>
  <c r="EF9" i="19"/>
  <c r="EG9" i="19"/>
  <c r="EH9" i="19"/>
  <c r="EI9" i="19"/>
  <c r="EJ9" i="19"/>
  <c r="EK9" i="19"/>
  <c r="EL9" i="19"/>
  <c r="EM9" i="19"/>
  <c r="EN9" i="19"/>
  <c r="EP9" i="19"/>
  <c r="EQ9" i="19"/>
  <c r="ER9" i="19"/>
  <c r="ES9" i="19"/>
  <c r="ET9" i="19"/>
  <c r="EU9" i="19"/>
  <c r="EV9" i="19"/>
  <c r="EW9" i="19"/>
  <c r="EX9" i="19"/>
  <c r="EY9" i="19"/>
  <c r="EZ9" i="19"/>
  <c r="FA9" i="19"/>
  <c r="FB9" i="19"/>
  <c r="FC9" i="19"/>
  <c r="FD9" i="19"/>
  <c r="FE9" i="19"/>
  <c r="FF9" i="19"/>
  <c r="FG9" i="19"/>
  <c r="FH9" i="19"/>
  <c r="FI9" i="19"/>
  <c r="FJ9" i="19"/>
  <c r="FK9" i="19"/>
  <c r="FL9" i="19"/>
  <c r="FM9" i="19"/>
  <c r="FN9" i="19"/>
  <c r="FO9" i="19"/>
  <c r="FP9" i="19"/>
  <c r="FQ9" i="19"/>
  <c r="FR9" i="19"/>
  <c r="FS9" i="19"/>
  <c r="FT9" i="19"/>
  <c r="FU9" i="19"/>
  <c r="FV9" i="19"/>
  <c r="FW9" i="19"/>
  <c r="FX9" i="19"/>
  <c r="FY9" i="19"/>
  <c r="FZ9" i="19"/>
  <c r="GA9" i="19"/>
  <c r="GB9" i="19"/>
  <c r="GC9" i="19"/>
  <c r="GD9" i="19"/>
  <c r="GE9" i="19"/>
  <c r="GF9" i="19"/>
  <c r="GG9" i="19"/>
  <c r="GH9" i="19"/>
  <c r="EF7" i="19"/>
  <c r="EG7" i="19"/>
  <c r="F7" i="22" a="1"/>
  <c r="F7" i="22" s="1"/>
  <c r="I8" i="22" a="1"/>
  <c r="I8" i="22" s="1"/>
  <c r="G8" i="22" a="1"/>
  <c r="G8" i="22" s="1"/>
  <c r="HU3" i="18" l="1"/>
  <c r="AX3" i="18" s="1"/>
  <c r="ID7" i="19" s="1"/>
  <c r="OI7" i="19" s="1"/>
  <c r="KU3" i="18"/>
  <c r="DX3" i="18" s="1"/>
  <c r="LD7" i="19" s="1"/>
  <c r="RI7" i="19" s="1"/>
  <c r="KV3" i="18"/>
  <c r="DY3" i="18" s="1"/>
  <c r="LE7" i="19" s="1"/>
  <c r="RJ7" i="19" s="1"/>
  <c r="IP3" i="18"/>
  <c r="BS3" i="18" s="1"/>
  <c r="IY7" i="19" s="1"/>
  <c r="PD7" i="19" s="1"/>
  <c r="LX3" i="18"/>
  <c r="FA3" i="18" s="1"/>
  <c r="MG7" i="19" s="1"/>
  <c r="SL7" i="19" s="1"/>
  <c r="LG3" i="18"/>
  <c r="EJ3" i="18" s="1"/>
  <c r="LP7" i="19" s="1"/>
  <c r="RU7" i="19" s="1"/>
  <c r="JI3" i="18"/>
  <c r="CL3" i="18" s="1"/>
  <c r="JR7" i="19" s="1"/>
  <c r="PW7" i="19" s="1"/>
  <c r="IX3" i="18"/>
  <c r="CA3" i="18" s="1"/>
  <c r="JG7" i="19" s="1"/>
  <c r="PL7" i="19" s="1"/>
  <c r="LF3" i="18"/>
  <c r="EI3" i="18" s="1"/>
  <c r="LO7" i="19" s="1"/>
  <c r="RT7" i="19" s="1"/>
  <c r="HJ3" i="18"/>
  <c r="AM3" i="18" s="1"/>
  <c r="HS7" i="19" s="1"/>
  <c r="NX7" i="19" s="1"/>
  <c r="IE3" i="18"/>
  <c r="BH3" i="18" s="1"/>
  <c r="IN7" i="19" s="1"/>
  <c r="OS7" i="19" s="1"/>
  <c r="JO3" i="18"/>
  <c r="CR3" i="18" s="1"/>
  <c r="JX7" i="19" s="1"/>
  <c r="QC7" i="19" s="1"/>
  <c r="LK3" i="18"/>
  <c r="EN3" i="18" s="1"/>
  <c r="LT7" i="19" s="1"/>
  <c r="RY7" i="19" s="1"/>
  <c r="LW3" i="18"/>
  <c r="EZ3" i="18" s="1"/>
  <c r="MF7" i="19" s="1"/>
  <c r="SK7" i="19" s="1"/>
  <c r="GZ3" i="18"/>
  <c r="AC3" i="18" s="1"/>
  <c r="HI7" i="19" s="1"/>
  <c r="NN7" i="19" s="1"/>
  <c r="HL3" i="18"/>
  <c r="AO3" i="18" s="1"/>
  <c r="HU7" i="19" s="1"/>
  <c r="NZ7" i="19" s="1"/>
  <c r="JH3" i="18"/>
  <c r="CK3" i="18" s="1"/>
  <c r="JQ7" i="19" s="1"/>
  <c r="PV7" i="19" s="1"/>
  <c r="KF3" i="18"/>
  <c r="DI3" i="18" s="1"/>
  <c r="KO7" i="19" s="1"/>
  <c r="QT7" i="19" s="1"/>
  <c r="JQ3" i="18"/>
  <c r="CT3" i="18" s="1"/>
  <c r="JZ7" i="19" s="1"/>
  <c r="QE7" i="19" s="1"/>
  <c r="LM3" i="18"/>
  <c r="EP3" i="18" s="1"/>
  <c r="LV7" i="19" s="1"/>
  <c r="SA7" i="19" s="1"/>
  <c r="HV3" i="18"/>
  <c r="AY3" i="18" s="1"/>
  <c r="IE7" i="19" s="1"/>
  <c r="OJ7" i="19" s="1"/>
  <c r="KD3" i="18"/>
  <c r="DG3" i="18" s="1"/>
  <c r="KM7" i="19" s="1"/>
  <c r="QR7" i="19" s="1"/>
  <c r="LB3" i="18"/>
  <c r="EE3" i="18" s="1"/>
  <c r="LK7" i="19" s="1"/>
  <c r="RP7" i="19" s="1"/>
  <c r="LZ3" i="18"/>
  <c r="FC3" i="18" s="1"/>
  <c r="MI7" i="19" s="1"/>
  <c r="SN7" i="19" s="1"/>
  <c r="HF3" i="18"/>
  <c r="AI3" i="18" s="1"/>
  <c r="HO7" i="19" s="1"/>
  <c r="NT7" i="19" s="1"/>
  <c r="ID3" i="18"/>
  <c r="BG3" i="18" s="1"/>
  <c r="IM7" i="19" s="1"/>
  <c r="OR7" i="19" s="1"/>
  <c r="JN3" i="18"/>
  <c r="CQ3" i="18" s="1"/>
  <c r="JW7" i="19" s="1"/>
  <c r="QB7" i="19" s="1"/>
  <c r="KL3" i="18"/>
  <c r="DO3" i="18" s="1"/>
  <c r="KU7" i="19" s="1"/>
  <c r="QZ7" i="19" s="1"/>
  <c r="KX3" i="18"/>
  <c r="EA3" i="18" s="1"/>
  <c r="LG7" i="19" s="1"/>
  <c r="RL7" i="19" s="1"/>
  <c r="LJ3" i="18"/>
  <c r="EM3" i="18" s="1"/>
  <c r="LS7" i="19" s="1"/>
  <c r="RX7" i="19" s="1"/>
  <c r="HA3" i="18"/>
  <c r="AD3" i="18" s="1"/>
  <c r="HJ7" i="19" s="1"/>
  <c r="NO7" i="19" s="1"/>
  <c r="JJ3" i="18"/>
  <c r="CM3" i="18" s="1"/>
  <c r="JS7" i="19" s="1"/>
  <c r="PX7" i="19" s="1"/>
  <c r="GR3" i="18"/>
  <c r="U3" i="18" s="1"/>
  <c r="HA7" i="19" s="1"/>
  <c r="NF7" i="19" s="1"/>
  <c r="LH3" i="18"/>
  <c r="EK3" i="18" s="1"/>
  <c r="LQ7" i="19" s="1"/>
  <c r="RV7" i="19" s="1"/>
  <c r="KC3" i="18"/>
  <c r="DF3" i="18" s="1"/>
  <c r="KL7" i="19" s="1"/>
  <c r="QQ7" i="19" s="1"/>
  <c r="JT3" i="18"/>
  <c r="CW3" i="18" s="1"/>
  <c r="KC7" i="19" s="1"/>
  <c r="QH7" i="19" s="1"/>
  <c r="JW3" i="18"/>
  <c r="CZ3" i="18" s="1"/>
  <c r="KF7" i="19" s="1"/>
  <c r="QK7" i="19" s="1"/>
  <c r="IZ3" i="18"/>
  <c r="CC3" i="18" s="1"/>
  <c r="JI7" i="19" s="1"/>
  <c r="PN7" i="19" s="1"/>
  <c r="KJ3" i="18"/>
  <c r="DM3" i="18" s="1"/>
  <c r="KS7" i="19" s="1"/>
  <c r="QX7" i="19" s="1"/>
  <c r="HM3" i="18"/>
  <c r="AP3" i="18" s="1"/>
  <c r="HV7" i="19" s="1"/>
  <c r="OA7" i="19" s="1"/>
  <c r="HN3" i="18"/>
  <c r="AQ3" i="18" s="1"/>
  <c r="HW7" i="19" s="1"/>
  <c r="OB7" i="19" s="1"/>
  <c r="KE3" i="18"/>
  <c r="DH3" i="18" s="1"/>
  <c r="KN7" i="19" s="1"/>
  <c r="QS7" i="19" s="1"/>
  <c r="LC3" i="18"/>
  <c r="EF3" i="18" s="1"/>
  <c r="LL7" i="19" s="1"/>
  <c r="RQ7" i="19" s="1"/>
  <c r="IQ3" i="18"/>
  <c r="BT3" i="18" s="1"/>
  <c r="IZ7" i="19" s="1"/>
  <c r="PE7" i="19" s="1"/>
  <c r="IS3" i="18"/>
  <c r="BV3" i="18" s="1"/>
  <c r="JB7" i="19" s="1"/>
  <c r="PG7" i="19" s="1"/>
  <c r="JR3" i="18"/>
  <c r="CU3" i="18" s="1"/>
  <c r="KA7" i="19" s="1"/>
  <c r="QF7" i="19" s="1"/>
  <c r="KO3" i="18"/>
  <c r="DR3" i="18" s="1"/>
  <c r="KX7" i="19" s="1"/>
  <c r="RC7" i="19" s="1"/>
  <c r="KP3" i="18"/>
  <c r="DS3" i="18" s="1"/>
  <c r="KY7" i="19" s="1"/>
  <c r="RD7" i="19" s="1"/>
  <c r="LY3" i="18"/>
  <c r="FB3" i="18" s="1"/>
  <c r="MH7" i="19" s="1"/>
  <c r="SM7" i="19" s="1"/>
  <c r="MD3" i="18"/>
  <c r="FG3" i="18" s="1"/>
  <c r="MM7" i="19" s="1"/>
  <c r="SR7" i="19" s="1"/>
  <c r="HZ3" i="18"/>
  <c r="BC3" i="18" s="1"/>
  <c r="II7" i="19" s="1"/>
  <c r="ON7" i="19" s="1"/>
  <c r="KS3" i="18"/>
  <c r="DV3" i="18" s="1"/>
  <c r="LB7" i="19" s="1"/>
  <c r="RG7" i="19" s="1"/>
  <c r="GS3" i="18"/>
  <c r="V3" i="18" s="1"/>
  <c r="HB7" i="19" s="1"/>
  <c r="NG7" i="19" s="1"/>
  <c r="GT3" i="18"/>
  <c r="W3" i="18" s="1"/>
  <c r="HC7" i="19" s="1"/>
  <c r="NH7" i="19" s="1"/>
  <c r="HQ3" i="18"/>
  <c r="AT3" i="18" s="1"/>
  <c r="HZ7" i="19" s="1"/>
  <c r="OE7" i="19" s="1"/>
  <c r="HR3" i="18"/>
  <c r="AU3" i="18" s="1"/>
  <c r="IA7" i="19" s="1"/>
  <c r="OF7" i="19" s="1"/>
  <c r="JA3" i="18"/>
  <c r="CD3" i="18" s="1"/>
  <c r="JJ7" i="19" s="1"/>
  <c r="PO7" i="19" s="1"/>
  <c r="JB3" i="18"/>
  <c r="CE3" i="18" s="1"/>
  <c r="JK7" i="19" s="1"/>
  <c r="PP7" i="19" s="1"/>
  <c r="JM3" i="18"/>
  <c r="CP3" i="18" s="1"/>
  <c r="JV7" i="19" s="1"/>
  <c r="QA7" i="19" s="1"/>
  <c r="JZ3" i="18"/>
  <c r="DC3" i="18" s="1"/>
  <c r="KI7" i="19" s="1"/>
  <c r="QN7" i="19" s="1"/>
  <c r="KK3" i="18"/>
  <c r="DN3" i="18" s="1"/>
  <c r="KT7" i="19" s="1"/>
  <c r="QY7" i="19" s="1"/>
  <c r="GO3" i="18"/>
  <c r="R3" i="18" s="1"/>
  <c r="GX7" i="19" s="1"/>
  <c r="NC7" i="19" s="1"/>
  <c r="KT3" i="18"/>
  <c r="DW3" i="18" s="1"/>
  <c r="LC7" i="19" s="1"/>
  <c r="RH7" i="19" s="1"/>
  <c r="LR3" i="18"/>
  <c r="EU3" i="18" s="1"/>
  <c r="MA7" i="19" s="1"/>
  <c r="SF7" i="19" s="1"/>
  <c r="IH3" i="18"/>
  <c r="BK3" i="18" s="1"/>
  <c r="IQ7" i="19" s="1"/>
  <c r="OV7" i="19" s="1"/>
  <c r="GW3" i="18"/>
  <c r="Z3" i="18" s="1"/>
  <c r="HF7" i="19" s="1"/>
  <c r="NK7" i="19" s="1"/>
  <c r="IC3" i="18"/>
  <c r="BF3" i="18" s="1"/>
  <c r="IL7" i="19" s="1"/>
  <c r="OQ7" i="19" s="1"/>
  <c r="IL3" i="18"/>
  <c r="BO3" i="18" s="1"/>
  <c r="IU7" i="19" s="1"/>
  <c r="OZ7" i="19" s="1"/>
  <c r="IV3" i="18"/>
  <c r="BY3" i="18" s="1"/>
  <c r="JE7" i="19" s="1"/>
  <c r="PJ7" i="19" s="1"/>
  <c r="JF3" i="18"/>
  <c r="CI3" i="18" s="1"/>
  <c r="JO7" i="19" s="1"/>
  <c r="PT7" i="19" s="1"/>
  <c r="JP3" i="18"/>
  <c r="CS3" i="18" s="1"/>
  <c r="JY7" i="19" s="1"/>
  <c r="QD7" i="19" s="1"/>
  <c r="LD3" i="18"/>
  <c r="EG3" i="18" s="1"/>
  <c r="LM7" i="19" s="1"/>
  <c r="RR7" i="19" s="1"/>
  <c r="LE3" i="18"/>
  <c r="EH3" i="18" s="1"/>
  <c r="LN7" i="19" s="1"/>
  <c r="RS7" i="19" s="1"/>
  <c r="LN3" i="18"/>
  <c r="EQ3" i="18" s="1"/>
  <c r="LW7" i="19" s="1"/>
  <c r="SB7" i="19" s="1"/>
  <c r="JV3" i="18"/>
  <c r="CY3" i="18" s="1"/>
  <c r="KE7" i="19" s="1"/>
  <c r="QJ7" i="19" s="1"/>
  <c r="LT3" i="18"/>
  <c r="EW3" i="18" s="1"/>
  <c r="MC7" i="19" s="1"/>
  <c r="SH7" i="19" s="1"/>
  <c r="LV3" i="18"/>
  <c r="EY3" i="18" s="1"/>
  <c r="ME7" i="19" s="1"/>
  <c r="SJ7" i="19" s="1"/>
  <c r="LP3" i="18"/>
  <c r="ES3" i="18" s="1"/>
  <c r="LY7" i="19" s="1"/>
  <c r="SD7" i="19" s="1"/>
  <c r="LS3" i="18"/>
  <c r="EV3" i="18" s="1"/>
  <c r="MB7" i="19" s="1"/>
  <c r="SG7" i="19" s="1"/>
  <c r="KQ3" i="18"/>
  <c r="DT3" i="18" s="1"/>
  <c r="KZ7" i="19" s="1"/>
  <c r="RE7" i="19" s="1"/>
  <c r="KR3" i="18"/>
  <c r="DU3" i="18" s="1"/>
  <c r="LA7" i="19" s="1"/>
  <c r="RF7" i="19" s="1"/>
  <c r="KG3" i="18"/>
  <c r="DJ3" i="18" s="1"/>
  <c r="KP7" i="19" s="1"/>
  <c r="QU7" i="19" s="1"/>
  <c r="KH3" i="18"/>
  <c r="DK3" i="18" s="1"/>
  <c r="KQ7" i="19" s="1"/>
  <c r="QV7" i="19" s="1"/>
  <c r="KB3" i="18"/>
  <c r="DE3" i="18" s="1"/>
  <c r="KK7" i="19" s="1"/>
  <c r="QP7" i="19" s="1"/>
  <c r="KA3" i="18"/>
  <c r="DD3" i="18" s="1"/>
  <c r="KJ7" i="19" s="1"/>
  <c r="QO7" i="19" s="1"/>
  <c r="JX3" i="18"/>
  <c r="DA3" i="18" s="1"/>
  <c r="KG7" i="19" s="1"/>
  <c r="QL7" i="19" s="1"/>
  <c r="JU3" i="18"/>
  <c r="CX3" i="18" s="1"/>
  <c r="KD7" i="19" s="1"/>
  <c r="QI7" i="19" s="1"/>
  <c r="JK3" i="18"/>
  <c r="CN3" i="18" s="1"/>
  <c r="JT7" i="19" s="1"/>
  <c r="PY7" i="19" s="1"/>
  <c r="JL3" i="18"/>
  <c r="CO3" i="18" s="1"/>
  <c r="JU7" i="19" s="1"/>
  <c r="PZ7" i="19" s="1"/>
  <c r="JD3" i="18"/>
  <c r="CG3" i="18" s="1"/>
  <c r="JM7" i="19" s="1"/>
  <c r="PR7" i="19" s="1"/>
  <c r="JC3" i="18"/>
  <c r="CF3" i="18" s="1"/>
  <c r="JL7" i="19" s="1"/>
  <c r="PQ7" i="19" s="1"/>
  <c r="JE3" i="18"/>
  <c r="CH3" i="18" s="1"/>
  <c r="JN7" i="19" s="1"/>
  <c r="PS7" i="19" s="1"/>
  <c r="IW3" i="18"/>
  <c r="BZ3" i="18" s="1"/>
  <c r="JF7" i="19" s="1"/>
  <c r="PK7" i="19" s="1"/>
  <c r="IR3" i="18"/>
  <c r="BU3" i="18" s="1"/>
  <c r="JA7" i="19" s="1"/>
  <c r="PF7" i="19" s="1"/>
  <c r="IN3" i="18"/>
  <c r="BQ3" i="18" s="1"/>
  <c r="IW7" i="19" s="1"/>
  <c r="PB7" i="19" s="1"/>
  <c r="IM3" i="18"/>
  <c r="BP3" i="18" s="1"/>
  <c r="IV7" i="19" s="1"/>
  <c r="PA7" i="19" s="1"/>
  <c r="IG3" i="18"/>
  <c r="BJ3" i="18" s="1"/>
  <c r="IP7" i="19" s="1"/>
  <c r="OU7" i="19" s="1"/>
  <c r="II3" i="18"/>
  <c r="BL3" i="18" s="1"/>
  <c r="IR7" i="19" s="1"/>
  <c r="OW7" i="19" s="1"/>
  <c r="IJ3" i="18"/>
  <c r="BM3" i="18" s="1"/>
  <c r="IS7" i="19" s="1"/>
  <c r="OX7" i="19" s="1"/>
  <c r="IB3" i="18"/>
  <c r="BE3" i="18" s="1"/>
  <c r="IK7" i="19" s="1"/>
  <c r="OP7" i="19" s="1"/>
  <c r="IA3" i="18"/>
  <c r="BD3" i="18" s="1"/>
  <c r="IJ7" i="19" s="1"/>
  <c r="OO7" i="19" s="1"/>
  <c r="HY3" i="18"/>
  <c r="BB3" i="18" s="1"/>
  <c r="IH7" i="19" s="1"/>
  <c r="OM7" i="19" s="1"/>
  <c r="HX3" i="18"/>
  <c r="BA3" i="18" s="1"/>
  <c r="IG7" i="19" s="1"/>
  <c r="OL7" i="19" s="1"/>
  <c r="HP3" i="18"/>
  <c r="AS3" i="18" s="1"/>
  <c r="HY7" i="19" s="1"/>
  <c r="OD7" i="19" s="1"/>
  <c r="HI3" i="18"/>
  <c r="AL3" i="18" s="1"/>
  <c r="HR7" i="19" s="1"/>
  <c r="NW7" i="19" s="1"/>
  <c r="KY3" i="18"/>
  <c r="EB3" i="18" s="1"/>
  <c r="LH7" i="19" s="1"/>
  <c r="RM7" i="19" s="1"/>
  <c r="LA3" i="18"/>
  <c r="ED3" i="18" s="1"/>
  <c r="LJ7" i="19" s="1"/>
  <c r="RO7" i="19" s="1"/>
  <c r="KZ3" i="18"/>
  <c r="EC3" i="18" s="1"/>
  <c r="LI7" i="19" s="1"/>
  <c r="RN7" i="19" s="1"/>
  <c r="LI3" i="18"/>
  <c r="EL3" i="18" s="1"/>
  <c r="LR7" i="19" s="1"/>
  <c r="RW7" i="19" s="1"/>
  <c r="LL3" i="18"/>
  <c r="EO3" i="18" s="1"/>
  <c r="LU7" i="19" s="1"/>
  <c r="RZ7" i="19" s="1"/>
  <c r="LO3" i="18"/>
  <c r="ER3" i="18" s="1"/>
  <c r="LX7" i="19" s="1"/>
  <c r="SC7" i="19" s="1"/>
  <c r="HB3" i="18"/>
  <c r="AE3" i="18" s="1"/>
  <c r="HK7" i="19" s="1"/>
  <c r="NP7" i="19" s="1"/>
  <c r="GN3" i="18"/>
  <c r="Q3" i="18" s="1"/>
  <c r="GW7" i="19" s="1"/>
  <c r="NB7" i="19" s="1"/>
  <c r="GV3" i="18"/>
  <c r="Y3" i="18" s="1"/>
  <c r="HE7" i="19" s="1"/>
  <c r="NJ7" i="19" s="1"/>
  <c r="HD3" i="18"/>
  <c r="AG3" i="18" s="1"/>
  <c r="HM7" i="19" s="1"/>
  <c r="NR7" i="19" s="1"/>
  <c r="HH3" i="18"/>
  <c r="AK3" i="18" s="1"/>
  <c r="HQ7" i="19" s="1"/>
  <c r="NV7" i="19" s="1"/>
  <c r="HT3" i="18"/>
  <c r="AW3" i="18" s="1"/>
  <c r="IC7" i="19" s="1"/>
  <c r="OH7" i="19" s="1"/>
  <c r="GM3" i="18"/>
  <c r="P3" i="18" s="1"/>
  <c r="GV7" i="19" s="1"/>
  <c r="NA7" i="19" s="1"/>
  <c r="GQ3" i="18"/>
  <c r="T3" i="18" s="1"/>
  <c r="GZ7" i="19" s="1"/>
  <c r="NE7" i="19" s="1"/>
  <c r="GU3" i="18"/>
  <c r="X3" i="18" s="1"/>
  <c r="HD7" i="19" s="1"/>
  <c r="NI7" i="19" s="1"/>
  <c r="HC3" i="18"/>
  <c r="AF3" i="18" s="1"/>
  <c r="HL7" i="19" s="1"/>
  <c r="NQ7" i="19" s="1"/>
  <c r="GP3" i="18"/>
  <c r="S3" i="18" s="1"/>
  <c r="GY7" i="19" s="1"/>
  <c r="ND7" i="19" s="1"/>
  <c r="GX3" i="18"/>
  <c r="AA3" i="18" s="1"/>
  <c r="HG7" i="19" s="1"/>
  <c r="NL7" i="19" s="1"/>
  <c r="KI3" i="18"/>
  <c r="DL3" i="18" s="1"/>
  <c r="KR7" i="19" s="1"/>
  <c r="QW7" i="19" s="1"/>
  <c r="HW3" i="18"/>
  <c r="AZ3" i="18" s="1"/>
  <c r="IF7" i="19" s="1"/>
  <c r="OK7" i="19" s="1"/>
  <c r="HO3" i="18"/>
  <c r="AR3" i="18" s="1"/>
  <c r="HX7" i="19" s="1"/>
  <c r="OC7" i="19" s="1"/>
  <c r="HK3" i="18"/>
  <c r="AN3" i="18" s="1"/>
  <c r="HT7" i="19" s="1"/>
  <c r="NY7" i="19" s="1"/>
  <c r="HS3" i="18"/>
  <c r="AV3" i="18" s="1"/>
  <c r="IB7" i="19" s="1"/>
  <c r="OG7" i="19" s="1"/>
  <c r="HG3" i="18"/>
  <c r="AJ3" i="18" s="1"/>
  <c r="HP7" i="19" s="1"/>
  <c r="NU7" i="19" s="1"/>
  <c r="HE3" i="18"/>
  <c r="AH3" i="18" s="1"/>
  <c r="HN7" i="19" s="1"/>
  <c r="NS7" i="19" s="1"/>
  <c r="GY3" i="18"/>
  <c r="AB3" i="18" s="1"/>
  <c r="HH7" i="19" s="1"/>
  <c r="NM7" i="19" s="1"/>
  <c r="F6" i="22" a="1"/>
  <c r="F6" i="22" s="1"/>
  <c r="E7" i="22" a="1"/>
  <c r="E7" i="22" s="1"/>
  <c r="E6" i="22" a="1"/>
  <c r="E6" i="22" s="1"/>
  <c r="B14" i="30"/>
  <c r="D103" i="30"/>
  <c r="B103" i="30"/>
  <c r="D102" i="30"/>
  <c r="B102" i="30"/>
  <c r="D101" i="30"/>
  <c r="B101" i="30"/>
  <c r="D100" i="30"/>
  <c r="B100" i="30"/>
  <c r="D99" i="30"/>
  <c r="B99" i="30"/>
  <c r="D98" i="30"/>
  <c r="B98" i="30"/>
  <c r="D97" i="30"/>
  <c r="B97" i="30"/>
  <c r="D96" i="30"/>
  <c r="B96" i="30"/>
  <c r="D95" i="30"/>
  <c r="B95" i="30"/>
  <c r="D94" i="30"/>
  <c r="B94" i="30"/>
  <c r="D93" i="30"/>
  <c r="B93" i="30"/>
  <c r="D92" i="30"/>
  <c r="B92" i="30"/>
  <c r="D91" i="30"/>
  <c r="B91" i="30"/>
  <c r="D90" i="30"/>
  <c r="B90" i="30"/>
  <c r="D89" i="30"/>
  <c r="D88" i="30"/>
  <c r="B88" i="30"/>
  <c r="D87" i="30"/>
  <c r="B87" i="30"/>
  <c r="D86" i="30"/>
  <c r="B86" i="30"/>
  <c r="D85" i="30"/>
  <c r="B85" i="30"/>
  <c r="D84" i="30"/>
  <c r="B84" i="30"/>
  <c r="D83" i="30"/>
  <c r="B83" i="30"/>
  <c r="D82" i="30"/>
  <c r="B82" i="30"/>
  <c r="D81" i="30"/>
  <c r="B81" i="30"/>
  <c r="A81" i="30"/>
  <c r="D80" i="30"/>
  <c r="D79" i="30"/>
  <c r="B79" i="30"/>
  <c r="D78" i="30"/>
  <c r="B78" i="30"/>
  <c r="D77" i="30"/>
  <c r="B77" i="30"/>
  <c r="D76" i="30"/>
  <c r="B76" i="30"/>
  <c r="D75" i="30"/>
  <c r="B75" i="30"/>
  <c r="D74" i="30"/>
  <c r="B74" i="30"/>
  <c r="D73" i="30"/>
  <c r="B73" i="30"/>
  <c r="D72" i="30"/>
  <c r="B72" i="30"/>
  <c r="D71" i="30"/>
  <c r="B71" i="30"/>
  <c r="D70" i="30"/>
  <c r="B70" i="30"/>
  <c r="D69" i="30"/>
  <c r="B69" i="30"/>
  <c r="D68" i="30"/>
  <c r="B68" i="30"/>
  <c r="D67" i="30"/>
  <c r="B67" i="30"/>
  <c r="D66" i="30"/>
  <c r="B66" i="30"/>
  <c r="D65" i="30"/>
  <c r="B65" i="30"/>
  <c r="D64" i="30"/>
  <c r="B64" i="30"/>
  <c r="D63" i="30"/>
  <c r="B63" i="30"/>
  <c r="D62" i="30"/>
  <c r="B62" i="30"/>
  <c r="D61" i="30"/>
  <c r="B61" i="30"/>
  <c r="D60" i="30"/>
  <c r="B60" i="30"/>
  <c r="D59" i="30"/>
  <c r="B59" i="30"/>
  <c r="D58" i="30"/>
  <c r="B58" i="30"/>
  <c r="D57" i="30"/>
  <c r="B57" i="30"/>
  <c r="D56" i="30"/>
  <c r="B56" i="30"/>
  <c r="A56" i="30"/>
  <c r="D55" i="30"/>
  <c r="B55" i="30"/>
  <c r="D54" i="30"/>
  <c r="B54" i="30"/>
  <c r="D53" i="30"/>
  <c r="B53" i="30"/>
  <c r="D52" i="30"/>
  <c r="B52" i="30"/>
  <c r="D51" i="30"/>
  <c r="B51" i="30"/>
  <c r="D50" i="30"/>
  <c r="B50" i="30"/>
  <c r="D49" i="30"/>
  <c r="B49" i="30"/>
  <c r="D48" i="30"/>
  <c r="B48" i="30"/>
  <c r="D47" i="30"/>
  <c r="B47" i="30"/>
  <c r="D46" i="30"/>
  <c r="B46" i="30"/>
  <c r="D45" i="30"/>
  <c r="B45" i="30"/>
  <c r="D44" i="30"/>
  <c r="B44" i="30"/>
  <c r="D43" i="30"/>
  <c r="B43" i="30"/>
  <c r="D42" i="30"/>
  <c r="B42" i="30"/>
  <c r="D41" i="30"/>
  <c r="B41" i="30"/>
  <c r="D40" i="30"/>
  <c r="B40" i="30"/>
  <c r="D39" i="30"/>
  <c r="B39" i="30"/>
  <c r="D38" i="30"/>
  <c r="B38" i="30"/>
  <c r="D37" i="30"/>
  <c r="B37" i="30"/>
  <c r="D36" i="30"/>
  <c r="B36" i="30"/>
  <c r="D35" i="30"/>
  <c r="B35" i="30"/>
  <c r="D34" i="30"/>
  <c r="B34" i="30"/>
  <c r="D33" i="30"/>
  <c r="B33" i="30"/>
  <c r="D32" i="30"/>
  <c r="B32" i="30"/>
  <c r="D31" i="30"/>
  <c r="B31" i="30"/>
  <c r="D30" i="30"/>
  <c r="B30" i="30"/>
  <c r="D29" i="30"/>
  <c r="B29" i="30"/>
  <c r="D28" i="30"/>
  <c r="B28" i="30"/>
  <c r="D27" i="30"/>
  <c r="B27" i="30"/>
  <c r="D26" i="30"/>
  <c r="B26" i="30"/>
  <c r="D25" i="30"/>
  <c r="B25" i="30"/>
  <c r="D24" i="30"/>
  <c r="B24" i="30"/>
  <c r="D23" i="30"/>
  <c r="B23" i="30"/>
  <c r="D22" i="30"/>
  <c r="B22" i="30"/>
  <c r="D21" i="30"/>
  <c r="B21" i="30"/>
  <c r="D20" i="30"/>
  <c r="B20" i="30"/>
  <c r="D19" i="30"/>
  <c r="B19" i="30"/>
  <c r="D18" i="30"/>
  <c r="B18" i="30"/>
  <c r="D17" i="30"/>
  <c r="B17" i="30"/>
  <c r="D16" i="30"/>
  <c r="B16" i="30"/>
  <c r="D15" i="30"/>
  <c r="B15" i="30"/>
  <c r="D14" i="30"/>
  <c r="D13" i="30"/>
  <c r="B13" i="30"/>
  <c r="D12" i="30"/>
  <c r="B12" i="30"/>
  <c r="D11" i="30"/>
  <c r="B11" i="30"/>
  <c r="D10" i="30"/>
  <c r="B10" i="30"/>
  <c r="D9" i="30"/>
  <c r="B9" i="30"/>
  <c r="D8" i="30"/>
  <c r="B8" i="30"/>
  <c r="D7" i="30"/>
  <c r="B7" i="30"/>
  <c r="D6" i="30"/>
  <c r="B6" i="30"/>
  <c r="A6" i="30"/>
  <c r="A3" i="30" a="1"/>
  <c r="A3" i="30" s="1"/>
  <c r="A55" i="28"/>
  <c r="C5" i="24"/>
  <c r="C102" i="28"/>
  <c r="B102" i="28"/>
  <c r="C101" i="28"/>
  <c r="B101" i="28"/>
  <c r="C100" i="28"/>
  <c r="B100" i="28"/>
  <c r="C99" i="28"/>
  <c r="B99" i="28"/>
  <c r="C98" i="28"/>
  <c r="B98" i="28"/>
  <c r="C97" i="28"/>
  <c r="B97" i="28"/>
  <c r="C96" i="28"/>
  <c r="B96" i="28"/>
  <c r="C95" i="28"/>
  <c r="B95" i="28"/>
  <c r="C94" i="28"/>
  <c r="B94" i="28"/>
  <c r="C93" i="28"/>
  <c r="B93" i="28"/>
  <c r="C92" i="28"/>
  <c r="B92" i="28"/>
  <c r="C91" i="28"/>
  <c r="B91" i="28"/>
  <c r="C90" i="28"/>
  <c r="B90" i="28"/>
  <c r="C89" i="28"/>
  <c r="B89" i="28"/>
  <c r="C88" i="28"/>
  <c r="B88" i="28"/>
  <c r="C87" i="28"/>
  <c r="B87" i="28"/>
  <c r="C86" i="28"/>
  <c r="B86" i="28"/>
  <c r="C85" i="28"/>
  <c r="B85" i="28"/>
  <c r="C84" i="28"/>
  <c r="B84" i="28"/>
  <c r="C83" i="28"/>
  <c r="B83" i="28"/>
  <c r="C82" i="28"/>
  <c r="B82" i="28"/>
  <c r="C81" i="28"/>
  <c r="B81" i="28"/>
  <c r="C80" i="28"/>
  <c r="B80" i="28"/>
  <c r="A80" i="28"/>
  <c r="C79" i="28"/>
  <c r="B79" i="28"/>
  <c r="C78" i="28"/>
  <c r="B78" i="28"/>
  <c r="C77" i="28"/>
  <c r="B77" i="28"/>
  <c r="C76" i="28"/>
  <c r="B76" i="28"/>
  <c r="C75" i="28"/>
  <c r="B75" i="28"/>
  <c r="C74" i="28"/>
  <c r="B74" i="28"/>
  <c r="C73" i="28"/>
  <c r="B73" i="28"/>
  <c r="C72" i="28"/>
  <c r="B72" i="28"/>
  <c r="C71" i="28"/>
  <c r="B71" i="28"/>
  <c r="C70" i="28"/>
  <c r="B70" i="28"/>
  <c r="C69" i="28"/>
  <c r="B69" i="28"/>
  <c r="C68" i="28"/>
  <c r="B68" i="28"/>
  <c r="C67" i="28"/>
  <c r="B67" i="28"/>
  <c r="C66" i="28"/>
  <c r="B66" i="28"/>
  <c r="C65" i="28"/>
  <c r="B65" i="28"/>
  <c r="C64" i="28"/>
  <c r="B64" i="28"/>
  <c r="C63" i="28"/>
  <c r="B63" i="28"/>
  <c r="C62" i="28"/>
  <c r="B62" i="28"/>
  <c r="C61" i="28"/>
  <c r="B61" i="28"/>
  <c r="C60" i="28"/>
  <c r="B60" i="28"/>
  <c r="C59" i="28"/>
  <c r="B59" i="28"/>
  <c r="C58" i="28"/>
  <c r="B58" i="28"/>
  <c r="C57" i="28"/>
  <c r="B57" i="28"/>
  <c r="C56" i="28"/>
  <c r="B56" i="28"/>
  <c r="C55" i="28"/>
  <c r="B55" i="28"/>
  <c r="C54" i="28"/>
  <c r="B54" i="28"/>
  <c r="C53" i="28"/>
  <c r="B53" i="28"/>
  <c r="C52" i="28"/>
  <c r="B52" i="28"/>
  <c r="C51" i="28"/>
  <c r="B51" i="28"/>
  <c r="C50" i="28"/>
  <c r="B50" i="28"/>
  <c r="C49" i="28"/>
  <c r="B49" i="28"/>
  <c r="C48" i="28"/>
  <c r="B48" i="28"/>
  <c r="C47" i="28"/>
  <c r="B47" i="28"/>
  <c r="C46" i="28"/>
  <c r="B46" i="28"/>
  <c r="C45" i="28"/>
  <c r="B45" i="28"/>
  <c r="C44" i="28"/>
  <c r="B44" i="28"/>
  <c r="C43" i="28"/>
  <c r="B43" i="28"/>
  <c r="C42" i="28"/>
  <c r="B42" i="28"/>
  <c r="C41" i="28"/>
  <c r="B41" i="28"/>
  <c r="C40" i="28"/>
  <c r="B40" i="28"/>
  <c r="C39" i="28"/>
  <c r="B39" i="28"/>
  <c r="C38" i="28"/>
  <c r="B38" i="28"/>
  <c r="C37" i="28"/>
  <c r="B37" i="28"/>
  <c r="C36" i="28"/>
  <c r="B36" i="28"/>
  <c r="C35" i="28"/>
  <c r="B35" i="28"/>
  <c r="C34" i="28"/>
  <c r="B34" i="28"/>
  <c r="C33" i="28"/>
  <c r="B33" i="28"/>
  <c r="C32" i="28"/>
  <c r="B32" i="28"/>
  <c r="C31" i="28"/>
  <c r="B31" i="28"/>
  <c r="C30" i="28"/>
  <c r="B30" i="28"/>
  <c r="C29" i="28"/>
  <c r="B29" i="28"/>
  <c r="C28" i="28"/>
  <c r="B28" i="28"/>
  <c r="C27" i="28"/>
  <c r="B27" i="28"/>
  <c r="C26" i="28"/>
  <c r="B26" i="28"/>
  <c r="C25" i="28"/>
  <c r="B25" i="28"/>
  <c r="C24" i="28"/>
  <c r="B24" i="28"/>
  <c r="C23" i="28"/>
  <c r="B23" i="28"/>
  <c r="C22" i="28"/>
  <c r="B22" i="28"/>
  <c r="C21" i="28"/>
  <c r="B21" i="28"/>
  <c r="C20" i="28"/>
  <c r="B20" i="28"/>
  <c r="C19" i="28"/>
  <c r="B19" i="28"/>
  <c r="C18" i="28"/>
  <c r="B18" i="28"/>
  <c r="C17" i="28"/>
  <c r="B17" i="28"/>
  <c r="C16" i="28"/>
  <c r="B16" i="28"/>
  <c r="C15" i="28"/>
  <c r="B15" i="28"/>
  <c r="C14" i="28"/>
  <c r="B14" i="28"/>
  <c r="C13" i="28"/>
  <c r="B13" i="28"/>
  <c r="C12" i="28"/>
  <c r="B12" i="28"/>
  <c r="C11" i="28"/>
  <c r="B11" i="28"/>
  <c r="C10" i="28"/>
  <c r="B10" i="28"/>
  <c r="C9" i="28"/>
  <c r="B9" i="28"/>
  <c r="C8" i="28"/>
  <c r="B8" i="28"/>
  <c r="C7" i="28"/>
  <c r="B7" i="28"/>
  <c r="C6" i="28"/>
  <c r="B6" i="28"/>
  <c r="C5" i="28"/>
  <c r="B5" i="28"/>
  <c r="A5" i="28"/>
  <c r="A2" i="28" a="1"/>
  <c r="A2" i="28" s="1"/>
  <c r="C102" i="24" l="1"/>
  <c r="B102" i="24"/>
  <c r="C101" i="24"/>
  <c r="B101" i="24"/>
  <c r="C100" i="24"/>
  <c r="B100" i="24"/>
  <c r="C99" i="24"/>
  <c r="B99" i="24"/>
  <c r="C98" i="24"/>
  <c r="B98" i="24"/>
  <c r="C97" i="24"/>
  <c r="B97" i="24"/>
  <c r="C96" i="24"/>
  <c r="B96" i="24"/>
  <c r="C95" i="24"/>
  <c r="B95" i="24"/>
  <c r="C94" i="24"/>
  <c r="B94" i="24"/>
  <c r="C93" i="24"/>
  <c r="B93" i="24"/>
  <c r="C92" i="24"/>
  <c r="B92" i="24"/>
  <c r="C91" i="24"/>
  <c r="B91" i="24"/>
  <c r="C90" i="24"/>
  <c r="B90" i="24"/>
  <c r="C89" i="24"/>
  <c r="B89" i="24"/>
  <c r="C88" i="24"/>
  <c r="B88" i="24"/>
  <c r="C87" i="24"/>
  <c r="B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C73" i="24"/>
  <c r="B73" i="24"/>
  <c r="C72" i="24"/>
  <c r="B72" i="24"/>
  <c r="C71" i="24"/>
  <c r="B71" i="24"/>
  <c r="C70" i="24"/>
  <c r="B70" i="24"/>
  <c r="C69" i="24"/>
  <c r="B69" i="24"/>
  <c r="C68" i="24"/>
  <c r="B68" i="24"/>
  <c r="C67" i="24"/>
  <c r="B67" i="24"/>
  <c r="C66" i="24"/>
  <c r="B66" i="24"/>
  <c r="C65" i="24"/>
  <c r="B65" i="24"/>
  <c r="C64" i="24"/>
  <c r="B64" i="24"/>
  <c r="C63" i="24"/>
  <c r="B63" i="24"/>
  <c r="C62" i="24"/>
  <c r="B62" i="24"/>
  <c r="C61" i="24"/>
  <c r="B61" i="24"/>
  <c r="C60" i="24"/>
  <c r="B60" i="24"/>
  <c r="C59" i="24"/>
  <c r="B59" i="24"/>
  <c r="C58" i="24"/>
  <c r="B58" i="24"/>
  <c r="C57" i="24"/>
  <c r="B57" i="24"/>
  <c r="C56" i="24"/>
  <c r="B56" i="24"/>
  <c r="C55" i="24"/>
  <c r="B55" i="24"/>
  <c r="C54" i="24"/>
  <c r="B54" i="24"/>
  <c r="C53" i="24"/>
  <c r="B53" i="24"/>
  <c r="C52" i="24"/>
  <c r="B52" i="24"/>
  <c r="C51" i="24"/>
  <c r="B51" i="24"/>
  <c r="C50" i="24"/>
  <c r="B50" i="24"/>
  <c r="C49" i="24"/>
  <c r="B49" i="24"/>
  <c r="C48" i="24"/>
  <c r="B48" i="24"/>
  <c r="C47" i="24"/>
  <c r="B47" i="24"/>
  <c r="C46" i="24"/>
  <c r="B46" i="24"/>
  <c r="C45" i="24"/>
  <c r="B45" i="24"/>
  <c r="C44" i="24"/>
  <c r="B44" i="24"/>
  <c r="C43" i="24"/>
  <c r="B43" i="24"/>
  <c r="C42" i="24"/>
  <c r="B42" i="24"/>
  <c r="C41" i="24"/>
  <c r="B41" i="24"/>
  <c r="C40" i="24"/>
  <c r="B40" i="24"/>
  <c r="C39" i="24"/>
  <c r="B39" i="24"/>
  <c r="C38" i="24"/>
  <c r="B38" i="24"/>
  <c r="C37" i="24"/>
  <c r="B37" i="24"/>
  <c r="C36" i="24"/>
  <c r="B36" i="24"/>
  <c r="C35" i="24"/>
  <c r="B35"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B7" i="24"/>
  <c r="C6" i="24"/>
  <c r="B6" i="24"/>
  <c r="B5" i="24"/>
  <c r="A2" i="24" a="1"/>
  <c r="A2" i="24" s="1"/>
  <c r="C106" i="19"/>
  <c r="B106" i="19"/>
  <c r="A106" i="19"/>
  <c r="C105" i="19"/>
  <c r="A105" i="19"/>
  <c r="C104" i="19"/>
  <c r="B104" i="19"/>
  <c r="A104" i="19"/>
  <c r="C103" i="19"/>
  <c r="B103" i="19"/>
  <c r="A103" i="19"/>
  <c r="C102" i="19"/>
  <c r="B102" i="19"/>
  <c r="A102" i="19"/>
  <c r="C101" i="19"/>
  <c r="B101" i="19"/>
  <c r="A101" i="19"/>
  <c r="C100" i="19"/>
  <c r="B100" i="19"/>
  <c r="A100" i="19"/>
  <c r="C99" i="19"/>
  <c r="B99" i="19"/>
  <c r="A99" i="19"/>
  <c r="C98" i="19"/>
  <c r="B98" i="19"/>
  <c r="A98" i="19"/>
  <c r="C97" i="19"/>
  <c r="B97" i="19"/>
  <c r="A97" i="19"/>
  <c r="C96" i="19"/>
  <c r="B96" i="19"/>
  <c r="A96" i="19"/>
  <c r="C95" i="19"/>
  <c r="B95" i="19"/>
  <c r="A95" i="19"/>
  <c r="C94" i="19"/>
  <c r="B94" i="19"/>
  <c r="A94" i="19"/>
  <c r="C93" i="19"/>
  <c r="B93" i="19"/>
  <c r="A93" i="19"/>
  <c r="C92" i="19"/>
  <c r="B92" i="19"/>
  <c r="A92" i="19"/>
  <c r="C91" i="19"/>
  <c r="B91" i="19"/>
  <c r="A91" i="19"/>
  <c r="C90" i="19"/>
  <c r="B90" i="19"/>
  <c r="A90" i="19"/>
  <c r="C89" i="19"/>
  <c r="B89" i="19"/>
  <c r="A89" i="19"/>
  <c r="C88" i="19"/>
  <c r="B88" i="19"/>
  <c r="A88" i="19"/>
  <c r="C87" i="19"/>
  <c r="B87" i="19"/>
  <c r="A87" i="19"/>
  <c r="C86" i="19"/>
  <c r="B86" i="19"/>
  <c r="A86" i="19"/>
  <c r="C85" i="19"/>
  <c r="B85" i="19"/>
  <c r="A85" i="19"/>
  <c r="C84" i="19"/>
  <c r="B84" i="19"/>
  <c r="A84" i="19"/>
  <c r="C83" i="19"/>
  <c r="B83" i="19"/>
  <c r="A83" i="19"/>
  <c r="C82" i="19"/>
  <c r="A82" i="19"/>
  <c r="C81" i="19"/>
  <c r="B81" i="19"/>
  <c r="A81" i="19"/>
  <c r="C80" i="19"/>
  <c r="B80" i="19"/>
  <c r="A80" i="19"/>
  <c r="C79" i="19"/>
  <c r="B79" i="19"/>
  <c r="A79" i="19"/>
  <c r="C78" i="19"/>
  <c r="B78" i="19"/>
  <c r="A78" i="19"/>
  <c r="C77" i="19"/>
  <c r="B77" i="19"/>
  <c r="A77" i="19"/>
  <c r="C76" i="19"/>
  <c r="B76" i="19"/>
  <c r="A76" i="19"/>
  <c r="C75" i="19"/>
  <c r="B75" i="19"/>
  <c r="A75" i="19"/>
  <c r="C74" i="19"/>
  <c r="B74" i="19"/>
  <c r="A74" i="19"/>
  <c r="C73" i="19"/>
  <c r="B73" i="19"/>
  <c r="A73" i="19"/>
  <c r="C72" i="19"/>
  <c r="B72" i="19"/>
  <c r="A72" i="19"/>
  <c r="C71" i="19"/>
  <c r="B71" i="19"/>
  <c r="A71" i="19"/>
  <c r="C70" i="19"/>
  <c r="B70" i="19"/>
  <c r="A70" i="19"/>
  <c r="C69" i="19"/>
  <c r="B69" i="19"/>
  <c r="A69" i="19"/>
  <c r="C68" i="19"/>
  <c r="B68" i="19"/>
  <c r="A68" i="19"/>
  <c r="C67" i="19"/>
  <c r="B67" i="19"/>
  <c r="A67" i="19"/>
  <c r="C66" i="19"/>
  <c r="B66" i="19"/>
  <c r="A66" i="19"/>
  <c r="C65" i="19"/>
  <c r="B65" i="19"/>
  <c r="A65" i="19"/>
  <c r="C64" i="19"/>
  <c r="B64" i="19"/>
  <c r="A64" i="19"/>
  <c r="C63" i="19"/>
  <c r="B63" i="19"/>
  <c r="A63" i="19"/>
  <c r="C62" i="19"/>
  <c r="B62" i="19"/>
  <c r="A62" i="19"/>
  <c r="C61" i="19"/>
  <c r="B61" i="19"/>
  <c r="A61" i="19"/>
  <c r="C60" i="19"/>
  <c r="B60" i="19"/>
  <c r="A60" i="19"/>
  <c r="C59" i="19"/>
  <c r="B59" i="19"/>
  <c r="A59" i="19"/>
  <c r="C58" i="19"/>
  <c r="B58" i="19"/>
  <c r="A58" i="19"/>
  <c r="C57" i="19"/>
  <c r="A57" i="19"/>
  <c r="C56" i="19"/>
  <c r="B56" i="19"/>
  <c r="A56" i="19"/>
  <c r="C55" i="19"/>
  <c r="B55" i="19"/>
  <c r="A55" i="19"/>
  <c r="C54" i="19"/>
  <c r="B54" i="19"/>
  <c r="A54" i="19"/>
  <c r="C53" i="19"/>
  <c r="B53" i="19"/>
  <c r="A53" i="19"/>
  <c r="C52" i="19"/>
  <c r="B52" i="19"/>
  <c r="A52" i="19"/>
  <c r="C51" i="19"/>
  <c r="B51" i="19"/>
  <c r="A51" i="19"/>
  <c r="C50" i="19"/>
  <c r="B50" i="19"/>
  <c r="A50" i="19"/>
  <c r="C49" i="19"/>
  <c r="B49" i="19"/>
  <c r="A49" i="19"/>
  <c r="C48" i="19"/>
  <c r="B48" i="19"/>
  <c r="A48" i="19"/>
  <c r="C47" i="19"/>
  <c r="B47" i="19"/>
  <c r="A47" i="19"/>
  <c r="C46" i="19"/>
  <c r="B46" i="19"/>
  <c r="A46" i="19"/>
  <c r="C45" i="19"/>
  <c r="B45" i="19"/>
  <c r="A45" i="19"/>
  <c r="C44" i="19"/>
  <c r="B44" i="19"/>
  <c r="A44" i="19"/>
  <c r="C43" i="19"/>
  <c r="B43" i="19"/>
  <c r="A43" i="19"/>
  <c r="C42" i="19"/>
  <c r="B42" i="19"/>
  <c r="A42" i="19"/>
  <c r="C41" i="19"/>
  <c r="B41" i="19"/>
  <c r="A41" i="19"/>
  <c r="C40" i="19"/>
  <c r="B40" i="19"/>
  <c r="A40" i="19"/>
  <c r="C39" i="19"/>
  <c r="B39" i="19"/>
  <c r="A39" i="19"/>
  <c r="C38" i="19"/>
  <c r="B38" i="19"/>
  <c r="A38" i="19"/>
  <c r="C37" i="19"/>
  <c r="B37" i="19"/>
  <c r="A37" i="19"/>
  <c r="C36" i="19"/>
  <c r="B36" i="19"/>
  <c r="A36" i="19"/>
  <c r="C35" i="19"/>
  <c r="B35" i="19"/>
  <c r="A35" i="19"/>
  <c r="C34" i="19"/>
  <c r="B34" i="19"/>
  <c r="A34" i="19"/>
  <c r="C33" i="19"/>
  <c r="B33" i="19"/>
  <c r="A33" i="19"/>
  <c r="C32" i="19"/>
  <c r="B32" i="19"/>
  <c r="A32" i="19"/>
  <c r="C31" i="19"/>
  <c r="B31" i="19"/>
  <c r="A31" i="19"/>
  <c r="C30" i="19"/>
  <c r="B30" i="19"/>
  <c r="A30" i="19"/>
  <c r="C29" i="19"/>
  <c r="B29" i="19"/>
  <c r="A29" i="19"/>
  <c r="C28" i="19"/>
  <c r="B28" i="19"/>
  <c r="A28" i="19"/>
  <c r="C27" i="19"/>
  <c r="B27" i="19"/>
  <c r="A27" i="19"/>
  <c r="C26" i="19"/>
  <c r="B26" i="19"/>
  <c r="A26" i="19"/>
  <c r="C25" i="19"/>
  <c r="B25" i="19"/>
  <c r="A25" i="19"/>
  <c r="C24" i="19"/>
  <c r="B24" i="19"/>
  <c r="A24" i="19"/>
  <c r="C23" i="19"/>
  <c r="B23" i="19"/>
  <c r="A23" i="19"/>
  <c r="C22" i="19"/>
  <c r="B22" i="19"/>
  <c r="A22" i="19"/>
  <c r="C21" i="19"/>
  <c r="B21" i="19"/>
  <c r="A21" i="19"/>
  <c r="C20" i="19"/>
  <c r="B20" i="19"/>
  <c r="A20" i="19"/>
  <c r="C19" i="19"/>
  <c r="B19" i="19"/>
  <c r="A19" i="19"/>
  <c r="C18" i="19"/>
  <c r="B18" i="19"/>
  <c r="A18" i="19"/>
  <c r="C17" i="19"/>
  <c r="B17" i="19"/>
  <c r="A17" i="19"/>
  <c r="C16" i="19"/>
  <c r="A16" i="19"/>
  <c r="C15" i="19"/>
  <c r="A15" i="19"/>
  <c r="C14" i="19"/>
  <c r="A14" i="19"/>
  <c r="C13" i="19"/>
  <c r="A13" i="19"/>
  <c r="C12" i="19"/>
  <c r="A12" i="19"/>
  <c r="C11" i="19"/>
  <c r="A11" i="19"/>
  <c r="C10" i="19"/>
  <c r="A10" i="19"/>
  <c r="MO9" i="19"/>
  <c r="GJ9" i="19"/>
  <c r="C9" i="19"/>
  <c r="B9" i="19"/>
  <c r="A9" i="19"/>
  <c r="GH7" i="19"/>
  <c r="GG7" i="19"/>
  <c r="GF7" i="19"/>
  <c r="GE7" i="19"/>
  <c r="GD7" i="19"/>
  <c r="GC7" i="19"/>
  <c r="GB7" i="19"/>
  <c r="GA7" i="19"/>
  <c r="FZ7" i="19"/>
  <c r="FY7" i="19"/>
  <c r="FX7" i="19"/>
  <c r="FW7" i="19"/>
  <c r="FV7" i="19"/>
  <c r="FU7" i="19"/>
  <c r="FT7" i="19"/>
  <c r="FS7" i="19"/>
  <c r="FR7" i="19"/>
  <c r="FQ7" i="19"/>
  <c r="FP7" i="19"/>
  <c r="FO7" i="19"/>
  <c r="FN7" i="19"/>
  <c r="FM7" i="19"/>
  <c r="FL7" i="19"/>
  <c r="FK7" i="19"/>
  <c r="FJ7" i="19"/>
  <c r="FI7" i="19"/>
  <c r="FH7" i="19"/>
  <c r="FG7" i="19"/>
  <c r="FF7" i="19"/>
  <c r="FE7" i="19"/>
  <c r="FD7" i="19"/>
  <c r="FC7" i="19"/>
  <c r="FB7" i="19"/>
  <c r="FA7" i="19"/>
  <c r="EZ7" i="19"/>
  <c r="EY7" i="19"/>
  <c r="EX7" i="19"/>
  <c r="EW7" i="19"/>
  <c r="EV7" i="19"/>
  <c r="EU7" i="19"/>
  <c r="ET7" i="19"/>
  <c r="ES7" i="19"/>
  <c r="ER7" i="19"/>
  <c r="EQ7" i="19"/>
  <c r="EP7" i="19"/>
  <c r="EO7" i="19"/>
  <c r="EN7" i="19"/>
  <c r="EM7" i="19"/>
  <c r="EL7" i="19"/>
  <c r="EK7" i="19"/>
  <c r="E9" i="19" s="1"/>
  <c r="EJ7" i="19"/>
  <c r="EI7" i="19"/>
  <c r="EH7" i="19"/>
  <c r="EC5" i="19"/>
  <c r="EB5" i="19"/>
  <c r="EA5" i="19"/>
  <c r="DZ5" i="19"/>
  <c r="DY5" i="19"/>
  <c r="DX5" i="19"/>
  <c r="DW5" i="19"/>
  <c r="DV5" i="19"/>
  <c r="DU5" i="19"/>
  <c r="DT5" i="19"/>
  <c r="DS5" i="19"/>
  <c r="DR5" i="19"/>
  <c r="DQ5" i="19"/>
  <c r="DP5" i="19"/>
  <c r="DO5" i="19"/>
  <c r="DN5" i="19"/>
  <c r="DM5" i="19"/>
  <c r="DL5" i="19"/>
  <c r="DK5" i="19"/>
  <c r="DJ5" i="19"/>
  <c r="DI5" i="19"/>
  <c r="DH5" i="19"/>
  <c r="DG5" i="19"/>
  <c r="DF5" i="19"/>
  <c r="DE5" i="19"/>
  <c r="DC5" i="19"/>
  <c r="DB5" i="19"/>
  <c r="DA5" i="19"/>
  <c r="CZ5" i="19"/>
  <c r="CY5" i="19"/>
  <c r="CX5" i="19"/>
  <c r="CW5" i="19"/>
  <c r="CV5" i="19"/>
  <c r="CU5" i="19"/>
  <c r="CT5" i="19"/>
  <c r="CS5" i="19"/>
  <c r="CR5" i="19"/>
  <c r="CQ5" i="19"/>
  <c r="CP5" i="19"/>
  <c r="CO5" i="19"/>
  <c r="CN5" i="19"/>
  <c r="CM5" i="19"/>
  <c r="CL5" i="19"/>
  <c r="CK5" i="19"/>
  <c r="CJ5" i="19"/>
  <c r="CI5" i="19"/>
  <c r="CH5" i="19"/>
  <c r="CG5" i="19"/>
  <c r="CF5" i="19"/>
  <c r="CE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C5" i="19"/>
  <c r="AB5" i="19"/>
  <c r="AA5" i="19"/>
  <c r="Z5" i="19"/>
  <c r="Y5" i="19"/>
  <c r="X5" i="19"/>
  <c r="W5" i="19"/>
  <c r="V5" i="19"/>
  <c r="U5" i="19"/>
  <c r="T5" i="19"/>
  <c r="S5" i="19"/>
  <c r="R5" i="19"/>
  <c r="Q5" i="19"/>
  <c r="P5" i="19"/>
  <c r="O5" i="19"/>
  <c r="N5" i="19"/>
  <c r="M5" i="19"/>
  <c r="L5" i="19"/>
  <c r="K5" i="19"/>
  <c r="J5" i="19"/>
  <c r="I5" i="19"/>
  <c r="H5" i="19"/>
  <c r="G5" i="19"/>
  <c r="F5" i="19"/>
  <c r="E5" i="19"/>
  <c r="A1" i="19" a="1"/>
  <c r="A1" i="19" s="1"/>
  <c r="I33" i="2" s="1"/>
  <c r="AI8" i="20" a="1"/>
  <c r="AI8" i="20" s="1"/>
  <c r="AH8" i="20" a="1"/>
  <c r="AH8" i="20" s="1"/>
  <c r="AG8" i="20" a="1"/>
  <c r="AG8" i="20" s="1"/>
  <c r="AD8" i="20" a="1"/>
  <c r="AD8" i="20" s="1"/>
  <c r="AC8" i="20" a="1"/>
  <c r="AC8" i="20" s="1"/>
  <c r="AB8" i="20" a="1"/>
  <c r="AB8" i="20" s="1"/>
  <c r="I8" i="20" a="1"/>
  <c r="I8" i="20" s="1"/>
  <c r="H8" i="20" a="1"/>
  <c r="H8" i="20" s="1"/>
  <c r="G8" i="20" a="1"/>
  <c r="G8" i="20" s="1"/>
  <c r="F8" i="20" a="1"/>
  <c r="F8" i="20" s="1"/>
  <c r="E8" i="20" a="1"/>
  <c r="E8" i="20" s="1"/>
  <c r="D8" i="20" a="1"/>
  <c r="D8" i="20" s="1"/>
  <c r="C8" i="20" a="1"/>
  <c r="C8" i="20" s="1"/>
  <c r="B8" i="20" a="1"/>
  <c r="B8" i="20" s="1"/>
  <c r="AI7" i="20" a="1"/>
  <c r="AI7" i="20" s="1"/>
  <c r="AH7" i="20" a="1"/>
  <c r="AH7" i="20" s="1"/>
  <c r="AG7" i="20" a="1"/>
  <c r="AG7" i="20" s="1"/>
  <c r="AD7" i="20" a="1"/>
  <c r="AD7" i="20" s="1"/>
  <c r="AC7" i="20" a="1"/>
  <c r="AC7" i="20" s="1"/>
  <c r="I7" i="20" a="1"/>
  <c r="I7" i="20" s="1"/>
  <c r="H7" i="20" a="1"/>
  <c r="H7" i="20" s="1"/>
  <c r="G7" i="20" a="1"/>
  <c r="G7" i="20" s="1"/>
  <c r="F7" i="20" a="1"/>
  <c r="F7" i="20" s="1"/>
  <c r="E7" i="20" a="1"/>
  <c r="E7" i="20" s="1"/>
  <c r="D7" i="20" a="1"/>
  <c r="D7" i="20" s="1"/>
  <c r="C7" i="20" a="1"/>
  <c r="C7" i="20" s="1"/>
  <c r="B7" i="20" a="1"/>
  <c r="B7" i="20" s="1"/>
  <c r="AI6" i="20" a="1"/>
  <c r="AI6" i="20" s="1"/>
  <c r="AH6" i="20" a="1"/>
  <c r="AH6" i="20" s="1"/>
  <c r="AG6" i="20" a="1"/>
  <c r="AG6" i="20" s="1"/>
  <c r="AC6" i="20" a="1"/>
  <c r="AC6" i="20" s="1"/>
  <c r="I6" i="20" a="1"/>
  <c r="I6" i="20" s="1"/>
  <c r="H6" i="20" a="1"/>
  <c r="H6" i="20" s="1"/>
  <c r="G6" i="20" a="1"/>
  <c r="G6" i="20" s="1"/>
  <c r="F6" i="20" a="1"/>
  <c r="F6" i="20" s="1"/>
  <c r="E6" i="20" a="1"/>
  <c r="E6" i="20" s="1"/>
  <c r="D6" i="20" a="1"/>
  <c r="D6" i="20" s="1"/>
  <c r="C6" i="20" a="1"/>
  <c r="C6" i="20" s="1"/>
  <c r="B6" i="20" a="1"/>
  <c r="B6" i="20" s="1"/>
  <c r="AC5" i="20" a="1"/>
  <c r="AC5" i="20" s="1"/>
  <c r="I5" i="20" a="1"/>
  <c r="I5" i="20" s="1"/>
  <c r="H5" i="20" a="1"/>
  <c r="H5" i="20" s="1"/>
  <c r="G5" i="20" a="1"/>
  <c r="G5" i="20" s="1"/>
  <c r="F5" i="20" a="1"/>
  <c r="F5" i="20" s="1"/>
  <c r="E5" i="20" a="1"/>
  <c r="E5" i="20" s="1"/>
  <c r="D5" i="20" a="1"/>
  <c r="D5" i="20" s="1"/>
  <c r="C5" i="20" a="1"/>
  <c r="C5" i="20" s="1"/>
  <c r="B5" i="20" a="1"/>
  <c r="B5" i="20" s="1"/>
  <c r="I4" i="20" a="1"/>
  <c r="I4" i="20" s="1"/>
  <c r="H4" i="20" a="1"/>
  <c r="H4" i="20" s="1"/>
  <c r="G4" i="20" a="1"/>
  <c r="G4" i="20" s="1"/>
  <c r="F4" i="20" a="1"/>
  <c r="F4" i="20" s="1"/>
  <c r="E4" i="20" a="1"/>
  <c r="E4" i="20" s="1"/>
  <c r="D4" i="20" a="1"/>
  <c r="D4" i="20" s="1"/>
  <c r="C4" i="20" a="1"/>
  <c r="C4" i="20" s="1"/>
  <c r="B4" i="20" a="1"/>
  <c r="B4" i="20" s="1"/>
  <c r="AI3" i="20"/>
  <c r="AH3" i="20"/>
  <c r="AG3" i="20"/>
  <c r="AF3" i="20"/>
  <c r="AE3" i="20"/>
  <c r="AD3" i="20"/>
  <c r="AC3" i="20"/>
  <c r="AB3" i="20"/>
  <c r="A3" i="20"/>
  <c r="A2" i="20" a="1"/>
  <c r="A2" i="20" s="1"/>
  <c r="I31" i="2" s="1"/>
  <c r="C100" i="12"/>
  <c r="B100" i="12"/>
  <c r="C99" i="12"/>
  <c r="B99" i="12"/>
  <c r="C98" i="12"/>
  <c r="B98" i="12"/>
  <c r="C97" i="12"/>
  <c r="B97" i="12"/>
  <c r="C96" i="12"/>
  <c r="B96" i="12"/>
  <c r="C95" i="12"/>
  <c r="B95" i="12"/>
  <c r="C94" i="12"/>
  <c r="B94" i="12"/>
  <c r="C93" i="12"/>
  <c r="B93" i="12"/>
  <c r="C92" i="12"/>
  <c r="B92" i="12"/>
  <c r="C91" i="12"/>
  <c r="B91" i="12"/>
  <c r="C90" i="12"/>
  <c r="B90" i="12"/>
  <c r="C89" i="12"/>
  <c r="B89" i="12"/>
  <c r="C88" i="12"/>
  <c r="B88" i="12"/>
  <c r="C87" i="12"/>
  <c r="B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A74" i="12"/>
  <c r="C73" i="12"/>
  <c r="B73" i="12"/>
  <c r="C72" i="12"/>
  <c r="B72" i="12"/>
  <c r="C71" i="12"/>
  <c r="B71" i="12"/>
  <c r="C70" i="12"/>
  <c r="B70" i="12"/>
  <c r="C69" i="12"/>
  <c r="B69" i="12"/>
  <c r="C68" i="12"/>
  <c r="B68" i="12"/>
  <c r="C67" i="12"/>
  <c r="B67" i="12"/>
  <c r="C66" i="12"/>
  <c r="B66" i="12"/>
  <c r="C65" i="12"/>
  <c r="B65" i="12"/>
  <c r="C64" i="12"/>
  <c r="B64" i="12"/>
  <c r="C63" i="12"/>
  <c r="B63" i="12"/>
  <c r="C62" i="12"/>
  <c r="B62" i="12"/>
  <c r="C61" i="12"/>
  <c r="B61" i="12"/>
  <c r="C60" i="12"/>
  <c r="B60" i="12"/>
  <c r="C59" i="12"/>
  <c r="B59" i="12"/>
  <c r="C58" i="12"/>
  <c r="B58" i="12"/>
  <c r="C57" i="12"/>
  <c r="B57" i="12"/>
  <c r="C56" i="12"/>
  <c r="B56" i="12"/>
  <c r="C55" i="12"/>
  <c r="B55" i="12"/>
  <c r="C54" i="12"/>
  <c r="B54" i="12"/>
  <c r="C53" i="12"/>
  <c r="B53" i="12"/>
  <c r="C52" i="12"/>
  <c r="B52" i="12"/>
  <c r="C51" i="12"/>
  <c r="B51" i="12"/>
  <c r="C50" i="12"/>
  <c r="B50" i="12"/>
  <c r="A50" i="12"/>
  <c r="C49" i="12"/>
  <c r="B49" i="12"/>
  <c r="C48" i="12"/>
  <c r="B48" i="12"/>
  <c r="C47" i="12"/>
  <c r="B47" i="12"/>
  <c r="C46" i="12"/>
  <c r="B46" i="12"/>
  <c r="C45" i="12"/>
  <c r="B45" i="12"/>
  <c r="C44" i="12"/>
  <c r="B44" i="12"/>
  <c r="C43" i="12"/>
  <c r="B43" i="12"/>
  <c r="C42" i="12"/>
  <c r="B42" i="12"/>
  <c r="C41" i="12"/>
  <c r="B41" i="12"/>
  <c r="C40" i="12"/>
  <c r="B40" i="12"/>
  <c r="C39" i="12"/>
  <c r="B39" i="12"/>
  <c r="C38" i="12"/>
  <c r="B38" i="12"/>
  <c r="C37" i="12"/>
  <c r="B37" i="12"/>
  <c r="C36" i="12"/>
  <c r="B36" i="12"/>
  <c r="C35" i="12"/>
  <c r="B35" i="12"/>
  <c r="C34" i="12"/>
  <c r="C33" i="12"/>
  <c r="C32" i="12"/>
  <c r="C31" i="12"/>
  <c r="C30" i="12"/>
  <c r="C29" i="12"/>
  <c r="C28" i="12"/>
  <c r="C27" i="12"/>
  <c r="B27" i="12"/>
  <c r="C26" i="12"/>
  <c r="C25" i="12"/>
  <c r="C24" i="12"/>
  <c r="C23" i="12"/>
  <c r="C22" i="12"/>
  <c r="C21" i="12"/>
  <c r="C20" i="12"/>
  <c r="C19" i="12"/>
  <c r="B19" i="12"/>
  <c r="C18" i="12"/>
  <c r="C17" i="12"/>
  <c r="C16" i="12"/>
  <c r="C15" i="12"/>
  <c r="C14" i="12"/>
  <c r="C13" i="12"/>
  <c r="C12" i="12"/>
  <c r="C11" i="12"/>
  <c r="B11" i="12"/>
  <c r="C10" i="12"/>
  <c r="B10" i="12"/>
  <c r="C9" i="12"/>
  <c r="B9" i="12"/>
  <c r="C8" i="12"/>
  <c r="B8" i="12"/>
  <c r="C7" i="12"/>
  <c r="B7" i="12"/>
  <c r="C6" i="12"/>
  <c r="B6" i="12"/>
  <c r="C5" i="12"/>
  <c r="B5" i="12"/>
  <c r="C4" i="12"/>
  <c r="B4" i="12"/>
  <c r="C3" i="12"/>
  <c r="B3" i="12"/>
  <c r="A3" i="12"/>
  <c r="C1" i="12" a="1"/>
  <c r="C1" i="12" s="1"/>
  <c r="I28" i="2" s="1"/>
  <c r="AI8" i="23" a="1"/>
  <c r="AI8" i="23" s="1"/>
  <c r="AH8" i="23" a="1"/>
  <c r="AH8" i="23" s="1"/>
  <c r="AG8" i="23" a="1"/>
  <c r="AG8" i="23" s="1"/>
  <c r="AD8" i="23" a="1"/>
  <c r="AD8" i="23" s="1"/>
  <c r="AC8" i="23" a="1"/>
  <c r="AC8" i="23" s="1"/>
  <c r="AB8" i="23" a="1"/>
  <c r="AB8" i="23" s="1"/>
  <c r="I8" i="23" a="1"/>
  <c r="I8" i="23" s="1"/>
  <c r="H8" i="23" a="1"/>
  <c r="H8" i="23" s="1"/>
  <c r="G8" i="23" a="1"/>
  <c r="G8" i="23" s="1"/>
  <c r="F8" i="23" a="1"/>
  <c r="F8" i="23" s="1"/>
  <c r="E8" i="23" a="1"/>
  <c r="E8" i="23" s="1"/>
  <c r="D8" i="23" a="1"/>
  <c r="D8" i="23" s="1"/>
  <c r="C8" i="23" a="1"/>
  <c r="C8" i="23" s="1"/>
  <c r="B8" i="23" a="1"/>
  <c r="B8" i="23" s="1"/>
  <c r="AI7" i="23" a="1"/>
  <c r="AI7" i="23" s="1"/>
  <c r="AH7" i="23" a="1"/>
  <c r="AH7" i="23" s="1"/>
  <c r="AG7" i="23" a="1"/>
  <c r="AG7" i="23" s="1"/>
  <c r="AD7" i="23" a="1"/>
  <c r="AD7" i="23" s="1"/>
  <c r="AC7" i="23" a="1"/>
  <c r="AC7" i="23" s="1"/>
  <c r="I7" i="23" a="1"/>
  <c r="I7" i="23" s="1"/>
  <c r="H7" i="23" a="1"/>
  <c r="H7" i="23" s="1"/>
  <c r="G7" i="23" a="1"/>
  <c r="G7" i="23" s="1"/>
  <c r="F7" i="23" a="1"/>
  <c r="F7" i="23" s="1"/>
  <c r="E7" i="23" a="1"/>
  <c r="E7" i="23" s="1"/>
  <c r="D7" i="23" a="1"/>
  <c r="D7" i="23" s="1"/>
  <c r="C7" i="23" a="1"/>
  <c r="C7" i="23" s="1"/>
  <c r="B7" i="23" a="1"/>
  <c r="B7" i="23" s="1"/>
  <c r="AI6" i="23" a="1"/>
  <c r="AI6" i="23" s="1"/>
  <c r="AH6" i="23" a="1"/>
  <c r="AH6" i="23" s="1"/>
  <c r="AG6" i="23" a="1"/>
  <c r="AG6" i="23" s="1"/>
  <c r="AC6" i="23" a="1"/>
  <c r="AC6" i="23" s="1"/>
  <c r="I6" i="23" a="1"/>
  <c r="I6" i="23" s="1"/>
  <c r="H6" i="23" a="1"/>
  <c r="H6" i="23" s="1"/>
  <c r="G6" i="23" a="1"/>
  <c r="G6" i="23" s="1"/>
  <c r="F6" i="23" a="1"/>
  <c r="F6" i="23" s="1"/>
  <c r="E6" i="23" a="1"/>
  <c r="E6" i="23" s="1"/>
  <c r="D6" i="23" a="1"/>
  <c r="D6" i="23" s="1"/>
  <c r="C6" i="23" a="1"/>
  <c r="C6" i="23" s="1"/>
  <c r="B6" i="23" a="1"/>
  <c r="B6" i="23" s="1"/>
  <c r="AC5" i="23" a="1"/>
  <c r="AC5" i="23" s="1"/>
  <c r="I5" i="23" a="1"/>
  <c r="I5" i="23" s="1"/>
  <c r="H5" i="23" a="1"/>
  <c r="H5" i="23" s="1"/>
  <c r="G5" i="23" a="1"/>
  <c r="G5" i="23" s="1"/>
  <c r="F5" i="23" a="1"/>
  <c r="F5" i="23" s="1"/>
  <c r="E5" i="23" a="1"/>
  <c r="E5" i="23" s="1"/>
  <c r="D5" i="23" a="1"/>
  <c r="D5" i="23" s="1"/>
  <c r="C5" i="23" a="1"/>
  <c r="C5" i="23" s="1"/>
  <c r="B5" i="23" a="1"/>
  <c r="B5" i="23" s="1"/>
  <c r="I4" i="23" a="1"/>
  <c r="I4" i="23" s="1"/>
  <c r="H4" i="23" a="1"/>
  <c r="H4" i="23" s="1"/>
  <c r="F4" i="23" a="1"/>
  <c r="F4" i="23" s="1"/>
  <c r="E4" i="23" a="1"/>
  <c r="E4" i="23" s="1"/>
  <c r="D4" i="23" a="1"/>
  <c r="D4" i="23" s="1"/>
  <c r="C4" i="23" a="1"/>
  <c r="C4" i="23" s="1"/>
  <c r="B4" i="23" a="1"/>
  <c r="B4" i="23" s="1"/>
  <c r="AI3" i="23"/>
  <c r="AH3" i="23"/>
  <c r="AG3" i="23"/>
  <c r="AF3" i="23"/>
  <c r="AE3" i="23"/>
  <c r="AD3" i="23"/>
  <c r="AC3" i="23"/>
  <c r="AB3" i="23"/>
  <c r="A3" i="23"/>
  <c r="AA7" i="23" s="1" a="1"/>
  <c r="AA7" i="23" s="1"/>
  <c r="A2" i="23" a="1"/>
  <c r="A2" i="23" s="1"/>
  <c r="I26" i="2" s="1"/>
  <c r="D102" i="11"/>
  <c r="B102" i="11"/>
  <c r="D101" i="11"/>
  <c r="B101" i="11"/>
  <c r="D100" i="11"/>
  <c r="B100" i="11"/>
  <c r="D99" i="11"/>
  <c r="B99" i="11"/>
  <c r="D98" i="11"/>
  <c r="B98" i="11"/>
  <c r="D97" i="11"/>
  <c r="B97" i="11"/>
  <c r="D96" i="11"/>
  <c r="B96" i="11"/>
  <c r="D95" i="11"/>
  <c r="B95" i="11"/>
  <c r="D94" i="11"/>
  <c r="B94" i="11"/>
  <c r="D93" i="11"/>
  <c r="B93" i="11"/>
  <c r="D92" i="11"/>
  <c r="B92" i="11"/>
  <c r="D91" i="11"/>
  <c r="B91" i="11"/>
  <c r="D90" i="11"/>
  <c r="B90" i="11"/>
  <c r="D89" i="11"/>
  <c r="B89" i="11"/>
  <c r="D88" i="11"/>
  <c r="B88" i="11"/>
  <c r="D87" i="11"/>
  <c r="B87" i="11"/>
  <c r="D86" i="11"/>
  <c r="B86" i="11"/>
  <c r="D85" i="11"/>
  <c r="B85" i="11"/>
  <c r="D84" i="11"/>
  <c r="B84" i="11"/>
  <c r="D83" i="11"/>
  <c r="B83" i="11"/>
  <c r="D82" i="11"/>
  <c r="B82" i="11"/>
  <c r="D81" i="11"/>
  <c r="B81" i="11"/>
  <c r="D80" i="11"/>
  <c r="B80" i="11"/>
  <c r="A80" i="11"/>
  <c r="D79" i="11"/>
  <c r="B79" i="11"/>
  <c r="D78" i="11"/>
  <c r="B78" i="11"/>
  <c r="D77" i="11"/>
  <c r="B77" i="11"/>
  <c r="D76" i="11"/>
  <c r="B76" i="11"/>
  <c r="D75" i="11"/>
  <c r="B75" i="11"/>
  <c r="D74" i="11"/>
  <c r="B74" i="11"/>
  <c r="D73" i="11"/>
  <c r="B73" i="11"/>
  <c r="D72" i="11"/>
  <c r="B72" i="11"/>
  <c r="D71" i="11"/>
  <c r="B71" i="11"/>
  <c r="D70" i="11"/>
  <c r="B70" i="11"/>
  <c r="D69" i="11"/>
  <c r="B69" i="11"/>
  <c r="D68" i="11"/>
  <c r="B68" i="11"/>
  <c r="D67" i="11"/>
  <c r="B67" i="11"/>
  <c r="D66" i="11"/>
  <c r="B66" i="11"/>
  <c r="D65" i="11"/>
  <c r="B65" i="11"/>
  <c r="D64" i="11"/>
  <c r="B64" i="11"/>
  <c r="D63" i="11"/>
  <c r="B63" i="11"/>
  <c r="D62" i="11"/>
  <c r="B62" i="11"/>
  <c r="D61" i="11"/>
  <c r="B61" i="11"/>
  <c r="D60" i="11"/>
  <c r="B60" i="11"/>
  <c r="D59" i="11"/>
  <c r="B59" i="11"/>
  <c r="D58" i="11"/>
  <c r="B58" i="11"/>
  <c r="D57" i="11"/>
  <c r="B57" i="11"/>
  <c r="D56" i="11"/>
  <c r="B56" i="11"/>
  <c r="D55" i="11"/>
  <c r="A55" i="11"/>
  <c r="D54" i="11"/>
  <c r="B54" i="11"/>
  <c r="D53" i="11"/>
  <c r="B53" i="11"/>
  <c r="D52" i="11"/>
  <c r="D51" i="11"/>
  <c r="B51" i="11"/>
  <c r="D50" i="11"/>
  <c r="B50" i="11"/>
  <c r="D49" i="11"/>
  <c r="B49" i="11"/>
  <c r="D48" i="11"/>
  <c r="B48" i="11"/>
  <c r="D47" i="11"/>
  <c r="B47" i="11"/>
  <c r="D46" i="11"/>
  <c r="B46" i="11"/>
  <c r="D45" i="11"/>
  <c r="B45" i="11"/>
  <c r="D44" i="11"/>
  <c r="B44" i="11"/>
  <c r="D43" i="11"/>
  <c r="B43" i="11"/>
  <c r="D42" i="11"/>
  <c r="B42" i="11"/>
  <c r="D41" i="11"/>
  <c r="B41" i="11"/>
  <c r="D40" i="11"/>
  <c r="B40" i="11"/>
  <c r="D39" i="11"/>
  <c r="B39" i="11"/>
  <c r="D38" i="11"/>
  <c r="B38" i="11"/>
  <c r="D37" i="11"/>
  <c r="B37" i="11"/>
  <c r="D36" i="11"/>
  <c r="B36" i="11"/>
  <c r="D35" i="11"/>
  <c r="B35" i="11"/>
  <c r="D34" i="11"/>
  <c r="B34" i="11"/>
  <c r="D33" i="11"/>
  <c r="B33" i="11"/>
  <c r="D32" i="11"/>
  <c r="B32" i="11"/>
  <c r="D31" i="11"/>
  <c r="B31" i="11"/>
  <c r="D30" i="11"/>
  <c r="B30" i="11"/>
  <c r="D29" i="11"/>
  <c r="B29" i="11"/>
  <c r="D28" i="11"/>
  <c r="B28" i="11"/>
  <c r="D27" i="11"/>
  <c r="B27" i="11"/>
  <c r="D26" i="11"/>
  <c r="B26" i="11"/>
  <c r="D25" i="11"/>
  <c r="B25" i="11"/>
  <c r="D24" i="11"/>
  <c r="B24" i="11"/>
  <c r="D23" i="11"/>
  <c r="B23" i="11"/>
  <c r="D22" i="11"/>
  <c r="B22" i="11"/>
  <c r="D21" i="11"/>
  <c r="B21" i="11"/>
  <c r="D20" i="11"/>
  <c r="B20" i="11"/>
  <c r="D19" i="11"/>
  <c r="B19" i="11"/>
  <c r="D18" i="11"/>
  <c r="B18" i="11"/>
  <c r="D17" i="11"/>
  <c r="B17" i="11"/>
  <c r="D16" i="11"/>
  <c r="B16" i="11"/>
  <c r="D15" i="11"/>
  <c r="B15" i="11"/>
  <c r="D14" i="11"/>
  <c r="B14" i="11"/>
  <c r="D13" i="11"/>
  <c r="B13" i="11"/>
  <c r="D12" i="11"/>
  <c r="B12" i="11"/>
  <c r="D11" i="11"/>
  <c r="B11" i="11"/>
  <c r="D10" i="11"/>
  <c r="B10" i="11"/>
  <c r="D9" i="11"/>
  <c r="B9" i="11"/>
  <c r="D8" i="11"/>
  <c r="B8" i="11"/>
  <c r="D7" i="11"/>
  <c r="B7" i="11"/>
  <c r="D6" i="11"/>
  <c r="B6" i="11"/>
  <c r="D5" i="11"/>
  <c r="B5" i="11"/>
  <c r="A5" i="11"/>
  <c r="A2" i="11" a="1"/>
  <c r="A2" i="11" s="1"/>
  <c r="BE1" i="19" s="1"/>
  <c r="AI11" i="21" a="1"/>
  <c r="AI11" i="21" s="1"/>
  <c r="AH11" i="21" a="1"/>
  <c r="AH11" i="21" s="1"/>
  <c r="AG11" i="21" a="1"/>
  <c r="AG11" i="21" s="1"/>
  <c r="AF11" i="21" a="1"/>
  <c r="AF11" i="21" s="1"/>
  <c r="AD11" i="21" a="1"/>
  <c r="AD11" i="21" s="1"/>
  <c r="AC11" i="21" a="1"/>
  <c r="AC11" i="21" s="1"/>
  <c r="I11" i="21" a="1"/>
  <c r="I11" i="21" s="1"/>
  <c r="H11" i="21" a="1"/>
  <c r="H11" i="21" s="1"/>
  <c r="G11" i="21" a="1"/>
  <c r="G11" i="21" s="1"/>
  <c r="F11" i="21" a="1"/>
  <c r="F11" i="21" s="1"/>
  <c r="E11" i="21" a="1"/>
  <c r="E11" i="21" s="1"/>
  <c r="D11" i="21" a="1"/>
  <c r="D11" i="21" s="1"/>
  <c r="C11" i="21" a="1"/>
  <c r="C11" i="21" s="1"/>
  <c r="B11" i="21" a="1"/>
  <c r="B11" i="21" s="1"/>
  <c r="AI10" i="21" a="1"/>
  <c r="AI10" i="21" s="1"/>
  <c r="AH10" i="21" a="1"/>
  <c r="AH10" i="21" s="1"/>
  <c r="AG10" i="21" a="1"/>
  <c r="AG10" i="21" s="1"/>
  <c r="AF10" i="21" a="1"/>
  <c r="AF10" i="21" s="1"/>
  <c r="AD10" i="21" a="1"/>
  <c r="AD10" i="21" s="1"/>
  <c r="AC10" i="21" a="1"/>
  <c r="AC10" i="21" s="1"/>
  <c r="I10" i="21" a="1"/>
  <c r="I10" i="21" s="1"/>
  <c r="H10" i="21" a="1"/>
  <c r="H10" i="21" s="1"/>
  <c r="G10" i="21" a="1"/>
  <c r="G10" i="21" s="1"/>
  <c r="F10" i="21" a="1"/>
  <c r="F10" i="21" s="1"/>
  <c r="E10" i="21" a="1"/>
  <c r="E10" i="21" s="1"/>
  <c r="D10" i="21" a="1"/>
  <c r="D10" i="21" s="1"/>
  <c r="C10" i="21" a="1"/>
  <c r="C10" i="21" s="1"/>
  <c r="B10" i="21" a="1"/>
  <c r="B10" i="21" s="1"/>
  <c r="AI9" i="21" a="1"/>
  <c r="AI9" i="21" s="1"/>
  <c r="AH9" i="21" a="1"/>
  <c r="AH9" i="21" s="1"/>
  <c r="AG9" i="21" a="1"/>
  <c r="AG9" i="21" s="1"/>
  <c r="AF9" i="21" a="1"/>
  <c r="AF9" i="21" s="1"/>
  <c r="AD9" i="21" a="1"/>
  <c r="AD9" i="21" s="1"/>
  <c r="AC9" i="21" a="1"/>
  <c r="AC9" i="21" s="1"/>
  <c r="I9" i="21" a="1"/>
  <c r="I9" i="21" s="1"/>
  <c r="H9" i="21" a="1"/>
  <c r="H9" i="21" s="1"/>
  <c r="G9" i="21" a="1"/>
  <c r="G9" i="21" s="1"/>
  <c r="F9" i="21" a="1"/>
  <c r="F9" i="21" s="1"/>
  <c r="D9" i="21" a="1"/>
  <c r="D9" i="21" s="1"/>
  <c r="C9" i="21" a="1"/>
  <c r="C9" i="21" s="1"/>
  <c r="B9" i="21" a="1"/>
  <c r="B9" i="21" s="1"/>
  <c r="AI8" i="21" a="1"/>
  <c r="AI8" i="21" s="1"/>
  <c r="AH8" i="21" a="1"/>
  <c r="AH8" i="21" s="1"/>
  <c r="AG8" i="21" a="1"/>
  <c r="AG8" i="21" s="1"/>
  <c r="AD8" i="21" a="1"/>
  <c r="AD8" i="21" s="1"/>
  <c r="AC8" i="21" a="1"/>
  <c r="AC8" i="21" s="1"/>
  <c r="I8" i="21" a="1"/>
  <c r="I8" i="21" s="1"/>
  <c r="H8" i="21" a="1"/>
  <c r="H8" i="21" s="1"/>
  <c r="G8" i="21" a="1"/>
  <c r="G8" i="21" s="1"/>
  <c r="D8" i="21" a="1"/>
  <c r="D8" i="21" s="1"/>
  <c r="C8" i="21" a="1"/>
  <c r="C8" i="21" s="1"/>
  <c r="B8" i="21" a="1"/>
  <c r="B8" i="21" s="1"/>
  <c r="AI7" i="21" a="1"/>
  <c r="AI7" i="21" s="1"/>
  <c r="AH7" i="21" a="1"/>
  <c r="AH7" i="21" s="1"/>
  <c r="AG7" i="21" a="1"/>
  <c r="AG7" i="21" s="1"/>
  <c r="AD7" i="21" a="1"/>
  <c r="AD7" i="21" s="1"/>
  <c r="D7" i="21" s="1" a="1"/>
  <c r="D7" i="21" s="1"/>
  <c r="AC7" i="21" a="1"/>
  <c r="AC7" i="21" s="1"/>
  <c r="I7" i="21" a="1"/>
  <c r="I7" i="21" s="1"/>
  <c r="H7" i="21" a="1"/>
  <c r="H7" i="21" s="1"/>
  <c r="G7" i="21" a="1"/>
  <c r="G7" i="21" s="1"/>
  <c r="C7" i="21" a="1"/>
  <c r="C7" i="21" s="1"/>
  <c r="AI6" i="21" a="1"/>
  <c r="AI6" i="21" s="1"/>
  <c r="I6" i="21" s="1" a="1"/>
  <c r="I6" i="21" s="1"/>
  <c r="AH6" i="21" a="1"/>
  <c r="AH6" i="21" s="1"/>
  <c r="AG6" i="21" a="1"/>
  <c r="AG6" i="21" s="1"/>
  <c r="AC6" i="21" a="1"/>
  <c r="AC6" i="21" s="1"/>
  <c r="H6" i="21" a="1"/>
  <c r="H6" i="21" s="1"/>
  <c r="G6" i="21" a="1"/>
  <c r="G6" i="21" s="1"/>
  <c r="C6" i="21" a="1"/>
  <c r="C6" i="21" s="1"/>
  <c r="AC5" i="21" a="1"/>
  <c r="AC5" i="21" s="1"/>
  <c r="C5" i="21" a="1"/>
  <c r="C5" i="21" s="1"/>
  <c r="AI3" i="21"/>
  <c r="AH3" i="21"/>
  <c r="AG3" i="21"/>
  <c r="AF3" i="21"/>
  <c r="AE3" i="21"/>
  <c r="AD3" i="21"/>
  <c r="AC3" i="21"/>
  <c r="AB3" i="21"/>
  <c r="A3" i="21"/>
  <c r="A2" i="21" a="1"/>
  <c r="A2" i="21" s="1"/>
  <c r="I22" i="2" s="1"/>
  <c r="C102" i="18"/>
  <c r="B102" i="18"/>
  <c r="C101" i="18"/>
  <c r="B101" i="18"/>
  <c r="C100" i="18"/>
  <c r="B100" i="18"/>
  <c r="C99" i="18"/>
  <c r="B99" i="18"/>
  <c r="C98" i="18"/>
  <c r="B98" i="18"/>
  <c r="C97" i="18"/>
  <c r="B97" i="18"/>
  <c r="C96" i="18"/>
  <c r="B96" i="18"/>
  <c r="C95" i="18"/>
  <c r="B95" i="18"/>
  <c r="C94" i="18"/>
  <c r="B94" i="18"/>
  <c r="C93" i="18"/>
  <c r="B93" i="18"/>
  <c r="C92" i="18"/>
  <c r="B92" i="18"/>
  <c r="C91" i="18"/>
  <c r="B91" i="18"/>
  <c r="C90" i="18"/>
  <c r="B90" i="18"/>
  <c r="C89" i="18"/>
  <c r="B89" i="18"/>
  <c r="C88" i="18"/>
  <c r="B88" i="18"/>
  <c r="C87" i="18"/>
  <c r="B87" i="18"/>
  <c r="C86" i="18"/>
  <c r="B86" i="18"/>
  <c r="C85" i="18"/>
  <c r="B85" i="18"/>
  <c r="C84" i="18"/>
  <c r="B84" i="18"/>
  <c r="C83" i="18"/>
  <c r="B83" i="18"/>
  <c r="C82" i="18"/>
  <c r="B82" i="18"/>
  <c r="C81" i="18"/>
  <c r="B81" i="18"/>
  <c r="C80" i="18"/>
  <c r="B80" i="18"/>
  <c r="A80"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C60" i="18"/>
  <c r="B60" i="18"/>
  <c r="C59" i="18"/>
  <c r="B59" i="18"/>
  <c r="C58" i="18"/>
  <c r="B58" i="18"/>
  <c r="C57" i="18"/>
  <c r="B57" i="18"/>
  <c r="C56" i="18"/>
  <c r="B56" i="18"/>
  <c r="C55" i="18"/>
  <c r="B55" i="18"/>
  <c r="A55" i="18"/>
  <c r="C54" i="18"/>
  <c r="B54" i="18"/>
  <c r="C53" i="18"/>
  <c r="B53" i="18"/>
  <c r="C52" i="18"/>
  <c r="B52" i="18"/>
  <c r="C51" i="18"/>
  <c r="B51" i="18"/>
  <c r="C50" i="18"/>
  <c r="B50" i="18"/>
  <c r="C49" i="18"/>
  <c r="B49" i="18"/>
  <c r="C48" i="18"/>
  <c r="B48" i="18"/>
  <c r="C47" i="18"/>
  <c r="B47" i="18"/>
  <c r="C46" i="18"/>
  <c r="B46" i="18"/>
  <c r="C45" i="18"/>
  <c r="B45" i="18"/>
  <c r="C44" i="18"/>
  <c r="B44" i="18"/>
  <c r="C43" i="18"/>
  <c r="B43" i="18"/>
  <c r="C42" i="18"/>
  <c r="B42" i="18"/>
  <c r="C41" i="18"/>
  <c r="B41" i="18"/>
  <c r="C40" i="18"/>
  <c r="B40" i="18"/>
  <c r="C39" i="18"/>
  <c r="B39" i="18"/>
  <c r="C38" i="18"/>
  <c r="B38" i="18"/>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A5" i="18"/>
  <c r="A2" i="18" a="1"/>
  <c r="A2" i="18" s="1"/>
  <c r="AI8" i="22" a="1"/>
  <c r="AI8" i="22" s="1"/>
  <c r="AH8" i="22" a="1"/>
  <c r="AH8" i="22" s="1"/>
  <c r="AG8" i="22" a="1"/>
  <c r="AG8" i="22" s="1"/>
  <c r="AD8" i="22" a="1"/>
  <c r="AD8" i="22" s="1"/>
  <c r="AC8" i="22" a="1"/>
  <c r="AC8" i="22" s="1"/>
  <c r="H8" i="22" a="1"/>
  <c r="H8" i="22" s="1"/>
  <c r="F8" i="22" a="1"/>
  <c r="F8" i="22" s="1"/>
  <c r="E8" i="22" a="1"/>
  <c r="E8" i="22" s="1"/>
  <c r="D8" i="22" a="1"/>
  <c r="D8" i="22" s="1"/>
  <c r="C8" i="22" a="1"/>
  <c r="C8" i="22" s="1"/>
  <c r="B8" i="22" a="1"/>
  <c r="B8" i="22" s="1"/>
  <c r="AI7" i="22" a="1"/>
  <c r="AI7" i="22" s="1"/>
  <c r="AH7" i="22" a="1"/>
  <c r="AH7" i="22" s="1"/>
  <c r="AG7" i="22" a="1"/>
  <c r="AG7" i="22" s="1"/>
  <c r="AD7" i="22" a="1"/>
  <c r="AD7" i="22" s="1"/>
  <c r="AC7" i="22" a="1"/>
  <c r="AC7" i="22" s="1"/>
  <c r="I7" i="22" a="1"/>
  <c r="I7" i="22" s="1"/>
  <c r="H7" i="22" a="1"/>
  <c r="H7" i="22" s="1"/>
  <c r="G7" i="22" a="1"/>
  <c r="G7" i="22" s="1"/>
  <c r="D7" i="22" a="1"/>
  <c r="D7" i="22" s="1"/>
  <c r="C7" i="22" a="1"/>
  <c r="C7" i="22" s="1"/>
  <c r="AI6" i="22" a="1"/>
  <c r="AI6" i="22" s="1"/>
  <c r="AH6" i="22" a="1"/>
  <c r="AH6" i="22" s="1"/>
  <c r="AG6" i="22" a="1"/>
  <c r="AG6" i="22" s="1"/>
  <c r="AC6" i="22" a="1"/>
  <c r="AC6" i="22" s="1"/>
  <c r="I6" i="22" a="1"/>
  <c r="I6" i="22" s="1"/>
  <c r="H6" i="22" a="1"/>
  <c r="H6" i="22" s="1"/>
  <c r="G6" i="22" a="1"/>
  <c r="G6" i="22" s="1"/>
  <c r="C6" i="22" a="1"/>
  <c r="C6" i="22" s="1"/>
  <c r="AC5" i="22" a="1"/>
  <c r="AC5" i="22" s="1"/>
  <c r="I5" i="22" a="1"/>
  <c r="I5" i="22" s="1"/>
  <c r="H5" i="22" a="1"/>
  <c r="H5" i="22" s="1"/>
  <c r="G5" i="22" a="1"/>
  <c r="G5" i="22" s="1"/>
  <c r="F5" i="22" a="1"/>
  <c r="F5" i="22" s="1"/>
  <c r="E5" i="22" a="1"/>
  <c r="E5" i="22" s="1"/>
  <c r="C5" i="22" a="1"/>
  <c r="C5" i="22" s="1"/>
  <c r="B5" i="22" a="1"/>
  <c r="B5" i="22" s="1"/>
  <c r="I4" i="22" a="1"/>
  <c r="I4" i="22" s="1"/>
  <c r="H4" i="22" a="1"/>
  <c r="H4" i="22" s="1"/>
  <c r="F4" i="22" a="1"/>
  <c r="F4" i="22" s="1"/>
  <c r="E4" i="22" a="1"/>
  <c r="E4" i="22" s="1"/>
  <c r="C4" i="22" a="1"/>
  <c r="C4" i="22" s="1"/>
  <c r="B4" i="22" a="1"/>
  <c r="B4" i="22" s="1"/>
  <c r="AI3" i="22"/>
  <c r="AH3" i="22"/>
  <c r="AG3" i="22"/>
  <c r="AF3" i="22"/>
  <c r="AE3" i="22"/>
  <c r="AD3" i="22"/>
  <c r="AC3" i="22"/>
  <c r="AB3" i="22"/>
  <c r="A3" i="22"/>
  <c r="AA6" i="22" s="1" a="1"/>
  <c r="AA6" i="22" s="1"/>
  <c r="A2" i="22" a="1"/>
  <c r="A2" i="22" s="1"/>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A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A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6" i="6"/>
  <c r="C35" i="6"/>
  <c r="C34" i="6"/>
  <c r="C33" i="6"/>
  <c r="C32" i="6"/>
  <c r="C31" i="6"/>
  <c r="C30" i="6"/>
  <c r="B30" i="6"/>
  <c r="C29" i="6"/>
  <c r="C28" i="6"/>
  <c r="C27" i="6"/>
  <c r="C26" i="6"/>
  <c r="C25" i="6"/>
  <c r="C24" i="6"/>
  <c r="C23" i="6"/>
  <c r="C22" i="6"/>
  <c r="C21" i="6"/>
  <c r="C19" i="6"/>
  <c r="C18" i="6"/>
  <c r="C17" i="6"/>
  <c r="C16" i="6"/>
  <c r="C15" i="6"/>
  <c r="C14" i="6"/>
  <c r="B14" i="6"/>
  <c r="C13" i="6"/>
  <c r="C12" i="6"/>
  <c r="C11" i="6"/>
  <c r="C10" i="6"/>
  <c r="C9" i="6"/>
  <c r="C8" i="6"/>
  <c r="C7" i="6"/>
  <c r="C6" i="6"/>
  <c r="B6" i="6"/>
  <c r="A6" i="6"/>
  <c r="A2" i="6" a="1"/>
  <c r="A2" i="6" s="1"/>
  <c r="A2" i="17" a="1"/>
  <c r="A2" i="17" s="1"/>
  <c r="I11" i="2" s="1"/>
  <c r="C1" i="10" a="1"/>
  <c r="C1" i="10" s="1"/>
  <c r="I9" i="2" s="1"/>
  <c r="A4" i="2" a="1"/>
  <c r="A4" i="2" s="1"/>
  <c r="I7" i="2" s="1"/>
  <c r="AE9" i="19" l="1"/>
  <c r="BE9" i="19" s="1"/>
  <c r="CE9" i="19" s="1"/>
  <c r="DE1" i="19"/>
  <c r="GG3" i="18"/>
  <c r="J3" i="18" s="1"/>
  <c r="GP7" i="19" s="1"/>
  <c r="MU7" i="19" s="1"/>
  <c r="GH3" i="18"/>
  <c r="K3" i="18" s="1"/>
  <c r="GQ7" i="19" s="1"/>
  <c r="MV7" i="19" s="1"/>
  <c r="GB3" i="18"/>
  <c r="E3" i="18" s="1"/>
  <c r="GK7" i="19" s="1"/>
  <c r="MP7" i="19" s="1"/>
  <c r="GC3" i="18"/>
  <c r="F3" i="18" s="1"/>
  <c r="GL7" i="19" s="1"/>
  <c r="MQ7" i="19" s="1"/>
  <c r="GI3" i="18"/>
  <c r="L3" i="18" s="1"/>
  <c r="GR7" i="19" s="1"/>
  <c r="MW7" i="19" s="1"/>
  <c r="GJ3" i="18"/>
  <c r="M3" i="18" s="1"/>
  <c r="GS7" i="19" s="1"/>
  <c r="MX7" i="19" s="1"/>
  <c r="GK3" i="18"/>
  <c r="N3" i="18" s="1"/>
  <c r="GT7" i="19" s="1"/>
  <c r="MY7" i="19" s="1"/>
  <c r="GA3" i="18"/>
  <c r="D3" i="18" s="1"/>
  <c r="GJ7" i="19" s="1"/>
  <c r="MO7" i="19" s="1"/>
  <c r="GL3" i="18"/>
  <c r="O3" i="18" s="1"/>
  <c r="GU7" i="19" s="1"/>
  <c r="MZ7" i="19" s="1"/>
  <c r="GD3" i="18"/>
  <c r="G3" i="18" s="1"/>
  <c r="GM7" i="19" s="1"/>
  <c r="MR7" i="19" s="1"/>
  <c r="GE3" i="18"/>
  <c r="H3" i="18" s="1"/>
  <c r="GN7" i="19" s="1"/>
  <c r="MS7" i="19" s="1"/>
  <c r="GF3" i="18"/>
  <c r="I3" i="18" s="1"/>
  <c r="GO7" i="19" s="1"/>
  <c r="MT7" i="19" s="1"/>
  <c r="A6" i="23" a="1"/>
  <c r="A6" i="23" s="1"/>
  <c r="AA6" i="23" a="1"/>
  <c r="AA6" i="23" s="1"/>
  <c r="AA3" i="23"/>
  <c r="A8" i="23" a="1"/>
  <c r="A8" i="23" s="1"/>
  <c r="A5" i="23" a="1"/>
  <c r="A5" i="23" s="1"/>
  <c r="A7" i="23" a="1"/>
  <c r="A7" i="23" s="1"/>
  <c r="AA8" i="23" a="1"/>
  <c r="AA8" i="23" s="1"/>
  <c r="H106" i="19"/>
  <c r="DH106" i="19" s="1"/>
  <c r="A8" i="20" a="1"/>
  <c r="A8" i="20" s="1"/>
  <c r="A4" i="20" a="1"/>
  <c r="A4" i="20" s="1"/>
  <c r="AA3" i="20"/>
  <c r="AA6" i="20" a="1"/>
  <c r="AA6" i="20" s="1"/>
  <c r="AA7" i="20" a="1"/>
  <c r="AA7" i="20" s="1"/>
  <c r="A6" i="20" a="1"/>
  <c r="A6" i="20" s="1"/>
  <c r="A5" i="20" a="1"/>
  <c r="A5" i="20" s="1"/>
  <c r="A7" i="20" a="1"/>
  <c r="A7" i="20" s="1"/>
  <c r="AA8" i="20" a="1"/>
  <c r="AA8" i="20" s="1"/>
  <c r="A5" i="22" a="1"/>
  <c r="A5" i="22" s="1"/>
  <c r="A4" i="22" a="1"/>
  <c r="A4" i="22" s="1"/>
  <c r="AA68" i="19"/>
  <c r="EA68" i="19" s="1"/>
  <c r="Z70" i="19"/>
  <c r="DZ70" i="19" s="1"/>
  <c r="W10" i="19"/>
  <c r="DW10" i="19" s="1"/>
  <c r="V16" i="19"/>
  <c r="AV16" i="19" s="1"/>
  <c r="BV16" i="19" s="1"/>
  <c r="CV16" i="19" s="1"/>
  <c r="T106" i="19"/>
  <c r="DT106" i="19" s="1"/>
  <c r="T49" i="19"/>
  <c r="AT49" i="19" s="1"/>
  <c r="BT49" i="19" s="1"/>
  <c r="CT49" i="19" s="1"/>
  <c r="AA102" i="19"/>
  <c r="BA102" i="19" s="1"/>
  <c r="CA102" i="19" s="1"/>
  <c r="DA102" i="19" s="1"/>
  <c r="J94" i="19"/>
  <c r="DJ94" i="19" s="1"/>
  <c r="H76" i="19"/>
  <c r="DH76" i="19" s="1"/>
  <c r="U81" i="19"/>
  <c r="DU81" i="19" s="1"/>
  <c r="G85" i="19"/>
  <c r="DG85" i="19" s="1"/>
  <c r="S90" i="19"/>
  <c r="AS90" i="19" s="1"/>
  <c r="BS90" i="19" s="1"/>
  <c r="CS90" i="19" s="1"/>
  <c r="O69" i="19"/>
  <c r="DO69" i="19" s="1"/>
  <c r="AA105" i="19"/>
  <c r="EA105" i="19" s="1"/>
  <c r="L24" i="19"/>
  <c r="DL24" i="19" s="1"/>
  <c r="P41" i="19"/>
  <c r="AP41" i="19" s="1"/>
  <c r="BP41" i="19" s="1"/>
  <c r="CP41" i="19" s="1"/>
  <c r="AC18" i="19"/>
  <c r="BC18" i="19" s="1"/>
  <c r="CC18" i="19" s="1"/>
  <c r="DC18" i="19" s="1"/>
  <c r="G92" i="19"/>
  <c r="DG92" i="19" s="1"/>
  <c r="Z12" i="19"/>
  <c r="AZ12" i="19" s="1"/>
  <c r="BZ12" i="19" s="1"/>
  <c r="CZ12" i="19" s="1"/>
  <c r="O20" i="19"/>
  <c r="AO20" i="19" s="1"/>
  <c r="BO20" i="19" s="1"/>
  <c r="CO20" i="19" s="1"/>
  <c r="AC30" i="19"/>
  <c r="EC30" i="19" s="1"/>
  <c r="V37" i="19"/>
  <c r="AV37" i="19" s="1"/>
  <c r="BV37" i="19" s="1"/>
  <c r="CV37" i="19" s="1"/>
  <c r="K41" i="19"/>
  <c r="DK41" i="19" s="1"/>
  <c r="G49" i="19"/>
  <c r="DG49" i="19" s="1"/>
  <c r="K59" i="19"/>
  <c r="AK59" i="19" s="1"/>
  <c r="BK59" i="19" s="1"/>
  <c r="CK59" i="19" s="1"/>
  <c r="J68" i="19"/>
  <c r="DJ68" i="19" s="1"/>
  <c r="W93" i="19"/>
  <c r="DW93" i="19" s="1"/>
  <c r="U101" i="19"/>
  <c r="DU101" i="19" s="1"/>
  <c r="O102" i="19"/>
  <c r="AO102" i="19" s="1"/>
  <c r="BO102" i="19" s="1"/>
  <c r="CO102" i="19" s="1"/>
  <c r="U19" i="19"/>
  <c r="AU19" i="19" s="1"/>
  <c r="BU19" i="19" s="1"/>
  <c r="CU19" i="19" s="1"/>
  <c r="H23" i="19"/>
  <c r="DH23" i="19" s="1"/>
  <c r="P44" i="19"/>
  <c r="AP44" i="19" s="1"/>
  <c r="BP44" i="19" s="1"/>
  <c r="CP44" i="19" s="1"/>
  <c r="AC58" i="19"/>
  <c r="EC58" i="19" s="1"/>
  <c r="L72" i="19"/>
  <c r="DL72" i="19" s="1"/>
  <c r="U80" i="19"/>
  <c r="AU80" i="19" s="1"/>
  <c r="BU80" i="19" s="1"/>
  <c r="CU80" i="19" s="1"/>
  <c r="M84" i="19"/>
  <c r="AM84" i="19" s="1"/>
  <c r="BM84" i="19" s="1"/>
  <c r="CM84" i="19" s="1"/>
  <c r="S92" i="19"/>
  <c r="AS92" i="19" s="1"/>
  <c r="BS92" i="19" s="1"/>
  <c r="CS92" i="19" s="1"/>
  <c r="J105" i="19"/>
  <c r="AJ105" i="19" s="1"/>
  <c r="BJ105" i="19" s="1"/>
  <c r="CJ105" i="19" s="1"/>
  <c r="U11" i="19"/>
  <c r="DU11" i="19" s="1"/>
  <c r="R31" i="19"/>
  <c r="DR31" i="19" s="1"/>
  <c r="S33" i="19"/>
  <c r="AS33" i="19" s="1"/>
  <c r="BS33" i="19" s="1"/>
  <c r="CS33" i="19" s="1"/>
  <c r="E33" i="19"/>
  <c r="DE33" i="19" s="1"/>
  <c r="Z43" i="19"/>
  <c r="DZ43" i="19" s="1"/>
  <c r="U46" i="19"/>
  <c r="DU46" i="19" s="1"/>
  <c r="AB65" i="19"/>
  <c r="BB65" i="19" s="1"/>
  <c r="CB65" i="19" s="1"/>
  <c r="DB65" i="19" s="1"/>
  <c r="AA74" i="19"/>
  <c r="EA74" i="19" s="1"/>
  <c r="K79" i="19"/>
  <c r="DK79" i="19" s="1"/>
  <c r="K100" i="19"/>
  <c r="AK100" i="19" s="1"/>
  <c r="BK100" i="19" s="1"/>
  <c r="CK100" i="19" s="1"/>
  <c r="K105" i="19"/>
  <c r="DK105" i="19" s="1"/>
  <c r="AB106" i="19"/>
  <c r="EB106" i="19" s="1"/>
  <c r="K40" i="19"/>
  <c r="DK40" i="19" s="1"/>
  <c r="AA71" i="19"/>
  <c r="BA71" i="19" s="1"/>
  <c r="CA71" i="19" s="1"/>
  <c r="DA71" i="19" s="1"/>
  <c r="R105" i="19"/>
  <c r="DR105" i="19" s="1"/>
  <c r="AA15" i="19"/>
  <c r="EA15" i="19" s="1"/>
  <c r="S21" i="19"/>
  <c r="DS21" i="19" s="1"/>
  <c r="N24" i="19"/>
  <c r="DN24" i="19" s="1"/>
  <c r="F56" i="19"/>
  <c r="DF56" i="19" s="1"/>
  <c r="AA67" i="19"/>
  <c r="H77" i="19"/>
  <c r="AH77" i="19" s="1"/>
  <c r="BH77" i="19" s="1"/>
  <c r="CH77" i="19" s="1"/>
  <c r="X89" i="19"/>
  <c r="DX89" i="19" s="1"/>
  <c r="Q98" i="19"/>
  <c r="AQ98" i="19" s="1"/>
  <c r="BQ98" i="19" s="1"/>
  <c r="CQ98" i="19" s="1"/>
  <c r="V9" i="19"/>
  <c r="K10" i="19"/>
  <c r="DK10" i="19" s="1"/>
  <c r="J15" i="19"/>
  <c r="AJ15" i="19" s="1"/>
  <c r="BJ15" i="19" s="1"/>
  <c r="CJ15" i="19" s="1"/>
  <c r="M24" i="19"/>
  <c r="DM24" i="19" s="1"/>
  <c r="G52" i="19"/>
  <c r="DG52" i="19" s="1"/>
  <c r="W61" i="19"/>
  <c r="DW61" i="19" s="1"/>
  <c r="T76" i="19"/>
  <c r="AT76" i="19" s="1"/>
  <c r="BT76" i="19" s="1"/>
  <c r="CT76" i="19" s="1"/>
  <c r="K23" i="19"/>
  <c r="DK23" i="19" s="1"/>
  <c r="O31" i="19"/>
  <c r="DO31" i="19" s="1"/>
  <c r="T33" i="19"/>
  <c r="DT33" i="19" s="1"/>
  <c r="L70" i="19"/>
  <c r="DL70" i="19" s="1"/>
  <c r="J75" i="19"/>
  <c r="DJ75" i="19" s="1"/>
  <c r="O86" i="19"/>
  <c r="DO86" i="19" s="1"/>
  <c r="AB95" i="19"/>
  <c r="EB95" i="19" s="1"/>
  <c r="M98" i="19"/>
  <c r="DM98" i="19" s="1"/>
  <c r="E104" i="19"/>
  <c r="DE104" i="19" s="1"/>
  <c r="M17" i="19"/>
  <c r="DM17" i="19" s="1"/>
  <c r="Y54" i="19"/>
  <c r="DY54" i="19" s="1"/>
  <c r="V69" i="19"/>
  <c r="AV69" i="19" s="1"/>
  <c r="BV69" i="19" s="1"/>
  <c r="CV69" i="19" s="1"/>
  <c r="Y73" i="19"/>
  <c r="AY73" i="19" s="1"/>
  <c r="BY73" i="19" s="1"/>
  <c r="CY73" i="19" s="1"/>
  <c r="AB82" i="19"/>
  <c r="EB82" i="19" s="1"/>
  <c r="AA85" i="19"/>
  <c r="V39" i="19"/>
  <c r="DV39" i="19" s="1"/>
  <c r="F49" i="19"/>
  <c r="DF49" i="19" s="1"/>
  <c r="U63" i="19"/>
  <c r="DU63" i="19" s="1"/>
  <c r="AA64" i="19"/>
  <c r="EA64" i="19" s="1"/>
  <c r="Y88" i="19"/>
  <c r="DY88" i="19" s="1"/>
  <c r="I101" i="19"/>
  <c r="AI101" i="19" s="1"/>
  <c r="Z13" i="19"/>
  <c r="DZ13" i="19" s="1"/>
  <c r="U14" i="19"/>
  <c r="DU14" i="19" s="1"/>
  <c r="M69" i="19"/>
  <c r="AM69" i="19" s="1"/>
  <c r="BM69" i="19" s="1"/>
  <c r="CM69" i="19" s="1"/>
  <c r="P74" i="19"/>
  <c r="DP74" i="19" s="1"/>
  <c r="W103" i="19"/>
  <c r="DW103" i="19" s="1"/>
  <c r="F13" i="19"/>
  <c r="DF13" i="19" s="1"/>
  <c r="N26" i="19"/>
  <c r="AN26" i="19" s="1"/>
  <c r="BN26" i="19" s="1"/>
  <c r="CN26" i="19" s="1"/>
  <c r="Z57" i="19"/>
  <c r="AZ57" i="19" s="1"/>
  <c r="BZ57" i="19" s="1"/>
  <c r="CZ57" i="19" s="1"/>
  <c r="AB60" i="19"/>
  <c r="EB60" i="19" s="1"/>
  <c r="M68" i="19"/>
  <c r="AM68" i="19" s="1"/>
  <c r="BM68" i="19" s="1"/>
  <c r="CM68" i="19" s="1"/>
  <c r="W79" i="19"/>
  <c r="DW79" i="19" s="1"/>
  <c r="W100" i="19"/>
  <c r="AW100" i="19" s="1"/>
  <c r="BW100" i="19" s="1"/>
  <c r="CW100" i="19" s="1"/>
  <c r="I106" i="19"/>
  <c r="DI106" i="19" s="1"/>
  <c r="Y11" i="19"/>
  <c r="DY11" i="19" s="1"/>
  <c r="H19" i="19"/>
  <c r="DH19" i="19" s="1"/>
  <c r="Y39" i="19"/>
  <c r="DY39" i="19" s="1"/>
  <c r="E39" i="19"/>
  <c r="DE39" i="19" s="1"/>
  <c r="H49" i="19"/>
  <c r="DH49" i="19" s="1"/>
  <c r="O54" i="19"/>
  <c r="DO54" i="19" s="1"/>
  <c r="T60" i="19"/>
  <c r="DT60" i="19" s="1"/>
  <c r="Y64" i="19"/>
  <c r="DY64" i="19" s="1"/>
  <c r="E67" i="19"/>
  <c r="AE67" i="19" s="1"/>
  <c r="BE67" i="19" s="1"/>
  <c r="CE67" i="19" s="1"/>
  <c r="O68" i="19"/>
  <c r="DO68" i="19" s="1"/>
  <c r="F71" i="19"/>
  <c r="DF71" i="19" s="1"/>
  <c r="P82" i="19"/>
  <c r="DP82" i="19" s="1"/>
  <c r="Z85" i="19"/>
  <c r="AZ85" i="19" s="1"/>
  <c r="BZ85" i="19" s="1"/>
  <c r="CZ85" i="19" s="1"/>
  <c r="M88" i="19"/>
  <c r="DM88" i="19" s="1"/>
  <c r="AC89" i="19"/>
  <c r="BC89" i="19" s="1"/>
  <c r="CC89" i="19" s="1"/>
  <c r="DC89" i="19" s="1"/>
  <c r="V94" i="19"/>
  <c r="AV94" i="19" s="1"/>
  <c r="BV94" i="19" s="1"/>
  <c r="CV94" i="19" s="1"/>
  <c r="AC98" i="19"/>
  <c r="BC98" i="19" s="1"/>
  <c r="CC98" i="19" s="1"/>
  <c r="DC98" i="19" s="1"/>
  <c r="J104" i="19"/>
  <c r="DJ104" i="19" s="1"/>
  <c r="G105" i="19"/>
  <c r="DG105" i="19" s="1"/>
  <c r="S105" i="19"/>
  <c r="DS105" i="19" s="1"/>
  <c r="E106" i="19"/>
  <c r="AE106" i="19" s="1"/>
  <c r="BE106" i="19" s="1"/>
  <c r="CE106" i="19" s="1"/>
  <c r="Q106" i="19"/>
  <c r="DQ106" i="19" s="1"/>
  <c r="AC106" i="19"/>
  <c r="BC106" i="19" s="1"/>
  <c r="CC106" i="19" s="1"/>
  <c r="DC106" i="19" s="1"/>
  <c r="V11" i="19"/>
  <c r="AV11" i="19" s="1"/>
  <c r="BV11" i="19" s="1"/>
  <c r="CV11" i="19" s="1"/>
  <c r="L16" i="19"/>
  <c r="DL16" i="19" s="1"/>
  <c r="I23" i="19"/>
  <c r="T23" i="19"/>
  <c r="P43" i="19"/>
  <c r="AP43" i="19" s="1"/>
  <c r="BP43" i="19" s="1"/>
  <c r="CP43" i="19" s="1"/>
  <c r="E45" i="19"/>
  <c r="AE45" i="19" s="1"/>
  <c r="BE45" i="19" s="1"/>
  <c r="CE45" i="19" s="1"/>
  <c r="R49" i="19"/>
  <c r="AR49" i="19" s="1"/>
  <c r="BR49" i="19" s="1"/>
  <c r="CR49" i="19" s="1"/>
  <c r="T54" i="19"/>
  <c r="I63" i="19"/>
  <c r="DI63" i="19" s="1"/>
  <c r="V68" i="19"/>
  <c r="AV68" i="19" s="1"/>
  <c r="BV68" i="19" s="1"/>
  <c r="CV68" i="19" s="1"/>
  <c r="J69" i="19"/>
  <c r="DJ69" i="19" s="1"/>
  <c r="I70" i="19"/>
  <c r="DI70" i="19" s="1"/>
  <c r="X70" i="19"/>
  <c r="DX70" i="19" s="1"/>
  <c r="I81" i="19"/>
  <c r="AA82" i="19"/>
  <c r="EA82" i="19" s="1"/>
  <c r="Z90" i="19"/>
  <c r="DZ90" i="19" s="1"/>
  <c r="AB101" i="19"/>
  <c r="EB101" i="19" s="1"/>
  <c r="M103" i="19"/>
  <c r="AM103" i="19" s="1"/>
  <c r="BM103" i="19" s="1"/>
  <c r="CM103" i="19" s="1"/>
  <c r="V104" i="19"/>
  <c r="DV104" i="19" s="1"/>
  <c r="H105" i="19"/>
  <c r="DH105" i="19" s="1"/>
  <c r="V105" i="19"/>
  <c r="AV105" i="19" s="1"/>
  <c r="BV105" i="19" s="1"/>
  <c r="CV105" i="19" s="1"/>
  <c r="F106" i="19"/>
  <c r="DF106" i="19" s="1"/>
  <c r="R106" i="19"/>
  <c r="AR106" i="19" s="1"/>
  <c r="BR106" i="19" s="1"/>
  <c r="CR106" i="19" s="1"/>
  <c r="N15" i="19"/>
  <c r="DN15" i="19" s="1"/>
  <c r="K16" i="19"/>
  <c r="DK16" i="19" s="1"/>
  <c r="L17" i="19"/>
  <c r="AL17" i="19" s="1"/>
  <c r="BL17" i="19" s="1"/>
  <c r="CL17" i="19" s="1"/>
  <c r="S49" i="19"/>
  <c r="AS49" i="19" s="1"/>
  <c r="BS49" i="19" s="1"/>
  <c r="CS49" i="19" s="1"/>
  <c r="V55" i="19"/>
  <c r="DV55" i="19" s="1"/>
  <c r="Y68" i="19"/>
  <c r="AY68" i="19" s="1"/>
  <c r="BY68" i="19" s="1"/>
  <c r="CY68" i="19" s="1"/>
  <c r="G93" i="19"/>
  <c r="DG93" i="19" s="1"/>
  <c r="Y103" i="19"/>
  <c r="AY103" i="19" s="1"/>
  <c r="BY103" i="19" s="1"/>
  <c r="CY103" i="19" s="1"/>
  <c r="Y104" i="19"/>
  <c r="DY104" i="19" s="1"/>
  <c r="I105" i="19"/>
  <c r="AI105" i="19" s="1"/>
  <c r="Z105" i="19"/>
  <c r="DZ105" i="19" s="1"/>
  <c r="G106" i="19"/>
  <c r="AG106" i="19" s="1"/>
  <c r="BG106" i="19" s="1"/>
  <c r="CG106" i="19" s="1"/>
  <c r="S106" i="19"/>
  <c r="DS106" i="19" s="1"/>
  <c r="J9" i="19"/>
  <c r="T10" i="19"/>
  <c r="DT10" i="19" s="1"/>
  <c r="W11" i="19"/>
  <c r="AW11" i="19" s="1"/>
  <c r="BW11" i="19" s="1"/>
  <c r="CW11" i="19" s="1"/>
  <c r="F26" i="19"/>
  <c r="DF26" i="19" s="1"/>
  <c r="H31" i="19"/>
  <c r="S42" i="19"/>
  <c r="DS42" i="19" s="1"/>
  <c r="AA54" i="19"/>
  <c r="BA54" i="19" s="1"/>
  <c r="CA54" i="19" s="1"/>
  <c r="DA54" i="19" s="1"/>
  <c r="AA69" i="19"/>
  <c r="BA69" i="19" s="1"/>
  <c r="CA69" i="19" s="1"/>
  <c r="DA69" i="19" s="1"/>
  <c r="M75" i="19"/>
  <c r="DM75" i="19" s="1"/>
  <c r="S76" i="19"/>
  <c r="AS76" i="19" s="1"/>
  <c r="BS76" i="19" s="1"/>
  <c r="CS76" i="19" s="1"/>
  <c r="I80" i="19"/>
  <c r="DI80" i="19" s="1"/>
  <c r="F85" i="19"/>
  <c r="DF85" i="19" s="1"/>
  <c r="G100" i="19"/>
  <c r="DG100" i="19" s="1"/>
  <c r="AC102" i="19"/>
  <c r="BC102" i="19" s="1"/>
  <c r="CC102" i="19" s="1"/>
  <c r="DC102" i="19" s="1"/>
  <c r="L105" i="19"/>
  <c r="DL105" i="19" s="1"/>
  <c r="J106" i="19"/>
  <c r="AJ106" i="19" s="1"/>
  <c r="BJ106" i="19" s="1"/>
  <c r="CJ106" i="19" s="1"/>
  <c r="V106" i="19"/>
  <c r="DV106" i="19" s="1"/>
  <c r="X12" i="19"/>
  <c r="DX12" i="19" s="1"/>
  <c r="I31" i="19"/>
  <c r="DI31" i="19" s="1"/>
  <c r="AC49" i="19"/>
  <c r="EC49" i="19" s="1"/>
  <c r="E52" i="19"/>
  <c r="DE52" i="19" s="1"/>
  <c r="U57" i="19"/>
  <c r="DU57" i="19" s="1"/>
  <c r="P65" i="19"/>
  <c r="DP65" i="19" s="1"/>
  <c r="V75" i="19"/>
  <c r="DV75" i="19" s="1"/>
  <c r="N75" i="19"/>
  <c r="DN75" i="19" s="1"/>
  <c r="W102" i="19"/>
  <c r="DW102" i="19" s="1"/>
  <c r="M105" i="19"/>
  <c r="DM105" i="19" s="1"/>
  <c r="K106" i="19"/>
  <c r="AK106" i="19" s="1"/>
  <c r="BK106" i="19" s="1"/>
  <c r="CK106" i="19" s="1"/>
  <c r="W106" i="19"/>
  <c r="DW106" i="19" s="1"/>
  <c r="V42" i="19"/>
  <c r="DV42" i="19" s="1"/>
  <c r="Q71" i="19"/>
  <c r="DQ71" i="19" s="1"/>
  <c r="U10" i="19"/>
  <c r="AU10" i="19" s="1"/>
  <c r="BU10" i="19" s="1"/>
  <c r="CU10" i="19" s="1"/>
  <c r="Q13" i="19"/>
  <c r="DQ13" i="19" s="1"/>
  <c r="V19" i="19"/>
  <c r="DV19" i="19" s="1"/>
  <c r="N20" i="19"/>
  <c r="DN20" i="19" s="1"/>
  <c r="Z35" i="19"/>
  <c r="DZ35" i="19" s="1"/>
  <c r="L40" i="19"/>
  <c r="DL40" i="19" s="1"/>
  <c r="L41" i="19"/>
  <c r="DL41" i="19" s="1"/>
  <c r="F47" i="19"/>
  <c r="DF47" i="19" s="1"/>
  <c r="G60" i="19"/>
  <c r="DG60" i="19" s="1"/>
  <c r="I66" i="19"/>
  <c r="DI66" i="19" s="1"/>
  <c r="E84" i="19"/>
  <c r="AE84" i="19" s="1"/>
  <c r="BE84" i="19" s="1"/>
  <c r="CE84" i="19" s="1"/>
  <c r="O85" i="19"/>
  <c r="AO85" i="19" s="1"/>
  <c r="BO85" i="19" s="1"/>
  <c r="CO85" i="19" s="1"/>
  <c r="AA86" i="19"/>
  <c r="EA86" i="19" s="1"/>
  <c r="W99" i="19"/>
  <c r="DW99" i="19" s="1"/>
  <c r="S100" i="19"/>
  <c r="DS100" i="19" s="1"/>
  <c r="X101" i="19"/>
  <c r="AX101" i="19" s="1"/>
  <c r="BX101" i="19" s="1"/>
  <c r="CX101" i="19" s="1"/>
  <c r="N105" i="19"/>
  <c r="DN105" i="19" s="1"/>
  <c r="X105" i="19"/>
  <c r="DX105" i="19" s="1"/>
  <c r="L106" i="19"/>
  <c r="DL106" i="19" s="1"/>
  <c r="X106" i="19"/>
  <c r="DX106" i="19" s="1"/>
  <c r="AC10" i="19"/>
  <c r="BC10" i="19" s="1"/>
  <c r="CC10" i="19" s="1"/>
  <c r="DC10" i="19" s="1"/>
  <c r="AB18" i="19"/>
  <c r="EB18" i="19" s="1"/>
  <c r="AB103" i="19"/>
  <c r="BB103" i="19" s="1"/>
  <c r="CB103" i="19" s="1"/>
  <c r="DB103" i="19" s="1"/>
  <c r="T9" i="19"/>
  <c r="N12" i="19"/>
  <c r="DN12" i="19" s="1"/>
  <c r="U15" i="19"/>
  <c r="DU15" i="19" s="1"/>
  <c r="J19" i="19"/>
  <c r="DJ19" i="19" s="1"/>
  <c r="AC23" i="19"/>
  <c r="BC23" i="19" s="1"/>
  <c r="CC23" i="19" s="1"/>
  <c r="DC23" i="19" s="1"/>
  <c r="Q29" i="19"/>
  <c r="DQ29" i="19" s="1"/>
  <c r="M35" i="19"/>
  <c r="DM35" i="19" s="1"/>
  <c r="F45" i="19"/>
  <c r="DF45" i="19" s="1"/>
  <c r="W56" i="19"/>
  <c r="DW56" i="19" s="1"/>
  <c r="H62" i="19"/>
  <c r="AH62" i="19" s="1"/>
  <c r="BH62" i="19" s="1"/>
  <c r="CH62" i="19" s="1"/>
  <c r="Z65" i="19"/>
  <c r="DZ65" i="19" s="1"/>
  <c r="V71" i="19"/>
  <c r="AV71" i="19" s="1"/>
  <c r="BV71" i="19" s="1"/>
  <c r="CV71" i="19" s="1"/>
  <c r="Q73" i="19"/>
  <c r="DQ73" i="19" s="1"/>
  <c r="AC76" i="19"/>
  <c r="EC76" i="19" s="1"/>
  <c r="R85" i="19"/>
  <c r="X95" i="19"/>
  <c r="AX95" i="19" s="1"/>
  <c r="BX95" i="19" s="1"/>
  <c r="CX95" i="19" s="1"/>
  <c r="AA101" i="19"/>
  <c r="EA101" i="19" s="1"/>
  <c r="O105" i="19"/>
  <c r="DO105" i="19" s="1"/>
  <c r="M106" i="19"/>
  <c r="DM106" i="19" s="1"/>
  <c r="Y106" i="19"/>
  <c r="DY106" i="19" s="1"/>
  <c r="Y82" i="19"/>
  <c r="DY82" i="19" s="1"/>
  <c r="K15" i="19"/>
  <c r="DK15" i="19" s="1"/>
  <c r="F39" i="19"/>
  <c r="DF39" i="19" s="1"/>
  <c r="AB43" i="19"/>
  <c r="BB43" i="19" s="1"/>
  <c r="CB43" i="19" s="1"/>
  <c r="DB43" i="19" s="1"/>
  <c r="P45" i="19"/>
  <c r="DP45" i="19" s="1"/>
  <c r="N57" i="19"/>
  <c r="DN57" i="19" s="1"/>
  <c r="E98" i="19"/>
  <c r="DE98" i="19" s="1"/>
  <c r="Z100" i="19"/>
  <c r="AZ100" i="19" s="1"/>
  <c r="BZ100" i="19" s="1"/>
  <c r="CZ100" i="19" s="1"/>
  <c r="P105" i="19"/>
  <c r="DP105" i="19" s="1"/>
  <c r="N106" i="19"/>
  <c r="DN106" i="19" s="1"/>
  <c r="Z106" i="19"/>
  <c r="DZ106" i="19" s="1"/>
  <c r="S14" i="19"/>
  <c r="DS14" i="19" s="1"/>
  <c r="U106" i="19"/>
  <c r="DU106" i="19" s="1"/>
  <c r="H15" i="19"/>
  <c r="Q21" i="19"/>
  <c r="DQ21" i="19" s="1"/>
  <c r="Z23" i="19"/>
  <c r="DZ23" i="19" s="1"/>
  <c r="T25" i="19"/>
  <c r="DT25" i="19" s="1"/>
  <c r="AB27" i="19"/>
  <c r="BB27" i="19" s="1"/>
  <c r="CB27" i="19" s="1"/>
  <c r="DB27" i="19" s="1"/>
  <c r="O29" i="19"/>
  <c r="AO29" i="19" s="1"/>
  <c r="BO29" i="19" s="1"/>
  <c r="CO29" i="19" s="1"/>
  <c r="K29" i="19"/>
  <c r="DK29" i="19" s="1"/>
  <c r="G39" i="19"/>
  <c r="DG39" i="19" s="1"/>
  <c r="AB45" i="19"/>
  <c r="EB45" i="19" s="1"/>
  <c r="T46" i="19"/>
  <c r="DT46" i="19" s="1"/>
  <c r="AB49" i="19"/>
  <c r="EB49" i="19" s="1"/>
  <c r="L60" i="19"/>
  <c r="DL60" i="19" s="1"/>
  <c r="J72" i="19"/>
  <c r="AJ72" i="19" s="1"/>
  <c r="BJ72" i="19" s="1"/>
  <c r="CJ72" i="19" s="1"/>
  <c r="AA72" i="19"/>
  <c r="BA72" i="19" s="1"/>
  <c r="CA72" i="19" s="1"/>
  <c r="DA72" i="19" s="1"/>
  <c r="S75" i="19"/>
  <c r="AS75" i="19" s="1"/>
  <c r="BS75" i="19" s="1"/>
  <c r="CS75" i="19" s="1"/>
  <c r="X84" i="19"/>
  <c r="DX84" i="19" s="1"/>
  <c r="E89" i="19"/>
  <c r="H96" i="19"/>
  <c r="DH96" i="19" s="1"/>
  <c r="E105" i="19"/>
  <c r="DE105" i="19" s="1"/>
  <c r="Q105" i="19"/>
  <c r="DQ105" i="19" s="1"/>
  <c r="O106" i="19"/>
  <c r="DO106" i="19" s="1"/>
  <c r="AA106" i="19"/>
  <c r="EA106" i="19" s="1"/>
  <c r="W23" i="19"/>
  <c r="DW23" i="19" s="1"/>
  <c r="M11" i="19"/>
  <c r="DM11" i="19" s="1"/>
  <c r="W12" i="19"/>
  <c r="DW12" i="19" s="1"/>
  <c r="W13" i="19"/>
  <c r="AW13" i="19" s="1"/>
  <c r="BW13" i="19" s="1"/>
  <c r="CW13" i="19" s="1"/>
  <c r="O15" i="19"/>
  <c r="DO15" i="19" s="1"/>
  <c r="T30" i="19"/>
  <c r="DT30" i="19" s="1"/>
  <c r="AA43" i="19"/>
  <c r="EA43" i="19" s="1"/>
  <c r="AC45" i="19"/>
  <c r="BC45" i="19" s="1"/>
  <c r="CC45" i="19" s="1"/>
  <c r="DC45" i="19" s="1"/>
  <c r="M48" i="19"/>
  <c r="DM48" i="19" s="1"/>
  <c r="AC52" i="19"/>
  <c r="Q58" i="19"/>
  <c r="DQ58" i="19" s="1"/>
  <c r="X60" i="19"/>
  <c r="AX60" i="19" s="1"/>
  <c r="BX60" i="19" s="1"/>
  <c r="CX60" i="19" s="1"/>
  <c r="Q89" i="19"/>
  <c r="AQ89" i="19" s="1"/>
  <c r="BQ89" i="19" s="1"/>
  <c r="CQ89" i="19" s="1"/>
  <c r="Y98" i="19"/>
  <c r="DY98" i="19" s="1"/>
  <c r="F105" i="19"/>
  <c r="DF105" i="19" s="1"/>
  <c r="P106" i="19"/>
  <c r="DP106" i="19" s="1"/>
  <c r="I9" i="19"/>
  <c r="U9" i="19"/>
  <c r="J10" i="19"/>
  <c r="V10" i="19"/>
  <c r="L11" i="19"/>
  <c r="X11" i="19"/>
  <c r="M12" i="19"/>
  <c r="Y12" i="19"/>
  <c r="DY12" i="19" s="1"/>
  <c r="E13" i="19"/>
  <c r="DE13" i="19" s="1"/>
  <c r="X13" i="19"/>
  <c r="T14" i="19"/>
  <c r="DT14" i="19" s="1"/>
  <c r="R14" i="19"/>
  <c r="F14" i="19"/>
  <c r="AC14" i="19"/>
  <c r="Q14" i="19"/>
  <c r="E14" i="19"/>
  <c r="DE14" i="19" s="1"/>
  <c r="AA14" i="19"/>
  <c r="O14" i="19"/>
  <c r="X14" i="19"/>
  <c r="L14" i="19"/>
  <c r="W14" i="19"/>
  <c r="K14" i="19"/>
  <c r="X20" i="19"/>
  <c r="R21" i="19"/>
  <c r="AB21" i="19"/>
  <c r="EB21" i="19" s="1"/>
  <c r="Z21" i="19"/>
  <c r="DZ21" i="19" s="1"/>
  <c r="P21" i="19"/>
  <c r="AC21" i="19"/>
  <c r="O21" i="19"/>
  <c r="AA21" i="19"/>
  <c r="N21" i="19"/>
  <c r="DN21" i="19" s="1"/>
  <c r="Y21" i="19"/>
  <c r="DY21" i="19" s="1"/>
  <c r="M21" i="19"/>
  <c r="DM21" i="19" s="1"/>
  <c r="X21" i="19"/>
  <c r="L21" i="19"/>
  <c r="W21" i="19"/>
  <c r="K21" i="19"/>
  <c r="DK21" i="19" s="1"/>
  <c r="V21" i="19"/>
  <c r="J21" i="19"/>
  <c r="DJ21" i="19" s="1"/>
  <c r="U21" i="19"/>
  <c r="I21" i="19"/>
  <c r="T21" i="19"/>
  <c r="H21" i="19"/>
  <c r="I17" i="19"/>
  <c r="S17" i="19"/>
  <c r="G17" i="19"/>
  <c r="F17" i="19"/>
  <c r="DF17" i="19" s="1"/>
  <c r="O17" i="19"/>
  <c r="V22" i="19"/>
  <c r="J22" i="19"/>
  <c r="DJ22" i="19" s="1"/>
  <c r="U22" i="19"/>
  <c r="I22" i="19"/>
  <c r="S22" i="19"/>
  <c r="G22" i="19"/>
  <c r="R22" i="19"/>
  <c r="F22" i="19"/>
  <c r="DF22" i="19" s="1"/>
  <c r="AB22" i="19"/>
  <c r="EB22" i="19" s="1"/>
  <c r="M22" i="19"/>
  <c r="DM22" i="19" s="1"/>
  <c r="AC22" i="19"/>
  <c r="L22" i="19"/>
  <c r="AA22" i="19"/>
  <c r="K22" i="19"/>
  <c r="DK22" i="19" s="1"/>
  <c r="Z22" i="19"/>
  <c r="DZ22" i="19" s="1"/>
  <c r="H22" i="19"/>
  <c r="Y22" i="19"/>
  <c r="DY22" i="19" s="1"/>
  <c r="E22" i="19"/>
  <c r="X22" i="19"/>
  <c r="W22" i="19"/>
  <c r="T22" i="19"/>
  <c r="Q22" i="19"/>
  <c r="N22" i="19"/>
  <c r="DN22" i="19" s="1"/>
  <c r="DT23" i="19"/>
  <c r="AT23" i="19"/>
  <c r="BT23" i="19" s="1"/>
  <c r="CT23" i="19" s="1"/>
  <c r="K34" i="19"/>
  <c r="DK34" i="19" s="1"/>
  <c r="W34" i="19"/>
  <c r="V34" i="19"/>
  <c r="U34" i="19"/>
  <c r="T34" i="19"/>
  <c r="K9" i="19"/>
  <c r="W9" i="19"/>
  <c r="L10" i="19"/>
  <c r="X10" i="19"/>
  <c r="N11" i="19"/>
  <c r="Z11" i="19"/>
  <c r="O12" i="19"/>
  <c r="AA12" i="19"/>
  <c r="G13" i="19"/>
  <c r="AC13" i="19"/>
  <c r="V14" i="19"/>
  <c r="Q15" i="19"/>
  <c r="S15" i="19"/>
  <c r="G15" i="19"/>
  <c r="R15" i="19"/>
  <c r="F15" i="19"/>
  <c r="AB15" i="19"/>
  <c r="P15" i="19"/>
  <c r="Y15" i="19"/>
  <c r="DY15" i="19" s="1"/>
  <c r="M15" i="19"/>
  <c r="X15" i="19"/>
  <c r="L15" i="19"/>
  <c r="W16" i="19"/>
  <c r="N17" i="19"/>
  <c r="DN17" i="19" s="1"/>
  <c r="E18" i="19"/>
  <c r="AC19" i="19"/>
  <c r="Q19" i="19"/>
  <c r="E19" i="19"/>
  <c r="AA19" i="19"/>
  <c r="O19" i="19"/>
  <c r="W19" i="19"/>
  <c r="K19" i="19"/>
  <c r="DK19" i="19" s="1"/>
  <c r="W20" i="19"/>
  <c r="L9" i="19"/>
  <c r="X9" i="19"/>
  <c r="M10" i="19"/>
  <c r="Y10" i="19"/>
  <c r="DY10" i="19" s="1"/>
  <c r="O11" i="19"/>
  <c r="AA11" i="19"/>
  <c r="P12" i="19"/>
  <c r="AB12" i="19"/>
  <c r="H13" i="19"/>
  <c r="Y14" i="19"/>
  <c r="DY14" i="19" s="1"/>
  <c r="T15" i="19"/>
  <c r="DT15" i="19" s="1"/>
  <c r="X16" i="19"/>
  <c r="X17" i="19"/>
  <c r="F18" i="19"/>
  <c r="DF18" i="19" s="1"/>
  <c r="AC25" i="19"/>
  <c r="AA26" i="19"/>
  <c r="M27" i="19"/>
  <c r="V28" i="19"/>
  <c r="J28" i="19"/>
  <c r="X28" i="19"/>
  <c r="W28" i="19"/>
  <c r="P28" i="19"/>
  <c r="N28" i="19"/>
  <c r="M28" i="19"/>
  <c r="L28" i="19"/>
  <c r="K28" i="19"/>
  <c r="Y28" i="19"/>
  <c r="DY28" i="19" s="1"/>
  <c r="Q36" i="19"/>
  <c r="P36" i="19"/>
  <c r="G36" i="19"/>
  <c r="R36" i="19"/>
  <c r="F36" i="19"/>
  <c r="DF36" i="19" s="1"/>
  <c r="E36" i="19"/>
  <c r="M9" i="19"/>
  <c r="Y9" i="19"/>
  <c r="N10" i="19"/>
  <c r="Z10" i="19"/>
  <c r="P11" i="19"/>
  <c r="AB11" i="19"/>
  <c r="E12" i="19"/>
  <c r="DE12" i="19" s="1"/>
  <c r="Q12" i="19"/>
  <c r="AC12" i="19"/>
  <c r="K13" i="19"/>
  <c r="G14" i="19"/>
  <c r="Z14" i="19"/>
  <c r="U16" i="19"/>
  <c r="Y17" i="19"/>
  <c r="DY17" i="19" s="1"/>
  <c r="P18" i="19"/>
  <c r="H25" i="19"/>
  <c r="Z27" i="19"/>
  <c r="N9" i="19"/>
  <c r="Z9" i="19"/>
  <c r="O10" i="19"/>
  <c r="AA10" i="19"/>
  <c r="E11" i="19"/>
  <c r="DE11" i="19" s="1"/>
  <c r="Q11" i="19"/>
  <c r="AC11" i="19"/>
  <c r="F12" i="19"/>
  <c r="R12" i="19"/>
  <c r="L13" i="19"/>
  <c r="H14" i="19"/>
  <c r="AB14" i="19"/>
  <c r="V15" i="19"/>
  <c r="Z17" i="19"/>
  <c r="DZ17" i="19" s="1"/>
  <c r="Q18" i="19"/>
  <c r="I19" i="19"/>
  <c r="S20" i="19"/>
  <c r="R25" i="19"/>
  <c r="O9" i="19"/>
  <c r="AA9" i="19"/>
  <c r="P10" i="19"/>
  <c r="AB10" i="19"/>
  <c r="F11" i="19"/>
  <c r="R11" i="19"/>
  <c r="G12" i="19"/>
  <c r="S12" i="19"/>
  <c r="N13" i="19"/>
  <c r="I14" i="19"/>
  <c r="DI14" i="19" s="1"/>
  <c r="W15" i="19"/>
  <c r="R18" i="19"/>
  <c r="M20" i="19"/>
  <c r="DM20" i="19" s="1"/>
  <c r="AB26" i="19"/>
  <c r="P9" i="19"/>
  <c r="AB9" i="19"/>
  <c r="E10" i="19"/>
  <c r="Q10" i="19"/>
  <c r="G11" i="19"/>
  <c r="S11" i="19"/>
  <c r="H12" i="19"/>
  <c r="T12" i="19"/>
  <c r="DT12" i="19" s="1"/>
  <c r="J14" i="19"/>
  <c r="E15" i="19"/>
  <c r="DE15" i="19" s="1"/>
  <c r="Z15" i="19"/>
  <c r="S16" i="19"/>
  <c r="G16" i="19"/>
  <c r="AC16" i="19"/>
  <c r="Q16" i="19"/>
  <c r="AB16" i="19"/>
  <c r="P16" i="19"/>
  <c r="Y16" i="19"/>
  <c r="DY16" i="19" s="1"/>
  <c r="M16" i="19"/>
  <c r="W17" i="19"/>
  <c r="T19" i="19"/>
  <c r="O22" i="19"/>
  <c r="M26" i="19"/>
  <c r="AB38" i="19"/>
  <c r="EB38" i="19" s="1"/>
  <c r="Q9" i="19"/>
  <c r="AC9" i="19"/>
  <c r="F10" i="19"/>
  <c r="R10" i="19"/>
  <c r="H11" i="19"/>
  <c r="T11" i="19"/>
  <c r="DT11" i="19" s="1"/>
  <c r="I12" i="19"/>
  <c r="DI12" i="19" s="1"/>
  <c r="U12" i="19"/>
  <c r="R13" i="19"/>
  <c r="M14" i="19"/>
  <c r="U17" i="19"/>
  <c r="AA18" i="19"/>
  <c r="O18" i="19"/>
  <c r="Z18" i="19"/>
  <c r="DZ18" i="19" s="1"/>
  <c r="N18" i="19"/>
  <c r="DN18" i="19" s="1"/>
  <c r="Y18" i="19"/>
  <c r="DY18" i="19" s="1"/>
  <c r="M18" i="19"/>
  <c r="DM18" i="19" s="1"/>
  <c r="X18" i="19"/>
  <c r="L18" i="19"/>
  <c r="W18" i="19"/>
  <c r="K18" i="19"/>
  <c r="DK18" i="19" s="1"/>
  <c r="V18" i="19"/>
  <c r="J18" i="19"/>
  <c r="DJ18" i="19" s="1"/>
  <c r="U18" i="19"/>
  <c r="I18" i="19"/>
  <c r="T18" i="19"/>
  <c r="H18" i="19"/>
  <c r="S18" i="19"/>
  <c r="G18" i="19"/>
  <c r="V20" i="19"/>
  <c r="J20" i="19"/>
  <c r="DJ20" i="19" s="1"/>
  <c r="T20" i="19"/>
  <c r="H20" i="19"/>
  <c r="G20" i="19"/>
  <c r="AB20" i="19"/>
  <c r="EB20" i="19" s="1"/>
  <c r="P20" i="19"/>
  <c r="E21" i="19"/>
  <c r="P22" i="19"/>
  <c r="K25" i="19"/>
  <c r="AA25" i="19"/>
  <c r="Q25" i="19"/>
  <c r="N38" i="19"/>
  <c r="DN38" i="19" s="1"/>
  <c r="M38" i="19"/>
  <c r="DM38" i="19" s="1"/>
  <c r="O38" i="19"/>
  <c r="F9" i="19"/>
  <c r="R9" i="19"/>
  <c r="G10" i="19"/>
  <c r="S10" i="19"/>
  <c r="I11" i="19"/>
  <c r="DI11" i="19" s="1"/>
  <c r="J12" i="19"/>
  <c r="V12" i="19"/>
  <c r="S13" i="19"/>
  <c r="AB13" i="19"/>
  <c r="P13" i="19"/>
  <c r="AA13" i="19"/>
  <c r="O13" i="19"/>
  <c r="Y13" i="19"/>
  <c r="DY13" i="19" s="1"/>
  <c r="M13" i="19"/>
  <c r="V13" i="19"/>
  <c r="J13" i="19"/>
  <c r="U13" i="19"/>
  <c r="I13" i="19"/>
  <c r="DI13" i="19" s="1"/>
  <c r="N14" i="19"/>
  <c r="I15" i="19"/>
  <c r="DI15" i="19" s="1"/>
  <c r="AC15" i="19"/>
  <c r="E16" i="19"/>
  <c r="DE16" i="19" s="1"/>
  <c r="Y20" i="19"/>
  <c r="DY20" i="19" s="1"/>
  <c r="F21" i="19"/>
  <c r="DF21" i="19" s="1"/>
  <c r="Z28" i="19"/>
  <c r="G9" i="19"/>
  <c r="S9" i="19"/>
  <c r="H10" i="19"/>
  <c r="J11" i="19"/>
  <c r="K12" i="19"/>
  <c r="T13" i="19"/>
  <c r="DT13" i="19" s="1"/>
  <c r="P14" i="19"/>
  <c r="J16" i="19"/>
  <c r="S19" i="19"/>
  <c r="Z20" i="19"/>
  <c r="DZ20" i="19" s="1"/>
  <c r="G21" i="19"/>
  <c r="AB28" i="19"/>
  <c r="H9" i="19"/>
  <c r="I10" i="19"/>
  <c r="DI10" i="19" s="1"/>
  <c r="K11" i="19"/>
  <c r="L12" i="19"/>
  <c r="AA20" i="19"/>
  <c r="V24" i="19"/>
  <c r="J24" i="19"/>
  <c r="DJ24" i="19" s="1"/>
  <c r="I24" i="19"/>
  <c r="H24" i="19"/>
  <c r="R24" i="19"/>
  <c r="F24" i="19"/>
  <c r="DF24" i="19" s="1"/>
  <c r="AC24" i="19"/>
  <c r="Q24" i="19"/>
  <c r="E24" i="19"/>
  <c r="AA24" i="19"/>
  <c r="O24" i="19"/>
  <c r="U28" i="19"/>
  <c r="AA32" i="19"/>
  <c r="E32" i="19"/>
  <c r="DE32" i="19" s="1"/>
  <c r="U32" i="19"/>
  <c r="J34" i="19"/>
  <c r="DJ34" i="19" s="1"/>
  <c r="AA17" i="19"/>
  <c r="N23" i="19"/>
  <c r="DN23" i="19" s="1"/>
  <c r="AB23" i="19"/>
  <c r="EB23" i="19" s="1"/>
  <c r="P24" i="19"/>
  <c r="O26" i="19"/>
  <c r="K27" i="19"/>
  <c r="N16" i="19"/>
  <c r="Z16" i="19"/>
  <c r="P17" i="19"/>
  <c r="AB17" i="19"/>
  <c r="EB17" i="19" s="1"/>
  <c r="L19" i="19"/>
  <c r="X19" i="19"/>
  <c r="E20" i="19"/>
  <c r="Q20" i="19"/>
  <c r="AC20" i="19"/>
  <c r="Q23" i="19"/>
  <c r="S24" i="19"/>
  <c r="AB25" i="19"/>
  <c r="P26" i="19"/>
  <c r="L27" i="19"/>
  <c r="AC31" i="19"/>
  <c r="G31" i="19"/>
  <c r="U31" i="19"/>
  <c r="T31" i="19"/>
  <c r="DT31" i="19" s="1"/>
  <c r="S31" i="19"/>
  <c r="Q31" i="19"/>
  <c r="K31" i="19"/>
  <c r="O16" i="19"/>
  <c r="AA16" i="19"/>
  <c r="E17" i="19"/>
  <c r="Q17" i="19"/>
  <c r="AC17" i="19"/>
  <c r="M19" i="19"/>
  <c r="DM19" i="19" s="1"/>
  <c r="Y19" i="19"/>
  <c r="DY19" i="19" s="1"/>
  <c r="F20" i="19"/>
  <c r="DF20" i="19" s="1"/>
  <c r="R20" i="19"/>
  <c r="R23" i="19"/>
  <c r="W24" i="19"/>
  <c r="R26" i="19"/>
  <c r="AB29" i="19"/>
  <c r="J29" i="19"/>
  <c r="H29" i="19"/>
  <c r="T29" i="19"/>
  <c r="DT29" i="19" s="1"/>
  <c r="G29" i="19"/>
  <c r="S29" i="19"/>
  <c r="F29" i="19"/>
  <c r="R29" i="19"/>
  <c r="E29" i="19"/>
  <c r="DE29" i="19" s="1"/>
  <c r="P29" i="19"/>
  <c r="N29" i="19"/>
  <c r="AC40" i="19"/>
  <c r="G40" i="19"/>
  <c r="Y40" i="19"/>
  <c r="DY40" i="19" s="1"/>
  <c r="E40" i="19"/>
  <c r="O40" i="19"/>
  <c r="M40" i="19"/>
  <c r="DM40" i="19" s="1"/>
  <c r="R17" i="19"/>
  <c r="N19" i="19"/>
  <c r="DN19" i="19" s="1"/>
  <c r="Z19" i="19"/>
  <c r="DZ19" i="19" s="1"/>
  <c r="S23" i="19"/>
  <c r="X24" i="19"/>
  <c r="E25" i="19"/>
  <c r="DE25" i="19" s="1"/>
  <c r="Y26" i="19"/>
  <c r="DY26" i="19" s="1"/>
  <c r="N27" i="19"/>
  <c r="G32" i="19"/>
  <c r="Y24" i="19"/>
  <c r="DY24" i="19" s="1"/>
  <c r="F25" i="19"/>
  <c r="Y25" i="19"/>
  <c r="DY25" i="19" s="1"/>
  <c r="Z26" i="19"/>
  <c r="P27" i="19"/>
  <c r="E30" i="19"/>
  <c r="DE30" i="19" s="1"/>
  <c r="S32" i="19"/>
  <c r="AB33" i="19"/>
  <c r="EB33" i="19" s="1"/>
  <c r="P33" i="19"/>
  <c r="AA33" i="19"/>
  <c r="O33" i="19"/>
  <c r="Y33" i="19"/>
  <c r="DY33" i="19" s="1"/>
  <c r="M33" i="19"/>
  <c r="DM33" i="19" s="1"/>
  <c r="X33" i="19"/>
  <c r="L33" i="19"/>
  <c r="W33" i="19"/>
  <c r="K33" i="19"/>
  <c r="DK33" i="19" s="1"/>
  <c r="V33" i="19"/>
  <c r="J33" i="19"/>
  <c r="DJ33" i="19" s="1"/>
  <c r="U33" i="19"/>
  <c r="I33" i="19"/>
  <c r="R33" i="19"/>
  <c r="Q33" i="19"/>
  <c r="N33" i="19"/>
  <c r="DN33" i="19" s="1"/>
  <c r="H33" i="19"/>
  <c r="G33" i="19"/>
  <c r="F33" i="19"/>
  <c r="DF33" i="19" s="1"/>
  <c r="AC33" i="19"/>
  <c r="Z33" i="19"/>
  <c r="DZ33" i="19" s="1"/>
  <c r="AA35" i="19"/>
  <c r="L35" i="19"/>
  <c r="L37" i="19"/>
  <c r="F16" i="19"/>
  <c r="R16" i="19"/>
  <c r="H17" i="19"/>
  <c r="T17" i="19"/>
  <c r="P19" i="19"/>
  <c r="AB19" i="19"/>
  <c r="EB19" i="19" s="1"/>
  <c r="I20" i="19"/>
  <c r="U20" i="19"/>
  <c r="U23" i="19"/>
  <c r="Z24" i="19"/>
  <c r="DZ24" i="19" s="1"/>
  <c r="Z25" i="19"/>
  <c r="N25" i="19"/>
  <c r="W25" i="19"/>
  <c r="W26" i="19"/>
  <c r="W27" i="19"/>
  <c r="L29" i="19"/>
  <c r="G30" i="19"/>
  <c r="T32" i="19"/>
  <c r="DT32" i="19" s="1"/>
  <c r="U37" i="19"/>
  <c r="X37" i="19"/>
  <c r="E23" i="19"/>
  <c r="AB24" i="19"/>
  <c r="EB24" i="19" s="1"/>
  <c r="X26" i="19"/>
  <c r="L26" i="19"/>
  <c r="X27" i="19"/>
  <c r="S30" i="19"/>
  <c r="U44" i="19"/>
  <c r="I44" i="19"/>
  <c r="AC44" i="19"/>
  <c r="AB44" i="19"/>
  <c r="AA44" i="19"/>
  <c r="Q44" i="19"/>
  <c r="O44" i="19"/>
  <c r="DO44" i="19" s="1"/>
  <c r="E44" i="19"/>
  <c r="H16" i="19"/>
  <c r="T16" i="19"/>
  <c r="DT16" i="19" s="1"/>
  <c r="J17" i="19"/>
  <c r="DJ17" i="19" s="1"/>
  <c r="V17" i="19"/>
  <c r="F19" i="19"/>
  <c r="DF19" i="19" s="1"/>
  <c r="R19" i="19"/>
  <c r="K20" i="19"/>
  <c r="DK20" i="19" s="1"/>
  <c r="F23" i="19"/>
  <c r="DF23" i="19" s="1"/>
  <c r="G24" i="19"/>
  <c r="U24" i="19"/>
  <c r="O25" i="19"/>
  <c r="Y27" i="19"/>
  <c r="DY27" i="19" s="1"/>
  <c r="U27" i="19"/>
  <c r="AB30" i="19"/>
  <c r="P30" i="19"/>
  <c r="Z30" i="19"/>
  <c r="N30" i="19"/>
  <c r="Y30" i="19"/>
  <c r="DY30" i="19" s="1"/>
  <c r="M30" i="19"/>
  <c r="X30" i="19"/>
  <c r="L30" i="19"/>
  <c r="V30" i="19"/>
  <c r="J30" i="19"/>
  <c r="R30" i="19"/>
  <c r="Q30" i="19"/>
  <c r="O30" i="19"/>
  <c r="K30" i="19"/>
  <c r="I30" i="19"/>
  <c r="DI30" i="19" s="1"/>
  <c r="H30" i="19"/>
  <c r="AA30" i="19"/>
  <c r="F30" i="19"/>
  <c r="U30" i="19"/>
  <c r="W37" i="19"/>
  <c r="AA40" i="19"/>
  <c r="I16" i="19"/>
  <c r="DI16" i="19" s="1"/>
  <c r="K17" i="19"/>
  <c r="DK17" i="19" s="1"/>
  <c r="G19" i="19"/>
  <c r="L20" i="19"/>
  <c r="G23" i="19"/>
  <c r="K24" i="19"/>
  <c r="DK24" i="19" s="1"/>
  <c r="P25" i="19"/>
  <c r="V27" i="19"/>
  <c r="J27" i="19"/>
  <c r="AC29" i="19"/>
  <c r="W30" i="19"/>
  <c r="W32" i="19"/>
  <c r="H39" i="19"/>
  <c r="N43" i="19"/>
  <c r="DN43" i="19" s="1"/>
  <c r="X48" i="19"/>
  <c r="G51" i="19"/>
  <c r="V51" i="19"/>
  <c r="U51" i="19"/>
  <c r="S51" i="19"/>
  <c r="I51" i="19"/>
  <c r="H51" i="19"/>
  <c r="U38" i="19"/>
  <c r="Y48" i="19"/>
  <c r="N48" i="19"/>
  <c r="DN48" i="19" s="1"/>
  <c r="J23" i="19"/>
  <c r="DJ23" i="19" s="1"/>
  <c r="V23" i="19"/>
  <c r="G25" i="19"/>
  <c r="S25" i="19"/>
  <c r="E26" i="19"/>
  <c r="DE26" i="19" s="1"/>
  <c r="Q26" i="19"/>
  <c r="AC26" i="19"/>
  <c r="O27" i="19"/>
  <c r="AA27" i="19"/>
  <c r="O28" i="19"/>
  <c r="AA28" i="19"/>
  <c r="F32" i="19"/>
  <c r="AC32" i="19"/>
  <c r="V35" i="19"/>
  <c r="W38" i="19"/>
  <c r="X39" i="19"/>
  <c r="H41" i="19"/>
  <c r="X41" i="19"/>
  <c r="W41" i="19"/>
  <c r="V41" i="19"/>
  <c r="W48" i="19"/>
  <c r="DW48" i="19" s="1"/>
  <c r="T50" i="19"/>
  <c r="V50" i="19"/>
  <c r="U50" i="19"/>
  <c r="F53" i="19"/>
  <c r="L23" i="19"/>
  <c r="X23" i="19"/>
  <c r="I25" i="19"/>
  <c r="U25" i="19"/>
  <c r="G26" i="19"/>
  <c r="S26" i="19"/>
  <c r="E27" i="19"/>
  <c r="DE27" i="19" s="1"/>
  <c r="Q27" i="19"/>
  <c r="AC27" i="19"/>
  <c r="E28" i="19"/>
  <c r="DE28" i="19" s="1"/>
  <c r="Q28" i="19"/>
  <c r="AC28" i="19"/>
  <c r="H32" i="19"/>
  <c r="N35" i="19"/>
  <c r="DN35" i="19" s="1"/>
  <c r="S36" i="19"/>
  <c r="P38" i="19"/>
  <c r="Z39" i="19"/>
  <c r="DZ39" i="19" s="1"/>
  <c r="W39" i="19"/>
  <c r="K39" i="19"/>
  <c r="DK39" i="19" s="1"/>
  <c r="U39" i="19"/>
  <c r="I39" i="19"/>
  <c r="AC39" i="19"/>
  <c r="Q39" i="19"/>
  <c r="AB39" i="19"/>
  <c r="EB39" i="19" s="1"/>
  <c r="P39" i="19"/>
  <c r="T39" i="19"/>
  <c r="S39" i="19"/>
  <c r="R39" i="19"/>
  <c r="O39" i="19"/>
  <c r="N39" i="19"/>
  <c r="DN39" i="19" s="1"/>
  <c r="M39" i="19"/>
  <c r="DM39" i="19" s="1"/>
  <c r="L39" i="19"/>
  <c r="AA39" i="19"/>
  <c r="J39" i="19"/>
  <c r="DJ39" i="19" s="1"/>
  <c r="AC47" i="19"/>
  <c r="Q47" i="19"/>
  <c r="E47" i="19"/>
  <c r="AA47" i="19"/>
  <c r="O47" i="19"/>
  <c r="Z47" i="19"/>
  <c r="DZ47" i="19" s="1"/>
  <c r="N47" i="19"/>
  <c r="DN47" i="19" s="1"/>
  <c r="Y47" i="19"/>
  <c r="M47" i="19"/>
  <c r="DM47" i="19" s="1"/>
  <c r="U47" i="19"/>
  <c r="T47" i="19"/>
  <c r="DT47" i="19" s="1"/>
  <c r="S47" i="19"/>
  <c r="I47" i="19"/>
  <c r="H47" i="19"/>
  <c r="G47" i="19"/>
  <c r="M23" i="19"/>
  <c r="DM23" i="19" s="1"/>
  <c r="Y23" i="19"/>
  <c r="DY23" i="19" s="1"/>
  <c r="J25" i="19"/>
  <c r="V25" i="19"/>
  <c r="H26" i="19"/>
  <c r="T26" i="19"/>
  <c r="DT26" i="19" s="1"/>
  <c r="F27" i="19"/>
  <c r="R27" i="19"/>
  <c r="F28" i="19"/>
  <c r="R28" i="19"/>
  <c r="AA29" i="19"/>
  <c r="Y29" i="19"/>
  <c r="DY29" i="19" s="1"/>
  <c r="M29" i="19"/>
  <c r="X29" i="19"/>
  <c r="W29" i="19"/>
  <c r="U29" i="19"/>
  <c r="AB31" i="19"/>
  <c r="P31" i="19"/>
  <c r="Z31" i="19"/>
  <c r="N31" i="19"/>
  <c r="Y31" i="19"/>
  <c r="DY31" i="19" s="1"/>
  <c r="M31" i="19"/>
  <c r="X31" i="19"/>
  <c r="L31" i="19"/>
  <c r="V31" i="19"/>
  <c r="J31" i="19"/>
  <c r="I32" i="19"/>
  <c r="DI32" i="19" s="1"/>
  <c r="O35" i="19"/>
  <c r="AB36" i="19"/>
  <c r="EB36" i="19" s="1"/>
  <c r="I37" i="19"/>
  <c r="Y38" i="19"/>
  <c r="DY38" i="19" s="1"/>
  <c r="H42" i="19"/>
  <c r="DH42" i="19" s="1"/>
  <c r="I26" i="19"/>
  <c r="DI26" i="19" s="1"/>
  <c r="U26" i="19"/>
  <c r="G27" i="19"/>
  <c r="S27" i="19"/>
  <c r="G28" i="19"/>
  <c r="S28" i="19"/>
  <c r="K32" i="19"/>
  <c r="H34" i="19"/>
  <c r="S34" i="19"/>
  <c r="X35" i="19"/>
  <c r="W35" i="19"/>
  <c r="AC36" i="19"/>
  <c r="J37" i="19"/>
  <c r="DJ37" i="19" s="1"/>
  <c r="T37" i="19"/>
  <c r="Z38" i="19"/>
  <c r="DZ38" i="19" s="1"/>
  <c r="X38" i="19"/>
  <c r="I42" i="19"/>
  <c r="DI42" i="19" s="1"/>
  <c r="O23" i="19"/>
  <c r="AA23" i="19"/>
  <c r="T24" i="19"/>
  <c r="L25" i="19"/>
  <c r="X25" i="19"/>
  <c r="J26" i="19"/>
  <c r="V26" i="19"/>
  <c r="H27" i="19"/>
  <c r="T27" i="19"/>
  <c r="DT27" i="19" s="1"/>
  <c r="H28" i="19"/>
  <c r="T28" i="19"/>
  <c r="DT28" i="19" s="1"/>
  <c r="V29" i="19"/>
  <c r="E31" i="19"/>
  <c r="DE31" i="19" s="1"/>
  <c r="W31" i="19"/>
  <c r="O32" i="19"/>
  <c r="I34" i="19"/>
  <c r="Y35" i="19"/>
  <c r="DY35" i="19" s="1"/>
  <c r="K37" i="19"/>
  <c r="DK37" i="19" s="1"/>
  <c r="AA38" i="19"/>
  <c r="Z42" i="19"/>
  <c r="DZ42" i="19" s="1"/>
  <c r="P23" i="19"/>
  <c r="M25" i="19"/>
  <c r="K26" i="19"/>
  <c r="I27" i="19"/>
  <c r="DI27" i="19" s="1"/>
  <c r="I28" i="19"/>
  <c r="DI28" i="19" s="1"/>
  <c r="I29" i="19"/>
  <c r="DI29" i="19" s="1"/>
  <c r="Z29" i="19"/>
  <c r="F31" i="19"/>
  <c r="AA31" i="19"/>
  <c r="Q32" i="19"/>
  <c r="AB32" i="19"/>
  <c r="R32" i="19"/>
  <c r="AC34" i="19"/>
  <c r="Q34" i="19"/>
  <c r="E34" i="19"/>
  <c r="U35" i="19"/>
  <c r="I35" i="19"/>
  <c r="AA36" i="19"/>
  <c r="O36" i="19"/>
  <c r="Z36" i="19"/>
  <c r="DZ36" i="19" s="1"/>
  <c r="N36" i="19"/>
  <c r="DN36" i="19" s="1"/>
  <c r="Y36" i="19"/>
  <c r="DY36" i="19" s="1"/>
  <c r="M36" i="19"/>
  <c r="DM36" i="19" s="1"/>
  <c r="X36" i="19"/>
  <c r="L36" i="19"/>
  <c r="W36" i="19"/>
  <c r="K36" i="19"/>
  <c r="DK36" i="19" s="1"/>
  <c r="V36" i="19"/>
  <c r="J36" i="19"/>
  <c r="DJ36" i="19" s="1"/>
  <c r="U36" i="19"/>
  <c r="I36" i="19"/>
  <c r="T36" i="19"/>
  <c r="H36" i="19"/>
  <c r="R37" i="19"/>
  <c r="F37" i="19"/>
  <c r="DF37" i="19" s="1"/>
  <c r="V38" i="19"/>
  <c r="J38" i="19"/>
  <c r="DJ38" i="19" s="1"/>
  <c r="R40" i="19"/>
  <c r="J41" i="19"/>
  <c r="T41" i="19"/>
  <c r="O43" i="19"/>
  <c r="DO43" i="19" s="1"/>
  <c r="Z48" i="19"/>
  <c r="DZ48" i="19" s="1"/>
  <c r="J32" i="19"/>
  <c r="V32" i="19"/>
  <c r="L34" i="19"/>
  <c r="X34" i="19"/>
  <c r="P35" i="19"/>
  <c r="AB35" i="19"/>
  <c r="EB35" i="19" s="1"/>
  <c r="M37" i="19"/>
  <c r="DM37" i="19" s="1"/>
  <c r="Y37" i="19"/>
  <c r="DY37" i="19" s="1"/>
  <c r="E38" i="19"/>
  <c r="Q38" i="19"/>
  <c r="AC38" i="19"/>
  <c r="Q40" i="19"/>
  <c r="AB40" i="19"/>
  <c r="EB40" i="19" s="1"/>
  <c r="P40" i="19"/>
  <c r="Z40" i="19"/>
  <c r="DZ40" i="19" s="1"/>
  <c r="N40" i="19"/>
  <c r="DN40" i="19" s="1"/>
  <c r="V40" i="19"/>
  <c r="J40" i="19"/>
  <c r="DJ40" i="19" s="1"/>
  <c r="U40" i="19"/>
  <c r="I40" i="19"/>
  <c r="T40" i="19"/>
  <c r="H40" i="19"/>
  <c r="G46" i="19"/>
  <c r="DG46" i="19" s="1"/>
  <c r="V48" i="19"/>
  <c r="M34" i="19"/>
  <c r="DM34" i="19" s="1"/>
  <c r="Y34" i="19"/>
  <c r="DY34" i="19" s="1"/>
  <c r="E35" i="19"/>
  <c r="Q35" i="19"/>
  <c r="AC35" i="19"/>
  <c r="N37" i="19"/>
  <c r="DN37" i="19" s="1"/>
  <c r="Z37" i="19"/>
  <c r="DZ37" i="19" s="1"/>
  <c r="F38" i="19"/>
  <c r="DF38" i="19" s="1"/>
  <c r="R38" i="19"/>
  <c r="J42" i="19"/>
  <c r="DJ42" i="19" s="1"/>
  <c r="Y43" i="19"/>
  <c r="H46" i="19"/>
  <c r="L32" i="19"/>
  <c r="X32" i="19"/>
  <c r="N34" i="19"/>
  <c r="DN34" i="19" s="1"/>
  <c r="Z34" i="19"/>
  <c r="DZ34" i="19" s="1"/>
  <c r="F35" i="19"/>
  <c r="DF35" i="19" s="1"/>
  <c r="R35" i="19"/>
  <c r="O37" i="19"/>
  <c r="AA37" i="19"/>
  <c r="G38" i="19"/>
  <c r="S38" i="19"/>
  <c r="S40" i="19"/>
  <c r="N42" i="19"/>
  <c r="DN42" i="19" s="1"/>
  <c r="AB42" i="19"/>
  <c r="I46" i="19"/>
  <c r="DI46" i="19" s="1"/>
  <c r="M32" i="19"/>
  <c r="Y32" i="19"/>
  <c r="DY32" i="19" s="1"/>
  <c r="O34" i="19"/>
  <c r="AA34" i="19"/>
  <c r="G35" i="19"/>
  <c r="S35" i="19"/>
  <c r="P37" i="19"/>
  <c r="AB37" i="19"/>
  <c r="EB37" i="19" s="1"/>
  <c r="H38" i="19"/>
  <c r="T38" i="19"/>
  <c r="W40" i="19"/>
  <c r="U41" i="19"/>
  <c r="I41" i="19"/>
  <c r="DI41" i="19" s="1"/>
  <c r="S41" i="19"/>
  <c r="G41" i="19"/>
  <c r="R41" i="19"/>
  <c r="F41" i="19"/>
  <c r="DF41" i="19" s="1"/>
  <c r="AC41" i="19"/>
  <c r="Q41" i="19"/>
  <c r="E41" i="19"/>
  <c r="AA41" i="19"/>
  <c r="O41" i="19"/>
  <c r="Z41" i="19"/>
  <c r="N41" i="19"/>
  <c r="Y41" i="19"/>
  <c r="M41" i="19"/>
  <c r="T42" i="19"/>
  <c r="Q45" i="19"/>
  <c r="DQ45" i="19" s="1"/>
  <c r="S46" i="19"/>
  <c r="DS46" i="19" s="1"/>
  <c r="L48" i="19"/>
  <c r="W50" i="19"/>
  <c r="R51" i="19"/>
  <c r="E55" i="19"/>
  <c r="AC55" i="19"/>
  <c r="X55" i="19"/>
  <c r="Q55" i="19"/>
  <c r="L55" i="19"/>
  <c r="DL55" i="19" s="1"/>
  <c r="X59" i="19"/>
  <c r="J59" i="19"/>
  <c r="W59" i="19"/>
  <c r="I59" i="19"/>
  <c r="DI59" i="19" s="1"/>
  <c r="V59" i="19"/>
  <c r="H59" i="19"/>
  <c r="DH59" i="19" s="1"/>
  <c r="U59" i="19"/>
  <c r="F59" i="19"/>
  <c r="DF59" i="19" s="1"/>
  <c r="P59" i="19"/>
  <c r="O59" i="19"/>
  <c r="M59" i="19"/>
  <c r="AA59" i="19"/>
  <c r="L59" i="19"/>
  <c r="DL59" i="19" s="1"/>
  <c r="Y59" i="19"/>
  <c r="Q59" i="19"/>
  <c r="N32" i="19"/>
  <c r="Z32" i="19"/>
  <c r="P34" i="19"/>
  <c r="AB34" i="19"/>
  <c r="EB34" i="19" s="1"/>
  <c r="H35" i="19"/>
  <c r="T35" i="19"/>
  <c r="E37" i="19"/>
  <c r="Q37" i="19"/>
  <c r="AC37" i="19"/>
  <c r="I38" i="19"/>
  <c r="X40" i="19"/>
  <c r="AB41" i="19"/>
  <c r="U42" i="19"/>
  <c r="R42" i="19"/>
  <c r="F42" i="19"/>
  <c r="DF42" i="19" s="1"/>
  <c r="R45" i="19"/>
  <c r="AA45" i="19"/>
  <c r="O45" i="19"/>
  <c r="DO45" i="19" s="1"/>
  <c r="Z45" i="19"/>
  <c r="DZ45" i="19" s="1"/>
  <c r="N45" i="19"/>
  <c r="DN45" i="19" s="1"/>
  <c r="Y45" i="19"/>
  <c r="DY45" i="19" s="1"/>
  <c r="M45" i="19"/>
  <c r="DM45" i="19" s="1"/>
  <c r="X45" i="19"/>
  <c r="L45" i="19"/>
  <c r="W45" i="19"/>
  <c r="DW45" i="19" s="1"/>
  <c r="K45" i="19"/>
  <c r="DK45" i="19" s="1"/>
  <c r="V45" i="19"/>
  <c r="DV45" i="19" s="1"/>
  <c r="J45" i="19"/>
  <c r="DJ45" i="19" s="1"/>
  <c r="U45" i="19"/>
  <c r="DU45" i="19" s="1"/>
  <c r="I45" i="19"/>
  <c r="DI45" i="19" s="1"/>
  <c r="T45" i="19"/>
  <c r="DT45" i="19" s="1"/>
  <c r="H45" i="19"/>
  <c r="S45" i="19"/>
  <c r="DS45" i="19" s="1"/>
  <c r="G45" i="19"/>
  <c r="DG45" i="19" s="1"/>
  <c r="Z44" i="19"/>
  <c r="DZ44" i="19" s="1"/>
  <c r="R46" i="19"/>
  <c r="F46" i="19"/>
  <c r="DF46" i="19" s="1"/>
  <c r="AC46" i="19"/>
  <c r="Q46" i="19"/>
  <c r="E46" i="19"/>
  <c r="AB46" i="19"/>
  <c r="EB46" i="19" s="1"/>
  <c r="P46" i="19"/>
  <c r="AA46" i="19"/>
  <c r="O46" i="19"/>
  <c r="DO46" i="19" s="1"/>
  <c r="Z46" i="19"/>
  <c r="DZ46" i="19" s="1"/>
  <c r="N46" i="19"/>
  <c r="DN46" i="19" s="1"/>
  <c r="Y46" i="19"/>
  <c r="DY46" i="19" s="1"/>
  <c r="M46" i="19"/>
  <c r="DM46" i="19" s="1"/>
  <c r="X46" i="19"/>
  <c r="L46" i="19"/>
  <c r="W46" i="19"/>
  <c r="DW46" i="19" s="1"/>
  <c r="K46" i="19"/>
  <c r="DK46" i="19" s="1"/>
  <c r="V46" i="19"/>
  <c r="DV46" i="19" s="1"/>
  <c r="J46" i="19"/>
  <c r="DJ46" i="19" s="1"/>
  <c r="P32" i="19"/>
  <c r="F34" i="19"/>
  <c r="DF34" i="19" s="1"/>
  <c r="R34" i="19"/>
  <c r="J35" i="19"/>
  <c r="DJ35" i="19" s="1"/>
  <c r="G37" i="19"/>
  <c r="S37" i="19"/>
  <c r="K38" i="19"/>
  <c r="DK38" i="19" s="1"/>
  <c r="F40" i="19"/>
  <c r="DF40" i="19" s="1"/>
  <c r="R48" i="19"/>
  <c r="F48" i="19"/>
  <c r="DF48" i="19" s="1"/>
  <c r="J55" i="19"/>
  <c r="DJ55" i="19" s="1"/>
  <c r="G34" i="19"/>
  <c r="K35" i="19"/>
  <c r="DK35" i="19" s="1"/>
  <c r="H37" i="19"/>
  <c r="L38" i="19"/>
  <c r="T43" i="19"/>
  <c r="H43" i="19"/>
  <c r="M50" i="19"/>
  <c r="K42" i="19"/>
  <c r="DK42" i="19" s="1"/>
  <c r="W42" i="19"/>
  <c r="E43" i="19"/>
  <c r="Q43" i="19"/>
  <c r="AC43" i="19"/>
  <c r="F44" i="19"/>
  <c r="DF44" i="19" s="1"/>
  <c r="R44" i="19"/>
  <c r="J47" i="19"/>
  <c r="DJ47" i="19" s="1"/>
  <c r="V47" i="19"/>
  <c r="O48" i="19"/>
  <c r="AA48" i="19"/>
  <c r="I49" i="19"/>
  <c r="DI49" i="19" s="1"/>
  <c r="U49" i="19"/>
  <c r="S50" i="19"/>
  <c r="G50" i="19"/>
  <c r="R50" i="19"/>
  <c r="F50" i="19"/>
  <c r="DF50" i="19" s="1"/>
  <c r="AB50" i="19"/>
  <c r="EB50" i="19" s="1"/>
  <c r="P50" i="19"/>
  <c r="AA50" i="19"/>
  <c r="O50" i="19"/>
  <c r="Z50" i="19"/>
  <c r="N50" i="19"/>
  <c r="J51" i="19"/>
  <c r="H52" i="19"/>
  <c r="AC56" i="19"/>
  <c r="Q56" i="19"/>
  <c r="E56" i="19"/>
  <c r="AB56" i="19"/>
  <c r="EB56" i="19" s="1"/>
  <c r="P56" i="19"/>
  <c r="AA56" i="19"/>
  <c r="O56" i="19"/>
  <c r="Z56" i="19"/>
  <c r="DZ56" i="19" s="1"/>
  <c r="N56" i="19"/>
  <c r="DN56" i="19" s="1"/>
  <c r="Y56" i="19"/>
  <c r="M56" i="19"/>
  <c r="DM56" i="19" s="1"/>
  <c r="X56" i="19"/>
  <c r="L56" i="19"/>
  <c r="V56" i="19"/>
  <c r="J56" i="19"/>
  <c r="DJ56" i="19" s="1"/>
  <c r="U56" i="19"/>
  <c r="I56" i="19"/>
  <c r="T56" i="19"/>
  <c r="H56" i="19"/>
  <c r="S56" i="19"/>
  <c r="G56" i="19"/>
  <c r="L42" i="19"/>
  <c r="DL42" i="19" s="1"/>
  <c r="X42" i="19"/>
  <c r="F43" i="19"/>
  <c r="DF43" i="19" s="1"/>
  <c r="R43" i="19"/>
  <c r="G44" i="19"/>
  <c r="S44" i="19"/>
  <c r="K47" i="19"/>
  <c r="DK47" i="19" s="1"/>
  <c r="W47" i="19"/>
  <c r="DW47" i="19" s="1"/>
  <c r="P48" i="19"/>
  <c r="AB48" i="19"/>
  <c r="EB48" i="19" s="1"/>
  <c r="J49" i="19"/>
  <c r="DJ49" i="19" s="1"/>
  <c r="V49" i="19"/>
  <c r="E50" i="19"/>
  <c r="DE50" i="19" s="1"/>
  <c r="X50" i="19"/>
  <c r="N51" i="19"/>
  <c r="L52" i="19"/>
  <c r="Y53" i="19"/>
  <c r="DY53" i="19" s="1"/>
  <c r="K56" i="19"/>
  <c r="DK56" i="19" s="1"/>
  <c r="M42" i="19"/>
  <c r="DM42" i="19" s="1"/>
  <c r="Y42" i="19"/>
  <c r="G43" i="19"/>
  <c r="S43" i="19"/>
  <c r="H44" i="19"/>
  <c r="T44" i="19"/>
  <c r="L47" i="19"/>
  <c r="X47" i="19"/>
  <c r="E48" i="19"/>
  <c r="Q48" i="19"/>
  <c r="AC48" i="19"/>
  <c r="K49" i="19"/>
  <c r="DK49" i="19" s="1"/>
  <c r="W49" i="19"/>
  <c r="H50" i="19"/>
  <c r="Y50" i="19"/>
  <c r="Q52" i="19"/>
  <c r="AC53" i="19"/>
  <c r="Z54" i="19"/>
  <c r="R56" i="19"/>
  <c r="K60" i="19"/>
  <c r="M64" i="19"/>
  <c r="DM64" i="19" s="1"/>
  <c r="L49" i="19"/>
  <c r="DL49" i="19" s="1"/>
  <c r="X49" i="19"/>
  <c r="I50" i="19"/>
  <c r="AC50" i="19"/>
  <c r="S52" i="19"/>
  <c r="Q53" i="19"/>
  <c r="E53" i="19"/>
  <c r="DE53" i="19" s="1"/>
  <c r="AA53" i="19"/>
  <c r="O53" i="19"/>
  <c r="S53" i="19"/>
  <c r="G53" i="19"/>
  <c r="X54" i="19"/>
  <c r="L54" i="19"/>
  <c r="AB54" i="19"/>
  <c r="P54" i="19"/>
  <c r="Y58" i="19"/>
  <c r="O42" i="19"/>
  <c r="AA42" i="19"/>
  <c r="I43" i="19"/>
  <c r="U43" i="19"/>
  <c r="J44" i="19"/>
  <c r="DJ44" i="19" s="1"/>
  <c r="V44" i="19"/>
  <c r="G48" i="19"/>
  <c r="S48" i="19"/>
  <c r="M49" i="19"/>
  <c r="DM49" i="19" s="1"/>
  <c r="Y49" i="19"/>
  <c r="J50" i="19"/>
  <c r="X52" i="19"/>
  <c r="K53" i="19"/>
  <c r="AB58" i="19"/>
  <c r="EB58" i="19" s="1"/>
  <c r="P58" i="19"/>
  <c r="AA58" i="19"/>
  <c r="O58" i="19"/>
  <c r="DO58" i="19" s="1"/>
  <c r="Z58" i="19"/>
  <c r="DZ58" i="19" s="1"/>
  <c r="N58" i="19"/>
  <c r="DN58" i="19" s="1"/>
  <c r="R58" i="19"/>
  <c r="F58" i="19"/>
  <c r="DF58" i="19" s="1"/>
  <c r="P42" i="19"/>
  <c r="J43" i="19"/>
  <c r="DJ43" i="19" s="1"/>
  <c r="V43" i="19"/>
  <c r="K44" i="19"/>
  <c r="DK44" i="19" s="1"/>
  <c r="W44" i="19"/>
  <c r="H48" i="19"/>
  <c r="T48" i="19"/>
  <c r="DT48" i="19" s="1"/>
  <c r="N49" i="19"/>
  <c r="DN49" i="19" s="1"/>
  <c r="Z49" i="19"/>
  <c r="DZ49" i="19" s="1"/>
  <c r="K50" i="19"/>
  <c r="T51" i="19"/>
  <c r="AC51" i="19"/>
  <c r="Q51" i="19"/>
  <c r="E51" i="19"/>
  <c r="DE51" i="19" s="1"/>
  <c r="AB51" i="19"/>
  <c r="P51" i="19"/>
  <c r="AA51" i="19"/>
  <c r="O51" i="19"/>
  <c r="Y51" i="19"/>
  <c r="DY51" i="19" s="1"/>
  <c r="M51" i="19"/>
  <c r="X51" i="19"/>
  <c r="L51" i="19"/>
  <c r="W51" i="19"/>
  <c r="K51" i="19"/>
  <c r="P53" i="19"/>
  <c r="S55" i="19"/>
  <c r="E58" i="19"/>
  <c r="P61" i="19"/>
  <c r="DP61" i="19" s="1"/>
  <c r="K61" i="19"/>
  <c r="DK61" i="19" s="1"/>
  <c r="G61" i="19"/>
  <c r="E42" i="19"/>
  <c r="Q42" i="19"/>
  <c r="DQ42" i="19" s="1"/>
  <c r="AC42" i="19"/>
  <c r="K43" i="19"/>
  <c r="DK43" i="19" s="1"/>
  <c r="W43" i="19"/>
  <c r="L44" i="19"/>
  <c r="X44" i="19"/>
  <c r="P47" i="19"/>
  <c r="AB47" i="19"/>
  <c r="EB47" i="19" s="1"/>
  <c r="I48" i="19"/>
  <c r="U48" i="19"/>
  <c r="O49" i="19"/>
  <c r="AA49" i="19"/>
  <c r="L50" i="19"/>
  <c r="Z51" i="19"/>
  <c r="R53" i="19"/>
  <c r="W55" i="19"/>
  <c r="K55" i="19"/>
  <c r="DK55" i="19" s="1"/>
  <c r="U55" i="19"/>
  <c r="I55" i="19"/>
  <c r="DI55" i="19" s="1"/>
  <c r="T55" i="19"/>
  <c r="H55" i="19"/>
  <c r="F55" i="19"/>
  <c r="DF55" i="19" s="1"/>
  <c r="AB55" i="19"/>
  <c r="EB55" i="19" s="1"/>
  <c r="P55" i="19"/>
  <c r="O55" i="19"/>
  <c r="Z55" i="19"/>
  <c r="DZ55" i="19" s="1"/>
  <c r="N55" i="19"/>
  <c r="DN55" i="19" s="1"/>
  <c r="Y55" i="19"/>
  <c r="M55" i="19"/>
  <c r="DM55" i="19" s="1"/>
  <c r="J58" i="19"/>
  <c r="DJ58" i="19" s="1"/>
  <c r="L43" i="19"/>
  <c r="X43" i="19"/>
  <c r="M44" i="19"/>
  <c r="DM44" i="19" s="1"/>
  <c r="Y44" i="19"/>
  <c r="J48" i="19"/>
  <c r="DJ48" i="19" s="1"/>
  <c r="P49" i="19"/>
  <c r="W53" i="19"/>
  <c r="H54" i="19"/>
  <c r="T62" i="19"/>
  <c r="O66" i="19"/>
  <c r="Z66" i="19"/>
  <c r="DZ66" i="19" s="1"/>
  <c r="N66" i="19"/>
  <c r="DN66" i="19" s="1"/>
  <c r="M66" i="19"/>
  <c r="DM66" i="19" s="1"/>
  <c r="X66" i="19"/>
  <c r="L66" i="19"/>
  <c r="K66" i="19"/>
  <c r="DK66" i="19" s="1"/>
  <c r="V66" i="19"/>
  <c r="J66" i="19"/>
  <c r="DJ66" i="19" s="1"/>
  <c r="H66" i="19"/>
  <c r="R66" i="19"/>
  <c r="F66" i="19"/>
  <c r="DF66" i="19" s="1"/>
  <c r="AC66" i="19"/>
  <c r="Q66" i="19"/>
  <c r="E66" i="19"/>
  <c r="AB66" i="19"/>
  <c r="U66" i="19"/>
  <c r="S66" i="19"/>
  <c r="P66" i="19"/>
  <c r="DP66" i="19" s="1"/>
  <c r="G66" i="19"/>
  <c r="G42" i="19"/>
  <c r="DG42" i="19" s="1"/>
  <c r="M43" i="19"/>
  <c r="DM43" i="19" s="1"/>
  <c r="N44" i="19"/>
  <c r="DN44" i="19" s="1"/>
  <c r="R47" i="19"/>
  <c r="K48" i="19"/>
  <c r="DK48" i="19" s="1"/>
  <c r="E49" i="19"/>
  <c r="Q49" i="19"/>
  <c r="Q50" i="19"/>
  <c r="F51" i="19"/>
  <c r="AB53" i="19"/>
  <c r="M54" i="19"/>
  <c r="I57" i="19"/>
  <c r="V58" i="19"/>
  <c r="DV58" i="19" s="1"/>
  <c r="EA71" i="19"/>
  <c r="R52" i="19"/>
  <c r="F52" i="19"/>
  <c r="AB52" i="19"/>
  <c r="P52" i="19"/>
  <c r="AA52" i="19"/>
  <c r="O52" i="19"/>
  <c r="Z52" i="19"/>
  <c r="N52" i="19"/>
  <c r="Y52" i="19"/>
  <c r="DY52" i="19" s="1"/>
  <c r="M52" i="19"/>
  <c r="W52" i="19"/>
  <c r="K52" i="19"/>
  <c r="V52" i="19"/>
  <c r="J52" i="19"/>
  <c r="U52" i="19"/>
  <c r="I52" i="19"/>
  <c r="T52" i="19"/>
  <c r="AB57" i="19"/>
  <c r="T57" i="19"/>
  <c r="H57" i="19"/>
  <c r="S57" i="19"/>
  <c r="G57" i="19"/>
  <c r="R57" i="19"/>
  <c r="F57" i="19"/>
  <c r="AC57" i="19"/>
  <c r="EC57" i="19" s="1"/>
  <c r="Q57" i="19"/>
  <c r="E57" i="19"/>
  <c r="Y57" i="19"/>
  <c r="M57" i="19"/>
  <c r="L57" i="19"/>
  <c r="W57" i="19"/>
  <c r="K57" i="19"/>
  <c r="V57" i="19"/>
  <c r="J57" i="19"/>
  <c r="AC59" i="19"/>
  <c r="AA62" i="19"/>
  <c r="Z63" i="19"/>
  <c r="DZ63" i="19" s="1"/>
  <c r="X63" i="19"/>
  <c r="DX63" i="19" s="1"/>
  <c r="N60" i="19"/>
  <c r="W67" i="19"/>
  <c r="K67" i="19"/>
  <c r="V67" i="19"/>
  <c r="J67" i="19"/>
  <c r="U67" i="19"/>
  <c r="I67" i="19"/>
  <c r="T67" i="19"/>
  <c r="H67" i="19"/>
  <c r="S67" i="19"/>
  <c r="G67" i="19"/>
  <c r="DG67" i="19" s="1"/>
  <c r="R67" i="19"/>
  <c r="F67" i="19"/>
  <c r="DF67" i="19" s="1"/>
  <c r="AB67" i="19"/>
  <c r="P67" i="19"/>
  <c r="Z67" i="19"/>
  <c r="N67" i="19"/>
  <c r="Y67" i="19"/>
  <c r="M67" i="19"/>
  <c r="I71" i="19"/>
  <c r="X72" i="19"/>
  <c r="H53" i="19"/>
  <c r="T53" i="19"/>
  <c r="E54" i="19"/>
  <c r="DE54" i="19" s="1"/>
  <c r="Q54" i="19"/>
  <c r="AC54" i="19"/>
  <c r="G58" i="19"/>
  <c r="DG58" i="19" s="1"/>
  <c r="S58" i="19"/>
  <c r="DS58" i="19" s="1"/>
  <c r="AB59" i="19"/>
  <c r="S59" i="19"/>
  <c r="G59" i="19"/>
  <c r="DG59" i="19" s="1"/>
  <c r="Z59" i="19"/>
  <c r="N59" i="19"/>
  <c r="P60" i="19"/>
  <c r="S61" i="19"/>
  <c r="X61" i="19"/>
  <c r="L61" i="19"/>
  <c r="Y69" i="19"/>
  <c r="N70" i="19"/>
  <c r="DN70" i="19" s="1"/>
  <c r="K71" i="19"/>
  <c r="I53" i="19"/>
  <c r="U53" i="19"/>
  <c r="F54" i="19"/>
  <c r="R54" i="19"/>
  <c r="AA55" i="19"/>
  <c r="X57" i="19"/>
  <c r="H58" i="19"/>
  <c r="DH58" i="19" s="1"/>
  <c r="T58" i="19"/>
  <c r="DT58" i="19" s="1"/>
  <c r="S60" i="19"/>
  <c r="N61" i="19"/>
  <c r="DN61" i="19" s="1"/>
  <c r="K65" i="19"/>
  <c r="DK65" i="19" s="1"/>
  <c r="U68" i="19"/>
  <c r="I68" i="19"/>
  <c r="T68" i="19"/>
  <c r="H68" i="19"/>
  <c r="S68" i="19"/>
  <c r="G68" i="19"/>
  <c r="DG68" i="19" s="1"/>
  <c r="R68" i="19"/>
  <c r="F68" i="19"/>
  <c r="DF68" i="19" s="1"/>
  <c r="AC68" i="19"/>
  <c r="Q68" i="19"/>
  <c r="E68" i="19"/>
  <c r="AB68" i="19"/>
  <c r="P68" i="19"/>
  <c r="Z68" i="19"/>
  <c r="N68" i="19"/>
  <c r="X68" i="19"/>
  <c r="L68" i="19"/>
  <c r="DL68" i="19" s="1"/>
  <c r="W68" i="19"/>
  <c r="K68" i="19"/>
  <c r="U70" i="19"/>
  <c r="R71" i="19"/>
  <c r="V72" i="19"/>
  <c r="T83" i="19"/>
  <c r="DT83" i="19" s="1"/>
  <c r="H83" i="19"/>
  <c r="DH83" i="19" s="1"/>
  <c r="S83" i="19"/>
  <c r="DS83" i="19" s="1"/>
  <c r="G83" i="19"/>
  <c r="DG83" i="19" s="1"/>
  <c r="R83" i="19"/>
  <c r="F83" i="19"/>
  <c r="DF83" i="19" s="1"/>
  <c r="AC83" i="19"/>
  <c r="Q83" i="19"/>
  <c r="DQ83" i="19" s="1"/>
  <c r="E83" i="19"/>
  <c r="AB83" i="19"/>
  <c r="P83" i="19"/>
  <c r="DP83" i="19" s="1"/>
  <c r="AA83" i="19"/>
  <c r="EA83" i="19" s="1"/>
  <c r="O83" i="19"/>
  <c r="DO83" i="19" s="1"/>
  <c r="W83" i="19"/>
  <c r="K83" i="19"/>
  <c r="DK83" i="19" s="1"/>
  <c r="V83" i="19"/>
  <c r="DV83" i="19" s="1"/>
  <c r="J83" i="19"/>
  <c r="DJ83" i="19" s="1"/>
  <c r="Z83" i="19"/>
  <c r="DZ83" i="19" s="1"/>
  <c r="Y83" i="19"/>
  <c r="X83" i="19"/>
  <c r="DX83" i="19" s="1"/>
  <c r="U83" i="19"/>
  <c r="DU83" i="19" s="1"/>
  <c r="N83" i="19"/>
  <c r="DN83" i="19" s="1"/>
  <c r="M83" i="19"/>
  <c r="DM83" i="19" s="1"/>
  <c r="L83" i="19"/>
  <c r="DL83" i="19" s="1"/>
  <c r="I83" i="19"/>
  <c r="DI83" i="19" s="1"/>
  <c r="J53" i="19"/>
  <c r="V53" i="19"/>
  <c r="G54" i="19"/>
  <c r="S54" i="19"/>
  <c r="I58" i="19"/>
  <c r="DI58" i="19" s="1"/>
  <c r="U58" i="19"/>
  <c r="DU58" i="19" s="1"/>
  <c r="W60" i="19"/>
  <c r="F62" i="19"/>
  <c r="DF62" i="19" s="1"/>
  <c r="J64" i="19"/>
  <c r="DJ64" i="19" s="1"/>
  <c r="N65" i="19"/>
  <c r="DN65" i="19" s="1"/>
  <c r="U69" i="19"/>
  <c r="I69" i="19"/>
  <c r="T69" i="19"/>
  <c r="H69" i="19"/>
  <c r="S69" i="19"/>
  <c r="G69" i="19"/>
  <c r="DG69" i="19" s="1"/>
  <c r="R69" i="19"/>
  <c r="F69" i="19"/>
  <c r="DF69" i="19" s="1"/>
  <c r="AC69" i="19"/>
  <c r="Q69" i="19"/>
  <c r="E69" i="19"/>
  <c r="AB69" i="19"/>
  <c r="P69" i="19"/>
  <c r="Z69" i="19"/>
  <c r="N69" i="19"/>
  <c r="X69" i="19"/>
  <c r="L69" i="19"/>
  <c r="DL69" i="19" s="1"/>
  <c r="W69" i="19"/>
  <c r="K69" i="19"/>
  <c r="T70" i="19"/>
  <c r="H70" i="19"/>
  <c r="S70" i="19"/>
  <c r="G70" i="19"/>
  <c r="DG70" i="19" s="1"/>
  <c r="R70" i="19"/>
  <c r="F70" i="19"/>
  <c r="DF70" i="19" s="1"/>
  <c r="AC70" i="19"/>
  <c r="Q70" i="19"/>
  <c r="E70" i="19"/>
  <c r="DE70" i="19" s="1"/>
  <c r="AB70" i="19"/>
  <c r="P70" i="19"/>
  <c r="DP70" i="19" s="1"/>
  <c r="AA70" i="19"/>
  <c r="EA70" i="19" s="1"/>
  <c r="O70" i="19"/>
  <c r="Y70" i="19"/>
  <c r="DY70" i="19" s="1"/>
  <c r="M70" i="19"/>
  <c r="DM70" i="19" s="1"/>
  <c r="W70" i="19"/>
  <c r="K70" i="19"/>
  <c r="DK70" i="19" s="1"/>
  <c r="V70" i="19"/>
  <c r="J70" i="19"/>
  <c r="DJ70" i="19" s="1"/>
  <c r="X73" i="19"/>
  <c r="L73" i="19"/>
  <c r="DL73" i="19" s="1"/>
  <c r="W73" i="19"/>
  <c r="K73" i="19"/>
  <c r="V73" i="19"/>
  <c r="J73" i="19"/>
  <c r="U73" i="19"/>
  <c r="I73" i="19"/>
  <c r="T73" i="19"/>
  <c r="H73" i="19"/>
  <c r="S73" i="19"/>
  <c r="AA73" i="19"/>
  <c r="O73" i="19"/>
  <c r="Z73" i="19"/>
  <c r="N73" i="19"/>
  <c r="F73" i="19"/>
  <c r="DF73" i="19" s="1"/>
  <c r="E73" i="19"/>
  <c r="AC73" i="19"/>
  <c r="AB73" i="19"/>
  <c r="R73" i="19"/>
  <c r="P73" i="19"/>
  <c r="M73" i="19"/>
  <c r="V74" i="19"/>
  <c r="J74" i="19"/>
  <c r="U74" i="19"/>
  <c r="I74" i="19"/>
  <c r="DI74" i="19" s="1"/>
  <c r="T74" i="19"/>
  <c r="H74" i="19"/>
  <c r="S74" i="19"/>
  <c r="G74" i="19"/>
  <c r="R74" i="19"/>
  <c r="F74" i="19"/>
  <c r="AC74" i="19"/>
  <c r="Q74" i="19"/>
  <c r="E74" i="19"/>
  <c r="DE74" i="19" s="1"/>
  <c r="AB74" i="19"/>
  <c r="Y74" i="19"/>
  <c r="DY74" i="19" s="1"/>
  <c r="M74" i="19"/>
  <c r="X74" i="19"/>
  <c r="L74" i="19"/>
  <c r="O74" i="19"/>
  <c r="N74" i="19"/>
  <c r="K74" i="19"/>
  <c r="Z74" i="19"/>
  <c r="W74" i="19"/>
  <c r="L53" i="19"/>
  <c r="X53" i="19"/>
  <c r="I54" i="19"/>
  <c r="U54" i="19"/>
  <c r="R55" i="19"/>
  <c r="O57" i="19"/>
  <c r="AA57" i="19"/>
  <c r="K58" i="19"/>
  <c r="DK58" i="19" s="1"/>
  <c r="W58" i="19"/>
  <c r="DW58" i="19" s="1"/>
  <c r="R59" i="19"/>
  <c r="Z60" i="19"/>
  <c r="Z61" i="19"/>
  <c r="DZ61" i="19" s="1"/>
  <c r="O62" i="19"/>
  <c r="DO62" i="19" s="1"/>
  <c r="L63" i="19"/>
  <c r="O64" i="19"/>
  <c r="DO64" i="19" s="1"/>
  <c r="W65" i="19"/>
  <c r="DW65" i="19" s="1"/>
  <c r="L67" i="19"/>
  <c r="DL67" i="19" s="1"/>
  <c r="M53" i="19"/>
  <c r="J54" i="19"/>
  <c r="V54" i="19"/>
  <c r="G55" i="19"/>
  <c r="DG55" i="19" s="1"/>
  <c r="P57" i="19"/>
  <c r="L58" i="19"/>
  <c r="DL58" i="19" s="1"/>
  <c r="X58" i="19"/>
  <c r="DX58" i="19" s="1"/>
  <c r="E59" i="19"/>
  <c r="T59" i="19"/>
  <c r="V60" i="19"/>
  <c r="J60" i="19"/>
  <c r="U60" i="19"/>
  <c r="I60" i="19"/>
  <c r="DI60" i="19" s="1"/>
  <c r="H60" i="19"/>
  <c r="DH60" i="19" s="1"/>
  <c r="R60" i="19"/>
  <c r="F60" i="19"/>
  <c r="DF60" i="19" s="1"/>
  <c r="AC60" i="19"/>
  <c r="Q60" i="19"/>
  <c r="DQ60" i="19" s="1"/>
  <c r="E60" i="19"/>
  <c r="O60" i="19"/>
  <c r="Y60" i="19"/>
  <c r="M60" i="19"/>
  <c r="AB61" i="19"/>
  <c r="R62" i="19"/>
  <c r="N63" i="19"/>
  <c r="DN63" i="19" s="1"/>
  <c r="V64" i="19"/>
  <c r="DV64" i="19" s="1"/>
  <c r="S64" i="19"/>
  <c r="DS64" i="19" s="1"/>
  <c r="O67" i="19"/>
  <c r="G73" i="19"/>
  <c r="DG73" i="19" s="1"/>
  <c r="N53" i="19"/>
  <c r="Z53" i="19"/>
  <c r="K54" i="19"/>
  <c r="W54" i="19"/>
  <c r="M58" i="19"/>
  <c r="DM58" i="19" s="1"/>
  <c r="V61" i="19"/>
  <c r="V65" i="19"/>
  <c r="J65" i="19"/>
  <c r="DJ65" i="19" s="1"/>
  <c r="U65" i="19"/>
  <c r="I65" i="19"/>
  <c r="T65" i="19"/>
  <c r="DT65" i="19" s="1"/>
  <c r="H65" i="19"/>
  <c r="S65" i="19"/>
  <c r="G65" i="19"/>
  <c r="R65" i="19"/>
  <c r="F65" i="19"/>
  <c r="DF65" i="19" s="1"/>
  <c r="AC65" i="19"/>
  <c r="Q65" i="19"/>
  <c r="E65" i="19"/>
  <c r="AA65" i="19"/>
  <c r="EA65" i="19" s="1"/>
  <c r="O65" i="19"/>
  <c r="Y65" i="19"/>
  <c r="M65" i="19"/>
  <c r="DM65" i="19" s="1"/>
  <c r="X65" i="19"/>
  <c r="L65" i="19"/>
  <c r="Q67" i="19"/>
  <c r="Z62" i="19"/>
  <c r="DZ62" i="19" s="1"/>
  <c r="N62" i="19"/>
  <c r="DN62" i="19" s="1"/>
  <c r="Y62" i="19"/>
  <c r="M62" i="19"/>
  <c r="DM62" i="19" s="1"/>
  <c r="X62" i="19"/>
  <c r="L62" i="19"/>
  <c r="W62" i="19"/>
  <c r="K62" i="19"/>
  <c r="DK62" i="19" s="1"/>
  <c r="V62" i="19"/>
  <c r="J62" i="19"/>
  <c r="DJ62" i="19" s="1"/>
  <c r="U62" i="19"/>
  <c r="I62" i="19"/>
  <c r="S62" i="19"/>
  <c r="G62" i="19"/>
  <c r="AC62" i="19"/>
  <c r="Q62" i="19"/>
  <c r="E62" i="19"/>
  <c r="AB62" i="19"/>
  <c r="P62" i="19"/>
  <c r="DP62" i="19" s="1"/>
  <c r="T63" i="19"/>
  <c r="DT63" i="19" s="1"/>
  <c r="H63" i="19"/>
  <c r="S63" i="19"/>
  <c r="DS63" i="19" s="1"/>
  <c r="G63" i="19"/>
  <c r="R63" i="19"/>
  <c r="F63" i="19"/>
  <c r="DF63" i="19" s="1"/>
  <c r="AC63" i="19"/>
  <c r="Q63" i="19"/>
  <c r="DQ63" i="19" s="1"/>
  <c r="E63" i="19"/>
  <c r="AB63" i="19"/>
  <c r="P63" i="19"/>
  <c r="DP63" i="19" s="1"/>
  <c r="AA63" i="19"/>
  <c r="EA63" i="19" s="1"/>
  <c r="O63" i="19"/>
  <c r="DO63" i="19" s="1"/>
  <c r="Y63" i="19"/>
  <c r="M63" i="19"/>
  <c r="DM63" i="19" s="1"/>
  <c r="W63" i="19"/>
  <c r="DW63" i="19" s="1"/>
  <c r="K63" i="19"/>
  <c r="DK63" i="19" s="1"/>
  <c r="V63" i="19"/>
  <c r="DV63" i="19" s="1"/>
  <c r="J63" i="19"/>
  <c r="DJ63" i="19" s="1"/>
  <c r="U64" i="19"/>
  <c r="DU64" i="19" s="1"/>
  <c r="I64" i="19"/>
  <c r="DI64" i="19" s="1"/>
  <c r="T64" i="19"/>
  <c r="DT64" i="19" s="1"/>
  <c r="H64" i="19"/>
  <c r="G64" i="19"/>
  <c r="R64" i="19"/>
  <c r="F64" i="19"/>
  <c r="DF64" i="19" s="1"/>
  <c r="AC64" i="19"/>
  <c r="Q64" i="19"/>
  <c r="DQ64" i="19" s="1"/>
  <c r="E64" i="19"/>
  <c r="AB64" i="19"/>
  <c r="P64" i="19"/>
  <c r="DP64" i="19" s="1"/>
  <c r="N64" i="19"/>
  <c r="DN64" i="19" s="1"/>
  <c r="X64" i="19"/>
  <c r="DX64" i="19" s="1"/>
  <c r="L64" i="19"/>
  <c r="W64" i="19"/>
  <c r="DW64" i="19" s="1"/>
  <c r="K64" i="19"/>
  <c r="DK64" i="19" s="1"/>
  <c r="X67" i="19"/>
  <c r="N71" i="19"/>
  <c r="AB71" i="19"/>
  <c r="L71" i="19"/>
  <c r="S71" i="19"/>
  <c r="G71" i="19"/>
  <c r="O72" i="19"/>
  <c r="M72" i="19"/>
  <c r="Y72" i="19"/>
  <c r="U61" i="19"/>
  <c r="AA66" i="19"/>
  <c r="EA66" i="19" s="1"/>
  <c r="EA67" i="19"/>
  <c r="BA67" i="19"/>
  <c r="CA67" i="19" s="1"/>
  <c r="DA67" i="19" s="1"/>
  <c r="N54" i="19"/>
  <c r="AC67" i="19"/>
  <c r="M61" i="19"/>
  <c r="DM61" i="19" s="1"/>
  <c r="Y61" i="19"/>
  <c r="H71" i="19"/>
  <c r="T71" i="19"/>
  <c r="G72" i="19"/>
  <c r="Z72" i="19"/>
  <c r="R72" i="19"/>
  <c r="F72" i="19"/>
  <c r="DF72" i="19" s="1"/>
  <c r="AC72" i="19"/>
  <c r="Q72" i="19"/>
  <c r="E72" i="19"/>
  <c r="AB72" i="19"/>
  <c r="P72" i="19"/>
  <c r="U72" i="19"/>
  <c r="I72" i="19"/>
  <c r="T72" i="19"/>
  <c r="H72" i="19"/>
  <c r="S77" i="19"/>
  <c r="AA60" i="19"/>
  <c r="O61" i="19"/>
  <c r="DO61" i="19" s="1"/>
  <c r="AA61" i="19"/>
  <c r="Z64" i="19"/>
  <c r="DZ64" i="19" s="1"/>
  <c r="T66" i="19"/>
  <c r="DT66" i="19" s="1"/>
  <c r="J71" i="19"/>
  <c r="X71" i="19"/>
  <c r="K72" i="19"/>
  <c r="E61" i="19"/>
  <c r="Q61" i="19"/>
  <c r="AC61" i="19"/>
  <c r="AB77" i="19"/>
  <c r="P77" i="19"/>
  <c r="DP77" i="19" s="1"/>
  <c r="Z77" i="19"/>
  <c r="DZ77" i="19" s="1"/>
  <c r="N77" i="19"/>
  <c r="DN77" i="19" s="1"/>
  <c r="Y77" i="19"/>
  <c r="DY77" i="19" s="1"/>
  <c r="M77" i="19"/>
  <c r="DM77" i="19" s="1"/>
  <c r="X77" i="19"/>
  <c r="L77" i="19"/>
  <c r="DL77" i="19" s="1"/>
  <c r="X78" i="19"/>
  <c r="L78" i="19"/>
  <c r="W78" i="19"/>
  <c r="K78" i="19"/>
  <c r="V78" i="19"/>
  <c r="J78" i="19"/>
  <c r="U78" i="19"/>
  <c r="I78" i="19"/>
  <c r="T78" i="19"/>
  <c r="H78" i="19"/>
  <c r="S78" i="19"/>
  <c r="G78" i="19"/>
  <c r="R78" i="19"/>
  <c r="F78" i="19"/>
  <c r="AC78" i="19"/>
  <c r="Q78" i="19"/>
  <c r="E78" i="19"/>
  <c r="DE78" i="19" s="1"/>
  <c r="AB78" i="19"/>
  <c r="P78" i="19"/>
  <c r="AA78" i="19"/>
  <c r="O78" i="19"/>
  <c r="Z78" i="19"/>
  <c r="N78" i="19"/>
  <c r="V79" i="19"/>
  <c r="J79" i="19"/>
  <c r="U79" i="19"/>
  <c r="I79" i="19"/>
  <c r="T79" i="19"/>
  <c r="H79" i="19"/>
  <c r="S79" i="19"/>
  <c r="G79" i="19"/>
  <c r="R79" i="19"/>
  <c r="F79" i="19"/>
  <c r="AC79" i="19"/>
  <c r="Q79" i="19"/>
  <c r="E79" i="19"/>
  <c r="AB79" i="19"/>
  <c r="P79" i="19"/>
  <c r="AA79" i="19"/>
  <c r="O79" i="19"/>
  <c r="Z79" i="19"/>
  <c r="N79" i="19"/>
  <c r="Y79" i="19"/>
  <c r="DY79" i="19" s="1"/>
  <c r="M79" i="19"/>
  <c r="X79" i="19"/>
  <c r="L79" i="19"/>
  <c r="S87" i="19"/>
  <c r="G87" i="19"/>
  <c r="R87" i="19"/>
  <c r="F87" i="19"/>
  <c r="DF87" i="19" s="1"/>
  <c r="AC87" i="19"/>
  <c r="Q87" i="19"/>
  <c r="E87" i="19"/>
  <c r="AB87" i="19"/>
  <c r="P87" i="19"/>
  <c r="DP87" i="19" s="1"/>
  <c r="AA87" i="19"/>
  <c r="O87" i="19"/>
  <c r="DO87" i="19" s="1"/>
  <c r="Z87" i="19"/>
  <c r="DZ87" i="19" s="1"/>
  <c r="N87" i="19"/>
  <c r="DN87" i="19" s="1"/>
  <c r="Y87" i="19"/>
  <c r="M87" i="19"/>
  <c r="DM87" i="19" s="1"/>
  <c r="X87" i="19"/>
  <c r="L87" i="19"/>
  <c r="W87" i="19"/>
  <c r="K87" i="19"/>
  <c r="DK87" i="19" s="1"/>
  <c r="V87" i="19"/>
  <c r="J87" i="19"/>
  <c r="DJ87" i="19" s="1"/>
  <c r="U87" i="19"/>
  <c r="I87" i="19"/>
  <c r="T87" i="19"/>
  <c r="H87" i="19"/>
  <c r="F61" i="19"/>
  <c r="DF61" i="19" s="1"/>
  <c r="R61" i="19"/>
  <c r="W66" i="19"/>
  <c r="DW66" i="19" s="1"/>
  <c r="M71" i="19"/>
  <c r="AC71" i="19"/>
  <c r="W71" i="19"/>
  <c r="U71" i="19"/>
  <c r="Z71" i="19"/>
  <c r="Y71" i="19"/>
  <c r="N72" i="19"/>
  <c r="Z75" i="19"/>
  <c r="Y75" i="19"/>
  <c r="DY75" i="19" s="1"/>
  <c r="T80" i="19"/>
  <c r="H80" i="19"/>
  <c r="S80" i="19"/>
  <c r="G80" i="19"/>
  <c r="DG80" i="19" s="1"/>
  <c r="R80" i="19"/>
  <c r="F80" i="19"/>
  <c r="DF80" i="19" s="1"/>
  <c r="AC80" i="19"/>
  <c r="Q80" i="19"/>
  <c r="E80" i="19"/>
  <c r="AB80" i="19"/>
  <c r="P80" i="19"/>
  <c r="AA80" i="19"/>
  <c r="O80" i="19"/>
  <c r="Z80" i="19"/>
  <c r="N80" i="19"/>
  <c r="Y80" i="19"/>
  <c r="DY80" i="19" s="1"/>
  <c r="M80" i="19"/>
  <c r="X80" i="19"/>
  <c r="L80" i="19"/>
  <c r="DL80" i="19" s="1"/>
  <c r="W80" i="19"/>
  <c r="K80" i="19"/>
  <c r="V80" i="19"/>
  <c r="J80" i="19"/>
  <c r="H61" i="19"/>
  <c r="T61" i="19"/>
  <c r="Y66" i="19"/>
  <c r="O71" i="19"/>
  <c r="S72" i="19"/>
  <c r="U75" i="19"/>
  <c r="T77" i="19"/>
  <c r="T81" i="19"/>
  <c r="H81" i="19"/>
  <c r="S81" i="19"/>
  <c r="G81" i="19"/>
  <c r="DG81" i="19" s="1"/>
  <c r="R81" i="19"/>
  <c r="F81" i="19"/>
  <c r="DF81" i="19" s="1"/>
  <c r="AC81" i="19"/>
  <c r="Q81" i="19"/>
  <c r="E81" i="19"/>
  <c r="AB81" i="19"/>
  <c r="P81" i="19"/>
  <c r="DP81" i="19" s="1"/>
  <c r="AA81" i="19"/>
  <c r="EA81" i="19" s="1"/>
  <c r="O81" i="19"/>
  <c r="Z81" i="19"/>
  <c r="DZ81" i="19" s="1"/>
  <c r="N81" i="19"/>
  <c r="DN81" i="19" s="1"/>
  <c r="Y81" i="19"/>
  <c r="M81" i="19"/>
  <c r="DM81" i="19" s="1"/>
  <c r="X81" i="19"/>
  <c r="L81" i="19"/>
  <c r="DL81" i="19" s="1"/>
  <c r="W81" i="19"/>
  <c r="K81" i="19"/>
  <c r="DK81" i="19" s="1"/>
  <c r="V81" i="19"/>
  <c r="J81" i="19"/>
  <c r="DJ81" i="19" s="1"/>
  <c r="I61" i="19"/>
  <c r="P71" i="19"/>
  <c r="M78" i="19"/>
  <c r="J61" i="19"/>
  <c r="DJ61" i="19" s="1"/>
  <c r="E71" i="19"/>
  <c r="W72" i="19"/>
  <c r="X76" i="19"/>
  <c r="L76" i="19"/>
  <c r="DL76" i="19" s="1"/>
  <c r="Y78" i="19"/>
  <c r="DY78" i="19" s="1"/>
  <c r="K75" i="19"/>
  <c r="W75" i="19"/>
  <c r="I76" i="19"/>
  <c r="U76" i="19"/>
  <c r="I77" i="19"/>
  <c r="U77" i="19"/>
  <c r="Q82" i="19"/>
  <c r="W90" i="19"/>
  <c r="DW90" i="19" s="1"/>
  <c r="K90" i="19"/>
  <c r="V90" i="19"/>
  <c r="DV90" i="19" s="1"/>
  <c r="J90" i="19"/>
  <c r="L75" i="19"/>
  <c r="X75" i="19"/>
  <c r="J76" i="19"/>
  <c r="V76" i="19"/>
  <c r="J77" i="19"/>
  <c r="DJ77" i="19" s="1"/>
  <c r="V77" i="19"/>
  <c r="R82" i="19"/>
  <c r="K76" i="19"/>
  <c r="W76" i="19"/>
  <c r="K77" i="19"/>
  <c r="DK77" i="19" s="1"/>
  <c r="W77" i="19"/>
  <c r="X91" i="19"/>
  <c r="L91" i="19"/>
  <c r="DL91" i="19" s="1"/>
  <c r="W91" i="19"/>
  <c r="K91" i="19"/>
  <c r="X82" i="19"/>
  <c r="L82" i="19"/>
  <c r="W82" i="19"/>
  <c r="K82" i="19"/>
  <c r="V82" i="19"/>
  <c r="J82" i="19"/>
  <c r="U82" i="19"/>
  <c r="I82" i="19"/>
  <c r="T82" i="19"/>
  <c r="H82" i="19"/>
  <c r="S82" i="19"/>
  <c r="G82" i="19"/>
  <c r="Z82" i="19"/>
  <c r="N82" i="19"/>
  <c r="O75" i="19"/>
  <c r="AA75" i="19"/>
  <c r="M76" i="19"/>
  <c r="Y76" i="19"/>
  <c r="BB82" i="19"/>
  <c r="CB82" i="19" s="1"/>
  <c r="DB82" i="19" s="1"/>
  <c r="I84" i="19"/>
  <c r="DI84" i="19" s="1"/>
  <c r="T84" i="19"/>
  <c r="H84" i="19"/>
  <c r="DH84" i="19" s="1"/>
  <c r="G84" i="19"/>
  <c r="DG84" i="19" s="1"/>
  <c r="R84" i="19"/>
  <c r="F84" i="19"/>
  <c r="DF84" i="19" s="1"/>
  <c r="AA84" i="19"/>
  <c r="O84" i="19"/>
  <c r="N84" i="19"/>
  <c r="S86" i="19"/>
  <c r="G86" i="19"/>
  <c r="R86" i="19"/>
  <c r="F86" i="19"/>
  <c r="DF86" i="19" s="1"/>
  <c r="AC88" i="19"/>
  <c r="Q88" i="19"/>
  <c r="DQ88" i="19" s="1"/>
  <c r="E88" i="19"/>
  <c r="AB88" i="19"/>
  <c r="P88" i="19"/>
  <c r="DP88" i="19" s="1"/>
  <c r="S91" i="19"/>
  <c r="P75" i="19"/>
  <c r="AB75" i="19"/>
  <c r="N76" i="19"/>
  <c r="Z76" i="19"/>
  <c r="AC82" i="19"/>
  <c r="EC82" i="19" s="1"/>
  <c r="P84" i="19"/>
  <c r="AA91" i="19"/>
  <c r="K92" i="19"/>
  <c r="V92" i="19"/>
  <c r="J92" i="19"/>
  <c r="E75" i="19"/>
  <c r="DE75" i="19" s="1"/>
  <c r="Q75" i="19"/>
  <c r="AC75" i="19"/>
  <c r="O76" i="19"/>
  <c r="AA76" i="19"/>
  <c r="O77" i="19"/>
  <c r="AA77" i="19"/>
  <c r="EA77" i="19" s="1"/>
  <c r="Q84" i="19"/>
  <c r="Z86" i="19"/>
  <c r="DZ86" i="19" s="1"/>
  <c r="G90" i="19"/>
  <c r="F75" i="19"/>
  <c r="R75" i="19"/>
  <c r="P76" i="19"/>
  <c r="AB76" i="19"/>
  <c r="E82" i="19"/>
  <c r="Y84" i="19"/>
  <c r="V86" i="19"/>
  <c r="AB93" i="19"/>
  <c r="P93" i="19"/>
  <c r="Y93" i="19"/>
  <c r="M93" i="19"/>
  <c r="X93" i="19"/>
  <c r="L93" i="19"/>
  <c r="DL93" i="19" s="1"/>
  <c r="R93" i="19"/>
  <c r="V93" i="19"/>
  <c r="F93" i="19"/>
  <c r="U93" i="19"/>
  <c r="E93" i="19"/>
  <c r="T93" i="19"/>
  <c r="S93" i="19"/>
  <c r="Q93" i="19"/>
  <c r="O93" i="19"/>
  <c r="N93" i="19"/>
  <c r="K93" i="19"/>
  <c r="AC93" i="19"/>
  <c r="J93" i="19"/>
  <c r="AA93" i="19"/>
  <c r="I93" i="19"/>
  <c r="Z93" i="19"/>
  <c r="H93" i="19"/>
  <c r="AB96" i="19"/>
  <c r="AA96" i="19"/>
  <c r="T96" i="19"/>
  <c r="P96" i="19"/>
  <c r="O96" i="19"/>
  <c r="Z97" i="19"/>
  <c r="R97" i="19"/>
  <c r="N97" i="19"/>
  <c r="F97" i="19"/>
  <c r="G75" i="19"/>
  <c r="E76" i="19"/>
  <c r="Q76" i="19"/>
  <c r="E77" i="19"/>
  <c r="Q77" i="19"/>
  <c r="AC77" i="19"/>
  <c r="F82" i="19"/>
  <c r="AB84" i="19"/>
  <c r="X88" i="19"/>
  <c r="DX88" i="19" s="1"/>
  <c r="U89" i="19"/>
  <c r="DU89" i="19" s="1"/>
  <c r="I89" i="19"/>
  <c r="DI89" i="19" s="1"/>
  <c r="T89" i="19"/>
  <c r="DT89" i="19" s="1"/>
  <c r="H89" i="19"/>
  <c r="Z92" i="19"/>
  <c r="H75" i="19"/>
  <c r="T75" i="19"/>
  <c r="F76" i="19"/>
  <c r="DF76" i="19" s="1"/>
  <c r="R76" i="19"/>
  <c r="F77" i="19"/>
  <c r="DF77" i="19" s="1"/>
  <c r="R77" i="19"/>
  <c r="M82" i="19"/>
  <c r="AC84" i="19"/>
  <c r="V85" i="19"/>
  <c r="J85" i="19"/>
  <c r="T85" i="19"/>
  <c r="H85" i="19"/>
  <c r="DH85" i="19" s="1"/>
  <c r="S85" i="19"/>
  <c r="AC85" i="19"/>
  <c r="Q85" i="19"/>
  <c r="DQ85" i="19" s="1"/>
  <c r="E85" i="19"/>
  <c r="H91" i="19"/>
  <c r="I75" i="19"/>
  <c r="G76" i="19"/>
  <c r="DG76" i="19" s="1"/>
  <c r="G77" i="19"/>
  <c r="O82" i="19"/>
  <c r="BA85" i="19"/>
  <c r="CA85" i="19" s="1"/>
  <c r="DA85" i="19" s="1"/>
  <c r="EA85" i="19"/>
  <c r="AB89" i="19"/>
  <c r="T91" i="19"/>
  <c r="F94" i="19"/>
  <c r="DF94" i="19" s="1"/>
  <c r="Y94" i="19"/>
  <c r="U94" i="19"/>
  <c r="T94" i="19"/>
  <c r="S94" i="19"/>
  <c r="R94" i="19"/>
  <c r="Z84" i="19"/>
  <c r="P85" i="19"/>
  <c r="AB85" i="19"/>
  <c r="P86" i="19"/>
  <c r="DP86" i="19" s="1"/>
  <c r="AB86" i="19"/>
  <c r="N88" i="19"/>
  <c r="DN88" i="19" s="1"/>
  <c r="Z88" i="19"/>
  <c r="DZ88" i="19" s="1"/>
  <c r="F89" i="19"/>
  <c r="DF89" i="19" s="1"/>
  <c r="R89" i="19"/>
  <c r="H90" i="19"/>
  <c r="T90" i="19"/>
  <c r="DT90" i="19" s="1"/>
  <c r="I91" i="19"/>
  <c r="U91" i="19"/>
  <c r="H92" i="19"/>
  <c r="T92" i="19"/>
  <c r="M94" i="19"/>
  <c r="DM94" i="19" s="1"/>
  <c r="E86" i="19"/>
  <c r="Q86" i="19"/>
  <c r="AC86" i="19"/>
  <c r="O88" i="19"/>
  <c r="DO88" i="19" s="1"/>
  <c r="AA88" i="19"/>
  <c r="EA88" i="19" s="1"/>
  <c r="G89" i="19"/>
  <c r="S89" i="19"/>
  <c r="DS89" i="19" s="1"/>
  <c r="I90" i="19"/>
  <c r="U90" i="19"/>
  <c r="J91" i="19"/>
  <c r="V91" i="19"/>
  <c r="I92" i="19"/>
  <c r="U92" i="19"/>
  <c r="T98" i="19"/>
  <c r="H98" i="19"/>
  <c r="S98" i="19"/>
  <c r="G98" i="19"/>
  <c r="DG98" i="19" s="1"/>
  <c r="R98" i="19"/>
  <c r="F98" i="19"/>
  <c r="DF98" i="19" s="1"/>
  <c r="AB98" i="19"/>
  <c r="P98" i="19"/>
  <c r="AA98" i="19"/>
  <c r="EA98" i="19" s="1"/>
  <c r="O98" i="19"/>
  <c r="Z98" i="19"/>
  <c r="N98" i="19"/>
  <c r="DN98" i="19" s="1"/>
  <c r="X98" i="19"/>
  <c r="L98" i="19"/>
  <c r="W98" i="19"/>
  <c r="K98" i="19"/>
  <c r="DK98" i="19" s="1"/>
  <c r="V98" i="19"/>
  <c r="J98" i="19"/>
  <c r="DJ98" i="19" s="1"/>
  <c r="U98" i="19"/>
  <c r="I98" i="19"/>
  <c r="DI98" i="19" s="1"/>
  <c r="W92" i="19"/>
  <c r="I95" i="19"/>
  <c r="H86" i="19"/>
  <c r="T86" i="19"/>
  <c r="F88" i="19"/>
  <c r="DF88" i="19" s="1"/>
  <c r="R88" i="19"/>
  <c r="J89" i="19"/>
  <c r="DJ89" i="19" s="1"/>
  <c r="V89" i="19"/>
  <c r="DV89" i="19" s="1"/>
  <c r="L90" i="19"/>
  <c r="X90" i="19"/>
  <c r="DX90" i="19" s="1"/>
  <c r="M91" i="19"/>
  <c r="Y91" i="19"/>
  <c r="L92" i="19"/>
  <c r="DL92" i="19" s="1"/>
  <c r="X92" i="19"/>
  <c r="K95" i="19"/>
  <c r="DK95" i="19" s="1"/>
  <c r="U97" i="19"/>
  <c r="S84" i="19"/>
  <c r="I85" i="19"/>
  <c r="DI85" i="19" s="1"/>
  <c r="U85" i="19"/>
  <c r="I86" i="19"/>
  <c r="U86" i="19"/>
  <c r="G88" i="19"/>
  <c r="S88" i="19"/>
  <c r="DS88" i="19" s="1"/>
  <c r="K89" i="19"/>
  <c r="DK89" i="19" s="1"/>
  <c r="W89" i="19"/>
  <c r="DW89" i="19" s="1"/>
  <c r="M90" i="19"/>
  <c r="Y90" i="19"/>
  <c r="N91" i="19"/>
  <c r="Z91" i="19"/>
  <c r="M92" i="19"/>
  <c r="Y92" i="19"/>
  <c r="L95" i="19"/>
  <c r="J86" i="19"/>
  <c r="DJ86" i="19" s="1"/>
  <c r="H88" i="19"/>
  <c r="T88" i="19"/>
  <c r="DT88" i="19" s="1"/>
  <c r="L89" i="19"/>
  <c r="N90" i="19"/>
  <c r="O91" i="19"/>
  <c r="N92" i="19"/>
  <c r="M95" i="19"/>
  <c r="DM95" i="19" s="1"/>
  <c r="V96" i="19"/>
  <c r="O97" i="19"/>
  <c r="U84" i="19"/>
  <c r="K85" i="19"/>
  <c r="W85" i="19"/>
  <c r="K86" i="19"/>
  <c r="DK86" i="19" s="1"/>
  <c r="W86" i="19"/>
  <c r="I88" i="19"/>
  <c r="DI88" i="19" s="1"/>
  <c r="U88" i="19"/>
  <c r="DU88" i="19" s="1"/>
  <c r="M89" i="19"/>
  <c r="DM89" i="19" s="1"/>
  <c r="Y89" i="19"/>
  <c r="DY89" i="19" s="1"/>
  <c r="O90" i="19"/>
  <c r="AA90" i="19"/>
  <c r="EA90" i="19" s="1"/>
  <c r="P91" i="19"/>
  <c r="AB91" i="19"/>
  <c r="O92" i="19"/>
  <c r="AA92" i="19"/>
  <c r="AB94" i="19"/>
  <c r="P94" i="19"/>
  <c r="AA94" i="19"/>
  <c r="EA94" i="19" s="1"/>
  <c r="O94" i="19"/>
  <c r="Z94" i="19"/>
  <c r="N94" i="19"/>
  <c r="DN94" i="19" s="1"/>
  <c r="X94" i="19"/>
  <c r="L94" i="19"/>
  <c r="W94" i="19"/>
  <c r="K94" i="19"/>
  <c r="DK94" i="19" s="1"/>
  <c r="AC94" i="19"/>
  <c r="Q94" i="19"/>
  <c r="E94" i="19"/>
  <c r="P95" i="19"/>
  <c r="S95" i="19"/>
  <c r="Y97" i="19"/>
  <c r="DY97" i="19" s="1"/>
  <c r="M97" i="19"/>
  <c r="G99" i="19"/>
  <c r="J84" i="19"/>
  <c r="V84" i="19"/>
  <c r="L85" i="19"/>
  <c r="X85" i="19"/>
  <c r="L86" i="19"/>
  <c r="X86" i="19"/>
  <c r="J88" i="19"/>
  <c r="DJ88" i="19" s="1"/>
  <c r="V88" i="19"/>
  <c r="DV88" i="19" s="1"/>
  <c r="N89" i="19"/>
  <c r="DN89" i="19" s="1"/>
  <c r="Z89" i="19"/>
  <c r="DZ89" i="19" s="1"/>
  <c r="P90" i="19"/>
  <c r="AB90" i="19"/>
  <c r="E91" i="19"/>
  <c r="Q91" i="19"/>
  <c r="AC91" i="19"/>
  <c r="P92" i="19"/>
  <c r="AB92" i="19"/>
  <c r="G94" i="19"/>
  <c r="U95" i="19"/>
  <c r="W96" i="19"/>
  <c r="K99" i="19"/>
  <c r="K84" i="19"/>
  <c r="W84" i="19"/>
  <c r="M85" i="19"/>
  <c r="Y85" i="19"/>
  <c r="M86" i="19"/>
  <c r="DM86" i="19" s="1"/>
  <c r="Y86" i="19"/>
  <c r="K88" i="19"/>
  <c r="DK88" i="19" s="1"/>
  <c r="W88" i="19"/>
  <c r="DW88" i="19" s="1"/>
  <c r="O89" i="19"/>
  <c r="DO89" i="19" s="1"/>
  <c r="AA89" i="19"/>
  <c r="EA89" i="19" s="1"/>
  <c r="E90" i="19"/>
  <c r="Q90" i="19"/>
  <c r="AC90" i="19"/>
  <c r="F91" i="19"/>
  <c r="R91" i="19"/>
  <c r="E92" i="19"/>
  <c r="Q92" i="19"/>
  <c r="AC92" i="19"/>
  <c r="H94" i="19"/>
  <c r="W95" i="19"/>
  <c r="Y95" i="19"/>
  <c r="S99" i="19"/>
  <c r="L84" i="19"/>
  <c r="DL84" i="19" s="1"/>
  <c r="N85" i="19"/>
  <c r="N86" i="19"/>
  <c r="DN86" i="19" s="1"/>
  <c r="L88" i="19"/>
  <c r="P89" i="19"/>
  <c r="DP89" i="19" s="1"/>
  <c r="F90" i="19"/>
  <c r="R90" i="19"/>
  <c r="G91" i="19"/>
  <c r="DG91" i="19" s="1"/>
  <c r="F92" i="19"/>
  <c r="R92" i="19"/>
  <c r="I94" i="19"/>
  <c r="Q96" i="19"/>
  <c r="Z99" i="19"/>
  <c r="N99" i="19"/>
  <c r="Y99" i="19"/>
  <c r="DY99" i="19" s="1"/>
  <c r="M99" i="19"/>
  <c r="X99" i="19"/>
  <c r="L99" i="19"/>
  <c r="V99" i="19"/>
  <c r="J99" i="19"/>
  <c r="U99" i="19"/>
  <c r="I99" i="19"/>
  <c r="DI99" i="19" s="1"/>
  <c r="T99" i="19"/>
  <c r="H99" i="19"/>
  <c r="R99" i="19"/>
  <c r="F99" i="19"/>
  <c r="AC99" i="19"/>
  <c r="Q99" i="19"/>
  <c r="E99" i="19"/>
  <c r="DE99" i="19" s="1"/>
  <c r="AB99" i="19"/>
  <c r="P99" i="19"/>
  <c r="AA99" i="19"/>
  <c r="O99" i="19"/>
  <c r="H95" i="19"/>
  <c r="T95" i="19"/>
  <c r="L96" i="19"/>
  <c r="X96" i="19"/>
  <c r="J97" i="19"/>
  <c r="V97" i="19"/>
  <c r="O100" i="19"/>
  <c r="AA100" i="19"/>
  <c r="M101" i="19"/>
  <c r="DM101" i="19" s="1"/>
  <c r="Y101" i="19"/>
  <c r="G102" i="19"/>
  <c r="S102" i="19"/>
  <c r="DO102" i="19"/>
  <c r="E103" i="19"/>
  <c r="Q103" i="19"/>
  <c r="AC103" i="19"/>
  <c r="N104" i="19"/>
  <c r="Z104" i="19"/>
  <c r="Y105" i="19"/>
  <c r="M96" i="19"/>
  <c r="Y96" i="19"/>
  <c r="DY96" i="19" s="1"/>
  <c r="K97" i="19"/>
  <c r="W97" i="19"/>
  <c r="P100" i="19"/>
  <c r="AB100" i="19"/>
  <c r="N101" i="19"/>
  <c r="DN101" i="19" s="1"/>
  <c r="Z101" i="19"/>
  <c r="H102" i="19"/>
  <c r="T102" i="19"/>
  <c r="F103" i="19"/>
  <c r="R103" i="19"/>
  <c r="O104" i="19"/>
  <c r="AA104" i="19"/>
  <c r="J95" i="19"/>
  <c r="DJ95" i="19" s="1"/>
  <c r="V95" i="19"/>
  <c r="N96" i="19"/>
  <c r="Z96" i="19"/>
  <c r="L97" i="19"/>
  <c r="X97" i="19"/>
  <c r="E100" i="19"/>
  <c r="DE100" i="19" s="1"/>
  <c r="Q100" i="19"/>
  <c r="AC100" i="19"/>
  <c r="O101" i="19"/>
  <c r="I102" i="19"/>
  <c r="U102" i="19"/>
  <c r="G103" i="19"/>
  <c r="S103" i="19"/>
  <c r="P104" i="19"/>
  <c r="AB104" i="19"/>
  <c r="F100" i="19"/>
  <c r="R100" i="19"/>
  <c r="P101" i="19"/>
  <c r="AU101" i="19"/>
  <c r="BU101" i="19" s="1"/>
  <c r="CU101" i="19" s="1"/>
  <c r="J102" i="19"/>
  <c r="V102" i="19"/>
  <c r="H103" i="19"/>
  <c r="T103" i="19"/>
  <c r="Q104" i="19"/>
  <c r="AC104" i="19"/>
  <c r="AB105" i="19"/>
  <c r="E101" i="19"/>
  <c r="Q101" i="19"/>
  <c r="AC101" i="19"/>
  <c r="DI101" i="19"/>
  <c r="K102" i="19"/>
  <c r="I103" i="19"/>
  <c r="U103" i="19"/>
  <c r="F104" i="19"/>
  <c r="R104" i="19"/>
  <c r="AC105" i="19"/>
  <c r="EC105" i="19" s="1"/>
  <c r="E96" i="19"/>
  <c r="DE96" i="19" s="1"/>
  <c r="AC96" i="19"/>
  <c r="AA97" i="19"/>
  <c r="H100" i="19"/>
  <c r="T100" i="19"/>
  <c r="F101" i="19"/>
  <c r="DF101" i="19" s="1"/>
  <c r="R101" i="19"/>
  <c r="L102" i="19"/>
  <c r="DL102" i="19" s="1"/>
  <c r="X102" i="19"/>
  <c r="J103" i="19"/>
  <c r="V103" i="19"/>
  <c r="G104" i="19"/>
  <c r="S104" i="19"/>
  <c r="N95" i="19"/>
  <c r="DN95" i="19" s="1"/>
  <c r="Z95" i="19"/>
  <c r="F96" i="19"/>
  <c r="R96" i="19"/>
  <c r="P97" i="19"/>
  <c r="AB97" i="19"/>
  <c r="I100" i="19"/>
  <c r="U100" i="19"/>
  <c r="G101" i="19"/>
  <c r="DG101" i="19" s="1"/>
  <c r="S101" i="19"/>
  <c r="M102" i="19"/>
  <c r="Y102" i="19"/>
  <c r="K103" i="19"/>
  <c r="H104" i="19"/>
  <c r="T104" i="19"/>
  <c r="O95" i="19"/>
  <c r="AA95" i="19"/>
  <c r="EA95" i="19" s="1"/>
  <c r="G96" i="19"/>
  <c r="S96" i="19"/>
  <c r="E97" i="19"/>
  <c r="DE97" i="19" s="1"/>
  <c r="Q97" i="19"/>
  <c r="AC97" i="19"/>
  <c r="J100" i="19"/>
  <c r="V100" i="19"/>
  <c r="H101" i="19"/>
  <c r="T101" i="19"/>
  <c r="N102" i="19"/>
  <c r="Z102" i="19"/>
  <c r="L103" i="19"/>
  <c r="DL103" i="19" s="1"/>
  <c r="X103" i="19"/>
  <c r="I104" i="19"/>
  <c r="U104" i="19"/>
  <c r="T105" i="19"/>
  <c r="U105" i="19"/>
  <c r="AG105" i="19"/>
  <c r="BG105" i="19" s="1"/>
  <c r="CG105" i="19" s="1"/>
  <c r="E95" i="19"/>
  <c r="Q95" i="19"/>
  <c r="AC95" i="19"/>
  <c r="I96" i="19"/>
  <c r="U96" i="19"/>
  <c r="G97" i="19"/>
  <c r="S97" i="19"/>
  <c r="L100" i="19"/>
  <c r="X100" i="19"/>
  <c r="J101" i="19"/>
  <c r="DJ101" i="19" s="1"/>
  <c r="V101" i="19"/>
  <c r="P102" i="19"/>
  <c r="AB102" i="19"/>
  <c r="N103" i="19"/>
  <c r="Z103" i="19"/>
  <c r="K104" i="19"/>
  <c r="W104" i="19"/>
  <c r="F95" i="19"/>
  <c r="DF95" i="19" s="1"/>
  <c r="R95" i="19"/>
  <c r="J96" i="19"/>
  <c r="H97" i="19"/>
  <c r="T97" i="19"/>
  <c r="M100" i="19"/>
  <c r="Y100" i="19"/>
  <c r="DY100" i="19" s="1"/>
  <c r="K101" i="19"/>
  <c r="DK101" i="19" s="1"/>
  <c r="W101" i="19"/>
  <c r="E102" i="19"/>
  <c r="Q102" i="19"/>
  <c r="O103" i="19"/>
  <c r="AA103" i="19"/>
  <c r="L104" i="19"/>
  <c r="DL104" i="19" s="1"/>
  <c r="X104" i="19"/>
  <c r="W105" i="19"/>
  <c r="G95" i="19"/>
  <c r="K96" i="19"/>
  <c r="I97" i="19"/>
  <c r="N100" i="19"/>
  <c r="L101" i="19"/>
  <c r="DL101" i="19" s="1"/>
  <c r="F102" i="19"/>
  <c r="R102" i="19"/>
  <c r="P103" i="19"/>
  <c r="M104" i="19"/>
  <c r="AA8" i="22" a="1"/>
  <c r="AA8" i="22" s="1"/>
  <c r="A7" i="22" a="1"/>
  <c r="A7" i="22" s="1"/>
  <c r="AA3" i="22"/>
  <c r="AA7" i="22" a="1"/>
  <c r="AA7" i="22" s="1"/>
  <c r="A8" i="22" a="1"/>
  <c r="A8" i="22" s="1"/>
  <c r="A6" i="22" a="1"/>
  <c r="A6" i="22" s="1"/>
  <c r="AH106" i="19"/>
  <c r="BH106" i="19" s="1"/>
  <c r="CH106" i="19" s="1"/>
  <c r="AS106" i="19"/>
  <c r="BS106" i="19" s="1"/>
  <c r="CS106" i="19" s="1"/>
  <c r="AY10" i="19"/>
  <c r="BY10" i="19" s="1"/>
  <c r="CY10" i="19" s="1"/>
  <c r="AK21" i="19"/>
  <c r="BK21" i="19" s="1"/>
  <c r="CK21" i="19" s="1"/>
  <c r="AK40" i="19"/>
  <c r="BK40" i="19" s="1"/>
  <c r="CK40" i="19" s="1"/>
  <c r="AP65" i="19"/>
  <c r="BP65" i="19" s="1"/>
  <c r="CP65" i="19" s="1"/>
  <c r="AF71" i="19"/>
  <c r="BF71" i="19" s="1"/>
  <c r="CF71" i="19" s="1"/>
  <c r="AA3" i="21"/>
  <c r="A11" i="21" a="1"/>
  <c r="A11" i="21" s="1"/>
  <c r="A10" i="21" a="1"/>
  <c r="A10" i="21" s="1"/>
  <c r="A9" i="21" a="1"/>
  <c r="A9" i="21" s="1"/>
  <c r="A8" i="21" a="1"/>
  <c r="A8" i="21" s="1"/>
  <c r="A7" i="21" a="1"/>
  <c r="A7" i="21" s="1"/>
  <c r="A6" i="21" a="1"/>
  <c r="A6" i="21" s="1"/>
  <c r="I18" i="2"/>
  <c r="E1" i="19"/>
  <c r="EE1" i="19"/>
  <c r="I15" i="2"/>
  <c r="I20" i="2"/>
  <c r="MO1" i="19"/>
  <c r="I24" i="2"/>
  <c r="AE1" i="19"/>
  <c r="GJ1" i="19"/>
  <c r="AO86" i="19" l="1"/>
  <c r="BO86" i="19" s="1"/>
  <c r="CO86" i="19" s="1"/>
  <c r="BB106" i="19"/>
  <c r="CB106" i="19" s="1"/>
  <c r="DB106" i="19" s="1"/>
  <c r="AZ47" i="19"/>
  <c r="BZ47" i="19" s="1"/>
  <c r="CZ47" i="19" s="1"/>
  <c r="AX89" i="19"/>
  <c r="BX89" i="19" s="1"/>
  <c r="CX89" i="19" s="1"/>
  <c r="DM69" i="19"/>
  <c r="AF21" i="19"/>
  <c r="BF21" i="19" s="1"/>
  <c r="CF21" i="19" s="1"/>
  <c r="DO20" i="19"/>
  <c r="AL55" i="19"/>
  <c r="BL55" i="19" s="1"/>
  <c r="CL55" i="19" s="1"/>
  <c r="AH105" i="19"/>
  <c r="BH105" i="19" s="1"/>
  <c r="CH105" i="19" s="1"/>
  <c r="AL24" i="19"/>
  <c r="BL24" i="19" s="1"/>
  <c r="CL24" i="19" s="1"/>
  <c r="AE26" i="19"/>
  <c r="BE26" i="19" s="1"/>
  <c r="CE26" i="19" s="1"/>
  <c r="DI105" i="19"/>
  <c r="AL72" i="19"/>
  <c r="BL72" i="19" s="1"/>
  <c r="CL72" i="19" s="1"/>
  <c r="AO69" i="19"/>
  <c r="BO69" i="19" s="1"/>
  <c r="CO69" i="19" s="1"/>
  <c r="AM98" i="19"/>
  <c r="BM98" i="19" s="1"/>
  <c r="CM98" i="19" s="1"/>
  <c r="AZ39" i="19"/>
  <c r="BZ39" i="19" s="1"/>
  <c r="CZ39" i="19" s="1"/>
  <c r="AV39" i="19"/>
  <c r="BV39" i="19" s="1"/>
  <c r="CV39" i="19" s="1"/>
  <c r="AH19" i="19"/>
  <c r="BH19" i="19" s="1"/>
  <c r="CH19" i="19" s="1"/>
  <c r="AT106" i="19"/>
  <c r="BT106" i="19" s="1"/>
  <c r="CT106" i="19" s="1"/>
  <c r="DH77" i="19"/>
  <c r="DM84" i="19"/>
  <c r="DS49" i="19"/>
  <c r="AY39" i="19"/>
  <c r="BY39" i="19" s="1"/>
  <c r="CY39" i="19" s="1"/>
  <c r="AL16" i="19"/>
  <c r="BL16" i="19" s="1"/>
  <c r="CL16" i="19" s="1"/>
  <c r="AG52" i="19"/>
  <c r="BG52" i="19" s="1"/>
  <c r="CG52" i="19" s="1"/>
  <c r="S6" i="19"/>
  <c r="S3" i="19" s="1"/>
  <c r="Q6" i="19"/>
  <c r="Q3" i="19" s="1"/>
  <c r="K6" i="19"/>
  <c r="K3" i="19" s="1"/>
  <c r="G6" i="19"/>
  <c r="G3" i="19" s="1"/>
  <c r="AB6" i="19"/>
  <c r="AB3" i="19" s="1"/>
  <c r="EA102" i="19"/>
  <c r="P6" i="19"/>
  <c r="P3" i="19" s="1"/>
  <c r="M6" i="19"/>
  <c r="M3" i="19" s="1"/>
  <c r="AI70" i="19"/>
  <c r="BI70" i="19" s="1"/>
  <c r="CI70" i="19" s="1"/>
  <c r="AN47" i="19"/>
  <c r="BN47" i="19" s="1"/>
  <c r="CN47" i="19" s="1"/>
  <c r="AW93" i="19"/>
  <c r="BW93" i="19" s="1"/>
  <c r="CW93" i="19" s="1"/>
  <c r="F6" i="19"/>
  <c r="F3" i="19" s="1"/>
  <c r="X6" i="19"/>
  <c r="X3" i="19" s="1"/>
  <c r="H6" i="19"/>
  <c r="H3" i="19" s="1"/>
  <c r="AZ35" i="19"/>
  <c r="BZ35" i="19" s="1"/>
  <c r="CZ35" i="19" s="1"/>
  <c r="N6" i="19"/>
  <c r="N3" i="19" s="1"/>
  <c r="L6" i="19"/>
  <c r="L3" i="19" s="1"/>
  <c r="AC6" i="19"/>
  <c r="AC3" i="19" s="1"/>
  <c r="O6" i="19"/>
  <c r="O3" i="19" s="1"/>
  <c r="W6" i="19"/>
  <c r="W3" i="19" s="1"/>
  <c r="DE10" i="19"/>
  <c r="E6" i="19"/>
  <c r="E3" i="19" s="1"/>
  <c r="R6" i="19"/>
  <c r="R3" i="19" s="1"/>
  <c r="Z6" i="19"/>
  <c r="Z3" i="19" s="1"/>
  <c r="U6" i="19"/>
  <c r="U3" i="19" s="1"/>
  <c r="AA6" i="19"/>
  <c r="AA3" i="19" s="1"/>
  <c r="DT9" i="19"/>
  <c r="T6" i="19"/>
  <c r="T3" i="19" s="1"/>
  <c r="AY9" i="19"/>
  <c r="BY9" i="19" s="1"/>
  <c r="CY9" i="19" s="1"/>
  <c r="Y6" i="19"/>
  <c r="Y3" i="19" s="1"/>
  <c r="DJ9" i="19"/>
  <c r="J6" i="19"/>
  <c r="J3" i="19" s="1"/>
  <c r="DV9" i="19"/>
  <c r="V6" i="19"/>
  <c r="V3" i="19" s="1"/>
  <c r="AI9" i="19"/>
  <c r="BI9" i="19" s="1"/>
  <c r="CI9" i="19" s="1"/>
  <c r="I6" i="19"/>
  <c r="I3" i="19" s="1"/>
  <c r="BI105" i="19"/>
  <c r="CI105" i="19" s="1"/>
  <c r="BI101" i="19"/>
  <c r="CI101" i="19" s="1"/>
  <c r="AT11" i="19"/>
  <c r="BT11" i="19" s="1"/>
  <c r="CT11" i="19" s="1"/>
  <c r="DG106" i="19"/>
  <c r="AL105" i="19"/>
  <c r="BL105" i="19" s="1"/>
  <c r="CL105" i="19" s="1"/>
  <c r="AZ18" i="19"/>
  <c r="BZ18" i="19" s="1"/>
  <c r="CZ18" i="19" s="1"/>
  <c r="AY14" i="19"/>
  <c r="AN46" i="19"/>
  <c r="BN46" i="19" s="1"/>
  <c r="CN46" i="19" s="1"/>
  <c r="AM35" i="19"/>
  <c r="BM35" i="19" s="1"/>
  <c r="CM35" i="19" s="1"/>
  <c r="DO29" i="19"/>
  <c r="BA106" i="19"/>
  <c r="CA106" i="19" s="1"/>
  <c r="DA106" i="19" s="1"/>
  <c r="AZ106" i="19"/>
  <c r="BZ106" i="19" s="1"/>
  <c r="CZ106" i="19" s="1"/>
  <c r="AN21" i="19"/>
  <c r="BN21" i="19" s="1"/>
  <c r="CN21" i="19" s="1"/>
  <c r="BB18" i="19"/>
  <c r="CB18" i="19" s="1"/>
  <c r="DB18" i="19" s="1"/>
  <c r="AW99" i="19"/>
  <c r="BW99" i="19" s="1"/>
  <c r="CW99" i="19" s="1"/>
  <c r="AL40" i="19"/>
  <c r="BL40" i="19" s="1"/>
  <c r="CL40" i="19" s="1"/>
  <c r="AF39" i="19"/>
  <c r="BF39" i="19" s="1"/>
  <c r="CF39" i="19" s="1"/>
  <c r="AN22" i="19"/>
  <c r="BN22" i="19" s="1"/>
  <c r="CN22" i="19" s="1"/>
  <c r="AW106" i="19"/>
  <c r="BW106" i="19" s="1"/>
  <c r="CW106" i="19" s="1"/>
  <c r="AP106" i="19"/>
  <c r="BP106" i="19" s="1"/>
  <c r="CP106" i="19" s="1"/>
  <c r="AG100" i="19"/>
  <c r="BG100" i="19" s="1"/>
  <c r="CG100" i="19" s="1"/>
  <c r="EC45" i="19"/>
  <c r="DX95" i="19"/>
  <c r="AF45" i="19"/>
  <c r="BF45" i="19" s="1"/>
  <c r="CF45" i="19" s="1"/>
  <c r="EB103" i="19"/>
  <c r="AH23" i="19"/>
  <c r="BH23" i="19" s="1"/>
  <c r="CH23" i="19" s="1"/>
  <c r="AU57" i="19"/>
  <c r="BU57" i="19" s="1"/>
  <c r="CU57" i="19" s="1"/>
  <c r="BA43" i="19"/>
  <c r="CA43" i="19" s="1"/>
  <c r="DA43" i="19" s="1"/>
  <c r="DJ72" i="19"/>
  <c r="BB40" i="19"/>
  <c r="CB40" i="19" s="1"/>
  <c r="DB40" i="19" s="1"/>
  <c r="AQ29" i="19"/>
  <c r="BQ29" i="19" s="1"/>
  <c r="CQ29" i="19" s="1"/>
  <c r="EB27" i="19"/>
  <c r="AF105" i="19"/>
  <c r="BF105" i="19" s="1"/>
  <c r="CF105" i="19" s="1"/>
  <c r="BA105" i="19"/>
  <c r="CA105" i="19" s="1"/>
  <c r="DA105" i="19" s="1"/>
  <c r="AO106" i="19"/>
  <c r="BO106" i="19" s="1"/>
  <c r="CO106" i="19" s="1"/>
  <c r="AN106" i="19"/>
  <c r="BN106" i="19" s="1"/>
  <c r="CN106" i="19" s="1"/>
  <c r="AJ37" i="19"/>
  <c r="BJ37" i="19" s="1"/>
  <c r="CJ37" i="19" s="1"/>
  <c r="DT49" i="19"/>
  <c r="AL70" i="19"/>
  <c r="BL70" i="19" s="1"/>
  <c r="CL70" i="19" s="1"/>
  <c r="AY19" i="19"/>
  <c r="BY19" i="19" s="1"/>
  <c r="CY19" i="19" s="1"/>
  <c r="AT12" i="19"/>
  <c r="BT12" i="19" s="1"/>
  <c r="CT12" i="19" s="1"/>
  <c r="AS100" i="19"/>
  <c r="BS100" i="19" s="1"/>
  <c r="CS100" i="19" s="1"/>
  <c r="AS42" i="19"/>
  <c r="BS42" i="19" s="1"/>
  <c r="CS42" i="19" s="1"/>
  <c r="DV68" i="19"/>
  <c r="AY11" i="19"/>
  <c r="BY11" i="19" s="1"/>
  <c r="CY11" i="19" s="1"/>
  <c r="DE67" i="19"/>
  <c r="DL17" i="19"/>
  <c r="AL41" i="19"/>
  <c r="BL41" i="19" s="1"/>
  <c r="CL41" i="19" s="1"/>
  <c r="EC102" i="19"/>
  <c r="AY20" i="19"/>
  <c r="BY20" i="19" s="1"/>
  <c r="CY20" i="19" s="1"/>
  <c r="DU80" i="19"/>
  <c r="BB20" i="19"/>
  <c r="CB20" i="19" s="1"/>
  <c r="DB20" i="19" s="1"/>
  <c r="AP61" i="19"/>
  <c r="BP61" i="19" s="1"/>
  <c r="CP61" i="19" s="1"/>
  <c r="AF42" i="19"/>
  <c r="BF42" i="19" s="1"/>
  <c r="CF42" i="19" s="1"/>
  <c r="AE31" i="19"/>
  <c r="BE31" i="19" s="1"/>
  <c r="CE31" i="19" s="1"/>
  <c r="AJ94" i="19"/>
  <c r="BJ94" i="19" s="1"/>
  <c r="CJ94" i="19" s="1"/>
  <c r="AW48" i="19"/>
  <c r="BW48" i="19" s="1"/>
  <c r="CW48" i="19" s="1"/>
  <c r="AK23" i="19"/>
  <c r="BK23" i="19" s="1"/>
  <c r="CK23" i="19" s="1"/>
  <c r="AR105" i="19"/>
  <c r="BR105" i="19" s="1"/>
  <c r="CR105" i="19" s="1"/>
  <c r="AP82" i="19"/>
  <c r="BP82" i="19" s="1"/>
  <c r="CP82" i="19" s="1"/>
  <c r="AX70" i="19"/>
  <c r="BX70" i="19" s="1"/>
  <c r="CX70" i="19" s="1"/>
  <c r="DP41" i="19"/>
  <c r="DP43" i="19"/>
  <c r="DU19" i="19"/>
  <c r="AJ39" i="19"/>
  <c r="BJ39" i="19" s="1"/>
  <c r="CJ39" i="19" s="1"/>
  <c r="AE39" i="19"/>
  <c r="BE39" i="19" s="1"/>
  <c r="CE39" i="19" s="1"/>
  <c r="AK41" i="19"/>
  <c r="BK41" i="19" s="1"/>
  <c r="CK41" i="19" s="1"/>
  <c r="AS46" i="19"/>
  <c r="BS46" i="19" s="1"/>
  <c r="CS46" i="19" s="1"/>
  <c r="AF59" i="19"/>
  <c r="BF59" i="19" s="1"/>
  <c r="CF59" i="19" s="1"/>
  <c r="AW79" i="19"/>
  <c r="BW79" i="19" s="1"/>
  <c r="CW79" i="19" s="1"/>
  <c r="AI12" i="19"/>
  <c r="DQ98" i="19"/>
  <c r="AV55" i="19"/>
  <c r="BV55" i="19" s="1"/>
  <c r="CV55" i="19" s="1"/>
  <c r="BB38" i="19"/>
  <c r="CB38" i="19" s="1"/>
  <c r="DB38" i="19" s="1"/>
  <c r="EB65" i="19"/>
  <c r="DS92" i="19"/>
  <c r="AJ18" i="19"/>
  <c r="BJ18" i="19" s="1"/>
  <c r="CJ18" i="19" s="1"/>
  <c r="AE104" i="19"/>
  <c r="BE104" i="19" s="1"/>
  <c r="CE104" i="19" s="1"/>
  <c r="AJ83" i="19"/>
  <c r="BJ83" i="19" s="1"/>
  <c r="CJ83" i="19" s="1"/>
  <c r="AY36" i="19"/>
  <c r="BY36" i="19" s="1"/>
  <c r="CY36" i="19" s="1"/>
  <c r="DO85" i="19"/>
  <c r="AT28" i="19"/>
  <c r="BT28" i="19" s="1"/>
  <c r="CT28" i="19" s="1"/>
  <c r="AT16" i="19"/>
  <c r="BT16" i="19" s="1"/>
  <c r="CT16" i="19" s="1"/>
  <c r="AQ73" i="19"/>
  <c r="BQ73" i="19" s="1"/>
  <c r="CQ73" i="19" s="1"/>
  <c r="AM40" i="19"/>
  <c r="BM40" i="19" s="1"/>
  <c r="CM40" i="19" s="1"/>
  <c r="AP105" i="19"/>
  <c r="BP105" i="19" s="1"/>
  <c r="CP105" i="19" s="1"/>
  <c r="AY28" i="19"/>
  <c r="BY28" i="19" s="1"/>
  <c r="CY28" i="19" s="1"/>
  <c r="AE13" i="19"/>
  <c r="BE13" i="19" s="1"/>
  <c r="CE13" i="19" s="1"/>
  <c r="AN20" i="19"/>
  <c r="BN20" i="19" s="1"/>
  <c r="CN20" i="19" s="1"/>
  <c r="AE105" i="19"/>
  <c r="BE105" i="19" s="1"/>
  <c r="CE105" i="19" s="1"/>
  <c r="AI46" i="19"/>
  <c r="AM18" i="19"/>
  <c r="BM18" i="19" s="1"/>
  <c r="CM18" i="19" s="1"/>
  <c r="EC23" i="19"/>
  <c r="AE10" i="19"/>
  <c r="BE10" i="19" s="1"/>
  <c r="CE10" i="19" s="1"/>
  <c r="AJ42" i="19"/>
  <c r="BJ42" i="19" s="1"/>
  <c r="CJ42" i="19" s="1"/>
  <c r="AZ23" i="19"/>
  <c r="BZ23" i="19" s="1"/>
  <c r="CZ23" i="19" s="1"/>
  <c r="AJ38" i="19"/>
  <c r="BJ38" i="19" s="1"/>
  <c r="CJ38" i="19" s="1"/>
  <c r="AQ105" i="19"/>
  <c r="BQ105" i="19" s="1"/>
  <c r="CQ105" i="19" s="1"/>
  <c r="AF85" i="19"/>
  <c r="BF85" i="19" s="1"/>
  <c r="CF85" i="19" s="1"/>
  <c r="AE14" i="19"/>
  <c r="AY12" i="19"/>
  <c r="BY12" i="19" s="1"/>
  <c r="CY12" i="19" s="1"/>
  <c r="AT15" i="19"/>
  <c r="BT15" i="19" s="1"/>
  <c r="CT15" i="19" s="1"/>
  <c r="AN18" i="19"/>
  <c r="BN18" i="19" s="1"/>
  <c r="CN18" i="19" s="1"/>
  <c r="AN48" i="19"/>
  <c r="BN48" i="19" s="1"/>
  <c r="CN48" i="19" s="1"/>
  <c r="AK38" i="19"/>
  <c r="BK38" i="19" s="1"/>
  <c r="CK38" i="19" s="1"/>
  <c r="AK39" i="19"/>
  <c r="BK39" i="19" s="1"/>
  <c r="CK39" i="19" s="1"/>
  <c r="AV58" i="19"/>
  <c r="BV58" i="19" s="1"/>
  <c r="CV58" i="19" s="1"/>
  <c r="AJ21" i="19"/>
  <c r="BJ21" i="19" s="1"/>
  <c r="CJ21" i="19" s="1"/>
  <c r="AF81" i="19"/>
  <c r="BF81" i="19" s="1"/>
  <c r="CF81" i="19" s="1"/>
  <c r="AK48" i="19"/>
  <c r="BK48" i="19" s="1"/>
  <c r="CK48" i="19" s="1"/>
  <c r="AZ56" i="19"/>
  <c r="BZ56" i="19" s="1"/>
  <c r="CZ56" i="19" s="1"/>
  <c r="AF50" i="19"/>
  <c r="AK16" i="19"/>
  <c r="BK16" i="19" s="1"/>
  <c r="CK16" i="19" s="1"/>
  <c r="AK44" i="19"/>
  <c r="BK44" i="19" s="1"/>
  <c r="CK44" i="19" s="1"/>
  <c r="AW58" i="19"/>
  <c r="BW58" i="19" s="1"/>
  <c r="CW58" i="19" s="1"/>
  <c r="AF38" i="19"/>
  <c r="BF38" i="19" s="1"/>
  <c r="CF38" i="19" s="1"/>
  <c r="AK36" i="19"/>
  <c r="BK36" i="19" s="1"/>
  <c r="CK36" i="19" s="1"/>
  <c r="AI55" i="19"/>
  <c r="AF46" i="19"/>
  <c r="BF46" i="19" s="1"/>
  <c r="CF46" i="19" s="1"/>
  <c r="AL42" i="19"/>
  <c r="BL42" i="19" s="1"/>
  <c r="CL42" i="19" s="1"/>
  <c r="AM66" i="19"/>
  <c r="BM66" i="19" s="1"/>
  <c r="CM66" i="19" s="1"/>
  <c r="BA66" i="19"/>
  <c r="CA66" i="19" s="1"/>
  <c r="DA66" i="19" s="1"/>
  <c r="AF35" i="19"/>
  <c r="BF35" i="19" s="1"/>
  <c r="CF35" i="19" s="1"/>
  <c r="AK63" i="19"/>
  <c r="BK63" i="19" s="1"/>
  <c r="CK63" i="19" s="1"/>
  <c r="AZ46" i="19"/>
  <c r="BZ46" i="19" s="1"/>
  <c r="CZ46" i="19" s="1"/>
  <c r="AM17" i="19"/>
  <c r="BM17" i="19" s="1"/>
  <c r="CM17" i="19" s="1"/>
  <c r="DX101" i="19"/>
  <c r="AH76" i="19"/>
  <c r="BH76" i="19" s="1"/>
  <c r="CH76" i="19" s="1"/>
  <c r="AP74" i="19"/>
  <c r="BP74" i="19" s="1"/>
  <c r="CP74" i="19" s="1"/>
  <c r="BA68" i="19"/>
  <c r="CA68" i="19" s="1"/>
  <c r="DA68" i="19" s="1"/>
  <c r="AF47" i="19"/>
  <c r="BF47" i="19" s="1"/>
  <c r="CF47" i="19" s="1"/>
  <c r="AF18" i="19"/>
  <c r="BF18" i="19" s="1"/>
  <c r="CF18" i="19" s="1"/>
  <c r="AF22" i="19"/>
  <c r="BF22" i="19" s="1"/>
  <c r="CF22" i="19" s="1"/>
  <c r="AT9" i="19"/>
  <c r="BA101" i="19"/>
  <c r="CA101" i="19" s="1"/>
  <c r="DA101" i="19" s="1"/>
  <c r="AF49" i="19"/>
  <c r="BF49" i="19" s="1"/>
  <c r="CF49" i="19" s="1"/>
  <c r="AN98" i="19"/>
  <c r="BN98" i="19" s="1"/>
  <c r="CN98" i="19" s="1"/>
  <c r="DJ105" i="19"/>
  <c r="AK29" i="19"/>
  <c r="BK29" i="19" s="1"/>
  <c r="CK29" i="19" s="1"/>
  <c r="DE106" i="19"/>
  <c r="DZ85" i="19"/>
  <c r="BA74" i="19"/>
  <c r="CA74" i="19" s="1"/>
  <c r="DA74" i="19" s="1"/>
  <c r="DS75" i="19"/>
  <c r="DW100" i="19"/>
  <c r="AG49" i="19"/>
  <c r="BG49" i="19" s="1"/>
  <c r="CG49" i="19" s="1"/>
  <c r="AM48" i="19"/>
  <c r="BM48" i="19" s="1"/>
  <c r="CM48" i="19" s="1"/>
  <c r="AF106" i="19"/>
  <c r="BF106" i="19" s="1"/>
  <c r="CF106" i="19" s="1"/>
  <c r="AU89" i="19"/>
  <c r="BU89" i="19" s="1"/>
  <c r="CU89" i="19" s="1"/>
  <c r="AF63" i="19"/>
  <c r="BF63" i="19" s="1"/>
  <c r="CF63" i="19" s="1"/>
  <c r="AP66" i="19"/>
  <c r="BP66" i="19" s="1"/>
  <c r="CP66" i="19" s="1"/>
  <c r="AV83" i="19"/>
  <c r="BV83" i="19" s="1"/>
  <c r="CV83" i="19" s="1"/>
  <c r="AF70" i="19"/>
  <c r="BF70" i="19" s="1"/>
  <c r="CF70" i="19" s="1"/>
  <c r="AZ63" i="19"/>
  <c r="BZ63" i="19" s="1"/>
  <c r="CZ63" i="19" s="1"/>
  <c r="AL83" i="19"/>
  <c r="BL83" i="19" s="1"/>
  <c r="CL83" i="19" s="1"/>
  <c r="AT83" i="19"/>
  <c r="BT83" i="19" s="1"/>
  <c r="CT83" i="19" s="1"/>
  <c r="AL93" i="19"/>
  <c r="BL93" i="19" s="1"/>
  <c r="CL93" i="19" s="1"/>
  <c r="AL67" i="19"/>
  <c r="BL67" i="19" s="1"/>
  <c r="CL67" i="19" s="1"/>
  <c r="AQ83" i="19"/>
  <c r="BQ83" i="19" s="1"/>
  <c r="CQ83" i="19" s="1"/>
  <c r="AK65" i="19"/>
  <c r="BK65" i="19" s="1"/>
  <c r="CK65" i="19" s="1"/>
  <c r="AT64" i="19"/>
  <c r="BT64" i="19" s="1"/>
  <c r="CT64" i="19" s="1"/>
  <c r="AJ62" i="19"/>
  <c r="BJ62" i="19" s="1"/>
  <c r="CJ62" i="19" s="1"/>
  <c r="AX88" i="19"/>
  <c r="BX88" i="19" s="1"/>
  <c r="CX88" i="19" s="1"/>
  <c r="AH84" i="19"/>
  <c r="BH84" i="19" s="1"/>
  <c r="CH84" i="19" s="1"/>
  <c r="AZ62" i="19"/>
  <c r="BZ62" i="19" s="1"/>
  <c r="CZ62" i="19" s="1"/>
  <c r="AQ85" i="19"/>
  <c r="BQ85" i="19" s="1"/>
  <c r="CQ85" i="19" s="1"/>
  <c r="AO63" i="19"/>
  <c r="BO63" i="19" s="1"/>
  <c r="CO63" i="19" s="1"/>
  <c r="AZ19" i="19"/>
  <c r="BZ19" i="19" s="1"/>
  <c r="CZ19" i="19" s="1"/>
  <c r="AE50" i="19"/>
  <c r="AQ64" i="19"/>
  <c r="BQ64" i="19" s="1"/>
  <c r="CQ64" i="19" s="1"/>
  <c r="AJ61" i="19"/>
  <c r="BJ61" i="19" s="1"/>
  <c r="CJ61" i="19" s="1"/>
  <c r="AH60" i="19"/>
  <c r="BH60" i="19" s="1"/>
  <c r="CH60" i="19" s="1"/>
  <c r="AQ58" i="19"/>
  <c r="BQ58" i="19" s="1"/>
  <c r="CQ58" i="19" s="1"/>
  <c r="AK49" i="19"/>
  <c r="BK49" i="19" s="1"/>
  <c r="CK49" i="19" s="1"/>
  <c r="AN39" i="19"/>
  <c r="BN39" i="19" s="1"/>
  <c r="CN39" i="19" s="1"/>
  <c r="AN35" i="19"/>
  <c r="BN35" i="19" s="1"/>
  <c r="CN35" i="19" s="1"/>
  <c r="AJ35" i="19"/>
  <c r="BJ35" i="19" s="1"/>
  <c r="CJ35" i="19" s="1"/>
  <c r="AY37" i="19"/>
  <c r="BY37" i="19" s="1"/>
  <c r="CY37" i="19" s="1"/>
  <c r="AU88" i="19"/>
  <c r="BU88" i="19" s="1"/>
  <c r="CU88" i="19" s="1"/>
  <c r="AP70" i="19"/>
  <c r="BP70" i="19" s="1"/>
  <c r="CP70" i="19" s="1"/>
  <c r="AZ65" i="19"/>
  <c r="BZ65" i="19" s="1"/>
  <c r="CZ65" i="19" s="1"/>
  <c r="AM44" i="19"/>
  <c r="BM44" i="19" s="1"/>
  <c r="CM44" i="19" s="1"/>
  <c r="AZ48" i="19"/>
  <c r="BZ48" i="19" s="1"/>
  <c r="CZ48" i="19" s="1"/>
  <c r="AM38" i="19"/>
  <c r="BM38" i="19" s="1"/>
  <c r="CM38" i="19" s="1"/>
  <c r="AG42" i="19"/>
  <c r="BG42" i="19" s="1"/>
  <c r="CG42" i="19" s="1"/>
  <c r="BB45" i="19"/>
  <c r="CB45" i="19" s="1"/>
  <c r="DB45" i="19" s="1"/>
  <c r="AI26" i="19"/>
  <c r="BA64" i="19"/>
  <c r="CA64" i="19" s="1"/>
  <c r="DA64" i="19" s="1"/>
  <c r="AI42" i="19"/>
  <c r="AE53" i="19"/>
  <c r="AJ55" i="19"/>
  <c r="BJ55" i="19" s="1"/>
  <c r="CJ55" i="19" s="1"/>
  <c r="AZ66" i="19"/>
  <c r="BZ66" i="19" s="1"/>
  <c r="CZ66" i="19" s="1"/>
  <c r="AI16" i="19"/>
  <c r="AT10" i="19"/>
  <c r="BT10" i="19" s="1"/>
  <c r="CT10" i="19" s="1"/>
  <c r="AY45" i="19"/>
  <c r="BY45" i="19" s="1"/>
  <c r="CY45" i="19" s="1"/>
  <c r="AZ55" i="19"/>
  <c r="BZ55" i="19" s="1"/>
  <c r="CZ55" i="19" s="1"/>
  <c r="AJ22" i="19"/>
  <c r="BJ22" i="19" s="1"/>
  <c r="CJ22" i="19" s="1"/>
  <c r="AM88" i="19"/>
  <c r="BM88" i="19" s="1"/>
  <c r="CM88" i="19" s="1"/>
  <c r="AK18" i="19"/>
  <c r="BK18" i="19" s="1"/>
  <c r="CK18" i="19" s="1"/>
  <c r="AT31" i="19"/>
  <c r="BT31" i="19" s="1"/>
  <c r="CT31" i="19" s="1"/>
  <c r="AY22" i="19"/>
  <c r="BY22" i="19" s="1"/>
  <c r="CY22" i="19" s="1"/>
  <c r="AN88" i="19"/>
  <c r="BN88" i="19" s="1"/>
  <c r="CN88" i="19" s="1"/>
  <c r="AN66" i="19"/>
  <c r="BN66" i="19" s="1"/>
  <c r="CN66" i="19" s="1"/>
  <c r="BA88" i="19"/>
  <c r="CA88" i="19" s="1"/>
  <c r="DA88" i="19" s="1"/>
  <c r="AK47" i="19"/>
  <c r="BK47" i="19" s="1"/>
  <c r="CK47" i="19" s="1"/>
  <c r="AK46" i="19"/>
  <c r="BK46" i="19" s="1"/>
  <c r="CK46" i="19" s="1"/>
  <c r="AO46" i="19"/>
  <c r="BO46" i="19" s="1"/>
  <c r="CO46" i="19" s="1"/>
  <c r="AK42" i="19"/>
  <c r="BK42" i="19" s="1"/>
  <c r="CK42" i="19" s="1"/>
  <c r="AM64" i="19"/>
  <c r="BM64" i="19" s="1"/>
  <c r="CM64" i="19" s="1"/>
  <c r="AU45" i="19"/>
  <c r="BU45" i="19" s="1"/>
  <c r="CU45" i="19" s="1"/>
  <c r="AZ77" i="19"/>
  <c r="BZ77" i="19" s="1"/>
  <c r="CZ77" i="19" s="1"/>
  <c r="AV63" i="19"/>
  <c r="BV63" i="19" s="1"/>
  <c r="CV63" i="19" s="1"/>
  <c r="AS63" i="19"/>
  <c r="BS63" i="19" s="1"/>
  <c r="CS63" i="19" s="1"/>
  <c r="AY27" i="19"/>
  <c r="BY27" i="19" s="1"/>
  <c r="CY27" i="19" s="1"/>
  <c r="BB58" i="19"/>
  <c r="CB58" i="19" s="1"/>
  <c r="DB58" i="19" s="1"/>
  <c r="AF61" i="19"/>
  <c r="BF61" i="19" s="1"/>
  <c r="CF61" i="19" s="1"/>
  <c r="AY80" i="19"/>
  <c r="BY80" i="19" s="1"/>
  <c r="CY80" i="19" s="1"/>
  <c r="AM37" i="19"/>
  <c r="BM37" i="19" s="1"/>
  <c r="CM37" i="19" s="1"/>
  <c r="AJ23" i="19"/>
  <c r="BJ23" i="19" s="1"/>
  <c r="CJ23" i="19" s="1"/>
  <c r="AF58" i="19"/>
  <c r="BF58" i="19" s="1"/>
  <c r="CF58" i="19" s="1"/>
  <c r="AN43" i="19"/>
  <c r="BN43" i="19" s="1"/>
  <c r="CN43" i="19" s="1"/>
  <c r="BB35" i="19"/>
  <c r="CB35" i="19" s="1"/>
  <c r="DB35" i="19" s="1"/>
  <c r="AM23" i="19"/>
  <c r="BM23" i="19" s="1"/>
  <c r="CM23" i="19" s="1"/>
  <c r="AI31" i="19"/>
  <c r="AZ64" i="19"/>
  <c r="BZ64" i="19" s="1"/>
  <c r="CZ64" i="19" s="1"/>
  <c r="AG92" i="19"/>
  <c r="BG92" i="19" s="1"/>
  <c r="CG92" i="19" s="1"/>
  <c r="AT48" i="19"/>
  <c r="BT48" i="19" s="1"/>
  <c r="CT48" i="19" s="1"/>
  <c r="AN37" i="19"/>
  <c r="BN37" i="19" s="1"/>
  <c r="CN37" i="19" s="1"/>
  <c r="AF80" i="19"/>
  <c r="BF80" i="19" s="1"/>
  <c r="CF80" i="19" s="1"/>
  <c r="AY30" i="19"/>
  <c r="BY30" i="19" s="1"/>
  <c r="CY30" i="19" s="1"/>
  <c r="AK24" i="19"/>
  <c r="BK24" i="19" s="1"/>
  <c r="CK24" i="19" s="1"/>
  <c r="AF68" i="19"/>
  <c r="BF68" i="19" s="1"/>
  <c r="CF68" i="19" s="1"/>
  <c r="AM22" i="19"/>
  <c r="BM22" i="19" s="1"/>
  <c r="CM22" i="19" s="1"/>
  <c r="AM46" i="19"/>
  <c r="BM46" i="19" s="1"/>
  <c r="CM46" i="19" s="1"/>
  <c r="AR31" i="19"/>
  <c r="BR31" i="19" s="1"/>
  <c r="CR31" i="19" s="1"/>
  <c r="AM70" i="19"/>
  <c r="BM70" i="19" s="1"/>
  <c r="CM70" i="19" s="1"/>
  <c r="AK34" i="19"/>
  <c r="BK34" i="19" s="1"/>
  <c r="CK34" i="19" s="1"/>
  <c r="AT32" i="19"/>
  <c r="BT32" i="19" s="1"/>
  <c r="CT32" i="19" s="1"/>
  <c r="AY38" i="19"/>
  <c r="BY38" i="19" s="1"/>
  <c r="CY38" i="19" s="1"/>
  <c r="AE11" i="19"/>
  <c r="AM47" i="19"/>
  <c r="BM47" i="19" s="1"/>
  <c r="CM47" i="19" s="1"/>
  <c r="AZ81" i="19"/>
  <c r="BZ81" i="19" s="1"/>
  <c r="CZ81" i="19" s="1"/>
  <c r="AJ44" i="19"/>
  <c r="BJ44" i="19" s="1"/>
  <c r="CJ44" i="19" s="1"/>
  <c r="AU58" i="19"/>
  <c r="BU58" i="19" s="1"/>
  <c r="CU58" i="19" s="1"/>
  <c r="AZ42" i="19"/>
  <c r="BZ42" i="19" s="1"/>
  <c r="CZ42" i="19" s="1"/>
  <c r="AY33" i="19"/>
  <c r="BY33" i="19" s="1"/>
  <c r="CY33" i="19" s="1"/>
  <c r="AF20" i="19"/>
  <c r="BF20" i="19" s="1"/>
  <c r="CF20" i="19" s="1"/>
  <c r="AL77" i="19"/>
  <c r="BL77" i="19" s="1"/>
  <c r="CL77" i="19" s="1"/>
  <c r="AU83" i="19"/>
  <c r="BU83" i="19" s="1"/>
  <c r="CU83" i="19" s="1"/>
  <c r="AJ70" i="19"/>
  <c r="BJ70" i="19" s="1"/>
  <c r="CJ70" i="19" s="1"/>
  <c r="AS45" i="19"/>
  <c r="BS45" i="19" s="1"/>
  <c r="CS45" i="19" s="1"/>
  <c r="AG46" i="19"/>
  <c r="BG46" i="19" s="1"/>
  <c r="CG46" i="19" s="1"/>
  <c r="AF34" i="19"/>
  <c r="BF34" i="19" s="1"/>
  <c r="CF34" i="19" s="1"/>
  <c r="AO43" i="19"/>
  <c r="BO43" i="19" s="1"/>
  <c r="CO43" i="19" s="1"/>
  <c r="AM33" i="19"/>
  <c r="BM33" i="19" s="1"/>
  <c r="CM33" i="19" s="1"/>
  <c r="AM58" i="19"/>
  <c r="BM58" i="19" s="1"/>
  <c r="CM58" i="19" s="1"/>
  <c r="AZ40" i="19"/>
  <c r="BZ40" i="19" s="1"/>
  <c r="CZ40" i="19" s="1"/>
  <c r="AN19" i="19"/>
  <c r="BN19" i="19" s="1"/>
  <c r="CN19" i="19" s="1"/>
  <c r="AT58" i="19"/>
  <c r="BT58" i="19" s="1"/>
  <c r="CT58" i="19" s="1"/>
  <c r="AQ71" i="19"/>
  <c r="BQ71" i="19" s="1"/>
  <c r="CQ71" i="19" s="1"/>
  <c r="EA69" i="19"/>
  <c r="AV64" i="19"/>
  <c r="BV64" i="19" s="1"/>
  <c r="CV64" i="19" s="1"/>
  <c r="BA83" i="19"/>
  <c r="CA83" i="19" s="1"/>
  <c r="DA83" i="19" s="1"/>
  <c r="AY32" i="19"/>
  <c r="BY32" i="19" s="1"/>
  <c r="CY32" i="19" s="1"/>
  <c r="AZ37" i="19"/>
  <c r="BZ37" i="19" s="1"/>
  <c r="CZ37" i="19" s="1"/>
  <c r="BB22" i="19"/>
  <c r="CB22" i="19" s="1"/>
  <c r="DB22" i="19" s="1"/>
  <c r="AJ24" i="19"/>
  <c r="BJ24" i="19" s="1"/>
  <c r="CJ24" i="19" s="1"/>
  <c r="AF73" i="19"/>
  <c r="BF73" i="19" s="1"/>
  <c r="CF73" i="19" s="1"/>
  <c r="AW45" i="19"/>
  <c r="BW45" i="19" s="1"/>
  <c r="CW45" i="19" s="1"/>
  <c r="AN81" i="19"/>
  <c r="BN81" i="19" s="1"/>
  <c r="CN81" i="19" s="1"/>
  <c r="AG70" i="19"/>
  <c r="BG70" i="19" s="1"/>
  <c r="CG70" i="19" s="1"/>
  <c r="AP77" i="19"/>
  <c r="BP77" i="19" s="1"/>
  <c r="CP77" i="19" s="1"/>
  <c r="AM61" i="19"/>
  <c r="BM61" i="19" s="1"/>
  <c r="CM61" i="19" s="1"/>
  <c r="AE78" i="19"/>
  <c r="BE78" i="19" s="1"/>
  <c r="CE78" i="19" s="1"/>
  <c r="AV75" i="19"/>
  <c r="BV75" i="19" s="1"/>
  <c r="CV75" i="19" s="1"/>
  <c r="BA15" i="19"/>
  <c r="CA15" i="19" s="1"/>
  <c r="DA15" i="19" s="1"/>
  <c r="AW23" i="19"/>
  <c r="BW23" i="19" s="1"/>
  <c r="CW23" i="19" s="1"/>
  <c r="AF87" i="19"/>
  <c r="BF87" i="19" s="1"/>
  <c r="CF87" i="19" s="1"/>
  <c r="AV90" i="19"/>
  <c r="BV90" i="19" s="1"/>
  <c r="CV90" i="19" s="1"/>
  <c r="BC57" i="19"/>
  <c r="CC57" i="19" s="1"/>
  <c r="DC57" i="19" s="1"/>
  <c r="AF101" i="19"/>
  <c r="BF101" i="19" s="1"/>
  <c r="CF101" i="19" s="1"/>
  <c r="AN94" i="19"/>
  <c r="BN94" i="19" s="1"/>
  <c r="CN94" i="19" s="1"/>
  <c r="AO88" i="19"/>
  <c r="BO88" i="19" s="1"/>
  <c r="CO88" i="19" s="1"/>
  <c r="AY17" i="19"/>
  <c r="BY17" i="19" s="1"/>
  <c r="CY17" i="19" s="1"/>
  <c r="BB101" i="19"/>
  <c r="CB101" i="19" s="1"/>
  <c r="DB101" i="19" s="1"/>
  <c r="AG98" i="19"/>
  <c r="BG98" i="19" s="1"/>
  <c r="CG98" i="19" s="1"/>
  <c r="AZ44" i="19"/>
  <c r="BZ44" i="19" s="1"/>
  <c r="CZ44" i="19" s="1"/>
  <c r="AN34" i="19"/>
  <c r="BN34" i="19" s="1"/>
  <c r="CN34" i="19" s="1"/>
  <c r="BC105" i="19"/>
  <c r="CC105" i="19" s="1"/>
  <c r="DC105" i="19" s="1"/>
  <c r="AN86" i="19"/>
  <c r="BN86" i="19" s="1"/>
  <c r="CN86" i="19" s="1"/>
  <c r="AO44" i="19"/>
  <c r="BO44" i="19" s="1"/>
  <c r="CO44" i="19" s="1"/>
  <c r="AJ20" i="19"/>
  <c r="BJ20" i="19" s="1"/>
  <c r="CJ20" i="19" s="1"/>
  <c r="BB23" i="19"/>
  <c r="CB23" i="19" s="1"/>
  <c r="DB23" i="19" s="1"/>
  <c r="DY73" i="19"/>
  <c r="AI13" i="19"/>
  <c r="BB34" i="19"/>
  <c r="CB34" i="19" s="1"/>
  <c r="DB34" i="19" s="1"/>
  <c r="AN101" i="19"/>
  <c r="BN101" i="19" s="1"/>
  <c r="CN101" i="19" s="1"/>
  <c r="AK83" i="19"/>
  <c r="BK83" i="19" s="1"/>
  <c r="CK83" i="19" s="1"/>
  <c r="AF48" i="19"/>
  <c r="BF48" i="19" s="1"/>
  <c r="CF48" i="19" s="1"/>
  <c r="AF55" i="19"/>
  <c r="BF55" i="19" s="1"/>
  <c r="CF55" i="19" s="1"/>
  <c r="BB56" i="19"/>
  <c r="CB56" i="19" s="1"/>
  <c r="DB56" i="19" s="1"/>
  <c r="AM42" i="19"/>
  <c r="BM42" i="19" s="1"/>
  <c r="CM42" i="19" s="1"/>
  <c r="AH96" i="19"/>
  <c r="BH96" i="19" s="1"/>
  <c r="CH96" i="19" s="1"/>
  <c r="AK61" i="19"/>
  <c r="BK61" i="19" s="1"/>
  <c r="CK61" i="19" s="1"/>
  <c r="AY35" i="19"/>
  <c r="BY35" i="19" s="1"/>
  <c r="CY35" i="19" s="1"/>
  <c r="AI27" i="19"/>
  <c r="AV45" i="19"/>
  <c r="BV45" i="19" s="1"/>
  <c r="CV45" i="19" s="1"/>
  <c r="AI85" i="19"/>
  <c r="AY77" i="19"/>
  <c r="BY77" i="19" s="1"/>
  <c r="CY77" i="19" s="1"/>
  <c r="AF56" i="19"/>
  <c r="BF56" i="19" s="1"/>
  <c r="CF56" i="19" s="1"/>
  <c r="AM34" i="19"/>
  <c r="BM34" i="19" s="1"/>
  <c r="CM34" i="19" s="1"/>
  <c r="AN17" i="19"/>
  <c r="BN17" i="19" s="1"/>
  <c r="CN17" i="19" s="1"/>
  <c r="AK20" i="19"/>
  <c r="BK20" i="19" s="1"/>
  <c r="CK20" i="19" s="1"/>
  <c r="DZ100" i="19"/>
  <c r="DV94" i="19"/>
  <c r="BC58" i="19"/>
  <c r="CC58" i="19" s="1"/>
  <c r="DC58" i="19" s="1"/>
  <c r="AT60" i="19"/>
  <c r="BT60" i="19" s="1"/>
  <c r="CT60" i="19" s="1"/>
  <c r="AM56" i="19"/>
  <c r="BM56" i="19" s="1"/>
  <c r="CM56" i="19" s="1"/>
  <c r="AM21" i="19"/>
  <c r="BM21" i="19" s="1"/>
  <c r="CM21" i="19" s="1"/>
  <c r="AE98" i="19"/>
  <c r="BE98" i="19" s="1"/>
  <c r="CE98" i="19" s="1"/>
  <c r="AX90" i="19"/>
  <c r="BX90" i="19" s="1"/>
  <c r="CX90" i="19" s="1"/>
  <c r="AY88" i="19"/>
  <c r="BY88" i="19" s="1"/>
  <c r="CY88" i="19" s="1"/>
  <c r="AF65" i="19"/>
  <c r="BF65" i="19" s="1"/>
  <c r="CF65" i="19" s="1"/>
  <c r="AK55" i="19"/>
  <c r="BK55" i="19" s="1"/>
  <c r="CK55" i="19" s="1"/>
  <c r="AF37" i="19"/>
  <c r="BF37" i="19" s="1"/>
  <c r="CF37" i="19" s="1"/>
  <c r="AY79" i="19"/>
  <c r="BY79" i="19" s="1"/>
  <c r="CY79" i="19" s="1"/>
  <c r="BB21" i="19"/>
  <c r="CB21" i="19" s="1"/>
  <c r="DB21" i="19" s="1"/>
  <c r="AM39" i="19"/>
  <c r="BM39" i="19" s="1"/>
  <c r="CM39" i="19" s="1"/>
  <c r="AX105" i="19"/>
  <c r="BX105" i="19" s="1"/>
  <c r="CX105" i="19" s="1"/>
  <c r="AW102" i="19"/>
  <c r="BW102" i="19" s="1"/>
  <c r="CW102" i="19" s="1"/>
  <c r="EC89" i="19"/>
  <c r="AJ68" i="19"/>
  <c r="BJ68" i="19" s="1"/>
  <c r="CJ68" i="19" s="1"/>
  <c r="AI80" i="19"/>
  <c r="AI66" i="19"/>
  <c r="DN26" i="19"/>
  <c r="AU15" i="19"/>
  <c r="BU15" i="19" s="1"/>
  <c r="CU15" i="19" s="1"/>
  <c r="AW66" i="19"/>
  <c r="BW66" i="19" s="1"/>
  <c r="CW66" i="19" s="1"/>
  <c r="BB47" i="19"/>
  <c r="CB47" i="19" s="1"/>
  <c r="DB47" i="19" s="1"/>
  <c r="AE27" i="19"/>
  <c r="BE27" i="19" s="1"/>
  <c r="CE27" i="19" s="1"/>
  <c r="AM24" i="19"/>
  <c r="BM24" i="19" s="1"/>
  <c r="CM24" i="19" s="1"/>
  <c r="BB19" i="19"/>
  <c r="CB19" i="19" s="1"/>
  <c r="DB19" i="19" s="1"/>
  <c r="DS90" i="19"/>
  <c r="DS76" i="19"/>
  <c r="DW11" i="19"/>
  <c r="AY106" i="19"/>
  <c r="BY106" i="19" s="1"/>
  <c r="CY106" i="19" s="1"/>
  <c r="AJ64" i="19"/>
  <c r="BJ64" i="19" s="1"/>
  <c r="CJ64" i="19" s="1"/>
  <c r="AT46" i="19"/>
  <c r="BT46" i="19" s="1"/>
  <c r="CT46" i="19" s="1"/>
  <c r="DX60" i="19"/>
  <c r="DV16" i="19"/>
  <c r="DJ15" i="19"/>
  <c r="AK105" i="19"/>
  <c r="BK105" i="19" s="1"/>
  <c r="CK105" i="19" s="1"/>
  <c r="AX83" i="19"/>
  <c r="BX83" i="19" s="1"/>
  <c r="CX83" i="19" s="1"/>
  <c r="AN33" i="19"/>
  <c r="BN33" i="19" s="1"/>
  <c r="CN33" i="19" s="1"/>
  <c r="AJ77" i="19"/>
  <c r="BJ77" i="19" s="1"/>
  <c r="CJ77" i="19" s="1"/>
  <c r="AZ58" i="19"/>
  <c r="BZ58" i="19" s="1"/>
  <c r="CZ58" i="19" s="1"/>
  <c r="DK100" i="19"/>
  <c r="AZ89" i="19"/>
  <c r="BZ89" i="19" s="1"/>
  <c r="CZ89" i="19" s="1"/>
  <c r="AG83" i="19"/>
  <c r="BG83" i="19" s="1"/>
  <c r="CG83" i="19" s="1"/>
  <c r="AN58" i="19"/>
  <c r="BN58" i="19" s="1"/>
  <c r="CN58" i="19" s="1"/>
  <c r="AE54" i="19"/>
  <c r="BE54" i="19" s="1"/>
  <c r="CE54" i="19" s="1"/>
  <c r="AI10" i="19"/>
  <c r="AY13" i="19"/>
  <c r="BY13" i="19" s="1"/>
  <c r="CY13" i="19" s="1"/>
  <c r="AI15" i="19"/>
  <c r="AG76" i="19"/>
  <c r="BG76" i="19" s="1"/>
  <c r="CG76" i="19" s="1"/>
  <c r="AN38" i="19"/>
  <c r="BN38" i="19" s="1"/>
  <c r="CN38" i="19" s="1"/>
  <c r="AT27" i="19"/>
  <c r="BT27" i="19" s="1"/>
  <c r="CT27" i="19" s="1"/>
  <c r="AZ90" i="19"/>
  <c r="BZ90" i="19" s="1"/>
  <c r="CZ90" i="19" s="1"/>
  <c r="AJ75" i="19"/>
  <c r="BJ75" i="19" s="1"/>
  <c r="CJ75" i="19" s="1"/>
  <c r="AW88" i="19"/>
  <c r="BW88" i="19" s="1"/>
  <c r="CW88" i="19" s="1"/>
  <c r="AN63" i="19"/>
  <c r="BN63" i="19" s="1"/>
  <c r="CN63" i="19" s="1"/>
  <c r="AJ19" i="19"/>
  <c r="BJ19" i="19" s="1"/>
  <c r="CJ19" i="19" s="1"/>
  <c r="AL106" i="19"/>
  <c r="BL106" i="19" s="1"/>
  <c r="CL106" i="19" s="1"/>
  <c r="AN70" i="19"/>
  <c r="BN70" i="19" s="1"/>
  <c r="CN70" i="19" s="1"/>
  <c r="AT13" i="19"/>
  <c r="BT13" i="19" s="1"/>
  <c r="CT13" i="19" s="1"/>
  <c r="AI49" i="19"/>
  <c r="AK19" i="19"/>
  <c r="BK19" i="19" s="1"/>
  <c r="CK19" i="19" s="1"/>
  <c r="EC106" i="19"/>
  <c r="AM101" i="19"/>
  <c r="BM101" i="19" s="1"/>
  <c r="CM101" i="19" s="1"/>
  <c r="AK70" i="19"/>
  <c r="BK70" i="19" s="1"/>
  <c r="CK70" i="19" s="1"/>
  <c r="AI41" i="19"/>
  <c r="AQ42" i="19"/>
  <c r="BQ42" i="19" s="1"/>
  <c r="CQ42" i="19" s="1"/>
  <c r="AI32" i="19"/>
  <c r="AZ36" i="19"/>
  <c r="BZ36" i="19" s="1"/>
  <c r="CZ36" i="19" s="1"/>
  <c r="AI106" i="19"/>
  <c r="AE25" i="19"/>
  <c r="AZ17" i="19"/>
  <c r="BZ17" i="19" s="1"/>
  <c r="CZ17" i="19" s="1"/>
  <c r="DY103" i="19"/>
  <c r="AM106" i="19"/>
  <c r="BM106" i="19" s="1"/>
  <c r="CM106" i="19" s="1"/>
  <c r="AF13" i="19"/>
  <c r="BF13" i="19" s="1"/>
  <c r="CF13" i="19" s="1"/>
  <c r="AM94" i="19"/>
  <c r="BM94" i="19" s="1"/>
  <c r="CM94" i="19" s="1"/>
  <c r="AN77" i="19"/>
  <c r="BN77" i="19" s="1"/>
  <c r="CN77" i="19" s="1"/>
  <c r="AM49" i="19"/>
  <c r="BM49" i="19" s="1"/>
  <c r="CM49" i="19" s="1"/>
  <c r="BB55" i="19"/>
  <c r="CB55" i="19" s="1"/>
  <c r="DB55" i="19" s="1"/>
  <c r="AL68" i="19"/>
  <c r="BL68" i="19" s="1"/>
  <c r="CL68" i="19" s="1"/>
  <c r="AY97" i="19"/>
  <c r="BY97" i="19" s="1"/>
  <c r="CY97" i="19" s="1"/>
  <c r="AS83" i="19"/>
  <c r="BS83" i="19" s="1"/>
  <c r="CS83" i="19" s="1"/>
  <c r="AZ83" i="19"/>
  <c r="BZ83" i="19" s="1"/>
  <c r="CZ83" i="19" s="1"/>
  <c r="AK45" i="19"/>
  <c r="BK45" i="19" s="1"/>
  <c r="CK45" i="19" s="1"/>
  <c r="DV11" i="19"/>
  <c r="AI59" i="19"/>
  <c r="AK94" i="19"/>
  <c r="BK94" i="19" s="1"/>
  <c r="CK94" i="19" s="1"/>
  <c r="AY99" i="19"/>
  <c r="BY99" i="19" s="1"/>
  <c r="CY99" i="19" s="1"/>
  <c r="AI89" i="19"/>
  <c r="AG84" i="19"/>
  <c r="BG84" i="19" s="1"/>
  <c r="CG84" i="19" s="1"/>
  <c r="AK66" i="19"/>
  <c r="BK66" i="19" s="1"/>
  <c r="CK66" i="19" s="1"/>
  <c r="AN56" i="19"/>
  <c r="BN56" i="19" s="1"/>
  <c r="CN56" i="19" s="1"/>
  <c r="AK87" i="19"/>
  <c r="BK87" i="19" s="1"/>
  <c r="CK87" i="19" s="1"/>
  <c r="AV19" i="19"/>
  <c r="BV19" i="19" s="1"/>
  <c r="CV19" i="19" s="1"/>
  <c r="AN15" i="19"/>
  <c r="BN15" i="19" s="1"/>
  <c r="CN15" i="19" s="1"/>
  <c r="AO87" i="19"/>
  <c r="BO87" i="19" s="1"/>
  <c r="CO87" i="19" s="1"/>
  <c r="AM63" i="19"/>
  <c r="BM63" i="19" s="1"/>
  <c r="CM63" i="19" s="1"/>
  <c r="AW47" i="19"/>
  <c r="BW47" i="19" s="1"/>
  <c r="CW47" i="19" s="1"/>
  <c r="AQ45" i="19"/>
  <c r="BQ45" i="19" s="1"/>
  <c r="CQ45" i="19" s="1"/>
  <c r="AY96" i="19"/>
  <c r="BY96" i="19" s="1"/>
  <c r="CY96" i="19" s="1"/>
  <c r="AG81" i="19"/>
  <c r="BG81" i="19" s="1"/>
  <c r="CG81" i="19" s="1"/>
  <c r="AF66" i="19"/>
  <c r="BF66" i="19" s="1"/>
  <c r="CF66" i="19" s="1"/>
  <c r="AF64" i="19"/>
  <c r="BF64" i="19" s="1"/>
  <c r="CF64" i="19" s="1"/>
  <c r="AL59" i="19"/>
  <c r="BL59" i="19" s="1"/>
  <c r="CL59" i="19" s="1"/>
  <c r="AF23" i="19"/>
  <c r="BF23" i="19" s="1"/>
  <c r="CF23" i="19" s="1"/>
  <c r="AY24" i="19"/>
  <c r="BY24" i="19" s="1"/>
  <c r="CY24" i="19" s="1"/>
  <c r="AG68" i="19"/>
  <c r="BG68" i="19" s="1"/>
  <c r="CG68" i="19" s="1"/>
  <c r="AN105" i="19"/>
  <c r="BN105" i="19" s="1"/>
  <c r="CN105" i="19" s="1"/>
  <c r="DR106" i="19"/>
  <c r="AM75" i="19"/>
  <c r="BM75" i="19" s="1"/>
  <c r="CM75" i="19" s="1"/>
  <c r="AK79" i="19"/>
  <c r="BK79" i="19" s="1"/>
  <c r="CK79" i="19" s="1"/>
  <c r="EC18" i="19"/>
  <c r="BB39" i="19"/>
  <c r="CB39" i="19" s="1"/>
  <c r="DB39" i="19" s="1"/>
  <c r="AM19" i="19"/>
  <c r="BM19" i="19" s="1"/>
  <c r="CM19" i="19" s="1"/>
  <c r="AZ21" i="19"/>
  <c r="BZ21" i="19" s="1"/>
  <c r="CZ21" i="19" s="1"/>
  <c r="AO105" i="19"/>
  <c r="BO105" i="19" s="1"/>
  <c r="CO105" i="19" s="1"/>
  <c r="AG39" i="19"/>
  <c r="BG39" i="19" s="1"/>
  <c r="CG39" i="19" s="1"/>
  <c r="AF83" i="19"/>
  <c r="BF83" i="19" s="1"/>
  <c r="CF83" i="19" s="1"/>
  <c r="AK33" i="19"/>
  <c r="BK33" i="19" s="1"/>
  <c r="CK33" i="19" s="1"/>
  <c r="AM55" i="19"/>
  <c r="BM55" i="19" s="1"/>
  <c r="CM55" i="19" s="1"/>
  <c r="AT26" i="19"/>
  <c r="BT26" i="19" s="1"/>
  <c r="CT26" i="19" s="1"/>
  <c r="AK22" i="19"/>
  <c r="BK22" i="19" s="1"/>
  <c r="CK22" i="19" s="1"/>
  <c r="AN75" i="19"/>
  <c r="BN75" i="19" s="1"/>
  <c r="CN75" i="19" s="1"/>
  <c r="AT33" i="19"/>
  <c r="BT33" i="19" s="1"/>
  <c r="CT33" i="19" s="1"/>
  <c r="AN83" i="19"/>
  <c r="BN83" i="19" s="1"/>
  <c r="CN83" i="19" s="1"/>
  <c r="AF77" i="19"/>
  <c r="BF77" i="19" s="1"/>
  <c r="CF77" i="19" s="1"/>
  <c r="AS64" i="19"/>
  <c r="BS64" i="19" s="1"/>
  <c r="CS64" i="19" s="1"/>
  <c r="AN45" i="19"/>
  <c r="BN45" i="19" s="1"/>
  <c r="CN45" i="19" s="1"/>
  <c r="AJ40" i="19"/>
  <c r="BJ40" i="19" s="1"/>
  <c r="CJ40" i="19" s="1"/>
  <c r="AF17" i="19"/>
  <c r="BF17" i="19" s="1"/>
  <c r="CF17" i="19" s="1"/>
  <c r="AE29" i="19"/>
  <c r="BE29" i="19" s="1"/>
  <c r="CE29" i="19" s="1"/>
  <c r="AW103" i="19"/>
  <c r="BW103" i="19" s="1"/>
  <c r="CW103" i="19" s="1"/>
  <c r="AI28" i="19"/>
  <c r="AY100" i="19"/>
  <c r="BY100" i="19" s="1"/>
  <c r="CY100" i="19" s="1"/>
  <c r="AW46" i="19"/>
  <c r="BW46" i="19" s="1"/>
  <c r="CW46" i="19" s="1"/>
  <c r="AZ34" i="19"/>
  <c r="BZ34" i="19" s="1"/>
  <c r="CZ34" i="19" s="1"/>
  <c r="AK37" i="19"/>
  <c r="BK37" i="19" s="1"/>
  <c r="CK37" i="19" s="1"/>
  <c r="BA98" i="19"/>
  <c r="CA98" i="19" s="1"/>
  <c r="DA98" i="19" s="1"/>
  <c r="AJ101" i="19"/>
  <c r="BJ101" i="19" s="1"/>
  <c r="CJ101" i="19" s="1"/>
  <c r="AT89" i="19"/>
  <c r="BT89" i="19" s="1"/>
  <c r="CT89" i="19" s="1"/>
  <c r="AZ70" i="19"/>
  <c r="BZ70" i="19" s="1"/>
  <c r="CZ70" i="19" s="1"/>
  <c r="AK56" i="19"/>
  <c r="BK56" i="19" s="1"/>
  <c r="CK56" i="19" s="1"/>
  <c r="AZ20" i="19"/>
  <c r="BZ20" i="19" s="1"/>
  <c r="CZ20" i="19" s="1"/>
  <c r="AJ45" i="19"/>
  <c r="BJ45" i="19" s="1"/>
  <c r="CJ45" i="19" s="1"/>
  <c r="AV89" i="19"/>
  <c r="BV89" i="19" s="1"/>
  <c r="CV89" i="19" s="1"/>
  <c r="BA82" i="19"/>
  <c r="CA82" i="19" s="1"/>
  <c r="DA82" i="19" s="1"/>
  <c r="AJ9" i="19"/>
  <c r="DK59" i="19"/>
  <c r="AW10" i="19"/>
  <c r="BW10" i="19" s="1"/>
  <c r="CW10" i="19" s="1"/>
  <c r="AQ13" i="19"/>
  <c r="BQ13" i="19" s="1"/>
  <c r="CQ13" i="19" s="1"/>
  <c r="AX12" i="19"/>
  <c r="BX12" i="19" s="1"/>
  <c r="CX12" i="19" s="1"/>
  <c r="AG91" i="19"/>
  <c r="BG91" i="19" s="1"/>
  <c r="CG91" i="19" s="1"/>
  <c r="AO31" i="19"/>
  <c r="BO31" i="19" s="1"/>
  <c r="CO31" i="19" s="1"/>
  <c r="AF88" i="19"/>
  <c r="BF88" i="19" s="1"/>
  <c r="CF88" i="19" s="1"/>
  <c r="DZ12" i="19"/>
  <c r="AW12" i="19"/>
  <c r="BW12" i="19" s="1"/>
  <c r="CW12" i="19" s="1"/>
  <c r="BA70" i="19"/>
  <c r="CA70" i="19" s="1"/>
  <c r="DA70" i="19" s="1"/>
  <c r="AT66" i="19"/>
  <c r="BT66" i="19" s="1"/>
  <c r="CT66" i="19" s="1"/>
  <c r="AF69" i="19"/>
  <c r="BF69" i="19" s="1"/>
  <c r="CF69" i="19" s="1"/>
  <c r="AJ95" i="19"/>
  <c r="BJ95" i="19" s="1"/>
  <c r="CJ95" i="19" s="1"/>
  <c r="AL84" i="19"/>
  <c r="BL84" i="19" s="1"/>
  <c r="CL84" i="19" s="1"/>
  <c r="AT88" i="19"/>
  <c r="BT88" i="19" s="1"/>
  <c r="CT88" i="19" s="1"/>
  <c r="AM89" i="19"/>
  <c r="BM89" i="19" s="1"/>
  <c r="CM89" i="19" s="1"/>
  <c r="BA90" i="19"/>
  <c r="CA90" i="19" s="1"/>
  <c r="DA90" i="19" s="1"/>
  <c r="AN95" i="19"/>
  <c r="BN95" i="19" s="1"/>
  <c r="CN95" i="19" s="1"/>
  <c r="DS33" i="19"/>
  <c r="AZ49" i="19"/>
  <c r="BZ49" i="19" s="1"/>
  <c r="CZ49" i="19" s="1"/>
  <c r="AI98" i="19"/>
  <c r="AK89" i="19"/>
  <c r="BK89" i="19" s="1"/>
  <c r="CK89" i="19" s="1"/>
  <c r="AJ87" i="19"/>
  <c r="BJ87" i="19" s="1"/>
  <c r="CJ87" i="19" s="1"/>
  <c r="AH59" i="19"/>
  <c r="BH59" i="19" s="1"/>
  <c r="CH59" i="19" s="1"/>
  <c r="AH42" i="19"/>
  <c r="BH42" i="19" s="1"/>
  <c r="CH42" i="19" s="1"/>
  <c r="AZ33" i="19"/>
  <c r="BZ33" i="19" s="1"/>
  <c r="CZ33" i="19" s="1"/>
  <c r="AN55" i="19"/>
  <c r="BN55" i="19" s="1"/>
  <c r="CN55" i="19" s="1"/>
  <c r="DV105" i="19"/>
  <c r="DW13" i="19"/>
  <c r="AF62" i="19"/>
  <c r="BF62" i="19" s="1"/>
  <c r="CF62" i="19" s="1"/>
  <c r="AN61" i="19"/>
  <c r="BN61" i="19" s="1"/>
  <c r="CN61" i="19" s="1"/>
  <c r="AY31" i="19"/>
  <c r="BY31" i="19" s="1"/>
  <c r="CY31" i="19" s="1"/>
  <c r="AY18" i="19"/>
  <c r="BY18" i="19" s="1"/>
  <c r="CY18" i="19" s="1"/>
  <c r="AL81" i="19"/>
  <c r="BL81" i="19" s="1"/>
  <c r="CL81" i="19" s="1"/>
  <c r="EA54" i="19"/>
  <c r="AP83" i="19"/>
  <c r="BP83" i="19" s="1"/>
  <c r="CP83" i="19" s="1"/>
  <c r="AK62" i="19"/>
  <c r="BK62" i="19" s="1"/>
  <c r="CK62" i="19" s="1"/>
  <c r="AI63" i="19"/>
  <c r="DE84" i="19"/>
  <c r="EB43" i="19"/>
  <c r="BA63" i="19"/>
  <c r="CA63" i="19" s="1"/>
  <c r="DA63" i="19" s="1"/>
  <c r="AJ66" i="19"/>
  <c r="BJ66" i="19" s="1"/>
  <c r="CJ66" i="19" s="1"/>
  <c r="AN36" i="19"/>
  <c r="BN36" i="19" s="1"/>
  <c r="CN36" i="19" s="1"/>
  <c r="DV69" i="19"/>
  <c r="AQ21" i="19"/>
  <c r="BQ21" i="19" s="1"/>
  <c r="CQ21" i="19" s="1"/>
  <c r="AM83" i="19"/>
  <c r="BM83" i="19" s="1"/>
  <c r="CM83" i="19" s="1"/>
  <c r="AF86" i="19"/>
  <c r="BF86" i="19" s="1"/>
  <c r="CF86" i="19" s="1"/>
  <c r="AF43" i="19"/>
  <c r="BF43" i="19" s="1"/>
  <c r="CF43" i="19" s="1"/>
  <c r="AE99" i="19"/>
  <c r="BE99" i="19" s="1"/>
  <c r="CE99" i="19" s="1"/>
  <c r="AY34" i="19"/>
  <c r="BY34" i="19" s="1"/>
  <c r="CY34" i="19" s="1"/>
  <c r="DV71" i="19"/>
  <c r="AM77" i="19"/>
  <c r="BM77" i="19" s="1"/>
  <c r="CM77" i="19" s="1"/>
  <c r="AY40" i="19"/>
  <c r="BY40" i="19" s="1"/>
  <c r="CY40" i="19" s="1"/>
  <c r="AY15" i="19"/>
  <c r="BY15" i="19" s="1"/>
  <c r="CY15" i="19" s="1"/>
  <c r="AT63" i="19"/>
  <c r="BT63" i="19" s="1"/>
  <c r="CT63" i="19" s="1"/>
  <c r="AE15" i="19"/>
  <c r="BE15" i="19" s="1"/>
  <c r="CE15" i="19" s="1"/>
  <c r="AY104" i="19"/>
  <c r="BY104" i="19" s="1"/>
  <c r="CY104" i="19" s="1"/>
  <c r="DT76" i="19"/>
  <c r="EA72" i="19"/>
  <c r="AK43" i="19"/>
  <c r="BK43" i="19" s="1"/>
  <c r="CK43" i="19" s="1"/>
  <c r="AE32" i="19"/>
  <c r="BE32" i="19" s="1"/>
  <c r="CE32" i="19" s="1"/>
  <c r="AE51" i="19"/>
  <c r="BE51" i="19" s="1"/>
  <c r="CE51" i="19" s="1"/>
  <c r="AF36" i="19"/>
  <c r="BF36" i="19" s="1"/>
  <c r="CF36" i="19" s="1"/>
  <c r="AM20" i="19"/>
  <c r="BM20" i="19" s="1"/>
  <c r="CM20" i="19" s="1"/>
  <c r="AW64" i="19"/>
  <c r="BW64" i="19" s="1"/>
  <c r="CW64" i="19" s="1"/>
  <c r="AY64" i="19"/>
  <c r="BY64" i="19" s="1"/>
  <c r="CY64" i="19" s="1"/>
  <c r="DM68" i="19"/>
  <c r="AW65" i="19"/>
  <c r="BW65" i="19" s="1"/>
  <c r="CW65" i="19" s="1"/>
  <c r="AL104" i="19"/>
  <c r="BL104" i="19" s="1"/>
  <c r="CL104" i="19" s="1"/>
  <c r="AK77" i="19"/>
  <c r="BK77" i="19" s="1"/>
  <c r="CK77" i="19" s="1"/>
  <c r="AG59" i="19"/>
  <c r="BG59" i="19" s="1"/>
  <c r="CG59" i="19" s="1"/>
  <c r="AY46" i="19"/>
  <c r="BY46" i="19" s="1"/>
  <c r="CY46" i="19" s="1"/>
  <c r="AE30" i="19"/>
  <c r="BE30" i="19" s="1"/>
  <c r="CE30" i="19" s="1"/>
  <c r="AF67" i="19"/>
  <c r="BF67" i="19" s="1"/>
  <c r="CF67" i="19" s="1"/>
  <c r="AS105" i="19"/>
  <c r="BS105" i="19" s="1"/>
  <c r="CS105" i="19" s="1"/>
  <c r="AV42" i="19"/>
  <c r="BV42" i="19" s="1"/>
  <c r="CV42" i="19" s="1"/>
  <c r="AF19" i="19"/>
  <c r="BF19" i="19" s="1"/>
  <c r="CF19" i="19" s="1"/>
  <c r="AK101" i="19"/>
  <c r="BK101" i="19" s="1"/>
  <c r="CK101" i="19" s="1"/>
  <c r="AI58" i="19"/>
  <c r="AG58" i="19"/>
  <c r="BG58" i="19" s="1"/>
  <c r="CG58" i="19" s="1"/>
  <c r="AI45" i="19"/>
  <c r="AM95" i="19"/>
  <c r="BM95" i="19" s="1"/>
  <c r="CM95" i="19" s="1"/>
  <c r="AG85" i="19"/>
  <c r="BG85" i="19" s="1"/>
  <c r="CG85" i="19" s="1"/>
  <c r="AY78" i="19"/>
  <c r="BY78" i="19" s="1"/>
  <c r="CY78" i="19" s="1"/>
  <c r="AU64" i="19"/>
  <c r="BU64" i="19" s="1"/>
  <c r="CU64" i="19" s="1"/>
  <c r="AJ63" i="19"/>
  <c r="BJ63" i="19" s="1"/>
  <c r="CJ63" i="19" s="1"/>
  <c r="AI60" i="19"/>
  <c r="AG55" i="19"/>
  <c r="BG55" i="19" s="1"/>
  <c r="CG55" i="19" s="1"/>
  <c r="AF40" i="19"/>
  <c r="BF40" i="19" s="1"/>
  <c r="CF40" i="19" s="1"/>
  <c r="AY53" i="19"/>
  <c r="BA77" i="19"/>
  <c r="CA77" i="19" s="1"/>
  <c r="DA77" i="19" s="1"/>
  <c r="AN64" i="19"/>
  <c r="BN64" i="19" s="1"/>
  <c r="CN64" i="19" s="1"/>
  <c r="BB50" i="19"/>
  <c r="DQ89" i="19"/>
  <c r="AY82" i="19"/>
  <c r="BY82" i="19" s="1"/>
  <c r="CY82" i="19" s="1"/>
  <c r="AW56" i="19"/>
  <c r="BW56" i="19" s="1"/>
  <c r="CW56" i="19" s="1"/>
  <c r="AO54" i="19"/>
  <c r="BO54" i="19" s="1"/>
  <c r="CO54" i="19" s="1"/>
  <c r="AZ13" i="19"/>
  <c r="BZ13" i="19" s="1"/>
  <c r="CZ13" i="19" s="1"/>
  <c r="EC10" i="19"/>
  <c r="AY75" i="19"/>
  <c r="BY75" i="19" s="1"/>
  <c r="CY75" i="19" s="1"/>
  <c r="AP64" i="19"/>
  <c r="BP64" i="19" s="1"/>
  <c r="CP64" i="19" s="1"/>
  <c r="AE74" i="19"/>
  <c r="BE74" i="19" s="1"/>
  <c r="CE74" i="19" s="1"/>
  <c r="AG67" i="19"/>
  <c r="BG67" i="19" s="1"/>
  <c r="CG67" i="19" s="1"/>
  <c r="AE100" i="19"/>
  <c r="BE100" i="19" s="1"/>
  <c r="CE100" i="19" s="1"/>
  <c r="AG93" i="19"/>
  <c r="BG93" i="19" s="1"/>
  <c r="CG93" i="19" s="1"/>
  <c r="AF84" i="19"/>
  <c r="BF84" i="19" s="1"/>
  <c r="CF84" i="19" s="1"/>
  <c r="AI64" i="19"/>
  <c r="AU46" i="19"/>
  <c r="BU46" i="19" s="1"/>
  <c r="CU46" i="19" s="1"/>
  <c r="AJ34" i="19"/>
  <c r="BJ34" i="19" s="1"/>
  <c r="CJ34" i="19" s="1"/>
  <c r="AV106" i="19"/>
  <c r="BV106" i="19" s="1"/>
  <c r="CV106" i="19" s="1"/>
  <c r="AL60" i="19"/>
  <c r="BL60" i="19" s="1"/>
  <c r="CL60" i="19" s="1"/>
  <c r="AV46" i="19"/>
  <c r="BV46" i="19" s="1"/>
  <c r="CV46" i="19" s="1"/>
  <c r="AG73" i="19"/>
  <c r="BG73" i="19" s="1"/>
  <c r="CG73" i="19" s="1"/>
  <c r="AV104" i="19"/>
  <c r="BV104" i="19" s="1"/>
  <c r="CV104" i="19" s="1"/>
  <c r="DV37" i="19"/>
  <c r="DP44" i="19"/>
  <c r="AY98" i="19"/>
  <c r="BY98" i="19" s="1"/>
  <c r="CY98" i="19" s="1"/>
  <c r="AJ98" i="19"/>
  <c r="BJ98" i="19" s="1"/>
  <c r="CJ98" i="19" s="1"/>
  <c r="AS89" i="19"/>
  <c r="BS89" i="19" s="1"/>
  <c r="CS89" i="19" s="1"/>
  <c r="AL76" i="19"/>
  <c r="BL76" i="19" s="1"/>
  <c r="CL76" i="19" s="1"/>
  <c r="AM87" i="19"/>
  <c r="BM87" i="19" s="1"/>
  <c r="CM87" i="19" s="1"/>
  <c r="AO62" i="19"/>
  <c r="BO62" i="19" s="1"/>
  <c r="CO62" i="19" s="1"/>
  <c r="AL49" i="19"/>
  <c r="BL49" i="19" s="1"/>
  <c r="CL49" i="19" s="1"/>
  <c r="AH58" i="19"/>
  <c r="BH58" i="19" s="1"/>
  <c r="CH58" i="19" s="1"/>
  <c r="AM43" i="19"/>
  <c r="BM43" i="19" s="1"/>
  <c r="CM43" i="19" s="1"/>
  <c r="AK17" i="19"/>
  <c r="BK17" i="19" s="1"/>
  <c r="CK17" i="19" s="1"/>
  <c r="AZ43" i="19"/>
  <c r="BZ43" i="19" s="1"/>
  <c r="CZ43" i="19" s="1"/>
  <c r="AJ33" i="19"/>
  <c r="BJ33" i="19" s="1"/>
  <c r="CJ33" i="19" s="1"/>
  <c r="AL102" i="19"/>
  <c r="BL102" i="19" s="1"/>
  <c r="CL102" i="19" s="1"/>
  <c r="AU106" i="19"/>
  <c r="BU106" i="19" s="1"/>
  <c r="CU106" i="19" s="1"/>
  <c r="BA81" i="19"/>
  <c r="CA81" i="19" s="1"/>
  <c r="DA81" i="19" s="1"/>
  <c r="AE12" i="19"/>
  <c r="BE12" i="19" s="1"/>
  <c r="CE12" i="19" s="1"/>
  <c r="AQ63" i="19"/>
  <c r="BQ63" i="19" s="1"/>
  <c r="CQ63" i="19" s="1"/>
  <c r="AI30" i="19"/>
  <c r="AJ48" i="19"/>
  <c r="BJ48" i="19" s="1"/>
  <c r="CJ48" i="19" s="1"/>
  <c r="AP89" i="19"/>
  <c r="BP89" i="19" s="1"/>
  <c r="CP89" i="19" s="1"/>
  <c r="AM86" i="19"/>
  <c r="BM86" i="19" s="1"/>
  <c r="CM86" i="19" s="1"/>
  <c r="AO58" i="19"/>
  <c r="BO58" i="19" s="1"/>
  <c r="CO58" i="19" s="1"/>
  <c r="AJ65" i="19"/>
  <c r="BJ65" i="19" s="1"/>
  <c r="CJ65" i="19" s="1"/>
  <c r="AS58" i="19"/>
  <c r="BS58" i="19" s="1"/>
  <c r="CS58" i="19" s="1"/>
  <c r="AO45" i="19"/>
  <c r="BO45" i="19" s="1"/>
  <c r="CO45" i="19" s="1"/>
  <c r="AZ61" i="19"/>
  <c r="BZ61" i="19" s="1"/>
  <c r="CZ61" i="19" s="1"/>
  <c r="AN44" i="19"/>
  <c r="BN44" i="19" s="1"/>
  <c r="CN44" i="19" s="1"/>
  <c r="AE97" i="19"/>
  <c r="BE97" i="19" s="1"/>
  <c r="CE97" i="19" s="1"/>
  <c r="DM103" i="19"/>
  <c r="AF26" i="19"/>
  <c r="BF26" i="19" s="1"/>
  <c r="CF26" i="19" s="1"/>
  <c r="AT29" i="19"/>
  <c r="BT29" i="19" s="1"/>
  <c r="CT29" i="19" s="1"/>
  <c r="AH85" i="19"/>
  <c r="BH85" i="19" s="1"/>
  <c r="CH85" i="19" s="1"/>
  <c r="AY26" i="19"/>
  <c r="BY26" i="19" s="1"/>
  <c r="CY26" i="19" s="1"/>
  <c r="AG60" i="19"/>
  <c r="BG60" i="19" s="1"/>
  <c r="CG60" i="19" s="1"/>
  <c r="DH62" i="19"/>
  <c r="BC30" i="19"/>
  <c r="CC30" i="19" s="1"/>
  <c r="DC30" i="19" s="1"/>
  <c r="AS21" i="19"/>
  <c r="BS21" i="19" s="1"/>
  <c r="CS21" i="19" s="1"/>
  <c r="AK15" i="19"/>
  <c r="BK15" i="19" s="1"/>
  <c r="CK15" i="19" s="1"/>
  <c r="DJ106" i="19"/>
  <c r="AM105" i="19"/>
  <c r="BM105" i="19" s="1"/>
  <c r="CM105" i="19" s="1"/>
  <c r="AE16" i="19"/>
  <c r="BE16" i="19" s="1"/>
  <c r="CE16" i="19" s="1"/>
  <c r="AL91" i="19"/>
  <c r="BL91" i="19" s="1"/>
  <c r="CL91" i="19" s="1"/>
  <c r="AF98" i="19"/>
  <c r="BF98" i="19" s="1"/>
  <c r="CF98" i="19" s="1"/>
  <c r="AW63" i="19"/>
  <c r="BW63" i="19" s="1"/>
  <c r="CW63" i="19" s="1"/>
  <c r="AZ45" i="19"/>
  <c r="BZ45" i="19" s="1"/>
  <c r="CZ45" i="19" s="1"/>
  <c r="AL58" i="19"/>
  <c r="BL58" i="19" s="1"/>
  <c r="CL58" i="19" s="1"/>
  <c r="AJ43" i="19"/>
  <c r="BJ43" i="19" s="1"/>
  <c r="CJ43" i="19" s="1"/>
  <c r="BB46" i="19"/>
  <c r="CB46" i="19" s="1"/>
  <c r="DB46" i="19" s="1"/>
  <c r="BB33" i="19"/>
  <c r="CB33" i="19" s="1"/>
  <c r="DB33" i="19" s="1"/>
  <c r="AE28" i="19"/>
  <c r="BE28" i="19" s="1"/>
  <c r="CE28" i="19" s="1"/>
  <c r="BB36" i="19"/>
  <c r="CB36" i="19" s="1"/>
  <c r="DB36" i="19" s="1"/>
  <c r="AN24" i="19"/>
  <c r="BN24" i="19" s="1"/>
  <c r="CN24" i="19" s="1"/>
  <c r="AX106" i="19"/>
  <c r="BX106" i="19" s="1"/>
  <c r="CX106" i="19" s="1"/>
  <c r="DK106" i="19"/>
  <c r="EC98" i="19"/>
  <c r="AU81" i="19"/>
  <c r="BU81" i="19" s="1"/>
  <c r="CU81" i="19" s="1"/>
  <c r="AW61" i="19"/>
  <c r="BW61" i="19" s="1"/>
  <c r="CW61" i="19" s="1"/>
  <c r="DY68" i="19"/>
  <c r="DE45" i="19"/>
  <c r="DR49" i="19"/>
  <c r="AF76" i="19"/>
  <c r="BF76" i="19" s="1"/>
  <c r="CF76" i="19" s="1"/>
  <c r="AI14" i="19"/>
  <c r="AK98" i="19"/>
  <c r="BK98" i="19" s="1"/>
  <c r="CK98" i="19" s="1"/>
  <c r="AQ88" i="19"/>
  <c r="BQ88" i="19" s="1"/>
  <c r="CQ88" i="19" s="1"/>
  <c r="BA65" i="19"/>
  <c r="CA65" i="19" s="1"/>
  <c r="DA65" i="19" s="1"/>
  <c r="AT45" i="19"/>
  <c r="BT45" i="19" s="1"/>
  <c r="CT45" i="19" s="1"/>
  <c r="AJ46" i="19"/>
  <c r="BJ46" i="19" s="1"/>
  <c r="CJ46" i="19" s="1"/>
  <c r="AZ22" i="19"/>
  <c r="BZ22" i="19" s="1"/>
  <c r="CZ22" i="19" s="1"/>
  <c r="AY16" i="19"/>
  <c r="BY16" i="19" s="1"/>
  <c r="CY16" i="19" s="1"/>
  <c r="AF24" i="19"/>
  <c r="BF24" i="19" s="1"/>
  <c r="CF24" i="19" s="1"/>
  <c r="BB24" i="19"/>
  <c r="CB24" i="19" s="1"/>
  <c r="DB24" i="19" s="1"/>
  <c r="AG69" i="19"/>
  <c r="BG69" i="19" s="1"/>
  <c r="CG69" i="19" s="1"/>
  <c r="AU14" i="19"/>
  <c r="AS14" i="19"/>
  <c r="AY54" i="19"/>
  <c r="BY54" i="19" s="1"/>
  <c r="CY54" i="19" s="1"/>
  <c r="AV88" i="19"/>
  <c r="BV88" i="19" s="1"/>
  <c r="CV88" i="19" s="1"/>
  <c r="AJ104" i="19"/>
  <c r="BJ104" i="19" s="1"/>
  <c r="CJ104" i="19" s="1"/>
  <c r="AE70" i="19"/>
  <c r="BE70" i="19" s="1"/>
  <c r="CE70" i="19" s="1"/>
  <c r="AJ88" i="19"/>
  <c r="BJ88" i="19" s="1"/>
  <c r="CJ88" i="19" s="1"/>
  <c r="AK86" i="19"/>
  <c r="BK86" i="19" s="1"/>
  <c r="CK86" i="19" s="1"/>
  <c r="AL73" i="19"/>
  <c r="BL73" i="19" s="1"/>
  <c r="CL73" i="19" s="1"/>
  <c r="AL69" i="19"/>
  <c r="BL69" i="19" s="1"/>
  <c r="CL69" i="19" s="1"/>
  <c r="AX63" i="19"/>
  <c r="BX63" i="19" s="1"/>
  <c r="CX63" i="19" s="1"/>
  <c r="AM62" i="19"/>
  <c r="BM62" i="19" s="1"/>
  <c r="CM62" i="19" s="1"/>
  <c r="AY52" i="19"/>
  <c r="BY52" i="19" s="1"/>
  <c r="CY52" i="19" s="1"/>
  <c r="AT47" i="19"/>
  <c r="BT47" i="19" s="1"/>
  <c r="CT47" i="19" s="1"/>
  <c r="AI29" i="19"/>
  <c r="AJ36" i="19"/>
  <c r="BJ36" i="19" s="1"/>
  <c r="CJ36" i="19" s="1"/>
  <c r="AZ24" i="19"/>
  <c r="BZ24" i="19" s="1"/>
  <c r="CZ24" i="19" s="1"/>
  <c r="AT14" i="19"/>
  <c r="BB49" i="19"/>
  <c r="CB49" i="19" s="1"/>
  <c r="DB49" i="19" s="1"/>
  <c r="AL92" i="19"/>
  <c r="BL92" i="19" s="1"/>
  <c r="CL92" i="19" s="1"/>
  <c r="AF60" i="19"/>
  <c r="BF60" i="19" s="1"/>
  <c r="CF60" i="19" s="1"/>
  <c r="BB17" i="19"/>
  <c r="CB17" i="19" s="1"/>
  <c r="DB17" i="19" s="1"/>
  <c r="AZ86" i="19"/>
  <c r="BZ86" i="19" s="1"/>
  <c r="CZ86" i="19" s="1"/>
  <c r="AH49" i="19"/>
  <c r="BH49" i="19" s="1"/>
  <c r="CH49" i="19" s="1"/>
  <c r="AJ58" i="19"/>
  <c r="BJ58" i="19" s="1"/>
  <c r="CJ58" i="19" s="1"/>
  <c r="AY21" i="19"/>
  <c r="BY21" i="19" s="1"/>
  <c r="CY21" i="19" s="1"/>
  <c r="AQ106" i="19"/>
  <c r="BQ106" i="19" s="1"/>
  <c r="CQ106" i="19" s="1"/>
  <c r="AJ69" i="19"/>
  <c r="BJ69" i="19" s="1"/>
  <c r="CJ69" i="19" s="1"/>
  <c r="DZ57" i="19"/>
  <c r="AK10" i="19"/>
  <c r="BK10" i="19" s="1"/>
  <c r="CK10" i="19" s="1"/>
  <c r="DU10" i="19"/>
  <c r="AP62" i="19"/>
  <c r="BP62" i="19" s="1"/>
  <c r="CP62" i="19" s="1"/>
  <c r="AY89" i="19"/>
  <c r="BY89" i="19" s="1"/>
  <c r="CY89" i="19" s="1"/>
  <c r="AZ88" i="19"/>
  <c r="BZ88" i="19" s="1"/>
  <c r="CZ88" i="19" s="1"/>
  <c r="AM65" i="19"/>
  <c r="BM65" i="19" s="1"/>
  <c r="CM65" i="19" s="1"/>
  <c r="AZ38" i="19"/>
  <c r="BZ38" i="19" s="1"/>
  <c r="CZ38" i="19" s="1"/>
  <c r="AO15" i="19"/>
  <c r="BO15" i="19" s="1"/>
  <c r="CO15" i="19" s="1"/>
  <c r="AU11" i="19"/>
  <c r="BU11" i="19" s="1"/>
  <c r="CU11" i="19" s="1"/>
  <c r="AE96" i="19"/>
  <c r="BE96" i="19" s="1"/>
  <c r="CE96" i="19" s="1"/>
  <c r="AF44" i="19"/>
  <c r="BF44" i="19" s="1"/>
  <c r="CF44" i="19" s="1"/>
  <c r="AN65" i="19"/>
  <c r="BN65" i="19" s="1"/>
  <c r="CN65" i="19" s="1"/>
  <c r="AM45" i="19"/>
  <c r="BM45" i="19" s="1"/>
  <c r="CM45" i="19" s="1"/>
  <c r="AU63" i="19"/>
  <c r="BU63" i="19" s="1"/>
  <c r="CU63" i="19" s="1"/>
  <c r="AK35" i="19"/>
  <c r="BK35" i="19" s="1"/>
  <c r="CK35" i="19" s="1"/>
  <c r="AZ105" i="19"/>
  <c r="BZ105" i="19" s="1"/>
  <c r="CZ105" i="19" s="1"/>
  <c r="BB95" i="19"/>
  <c r="CB95" i="19" s="1"/>
  <c r="DB95" i="19" s="1"/>
  <c r="BA86" i="19"/>
  <c r="CA86" i="19" s="1"/>
  <c r="DA86" i="19" s="1"/>
  <c r="BB48" i="19"/>
  <c r="CB48" i="19" s="1"/>
  <c r="DB48" i="19" s="1"/>
  <c r="AE33" i="19"/>
  <c r="BE33" i="19" s="1"/>
  <c r="CE33" i="19" s="1"/>
  <c r="AI99" i="19"/>
  <c r="AI84" i="19"/>
  <c r="AX64" i="19"/>
  <c r="BX64" i="19" s="1"/>
  <c r="CX64" i="19" s="1"/>
  <c r="AQ60" i="19"/>
  <c r="BQ60" i="19" s="1"/>
  <c r="CQ60" i="19" s="1"/>
  <c r="AF33" i="19"/>
  <c r="BF33" i="19" s="1"/>
  <c r="CF33" i="19" s="1"/>
  <c r="AT30" i="19"/>
  <c r="BT30" i="19" s="1"/>
  <c r="CT30" i="19" s="1"/>
  <c r="AN42" i="19"/>
  <c r="BN42" i="19" s="1"/>
  <c r="CN42" i="19" s="1"/>
  <c r="AO68" i="19"/>
  <c r="BO68" i="19" s="1"/>
  <c r="CO68" i="19" s="1"/>
  <c r="BB60" i="19"/>
  <c r="CB60" i="19" s="1"/>
  <c r="DB60" i="19" s="1"/>
  <c r="AN57" i="19"/>
  <c r="BN57" i="19" s="1"/>
  <c r="CN57" i="19" s="1"/>
  <c r="AH83" i="19"/>
  <c r="BH83" i="19" s="1"/>
  <c r="CH83" i="19" s="1"/>
  <c r="AO83" i="19"/>
  <c r="BO83" i="19" s="1"/>
  <c r="CO83" i="19" s="1"/>
  <c r="AY70" i="19"/>
  <c r="BY70" i="19" s="1"/>
  <c r="CY70" i="19" s="1"/>
  <c r="AG45" i="19"/>
  <c r="BG45" i="19" s="1"/>
  <c r="CG45" i="19" s="1"/>
  <c r="AE52" i="19"/>
  <c r="BE52" i="19" s="1"/>
  <c r="CE52" i="19" s="1"/>
  <c r="AY29" i="19"/>
  <c r="BY29" i="19" s="1"/>
  <c r="CY29" i="19" s="1"/>
  <c r="AY23" i="19"/>
  <c r="BY23" i="19" s="1"/>
  <c r="CY23" i="19" s="1"/>
  <c r="AX84" i="19"/>
  <c r="BX84" i="19" s="1"/>
  <c r="CX84" i="19" s="1"/>
  <c r="AN87" i="19"/>
  <c r="BN87" i="19" s="1"/>
  <c r="CN87" i="19" s="1"/>
  <c r="AM36" i="19"/>
  <c r="BM36" i="19" s="1"/>
  <c r="CM36" i="19" s="1"/>
  <c r="AY25" i="19"/>
  <c r="BC76" i="19"/>
  <c r="CC76" i="19" s="1"/>
  <c r="DC76" i="19" s="1"/>
  <c r="AP63" i="19"/>
  <c r="BP63" i="19" s="1"/>
  <c r="CP63" i="19" s="1"/>
  <c r="BB37" i="19"/>
  <c r="CB37" i="19" s="1"/>
  <c r="DB37" i="19" s="1"/>
  <c r="AT25" i="19"/>
  <c r="AO64" i="19"/>
  <c r="BO64" i="19" s="1"/>
  <c r="CO64" i="19" s="1"/>
  <c r="AJ17" i="19"/>
  <c r="BJ17" i="19" s="1"/>
  <c r="CJ17" i="19" s="1"/>
  <c r="AI83" i="19"/>
  <c r="BA89" i="19"/>
  <c r="CA89" i="19" s="1"/>
  <c r="DA89" i="19" s="1"/>
  <c r="AN40" i="19"/>
  <c r="BN40" i="19" s="1"/>
  <c r="CN40" i="19" s="1"/>
  <c r="AT65" i="19"/>
  <c r="BT65" i="19" s="1"/>
  <c r="CT65" i="19" s="1"/>
  <c r="AF72" i="19"/>
  <c r="BF72" i="19" s="1"/>
  <c r="CF72" i="19" s="1"/>
  <c r="AZ87" i="19"/>
  <c r="BZ87" i="19" s="1"/>
  <c r="CZ87" i="19" s="1"/>
  <c r="AJ56" i="19"/>
  <c r="BJ56" i="19" s="1"/>
  <c r="CJ56" i="19" s="1"/>
  <c r="AJ49" i="19"/>
  <c r="BJ49" i="19" s="1"/>
  <c r="CJ49" i="19" s="1"/>
  <c r="AO61" i="19"/>
  <c r="BO61" i="19" s="1"/>
  <c r="CO61" i="19" s="1"/>
  <c r="AI11" i="19"/>
  <c r="BC49" i="19"/>
  <c r="CC49" i="19" s="1"/>
  <c r="DC49" i="19" s="1"/>
  <c r="AP45" i="19"/>
  <c r="BP45" i="19" s="1"/>
  <c r="CP45" i="19" s="1"/>
  <c r="AV9" i="19"/>
  <c r="AL80" i="19"/>
  <c r="BL80" i="19" s="1"/>
  <c r="CL80" i="19" s="1"/>
  <c r="AY51" i="19"/>
  <c r="BY51" i="19" s="1"/>
  <c r="CY51" i="19" s="1"/>
  <c r="AN49" i="19"/>
  <c r="BN49" i="19" s="1"/>
  <c r="CN49" i="19" s="1"/>
  <c r="AX58" i="19"/>
  <c r="BX58" i="19" s="1"/>
  <c r="CX58" i="19" s="1"/>
  <c r="AN12" i="19"/>
  <c r="BN12" i="19" s="1"/>
  <c r="CN12" i="19" s="1"/>
  <c r="AM11" i="19"/>
  <c r="BM11" i="19" s="1"/>
  <c r="CM11" i="19" s="1"/>
  <c r="DI81" i="19"/>
  <c r="AI81" i="19"/>
  <c r="AW90" i="19"/>
  <c r="BW90" i="19" s="1"/>
  <c r="CW90" i="19" s="1"/>
  <c r="AF89" i="19"/>
  <c r="BF89" i="19" s="1"/>
  <c r="CF89" i="19" s="1"/>
  <c r="AE89" i="19"/>
  <c r="BE89" i="19" s="1"/>
  <c r="CE89" i="19" s="1"/>
  <c r="DE89" i="19"/>
  <c r="DR85" i="19"/>
  <c r="AR85" i="19"/>
  <c r="BR85" i="19" s="1"/>
  <c r="CR85" i="19" s="1"/>
  <c r="AL103" i="19"/>
  <c r="BL103" i="19" s="1"/>
  <c r="CL103" i="19" s="1"/>
  <c r="AF95" i="19"/>
  <c r="BF95" i="19" s="1"/>
  <c r="CF95" i="19" s="1"/>
  <c r="BA95" i="19"/>
  <c r="CA95" i="19" s="1"/>
  <c r="DA95" i="19" s="1"/>
  <c r="AK58" i="19"/>
  <c r="BK58" i="19" s="1"/>
  <c r="CK58" i="19" s="1"/>
  <c r="AN23" i="19"/>
  <c r="BN23" i="19" s="1"/>
  <c r="CN23" i="19" s="1"/>
  <c r="AG101" i="19"/>
  <c r="BG101" i="19" s="1"/>
  <c r="CG101" i="19" s="1"/>
  <c r="AH15" i="19"/>
  <c r="BH15" i="19" s="1"/>
  <c r="CH15" i="19" s="1"/>
  <c r="DH15" i="19"/>
  <c r="AT54" i="19"/>
  <c r="BT54" i="19" s="1"/>
  <c r="CT54" i="19" s="1"/>
  <c r="DT54" i="19"/>
  <c r="DH31" i="19"/>
  <c r="AH31" i="19"/>
  <c r="BH31" i="19" s="1"/>
  <c r="CH31" i="19" s="1"/>
  <c r="AT90" i="19"/>
  <c r="BT90" i="19" s="1"/>
  <c r="CT90" i="19" s="1"/>
  <c r="AJ89" i="19"/>
  <c r="BJ89" i="19" s="1"/>
  <c r="CJ89" i="19" s="1"/>
  <c r="AK81" i="19"/>
  <c r="BK81" i="19" s="1"/>
  <c r="CK81" i="19" s="1"/>
  <c r="EC52" i="19"/>
  <c r="BC52" i="19"/>
  <c r="CC52" i="19" s="1"/>
  <c r="DC52" i="19" s="1"/>
  <c r="AI23" i="19"/>
  <c r="DI23" i="19"/>
  <c r="AJ96" i="19"/>
  <c r="BJ96" i="19" s="1"/>
  <c r="CJ96" i="19" s="1"/>
  <c r="DJ96" i="19"/>
  <c r="AV95" i="19"/>
  <c r="BV95" i="19" s="1"/>
  <c r="CV95" i="19" s="1"/>
  <c r="DV95" i="19"/>
  <c r="DK84" i="19"/>
  <c r="AK84" i="19"/>
  <c r="BK84" i="19" s="1"/>
  <c r="CK84" i="19" s="1"/>
  <c r="DP91" i="19"/>
  <c r="AP91" i="19"/>
  <c r="BP91" i="19" s="1"/>
  <c r="CP91" i="19" s="1"/>
  <c r="AL90" i="19"/>
  <c r="BL90" i="19" s="1"/>
  <c r="CL90" i="19" s="1"/>
  <c r="DL90" i="19"/>
  <c r="EC86" i="19"/>
  <c r="BC86" i="19"/>
  <c r="CC86" i="19" s="1"/>
  <c r="DC86" i="19" s="1"/>
  <c r="AS94" i="19"/>
  <c r="BS94" i="19" s="1"/>
  <c r="CS94" i="19" s="1"/>
  <c r="DS94" i="19"/>
  <c r="DV85" i="19"/>
  <c r="AV85" i="19"/>
  <c r="BV85" i="19" s="1"/>
  <c r="CV85" i="19" s="1"/>
  <c r="AQ93" i="19"/>
  <c r="BQ93" i="19" s="1"/>
  <c r="CQ93" i="19" s="1"/>
  <c r="DQ93" i="19"/>
  <c r="DP76" i="19"/>
  <c r="AP76" i="19"/>
  <c r="BP76" i="19" s="1"/>
  <c r="CP76" i="19" s="1"/>
  <c r="AR86" i="19"/>
  <c r="BR86" i="19" s="1"/>
  <c r="CR86" i="19" s="1"/>
  <c r="DR86" i="19"/>
  <c r="DK82" i="19"/>
  <c r="AK82" i="19"/>
  <c r="BK82" i="19" s="1"/>
  <c r="CK82" i="19" s="1"/>
  <c r="DT77" i="19"/>
  <c r="AT77" i="19"/>
  <c r="BT77" i="19" s="1"/>
  <c r="CT77" i="19" s="1"/>
  <c r="DE80" i="19"/>
  <c r="AE80" i="19"/>
  <c r="BE80" i="19" s="1"/>
  <c r="CE80" i="19" s="1"/>
  <c r="AI74" i="19"/>
  <c r="AI88" i="19"/>
  <c r="DP103" i="19"/>
  <c r="AP103" i="19"/>
  <c r="BP103" i="19" s="1"/>
  <c r="CP103" i="19" s="1"/>
  <c r="AR95" i="19"/>
  <c r="BR95" i="19" s="1"/>
  <c r="CR95" i="19" s="1"/>
  <c r="DR95" i="19"/>
  <c r="DT101" i="19"/>
  <c r="AT101" i="19"/>
  <c r="BT101" i="19" s="1"/>
  <c r="CT101" i="19" s="1"/>
  <c r="EB97" i="19"/>
  <c r="BB97" i="19"/>
  <c r="CB97" i="19" s="1"/>
  <c r="DB97" i="19" s="1"/>
  <c r="DS104" i="19"/>
  <c r="AS104" i="19"/>
  <c r="BS104" i="19" s="1"/>
  <c r="CS104" i="19" s="1"/>
  <c r="EC96" i="19"/>
  <c r="BC96" i="19"/>
  <c r="CC96" i="19" s="1"/>
  <c r="DC96" i="19" s="1"/>
  <c r="BC101" i="19"/>
  <c r="CC101" i="19" s="1"/>
  <c r="DC101" i="19" s="1"/>
  <c r="EC101" i="19"/>
  <c r="DJ102" i="19"/>
  <c r="AJ102" i="19"/>
  <c r="BJ102" i="19" s="1"/>
  <c r="CJ102" i="19" s="1"/>
  <c r="DG103" i="19"/>
  <c r="AG103" i="19"/>
  <c r="BG103" i="19" s="1"/>
  <c r="CG103" i="19" s="1"/>
  <c r="DR103" i="19"/>
  <c r="AR103" i="19"/>
  <c r="BR103" i="19" s="1"/>
  <c r="CR103" i="19" s="1"/>
  <c r="DT95" i="19"/>
  <c r="AT95" i="19"/>
  <c r="BT95" i="19" s="1"/>
  <c r="CT95" i="19" s="1"/>
  <c r="DH99" i="19"/>
  <c r="AH99" i="19"/>
  <c r="BH99" i="19" s="1"/>
  <c r="CH99" i="19" s="1"/>
  <c r="DQ90" i="19"/>
  <c r="AQ90" i="19"/>
  <c r="BQ90" i="19" s="1"/>
  <c r="CQ90" i="19" s="1"/>
  <c r="AQ91" i="19"/>
  <c r="BQ91" i="19" s="1"/>
  <c r="CQ91" i="19" s="1"/>
  <c r="DQ91" i="19"/>
  <c r="DV84" i="19"/>
  <c r="AV84" i="19"/>
  <c r="BV84" i="19" s="1"/>
  <c r="CV84" i="19" s="1"/>
  <c r="DL94" i="19"/>
  <c r="AL94" i="19"/>
  <c r="BL94" i="19" s="1"/>
  <c r="CL94" i="19" s="1"/>
  <c r="DN91" i="19"/>
  <c r="AN91" i="19"/>
  <c r="BN91" i="19" s="1"/>
  <c r="CN91" i="19" s="1"/>
  <c r="DT98" i="19"/>
  <c r="AT98" i="19"/>
  <c r="BT98" i="19" s="1"/>
  <c r="CT98" i="19" s="1"/>
  <c r="DQ86" i="19"/>
  <c r="AQ86" i="19"/>
  <c r="BQ86" i="19" s="1"/>
  <c r="CQ86" i="19" s="1"/>
  <c r="AR89" i="19"/>
  <c r="BR89" i="19" s="1"/>
  <c r="CR89" i="19" s="1"/>
  <c r="DR89" i="19"/>
  <c r="AT94" i="19"/>
  <c r="BT94" i="19" s="1"/>
  <c r="CT94" i="19" s="1"/>
  <c r="DT94" i="19"/>
  <c r="DI75" i="19"/>
  <c r="AI75" i="19"/>
  <c r="BC84" i="19"/>
  <c r="CC84" i="19" s="1"/>
  <c r="DC84" i="19" s="1"/>
  <c r="EC84" i="19"/>
  <c r="AE77" i="19"/>
  <c r="BE77" i="19" s="1"/>
  <c r="CE77" i="19" s="1"/>
  <c r="DE77" i="19"/>
  <c r="EA96" i="19"/>
  <c r="BA96" i="19"/>
  <c r="CA96" i="19" s="1"/>
  <c r="DA96" i="19" s="1"/>
  <c r="DS93" i="19"/>
  <c r="AS93" i="19"/>
  <c r="BS93" i="19" s="1"/>
  <c r="CS93" i="19" s="1"/>
  <c r="AP93" i="19"/>
  <c r="BP93" i="19" s="1"/>
  <c r="CP93" i="19" s="1"/>
  <c r="DP93" i="19"/>
  <c r="DO77" i="19"/>
  <c r="AO77" i="19"/>
  <c r="BO77" i="19" s="1"/>
  <c r="CO77" i="19" s="1"/>
  <c r="DZ76" i="19"/>
  <c r="AZ76" i="19"/>
  <c r="BZ76" i="19" s="1"/>
  <c r="CZ76" i="19" s="1"/>
  <c r="AG86" i="19"/>
  <c r="BG86" i="19" s="1"/>
  <c r="CG86" i="19" s="1"/>
  <c r="DG86" i="19"/>
  <c r="DT84" i="19"/>
  <c r="AT84" i="19"/>
  <c r="BT84" i="19" s="1"/>
  <c r="CT84" i="19" s="1"/>
  <c r="DW82" i="19"/>
  <c r="AW82" i="19"/>
  <c r="BW82" i="19" s="1"/>
  <c r="CW82" i="19" s="1"/>
  <c r="AK90" i="19"/>
  <c r="BK90" i="19" s="1"/>
  <c r="CK90" i="19" s="1"/>
  <c r="DK90" i="19"/>
  <c r="DX76" i="19"/>
  <c r="AX76" i="19"/>
  <c r="BX76" i="19" s="1"/>
  <c r="CX76" i="19" s="1"/>
  <c r="AV81" i="19"/>
  <c r="BV81" i="19" s="1"/>
  <c r="CV81" i="19" s="1"/>
  <c r="DV81" i="19"/>
  <c r="EB81" i="19"/>
  <c r="BB81" i="19"/>
  <c r="CB81" i="19" s="1"/>
  <c r="DB81" i="19" s="1"/>
  <c r="DU75" i="19"/>
  <c r="AU75" i="19"/>
  <c r="BU75" i="19" s="1"/>
  <c r="CU75" i="19" s="1"/>
  <c r="DW80" i="19"/>
  <c r="AW80" i="19"/>
  <c r="BW80" i="19" s="1"/>
  <c r="CW80" i="19" s="1"/>
  <c r="DQ80" i="19"/>
  <c r="AQ80" i="19"/>
  <c r="BQ80" i="19" s="1"/>
  <c r="CQ80" i="19" s="1"/>
  <c r="DZ75" i="19"/>
  <c r="AZ75" i="19"/>
  <c r="BZ75" i="19" s="1"/>
  <c r="CZ75" i="19" s="1"/>
  <c r="DY87" i="19"/>
  <c r="AY87" i="19"/>
  <c r="BY87" i="19" s="1"/>
  <c r="CY87" i="19" s="1"/>
  <c r="EB79" i="19"/>
  <c r="BB79" i="19"/>
  <c r="CB79" i="19" s="1"/>
  <c r="DB79" i="19" s="1"/>
  <c r="DU79" i="19"/>
  <c r="AU79" i="19"/>
  <c r="BU79" i="19" s="1"/>
  <c r="CU79" i="19" s="1"/>
  <c r="DF78" i="19"/>
  <c r="AF78" i="19"/>
  <c r="BF78" i="19" s="1"/>
  <c r="CF78" i="19" s="1"/>
  <c r="AW78" i="19"/>
  <c r="BW78" i="19" s="1"/>
  <c r="CW78" i="19" s="1"/>
  <c r="DW78" i="19"/>
  <c r="AQ72" i="19"/>
  <c r="BQ72" i="19" s="1"/>
  <c r="CQ72" i="19" s="1"/>
  <c r="DQ72" i="19"/>
  <c r="DG64" i="19"/>
  <c r="AG64" i="19"/>
  <c r="BG64" i="19" s="1"/>
  <c r="CG64" i="19" s="1"/>
  <c r="DX65" i="19"/>
  <c r="AX65" i="19"/>
  <c r="BX65" i="19" s="1"/>
  <c r="CX65" i="19" s="1"/>
  <c r="AS65" i="19"/>
  <c r="BS65" i="19" s="1"/>
  <c r="CS65" i="19" s="1"/>
  <c r="DS65" i="19"/>
  <c r="AK54" i="19"/>
  <c r="BK54" i="19" s="1"/>
  <c r="CK54" i="19" s="1"/>
  <c r="DK54" i="19"/>
  <c r="DO60" i="19"/>
  <c r="AO60" i="19"/>
  <c r="BO60" i="19" s="1"/>
  <c r="CO60" i="19" s="1"/>
  <c r="DT59" i="19"/>
  <c r="AT59" i="19"/>
  <c r="BT59" i="19" s="1"/>
  <c r="CT59" i="19" s="1"/>
  <c r="DR55" i="19"/>
  <c r="AR55" i="19"/>
  <c r="BR55" i="19" s="1"/>
  <c r="CR55" i="19" s="1"/>
  <c r="DN74" i="19"/>
  <c r="AN74" i="19"/>
  <c r="BN74" i="19" s="1"/>
  <c r="CN74" i="19" s="1"/>
  <c r="EB73" i="19"/>
  <c r="BB73" i="19"/>
  <c r="CB73" i="19" s="1"/>
  <c r="DB73" i="19" s="1"/>
  <c r="AI73" i="19"/>
  <c r="DI73" i="19"/>
  <c r="DE69" i="19"/>
  <c r="AE69" i="19"/>
  <c r="BE69" i="19" s="1"/>
  <c r="CE69" i="19" s="1"/>
  <c r="DZ68" i="19"/>
  <c r="AZ68" i="19"/>
  <c r="BZ68" i="19" s="1"/>
  <c r="CZ68" i="19" s="1"/>
  <c r="AT68" i="19"/>
  <c r="BT68" i="19" s="1"/>
  <c r="CT68" i="19" s="1"/>
  <c r="DT68" i="19"/>
  <c r="DF54" i="19"/>
  <c r="AF54" i="19"/>
  <c r="BF54" i="19" s="1"/>
  <c r="CF54" i="19" s="1"/>
  <c r="DX61" i="19"/>
  <c r="AX61" i="19"/>
  <c r="BX61" i="19" s="1"/>
  <c r="CX61" i="19" s="1"/>
  <c r="DY67" i="19"/>
  <c r="AY67" i="19"/>
  <c r="BY67" i="19" s="1"/>
  <c r="CY67" i="19" s="1"/>
  <c r="AI67" i="19"/>
  <c r="DI67" i="19"/>
  <c r="AF57" i="19"/>
  <c r="BF57" i="19" s="1"/>
  <c r="CF57" i="19" s="1"/>
  <c r="DF57" i="19"/>
  <c r="DT52" i="19"/>
  <c r="AT52" i="19"/>
  <c r="BT52" i="19" s="1"/>
  <c r="CT52" i="19" s="1"/>
  <c r="EA52" i="19"/>
  <c r="BA52" i="19"/>
  <c r="CA52" i="19" s="1"/>
  <c r="DA52" i="19" s="1"/>
  <c r="AM54" i="19"/>
  <c r="BM54" i="19" s="1"/>
  <c r="CM54" i="19" s="1"/>
  <c r="DM54" i="19"/>
  <c r="AQ66" i="19"/>
  <c r="BQ66" i="19" s="1"/>
  <c r="CQ66" i="19" s="1"/>
  <c r="DQ66" i="19"/>
  <c r="DX43" i="19"/>
  <c r="AX43" i="19"/>
  <c r="BX43" i="19" s="1"/>
  <c r="CX43" i="19" s="1"/>
  <c r="AH55" i="19"/>
  <c r="BH55" i="19" s="1"/>
  <c r="CH55" i="19" s="1"/>
  <c r="DH55" i="19"/>
  <c r="AI48" i="19"/>
  <c r="DI48" i="19"/>
  <c r="AG61" i="19"/>
  <c r="BG61" i="19" s="1"/>
  <c r="CG61" i="19" s="1"/>
  <c r="DG61" i="19"/>
  <c r="DL51" i="19"/>
  <c r="AL51" i="19"/>
  <c r="BL51" i="19" s="1"/>
  <c r="CL51" i="19" s="1"/>
  <c r="DT51" i="19"/>
  <c r="AT51" i="19"/>
  <c r="BT51" i="19" s="1"/>
  <c r="CT51" i="19" s="1"/>
  <c r="DP58" i="19"/>
  <c r="AP58" i="19"/>
  <c r="BP58" i="19" s="1"/>
  <c r="CP58" i="19" s="1"/>
  <c r="DG53" i="19"/>
  <c r="AG53" i="19"/>
  <c r="AK60" i="19"/>
  <c r="BK60" i="19" s="1"/>
  <c r="CK60" i="19" s="1"/>
  <c r="DK60" i="19"/>
  <c r="DX47" i="19"/>
  <c r="AX47" i="19"/>
  <c r="BX47" i="19" s="1"/>
  <c r="CX47" i="19" s="1"/>
  <c r="DX50" i="19"/>
  <c r="AX50" i="19"/>
  <c r="AT56" i="19"/>
  <c r="BT56" i="19" s="1"/>
  <c r="CT56" i="19" s="1"/>
  <c r="DT56" i="19"/>
  <c r="EA56" i="19"/>
  <c r="BA56" i="19"/>
  <c r="CA56" i="19" s="1"/>
  <c r="DA56" i="19" s="1"/>
  <c r="AP50" i="19"/>
  <c r="DP50" i="19"/>
  <c r="DT43" i="19"/>
  <c r="AT43" i="19"/>
  <c r="BT43" i="19" s="1"/>
  <c r="CT43" i="19" s="1"/>
  <c r="AZ32" i="19"/>
  <c r="BZ32" i="19" s="1"/>
  <c r="CZ32" i="19" s="1"/>
  <c r="DZ32" i="19"/>
  <c r="AE55" i="19"/>
  <c r="BE55" i="19" s="1"/>
  <c r="CE55" i="19" s="1"/>
  <c r="DE55" i="19"/>
  <c r="DO41" i="19"/>
  <c r="AO41" i="19"/>
  <c r="BO41" i="19" s="1"/>
  <c r="CO41" i="19" s="1"/>
  <c r="DW40" i="19"/>
  <c r="AW40" i="19"/>
  <c r="BW40" i="19" s="1"/>
  <c r="CW40" i="19" s="1"/>
  <c r="AI40" i="19"/>
  <c r="DI40" i="19"/>
  <c r="DR40" i="19"/>
  <c r="AR40" i="19"/>
  <c r="BR40" i="19" s="1"/>
  <c r="CR40" i="19" s="1"/>
  <c r="AE34" i="19"/>
  <c r="BE34" i="19" s="1"/>
  <c r="CE34" i="19" s="1"/>
  <c r="DE34" i="19"/>
  <c r="DW31" i="19"/>
  <c r="AW31" i="19"/>
  <c r="BW31" i="19" s="1"/>
  <c r="CW31" i="19" s="1"/>
  <c r="EA23" i="19"/>
  <c r="BA23" i="19"/>
  <c r="CA23" i="19" s="1"/>
  <c r="DA23" i="19" s="1"/>
  <c r="DK32" i="19"/>
  <c r="AK32" i="19"/>
  <c r="BK32" i="19" s="1"/>
  <c r="CK32" i="19" s="1"/>
  <c r="DO35" i="19"/>
  <c r="AO35" i="19"/>
  <c r="BO35" i="19" s="1"/>
  <c r="CO35" i="19" s="1"/>
  <c r="AU29" i="19"/>
  <c r="BU29" i="19" s="1"/>
  <c r="CU29" i="19" s="1"/>
  <c r="DU29" i="19"/>
  <c r="DU39" i="19"/>
  <c r="AU39" i="19"/>
  <c r="BU39" i="19" s="1"/>
  <c r="CU39" i="19" s="1"/>
  <c r="DQ27" i="19"/>
  <c r="AQ27" i="19"/>
  <c r="BQ27" i="19" s="1"/>
  <c r="CQ27" i="19" s="1"/>
  <c r="DU50" i="19"/>
  <c r="AU50" i="19"/>
  <c r="DW38" i="19"/>
  <c r="AW38" i="19"/>
  <c r="BW38" i="19" s="1"/>
  <c r="CW38" i="19" s="1"/>
  <c r="DG25" i="19"/>
  <c r="AG25" i="19"/>
  <c r="DK30" i="19"/>
  <c r="AK30" i="19"/>
  <c r="BK30" i="19" s="1"/>
  <c r="CK30" i="19" s="1"/>
  <c r="AP30" i="19"/>
  <c r="BP30" i="19" s="1"/>
  <c r="CP30" i="19" s="1"/>
  <c r="DP30" i="19"/>
  <c r="DU44" i="19"/>
  <c r="AU44" i="19"/>
  <c r="BU44" i="19" s="1"/>
  <c r="CU44" i="19" s="1"/>
  <c r="AL35" i="19"/>
  <c r="BL35" i="19" s="1"/>
  <c r="CL35" i="19" s="1"/>
  <c r="DL35" i="19"/>
  <c r="DU33" i="19"/>
  <c r="AU33" i="19"/>
  <c r="BU33" i="19" s="1"/>
  <c r="CU33" i="19" s="1"/>
  <c r="DG32" i="19"/>
  <c r="AG32" i="19"/>
  <c r="BG32" i="19" s="1"/>
  <c r="CG32" i="19" s="1"/>
  <c r="DO40" i="19"/>
  <c r="AO40" i="19"/>
  <c r="BO40" i="19" s="1"/>
  <c r="CO40" i="19" s="1"/>
  <c r="DG29" i="19"/>
  <c r="AG29" i="19"/>
  <c r="BG29" i="19" s="1"/>
  <c r="CG29" i="19" s="1"/>
  <c r="AU31" i="19"/>
  <c r="BU31" i="19" s="1"/>
  <c r="CU31" i="19" s="1"/>
  <c r="DU31" i="19"/>
  <c r="DX19" i="19"/>
  <c r="AX19" i="19"/>
  <c r="BX19" i="19" s="1"/>
  <c r="CX19" i="19" s="1"/>
  <c r="DQ24" i="19"/>
  <c r="AQ24" i="19"/>
  <c r="BQ24" i="19" s="1"/>
  <c r="CQ24" i="19" s="1"/>
  <c r="DH9" i="19"/>
  <c r="AH9" i="19"/>
  <c r="DH10" i="19"/>
  <c r="AH10" i="19"/>
  <c r="BH10" i="19" s="1"/>
  <c r="CH10" i="19" s="1"/>
  <c r="DO13" i="19"/>
  <c r="AO13" i="19"/>
  <c r="BO13" i="19" s="1"/>
  <c r="CO13" i="19" s="1"/>
  <c r="DF9" i="19"/>
  <c r="AF9" i="19"/>
  <c r="DE21" i="19"/>
  <c r="AE21" i="19"/>
  <c r="BE21" i="19" s="1"/>
  <c r="CE21" i="19" s="1"/>
  <c r="AH18" i="19"/>
  <c r="BH18" i="19" s="1"/>
  <c r="CH18" i="19" s="1"/>
  <c r="DH18" i="19"/>
  <c r="DT19" i="19"/>
  <c r="AT19" i="19"/>
  <c r="BT19" i="19" s="1"/>
  <c r="CT19" i="19" s="1"/>
  <c r="DJ14" i="19"/>
  <c r="AJ14" i="19"/>
  <c r="AR18" i="19"/>
  <c r="BR18" i="19" s="1"/>
  <c r="CR18" i="19" s="1"/>
  <c r="DR18" i="19"/>
  <c r="DO9" i="19"/>
  <c r="AO9" i="19"/>
  <c r="EB14" i="19"/>
  <c r="BB14" i="19"/>
  <c r="DN9" i="19"/>
  <c r="AN9" i="19"/>
  <c r="EC12" i="19"/>
  <c r="BC12" i="19"/>
  <c r="CC12" i="19" s="1"/>
  <c r="DC12" i="19" s="1"/>
  <c r="DX28" i="19"/>
  <c r="AX28" i="19"/>
  <c r="BX28" i="19" s="1"/>
  <c r="CX28" i="19" s="1"/>
  <c r="AM15" i="19"/>
  <c r="BM15" i="19" s="1"/>
  <c r="CM15" i="19" s="1"/>
  <c r="DM15" i="19"/>
  <c r="AX22" i="19"/>
  <c r="BX22" i="19" s="1"/>
  <c r="CX22" i="19" s="1"/>
  <c r="DX22" i="19"/>
  <c r="DR22" i="19"/>
  <c r="AR22" i="19"/>
  <c r="BR22" i="19" s="1"/>
  <c r="CR22" i="19" s="1"/>
  <c r="AG17" i="19"/>
  <c r="BG17" i="19" s="1"/>
  <c r="CG17" i="19" s="1"/>
  <c r="DG17" i="19"/>
  <c r="AU21" i="19"/>
  <c r="BU21" i="19" s="1"/>
  <c r="CU21" i="19" s="1"/>
  <c r="DU21" i="19"/>
  <c r="EC21" i="19"/>
  <c r="BC21" i="19"/>
  <c r="CC21" i="19" s="1"/>
  <c r="DC21" i="19" s="1"/>
  <c r="EA14" i="19"/>
  <c r="BA14" i="19"/>
  <c r="AX11" i="19"/>
  <c r="BX11" i="19" s="1"/>
  <c r="CX11" i="19" s="1"/>
  <c r="DX11" i="19"/>
  <c r="DM104" i="19"/>
  <c r="AM104" i="19"/>
  <c r="BM104" i="19" s="1"/>
  <c r="CM104" i="19" s="1"/>
  <c r="DN102" i="19"/>
  <c r="AN102" i="19"/>
  <c r="BN102" i="19" s="1"/>
  <c r="CN102" i="19" s="1"/>
  <c r="DV102" i="19"/>
  <c r="AV102" i="19"/>
  <c r="BV102" i="19" s="1"/>
  <c r="CV102" i="19" s="1"/>
  <c r="DM96" i="19"/>
  <c r="AM96" i="19"/>
  <c r="BM96" i="19" s="1"/>
  <c r="CM96" i="19" s="1"/>
  <c r="AN85" i="19"/>
  <c r="BN85" i="19" s="1"/>
  <c r="CN85" i="19" s="1"/>
  <c r="DN85" i="19"/>
  <c r="DL85" i="19"/>
  <c r="AL85" i="19"/>
  <c r="BL85" i="19" s="1"/>
  <c r="CL85" i="19" s="1"/>
  <c r="DZ91" i="19"/>
  <c r="AZ91" i="19"/>
  <c r="BZ91" i="19" s="1"/>
  <c r="CZ91" i="19" s="1"/>
  <c r="DX98" i="19"/>
  <c r="AX98" i="19"/>
  <c r="BX98" i="19" s="1"/>
  <c r="CX98" i="19" s="1"/>
  <c r="AH89" i="19"/>
  <c r="BH89" i="19" s="1"/>
  <c r="CH89" i="19" s="1"/>
  <c r="DH89" i="19"/>
  <c r="AL101" i="19"/>
  <c r="BL101" i="19" s="1"/>
  <c r="CL101" i="19" s="1"/>
  <c r="AK95" i="19"/>
  <c r="BK95" i="19" s="1"/>
  <c r="CK95" i="19" s="1"/>
  <c r="DR102" i="19"/>
  <c r="AR102" i="19"/>
  <c r="BR102" i="19" s="1"/>
  <c r="CR102" i="19" s="1"/>
  <c r="BA103" i="19"/>
  <c r="CA103" i="19" s="1"/>
  <c r="DA103" i="19" s="1"/>
  <c r="EA103" i="19"/>
  <c r="AX100" i="19"/>
  <c r="BX100" i="19" s="1"/>
  <c r="CX100" i="19" s="1"/>
  <c r="DX100" i="19"/>
  <c r="AU105" i="19"/>
  <c r="BU105" i="19" s="1"/>
  <c r="CU105" i="19" s="1"/>
  <c r="DU105" i="19"/>
  <c r="AH101" i="19"/>
  <c r="BH101" i="19" s="1"/>
  <c r="CH101" i="19" s="1"/>
  <c r="DH101" i="19"/>
  <c r="DP97" i="19"/>
  <c r="AP97" i="19"/>
  <c r="BP97" i="19" s="1"/>
  <c r="CP97" i="19" s="1"/>
  <c r="DG104" i="19"/>
  <c r="AG104" i="19"/>
  <c r="BG104" i="19" s="1"/>
  <c r="CG104" i="19" s="1"/>
  <c r="AQ101" i="19"/>
  <c r="BQ101" i="19" s="1"/>
  <c r="CQ101" i="19" s="1"/>
  <c r="DQ101" i="19"/>
  <c r="DU102" i="19"/>
  <c r="AU102" i="19"/>
  <c r="BU102" i="19" s="1"/>
  <c r="CU102" i="19" s="1"/>
  <c r="DF103" i="19"/>
  <c r="AF103" i="19"/>
  <c r="BF103" i="19" s="1"/>
  <c r="CF103" i="19" s="1"/>
  <c r="DS102" i="19"/>
  <c r="AS102" i="19"/>
  <c r="BS102" i="19" s="1"/>
  <c r="CS102" i="19" s="1"/>
  <c r="DH95" i="19"/>
  <c r="AH95" i="19"/>
  <c r="BH95" i="19" s="1"/>
  <c r="CH95" i="19" s="1"/>
  <c r="DT99" i="19"/>
  <c r="AT99" i="19"/>
  <c r="BT99" i="19" s="1"/>
  <c r="CT99" i="19" s="1"/>
  <c r="DQ96" i="19"/>
  <c r="AQ96" i="19"/>
  <c r="BQ96" i="19" s="1"/>
  <c r="CQ96" i="19" s="1"/>
  <c r="DS99" i="19"/>
  <c r="AS99" i="19"/>
  <c r="BS99" i="19" s="1"/>
  <c r="CS99" i="19" s="1"/>
  <c r="DE90" i="19"/>
  <c r="AE90" i="19"/>
  <c r="BE90" i="19" s="1"/>
  <c r="CE90" i="19" s="1"/>
  <c r="AE91" i="19"/>
  <c r="BE91" i="19" s="1"/>
  <c r="CE91" i="19" s="1"/>
  <c r="DE91" i="19"/>
  <c r="DJ84" i="19"/>
  <c r="AJ84" i="19"/>
  <c r="BJ84" i="19" s="1"/>
  <c r="CJ84" i="19" s="1"/>
  <c r="DX94" i="19"/>
  <c r="AX94" i="19"/>
  <c r="BX94" i="19" s="1"/>
  <c r="CX94" i="19" s="1"/>
  <c r="AO90" i="19"/>
  <c r="BO90" i="19" s="1"/>
  <c r="CO90" i="19" s="1"/>
  <c r="DO90" i="19"/>
  <c r="AH88" i="19"/>
  <c r="BH88" i="19" s="1"/>
  <c r="CH88" i="19" s="1"/>
  <c r="DH88" i="19"/>
  <c r="DY90" i="19"/>
  <c r="AY90" i="19"/>
  <c r="BY90" i="19" s="1"/>
  <c r="CY90" i="19" s="1"/>
  <c r="AZ98" i="19"/>
  <c r="BZ98" i="19" s="1"/>
  <c r="CZ98" i="19" s="1"/>
  <c r="DZ98" i="19"/>
  <c r="DU92" i="19"/>
  <c r="AU92" i="19"/>
  <c r="BU92" i="19" s="1"/>
  <c r="CU92" i="19" s="1"/>
  <c r="DE86" i="19"/>
  <c r="AE86" i="19"/>
  <c r="BE86" i="19" s="1"/>
  <c r="CE86" i="19" s="1"/>
  <c r="DU94" i="19"/>
  <c r="AU94" i="19"/>
  <c r="BU94" i="19" s="1"/>
  <c r="CU94" i="19" s="1"/>
  <c r="DH91" i="19"/>
  <c r="AH91" i="19"/>
  <c r="BH91" i="19" s="1"/>
  <c r="CH91" i="19" s="1"/>
  <c r="DM82" i="19"/>
  <c r="AM82" i="19"/>
  <c r="BM82" i="19" s="1"/>
  <c r="CM82" i="19" s="1"/>
  <c r="DQ76" i="19"/>
  <c r="AQ76" i="19"/>
  <c r="BQ76" i="19" s="1"/>
  <c r="CQ76" i="19" s="1"/>
  <c r="BB96" i="19"/>
  <c r="CB96" i="19" s="1"/>
  <c r="DB96" i="19" s="1"/>
  <c r="EB96" i="19"/>
  <c r="DT93" i="19"/>
  <c r="AT93" i="19"/>
  <c r="BT93" i="19" s="1"/>
  <c r="CT93" i="19" s="1"/>
  <c r="BB93" i="19"/>
  <c r="CB93" i="19" s="1"/>
  <c r="DB93" i="19" s="1"/>
  <c r="EB93" i="19"/>
  <c r="AR75" i="19"/>
  <c r="BR75" i="19" s="1"/>
  <c r="CR75" i="19" s="1"/>
  <c r="DR75" i="19"/>
  <c r="EA76" i="19"/>
  <c r="BA76" i="19"/>
  <c r="CA76" i="19" s="1"/>
  <c r="DA76" i="19" s="1"/>
  <c r="DN76" i="19"/>
  <c r="AN76" i="19"/>
  <c r="BN76" i="19" s="1"/>
  <c r="CN76" i="19" s="1"/>
  <c r="AS86" i="19"/>
  <c r="BS86" i="19" s="1"/>
  <c r="CS86" i="19" s="1"/>
  <c r="DS86" i="19"/>
  <c r="DN82" i="19"/>
  <c r="AN82" i="19"/>
  <c r="BN82" i="19" s="1"/>
  <c r="CN82" i="19" s="1"/>
  <c r="AL82" i="19"/>
  <c r="BL82" i="19" s="1"/>
  <c r="CL82" i="19" s="1"/>
  <c r="DL82" i="19"/>
  <c r="DW76" i="19"/>
  <c r="AW76" i="19"/>
  <c r="BW76" i="19" s="1"/>
  <c r="CW76" i="19" s="1"/>
  <c r="DW72" i="19"/>
  <c r="AW72" i="19"/>
  <c r="BW72" i="19" s="1"/>
  <c r="CW72" i="19" s="1"/>
  <c r="AE81" i="19"/>
  <c r="BE81" i="19" s="1"/>
  <c r="CE81" i="19" s="1"/>
  <c r="DE81" i="19"/>
  <c r="AS72" i="19"/>
  <c r="BS72" i="19" s="1"/>
  <c r="CS72" i="19" s="1"/>
  <c r="DS72" i="19"/>
  <c r="EC80" i="19"/>
  <c r="BC80" i="19"/>
  <c r="CC80" i="19" s="1"/>
  <c r="DC80" i="19" s="1"/>
  <c r="DH87" i="19"/>
  <c r="AH87" i="19"/>
  <c r="BH87" i="19" s="1"/>
  <c r="CH87" i="19" s="1"/>
  <c r="DG87" i="19"/>
  <c r="AG87" i="19"/>
  <c r="BG87" i="19" s="1"/>
  <c r="CG87" i="19" s="1"/>
  <c r="DE79" i="19"/>
  <c r="AE79" i="19"/>
  <c r="BE79" i="19" s="1"/>
  <c r="CE79" i="19" s="1"/>
  <c r="DJ79" i="19"/>
  <c r="AJ79" i="19"/>
  <c r="BJ79" i="19" s="1"/>
  <c r="CJ79" i="19" s="1"/>
  <c r="DR78" i="19"/>
  <c r="AR78" i="19"/>
  <c r="BR78" i="19" s="1"/>
  <c r="CR78" i="19" s="1"/>
  <c r="DL78" i="19"/>
  <c r="AL78" i="19"/>
  <c r="BL78" i="19" s="1"/>
  <c r="CL78" i="19" s="1"/>
  <c r="EC61" i="19"/>
  <c r="BC61" i="19"/>
  <c r="CC61" i="19" s="1"/>
  <c r="DC61" i="19" s="1"/>
  <c r="BA61" i="19"/>
  <c r="CA61" i="19" s="1"/>
  <c r="DA61" i="19" s="1"/>
  <c r="EA61" i="19"/>
  <c r="BC72" i="19"/>
  <c r="CC72" i="19" s="1"/>
  <c r="DC72" i="19" s="1"/>
  <c r="EC72" i="19"/>
  <c r="EC67" i="19"/>
  <c r="BC67" i="19"/>
  <c r="CC67" i="19" s="1"/>
  <c r="DC67" i="19" s="1"/>
  <c r="DY72" i="19"/>
  <c r="AY72" i="19"/>
  <c r="BY72" i="19" s="1"/>
  <c r="CY72" i="19" s="1"/>
  <c r="AL64" i="19"/>
  <c r="BL64" i="19" s="1"/>
  <c r="CL64" i="19" s="1"/>
  <c r="DL64" i="19"/>
  <c r="DH64" i="19"/>
  <c r="AH64" i="19"/>
  <c r="BH64" i="19" s="1"/>
  <c r="CH64" i="19" s="1"/>
  <c r="DW62" i="19"/>
  <c r="AW62" i="19"/>
  <c r="BW62" i="19" s="1"/>
  <c r="CW62" i="19" s="1"/>
  <c r="AH65" i="19"/>
  <c r="BH65" i="19" s="1"/>
  <c r="CH65" i="19" s="1"/>
  <c r="DH65" i="19"/>
  <c r="AZ53" i="19"/>
  <c r="DZ53" i="19"/>
  <c r="AE60" i="19"/>
  <c r="BE60" i="19" s="1"/>
  <c r="CE60" i="19" s="1"/>
  <c r="DE60" i="19"/>
  <c r="AE59" i="19"/>
  <c r="BE59" i="19" s="1"/>
  <c r="CE59" i="19" s="1"/>
  <c r="DE59" i="19"/>
  <c r="DU54" i="19"/>
  <c r="AU54" i="19"/>
  <c r="BU54" i="19" s="1"/>
  <c r="CU54" i="19" s="1"/>
  <c r="DO74" i="19"/>
  <c r="AO74" i="19"/>
  <c r="BO74" i="19" s="1"/>
  <c r="CO74" i="19" s="1"/>
  <c r="DG74" i="19"/>
  <c r="AG74" i="19"/>
  <c r="BG74" i="19" s="1"/>
  <c r="CG74" i="19" s="1"/>
  <c r="EC73" i="19"/>
  <c r="BC73" i="19"/>
  <c r="CC73" i="19" s="1"/>
  <c r="DC73" i="19" s="1"/>
  <c r="AU73" i="19"/>
  <c r="BU73" i="19" s="1"/>
  <c r="CU73" i="19" s="1"/>
  <c r="DU73" i="19"/>
  <c r="AS70" i="19"/>
  <c r="BS70" i="19" s="1"/>
  <c r="CS70" i="19" s="1"/>
  <c r="DS70" i="19"/>
  <c r="DQ69" i="19"/>
  <c r="AQ69" i="19"/>
  <c r="BQ69" i="19" s="1"/>
  <c r="CQ69" i="19" s="1"/>
  <c r="AW83" i="19"/>
  <c r="BW83" i="19" s="1"/>
  <c r="CW83" i="19" s="1"/>
  <c r="DW83" i="19"/>
  <c r="DP68" i="19"/>
  <c r="AP68" i="19"/>
  <c r="BP68" i="19" s="1"/>
  <c r="CP68" i="19" s="1"/>
  <c r="AI68" i="19"/>
  <c r="DI68" i="19"/>
  <c r="DU53" i="19"/>
  <c r="AU53" i="19"/>
  <c r="DS61" i="19"/>
  <c r="AS61" i="19"/>
  <c r="BS61" i="19" s="1"/>
  <c r="CS61" i="19" s="1"/>
  <c r="DT53" i="19"/>
  <c r="AT53" i="19"/>
  <c r="DN67" i="19"/>
  <c r="AN67" i="19"/>
  <c r="BN67" i="19" s="1"/>
  <c r="CN67" i="19" s="1"/>
  <c r="AU67" i="19"/>
  <c r="BU67" i="19" s="1"/>
  <c r="CU67" i="19" s="1"/>
  <c r="DU67" i="19"/>
  <c r="BC59" i="19"/>
  <c r="CC59" i="19" s="1"/>
  <c r="DC59" i="19" s="1"/>
  <c r="EC59" i="19"/>
  <c r="AR57" i="19"/>
  <c r="BR57" i="19" s="1"/>
  <c r="CR57" i="19" s="1"/>
  <c r="DR57" i="19"/>
  <c r="AI52" i="19"/>
  <c r="DI52" i="19"/>
  <c r="AP52" i="19"/>
  <c r="BP52" i="19" s="1"/>
  <c r="CP52" i="19" s="1"/>
  <c r="DP52" i="19"/>
  <c r="EB53" i="19"/>
  <c r="BB53" i="19"/>
  <c r="EC66" i="19"/>
  <c r="BC66" i="19"/>
  <c r="CC66" i="19" s="1"/>
  <c r="DC66" i="19" s="1"/>
  <c r="DL43" i="19"/>
  <c r="AL43" i="19"/>
  <c r="BL43" i="19" s="1"/>
  <c r="CL43" i="19" s="1"/>
  <c r="DT55" i="19"/>
  <c r="AT55" i="19"/>
  <c r="BT55" i="19" s="1"/>
  <c r="CT55" i="19" s="1"/>
  <c r="DX51" i="19"/>
  <c r="AX51" i="19"/>
  <c r="BX51" i="19" s="1"/>
  <c r="CX51" i="19" s="1"/>
  <c r="DK50" i="19"/>
  <c r="AK50" i="19"/>
  <c r="DU43" i="19"/>
  <c r="AU43" i="19"/>
  <c r="BU43" i="19" s="1"/>
  <c r="CU43" i="19" s="1"/>
  <c r="DS53" i="19"/>
  <c r="AS53" i="19"/>
  <c r="DR56" i="19"/>
  <c r="AR56" i="19"/>
  <c r="BR56" i="19" s="1"/>
  <c r="CR56" i="19" s="1"/>
  <c r="AL47" i="19"/>
  <c r="BL47" i="19" s="1"/>
  <c r="CL47" i="19" s="1"/>
  <c r="DL47" i="19"/>
  <c r="AX42" i="19"/>
  <c r="BX42" i="19" s="1"/>
  <c r="CX42" i="19" s="1"/>
  <c r="DX42" i="19"/>
  <c r="AI56" i="19"/>
  <c r="DI56" i="19"/>
  <c r="DP56" i="19"/>
  <c r="AP56" i="19"/>
  <c r="BP56" i="19" s="1"/>
  <c r="CP56" i="19" s="1"/>
  <c r="AL38" i="19"/>
  <c r="BL38" i="19" s="1"/>
  <c r="CL38" i="19" s="1"/>
  <c r="DL38" i="19"/>
  <c r="AP32" i="19"/>
  <c r="BP32" i="19" s="1"/>
  <c r="CP32" i="19" s="1"/>
  <c r="DP32" i="19"/>
  <c r="DL45" i="19"/>
  <c r="AL45" i="19"/>
  <c r="BL45" i="19" s="1"/>
  <c r="CL45" i="19" s="1"/>
  <c r="DU42" i="19"/>
  <c r="AU42" i="19"/>
  <c r="BU42" i="19" s="1"/>
  <c r="CU42" i="19" s="1"/>
  <c r="AN32" i="19"/>
  <c r="BN32" i="19" s="1"/>
  <c r="CN32" i="19" s="1"/>
  <c r="DN32" i="19"/>
  <c r="DU59" i="19"/>
  <c r="AU59" i="19"/>
  <c r="BU59" i="19" s="1"/>
  <c r="CU59" i="19" s="1"/>
  <c r="DR51" i="19"/>
  <c r="AR51" i="19"/>
  <c r="BR51" i="19" s="1"/>
  <c r="CR51" i="19" s="1"/>
  <c r="EA41" i="19"/>
  <c r="BA41" i="19"/>
  <c r="CA41" i="19" s="1"/>
  <c r="DA41" i="19" s="1"/>
  <c r="DT38" i="19"/>
  <c r="AT38" i="19"/>
  <c r="BT38" i="19" s="1"/>
  <c r="CT38" i="19" s="1"/>
  <c r="DU40" i="19"/>
  <c r="AU40" i="19"/>
  <c r="BU40" i="19" s="1"/>
  <c r="CU40" i="19" s="1"/>
  <c r="DW36" i="19"/>
  <c r="AW36" i="19"/>
  <c r="BW36" i="19" s="1"/>
  <c r="CW36" i="19" s="1"/>
  <c r="DQ34" i="19"/>
  <c r="AQ34" i="19"/>
  <c r="BQ34" i="19" s="1"/>
  <c r="CQ34" i="19" s="1"/>
  <c r="DO23" i="19"/>
  <c r="AO23" i="19"/>
  <c r="BO23" i="19" s="1"/>
  <c r="CO23" i="19" s="1"/>
  <c r="DS28" i="19"/>
  <c r="AS28" i="19"/>
  <c r="BS28" i="19" s="1"/>
  <c r="CS28" i="19" s="1"/>
  <c r="DW29" i="19"/>
  <c r="AW29" i="19"/>
  <c r="BW29" i="19" s="1"/>
  <c r="CW29" i="19" s="1"/>
  <c r="DH26" i="19"/>
  <c r="AH26" i="19"/>
  <c r="BH26" i="19" s="1"/>
  <c r="CH26" i="19" s="1"/>
  <c r="DY47" i="19"/>
  <c r="AY47" i="19"/>
  <c r="BY47" i="19" s="1"/>
  <c r="CY47" i="19" s="1"/>
  <c r="DV50" i="19"/>
  <c r="AV50" i="19"/>
  <c r="DV35" i="19"/>
  <c r="AV35" i="19"/>
  <c r="BV35" i="19" s="1"/>
  <c r="CV35" i="19" s="1"/>
  <c r="DV23" i="19"/>
  <c r="AV23" i="19"/>
  <c r="BV23" i="19" s="1"/>
  <c r="CV23" i="19" s="1"/>
  <c r="AO30" i="19"/>
  <c r="BO30" i="19" s="1"/>
  <c r="CO30" i="19" s="1"/>
  <c r="DO30" i="19"/>
  <c r="BB30" i="19"/>
  <c r="CB30" i="19" s="1"/>
  <c r="DB30" i="19" s="1"/>
  <c r="EB30" i="19"/>
  <c r="DV17" i="19"/>
  <c r="AV17" i="19"/>
  <c r="BV17" i="19" s="1"/>
  <c r="CV17" i="19" s="1"/>
  <c r="DE23" i="19"/>
  <c r="AE23" i="19"/>
  <c r="BE23" i="19" s="1"/>
  <c r="CE23" i="19" s="1"/>
  <c r="DU23" i="19"/>
  <c r="AU23" i="19"/>
  <c r="BU23" i="19" s="1"/>
  <c r="CU23" i="19" s="1"/>
  <c r="BA35" i="19"/>
  <c r="CA35" i="19" s="1"/>
  <c r="DA35" i="19" s="1"/>
  <c r="EA35" i="19"/>
  <c r="DS32" i="19"/>
  <c r="AS32" i="19"/>
  <c r="BS32" i="19" s="1"/>
  <c r="CS32" i="19" s="1"/>
  <c r="AN27" i="19"/>
  <c r="BN27" i="19" s="1"/>
  <c r="CN27" i="19" s="1"/>
  <c r="DN27" i="19"/>
  <c r="BC17" i="19"/>
  <c r="CC17" i="19" s="1"/>
  <c r="DC17" i="19" s="1"/>
  <c r="EC17" i="19"/>
  <c r="AG31" i="19"/>
  <c r="BG31" i="19" s="1"/>
  <c r="CG31" i="19" s="1"/>
  <c r="DG31" i="19"/>
  <c r="AL19" i="19"/>
  <c r="BL19" i="19" s="1"/>
  <c r="CL19" i="19" s="1"/>
  <c r="DL19" i="19"/>
  <c r="BA17" i="19"/>
  <c r="CA17" i="19" s="1"/>
  <c r="DA17" i="19" s="1"/>
  <c r="EA17" i="19"/>
  <c r="EC24" i="19"/>
  <c r="BC24" i="19"/>
  <c r="CC24" i="19" s="1"/>
  <c r="DC24" i="19" s="1"/>
  <c r="AS9" i="19"/>
  <c r="DS9" i="19"/>
  <c r="EA13" i="19"/>
  <c r="BA13" i="19"/>
  <c r="CA13" i="19" s="1"/>
  <c r="DA13" i="19" s="1"/>
  <c r="DP20" i="19"/>
  <c r="AP20" i="19"/>
  <c r="BP20" i="19" s="1"/>
  <c r="CP20" i="19" s="1"/>
  <c r="AT18" i="19"/>
  <c r="BT18" i="19" s="1"/>
  <c r="CT18" i="19" s="1"/>
  <c r="DT18" i="19"/>
  <c r="DW17" i="19"/>
  <c r="AW17" i="19"/>
  <c r="BW17" i="19" s="1"/>
  <c r="CW17" i="19" s="1"/>
  <c r="DW15" i="19"/>
  <c r="AW15" i="19"/>
  <c r="BW15" i="19" s="1"/>
  <c r="CW15" i="19" s="1"/>
  <c r="DH14" i="19"/>
  <c r="AH14" i="19"/>
  <c r="DZ27" i="19"/>
  <c r="AZ27" i="19"/>
  <c r="BZ27" i="19" s="1"/>
  <c r="CZ27" i="19" s="1"/>
  <c r="DQ12" i="19"/>
  <c r="AQ12" i="19"/>
  <c r="BQ12" i="19" s="1"/>
  <c r="CQ12" i="19" s="1"/>
  <c r="DR36" i="19"/>
  <c r="AR36" i="19"/>
  <c r="BR36" i="19" s="1"/>
  <c r="CR36" i="19" s="1"/>
  <c r="AJ28" i="19"/>
  <c r="BJ28" i="19" s="1"/>
  <c r="CJ28" i="19" s="1"/>
  <c r="DJ28" i="19"/>
  <c r="DH13" i="19"/>
  <c r="AH13" i="19"/>
  <c r="BH13" i="19" s="1"/>
  <c r="CH13" i="19" s="1"/>
  <c r="DW19" i="19"/>
  <c r="AW19" i="19"/>
  <c r="BW19" i="19" s="1"/>
  <c r="CW19" i="19" s="1"/>
  <c r="BC13" i="19"/>
  <c r="CC13" i="19" s="1"/>
  <c r="DC13" i="19" s="1"/>
  <c r="EC13" i="19"/>
  <c r="DT34" i="19"/>
  <c r="AT34" i="19"/>
  <c r="BT34" i="19" s="1"/>
  <c r="CT34" i="19" s="1"/>
  <c r="AE22" i="19"/>
  <c r="BE22" i="19" s="1"/>
  <c r="CE22" i="19" s="1"/>
  <c r="DE22" i="19"/>
  <c r="DS17" i="19"/>
  <c r="AS17" i="19"/>
  <c r="BS17" i="19" s="1"/>
  <c r="CS17" i="19" s="1"/>
  <c r="DP21" i="19"/>
  <c r="AP21" i="19"/>
  <c r="BP21" i="19" s="1"/>
  <c r="CP21" i="19" s="1"/>
  <c r="DL11" i="19"/>
  <c r="AL11" i="19"/>
  <c r="BL11" i="19" s="1"/>
  <c r="CL11" i="19" s="1"/>
  <c r="AX104" i="19"/>
  <c r="BX104" i="19" s="1"/>
  <c r="CX104" i="19" s="1"/>
  <c r="DX104" i="19"/>
  <c r="DI100" i="19"/>
  <c r="AI100" i="19"/>
  <c r="DS103" i="19"/>
  <c r="AS103" i="19"/>
  <c r="BS103" i="19" s="1"/>
  <c r="CS103" i="19" s="1"/>
  <c r="AL96" i="19"/>
  <c r="BL96" i="19" s="1"/>
  <c r="CL96" i="19" s="1"/>
  <c r="DL96" i="19"/>
  <c r="EC90" i="19"/>
  <c r="BC90" i="19"/>
  <c r="CC90" i="19" s="1"/>
  <c r="DC90" i="19" s="1"/>
  <c r="DW94" i="19"/>
  <c r="AW94" i="19"/>
  <c r="BW94" i="19" s="1"/>
  <c r="CW94" i="19" s="1"/>
  <c r="DS84" i="19"/>
  <c r="AS84" i="19"/>
  <c r="BS84" i="19" s="1"/>
  <c r="CS84" i="19" s="1"/>
  <c r="AH98" i="19"/>
  <c r="BH98" i="19" s="1"/>
  <c r="CH98" i="19" s="1"/>
  <c r="DH98" i="19"/>
  <c r="DQ77" i="19"/>
  <c r="AQ77" i="19"/>
  <c r="BQ77" i="19" s="1"/>
  <c r="CQ77" i="19" s="1"/>
  <c r="AP88" i="19"/>
  <c r="BP88" i="19" s="1"/>
  <c r="CP88" i="19" s="1"/>
  <c r="AJ86" i="19"/>
  <c r="BJ86" i="19" s="1"/>
  <c r="CJ86" i="19" s="1"/>
  <c r="AS88" i="19"/>
  <c r="BS88" i="19" s="1"/>
  <c r="CS88" i="19" s="1"/>
  <c r="DF102" i="19"/>
  <c r="AF102" i="19"/>
  <c r="BF102" i="19" s="1"/>
  <c r="CF102" i="19" s="1"/>
  <c r="AO103" i="19"/>
  <c r="BO103" i="19" s="1"/>
  <c r="CO103" i="19" s="1"/>
  <c r="DO103" i="19"/>
  <c r="AL100" i="19"/>
  <c r="BL100" i="19" s="1"/>
  <c r="CL100" i="19" s="1"/>
  <c r="DL100" i="19"/>
  <c r="DV100" i="19"/>
  <c r="AV100" i="19"/>
  <c r="BV100" i="19" s="1"/>
  <c r="CV100" i="19" s="1"/>
  <c r="DV103" i="19"/>
  <c r="AV103" i="19"/>
  <c r="BV103" i="19" s="1"/>
  <c r="CV103" i="19" s="1"/>
  <c r="AE101" i="19"/>
  <c r="BE101" i="19" s="1"/>
  <c r="CE101" i="19" s="1"/>
  <c r="DE101" i="19"/>
  <c r="DP101" i="19"/>
  <c r="AP101" i="19"/>
  <c r="BP101" i="19" s="1"/>
  <c r="CP101" i="19" s="1"/>
  <c r="DI102" i="19"/>
  <c r="AI102" i="19"/>
  <c r="DT102" i="19"/>
  <c r="AT102" i="19"/>
  <c r="BT102" i="19" s="1"/>
  <c r="CT102" i="19" s="1"/>
  <c r="DG102" i="19"/>
  <c r="AG102" i="19"/>
  <c r="BG102" i="19" s="1"/>
  <c r="CG102" i="19" s="1"/>
  <c r="DO99" i="19"/>
  <c r="AO99" i="19"/>
  <c r="BO99" i="19" s="1"/>
  <c r="CO99" i="19" s="1"/>
  <c r="DI94" i="19"/>
  <c r="AI94" i="19"/>
  <c r="AY95" i="19"/>
  <c r="BY95" i="19" s="1"/>
  <c r="CY95" i="19" s="1"/>
  <c r="DY95" i="19"/>
  <c r="EB90" i="19"/>
  <c r="BB90" i="19"/>
  <c r="CB90" i="19" s="1"/>
  <c r="DB90" i="19" s="1"/>
  <c r="DG99" i="19"/>
  <c r="AG99" i="19"/>
  <c r="BG99" i="19" s="1"/>
  <c r="CG99" i="19" s="1"/>
  <c r="AM90" i="19"/>
  <c r="BM90" i="19" s="1"/>
  <c r="CM90" i="19" s="1"/>
  <c r="DM90" i="19"/>
  <c r="DO98" i="19"/>
  <c r="AO98" i="19"/>
  <c r="BO98" i="19" s="1"/>
  <c r="CO98" i="19" s="1"/>
  <c r="DI92" i="19"/>
  <c r="AI92" i="19"/>
  <c r="DY94" i="19"/>
  <c r="AY94" i="19"/>
  <c r="BY94" i="19" s="1"/>
  <c r="CY94" i="19" s="1"/>
  <c r="DE76" i="19"/>
  <c r="AE76" i="19"/>
  <c r="BE76" i="19" s="1"/>
  <c r="CE76" i="19" s="1"/>
  <c r="DH93" i="19"/>
  <c r="AH93" i="19"/>
  <c r="BH93" i="19" s="1"/>
  <c r="CH93" i="19" s="1"/>
  <c r="DE93" i="19"/>
  <c r="AE93" i="19"/>
  <c r="BE93" i="19" s="1"/>
  <c r="CE93" i="19" s="1"/>
  <c r="AF75" i="19"/>
  <c r="BF75" i="19" s="1"/>
  <c r="CF75" i="19" s="1"/>
  <c r="DF75" i="19"/>
  <c r="DO76" i="19"/>
  <c r="AO76" i="19"/>
  <c r="BO76" i="19" s="1"/>
  <c r="CO76" i="19" s="1"/>
  <c r="EB75" i="19"/>
  <c r="BB75" i="19"/>
  <c r="CB75" i="19" s="1"/>
  <c r="DB75" i="19" s="1"/>
  <c r="DZ82" i="19"/>
  <c r="AZ82" i="19"/>
  <c r="BZ82" i="19" s="1"/>
  <c r="CZ82" i="19" s="1"/>
  <c r="AX82" i="19"/>
  <c r="BX82" i="19" s="1"/>
  <c r="CX82" i="19" s="1"/>
  <c r="DX82" i="19"/>
  <c r="DK76" i="19"/>
  <c r="AK76" i="19"/>
  <c r="BK76" i="19" s="1"/>
  <c r="CK76" i="19" s="1"/>
  <c r="DQ82" i="19"/>
  <c r="AQ82" i="19"/>
  <c r="BQ82" i="19" s="1"/>
  <c r="CQ82" i="19" s="1"/>
  <c r="AE71" i="19"/>
  <c r="BE71" i="19" s="1"/>
  <c r="CE71" i="19" s="1"/>
  <c r="DE71" i="19"/>
  <c r="AW81" i="19"/>
  <c r="BW81" i="19" s="1"/>
  <c r="CW81" i="19" s="1"/>
  <c r="DW81" i="19"/>
  <c r="AQ81" i="19"/>
  <c r="BQ81" i="19" s="1"/>
  <c r="CQ81" i="19" s="1"/>
  <c r="DQ81" i="19"/>
  <c r="DO71" i="19"/>
  <c r="AO71" i="19"/>
  <c r="BO71" i="19" s="1"/>
  <c r="CO71" i="19" s="1"/>
  <c r="DX80" i="19"/>
  <c r="AX80" i="19"/>
  <c r="BX80" i="19" s="1"/>
  <c r="CX80" i="19" s="1"/>
  <c r="AN72" i="19"/>
  <c r="BN72" i="19" s="1"/>
  <c r="CN72" i="19" s="1"/>
  <c r="DN72" i="19"/>
  <c r="DT87" i="19"/>
  <c r="AT87" i="19"/>
  <c r="BT87" i="19" s="1"/>
  <c r="CT87" i="19" s="1"/>
  <c r="DS87" i="19"/>
  <c r="AS87" i="19"/>
  <c r="BS87" i="19" s="1"/>
  <c r="CS87" i="19" s="1"/>
  <c r="DQ79" i="19"/>
  <c r="AQ79" i="19"/>
  <c r="BQ79" i="19" s="1"/>
  <c r="CQ79" i="19" s="1"/>
  <c r="DV79" i="19"/>
  <c r="AV79" i="19"/>
  <c r="BV79" i="19" s="1"/>
  <c r="CV79" i="19" s="1"/>
  <c r="DX78" i="19"/>
  <c r="AX78" i="19"/>
  <c r="BX78" i="19" s="1"/>
  <c r="CX78" i="19" s="1"/>
  <c r="DQ61" i="19"/>
  <c r="AQ61" i="19"/>
  <c r="BQ61" i="19" s="1"/>
  <c r="CQ61" i="19" s="1"/>
  <c r="DN54" i="19"/>
  <c r="AN54" i="19"/>
  <c r="BN54" i="19" s="1"/>
  <c r="CN54" i="19" s="1"/>
  <c r="DM72" i="19"/>
  <c r="AM72" i="19"/>
  <c r="BM72" i="19" s="1"/>
  <c r="CM72" i="19" s="1"/>
  <c r="EB63" i="19"/>
  <c r="BB63" i="19"/>
  <c r="CB63" i="19" s="1"/>
  <c r="DB63" i="19" s="1"/>
  <c r="EB62" i="19"/>
  <c r="BB62" i="19"/>
  <c r="CB62" i="19" s="1"/>
  <c r="DB62" i="19" s="1"/>
  <c r="AL62" i="19"/>
  <c r="BL62" i="19" s="1"/>
  <c r="CL62" i="19" s="1"/>
  <c r="DL62" i="19"/>
  <c r="DY65" i="19"/>
  <c r="AY65" i="19"/>
  <c r="BY65" i="19" s="1"/>
  <c r="CY65" i="19" s="1"/>
  <c r="AN53" i="19"/>
  <c r="DN53" i="19"/>
  <c r="DL63" i="19"/>
  <c r="AL63" i="19"/>
  <c r="BL63" i="19" s="1"/>
  <c r="CL63" i="19" s="1"/>
  <c r="DI54" i="19"/>
  <c r="AI54" i="19"/>
  <c r="AL74" i="19"/>
  <c r="BL74" i="19" s="1"/>
  <c r="CL74" i="19" s="1"/>
  <c r="DL74" i="19"/>
  <c r="DS74" i="19"/>
  <c r="AS74" i="19"/>
  <c r="BS74" i="19" s="1"/>
  <c r="CS74" i="19" s="1"/>
  <c r="AJ73" i="19"/>
  <c r="BJ73" i="19" s="1"/>
  <c r="CJ73" i="19" s="1"/>
  <c r="DJ73" i="19"/>
  <c r="DO70" i="19"/>
  <c r="AO70" i="19"/>
  <c r="BO70" i="19" s="1"/>
  <c r="CO70" i="19" s="1"/>
  <c r="AH70" i="19"/>
  <c r="BH70" i="19" s="1"/>
  <c r="CH70" i="19" s="1"/>
  <c r="DH70" i="19"/>
  <c r="EC69" i="19"/>
  <c r="BC69" i="19"/>
  <c r="CC69" i="19" s="1"/>
  <c r="DC69" i="19" s="1"/>
  <c r="EB68" i="19"/>
  <c r="BB68" i="19"/>
  <c r="CB68" i="19" s="1"/>
  <c r="DB68" i="19" s="1"/>
  <c r="AU68" i="19"/>
  <c r="BU68" i="19" s="1"/>
  <c r="CU68" i="19" s="1"/>
  <c r="DU68" i="19"/>
  <c r="DI53" i="19"/>
  <c r="AI53" i="19"/>
  <c r="DP60" i="19"/>
  <c r="AP60" i="19"/>
  <c r="BP60" i="19" s="1"/>
  <c r="CP60" i="19" s="1"/>
  <c r="DH53" i="19"/>
  <c r="AH53" i="19"/>
  <c r="DZ67" i="19"/>
  <c r="AZ67" i="19"/>
  <c r="BZ67" i="19" s="1"/>
  <c r="CZ67" i="19" s="1"/>
  <c r="AJ67" i="19"/>
  <c r="BJ67" i="19" s="1"/>
  <c r="CJ67" i="19" s="1"/>
  <c r="DJ67" i="19"/>
  <c r="DJ57" i="19"/>
  <c r="AJ57" i="19"/>
  <c r="BJ57" i="19" s="1"/>
  <c r="CJ57" i="19" s="1"/>
  <c r="AU52" i="19"/>
  <c r="BU52" i="19" s="1"/>
  <c r="CU52" i="19" s="1"/>
  <c r="DU52" i="19"/>
  <c r="BB52" i="19"/>
  <c r="CB52" i="19" s="1"/>
  <c r="DB52" i="19" s="1"/>
  <c r="EB52" i="19"/>
  <c r="AF51" i="19"/>
  <c r="BF51" i="19" s="1"/>
  <c r="CF51" i="19" s="1"/>
  <c r="DF51" i="19"/>
  <c r="AO66" i="19"/>
  <c r="BO66" i="19" s="1"/>
  <c r="CO66" i="19" s="1"/>
  <c r="DO66" i="19"/>
  <c r="DP47" i="19"/>
  <c r="AP47" i="19"/>
  <c r="BP47" i="19" s="1"/>
  <c r="CP47" i="19" s="1"/>
  <c r="DM51" i="19"/>
  <c r="AM51" i="19"/>
  <c r="BM51" i="19" s="1"/>
  <c r="CM51" i="19" s="1"/>
  <c r="DI43" i="19"/>
  <c r="AI43" i="19"/>
  <c r="DO53" i="19"/>
  <c r="AO53" i="19"/>
  <c r="AZ54" i="19"/>
  <c r="BZ54" i="19" s="1"/>
  <c r="CZ54" i="19" s="1"/>
  <c r="DZ54" i="19"/>
  <c r="DT44" i="19"/>
  <c r="AT44" i="19"/>
  <c r="BT44" i="19" s="1"/>
  <c r="CT44" i="19" s="1"/>
  <c r="AV49" i="19"/>
  <c r="BV49" i="19" s="1"/>
  <c r="CV49" i="19" s="1"/>
  <c r="DV49" i="19"/>
  <c r="DU56" i="19"/>
  <c r="AU56" i="19"/>
  <c r="BU56" i="19" s="1"/>
  <c r="CU56" i="19" s="1"/>
  <c r="AR44" i="19"/>
  <c r="BR44" i="19" s="1"/>
  <c r="CR44" i="19" s="1"/>
  <c r="DR44" i="19"/>
  <c r="DH37" i="19"/>
  <c r="AH37" i="19"/>
  <c r="BH37" i="19" s="1"/>
  <c r="CH37" i="19" s="1"/>
  <c r="AX45" i="19"/>
  <c r="BX45" i="19" s="1"/>
  <c r="CX45" i="19" s="1"/>
  <c r="DX45" i="19"/>
  <c r="BB41" i="19"/>
  <c r="CB41" i="19" s="1"/>
  <c r="DB41" i="19" s="1"/>
  <c r="EB41" i="19"/>
  <c r="DW50" i="19"/>
  <c r="AW50" i="19"/>
  <c r="DE41" i="19"/>
  <c r="AE41" i="19"/>
  <c r="BE41" i="19" s="1"/>
  <c r="CE41" i="19" s="1"/>
  <c r="AH38" i="19"/>
  <c r="BH38" i="19" s="1"/>
  <c r="CH38" i="19" s="1"/>
  <c r="DH38" i="19"/>
  <c r="BB42" i="19"/>
  <c r="CB42" i="19" s="1"/>
  <c r="DB42" i="19" s="1"/>
  <c r="EB42" i="19"/>
  <c r="BC35" i="19"/>
  <c r="CC35" i="19" s="1"/>
  <c r="DC35" i="19" s="1"/>
  <c r="EC35" i="19"/>
  <c r="DV38" i="19"/>
  <c r="AV38" i="19"/>
  <c r="BV38" i="19" s="1"/>
  <c r="CV38" i="19" s="1"/>
  <c r="AL36" i="19"/>
  <c r="BL36" i="19" s="1"/>
  <c r="CL36" i="19" s="1"/>
  <c r="DL36" i="19"/>
  <c r="EC34" i="19"/>
  <c r="BC34" i="19"/>
  <c r="CC34" i="19" s="1"/>
  <c r="DC34" i="19" s="1"/>
  <c r="AK26" i="19"/>
  <c r="BK26" i="19" s="1"/>
  <c r="CK26" i="19" s="1"/>
  <c r="DK26" i="19"/>
  <c r="DV29" i="19"/>
  <c r="AV29" i="19"/>
  <c r="BV29" i="19" s="1"/>
  <c r="CV29" i="19" s="1"/>
  <c r="DG28" i="19"/>
  <c r="AG28" i="19"/>
  <c r="BG28" i="19" s="1"/>
  <c r="CG28" i="19" s="1"/>
  <c r="DJ31" i="19"/>
  <c r="AJ31" i="19"/>
  <c r="BJ31" i="19" s="1"/>
  <c r="CJ31" i="19" s="1"/>
  <c r="DX29" i="19"/>
  <c r="AX29" i="19"/>
  <c r="BX29" i="19" s="1"/>
  <c r="CX29" i="19" s="1"/>
  <c r="DV25" i="19"/>
  <c r="AV25" i="19"/>
  <c r="DW39" i="19"/>
  <c r="AW39" i="19"/>
  <c r="BW39" i="19" s="1"/>
  <c r="CW39" i="19" s="1"/>
  <c r="DS26" i="19"/>
  <c r="AS26" i="19"/>
  <c r="BS26" i="19" s="1"/>
  <c r="CS26" i="19" s="1"/>
  <c r="DT50" i="19"/>
  <c r="AT50" i="19"/>
  <c r="EC32" i="19"/>
  <c r="BC32" i="19"/>
  <c r="CC32" i="19" s="1"/>
  <c r="DC32" i="19" s="1"/>
  <c r="DH51" i="19"/>
  <c r="AH51" i="19"/>
  <c r="BH51" i="19" s="1"/>
  <c r="CH51" i="19" s="1"/>
  <c r="DW30" i="19"/>
  <c r="AW30" i="19"/>
  <c r="BW30" i="19" s="1"/>
  <c r="CW30" i="19" s="1"/>
  <c r="DQ30" i="19"/>
  <c r="AQ30" i="19"/>
  <c r="BQ30" i="19" s="1"/>
  <c r="CQ30" i="19" s="1"/>
  <c r="AU27" i="19"/>
  <c r="BU27" i="19" s="1"/>
  <c r="CU27" i="19" s="1"/>
  <c r="DU27" i="19"/>
  <c r="AX37" i="19"/>
  <c r="BX37" i="19" s="1"/>
  <c r="CX37" i="19" s="1"/>
  <c r="DX37" i="19"/>
  <c r="DU20" i="19"/>
  <c r="AU20" i="19"/>
  <c r="BU20" i="19" s="1"/>
  <c r="CU20" i="19" s="1"/>
  <c r="DV33" i="19"/>
  <c r="AV33" i="19"/>
  <c r="BV33" i="19" s="1"/>
  <c r="CV33" i="19" s="1"/>
  <c r="DE40" i="19"/>
  <c r="AE40" i="19"/>
  <c r="BE40" i="19" s="1"/>
  <c r="CE40" i="19" s="1"/>
  <c r="DH29" i="19"/>
  <c r="AH29" i="19"/>
  <c r="BH29" i="19" s="1"/>
  <c r="CH29" i="19" s="1"/>
  <c r="DQ17" i="19"/>
  <c r="AQ17" i="19"/>
  <c r="BQ17" i="19" s="1"/>
  <c r="CQ17" i="19" s="1"/>
  <c r="EC31" i="19"/>
  <c r="BC31" i="19"/>
  <c r="CC31" i="19" s="1"/>
  <c r="DC31" i="19" s="1"/>
  <c r="AG9" i="19"/>
  <c r="DG9" i="19"/>
  <c r="AP13" i="19"/>
  <c r="BP13" i="19" s="1"/>
  <c r="CP13" i="19" s="1"/>
  <c r="DP13" i="19"/>
  <c r="AI18" i="19"/>
  <c r="DI18" i="19"/>
  <c r="DO18" i="19"/>
  <c r="AO18" i="19"/>
  <c r="BO18" i="19" s="1"/>
  <c r="CO18" i="19" s="1"/>
  <c r="DH11" i="19"/>
  <c r="AH11" i="19"/>
  <c r="BH11" i="19" s="1"/>
  <c r="CH11" i="19" s="1"/>
  <c r="DM16" i="19"/>
  <c r="AM16" i="19"/>
  <c r="BM16" i="19" s="1"/>
  <c r="CM16" i="19" s="1"/>
  <c r="DH12" i="19"/>
  <c r="AH12" i="19"/>
  <c r="BH12" i="19" s="1"/>
  <c r="CH12" i="19" s="1"/>
  <c r="DL13" i="19"/>
  <c r="AL13" i="19"/>
  <c r="BL13" i="19" s="1"/>
  <c r="CL13" i="19" s="1"/>
  <c r="DH25" i="19"/>
  <c r="AH25" i="19"/>
  <c r="AG36" i="19"/>
  <c r="BG36" i="19" s="1"/>
  <c r="CG36" i="19" s="1"/>
  <c r="DG36" i="19"/>
  <c r="AV28" i="19"/>
  <c r="BV28" i="19" s="1"/>
  <c r="CV28" i="19" s="1"/>
  <c r="DV28" i="19"/>
  <c r="EB12" i="19"/>
  <c r="BB12" i="19"/>
  <c r="CB12" i="19" s="1"/>
  <c r="DB12" i="19" s="1"/>
  <c r="DO19" i="19"/>
  <c r="AO19" i="19"/>
  <c r="BO19" i="19" s="1"/>
  <c r="CO19" i="19" s="1"/>
  <c r="AP15" i="19"/>
  <c r="BP15" i="19" s="1"/>
  <c r="CP15" i="19" s="1"/>
  <c r="DP15" i="19"/>
  <c r="DG13" i="19"/>
  <c r="AG13" i="19"/>
  <c r="BG13" i="19" s="1"/>
  <c r="CG13" i="19" s="1"/>
  <c r="DU34" i="19"/>
  <c r="AU34" i="19"/>
  <c r="BU34" i="19" s="1"/>
  <c r="CU34" i="19" s="1"/>
  <c r="DG22" i="19"/>
  <c r="AG22" i="19"/>
  <c r="BG22" i="19" s="1"/>
  <c r="CG22" i="19" s="1"/>
  <c r="AI17" i="19"/>
  <c r="DI17" i="19"/>
  <c r="AV21" i="19"/>
  <c r="BV21" i="19" s="1"/>
  <c r="CV21" i="19" s="1"/>
  <c r="DV21" i="19"/>
  <c r="AQ14" i="19"/>
  <c r="DQ14" i="19"/>
  <c r="AS97" i="19"/>
  <c r="BS97" i="19" s="1"/>
  <c r="CS97" i="19" s="1"/>
  <c r="DS97" i="19"/>
  <c r="DJ100" i="19"/>
  <c r="AJ100" i="19"/>
  <c r="BJ100" i="19" s="1"/>
  <c r="CJ100" i="19" s="1"/>
  <c r="DR96" i="19"/>
  <c r="AR96" i="19"/>
  <c r="BR96" i="19" s="1"/>
  <c r="CR96" i="19" s="1"/>
  <c r="DY101" i="19"/>
  <c r="AY101" i="19"/>
  <c r="BY101" i="19" s="1"/>
  <c r="CY101" i="19" s="1"/>
  <c r="AU99" i="19"/>
  <c r="BU99" i="19" s="1"/>
  <c r="CU99" i="19" s="1"/>
  <c r="DU99" i="19"/>
  <c r="AP90" i="19"/>
  <c r="BP90" i="19" s="1"/>
  <c r="CP90" i="19" s="1"/>
  <c r="DP90" i="19"/>
  <c r="AZ94" i="19"/>
  <c r="BZ94" i="19" s="1"/>
  <c r="CZ94" i="19" s="1"/>
  <c r="DZ94" i="19"/>
  <c r="AR88" i="19"/>
  <c r="BR88" i="19" s="1"/>
  <c r="CR88" i="19" s="1"/>
  <c r="DR88" i="19"/>
  <c r="DV91" i="19"/>
  <c r="AV91" i="19"/>
  <c r="BV91" i="19" s="1"/>
  <c r="CV91" i="19" s="1"/>
  <c r="DE85" i="19"/>
  <c r="AE85" i="19"/>
  <c r="BE85" i="19" s="1"/>
  <c r="CE85" i="19" s="1"/>
  <c r="DR77" i="19"/>
  <c r="AR77" i="19"/>
  <c r="BR77" i="19" s="1"/>
  <c r="CR77" i="19" s="1"/>
  <c r="AG75" i="19"/>
  <c r="BG75" i="19" s="1"/>
  <c r="CG75" i="19" s="1"/>
  <c r="DG75" i="19"/>
  <c r="DZ93" i="19"/>
  <c r="AZ93" i="19"/>
  <c r="BZ93" i="19" s="1"/>
  <c r="CZ93" i="19" s="1"/>
  <c r="DU93" i="19"/>
  <c r="AU93" i="19"/>
  <c r="BU93" i="19" s="1"/>
  <c r="CU93" i="19" s="1"/>
  <c r="EC75" i="19"/>
  <c r="BC75" i="19"/>
  <c r="CC75" i="19" s="1"/>
  <c r="DC75" i="19" s="1"/>
  <c r="DP75" i="19"/>
  <c r="AP75" i="19"/>
  <c r="BP75" i="19" s="1"/>
  <c r="CP75" i="19" s="1"/>
  <c r="AG82" i="19"/>
  <c r="BG82" i="19" s="1"/>
  <c r="CG82" i="19" s="1"/>
  <c r="DG82" i="19"/>
  <c r="DR82" i="19"/>
  <c r="AR82" i="19"/>
  <c r="BR82" i="19" s="1"/>
  <c r="CR82" i="19" s="1"/>
  <c r="DU77" i="19"/>
  <c r="AU77" i="19"/>
  <c r="BU77" i="19" s="1"/>
  <c r="CU77" i="19" s="1"/>
  <c r="EC81" i="19"/>
  <c r="BC81" i="19"/>
  <c r="CC81" i="19" s="1"/>
  <c r="DC81" i="19" s="1"/>
  <c r="DY66" i="19"/>
  <c r="AY66" i="19"/>
  <c r="BY66" i="19" s="1"/>
  <c r="CY66" i="19" s="1"/>
  <c r="DM80" i="19"/>
  <c r="AM80" i="19"/>
  <c r="BM80" i="19" s="1"/>
  <c r="CM80" i="19" s="1"/>
  <c r="DR80" i="19"/>
  <c r="AR80" i="19"/>
  <c r="BR80" i="19" s="1"/>
  <c r="CR80" i="19" s="1"/>
  <c r="AY71" i="19"/>
  <c r="BY71" i="19" s="1"/>
  <c r="CY71" i="19" s="1"/>
  <c r="DY71" i="19"/>
  <c r="DI87" i="19"/>
  <c r="AI87" i="19"/>
  <c r="DL79" i="19"/>
  <c r="AL79" i="19"/>
  <c r="BL79" i="19" s="1"/>
  <c r="CL79" i="19" s="1"/>
  <c r="EC79" i="19"/>
  <c r="BC79" i="19"/>
  <c r="CC79" i="19" s="1"/>
  <c r="DC79" i="19" s="1"/>
  <c r="DN78" i="19"/>
  <c r="AN78" i="19"/>
  <c r="BN78" i="19" s="1"/>
  <c r="CN78" i="19" s="1"/>
  <c r="DG78" i="19"/>
  <c r="AG78" i="19"/>
  <c r="BG78" i="19" s="1"/>
  <c r="CG78" i="19" s="1"/>
  <c r="AE61" i="19"/>
  <c r="BE61" i="19" s="1"/>
  <c r="CE61" i="19" s="1"/>
  <c r="DE61" i="19"/>
  <c r="EA60" i="19"/>
  <c r="BA60" i="19"/>
  <c r="CA60" i="19" s="1"/>
  <c r="DA60" i="19" s="1"/>
  <c r="AR72" i="19"/>
  <c r="BR72" i="19" s="1"/>
  <c r="CR72" i="19" s="1"/>
  <c r="DR72" i="19"/>
  <c r="AO72" i="19"/>
  <c r="BO72" i="19" s="1"/>
  <c r="CO72" i="19" s="1"/>
  <c r="DO72" i="19"/>
  <c r="AE63" i="19"/>
  <c r="BE63" i="19" s="1"/>
  <c r="CE63" i="19" s="1"/>
  <c r="DE63" i="19"/>
  <c r="DE62" i="19"/>
  <c r="AE62" i="19"/>
  <c r="BE62" i="19" s="1"/>
  <c r="CE62" i="19" s="1"/>
  <c r="AX62" i="19"/>
  <c r="BX62" i="19" s="1"/>
  <c r="CX62" i="19" s="1"/>
  <c r="DX62" i="19"/>
  <c r="DO65" i="19"/>
  <c r="AO65" i="19"/>
  <c r="BO65" i="19" s="1"/>
  <c r="CO65" i="19" s="1"/>
  <c r="AI65" i="19"/>
  <c r="DI65" i="19"/>
  <c r="BC60" i="19"/>
  <c r="CC60" i="19" s="1"/>
  <c r="DC60" i="19" s="1"/>
  <c r="EC60" i="19"/>
  <c r="DX53" i="19"/>
  <c r="AX53" i="19"/>
  <c r="AX74" i="19"/>
  <c r="BX74" i="19" s="1"/>
  <c r="CX74" i="19" s="1"/>
  <c r="DX74" i="19"/>
  <c r="AH74" i="19"/>
  <c r="BH74" i="19" s="1"/>
  <c r="CH74" i="19" s="1"/>
  <c r="DH74" i="19"/>
  <c r="DE73" i="19"/>
  <c r="AE73" i="19"/>
  <c r="BE73" i="19" s="1"/>
  <c r="CE73" i="19" s="1"/>
  <c r="AV73" i="19"/>
  <c r="BV73" i="19" s="1"/>
  <c r="CV73" i="19" s="1"/>
  <c r="DV73" i="19"/>
  <c r="DT70" i="19"/>
  <c r="AT70" i="19"/>
  <c r="BT70" i="19" s="1"/>
  <c r="CT70" i="19" s="1"/>
  <c r="DE68" i="19"/>
  <c r="AE68" i="19"/>
  <c r="BE68" i="19" s="1"/>
  <c r="CE68" i="19" s="1"/>
  <c r="AN59" i="19"/>
  <c r="BN59" i="19" s="1"/>
  <c r="CN59" i="19" s="1"/>
  <c r="DN59" i="19"/>
  <c r="DP67" i="19"/>
  <c r="AP67" i="19"/>
  <c r="BP67" i="19" s="1"/>
  <c r="CP67" i="19" s="1"/>
  <c r="AV67" i="19"/>
  <c r="BV67" i="19" s="1"/>
  <c r="CV67" i="19" s="1"/>
  <c r="DV67" i="19"/>
  <c r="DV57" i="19"/>
  <c r="AV57" i="19"/>
  <c r="BV57" i="19" s="1"/>
  <c r="CV57" i="19" s="1"/>
  <c r="DG57" i="19"/>
  <c r="AG57" i="19"/>
  <c r="BG57" i="19" s="1"/>
  <c r="CG57" i="19" s="1"/>
  <c r="DJ52" i="19"/>
  <c r="AJ52" i="19"/>
  <c r="BJ52" i="19" s="1"/>
  <c r="CJ52" i="19" s="1"/>
  <c r="DF52" i="19"/>
  <c r="AF52" i="19"/>
  <c r="BF52" i="19" s="1"/>
  <c r="CF52" i="19" s="1"/>
  <c r="DQ50" i="19"/>
  <c r="AQ50" i="19"/>
  <c r="AR66" i="19"/>
  <c r="BR66" i="19" s="1"/>
  <c r="CR66" i="19" s="1"/>
  <c r="DR66" i="19"/>
  <c r="AU55" i="19"/>
  <c r="BU55" i="19" s="1"/>
  <c r="CU55" i="19" s="1"/>
  <c r="DU55" i="19"/>
  <c r="DX44" i="19"/>
  <c r="AX44" i="19"/>
  <c r="BX44" i="19" s="1"/>
  <c r="CX44" i="19" s="1"/>
  <c r="BA42" i="19"/>
  <c r="CA42" i="19" s="1"/>
  <c r="DA42" i="19" s="1"/>
  <c r="EA42" i="19"/>
  <c r="BA53" i="19"/>
  <c r="EA53" i="19"/>
  <c r="BC53" i="19"/>
  <c r="EC53" i="19"/>
  <c r="DH44" i="19"/>
  <c r="AH44" i="19"/>
  <c r="BH44" i="19" s="1"/>
  <c r="CH44" i="19" s="1"/>
  <c r="DE56" i="19"/>
  <c r="AE56" i="19"/>
  <c r="BE56" i="19" s="1"/>
  <c r="CE56" i="19" s="1"/>
  <c r="AR50" i="19"/>
  <c r="DR50" i="19"/>
  <c r="AR48" i="19"/>
  <c r="BR48" i="19" s="1"/>
  <c r="CR48" i="19" s="1"/>
  <c r="DR48" i="19"/>
  <c r="EA46" i="19"/>
  <c r="BA46" i="19"/>
  <c r="CA46" i="19" s="1"/>
  <c r="DA46" i="19" s="1"/>
  <c r="DX40" i="19"/>
  <c r="AX40" i="19"/>
  <c r="BX40" i="19" s="1"/>
  <c r="CX40" i="19" s="1"/>
  <c r="AV59" i="19"/>
  <c r="BV59" i="19" s="1"/>
  <c r="CV59" i="19" s="1"/>
  <c r="DV59" i="19"/>
  <c r="AL48" i="19"/>
  <c r="BL48" i="19" s="1"/>
  <c r="CL48" i="19" s="1"/>
  <c r="DL48" i="19"/>
  <c r="DQ41" i="19"/>
  <c r="AQ41" i="19"/>
  <c r="BQ41" i="19" s="1"/>
  <c r="CQ41" i="19" s="1"/>
  <c r="AX32" i="19"/>
  <c r="BX32" i="19" s="1"/>
  <c r="CX32" i="19" s="1"/>
  <c r="DX32" i="19"/>
  <c r="DQ35" i="19"/>
  <c r="AQ35" i="19"/>
  <c r="BQ35" i="19" s="1"/>
  <c r="CQ35" i="19" s="1"/>
  <c r="DV40" i="19"/>
  <c r="AV40" i="19"/>
  <c r="BV40" i="19" s="1"/>
  <c r="CV40" i="19" s="1"/>
  <c r="DP35" i="19"/>
  <c r="AP35" i="19"/>
  <c r="BP35" i="19" s="1"/>
  <c r="CP35" i="19" s="1"/>
  <c r="DX36" i="19"/>
  <c r="AX36" i="19"/>
  <c r="BX36" i="19" s="1"/>
  <c r="CX36" i="19" s="1"/>
  <c r="AR32" i="19"/>
  <c r="BR32" i="19" s="1"/>
  <c r="CR32" i="19" s="1"/>
  <c r="DR32" i="19"/>
  <c r="AM25" i="19"/>
  <c r="DM25" i="19"/>
  <c r="DX38" i="19"/>
  <c r="AX38" i="19"/>
  <c r="BX38" i="19" s="1"/>
  <c r="CX38" i="19" s="1"/>
  <c r="DS27" i="19"/>
  <c r="AS27" i="19"/>
  <c r="BS27" i="19" s="1"/>
  <c r="CS27" i="19" s="1"/>
  <c r="DV31" i="19"/>
  <c r="AV31" i="19"/>
  <c r="BV31" i="19" s="1"/>
  <c r="CV31" i="19" s="1"/>
  <c r="AM29" i="19"/>
  <c r="BM29" i="19" s="1"/>
  <c r="CM29" i="19" s="1"/>
  <c r="DM29" i="19"/>
  <c r="DJ25" i="19"/>
  <c r="AJ25" i="19"/>
  <c r="AO39" i="19"/>
  <c r="BO39" i="19" s="1"/>
  <c r="CO39" i="19" s="1"/>
  <c r="DO39" i="19"/>
  <c r="DG26" i="19"/>
  <c r="AG26" i="19"/>
  <c r="BG26" i="19" s="1"/>
  <c r="CG26" i="19" s="1"/>
  <c r="DF32" i="19"/>
  <c r="AF32" i="19"/>
  <c r="BF32" i="19" s="1"/>
  <c r="CF32" i="19" s="1"/>
  <c r="DI51" i="19"/>
  <c r="AI51" i="19"/>
  <c r="BC29" i="19"/>
  <c r="CC29" i="19" s="1"/>
  <c r="DC29" i="19" s="1"/>
  <c r="EC29" i="19"/>
  <c r="BA40" i="19"/>
  <c r="CA40" i="19" s="1"/>
  <c r="DA40" i="19" s="1"/>
  <c r="EA40" i="19"/>
  <c r="DR30" i="19"/>
  <c r="AR30" i="19"/>
  <c r="BR30" i="19" s="1"/>
  <c r="CR30" i="19" s="1"/>
  <c r="DU37" i="19"/>
  <c r="AU37" i="19"/>
  <c r="BU37" i="19" s="1"/>
  <c r="CU37" i="19" s="1"/>
  <c r="AI20" i="19"/>
  <c r="DI20" i="19"/>
  <c r="EC33" i="19"/>
  <c r="BC33" i="19"/>
  <c r="CC33" i="19" s="1"/>
  <c r="DC33" i="19" s="1"/>
  <c r="DP27" i="19"/>
  <c r="AP27" i="19"/>
  <c r="BP27" i="19" s="1"/>
  <c r="CP27" i="19" s="1"/>
  <c r="DJ29" i="19"/>
  <c r="AJ29" i="19"/>
  <c r="BJ29" i="19" s="1"/>
  <c r="CJ29" i="19" s="1"/>
  <c r="AE17" i="19"/>
  <c r="BE17" i="19" s="1"/>
  <c r="CE17" i="19" s="1"/>
  <c r="DE17" i="19"/>
  <c r="AP17" i="19"/>
  <c r="BP17" i="19" s="1"/>
  <c r="CP17" i="19" s="1"/>
  <c r="DP17" i="19"/>
  <c r="DU32" i="19"/>
  <c r="AU32" i="19"/>
  <c r="BU32" i="19" s="1"/>
  <c r="CU32" i="19" s="1"/>
  <c r="AR24" i="19"/>
  <c r="BR24" i="19" s="1"/>
  <c r="CR24" i="19" s="1"/>
  <c r="DR24" i="19"/>
  <c r="EB28" i="19"/>
  <c r="BB28" i="19"/>
  <c r="CB28" i="19" s="1"/>
  <c r="DB28" i="19" s="1"/>
  <c r="EC15" i="19"/>
  <c r="BC15" i="19"/>
  <c r="CC15" i="19" s="1"/>
  <c r="DC15" i="19" s="1"/>
  <c r="EB13" i="19"/>
  <c r="BB13" i="19"/>
  <c r="CB13" i="19" s="1"/>
  <c r="DB13" i="19" s="1"/>
  <c r="AO38" i="19"/>
  <c r="BO38" i="19" s="1"/>
  <c r="CO38" i="19" s="1"/>
  <c r="DO38" i="19"/>
  <c r="AG20" i="19"/>
  <c r="BG20" i="19" s="1"/>
  <c r="CG20" i="19" s="1"/>
  <c r="DG20" i="19"/>
  <c r="DU18" i="19"/>
  <c r="AU18" i="19"/>
  <c r="BU18" i="19" s="1"/>
  <c r="CU18" i="19" s="1"/>
  <c r="EA18" i="19"/>
  <c r="BA18" i="19"/>
  <c r="CA18" i="19" s="1"/>
  <c r="DA18" i="19" s="1"/>
  <c r="DS11" i="19"/>
  <c r="AS11" i="19"/>
  <c r="BS11" i="19" s="1"/>
  <c r="CS11" i="19" s="1"/>
  <c r="DN13" i="19"/>
  <c r="AN13" i="19"/>
  <c r="BN13" i="19" s="1"/>
  <c r="CN13" i="19" s="1"/>
  <c r="EB11" i="19"/>
  <c r="BB11" i="19"/>
  <c r="CB11" i="19" s="1"/>
  <c r="DB11" i="19" s="1"/>
  <c r="DP36" i="19"/>
  <c r="AP36" i="19"/>
  <c r="BP36" i="19" s="1"/>
  <c r="CP36" i="19" s="1"/>
  <c r="DM27" i="19"/>
  <c r="AM27" i="19"/>
  <c r="BM27" i="19" s="1"/>
  <c r="CM27" i="19" s="1"/>
  <c r="DP12" i="19"/>
  <c r="AP12" i="19"/>
  <c r="BP12" i="19" s="1"/>
  <c r="CP12" i="19" s="1"/>
  <c r="EA19" i="19"/>
  <c r="BA19" i="19"/>
  <c r="CA19" i="19" s="1"/>
  <c r="DA19" i="19" s="1"/>
  <c r="BB15" i="19"/>
  <c r="CB15" i="19" s="1"/>
  <c r="DB15" i="19" s="1"/>
  <c r="EB15" i="19"/>
  <c r="EA12" i="19"/>
  <c r="BA12" i="19"/>
  <c r="CA12" i="19" s="1"/>
  <c r="DA12" i="19" s="1"/>
  <c r="AV34" i="19"/>
  <c r="BV34" i="19" s="1"/>
  <c r="CV34" i="19" s="1"/>
  <c r="DV34" i="19"/>
  <c r="AH22" i="19"/>
  <c r="BH22" i="19" s="1"/>
  <c r="CH22" i="19" s="1"/>
  <c r="DH22" i="19"/>
  <c r="AS22" i="19"/>
  <c r="BS22" i="19" s="1"/>
  <c r="CS22" i="19" s="1"/>
  <c r="DS22" i="19"/>
  <c r="BC14" i="19"/>
  <c r="EC14" i="19"/>
  <c r="AV10" i="19"/>
  <c r="BV10" i="19" s="1"/>
  <c r="CV10" i="19" s="1"/>
  <c r="DV10" i="19"/>
  <c r="AQ102" i="19"/>
  <c r="BQ102" i="19" s="1"/>
  <c r="CQ102" i="19" s="1"/>
  <c r="DQ102" i="19"/>
  <c r="DT104" i="19"/>
  <c r="AT104" i="19"/>
  <c r="BT104" i="19" s="1"/>
  <c r="CT104" i="19" s="1"/>
  <c r="DJ103" i="19"/>
  <c r="AJ103" i="19"/>
  <c r="BJ103" i="19" s="1"/>
  <c r="CJ103" i="19" s="1"/>
  <c r="DO101" i="19"/>
  <c r="AO101" i="19"/>
  <c r="BO101" i="19" s="1"/>
  <c r="CO101" i="19" s="1"/>
  <c r="DH102" i="19"/>
  <c r="AH102" i="19"/>
  <c r="BH102" i="19" s="1"/>
  <c r="CH102" i="19" s="1"/>
  <c r="BA99" i="19"/>
  <c r="CA99" i="19" s="1"/>
  <c r="DA99" i="19" s="1"/>
  <c r="EA99" i="19"/>
  <c r="AR92" i="19"/>
  <c r="BR92" i="19" s="1"/>
  <c r="CR92" i="19" s="1"/>
  <c r="DR92" i="19"/>
  <c r="DW95" i="19"/>
  <c r="AW95" i="19"/>
  <c r="BW95" i="19" s="1"/>
  <c r="CW95" i="19" s="1"/>
  <c r="DM97" i="19"/>
  <c r="AM97" i="19"/>
  <c r="BM97" i="19" s="1"/>
  <c r="CM97" i="19" s="1"/>
  <c r="AP87" i="19"/>
  <c r="BP87" i="19" s="1"/>
  <c r="CP87" i="19" s="1"/>
  <c r="AM81" i="19"/>
  <c r="BM81" i="19" s="1"/>
  <c r="CM81" i="19" s="1"/>
  <c r="DN100" i="19"/>
  <c r="AN100" i="19"/>
  <c r="BN100" i="19" s="1"/>
  <c r="CN100" i="19" s="1"/>
  <c r="DE102" i="19"/>
  <c r="AE102" i="19"/>
  <c r="BE102" i="19" s="1"/>
  <c r="CE102" i="19" s="1"/>
  <c r="AG97" i="19"/>
  <c r="BG97" i="19" s="1"/>
  <c r="CG97" i="19" s="1"/>
  <c r="DG97" i="19"/>
  <c r="EC97" i="19"/>
  <c r="BC97" i="19"/>
  <c r="CC97" i="19" s="1"/>
  <c r="DC97" i="19" s="1"/>
  <c r="DH104" i="19"/>
  <c r="AH104" i="19"/>
  <c r="BH104" i="19" s="1"/>
  <c r="CH104" i="19" s="1"/>
  <c r="DF96" i="19"/>
  <c r="AF96" i="19"/>
  <c r="BF96" i="19" s="1"/>
  <c r="CF96" i="19" s="1"/>
  <c r="DX102" i="19"/>
  <c r="AX102" i="19"/>
  <c r="BX102" i="19" s="1"/>
  <c r="CX102" i="19" s="1"/>
  <c r="DR100" i="19"/>
  <c r="AR100" i="19"/>
  <c r="BR100" i="19" s="1"/>
  <c r="CR100" i="19" s="1"/>
  <c r="EC100" i="19"/>
  <c r="BC100" i="19"/>
  <c r="CC100" i="19" s="1"/>
  <c r="DC100" i="19" s="1"/>
  <c r="DZ101" i="19"/>
  <c r="AZ101" i="19"/>
  <c r="BZ101" i="19" s="1"/>
  <c r="CZ101" i="19" s="1"/>
  <c r="DP99" i="19"/>
  <c r="AP99" i="19"/>
  <c r="BP99" i="19" s="1"/>
  <c r="CP99" i="19" s="1"/>
  <c r="DJ99" i="19"/>
  <c r="AJ99" i="19"/>
  <c r="BJ99" i="19" s="1"/>
  <c r="CJ99" i="19" s="1"/>
  <c r="DF92" i="19"/>
  <c r="AF92" i="19"/>
  <c r="BF92" i="19" s="1"/>
  <c r="CF92" i="19" s="1"/>
  <c r="AH94" i="19"/>
  <c r="BH94" i="19" s="1"/>
  <c r="CH94" i="19" s="1"/>
  <c r="DH94" i="19"/>
  <c r="DK99" i="19"/>
  <c r="AK99" i="19"/>
  <c r="BK99" i="19" s="1"/>
  <c r="CK99" i="19" s="1"/>
  <c r="DO94" i="19"/>
  <c r="AO94" i="19"/>
  <c r="BO94" i="19" s="1"/>
  <c r="CO94" i="19" s="1"/>
  <c r="DU97" i="19"/>
  <c r="AU97" i="19"/>
  <c r="BU97" i="19" s="1"/>
  <c r="CU97" i="19" s="1"/>
  <c r="DP98" i="19"/>
  <c r="AP98" i="19"/>
  <c r="BP98" i="19" s="1"/>
  <c r="CP98" i="19" s="1"/>
  <c r="DJ91" i="19"/>
  <c r="AJ91" i="19"/>
  <c r="BJ91" i="19" s="1"/>
  <c r="CJ91" i="19" s="1"/>
  <c r="EB86" i="19"/>
  <c r="BB86" i="19"/>
  <c r="CB86" i="19" s="1"/>
  <c r="DB86" i="19" s="1"/>
  <c r="DF97" i="19"/>
  <c r="AF97" i="19"/>
  <c r="BF97" i="19" s="1"/>
  <c r="CF97" i="19" s="1"/>
  <c r="DI93" i="19"/>
  <c r="AI93" i="19"/>
  <c r="DF93" i="19"/>
  <c r="AF93" i="19"/>
  <c r="BF93" i="19" s="1"/>
  <c r="CF93" i="19" s="1"/>
  <c r="DQ75" i="19"/>
  <c r="AQ75" i="19"/>
  <c r="BQ75" i="19" s="1"/>
  <c r="CQ75" i="19" s="1"/>
  <c r="AS91" i="19"/>
  <c r="BS91" i="19" s="1"/>
  <c r="CS91" i="19" s="1"/>
  <c r="DS91" i="19"/>
  <c r="AN84" i="19"/>
  <c r="BN84" i="19" s="1"/>
  <c r="CN84" i="19" s="1"/>
  <c r="DN84" i="19"/>
  <c r="DY76" i="19"/>
  <c r="AY76" i="19"/>
  <c r="BY76" i="19" s="1"/>
  <c r="CY76" i="19" s="1"/>
  <c r="AS82" i="19"/>
  <c r="BS82" i="19" s="1"/>
  <c r="CS82" i="19" s="1"/>
  <c r="DS82" i="19"/>
  <c r="DV77" i="19"/>
  <c r="AV77" i="19"/>
  <c r="BV77" i="19" s="1"/>
  <c r="CV77" i="19" s="1"/>
  <c r="DI77" i="19"/>
  <c r="AI77" i="19"/>
  <c r="AX81" i="19"/>
  <c r="BX81" i="19" s="1"/>
  <c r="CX81" i="19" s="1"/>
  <c r="DX81" i="19"/>
  <c r="DT61" i="19"/>
  <c r="AT61" i="19"/>
  <c r="BT61" i="19" s="1"/>
  <c r="CT61" i="19" s="1"/>
  <c r="DZ71" i="19"/>
  <c r="AZ71" i="19"/>
  <c r="BZ71" i="19" s="1"/>
  <c r="CZ71" i="19" s="1"/>
  <c r="DU87" i="19"/>
  <c r="AU87" i="19"/>
  <c r="BU87" i="19" s="1"/>
  <c r="CU87" i="19" s="1"/>
  <c r="EA87" i="19"/>
  <c r="BA87" i="19"/>
  <c r="CA87" i="19" s="1"/>
  <c r="DA87" i="19" s="1"/>
  <c r="DX79" i="19"/>
  <c r="AX79" i="19"/>
  <c r="BX79" i="19" s="1"/>
  <c r="CX79" i="19" s="1"/>
  <c r="DF79" i="19"/>
  <c r="AF79" i="19"/>
  <c r="BF79" i="19" s="1"/>
  <c r="CF79" i="19" s="1"/>
  <c r="DZ78" i="19"/>
  <c r="AZ78" i="19"/>
  <c r="BZ78" i="19" s="1"/>
  <c r="CZ78" i="19" s="1"/>
  <c r="DS78" i="19"/>
  <c r="AS78" i="19"/>
  <c r="BS78" i="19" s="1"/>
  <c r="CS78" i="19" s="1"/>
  <c r="AX77" i="19"/>
  <c r="BX77" i="19" s="1"/>
  <c r="CX77" i="19" s="1"/>
  <c r="DX77" i="19"/>
  <c r="DS77" i="19"/>
  <c r="AS77" i="19"/>
  <c r="BS77" i="19" s="1"/>
  <c r="CS77" i="19" s="1"/>
  <c r="DG71" i="19"/>
  <c r="AG71" i="19"/>
  <c r="BG71" i="19" s="1"/>
  <c r="CG71" i="19" s="1"/>
  <c r="DQ62" i="19"/>
  <c r="AQ62" i="19"/>
  <c r="BQ62" i="19" s="1"/>
  <c r="CQ62" i="19" s="1"/>
  <c r="DU65" i="19"/>
  <c r="AU65" i="19"/>
  <c r="BU65" i="19" s="1"/>
  <c r="CU65" i="19" s="1"/>
  <c r="DO67" i="19"/>
  <c r="AO67" i="19"/>
  <c r="BO67" i="19" s="1"/>
  <c r="CO67" i="19" s="1"/>
  <c r="AP57" i="19"/>
  <c r="BP57" i="19" s="1"/>
  <c r="CP57" i="19" s="1"/>
  <c r="DP57" i="19"/>
  <c r="DL53" i="19"/>
  <c r="AL53" i="19"/>
  <c r="DM74" i="19"/>
  <c r="AM74" i="19"/>
  <c r="BM74" i="19" s="1"/>
  <c r="CM74" i="19" s="1"/>
  <c r="AT74" i="19"/>
  <c r="BT74" i="19" s="1"/>
  <c r="CT74" i="19" s="1"/>
  <c r="DT74" i="19"/>
  <c r="AK73" i="19"/>
  <c r="BK73" i="19" s="1"/>
  <c r="CK73" i="19" s="1"/>
  <c r="DK73" i="19"/>
  <c r="DK69" i="19"/>
  <c r="AK69" i="19"/>
  <c r="BK69" i="19" s="1"/>
  <c r="CK69" i="19" s="1"/>
  <c r="DR69" i="19"/>
  <c r="AR69" i="19"/>
  <c r="BR69" i="19" s="1"/>
  <c r="CR69" i="19" s="1"/>
  <c r="DW60" i="19"/>
  <c r="AW60" i="19"/>
  <c r="BW60" i="19" s="1"/>
  <c r="CW60" i="19" s="1"/>
  <c r="DV72" i="19"/>
  <c r="AV72" i="19"/>
  <c r="BV72" i="19" s="1"/>
  <c r="CV72" i="19" s="1"/>
  <c r="DQ68" i="19"/>
  <c r="AQ68" i="19"/>
  <c r="BQ68" i="19" s="1"/>
  <c r="CQ68" i="19" s="1"/>
  <c r="DZ59" i="19"/>
  <c r="AZ59" i="19"/>
  <c r="BZ59" i="19" s="1"/>
  <c r="CZ59" i="19" s="1"/>
  <c r="EB67" i="19"/>
  <c r="BB67" i="19"/>
  <c r="CB67" i="19" s="1"/>
  <c r="DB67" i="19" s="1"/>
  <c r="AK67" i="19"/>
  <c r="BK67" i="19" s="1"/>
  <c r="CK67" i="19" s="1"/>
  <c r="DK67" i="19"/>
  <c r="DK57" i="19"/>
  <c r="AK57" i="19"/>
  <c r="BK57" i="19" s="1"/>
  <c r="CK57" i="19" s="1"/>
  <c r="DS57" i="19"/>
  <c r="AS57" i="19"/>
  <c r="BS57" i="19" s="1"/>
  <c r="CS57" i="19" s="1"/>
  <c r="DV52" i="19"/>
  <c r="AV52" i="19"/>
  <c r="BV52" i="19" s="1"/>
  <c r="CV52" i="19" s="1"/>
  <c r="DR52" i="19"/>
  <c r="AR52" i="19"/>
  <c r="BR52" i="19" s="1"/>
  <c r="CR52" i="19" s="1"/>
  <c r="DQ49" i="19"/>
  <c r="AQ49" i="19"/>
  <c r="BQ49" i="19" s="1"/>
  <c r="CQ49" i="19" s="1"/>
  <c r="DL44" i="19"/>
  <c r="AL44" i="19"/>
  <c r="BL44" i="19" s="1"/>
  <c r="CL44" i="19" s="1"/>
  <c r="AO51" i="19"/>
  <c r="BO51" i="19" s="1"/>
  <c r="CO51" i="19" s="1"/>
  <c r="DO51" i="19"/>
  <c r="AK53" i="19"/>
  <c r="DK53" i="19"/>
  <c r="DO42" i="19"/>
  <c r="AO42" i="19"/>
  <c r="BO42" i="19" s="1"/>
  <c r="CO42" i="19" s="1"/>
  <c r="AQ52" i="19"/>
  <c r="BQ52" i="19" s="1"/>
  <c r="CQ52" i="19" s="1"/>
  <c r="DQ52" i="19"/>
  <c r="DS43" i="19"/>
  <c r="AS43" i="19"/>
  <c r="BS43" i="19" s="1"/>
  <c r="CS43" i="19" s="1"/>
  <c r="DV56" i="19"/>
  <c r="AV56" i="19"/>
  <c r="BV56" i="19" s="1"/>
  <c r="CV56" i="19" s="1"/>
  <c r="DQ56" i="19"/>
  <c r="AQ56" i="19"/>
  <c r="BQ56" i="19" s="1"/>
  <c r="CQ56" i="19" s="1"/>
  <c r="BC43" i="19"/>
  <c r="CC43" i="19" s="1"/>
  <c r="DC43" i="19" s="1"/>
  <c r="EC43" i="19"/>
  <c r="DG34" i="19"/>
  <c r="AG34" i="19"/>
  <c r="BG34" i="19" s="1"/>
  <c r="CG34" i="19" s="1"/>
  <c r="DP46" i="19"/>
  <c r="AP46" i="19"/>
  <c r="BP46" i="19" s="1"/>
  <c r="CP46" i="19" s="1"/>
  <c r="AI38" i="19"/>
  <c r="DI38" i="19"/>
  <c r="AQ59" i="19"/>
  <c r="BQ59" i="19" s="1"/>
  <c r="CQ59" i="19" s="1"/>
  <c r="DQ59" i="19"/>
  <c r="EC41" i="19"/>
  <c r="BC41" i="19"/>
  <c r="CC41" i="19" s="1"/>
  <c r="DC41" i="19" s="1"/>
  <c r="DP37" i="19"/>
  <c r="AP37" i="19"/>
  <c r="BP37" i="19" s="1"/>
  <c r="CP37" i="19" s="1"/>
  <c r="DS40" i="19"/>
  <c r="AS40" i="19"/>
  <c r="BS40" i="19" s="1"/>
  <c r="CS40" i="19" s="1"/>
  <c r="AL32" i="19"/>
  <c r="BL32" i="19" s="1"/>
  <c r="CL32" i="19" s="1"/>
  <c r="DL32" i="19"/>
  <c r="AE35" i="19"/>
  <c r="BE35" i="19" s="1"/>
  <c r="CE35" i="19" s="1"/>
  <c r="DE35" i="19"/>
  <c r="AX34" i="19"/>
  <c r="BX34" i="19" s="1"/>
  <c r="CX34" i="19" s="1"/>
  <c r="DX34" i="19"/>
  <c r="DR37" i="19"/>
  <c r="AR37" i="19"/>
  <c r="BR37" i="19" s="1"/>
  <c r="CR37" i="19" s="1"/>
  <c r="DP23" i="19"/>
  <c r="AP23" i="19"/>
  <c r="BP23" i="19" s="1"/>
  <c r="CP23" i="19" s="1"/>
  <c r="DH28" i="19"/>
  <c r="AH28" i="19"/>
  <c r="BH28" i="19" s="1"/>
  <c r="CH28" i="19" s="1"/>
  <c r="DG27" i="19"/>
  <c r="AG27" i="19"/>
  <c r="BG27" i="19" s="1"/>
  <c r="CG27" i="19" s="1"/>
  <c r="DL31" i="19"/>
  <c r="AL31" i="19"/>
  <c r="BL31" i="19" s="1"/>
  <c r="CL31" i="19" s="1"/>
  <c r="DO47" i="19"/>
  <c r="AO47" i="19"/>
  <c r="BO47" i="19" s="1"/>
  <c r="CO47" i="19" s="1"/>
  <c r="DR39" i="19"/>
  <c r="AR39" i="19"/>
  <c r="BR39" i="19" s="1"/>
  <c r="CR39" i="19" s="1"/>
  <c r="AP38" i="19"/>
  <c r="BP38" i="19" s="1"/>
  <c r="CP38" i="19" s="1"/>
  <c r="DP38" i="19"/>
  <c r="DU25" i="19"/>
  <c r="AU25" i="19"/>
  <c r="EA28" i="19"/>
  <c r="BA28" i="19"/>
  <c r="CA28" i="19" s="1"/>
  <c r="DA28" i="19" s="1"/>
  <c r="AS51" i="19"/>
  <c r="BS51" i="19" s="1"/>
  <c r="CS51" i="19" s="1"/>
  <c r="DS51" i="19"/>
  <c r="AJ27" i="19"/>
  <c r="BJ27" i="19" s="1"/>
  <c r="CJ27" i="19" s="1"/>
  <c r="DJ27" i="19"/>
  <c r="AW37" i="19"/>
  <c r="BW37" i="19" s="1"/>
  <c r="CW37" i="19" s="1"/>
  <c r="DW37" i="19"/>
  <c r="DJ30" i="19"/>
  <c r="AJ30" i="19"/>
  <c r="BJ30" i="19" s="1"/>
  <c r="CJ30" i="19" s="1"/>
  <c r="AH16" i="19"/>
  <c r="BH16" i="19" s="1"/>
  <c r="CH16" i="19" s="1"/>
  <c r="DH16" i="19"/>
  <c r="DW33" i="19"/>
  <c r="AW33" i="19"/>
  <c r="BW33" i="19" s="1"/>
  <c r="CW33" i="19" s="1"/>
  <c r="AZ26" i="19"/>
  <c r="BZ26" i="19" s="1"/>
  <c r="CZ26" i="19" s="1"/>
  <c r="DZ26" i="19"/>
  <c r="DG40" i="19"/>
  <c r="AG40" i="19"/>
  <c r="BG40" i="19" s="1"/>
  <c r="CG40" i="19" s="1"/>
  <c r="EB29" i="19"/>
  <c r="BB29" i="19"/>
  <c r="CB29" i="19" s="1"/>
  <c r="DB29" i="19" s="1"/>
  <c r="EA16" i="19"/>
  <c r="BA16" i="19"/>
  <c r="CA16" i="19" s="1"/>
  <c r="DA16" i="19" s="1"/>
  <c r="AL27" i="19"/>
  <c r="BL27" i="19" s="1"/>
  <c r="CL27" i="19" s="1"/>
  <c r="DL27" i="19"/>
  <c r="DZ16" i="19"/>
  <c r="AZ16" i="19"/>
  <c r="BZ16" i="19" s="1"/>
  <c r="CZ16" i="19" s="1"/>
  <c r="DG21" i="19"/>
  <c r="AG21" i="19"/>
  <c r="BG21" i="19" s="1"/>
  <c r="CG21" i="19" s="1"/>
  <c r="AS13" i="19"/>
  <c r="BS13" i="19" s="1"/>
  <c r="CS13" i="19" s="1"/>
  <c r="DS13" i="19"/>
  <c r="AH20" i="19"/>
  <c r="BH20" i="19" s="1"/>
  <c r="CH20" i="19" s="1"/>
  <c r="DH20" i="19"/>
  <c r="DR10" i="19"/>
  <c r="AR10" i="19"/>
  <c r="BR10" i="19" s="1"/>
  <c r="CR10" i="19" s="1"/>
  <c r="DP16" i="19"/>
  <c r="AP16" i="19"/>
  <c r="BP16" i="19" s="1"/>
  <c r="CP16" i="19" s="1"/>
  <c r="DG11" i="19"/>
  <c r="AG11" i="19"/>
  <c r="BG11" i="19" s="1"/>
  <c r="CG11" i="19" s="1"/>
  <c r="DS12" i="19"/>
  <c r="AS12" i="19"/>
  <c r="BS12" i="19" s="1"/>
  <c r="CS12" i="19" s="1"/>
  <c r="DR12" i="19"/>
  <c r="AR12" i="19"/>
  <c r="BR12" i="19" s="1"/>
  <c r="CR12" i="19" s="1"/>
  <c r="DP11" i="19"/>
  <c r="AP11" i="19"/>
  <c r="BP11" i="19" s="1"/>
  <c r="CP11" i="19" s="1"/>
  <c r="DQ36" i="19"/>
  <c r="AQ36" i="19"/>
  <c r="BQ36" i="19" s="1"/>
  <c r="CQ36" i="19" s="1"/>
  <c r="EA26" i="19"/>
  <c r="BA26" i="19"/>
  <c r="CA26" i="19" s="1"/>
  <c r="DA26" i="19" s="1"/>
  <c r="EA11" i="19"/>
  <c r="BA11" i="19"/>
  <c r="CA11" i="19" s="1"/>
  <c r="DA11" i="19" s="1"/>
  <c r="AE19" i="19"/>
  <c r="BE19" i="19" s="1"/>
  <c r="CE19" i="19" s="1"/>
  <c r="DE19" i="19"/>
  <c r="DF15" i="19"/>
  <c r="AF15" i="19"/>
  <c r="BF15" i="19" s="1"/>
  <c r="CF15" i="19" s="1"/>
  <c r="DO12" i="19"/>
  <c r="AO12" i="19"/>
  <c r="BO12" i="19" s="1"/>
  <c r="CO12" i="19" s="1"/>
  <c r="AW34" i="19"/>
  <c r="BW34" i="19" s="1"/>
  <c r="CW34" i="19" s="1"/>
  <c r="DW34" i="19"/>
  <c r="AI22" i="19"/>
  <c r="DI22" i="19"/>
  <c r="AW21" i="19"/>
  <c r="BW21" i="19" s="1"/>
  <c r="CW21" i="19" s="1"/>
  <c r="DW21" i="19"/>
  <c r="DF14" i="19"/>
  <c r="AF14" i="19"/>
  <c r="DJ10" i="19"/>
  <c r="AJ10" i="19"/>
  <c r="BJ10" i="19" s="1"/>
  <c r="CJ10" i="19" s="1"/>
  <c r="DW101" i="19"/>
  <c r="AW101" i="19"/>
  <c r="BW101" i="19" s="1"/>
  <c r="CW101" i="19" s="1"/>
  <c r="DK103" i="19"/>
  <c r="AK103" i="19"/>
  <c r="BK103" i="19" s="1"/>
  <c r="CK103" i="19" s="1"/>
  <c r="DY105" i="19"/>
  <c r="AY105" i="19"/>
  <c r="BY105" i="19" s="1"/>
  <c r="CY105" i="19" s="1"/>
  <c r="DT92" i="19"/>
  <c r="AT92" i="19"/>
  <c r="BT92" i="19" s="1"/>
  <c r="CT92" i="19" s="1"/>
  <c r="EA93" i="19"/>
  <c r="BA93" i="19"/>
  <c r="CA93" i="19" s="1"/>
  <c r="DA93" i="19" s="1"/>
  <c r="DM76" i="19"/>
  <c r="AM76" i="19"/>
  <c r="BM76" i="19" s="1"/>
  <c r="CM76" i="19" s="1"/>
  <c r="DU76" i="19"/>
  <c r="AU76" i="19"/>
  <c r="BU76" i="19" s="1"/>
  <c r="CU76" i="19" s="1"/>
  <c r="DR81" i="19"/>
  <c r="AR81" i="19"/>
  <c r="BR81" i="19" s="1"/>
  <c r="CR81" i="19" s="1"/>
  <c r="AH61" i="19"/>
  <c r="BH61" i="19" s="1"/>
  <c r="CH61" i="19" s="1"/>
  <c r="DH61" i="19"/>
  <c r="DN80" i="19"/>
  <c r="AN80" i="19"/>
  <c r="BN80" i="19" s="1"/>
  <c r="CN80" i="19" s="1"/>
  <c r="AU71" i="19"/>
  <c r="BU71" i="19" s="1"/>
  <c r="CU71" i="19" s="1"/>
  <c r="DU71" i="19"/>
  <c r="DM79" i="19"/>
  <c r="AM79" i="19"/>
  <c r="BM79" i="19" s="1"/>
  <c r="CM79" i="19" s="1"/>
  <c r="DR79" i="19"/>
  <c r="AR79" i="19"/>
  <c r="BR79" i="19" s="1"/>
  <c r="CR79" i="19" s="1"/>
  <c r="DO78" i="19"/>
  <c r="AO78" i="19"/>
  <c r="BO78" i="19" s="1"/>
  <c r="CO78" i="19" s="1"/>
  <c r="DH78" i="19"/>
  <c r="AH78" i="19"/>
  <c r="BH78" i="19" s="1"/>
  <c r="CH78" i="19" s="1"/>
  <c r="DH72" i="19"/>
  <c r="AH72" i="19"/>
  <c r="BH72" i="19" s="1"/>
  <c r="CH72" i="19" s="1"/>
  <c r="DZ72" i="19"/>
  <c r="AZ72" i="19"/>
  <c r="BZ72" i="19" s="1"/>
  <c r="CZ72" i="19" s="1"/>
  <c r="DS71" i="19"/>
  <c r="AS71" i="19"/>
  <c r="BS71" i="19" s="1"/>
  <c r="CS71" i="19" s="1"/>
  <c r="EB64" i="19"/>
  <c r="BB64" i="19"/>
  <c r="CB64" i="19" s="1"/>
  <c r="DB64" i="19" s="1"/>
  <c r="EC63" i="19"/>
  <c r="BC63" i="19"/>
  <c r="CC63" i="19" s="1"/>
  <c r="DC63" i="19" s="1"/>
  <c r="EC62" i="19"/>
  <c r="BC62" i="19"/>
  <c r="CC62" i="19" s="1"/>
  <c r="DC62" i="19" s="1"/>
  <c r="DY62" i="19"/>
  <c r="AY62" i="19"/>
  <c r="BY62" i="19" s="1"/>
  <c r="CY62" i="19" s="1"/>
  <c r="AE65" i="19"/>
  <c r="BE65" i="19" s="1"/>
  <c r="CE65" i="19" s="1"/>
  <c r="DE65" i="19"/>
  <c r="DR60" i="19"/>
  <c r="AR60" i="19"/>
  <c r="BR60" i="19" s="1"/>
  <c r="CR60" i="19" s="1"/>
  <c r="AZ60" i="19"/>
  <c r="BZ60" i="19" s="1"/>
  <c r="CZ60" i="19" s="1"/>
  <c r="DZ60" i="19"/>
  <c r="AN73" i="19"/>
  <c r="BN73" i="19" s="1"/>
  <c r="CN73" i="19" s="1"/>
  <c r="DN73" i="19"/>
  <c r="AW73" i="19"/>
  <c r="BW73" i="19" s="1"/>
  <c r="CW73" i="19" s="1"/>
  <c r="DW73" i="19"/>
  <c r="BB70" i="19"/>
  <c r="CB70" i="19" s="1"/>
  <c r="DB70" i="19" s="1"/>
  <c r="EB70" i="19"/>
  <c r="DW69" i="19"/>
  <c r="AW69" i="19"/>
  <c r="BW69" i="19" s="1"/>
  <c r="CW69" i="19" s="1"/>
  <c r="BB83" i="19"/>
  <c r="CB83" i="19" s="1"/>
  <c r="DB83" i="19" s="1"/>
  <c r="EB83" i="19"/>
  <c r="DR71" i="19"/>
  <c r="AR71" i="19"/>
  <c r="BR71" i="19" s="1"/>
  <c r="CR71" i="19" s="1"/>
  <c r="EC68" i="19"/>
  <c r="BC68" i="19"/>
  <c r="CC68" i="19" s="1"/>
  <c r="DC68" i="19" s="1"/>
  <c r="DS60" i="19"/>
  <c r="AS60" i="19"/>
  <c r="BS60" i="19" s="1"/>
  <c r="CS60" i="19" s="1"/>
  <c r="DK71" i="19"/>
  <c r="AK71" i="19"/>
  <c r="BK71" i="19" s="1"/>
  <c r="CK71" i="19" s="1"/>
  <c r="AW67" i="19"/>
  <c r="BW67" i="19" s="1"/>
  <c r="CW67" i="19" s="1"/>
  <c r="DW67" i="19"/>
  <c r="DW57" i="19"/>
  <c r="AW57" i="19"/>
  <c r="BW57" i="19" s="1"/>
  <c r="CW57" i="19" s="1"/>
  <c r="AH57" i="19"/>
  <c r="BH57" i="19" s="1"/>
  <c r="CH57" i="19" s="1"/>
  <c r="DH57" i="19"/>
  <c r="DK52" i="19"/>
  <c r="AK52" i="19"/>
  <c r="BK52" i="19" s="1"/>
  <c r="CK52" i="19" s="1"/>
  <c r="DE49" i="19"/>
  <c r="AE49" i="19"/>
  <c r="BE49" i="19" s="1"/>
  <c r="CE49" i="19" s="1"/>
  <c r="DH66" i="19"/>
  <c r="AH66" i="19"/>
  <c r="BH66" i="19" s="1"/>
  <c r="CH66" i="19" s="1"/>
  <c r="DT62" i="19"/>
  <c r="AT62" i="19"/>
  <c r="BT62" i="19" s="1"/>
  <c r="CT62" i="19" s="1"/>
  <c r="DY55" i="19"/>
  <c r="AY55" i="19"/>
  <c r="BY55" i="19" s="1"/>
  <c r="CY55" i="19" s="1"/>
  <c r="DW55" i="19"/>
  <c r="AW55" i="19"/>
  <c r="BW55" i="19" s="1"/>
  <c r="CW55" i="19" s="1"/>
  <c r="DW43" i="19"/>
  <c r="AW43" i="19"/>
  <c r="BW43" i="19" s="1"/>
  <c r="CW43" i="19" s="1"/>
  <c r="BA51" i="19"/>
  <c r="CA51" i="19" s="1"/>
  <c r="DA51" i="19" s="1"/>
  <c r="EA51" i="19"/>
  <c r="AH48" i="19"/>
  <c r="BH48" i="19" s="1"/>
  <c r="CH48" i="19" s="1"/>
  <c r="DH48" i="19"/>
  <c r="DX52" i="19"/>
  <c r="AX52" i="19"/>
  <c r="BX52" i="19" s="1"/>
  <c r="CX52" i="19" s="1"/>
  <c r="AY58" i="19"/>
  <c r="BY58" i="19" s="1"/>
  <c r="CY58" i="19" s="1"/>
  <c r="DY58" i="19"/>
  <c r="DQ53" i="19"/>
  <c r="AQ53" i="19"/>
  <c r="DY50" i="19"/>
  <c r="AY50" i="19"/>
  <c r="DG43" i="19"/>
  <c r="AG43" i="19"/>
  <c r="BG43" i="19" s="1"/>
  <c r="CG43" i="19" s="1"/>
  <c r="DP48" i="19"/>
  <c r="AP48" i="19"/>
  <c r="BP48" i="19" s="1"/>
  <c r="CP48" i="19" s="1"/>
  <c r="DL56" i="19"/>
  <c r="AL56" i="19"/>
  <c r="BL56" i="19" s="1"/>
  <c r="CL56" i="19" s="1"/>
  <c r="EC56" i="19"/>
  <c r="BC56" i="19"/>
  <c r="CC56" i="19" s="1"/>
  <c r="DC56" i="19" s="1"/>
  <c r="AG50" i="19"/>
  <c r="DG50" i="19"/>
  <c r="AQ43" i="19"/>
  <c r="BQ43" i="19" s="1"/>
  <c r="CQ43" i="19" s="1"/>
  <c r="DQ43" i="19"/>
  <c r="AH45" i="19"/>
  <c r="BH45" i="19" s="1"/>
  <c r="CH45" i="19" s="1"/>
  <c r="DH45" i="19"/>
  <c r="EC37" i="19"/>
  <c r="BC37" i="19"/>
  <c r="CC37" i="19" s="1"/>
  <c r="DC37" i="19" s="1"/>
  <c r="DY59" i="19"/>
  <c r="AY59" i="19"/>
  <c r="BY59" i="19" s="1"/>
  <c r="CY59" i="19" s="1"/>
  <c r="DW59" i="19"/>
  <c r="AW59" i="19"/>
  <c r="BW59" i="19" s="1"/>
  <c r="CW59" i="19" s="1"/>
  <c r="DS35" i="19"/>
  <c r="AS35" i="19"/>
  <c r="BS35" i="19" s="1"/>
  <c r="CS35" i="19" s="1"/>
  <c r="DS38" i="19"/>
  <c r="AS38" i="19"/>
  <c r="BS38" i="19" s="1"/>
  <c r="CS38" i="19" s="1"/>
  <c r="AL34" i="19"/>
  <c r="BL34" i="19" s="1"/>
  <c r="CL34" i="19" s="1"/>
  <c r="DL34" i="19"/>
  <c r="DT37" i="19"/>
  <c r="AT37" i="19"/>
  <c r="BT37" i="19" s="1"/>
  <c r="CT37" i="19" s="1"/>
  <c r="AU26" i="19"/>
  <c r="BU26" i="19" s="1"/>
  <c r="CU26" i="19" s="1"/>
  <c r="DU26" i="19"/>
  <c r="DX31" i="19"/>
  <c r="AX31" i="19"/>
  <c r="BX31" i="19" s="1"/>
  <c r="CX31" i="19" s="1"/>
  <c r="BA29" i="19"/>
  <c r="CA29" i="19" s="1"/>
  <c r="DA29" i="19" s="1"/>
  <c r="EA29" i="19"/>
  <c r="EA47" i="19"/>
  <c r="BA47" i="19"/>
  <c r="CA47" i="19" s="1"/>
  <c r="DA47" i="19" s="1"/>
  <c r="DS39" i="19"/>
  <c r="AS39" i="19"/>
  <c r="BS39" i="19" s="1"/>
  <c r="CS39" i="19" s="1"/>
  <c r="AS36" i="19"/>
  <c r="BS36" i="19" s="1"/>
  <c r="CS36" i="19" s="1"/>
  <c r="DS36" i="19"/>
  <c r="DI25" i="19"/>
  <c r="AI25" i="19"/>
  <c r="DO28" i="19"/>
  <c r="AO28" i="19"/>
  <c r="BO28" i="19" s="1"/>
  <c r="CO28" i="19" s="1"/>
  <c r="DU51" i="19"/>
  <c r="AU51" i="19"/>
  <c r="BU51" i="19" s="1"/>
  <c r="CU51" i="19" s="1"/>
  <c r="AV27" i="19"/>
  <c r="BV27" i="19" s="1"/>
  <c r="CV27" i="19" s="1"/>
  <c r="DV27" i="19"/>
  <c r="DV30" i="19"/>
  <c r="AV30" i="19"/>
  <c r="BV30" i="19" s="1"/>
  <c r="CV30" i="19" s="1"/>
  <c r="DO25" i="19"/>
  <c r="AO25" i="19"/>
  <c r="AE44" i="19"/>
  <c r="BE44" i="19" s="1"/>
  <c r="CE44" i="19" s="1"/>
  <c r="DE44" i="19"/>
  <c r="DG30" i="19"/>
  <c r="AG30" i="19"/>
  <c r="BG30" i="19" s="1"/>
  <c r="CG30" i="19" s="1"/>
  <c r="DP19" i="19"/>
  <c r="AP19" i="19"/>
  <c r="BP19" i="19" s="1"/>
  <c r="CP19" i="19" s="1"/>
  <c r="DL33" i="19"/>
  <c r="AL33" i="19"/>
  <c r="BL33" i="19" s="1"/>
  <c r="CL33" i="19" s="1"/>
  <c r="DX24" i="19"/>
  <c r="AX24" i="19"/>
  <c r="BX24" i="19" s="1"/>
  <c r="CX24" i="19" s="1"/>
  <c r="EC40" i="19"/>
  <c r="BC40" i="19"/>
  <c r="CC40" i="19" s="1"/>
  <c r="DC40" i="19" s="1"/>
  <c r="DR26" i="19"/>
  <c r="AR26" i="19"/>
  <c r="BR26" i="19" s="1"/>
  <c r="CR26" i="19" s="1"/>
  <c r="DO16" i="19"/>
  <c r="AO16" i="19"/>
  <c r="BO16" i="19" s="1"/>
  <c r="CO16" i="19" s="1"/>
  <c r="DP26" i="19"/>
  <c r="AP26" i="19"/>
  <c r="BP26" i="19" s="1"/>
  <c r="CP26" i="19" s="1"/>
  <c r="DN16" i="19"/>
  <c r="AN16" i="19"/>
  <c r="BN16" i="19" s="1"/>
  <c r="CN16" i="19" s="1"/>
  <c r="BA32" i="19"/>
  <c r="CA32" i="19" s="1"/>
  <c r="DA32" i="19" s="1"/>
  <c r="EA32" i="19"/>
  <c r="AH24" i="19"/>
  <c r="BH24" i="19" s="1"/>
  <c r="CH24" i="19" s="1"/>
  <c r="DH24" i="19"/>
  <c r="AN14" i="19"/>
  <c r="DN14" i="19"/>
  <c r="DV12" i="19"/>
  <c r="AV12" i="19"/>
  <c r="BV12" i="19" s="1"/>
  <c r="CV12" i="19" s="1"/>
  <c r="DT20" i="19"/>
  <c r="AT20" i="19"/>
  <c r="BT20" i="19" s="1"/>
  <c r="CT20" i="19" s="1"/>
  <c r="DV18" i="19"/>
  <c r="AV18" i="19"/>
  <c r="BV18" i="19" s="1"/>
  <c r="CV18" i="19" s="1"/>
  <c r="DF10" i="19"/>
  <c r="AF10" i="19"/>
  <c r="EB16" i="19"/>
  <c r="BB16" i="19"/>
  <c r="CB16" i="19" s="1"/>
  <c r="DB16" i="19" s="1"/>
  <c r="DQ10" i="19"/>
  <c r="AQ10" i="19"/>
  <c r="BQ10" i="19" s="1"/>
  <c r="CQ10" i="19" s="1"/>
  <c r="DG12" i="19"/>
  <c r="AG12" i="19"/>
  <c r="BG12" i="19" s="1"/>
  <c r="CG12" i="19" s="1"/>
  <c r="DR25" i="19"/>
  <c r="AR25" i="19"/>
  <c r="DF12" i="19"/>
  <c r="AF12" i="19"/>
  <c r="BF12" i="19" s="1"/>
  <c r="CF12" i="19" s="1"/>
  <c r="DP18" i="19"/>
  <c r="AP18" i="19"/>
  <c r="BP18" i="19" s="1"/>
  <c r="CP18" i="19" s="1"/>
  <c r="DZ10" i="19"/>
  <c r="AZ10" i="19"/>
  <c r="BZ10" i="19" s="1"/>
  <c r="CZ10" i="19" s="1"/>
  <c r="EC25" i="19"/>
  <c r="BC25" i="19"/>
  <c r="DO11" i="19"/>
  <c r="AO11" i="19"/>
  <c r="BO11" i="19" s="1"/>
  <c r="CO11" i="19" s="1"/>
  <c r="DQ19" i="19"/>
  <c r="AQ19" i="19"/>
  <c r="BQ19" i="19" s="1"/>
  <c r="CQ19" i="19" s="1"/>
  <c r="DR15" i="19"/>
  <c r="AR15" i="19"/>
  <c r="BR15" i="19" s="1"/>
  <c r="CR15" i="19" s="1"/>
  <c r="DZ11" i="19"/>
  <c r="AZ11" i="19"/>
  <c r="BZ11" i="19" s="1"/>
  <c r="CZ11" i="19" s="1"/>
  <c r="AU22" i="19"/>
  <c r="BU22" i="19" s="1"/>
  <c r="CU22" i="19" s="1"/>
  <c r="DU22" i="19"/>
  <c r="DL21" i="19"/>
  <c r="AL21" i="19"/>
  <c r="BL21" i="19" s="1"/>
  <c r="CL21" i="19" s="1"/>
  <c r="AR21" i="19"/>
  <c r="BR21" i="19" s="1"/>
  <c r="CR21" i="19" s="1"/>
  <c r="DR21" i="19"/>
  <c r="AR14" i="19"/>
  <c r="DR14" i="19"/>
  <c r="DQ97" i="19"/>
  <c r="AQ97" i="19"/>
  <c r="BQ97" i="19" s="1"/>
  <c r="CQ97" i="19" s="1"/>
  <c r="DF100" i="19"/>
  <c r="AF100" i="19"/>
  <c r="BF100" i="19" s="1"/>
  <c r="CF100" i="19" s="1"/>
  <c r="EB99" i="19"/>
  <c r="BB99" i="19"/>
  <c r="CB99" i="19" s="1"/>
  <c r="DB99" i="19" s="1"/>
  <c r="AE75" i="19"/>
  <c r="BE75" i="19" s="1"/>
  <c r="CE75" i="19" s="1"/>
  <c r="AK96" i="19"/>
  <c r="BK96" i="19" s="1"/>
  <c r="CK96" i="19" s="1"/>
  <c r="DK96" i="19"/>
  <c r="AK104" i="19"/>
  <c r="BK104" i="19" s="1"/>
  <c r="CK104" i="19" s="1"/>
  <c r="DK104" i="19"/>
  <c r="AI96" i="19"/>
  <c r="DI96" i="19"/>
  <c r="DU104" i="19"/>
  <c r="AU104" i="19"/>
  <c r="BU104" i="19" s="1"/>
  <c r="CU104" i="19" s="1"/>
  <c r="DY102" i="19"/>
  <c r="AY102" i="19"/>
  <c r="BY102" i="19" s="1"/>
  <c r="CY102" i="19" s="1"/>
  <c r="DR104" i="19"/>
  <c r="AR104" i="19"/>
  <c r="BR104" i="19" s="1"/>
  <c r="CR104" i="19" s="1"/>
  <c r="EB105" i="19"/>
  <c r="BB105" i="19"/>
  <c r="CB105" i="19" s="1"/>
  <c r="DB105" i="19" s="1"/>
  <c r="EB100" i="19"/>
  <c r="BB100" i="19"/>
  <c r="CB100" i="19" s="1"/>
  <c r="DB100" i="19" s="1"/>
  <c r="DZ104" i="19"/>
  <c r="AZ104" i="19"/>
  <c r="BZ104" i="19" s="1"/>
  <c r="CZ104" i="19" s="1"/>
  <c r="EA100" i="19"/>
  <c r="BA100" i="19"/>
  <c r="CA100" i="19" s="1"/>
  <c r="DA100" i="19" s="1"/>
  <c r="DL99" i="19"/>
  <c r="AL99" i="19"/>
  <c r="BL99" i="19" s="1"/>
  <c r="CL99" i="19" s="1"/>
  <c r="AR90" i="19"/>
  <c r="BR90" i="19" s="1"/>
  <c r="CR90" i="19" s="1"/>
  <c r="DR90" i="19"/>
  <c r="AQ92" i="19"/>
  <c r="BQ92" i="19" s="1"/>
  <c r="CQ92" i="19" s="1"/>
  <c r="DQ92" i="19"/>
  <c r="DY86" i="19"/>
  <c r="AY86" i="19"/>
  <c r="BY86" i="19" s="1"/>
  <c r="CY86" i="19" s="1"/>
  <c r="AW96" i="19"/>
  <c r="BW96" i="19" s="1"/>
  <c r="CW96" i="19" s="1"/>
  <c r="DW96" i="19"/>
  <c r="DP95" i="19"/>
  <c r="AP95" i="19"/>
  <c r="BP95" i="19" s="1"/>
  <c r="CP95" i="19" s="1"/>
  <c r="DP94" i="19"/>
  <c r="AP94" i="19"/>
  <c r="BP94" i="19" s="1"/>
  <c r="CP94" i="19" s="1"/>
  <c r="DW86" i="19"/>
  <c r="AW86" i="19"/>
  <c r="BW86" i="19" s="1"/>
  <c r="CW86" i="19" s="1"/>
  <c r="AV96" i="19"/>
  <c r="BV96" i="19" s="1"/>
  <c r="CV96" i="19" s="1"/>
  <c r="DV96" i="19"/>
  <c r="AG88" i="19"/>
  <c r="BG88" i="19" s="1"/>
  <c r="CG88" i="19" s="1"/>
  <c r="DG88" i="19"/>
  <c r="DX92" i="19"/>
  <c r="AX92" i="19"/>
  <c r="BX92" i="19" s="1"/>
  <c r="CX92" i="19" s="1"/>
  <c r="AH86" i="19"/>
  <c r="BH86" i="19" s="1"/>
  <c r="CH86" i="19" s="1"/>
  <c r="DH86" i="19"/>
  <c r="AI90" i="19"/>
  <c r="DI90" i="19"/>
  <c r="DH92" i="19"/>
  <c r="AH92" i="19"/>
  <c r="BH92" i="19" s="1"/>
  <c r="CH92" i="19" s="1"/>
  <c r="BB85" i="19"/>
  <c r="CB85" i="19" s="1"/>
  <c r="DB85" i="19" s="1"/>
  <c r="EB85" i="19"/>
  <c r="EB89" i="19"/>
  <c r="BB89" i="19"/>
  <c r="CB89" i="19" s="1"/>
  <c r="DB89" i="19" s="1"/>
  <c r="AR76" i="19"/>
  <c r="BR76" i="19" s="1"/>
  <c r="CR76" i="19" s="1"/>
  <c r="DR76" i="19"/>
  <c r="DR97" i="19"/>
  <c r="AR97" i="19"/>
  <c r="BR97" i="19" s="1"/>
  <c r="CR97" i="19" s="1"/>
  <c r="DJ93" i="19"/>
  <c r="AJ93" i="19"/>
  <c r="BJ93" i="19" s="1"/>
  <c r="CJ93" i="19" s="1"/>
  <c r="AR93" i="19"/>
  <c r="BR93" i="19" s="1"/>
  <c r="CR93" i="19" s="1"/>
  <c r="DR93" i="19"/>
  <c r="DV86" i="19"/>
  <c r="AV86" i="19"/>
  <c r="BV86" i="19" s="1"/>
  <c r="CV86" i="19" s="1"/>
  <c r="DJ92" i="19"/>
  <c r="AJ92" i="19"/>
  <c r="BJ92" i="19" s="1"/>
  <c r="CJ92" i="19" s="1"/>
  <c r="BB88" i="19"/>
  <c r="CB88" i="19" s="1"/>
  <c r="DB88" i="19" s="1"/>
  <c r="EB88" i="19"/>
  <c r="BA84" i="19"/>
  <c r="CA84" i="19" s="1"/>
  <c r="DA84" i="19" s="1"/>
  <c r="EA84" i="19"/>
  <c r="EA75" i="19"/>
  <c r="BA75" i="19"/>
  <c r="CA75" i="19" s="1"/>
  <c r="DA75" i="19" s="1"/>
  <c r="AT82" i="19"/>
  <c r="BT82" i="19" s="1"/>
  <c r="CT82" i="19" s="1"/>
  <c r="DT82" i="19"/>
  <c r="DK91" i="19"/>
  <c r="AK91" i="19"/>
  <c r="BK91" i="19" s="1"/>
  <c r="CK91" i="19" s="1"/>
  <c r="DV76" i="19"/>
  <c r="AV76" i="19"/>
  <c r="BV76" i="19" s="1"/>
  <c r="CV76" i="19" s="1"/>
  <c r="DI76" i="19"/>
  <c r="AI76" i="19"/>
  <c r="AY81" i="19"/>
  <c r="BY81" i="19" s="1"/>
  <c r="CY81" i="19" s="1"/>
  <c r="DY81" i="19"/>
  <c r="DZ80" i="19"/>
  <c r="AZ80" i="19"/>
  <c r="BZ80" i="19" s="1"/>
  <c r="CZ80" i="19" s="1"/>
  <c r="AS80" i="19"/>
  <c r="BS80" i="19" s="1"/>
  <c r="CS80" i="19" s="1"/>
  <c r="DS80" i="19"/>
  <c r="AW71" i="19"/>
  <c r="BW71" i="19" s="1"/>
  <c r="CW71" i="19" s="1"/>
  <c r="DW71" i="19"/>
  <c r="DV87" i="19"/>
  <c r="AV87" i="19"/>
  <c r="BV87" i="19" s="1"/>
  <c r="CV87" i="19" s="1"/>
  <c r="EB87" i="19"/>
  <c r="BB87" i="19"/>
  <c r="CB87" i="19" s="1"/>
  <c r="DB87" i="19" s="1"/>
  <c r="EA78" i="19"/>
  <c r="BA78" i="19"/>
  <c r="CA78" i="19" s="1"/>
  <c r="DA78" i="19" s="1"/>
  <c r="DT78" i="19"/>
  <c r="AT78" i="19"/>
  <c r="BT78" i="19" s="1"/>
  <c r="CT78" i="19" s="1"/>
  <c r="DT72" i="19"/>
  <c r="AT72" i="19"/>
  <c r="BT72" i="19" s="1"/>
  <c r="CT72" i="19" s="1"/>
  <c r="AG72" i="19"/>
  <c r="BG72" i="19" s="1"/>
  <c r="CG72" i="19" s="1"/>
  <c r="DG72" i="19"/>
  <c r="AL71" i="19"/>
  <c r="BL71" i="19" s="1"/>
  <c r="CL71" i="19" s="1"/>
  <c r="DL71" i="19"/>
  <c r="AE64" i="19"/>
  <c r="BE64" i="19" s="1"/>
  <c r="CE64" i="19" s="1"/>
  <c r="DE64" i="19"/>
  <c r="AG62" i="19"/>
  <c r="BG62" i="19" s="1"/>
  <c r="CG62" i="19" s="1"/>
  <c r="DG62" i="19"/>
  <c r="AQ65" i="19"/>
  <c r="BQ65" i="19" s="1"/>
  <c r="CQ65" i="19" s="1"/>
  <c r="DQ65" i="19"/>
  <c r="DV65" i="19"/>
  <c r="AV65" i="19"/>
  <c r="BV65" i="19" s="1"/>
  <c r="CV65" i="19" s="1"/>
  <c r="AV54" i="19"/>
  <c r="BV54" i="19" s="1"/>
  <c r="CV54" i="19" s="1"/>
  <c r="DV54" i="19"/>
  <c r="DR59" i="19"/>
  <c r="AR59" i="19"/>
  <c r="BR59" i="19" s="1"/>
  <c r="CR59" i="19" s="1"/>
  <c r="EB74" i="19"/>
  <c r="BB74" i="19"/>
  <c r="CB74" i="19" s="1"/>
  <c r="DB74" i="19" s="1"/>
  <c r="AU74" i="19"/>
  <c r="BU74" i="19" s="1"/>
  <c r="CU74" i="19" s="1"/>
  <c r="DU74" i="19"/>
  <c r="AZ73" i="19"/>
  <c r="BZ73" i="19" s="1"/>
  <c r="CZ73" i="19" s="1"/>
  <c r="DZ73" i="19"/>
  <c r="AE83" i="19"/>
  <c r="BE83" i="19" s="1"/>
  <c r="CE83" i="19" s="1"/>
  <c r="DE83" i="19"/>
  <c r="AU70" i="19"/>
  <c r="BU70" i="19" s="1"/>
  <c r="CU70" i="19" s="1"/>
  <c r="DU70" i="19"/>
  <c r="AS59" i="19"/>
  <c r="BS59" i="19" s="1"/>
  <c r="CS59" i="19" s="1"/>
  <c r="DS59" i="19"/>
  <c r="DR67" i="19"/>
  <c r="AR67" i="19"/>
  <c r="BR67" i="19" s="1"/>
  <c r="CR67" i="19" s="1"/>
  <c r="DN60" i="19"/>
  <c r="AN60" i="19"/>
  <c r="BN60" i="19" s="1"/>
  <c r="CN60" i="19" s="1"/>
  <c r="DL57" i="19"/>
  <c r="AL57" i="19"/>
  <c r="BL57" i="19" s="1"/>
  <c r="CL57" i="19" s="1"/>
  <c r="AT57" i="19"/>
  <c r="BT57" i="19" s="1"/>
  <c r="CT57" i="19" s="1"/>
  <c r="DT57" i="19"/>
  <c r="DW52" i="19"/>
  <c r="AW52" i="19"/>
  <c r="BW52" i="19" s="1"/>
  <c r="CW52" i="19" s="1"/>
  <c r="DG66" i="19"/>
  <c r="AG66" i="19"/>
  <c r="BG66" i="19" s="1"/>
  <c r="CG66" i="19" s="1"/>
  <c r="AH54" i="19"/>
  <c r="BH54" i="19" s="1"/>
  <c r="CH54" i="19" s="1"/>
  <c r="DH54" i="19"/>
  <c r="AR53" i="19"/>
  <c r="DR53" i="19"/>
  <c r="DP51" i="19"/>
  <c r="AP51" i="19"/>
  <c r="BP51" i="19" s="1"/>
  <c r="CP51" i="19" s="1"/>
  <c r="DW44" i="19"/>
  <c r="AW44" i="19"/>
  <c r="BW44" i="19" s="1"/>
  <c r="CW44" i="19" s="1"/>
  <c r="DR58" i="19"/>
  <c r="AR58" i="19"/>
  <c r="BR58" i="19" s="1"/>
  <c r="CR58" i="19" s="1"/>
  <c r="DJ50" i="19"/>
  <c r="AJ50" i="19"/>
  <c r="DS52" i="19"/>
  <c r="AS52" i="19"/>
  <c r="BS52" i="19" s="1"/>
  <c r="CS52" i="19" s="1"/>
  <c r="AH50" i="19"/>
  <c r="DH50" i="19"/>
  <c r="AY42" i="19"/>
  <c r="BY42" i="19" s="1"/>
  <c r="CY42" i="19" s="1"/>
  <c r="DY42" i="19"/>
  <c r="AX56" i="19"/>
  <c r="BX56" i="19" s="1"/>
  <c r="CX56" i="19" s="1"/>
  <c r="DX56" i="19"/>
  <c r="DH52" i="19"/>
  <c r="AH52" i="19"/>
  <c r="BH52" i="19" s="1"/>
  <c r="CH52" i="19" s="1"/>
  <c r="AS50" i="19"/>
  <c r="DS50" i="19"/>
  <c r="AE43" i="19"/>
  <c r="BE43" i="19" s="1"/>
  <c r="CE43" i="19" s="1"/>
  <c r="DE43" i="19"/>
  <c r="AE46" i="19"/>
  <c r="BE46" i="19" s="1"/>
  <c r="CE46" i="19" s="1"/>
  <c r="DE46" i="19"/>
  <c r="DQ37" i="19"/>
  <c r="AQ37" i="19"/>
  <c r="BQ37" i="19" s="1"/>
  <c r="CQ37" i="19" s="1"/>
  <c r="DJ59" i="19"/>
  <c r="AJ59" i="19"/>
  <c r="BJ59" i="19" s="1"/>
  <c r="CJ59" i="19" s="1"/>
  <c r="AR41" i="19"/>
  <c r="BR41" i="19" s="1"/>
  <c r="CR41" i="19" s="1"/>
  <c r="DR41" i="19"/>
  <c r="AG35" i="19"/>
  <c r="BG35" i="19" s="1"/>
  <c r="CG35" i="19" s="1"/>
  <c r="DG35" i="19"/>
  <c r="AG38" i="19"/>
  <c r="BG38" i="19" s="1"/>
  <c r="CG38" i="19" s="1"/>
  <c r="DG38" i="19"/>
  <c r="DH46" i="19"/>
  <c r="AH46" i="19"/>
  <c r="BH46" i="19" s="1"/>
  <c r="CH46" i="19" s="1"/>
  <c r="DP40" i="19"/>
  <c r="AP40" i="19"/>
  <c r="BP40" i="19" s="1"/>
  <c r="CP40" i="19" s="1"/>
  <c r="DV32" i="19"/>
  <c r="AV32" i="19"/>
  <c r="BV32" i="19" s="1"/>
  <c r="CV32" i="19" s="1"/>
  <c r="AH36" i="19"/>
  <c r="BH36" i="19" s="1"/>
  <c r="CH36" i="19" s="1"/>
  <c r="DH36" i="19"/>
  <c r="BB32" i="19"/>
  <c r="CB32" i="19" s="1"/>
  <c r="DB32" i="19" s="1"/>
  <c r="EB32" i="19"/>
  <c r="DH27" i="19"/>
  <c r="AH27" i="19"/>
  <c r="BH27" i="19" s="1"/>
  <c r="CH27" i="19" s="1"/>
  <c r="AM31" i="19"/>
  <c r="BM31" i="19" s="1"/>
  <c r="CM31" i="19" s="1"/>
  <c r="DM31" i="19"/>
  <c r="DG47" i="19"/>
  <c r="AG47" i="19"/>
  <c r="BG47" i="19" s="1"/>
  <c r="CG47" i="19" s="1"/>
  <c r="DE47" i="19"/>
  <c r="AE47" i="19"/>
  <c r="BE47" i="19" s="1"/>
  <c r="CE47" i="19" s="1"/>
  <c r="DT39" i="19"/>
  <c r="AT39" i="19"/>
  <c r="BT39" i="19" s="1"/>
  <c r="CT39" i="19" s="1"/>
  <c r="DX23" i="19"/>
  <c r="AX23" i="19"/>
  <c r="BX23" i="19" s="1"/>
  <c r="CX23" i="19" s="1"/>
  <c r="AF41" i="19"/>
  <c r="BF41" i="19" s="1"/>
  <c r="CF41" i="19" s="1"/>
  <c r="EA27" i="19"/>
  <c r="BA27" i="19"/>
  <c r="CA27" i="19" s="1"/>
  <c r="DA27" i="19" s="1"/>
  <c r="AV51" i="19"/>
  <c r="BV51" i="19" s="1"/>
  <c r="CV51" i="19" s="1"/>
  <c r="DV51" i="19"/>
  <c r="DP25" i="19"/>
  <c r="AP25" i="19"/>
  <c r="DU30" i="19"/>
  <c r="AU30" i="19"/>
  <c r="BU30" i="19" s="1"/>
  <c r="CU30" i="19" s="1"/>
  <c r="DL30" i="19"/>
  <c r="AL30" i="19"/>
  <c r="BL30" i="19" s="1"/>
  <c r="CL30" i="19" s="1"/>
  <c r="AU24" i="19"/>
  <c r="BU24" i="19" s="1"/>
  <c r="CU24" i="19" s="1"/>
  <c r="DU24" i="19"/>
  <c r="DS30" i="19"/>
  <c r="AS30" i="19"/>
  <c r="BS30" i="19" s="1"/>
  <c r="CS30" i="19" s="1"/>
  <c r="DL29" i="19"/>
  <c r="AL29" i="19"/>
  <c r="BL29" i="19" s="1"/>
  <c r="CL29" i="19" s="1"/>
  <c r="DT17" i="19"/>
  <c r="AT17" i="19"/>
  <c r="BT17" i="19" s="1"/>
  <c r="CT17" i="19" s="1"/>
  <c r="AG33" i="19"/>
  <c r="BG33" i="19" s="1"/>
  <c r="CG33" i="19" s="1"/>
  <c r="DG33" i="19"/>
  <c r="DX33" i="19"/>
  <c r="AX33" i="19"/>
  <c r="BX33" i="19" s="1"/>
  <c r="CX33" i="19" s="1"/>
  <c r="DF25" i="19"/>
  <c r="AF25" i="19"/>
  <c r="DS23" i="19"/>
  <c r="AS23" i="19"/>
  <c r="BS23" i="19" s="1"/>
  <c r="CS23" i="19" s="1"/>
  <c r="DN29" i="19"/>
  <c r="AN29" i="19"/>
  <c r="BN29" i="19" s="1"/>
  <c r="CN29" i="19" s="1"/>
  <c r="DW24" i="19"/>
  <c r="AW24" i="19"/>
  <c r="BW24" i="19" s="1"/>
  <c r="CW24" i="19" s="1"/>
  <c r="EB25" i="19"/>
  <c r="BB25" i="19"/>
  <c r="AI24" i="19"/>
  <c r="DI24" i="19"/>
  <c r="BA20" i="19"/>
  <c r="CA20" i="19" s="1"/>
  <c r="DA20" i="19" s="1"/>
  <c r="EA20" i="19"/>
  <c r="DS19" i="19"/>
  <c r="AS19" i="19"/>
  <c r="BS19" i="19" s="1"/>
  <c r="CS19" i="19" s="1"/>
  <c r="DJ12" i="19"/>
  <c r="AJ12" i="19"/>
  <c r="BJ12" i="19" s="1"/>
  <c r="CJ12" i="19" s="1"/>
  <c r="DU17" i="19"/>
  <c r="AU17" i="19"/>
  <c r="BU17" i="19" s="1"/>
  <c r="CU17" i="19" s="1"/>
  <c r="EC9" i="19"/>
  <c r="BC9" i="19"/>
  <c r="DQ16" i="19"/>
  <c r="AQ16" i="19"/>
  <c r="BQ16" i="19" s="1"/>
  <c r="CQ16" i="19" s="1"/>
  <c r="EC11" i="19"/>
  <c r="BC11" i="19"/>
  <c r="CC11" i="19" s="1"/>
  <c r="DC11" i="19" s="1"/>
  <c r="DN10" i="19"/>
  <c r="AN10" i="19"/>
  <c r="BN10" i="19" s="1"/>
  <c r="CN10" i="19" s="1"/>
  <c r="DK28" i="19"/>
  <c r="AK28" i="19"/>
  <c r="BK28" i="19" s="1"/>
  <c r="CK28" i="19" s="1"/>
  <c r="EC19" i="19"/>
  <c r="BC19" i="19"/>
  <c r="CC19" i="19" s="1"/>
  <c r="DC19" i="19" s="1"/>
  <c r="DN11" i="19"/>
  <c r="AN11" i="19"/>
  <c r="BN11" i="19" s="1"/>
  <c r="CN11" i="19" s="1"/>
  <c r="BA22" i="19"/>
  <c r="CA22" i="19" s="1"/>
  <c r="DA22" i="19" s="1"/>
  <c r="EA22" i="19"/>
  <c r="DX21" i="19"/>
  <c r="AX21" i="19"/>
  <c r="BX21" i="19" s="1"/>
  <c r="CX21" i="19" s="1"/>
  <c r="DX20" i="19"/>
  <c r="AX20" i="19"/>
  <c r="BX20" i="19" s="1"/>
  <c r="CX20" i="19" s="1"/>
  <c r="AU9" i="19"/>
  <c r="DU9" i="19"/>
  <c r="AU96" i="19"/>
  <c r="BU96" i="19" s="1"/>
  <c r="CU96" i="19" s="1"/>
  <c r="DU96" i="19"/>
  <c r="BC92" i="19"/>
  <c r="CC92" i="19" s="1"/>
  <c r="DC92" i="19" s="1"/>
  <c r="EC92" i="19"/>
  <c r="DU90" i="19"/>
  <c r="AU90" i="19"/>
  <c r="BU90" i="19" s="1"/>
  <c r="CU90" i="19" s="1"/>
  <c r="AJ81" i="19"/>
  <c r="BJ81" i="19" s="1"/>
  <c r="CJ81" i="19" s="1"/>
  <c r="DG95" i="19"/>
  <c r="AG95" i="19"/>
  <c r="BG95" i="19" s="1"/>
  <c r="CG95" i="19" s="1"/>
  <c r="AZ103" i="19"/>
  <c r="BZ103" i="19" s="1"/>
  <c r="CZ103" i="19" s="1"/>
  <c r="DZ103" i="19"/>
  <c r="EC95" i="19"/>
  <c r="BC95" i="19"/>
  <c r="CC95" i="19" s="1"/>
  <c r="DC95" i="19" s="1"/>
  <c r="DI104" i="19"/>
  <c r="AI104" i="19"/>
  <c r="DS96" i="19"/>
  <c r="AS96" i="19"/>
  <c r="BS96" i="19" s="1"/>
  <c r="CS96" i="19" s="1"/>
  <c r="DM102" i="19"/>
  <c r="AM102" i="19"/>
  <c r="BM102" i="19" s="1"/>
  <c r="CM102" i="19" s="1"/>
  <c r="DR101" i="19"/>
  <c r="AR101" i="19"/>
  <c r="BR101" i="19" s="1"/>
  <c r="CR101" i="19" s="1"/>
  <c r="DF104" i="19"/>
  <c r="AF104" i="19"/>
  <c r="BF104" i="19" s="1"/>
  <c r="CF104" i="19" s="1"/>
  <c r="EC104" i="19"/>
  <c r="BC104" i="19"/>
  <c r="CC104" i="19" s="1"/>
  <c r="DC104" i="19" s="1"/>
  <c r="DX97" i="19"/>
  <c r="AX97" i="19"/>
  <c r="BX97" i="19" s="1"/>
  <c r="CX97" i="19" s="1"/>
  <c r="EA104" i="19"/>
  <c r="BA104" i="19"/>
  <c r="CA104" i="19" s="1"/>
  <c r="DA104" i="19" s="1"/>
  <c r="DP100" i="19"/>
  <c r="AP100" i="19"/>
  <c r="BP100" i="19" s="1"/>
  <c r="CP100" i="19" s="1"/>
  <c r="DN104" i="19"/>
  <c r="AN104" i="19"/>
  <c r="BN104" i="19" s="1"/>
  <c r="CN104" i="19" s="1"/>
  <c r="DO100" i="19"/>
  <c r="AO100" i="19"/>
  <c r="BO100" i="19" s="1"/>
  <c r="CO100" i="19" s="1"/>
  <c r="AQ99" i="19"/>
  <c r="BQ99" i="19" s="1"/>
  <c r="CQ99" i="19" s="1"/>
  <c r="DQ99" i="19"/>
  <c r="DX99" i="19"/>
  <c r="AX99" i="19"/>
  <c r="BX99" i="19" s="1"/>
  <c r="CX99" i="19" s="1"/>
  <c r="AF90" i="19"/>
  <c r="BF90" i="19" s="1"/>
  <c r="CF90" i="19" s="1"/>
  <c r="DF90" i="19"/>
  <c r="DE92" i="19"/>
  <c r="AE92" i="19"/>
  <c r="BE92" i="19" s="1"/>
  <c r="CE92" i="19" s="1"/>
  <c r="DU95" i="19"/>
  <c r="AU95" i="19"/>
  <c r="BU95" i="19" s="1"/>
  <c r="CU95" i="19" s="1"/>
  <c r="DE94" i="19"/>
  <c r="AE94" i="19"/>
  <c r="BE94" i="19" s="1"/>
  <c r="CE94" i="19" s="1"/>
  <c r="EB94" i="19"/>
  <c r="BB94" i="19"/>
  <c r="CB94" i="19" s="1"/>
  <c r="DB94" i="19" s="1"/>
  <c r="DU86" i="19"/>
  <c r="AU86" i="19"/>
  <c r="BU86" i="19" s="1"/>
  <c r="CU86" i="19" s="1"/>
  <c r="DV98" i="19"/>
  <c r="AV98" i="19"/>
  <c r="BV98" i="19" s="1"/>
  <c r="CV98" i="19" s="1"/>
  <c r="DR98" i="19"/>
  <c r="AR98" i="19"/>
  <c r="BR98" i="19" s="1"/>
  <c r="CR98" i="19" s="1"/>
  <c r="DU91" i="19"/>
  <c r="AU91" i="19"/>
  <c r="BU91" i="19" s="1"/>
  <c r="CU91" i="19" s="1"/>
  <c r="AP85" i="19"/>
  <c r="BP85" i="19" s="1"/>
  <c r="CP85" i="19" s="1"/>
  <c r="DP85" i="19"/>
  <c r="DS85" i="19"/>
  <c r="AS85" i="19"/>
  <c r="BS85" i="19" s="1"/>
  <c r="CS85" i="19" s="1"/>
  <c r="DZ97" i="19"/>
  <c r="AZ97" i="19"/>
  <c r="BZ97" i="19" s="1"/>
  <c r="CZ97" i="19" s="1"/>
  <c r="BC93" i="19"/>
  <c r="CC93" i="19" s="1"/>
  <c r="DC93" i="19" s="1"/>
  <c r="EC93" i="19"/>
  <c r="AY84" i="19"/>
  <c r="BY84" i="19" s="1"/>
  <c r="CY84" i="19" s="1"/>
  <c r="DY84" i="19"/>
  <c r="AG90" i="19"/>
  <c r="BG90" i="19" s="1"/>
  <c r="CG90" i="19" s="1"/>
  <c r="DG90" i="19"/>
  <c r="DV92" i="19"/>
  <c r="AV92" i="19"/>
  <c r="BV92" i="19" s="1"/>
  <c r="CV92" i="19" s="1"/>
  <c r="AE88" i="19"/>
  <c r="BE88" i="19" s="1"/>
  <c r="CE88" i="19" s="1"/>
  <c r="DE88" i="19"/>
  <c r="DO75" i="19"/>
  <c r="AO75" i="19"/>
  <c r="BO75" i="19" s="1"/>
  <c r="CO75" i="19" s="1"/>
  <c r="AI82" i="19"/>
  <c r="DI82" i="19"/>
  <c r="DW91" i="19"/>
  <c r="AW91" i="19"/>
  <c r="BW91" i="19" s="1"/>
  <c r="CW91" i="19" s="1"/>
  <c r="DJ76" i="19"/>
  <c r="AJ76" i="19"/>
  <c r="BJ76" i="19" s="1"/>
  <c r="CJ76" i="19" s="1"/>
  <c r="DW75" i="19"/>
  <c r="AW75" i="19"/>
  <c r="BW75" i="19" s="1"/>
  <c r="CW75" i="19" s="1"/>
  <c r="DO80" i="19"/>
  <c r="AO80" i="19"/>
  <c r="BO80" i="19" s="1"/>
  <c r="CO80" i="19" s="1"/>
  <c r="AH80" i="19"/>
  <c r="BH80" i="19" s="1"/>
  <c r="CH80" i="19" s="1"/>
  <c r="DH80" i="19"/>
  <c r="BC71" i="19"/>
  <c r="CC71" i="19" s="1"/>
  <c r="DC71" i="19" s="1"/>
  <c r="EC71" i="19"/>
  <c r="AE87" i="19"/>
  <c r="BE87" i="19" s="1"/>
  <c r="CE87" i="19" s="1"/>
  <c r="DE87" i="19"/>
  <c r="DN79" i="19"/>
  <c r="AN79" i="19"/>
  <c r="BN79" i="19" s="1"/>
  <c r="CN79" i="19" s="1"/>
  <c r="AG79" i="19"/>
  <c r="BG79" i="19" s="1"/>
  <c r="CG79" i="19" s="1"/>
  <c r="DG79" i="19"/>
  <c r="DP78" i="19"/>
  <c r="AP78" i="19"/>
  <c r="BP78" i="19" s="1"/>
  <c r="CP78" i="19" s="1"/>
  <c r="AI78" i="19"/>
  <c r="DI78" i="19"/>
  <c r="DI72" i="19"/>
  <c r="AI72" i="19"/>
  <c r="AT71" i="19"/>
  <c r="BT71" i="19" s="1"/>
  <c r="CT71" i="19" s="1"/>
  <c r="DT71" i="19"/>
  <c r="EB71" i="19"/>
  <c r="BB71" i="19"/>
  <c r="CB71" i="19" s="1"/>
  <c r="DB71" i="19" s="1"/>
  <c r="DR63" i="19"/>
  <c r="AR63" i="19"/>
  <c r="BR63" i="19" s="1"/>
  <c r="CR63" i="19" s="1"/>
  <c r="AS62" i="19"/>
  <c r="BS62" i="19" s="1"/>
  <c r="CS62" i="19" s="1"/>
  <c r="DS62" i="19"/>
  <c r="BC65" i="19"/>
  <c r="CC65" i="19" s="1"/>
  <c r="DC65" i="19" s="1"/>
  <c r="EC65" i="19"/>
  <c r="AJ54" i="19"/>
  <c r="BJ54" i="19" s="1"/>
  <c r="CJ54" i="19" s="1"/>
  <c r="DJ54" i="19"/>
  <c r="AJ74" i="19"/>
  <c r="BJ74" i="19" s="1"/>
  <c r="CJ74" i="19" s="1"/>
  <c r="DJ74" i="19"/>
  <c r="DO73" i="19"/>
  <c r="AO73" i="19"/>
  <c r="BO73" i="19" s="1"/>
  <c r="CO73" i="19" s="1"/>
  <c r="AX73" i="19"/>
  <c r="BX73" i="19" s="1"/>
  <c r="CX73" i="19" s="1"/>
  <c r="DX73" i="19"/>
  <c r="DQ70" i="19"/>
  <c r="AQ70" i="19"/>
  <c r="BQ70" i="19" s="1"/>
  <c r="CQ70" i="19" s="1"/>
  <c r="AX69" i="19"/>
  <c r="BX69" i="19" s="1"/>
  <c r="CX69" i="19" s="1"/>
  <c r="DX69" i="19"/>
  <c r="AS69" i="19"/>
  <c r="BS69" i="19" s="1"/>
  <c r="CS69" i="19" s="1"/>
  <c r="DS69" i="19"/>
  <c r="AK68" i="19"/>
  <c r="BK68" i="19" s="1"/>
  <c r="CK68" i="19" s="1"/>
  <c r="DK68" i="19"/>
  <c r="DR68" i="19"/>
  <c r="AR68" i="19"/>
  <c r="BR68" i="19" s="1"/>
  <c r="CR68" i="19" s="1"/>
  <c r="EB59" i="19"/>
  <c r="BB59" i="19"/>
  <c r="CB59" i="19" s="1"/>
  <c r="DB59" i="19" s="1"/>
  <c r="DX72" i="19"/>
  <c r="AX72" i="19"/>
  <c r="BX72" i="19" s="1"/>
  <c r="CX72" i="19" s="1"/>
  <c r="DM57" i="19"/>
  <c r="AM57" i="19"/>
  <c r="BM57" i="19" s="1"/>
  <c r="CM57" i="19" s="1"/>
  <c r="DM52" i="19"/>
  <c r="AM52" i="19"/>
  <c r="BM52" i="19" s="1"/>
  <c r="CM52" i="19" s="1"/>
  <c r="AV66" i="19"/>
  <c r="BV66" i="19" s="1"/>
  <c r="CV66" i="19" s="1"/>
  <c r="DV66" i="19"/>
  <c r="AW53" i="19"/>
  <c r="DW53" i="19"/>
  <c r="DZ51" i="19"/>
  <c r="AZ51" i="19"/>
  <c r="BZ51" i="19" s="1"/>
  <c r="CZ51" i="19" s="1"/>
  <c r="EC42" i="19"/>
  <c r="BC42" i="19"/>
  <c r="CC42" i="19" s="1"/>
  <c r="DC42" i="19" s="1"/>
  <c r="DE58" i="19"/>
  <c r="AE58" i="19"/>
  <c r="BE58" i="19" s="1"/>
  <c r="CE58" i="19" s="1"/>
  <c r="EB51" i="19"/>
  <c r="BB51" i="19"/>
  <c r="CB51" i="19" s="1"/>
  <c r="DB51" i="19" s="1"/>
  <c r="DY49" i="19"/>
  <c r="AY49" i="19"/>
  <c r="BY49" i="19" s="1"/>
  <c r="CY49" i="19" s="1"/>
  <c r="BC50" i="19"/>
  <c r="EC50" i="19"/>
  <c r="AW49" i="19"/>
  <c r="BW49" i="19" s="1"/>
  <c r="CW49" i="19" s="1"/>
  <c r="DW49" i="19"/>
  <c r="AJ51" i="19"/>
  <c r="BJ51" i="19" s="1"/>
  <c r="CJ51" i="19" s="1"/>
  <c r="DJ51" i="19"/>
  <c r="AU49" i="19"/>
  <c r="BU49" i="19" s="1"/>
  <c r="CU49" i="19" s="1"/>
  <c r="DU49" i="19"/>
  <c r="DW42" i="19"/>
  <c r="AW42" i="19"/>
  <c r="BW42" i="19" s="1"/>
  <c r="CW42" i="19" s="1"/>
  <c r="DS37" i="19"/>
  <c r="AS37" i="19"/>
  <c r="BS37" i="19" s="1"/>
  <c r="CS37" i="19" s="1"/>
  <c r="AQ46" i="19"/>
  <c r="BQ46" i="19" s="1"/>
  <c r="CQ46" i="19" s="1"/>
  <c r="DQ46" i="19"/>
  <c r="AE37" i="19"/>
  <c r="BE37" i="19" s="1"/>
  <c r="CE37" i="19" s="1"/>
  <c r="DE37" i="19"/>
  <c r="EA59" i="19"/>
  <c r="BA59" i="19"/>
  <c r="CA59" i="19" s="1"/>
  <c r="DA59" i="19" s="1"/>
  <c r="AX59" i="19"/>
  <c r="BX59" i="19" s="1"/>
  <c r="CX59" i="19" s="1"/>
  <c r="DX59" i="19"/>
  <c r="DT42" i="19"/>
  <c r="AT42" i="19"/>
  <c r="BT42" i="19" s="1"/>
  <c r="CT42" i="19" s="1"/>
  <c r="EA34" i="19"/>
  <c r="BA34" i="19"/>
  <c r="CA34" i="19" s="1"/>
  <c r="DA34" i="19" s="1"/>
  <c r="EA37" i="19"/>
  <c r="BA37" i="19"/>
  <c r="CA37" i="19" s="1"/>
  <c r="DA37" i="19" s="1"/>
  <c r="AY43" i="19"/>
  <c r="BY43" i="19" s="1"/>
  <c r="CY43" i="19" s="1"/>
  <c r="DY43" i="19"/>
  <c r="DV48" i="19"/>
  <c r="AV48" i="19"/>
  <c r="BV48" i="19" s="1"/>
  <c r="CV48" i="19" s="1"/>
  <c r="DJ32" i="19"/>
  <c r="AJ32" i="19"/>
  <c r="BJ32" i="19" s="1"/>
  <c r="CJ32" i="19" s="1"/>
  <c r="DT36" i="19"/>
  <c r="AT36" i="19"/>
  <c r="BT36" i="19" s="1"/>
  <c r="CT36" i="19" s="1"/>
  <c r="AQ32" i="19"/>
  <c r="BQ32" i="19" s="1"/>
  <c r="CQ32" i="19" s="1"/>
  <c r="DQ32" i="19"/>
  <c r="BA38" i="19"/>
  <c r="CA38" i="19" s="1"/>
  <c r="DA38" i="19" s="1"/>
  <c r="EA38" i="19"/>
  <c r="AV26" i="19"/>
  <c r="BV26" i="19" s="1"/>
  <c r="CV26" i="19" s="1"/>
  <c r="DV26" i="19"/>
  <c r="EC36" i="19"/>
  <c r="BC36" i="19"/>
  <c r="CC36" i="19" s="1"/>
  <c r="DC36" i="19" s="1"/>
  <c r="DR28" i="19"/>
  <c r="AR28" i="19"/>
  <c r="BR28" i="19" s="1"/>
  <c r="CR28" i="19" s="1"/>
  <c r="DH47" i="19"/>
  <c r="AH47" i="19"/>
  <c r="BH47" i="19" s="1"/>
  <c r="CH47" i="19" s="1"/>
  <c r="DQ47" i="19"/>
  <c r="AQ47" i="19"/>
  <c r="BQ47" i="19" s="1"/>
  <c r="CQ47" i="19" s="1"/>
  <c r="AP39" i="19"/>
  <c r="BP39" i="19" s="1"/>
  <c r="CP39" i="19" s="1"/>
  <c r="DP39" i="19"/>
  <c r="DH32" i="19"/>
  <c r="AH32" i="19"/>
  <c r="BH32" i="19" s="1"/>
  <c r="CH32" i="19" s="1"/>
  <c r="DL23" i="19"/>
  <c r="AL23" i="19"/>
  <c r="BL23" i="19" s="1"/>
  <c r="CL23" i="19" s="1"/>
  <c r="AV41" i="19"/>
  <c r="BV41" i="19" s="1"/>
  <c r="CV41" i="19" s="1"/>
  <c r="DV41" i="19"/>
  <c r="DO27" i="19"/>
  <c r="AO27" i="19"/>
  <c r="BO27" i="19" s="1"/>
  <c r="CO27" i="19" s="1"/>
  <c r="AG51" i="19"/>
  <c r="BG51" i="19" s="1"/>
  <c r="CG51" i="19" s="1"/>
  <c r="DG51" i="19"/>
  <c r="DF30" i="19"/>
  <c r="AF30" i="19"/>
  <c r="BF30" i="19" s="1"/>
  <c r="CF30" i="19" s="1"/>
  <c r="DX30" i="19"/>
  <c r="AX30" i="19"/>
  <c r="BX30" i="19" s="1"/>
  <c r="CX30" i="19" s="1"/>
  <c r="AG24" i="19"/>
  <c r="BG24" i="19" s="1"/>
  <c r="CG24" i="19" s="1"/>
  <c r="DG24" i="19"/>
  <c r="AQ44" i="19"/>
  <c r="BQ44" i="19" s="1"/>
  <c r="CQ44" i="19" s="1"/>
  <c r="DQ44" i="19"/>
  <c r="AW27" i="19"/>
  <c r="BW27" i="19" s="1"/>
  <c r="CW27" i="19" s="1"/>
  <c r="DW27" i="19"/>
  <c r="AH17" i="19"/>
  <c r="BH17" i="19" s="1"/>
  <c r="CH17" i="19" s="1"/>
  <c r="DH17" i="19"/>
  <c r="AH33" i="19"/>
  <c r="BH33" i="19" s="1"/>
  <c r="CH33" i="19" s="1"/>
  <c r="DH33" i="19"/>
  <c r="DP29" i="19"/>
  <c r="AP29" i="19"/>
  <c r="BP29" i="19" s="1"/>
  <c r="CP29" i="19" s="1"/>
  <c r="DR23" i="19"/>
  <c r="AR23" i="19"/>
  <c r="BR23" i="19" s="1"/>
  <c r="CR23" i="19" s="1"/>
  <c r="DS24" i="19"/>
  <c r="AS24" i="19"/>
  <c r="BS24" i="19" s="1"/>
  <c r="CS24" i="19" s="1"/>
  <c r="DJ16" i="19"/>
  <c r="AJ16" i="19"/>
  <c r="BJ16" i="19" s="1"/>
  <c r="CJ16" i="19" s="1"/>
  <c r="DU13" i="19"/>
  <c r="AU13" i="19"/>
  <c r="BU13" i="19" s="1"/>
  <c r="CU13" i="19" s="1"/>
  <c r="DV20" i="19"/>
  <c r="AV20" i="19"/>
  <c r="BV20" i="19" s="1"/>
  <c r="CV20" i="19" s="1"/>
  <c r="DW18" i="19"/>
  <c r="AW18" i="19"/>
  <c r="BW18" i="19" s="1"/>
  <c r="CW18" i="19" s="1"/>
  <c r="DQ9" i="19"/>
  <c r="AQ9" i="19"/>
  <c r="EC16" i="19"/>
  <c r="BC16" i="19"/>
  <c r="CC16" i="19" s="1"/>
  <c r="DC16" i="19" s="1"/>
  <c r="EB9" i="19"/>
  <c r="BB9" i="19"/>
  <c r="DR11" i="19"/>
  <c r="AR11" i="19"/>
  <c r="BR11" i="19" s="1"/>
  <c r="CR11" i="19" s="1"/>
  <c r="DS20" i="19"/>
  <c r="AS20" i="19"/>
  <c r="BS20" i="19" s="1"/>
  <c r="CS20" i="19" s="1"/>
  <c r="DQ11" i="19"/>
  <c r="AQ11" i="19"/>
  <c r="BQ11" i="19" s="1"/>
  <c r="CQ11" i="19" s="1"/>
  <c r="DU16" i="19"/>
  <c r="AU16" i="19"/>
  <c r="BU16" i="19" s="1"/>
  <c r="CU16" i="19" s="1"/>
  <c r="DY9" i="19"/>
  <c r="DL28" i="19"/>
  <c r="AL28" i="19"/>
  <c r="BL28" i="19" s="1"/>
  <c r="CL28" i="19" s="1"/>
  <c r="DX17" i="19"/>
  <c r="AX17" i="19"/>
  <c r="BX17" i="19" s="1"/>
  <c r="CX17" i="19" s="1"/>
  <c r="DM10" i="19"/>
  <c r="AM10" i="19"/>
  <c r="BM10" i="19" s="1"/>
  <c r="CM10" i="19" s="1"/>
  <c r="DE18" i="19"/>
  <c r="AE18" i="19"/>
  <c r="BE18" i="19" s="1"/>
  <c r="CE18" i="19" s="1"/>
  <c r="AG15" i="19"/>
  <c r="BG15" i="19" s="1"/>
  <c r="CG15" i="19" s="1"/>
  <c r="DG15" i="19"/>
  <c r="DX10" i="19"/>
  <c r="AX10" i="19"/>
  <c r="BX10" i="19" s="1"/>
  <c r="CX10" i="19" s="1"/>
  <c r="AL22" i="19"/>
  <c r="BL22" i="19" s="1"/>
  <c r="CL22" i="19" s="1"/>
  <c r="DL22" i="19"/>
  <c r="AV22" i="19"/>
  <c r="BV22" i="19" s="1"/>
  <c r="CV22" i="19" s="1"/>
  <c r="DV22" i="19"/>
  <c r="AK14" i="19"/>
  <c r="DK14" i="19"/>
  <c r="DI9" i="19"/>
  <c r="AW104" i="19"/>
  <c r="BW104" i="19" s="1"/>
  <c r="CW104" i="19" s="1"/>
  <c r="DW104" i="19"/>
  <c r="DV99" i="19"/>
  <c r="AV99" i="19"/>
  <c r="BV99" i="19" s="1"/>
  <c r="CV99" i="19" s="1"/>
  <c r="AU98" i="19"/>
  <c r="BU98" i="19" s="1"/>
  <c r="CU98" i="19" s="1"/>
  <c r="DU98" i="19"/>
  <c r="BC85" i="19"/>
  <c r="CC85" i="19" s="1"/>
  <c r="DC85" i="19" s="1"/>
  <c r="EC85" i="19"/>
  <c r="AO84" i="19"/>
  <c r="BO84" i="19" s="1"/>
  <c r="CO84" i="19" s="1"/>
  <c r="DO84" i="19"/>
  <c r="AP86" i="19"/>
  <c r="BP86" i="19" s="1"/>
  <c r="CP86" i="19" s="1"/>
  <c r="BA94" i="19"/>
  <c r="CA94" i="19" s="1"/>
  <c r="DA94" i="19" s="1"/>
  <c r="AY74" i="19"/>
  <c r="BY74" i="19" s="1"/>
  <c r="CY74" i="19" s="1"/>
  <c r="AM100" i="19"/>
  <c r="BM100" i="19" s="1"/>
  <c r="CM100" i="19" s="1"/>
  <c r="DM100" i="19"/>
  <c r="AN103" i="19"/>
  <c r="BN103" i="19" s="1"/>
  <c r="CN103" i="19" s="1"/>
  <c r="DN103" i="19"/>
  <c r="DQ95" i="19"/>
  <c r="AQ95" i="19"/>
  <c r="BQ95" i="19" s="1"/>
  <c r="CQ95" i="19" s="1"/>
  <c r="AX103" i="19"/>
  <c r="BX103" i="19" s="1"/>
  <c r="CX103" i="19" s="1"/>
  <c r="DX103" i="19"/>
  <c r="DG96" i="19"/>
  <c r="AG96" i="19"/>
  <c r="BG96" i="19" s="1"/>
  <c r="CG96" i="19" s="1"/>
  <c r="DS101" i="19"/>
  <c r="AS101" i="19"/>
  <c r="BS101" i="19" s="1"/>
  <c r="CS101" i="19" s="1"/>
  <c r="DU103" i="19"/>
  <c r="AU103" i="19"/>
  <c r="BU103" i="19" s="1"/>
  <c r="CU103" i="19" s="1"/>
  <c r="DQ104" i="19"/>
  <c r="AQ104" i="19"/>
  <c r="BQ104" i="19" s="1"/>
  <c r="CQ104" i="19" s="1"/>
  <c r="DL97" i="19"/>
  <c r="AL97" i="19"/>
  <c r="BL97" i="19" s="1"/>
  <c r="CL97" i="19" s="1"/>
  <c r="DO104" i="19"/>
  <c r="AO104" i="19"/>
  <c r="BO104" i="19" s="1"/>
  <c r="CO104" i="19" s="1"/>
  <c r="AW97" i="19"/>
  <c r="BW97" i="19" s="1"/>
  <c r="CW97" i="19" s="1"/>
  <c r="DW97" i="19"/>
  <c r="EC103" i="19"/>
  <c r="BC103" i="19"/>
  <c r="CC103" i="19" s="1"/>
  <c r="DC103" i="19" s="1"/>
  <c r="DV97" i="19"/>
  <c r="AV97" i="19"/>
  <c r="BV97" i="19" s="1"/>
  <c r="CV97" i="19" s="1"/>
  <c r="BC99" i="19"/>
  <c r="CC99" i="19" s="1"/>
  <c r="DC99" i="19" s="1"/>
  <c r="EC99" i="19"/>
  <c r="AM99" i="19"/>
  <c r="BM99" i="19" s="1"/>
  <c r="CM99" i="19" s="1"/>
  <c r="DM99" i="19"/>
  <c r="AY85" i="19"/>
  <c r="BY85" i="19" s="1"/>
  <c r="CY85" i="19" s="1"/>
  <c r="DY85" i="19"/>
  <c r="AG94" i="19"/>
  <c r="BG94" i="19" s="1"/>
  <c r="CG94" i="19" s="1"/>
  <c r="DG94" i="19"/>
  <c r="DX86" i="19"/>
  <c r="AX86" i="19"/>
  <c r="BX86" i="19" s="1"/>
  <c r="CX86" i="19" s="1"/>
  <c r="DQ94" i="19"/>
  <c r="AQ94" i="19"/>
  <c r="BQ94" i="19" s="1"/>
  <c r="CQ94" i="19" s="1"/>
  <c r="EA92" i="19"/>
  <c r="BA92" i="19"/>
  <c r="CA92" i="19" s="1"/>
  <c r="DA92" i="19" s="1"/>
  <c r="DW85" i="19"/>
  <c r="AW85" i="19"/>
  <c r="BW85" i="19" s="1"/>
  <c r="CW85" i="19" s="1"/>
  <c r="DN92" i="19"/>
  <c r="AN92" i="19"/>
  <c r="BN92" i="19" s="1"/>
  <c r="CN92" i="19" s="1"/>
  <c r="DL95" i="19"/>
  <c r="AL95" i="19"/>
  <c r="BL95" i="19" s="1"/>
  <c r="CL95" i="19" s="1"/>
  <c r="AI86" i="19"/>
  <c r="DI86" i="19"/>
  <c r="DY91" i="19"/>
  <c r="AY91" i="19"/>
  <c r="BY91" i="19" s="1"/>
  <c r="CY91" i="19" s="1"/>
  <c r="AG89" i="19"/>
  <c r="BG89" i="19" s="1"/>
  <c r="CG89" i="19" s="1"/>
  <c r="DG89" i="19"/>
  <c r="DI91" i="19"/>
  <c r="AI91" i="19"/>
  <c r="AZ84" i="19"/>
  <c r="BZ84" i="19" s="1"/>
  <c r="CZ84" i="19" s="1"/>
  <c r="DZ84" i="19"/>
  <c r="AT75" i="19"/>
  <c r="BT75" i="19" s="1"/>
  <c r="CT75" i="19" s="1"/>
  <c r="DT75" i="19"/>
  <c r="EB84" i="19"/>
  <c r="BB84" i="19"/>
  <c r="CB84" i="19" s="1"/>
  <c r="DB84" i="19" s="1"/>
  <c r="AK93" i="19"/>
  <c r="BK93" i="19" s="1"/>
  <c r="CK93" i="19" s="1"/>
  <c r="DK93" i="19"/>
  <c r="DE82" i="19"/>
  <c r="AE82" i="19"/>
  <c r="BE82" i="19" s="1"/>
  <c r="CE82" i="19" s="1"/>
  <c r="DK92" i="19"/>
  <c r="AK92" i="19"/>
  <c r="BK92" i="19" s="1"/>
  <c r="CK92" i="19" s="1"/>
  <c r="DR84" i="19"/>
  <c r="AR84" i="19"/>
  <c r="BR84" i="19" s="1"/>
  <c r="CR84" i="19" s="1"/>
  <c r="AU82" i="19"/>
  <c r="BU82" i="19" s="1"/>
  <c r="CU82" i="19" s="1"/>
  <c r="DU82" i="19"/>
  <c r="DX75" i="19"/>
  <c r="AX75" i="19"/>
  <c r="BX75" i="19" s="1"/>
  <c r="CX75" i="19" s="1"/>
  <c r="DK75" i="19"/>
  <c r="AK75" i="19"/>
  <c r="BK75" i="19" s="1"/>
  <c r="CK75" i="19" s="1"/>
  <c r="DM78" i="19"/>
  <c r="AM78" i="19"/>
  <c r="BM78" i="19" s="1"/>
  <c r="CM78" i="19" s="1"/>
  <c r="AS81" i="19"/>
  <c r="BS81" i="19" s="1"/>
  <c r="CS81" i="19" s="1"/>
  <c r="DS81" i="19"/>
  <c r="EA80" i="19"/>
  <c r="BA80" i="19"/>
  <c r="CA80" i="19" s="1"/>
  <c r="DA80" i="19" s="1"/>
  <c r="AT80" i="19"/>
  <c r="BT80" i="19" s="1"/>
  <c r="CT80" i="19" s="1"/>
  <c r="DT80" i="19"/>
  <c r="AM71" i="19"/>
  <c r="BM71" i="19" s="1"/>
  <c r="CM71" i="19" s="1"/>
  <c r="DM71" i="19"/>
  <c r="AW87" i="19"/>
  <c r="BW87" i="19" s="1"/>
  <c r="CW87" i="19" s="1"/>
  <c r="DW87" i="19"/>
  <c r="DQ87" i="19"/>
  <c r="AQ87" i="19"/>
  <c r="BQ87" i="19" s="1"/>
  <c r="CQ87" i="19" s="1"/>
  <c r="DZ79" i="19"/>
  <c r="AZ79" i="19"/>
  <c r="BZ79" i="19" s="1"/>
  <c r="CZ79" i="19" s="1"/>
  <c r="AS79" i="19"/>
  <c r="BS79" i="19" s="1"/>
  <c r="CS79" i="19" s="1"/>
  <c r="DS79" i="19"/>
  <c r="EB78" i="19"/>
  <c r="BB78" i="19"/>
  <c r="CB78" i="19" s="1"/>
  <c r="DB78" i="19" s="1"/>
  <c r="AU78" i="19"/>
  <c r="BU78" i="19" s="1"/>
  <c r="CU78" i="19" s="1"/>
  <c r="DU78" i="19"/>
  <c r="AK72" i="19"/>
  <c r="BK72" i="19" s="1"/>
  <c r="CK72" i="19" s="1"/>
  <c r="DK72" i="19"/>
  <c r="DU72" i="19"/>
  <c r="AU72" i="19"/>
  <c r="BU72" i="19" s="1"/>
  <c r="CU72" i="19" s="1"/>
  <c r="AH71" i="19"/>
  <c r="BH71" i="19" s="1"/>
  <c r="CH71" i="19" s="1"/>
  <c r="DH71" i="19"/>
  <c r="DN71" i="19"/>
  <c r="AN71" i="19"/>
  <c r="BN71" i="19" s="1"/>
  <c r="CN71" i="19" s="1"/>
  <c r="EC64" i="19"/>
  <c r="BC64" i="19"/>
  <c r="CC64" i="19" s="1"/>
  <c r="DC64" i="19" s="1"/>
  <c r="AI62" i="19"/>
  <c r="DI62" i="19"/>
  <c r="DR62" i="19"/>
  <c r="AR62" i="19"/>
  <c r="BR62" i="19" s="1"/>
  <c r="CR62" i="19" s="1"/>
  <c r="AM53" i="19"/>
  <c r="DM53" i="19"/>
  <c r="DQ74" i="19"/>
  <c r="AQ74" i="19"/>
  <c r="BQ74" i="19" s="1"/>
  <c r="CQ74" i="19" s="1"/>
  <c r="AV74" i="19"/>
  <c r="BV74" i="19" s="1"/>
  <c r="CV74" i="19" s="1"/>
  <c r="DV74" i="19"/>
  <c r="EA73" i="19"/>
  <c r="BA73" i="19"/>
  <c r="CA73" i="19" s="1"/>
  <c r="DA73" i="19" s="1"/>
  <c r="BC70" i="19"/>
  <c r="CC70" i="19" s="1"/>
  <c r="DC70" i="19" s="1"/>
  <c r="EC70" i="19"/>
  <c r="DN69" i="19"/>
  <c r="AN69" i="19"/>
  <c r="BN69" i="19" s="1"/>
  <c r="CN69" i="19" s="1"/>
  <c r="AH69" i="19"/>
  <c r="BH69" i="19" s="1"/>
  <c r="CH69" i="19" s="1"/>
  <c r="DH69" i="19"/>
  <c r="DS54" i="19"/>
  <c r="AS54" i="19"/>
  <c r="BS54" i="19" s="1"/>
  <c r="CS54" i="19" s="1"/>
  <c r="DY83" i="19"/>
  <c r="AY83" i="19"/>
  <c r="BY83" i="19" s="1"/>
  <c r="CY83" i="19" s="1"/>
  <c r="EC83" i="19"/>
  <c r="BC83" i="19"/>
  <c r="CC83" i="19" s="1"/>
  <c r="DC83" i="19" s="1"/>
  <c r="DW68" i="19"/>
  <c r="AW68" i="19"/>
  <c r="BW68" i="19" s="1"/>
  <c r="CW68" i="19" s="1"/>
  <c r="DX57" i="19"/>
  <c r="AX57" i="19"/>
  <c r="BX57" i="19" s="1"/>
  <c r="CX57" i="19" s="1"/>
  <c r="DY69" i="19"/>
  <c r="AY69" i="19"/>
  <c r="BY69" i="19" s="1"/>
  <c r="CY69" i="19" s="1"/>
  <c r="AI71" i="19"/>
  <c r="DI71" i="19"/>
  <c r="DY57" i="19"/>
  <c r="AY57" i="19"/>
  <c r="BY57" i="19" s="1"/>
  <c r="CY57" i="19" s="1"/>
  <c r="DR47" i="19"/>
  <c r="AR47" i="19"/>
  <c r="BR47" i="19" s="1"/>
  <c r="CR47" i="19" s="1"/>
  <c r="AS66" i="19"/>
  <c r="BS66" i="19" s="1"/>
  <c r="CS66" i="19" s="1"/>
  <c r="DS66" i="19"/>
  <c r="DP49" i="19"/>
  <c r="AP49" i="19"/>
  <c r="BP49" i="19" s="1"/>
  <c r="CP49" i="19" s="1"/>
  <c r="DO55" i="19"/>
  <c r="AO55" i="19"/>
  <c r="BO55" i="19" s="1"/>
  <c r="CO55" i="19" s="1"/>
  <c r="AL50" i="19"/>
  <c r="DL50" i="19"/>
  <c r="DS55" i="19"/>
  <c r="AS55" i="19"/>
  <c r="BS55" i="19" s="1"/>
  <c r="CS55" i="19" s="1"/>
  <c r="DV43" i="19"/>
  <c r="AV43" i="19"/>
  <c r="BV43" i="19" s="1"/>
  <c r="CV43" i="19" s="1"/>
  <c r="DP54" i="19"/>
  <c r="AP54" i="19"/>
  <c r="BP54" i="19" s="1"/>
  <c r="CP54" i="19" s="1"/>
  <c r="DI50" i="19"/>
  <c r="AI50" i="19"/>
  <c r="DS44" i="19"/>
  <c r="AS44" i="19"/>
  <c r="BS44" i="19" s="1"/>
  <c r="CS44" i="19" s="1"/>
  <c r="DY56" i="19"/>
  <c r="AY56" i="19"/>
  <c r="BY56" i="19" s="1"/>
  <c r="CY56" i="19" s="1"/>
  <c r="DN50" i="19"/>
  <c r="AN50" i="19"/>
  <c r="AG37" i="19"/>
  <c r="BG37" i="19" s="1"/>
  <c r="CG37" i="19" s="1"/>
  <c r="DG37" i="19"/>
  <c r="DL46" i="19"/>
  <c r="AL46" i="19"/>
  <c r="BL46" i="19" s="1"/>
  <c r="CL46" i="19" s="1"/>
  <c r="BC46" i="19"/>
  <c r="CC46" i="19" s="1"/>
  <c r="DC46" i="19" s="1"/>
  <c r="EC46" i="19"/>
  <c r="EA45" i="19"/>
  <c r="BA45" i="19"/>
  <c r="CA45" i="19" s="1"/>
  <c r="DA45" i="19" s="1"/>
  <c r="DT35" i="19"/>
  <c r="AT35" i="19"/>
  <c r="BT35" i="19" s="1"/>
  <c r="CT35" i="19" s="1"/>
  <c r="DM59" i="19"/>
  <c r="AM59" i="19"/>
  <c r="BM59" i="19" s="1"/>
  <c r="CM59" i="19" s="1"/>
  <c r="DM41" i="19"/>
  <c r="AM41" i="19"/>
  <c r="BM41" i="19" s="1"/>
  <c r="CM41" i="19" s="1"/>
  <c r="DG41" i="19"/>
  <c r="AG41" i="19"/>
  <c r="BG41" i="19" s="1"/>
  <c r="CG41" i="19" s="1"/>
  <c r="DO34" i="19"/>
  <c r="AO34" i="19"/>
  <c r="BO34" i="19" s="1"/>
  <c r="CO34" i="19" s="1"/>
  <c r="DO37" i="19"/>
  <c r="AO37" i="19"/>
  <c r="BO37" i="19" s="1"/>
  <c r="CO37" i="19" s="1"/>
  <c r="AJ47" i="19"/>
  <c r="BJ47" i="19" s="1"/>
  <c r="CJ47" i="19" s="1"/>
  <c r="DQ40" i="19"/>
  <c r="AQ40" i="19"/>
  <c r="BQ40" i="19" s="1"/>
  <c r="CQ40" i="19" s="1"/>
  <c r="AI36" i="19"/>
  <c r="DI36" i="19"/>
  <c r="DO36" i="19"/>
  <c r="AO36" i="19"/>
  <c r="BO36" i="19" s="1"/>
  <c r="CO36" i="19" s="1"/>
  <c r="BA31" i="19"/>
  <c r="CA31" i="19" s="1"/>
  <c r="DA31" i="19" s="1"/>
  <c r="EA31" i="19"/>
  <c r="AJ26" i="19"/>
  <c r="BJ26" i="19" s="1"/>
  <c r="CJ26" i="19" s="1"/>
  <c r="DJ26" i="19"/>
  <c r="DW35" i="19"/>
  <c r="AW35" i="19"/>
  <c r="BW35" i="19" s="1"/>
  <c r="CW35" i="19" s="1"/>
  <c r="DN31" i="19"/>
  <c r="AN31" i="19"/>
  <c r="BN31" i="19" s="1"/>
  <c r="CN31" i="19" s="1"/>
  <c r="DF28" i="19"/>
  <c r="AF28" i="19"/>
  <c r="BF28" i="19" s="1"/>
  <c r="CF28" i="19" s="1"/>
  <c r="DI47" i="19"/>
  <c r="AI47" i="19"/>
  <c r="EC47" i="19"/>
  <c r="BC47" i="19"/>
  <c r="CC47" i="19" s="1"/>
  <c r="DC47" i="19" s="1"/>
  <c r="EC28" i="19"/>
  <c r="BC28" i="19"/>
  <c r="CC28" i="19" s="1"/>
  <c r="DC28" i="19" s="1"/>
  <c r="DW41" i="19"/>
  <c r="AW41" i="19"/>
  <c r="BW41" i="19" s="1"/>
  <c r="CW41" i="19" s="1"/>
  <c r="EC26" i="19"/>
  <c r="BC26" i="19"/>
  <c r="CC26" i="19" s="1"/>
  <c r="DC26" i="19" s="1"/>
  <c r="DY48" i="19"/>
  <c r="AY48" i="19"/>
  <c r="BY48" i="19" s="1"/>
  <c r="CY48" i="19" s="1"/>
  <c r="DX48" i="19"/>
  <c r="AX48" i="19"/>
  <c r="BX48" i="19" s="1"/>
  <c r="CX48" i="19" s="1"/>
  <c r="BA30" i="19"/>
  <c r="CA30" i="19" s="1"/>
  <c r="DA30" i="19" s="1"/>
  <c r="EA30" i="19"/>
  <c r="AM30" i="19"/>
  <c r="BM30" i="19" s="1"/>
  <c r="CM30" i="19" s="1"/>
  <c r="DM30" i="19"/>
  <c r="BA44" i="19"/>
  <c r="CA44" i="19" s="1"/>
  <c r="DA44" i="19" s="1"/>
  <c r="EA44" i="19"/>
  <c r="AW26" i="19"/>
  <c r="BW26" i="19" s="1"/>
  <c r="CW26" i="19" s="1"/>
  <c r="DW26" i="19"/>
  <c r="DK31" i="19"/>
  <c r="AK31" i="19"/>
  <c r="BK31" i="19" s="1"/>
  <c r="CK31" i="19" s="1"/>
  <c r="DQ23" i="19"/>
  <c r="AQ23" i="19"/>
  <c r="BQ23" i="19" s="1"/>
  <c r="CQ23" i="19" s="1"/>
  <c r="DK27" i="19"/>
  <c r="AK27" i="19"/>
  <c r="BK27" i="19" s="1"/>
  <c r="CK27" i="19" s="1"/>
  <c r="AU28" i="19"/>
  <c r="BU28" i="19" s="1"/>
  <c r="CU28" i="19" s="1"/>
  <c r="DU28" i="19"/>
  <c r="DV24" i="19"/>
  <c r="AV24" i="19"/>
  <c r="BV24" i="19" s="1"/>
  <c r="CV24" i="19" s="1"/>
  <c r="DP14" i="19"/>
  <c r="AP14" i="19"/>
  <c r="AJ13" i="19"/>
  <c r="BJ13" i="19" s="1"/>
  <c r="CJ13" i="19" s="1"/>
  <c r="DJ13" i="19"/>
  <c r="DS10" i="19"/>
  <c r="AS10" i="19"/>
  <c r="BS10" i="19" s="1"/>
  <c r="CS10" i="19" s="1"/>
  <c r="DQ25" i="19"/>
  <c r="AQ25" i="19"/>
  <c r="AL18" i="19"/>
  <c r="BL18" i="19" s="1"/>
  <c r="CL18" i="19" s="1"/>
  <c r="DL18" i="19"/>
  <c r="DE9" i="19"/>
  <c r="AG16" i="19"/>
  <c r="BG16" i="19" s="1"/>
  <c r="CG16" i="19" s="1"/>
  <c r="DG16" i="19"/>
  <c r="DP9" i="19"/>
  <c r="AP9" i="19"/>
  <c r="DF11" i="19"/>
  <c r="AF11" i="19"/>
  <c r="BF11" i="19" s="1"/>
  <c r="CF11" i="19" s="1"/>
  <c r="DI19" i="19"/>
  <c r="AI19" i="19"/>
  <c r="AZ14" i="19"/>
  <c r="DZ14" i="19"/>
  <c r="DM9" i="19"/>
  <c r="AM9" i="19"/>
  <c r="DM28" i="19"/>
  <c r="AM28" i="19"/>
  <c r="BM28" i="19" s="1"/>
  <c r="CM28" i="19" s="1"/>
  <c r="AX16" i="19"/>
  <c r="BX16" i="19" s="1"/>
  <c r="CX16" i="19" s="1"/>
  <c r="DX16" i="19"/>
  <c r="DX9" i="19"/>
  <c r="AX9" i="19"/>
  <c r="AS15" i="19"/>
  <c r="BS15" i="19" s="1"/>
  <c r="CS15" i="19" s="1"/>
  <c r="DS15" i="19"/>
  <c r="DL10" i="19"/>
  <c r="AL10" i="19"/>
  <c r="BL10" i="19" s="1"/>
  <c r="CL10" i="19" s="1"/>
  <c r="EC22" i="19"/>
  <c r="BC22" i="19"/>
  <c r="CC22" i="19" s="1"/>
  <c r="DC22" i="19" s="1"/>
  <c r="DW14" i="19"/>
  <c r="AW14" i="19"/>
  <c r="DX13" i="19"/>
  <c r="AX13" i="19"/>
  <c r="BX13" i="19" s="1"/>
  <c r="CX13" i="19" s="1"/>
  <c r="DT105" i="19"/>
  <c r="AT105" i="19"/>
  <c r="BT105" i="19" s="1"/>
  <c r="CT105" i="19" s="1"/>
  <c r="AO97" i="19"/>
  <c r="BO97" i="19" s="1"/>
  <c r="CO97" i="19" s="1"/>
  <c r="DO97" i="19"/>
  <c r="BB98" i="19"/>
  <c r="CB98" i="19" s="1"/>
  <c r="DB98" i="19" s="1"/>
  <c r="EB98" i="19"/>
  <c r="DV93" i="19"/>
  <c r="AV93" i="19"/>
  <c r="BV93" i="19" s="1"/>
  <c r="CV93" i="19" s="1"/>
  <c r="AN89" i="19"/>
  <c r="BN89" i="19" s="1"/>
  <c r="CN89" i="19" s="1"/>
  <c r="AO89" i="19"/>
  <c r="BO89" i="19" s="1"/>
  <c r="CO89" i="19" s="1"/>
  <c r="BC82" i="19"/>
  <c r="CC82" i="19" s="1"/>
  <c r="DC82" i="19" s="1"/>
  <c r="AG80" i="19"/>
  <c r="BG80" i="19" s="1"/>
  <c r="CG80" i="19" s="1"/>
  <c r="AF94" i="19"/>
  <c r="BF94" i="19" s="1"/>
  <c r="CF94" i="19" s="1"/>
  <c r="AK64" i="19"/>
  <c r="BK64" i="19" s="1"/>
  <c r="CK64" i="19" s="1"/>
  <c r="DW105" i="19"/>
  <c r="AW105" i="19"/>
  <c r="BW105" i="19" s="1"/>
  <c r="CW105" i="19" s="1"/>
  <c r="AT97" i="19"/>
  <c r="BT97" i="19" s="1"/>
  <c r="CT97" i="19" s="1"/>
  <c r="DT97" i="19"/>
  <c r="BB102" i="19"/>
  <c r="CB102" i="19" s="1"/>
  <c r="DB102" i="19" s="1"/>
  <c r="EB102" i="19"/>
  <c r="AE95" i="19"/>
  <c r="BE95" i="19" s="1"/>
  <c r="CE95" i="19" s="1"/>
  <c r="DE95" i="19"/>
  <c r="DT100" i="19"/>
  <c r="AT100" i="19"/>
  <c r="BT100" i="19" s="1"/>
  <c r="CT100" i="19" s="1"/>
  <c r="DI103" i="19"/>
  <c r="AI103" i="19"/>
  <c r="DT103" i="19"/>
  <c r="AT103" i="19"/>
  <c r="BT103" i="19" s="1"/>
  <c r="CT103" i="19" s="1"/>
  <c r="EB104" i="19"/>
  <c r="BB104" i="19"/>
  <c r="CB104" i="19" s="1"/>
  <c r="DB104" i="19" s="1"/>
  <c r="DZ96" i="19"/>
  <c r="AZ96" i="19"/>
  <c r="BZ96" i="19" s="1"/>
  <c r="CZ96" i="19" s="1"/>
  <c r="AK97" i="19"/>
  <c r="BK97" i="19" s="1"/>
  <c r="CK97" i="19" s="1"/>
  <c r="DK97" i="19"/>
  <c r="DQ103" i="19"/>
  <c r="AQ103" i="19"/>
  <c r="BQ103" i="19" s="1"/>
  <c r="CQ103" i="19" s="1"/>
  <c r="DJ97" i="19"/>
  <c r="AJ97" i="19"/>
  <c r="BJ97" i="19" s="1"/>
  <c r="CJ97" i="19" s="1"/>
  <c r="DF99" i="19"/>
  <c r="AF99" i="19"/>
  <c r="BF99" i="19" s="1"/>
  <c r="CF99" i="19" s="1"/>
  <c r="DL88" i="19"/>
  <c r="AL88" i="19"/>
  <c r="BL88" i="19" s="1"/>
  <c r="CL88" i="19" s="1"/>
  <c r="AR91" i="19"/>
  <c r="BR91" i="19" s="1"/>
  <c r="CR91" i="19" s="1"/>
  <c r="DR91" i="19"/>
  <c r="AM85" i="19"/>
  <c r="BM85" i="19" s="1"/>
  <c r="CM85" i="19" s="1"/>
  <c r="DM85" i="19"/>
  <c r="EB92" i="19"/>
  <c r="BB92" i="19"/>
  <c r="CB92" i="19" s="1"/>
  <c r="DB92" i="19" s="1"/>
  <c r="AL86" i="19"/>
  <c r="BL86" i="19" s="1"/>
  <c r="CL86" i="19" s="1"/>
  <c r="DL86" i="19"/>
  <c r="EC94" i="19"/>
  <c r="BC94" i="19"/>
  <c r="CC94" i="19" s="1"/>
  <c r="DC94" i="19" s="1"/>
  <c r="DO92" i="19"/>
  <c r="AO92" i="19"/>
  <c r="BO92" i="19" s="1"/>
  <c r="CO92" i="19" s="1"/>
  <c r="DK85" i="19"/>
  <c r="AK85" i="19"/>
  <c r="BK85" i="19" s="1"/>
  <c r="CK85" i="19" s="1"/>
  <c r="DO91" i="19"/>
  <c r="AO91" i="19"/>
  <c r="BO91" i="19" s="1"/>
  <c r="CO91" i="19" s="1"/>
  <c r="DY92" i="19"/>
  <c r="AY92" i="19"/>
  <c r="BY92" i="19" s="1"/>
  <c r="CY92" i="19" s="1"/>
  <c r="DU85" i="19"/>
  <c r="AU85" i="19"/>
  <c r="BU85" i="19" s="1"/>
  <c r="CU85" i="19" s="1"/>
  <c r="DM91" i="19"/>
  <c r="AM91" i="19"/>
  <c r="BM91" i="19" s="1"/>
  <c r="CM91" i="19" s="1"/>
  <c r="DW98" i="19"/>
  <c r="AW98" i="19"/>
  <c r="BW98" i="19" s="1"/>
  <c r="CW98" i="19" s="1"/>
  <c r="DO82" i="19"/>
  <c r="AO82" i="19"/>
  <c r="BO82" i="19" s="1"/>
  <c r="CO82" i="19" s="1"/>
  <c r="DT85" i="19"/>
  <c r="AT85" i="19"/>
  <c r="BT85" i="19" s="1"/>
  <c r="CT85" i="19" s="1"/>
  <c r="AH75" i="19"/>
  <c r="BH75" i="19" s="1"/>
  <c r="CH75" i="19" s="1"/>
  <c r="DH75" i="19"/>
  <c r="DF82" i="19"/>
  <c r="AF82" i="19"/>
  <c r="BF82" i="19" s="1"/>
  <c r="CF82" i="19" s="1"/>
  <c r="DO96" i="19"/>
  <c r="AO96" i="19"/>
  <c r="BO96" i="19" s="1"/>
  <c r="CO96" i="19" s="1"/>
  <c r="DN93" i="19"/>
  <c r="AN93" i="19"/>
  <c r="BN93" i="19" s="1"/>
  <c r="CN93" i="19" s="1"/>
  <c r="AX93" i="19"/>
  <c r="BX93" i="19" s="1"/>
  <c r="CX93" i="19" s="1"/>
  <c r="DX93" i="19"/>
  <c r="AQ84" i="19"/>
  <c r="BQ84" i="19" s="1"/>
  <c r="CQ84" i="19" s="1"/>
  <c r="DQ84" i="19"/>
  <c r="EA91" i="19"/>
  <c r="BA91" i="19"/>
  <c r="CA91" i="19" s="1"/>
  <c r="DA91" i="19" s="1"/>
  <c r="EC88" i="19"/>
  <c r="BC88" i="19"/>
  <c r="CC88" i="19" s="1"/>
  <c r="DC88" i="19" s="1"/>
  <c r="AJ82" i="19"/>
  <c r="BJ82" i="19" s="1"/>
  <c r="CJ82" i="19" s="1"/>
  <c r="DJ82" i="19"/>
  <c r="DX91" i="19"/>
  <c r="AX91" i="19"/>
  <c r="BX91" i="19" s="1"/>
  <c r="CX91" i="19" s="1"/>
  <c r="DL75" i="19"/>
  <c r="AL75" i="19"/>
  <c r="BL75" i="19" s="1"/>
  <c r="CL75" i="19" s="1"/>
  <c r="DP71" i="19"/>
  <c r="AP71" i="19"/>
  <c r="BP71" i="19" s="1"/>
  <c r="CP71" i="19" s="1"/>
  <c r="DO81" i="19"/>
  <c r="AO81" i="19"/>
  <c r="BO81" i="19" s="1"/>
  <c r="CO81" i="19" s="1"/>
  <c r="AH81" i="19"/>
  <c r="BH81" i="19" s="1"/>
  <c r="CH81" i="19" s="1"/>
  <c r="DH81" i="19"/>
  <c r="DJ80" i="19"/>
  <c r="AJ80" i="19"/>
  <c r="BJ80" i="19" s="1"/>
  <c r="CJ80" i="19" s="1"/>
  <c r="DP80" i="19"/>
  <c r="AP80" i="19"/>
  <c r="BP80" i="19" s="1"/>
  <c r="CP80" i="19" s="1"/>
  <c r="AL87" i="19"/>
  <c r="BL87" i="19" s="1"/>
  <c r="CL87" i="19" s="1"/>
  <c r="DL87" i="19"/>
  <c r="EC87" i="19"/>
  <c r="BC87" i="19"/>
  <c r="CC87" i="19" s="1"/>
  <c r="DC87" i="19" s="1"/>
  <c r="DO79" i="19"/>
  <c r="AO79" i="19"/>
  <c r="BO79" i="19" s="1"/>
  <c r="CO79" i="19" s="1"/>
  <c r="AH79" i="19"/>
  <c r="BH79" i="19" s="1"/>
  <c r="CH79" i="19" s="1"/>
  <c r="DH79" i="19"/>
  <c r="AJ78" i="19"/>
  <c r="BJ78" i="19" s="1"/>
  <c r="CJ78" i="19" s="1"/>
  <c r="DJ78" i="19"/>
  <c r="AX71" i="19"/>
  <c r="BX71" i="19" s="1"/>
  <c r="CX71" i="19" s="1"/>
  <c r="DX71" i="19"/>
  <c r="AP72" i="19"/>
  <c r="BP72" i="19" s="1"/>
  <c r="CP72" i="19" s="1"/>
  <c r="DP72" i="19"/>
  <c r="AY61" i="19"/>
  <c r="BY61" i="19" s="1"/>
  <c r="CY61" i="19" s="1"/>
  <c r="DY61" i="19"/>
  <c r="DG63" i="19"/>
  <c r="AG63" i="19"/>
  <c r="BG63" i="19" s="1"/>
  <c r="CG63" i="19" s="1"/>
  <c r="DU62" i="19"/>
  <c r="AU62" i="19"/>
  <c r="BU62" i="19" s="1"/>
  <c r="CU62" i="19" s="1"/>
  <c r="DR65" i="19"/>
  <c r="AR65" i="19"/>
  <c r="BR65" i="19" s="1"/>
  <c r="CR65" i="19" s="1"/>
  <c r="DV61" i="19"/>
  <c r="AV61" i="19"/>
  <c r="BV61" i="19" s="1"/>
  <c r="CV61" i="19" s="1"/>
  <c r="BB61" i="19"/>
  <c r="CB61" i="19" s="1"/>
  <c r="DB61" i="19" s="1"/>
  <c r="EB61" i="19"/>
  <c r="AU60" i="19"/>
  <c r="BU60" i="19" s="1"/>
  <c r="CU60" i="19" s="1"/>
  <c r="DU60" i="19"/>
  <c r="BA57" i="19"/>
  <c r="CA57" i="19" s="1"/>
  <c r="DA57" i="19" s="1"/>
  <c r="EA57" i="19"/>
  <c r="AW74" i="19"/>
  <c r="BW74" i="19" s="1"/>
  <c r="CW74" i="19" s="1"/>
  <c r="DW74" i="19"/>
  <c r="EC74" i="19"/>
  <c r="BC74" i="19"/>
  <c r="CC74" i="19" s="1"/>
  <c r="DC74" i="19" s="1"/>
  <c r="AM73" i="19"/>
  <c r="BM73" i="19" s="1"/>
  <c r="CM73" i="19" s="1"/>
  <c r="DM73" i="19"/>
  <c r="DS73" i="19"/>
  <c r="AS73" i="19"/>
  <c r="BS73" i="19" s="1"/>
  <c r="CS73" i="19" s="1"/>
  <c r="DV70" i="19"/>
  <c r="AV70" i="19"/>
  <c r="BV70" i="19" s="1"/>
  <c r="CV70" i="19" s="1"/>
  <c r="DZ69" i="19"/>
  <c r="AZ69" i="19"/>
  <c r="BZ69" i="19" s="1"/>
  <c r="CZ69" i="19" s="1"/>
  <c r="AT69" i="19"/>
  <c r="BT69" i="19" s="1"/>
  <c r="CT69" i="19" s="1"/>
  <c r="DT69" i="19"/>
  <c r="DG54" i="19"/>
  <c r="AG54" i="19"/>
  <c r="BG54" i="19" s="1"/>
  <c r="CG54" i="19" s="1"/>
  <c r="EA55" i="19"/>
  <c r="BA55" i="19"/>
  <c r="CA55" i="19" s="1"/>
  <c r="DA55" i="19" s="1"/>
  <c r="DS67" i="19"/>
  <c r="AS67" i="19"/>
  <c r="BS67" i="19" s="1"/>
  <c r="CS67" i="19" s="1"/>
  <c r="AE57" i="19"/>
  <c r="BE57" i="19" s="1"/>
  <c r="CE57" i="19" s="1"/>
  <c r="DE57" i="19"/>
  <c r="AN52" i="19"/>
  <c r="BN52" i="19" s="1"/>
  <c r="CN52" i="19" s="1"/>
  <c r="DN52" i="19"/>
  <c r="DU66" i="19"/>
  <c r="AU66" i="19"/>
  <c r="BU66" i="19" s="1"/>
  <c r="CU66" i="19" s="1"/>
  <c r="AL66" i="19"/>
  <c r="BL66" i="19" s="1"/>
  <c r="CL66" i="19" s="1"/>
  <c r="DL66" i="19"/>
  <c r="AP55" i="19"/>
  <c r="BP55" i="19" s="1"/>
  <c r="CP55" i="19" s="1"/>
  <c r="DP55" i="19"/>
  <c r="EA49" i="19"/>
  <c r="BA49" i="19"/>
  <c r="CA49" i="19" s="1"/>
  <c r="DA49" i="19" s="1"/>
  <c r="AE42" i="19"/>
  <c r="BE42" i="19" s="1"/>
  <c r="CE42" i="19" s="1"/>
  <c r="DE42" i="19"/>
  <c r="AP53" i="19"/>
  <c r="DP53" i="19"/>
  <c r="AQ51" i="19"/>
  <c r="BQ51" i="19" s="1"/>
  <c r="CQ51" i="19" s="1"/>
  <c r="DQ51" i="19"/>
  <c r="AS48" i="19"/>
  <c r="BS48" i="19" s="1"/>
  <c r="CS48" i="19" s="1"/>
  <c r="DS48" i="19"/>
  <c r="EB54" i="19"/>
  <c r="BB54" i="19"/>
  <c r="CB54" i="19" s="1"/>
  <c r="DB54" i="19" s="1"/>
  <c r="DX49" i="19"/>
  <c r="AX49" i="19"/>
  <c r="BX49" i="19" s="1"/>
  <c r="CX49" i="19" s="1"/>
  <c r="BC48" i="19"/>
  <c r="CC48" i="19" s="1"/>
  <c r="DC48" i="19" s="1"/>
  <c r="EC48" i="19"/>
  <c r="DG44" i="19"/>
  <c r="AG44" i="19"/>
  <c r="BG44" i="19" s="1"/>
  <c r="CG44" i="19" s="1"/>
  <c r="AG56" i="19"/>
  <c r="BG56" i="19" s="1"/>
  <c r="CG56" i="19" s="1"/>
  <c r="DG56" i="19"/>
  <c r="DZ50" i="19"/>
  <c r="AZ50" i="19"/>
  <c r="EA48" i="19"/>
  <c r="BA48" i="19"/>
  <c r="CA48" i="19" s="1"/>
  <c r="DA48" i="19" s="1"/>
  <c r="DM50" i="19"/>
  <c r="AM50" i="19"/>
  <c r="DX46" i="19"/>
  <c r="AX46" i="19"/>
  <c r="BX46" i="19" s="1"/>
  <c r="CX46" i="19" s="1"/>
  <c r="AR45" i="19"/>
  <c r="BR45" i="19" s="1"/>
  <c r="CR45" i="19" s="1"/>
  <c r="DR45" i="19"/>
  <c r="AH35" i="19"/>
  <c r="BH35" i="19" s="1"/>
  <c r="CH35" i="19" s="1"/>
  <c r="DH35" i="19"/>
  <c r="AO59" i="19"/>
  <c r="BO59" i="19" s="1"/>
  <c r="CO59" i="19" s="1"/>
  <c r="DO59" i="19"/>
  <c r="AQ55" i="19"/>
  <c r="BQ55" i="19" s="1"/>
  <c r="CQ55" i="19" s="1"/>
  <c r="DQ55" i="19"/>
  <c r="DY41" i="19"/>
  <c r="AY41" i="19"/>
  <c r="BY41" i="19" s="1"/>
  <c r="CY41" i="19" s="1"/>
  <c r="AS41" i="19"/>
  <c r="BS41" i="19" s="1"/>
  <c r="CS41" i="19" s="1"/>
  <c r="DS41" i="19"/>
  <c r="BC38" i="19"/>
  <c r="CC38" i="19" s="1"/>
  <c r="DC38" i="19" s="1"/>
  <c r="EC38" i="19"/>
  <c r="DU36" i="19"/>
  <c r="AU36" i="19"/>
  <c r="BU36" i="19" s="1"/>
  <c r="CU36" i="19" s="1"/>
  <c r="EA36" i="19"/>
  <c r="BA36" i="19"/>
  <c r="CA36" i="19" s="1"/>
  <c r="DA36" i="19" s="1"/>
  <c r="DF31" i="19"/>
  <c r="AF31" i="19"/>
  <c r="BF31" i="19" s="1"/>
  <c r="CF31" i="19" s="1"/>
  <c r="AX25" i="19"/>
  <c r="DX25" i="19"/>
  <c r="DX35" i="19"/>
  <c r="AX35" i="19"/>
  <c r="BX35" i="19" s="1"/>
  <c r="CX35" i="19" s="1"/>
  <c r="DZ31" i="19"/>
  <c r="AZ31" i="19"/>
  <c r="BZ31" i="19" s="1"/>
  <c r="CZ31" i="19" s="1"/>
  <c r="DS47" i="19"/>
  <c r="AS47" i="19"/>
  <c r="BS47" i="19" s="1"/>
  <c r="CS47" i="19" s="1"/>
  <c r="AQ39" i="19"/>
  <c r="BQ39" i="19" s="1"/>
  <c r="CQ39" i="19" s="1"/>
  <c r="DQ39" i="19"/>
  <c r="DQ28" i="19"/>
  <c r="AQ28" i="19"/>
  <c r="BQ28" i="19" s="1"/>
  <c r="CQ28" i="19" s="1"/>
  <c r="DX41" i="19"/>
  <c r="AX41" i="19"/>
  <c r="BX41" i="19" s="1"/>
  <c r="CX41" i="19" s="1"/>
  <c r="DQ26" i="19"/>
  <c r="AQ26" i="19"/>
  <c r="BQ26" i="19" s="1"/>
  <c r="CQ26" i="19" s="1"/>
  <c r="DG23" i="19"/>
  <c r="AG23" i="19"/>
  <c r="BG23" i="19" s="1"/>
  <c r="CG23" i="19" s="1"/>
  <c r="DH30" i="19"/>
  <c r="AH30" i="19"/>
  <c r="BH30" i="19" s="1"/>
  <c r="CH30" i="19" s="1"/>
  <c r="BB44" i="19"/>
  <c r="CB44" i="19" s="1"/>
  <c r="DB44" i="19" s="1"/>
  <c r="EB44" i="19"/>
  <c r="DX27" i="19"/>
  <c r="AX27" i="19"/>
  <c r="BX27" i="19" s="1"/>
  <c r="CX27" i="19" s="1"/>
  <c r="AW25" i="19"/>
  <c r="DW25" i="19"/>
  <c r="DR16" i="19"/>
  <c r="AR16" i="19"/>
  <c r="BR16" i="19" s="1"/>
  <c r="CR16" i="19" s="1"/>
  <c r="DQ33" i="19"/>
  <c r="AQ33" i="19"/>
  <c r="BQ33" i="19" s="1"/>
  <c r="CQ33" i="19" s="1"/>
  <c r="AO33" i="19"/>
  <c r="BO33" i="19" s="1"/>
  <c r="CO33" i="19" s="1"/>
  <c r="DO33" i="19"/>
  <c r="DR29" i="19"/>
  <c r="AR29" i="19"/>
  <c r="BR29" i="19" s="1"/>
  <c r="CR29" i="19" s="1"/>
  <c r="DR20" i="19"/>
  <c r="AR20" i="19"/>
  <c r="BR20" i="19" s="1"/>
  <c r="CR20" i="19" s="1"/>
  <c r="DQ31" i="19"/>
  <c r="AQ31" i="19"/>
  <c r="BQ31" i="19" s="1"/>
  <c r="CQ31" i="19" s="1"/>
  <c r="BC20" i="19"/>
  <c r="CC20" i="19" s="1"/>
  <c r="DC20" i="19" s="1"/>
  <c r="EC20" i="19"/>
  <c r="DO26" i="19"/>
  <c r="AO26" i="19"/>
  <c r="BO26" i="19" s="1"/>
  <c r="CO26" i="19" s="1"/>
  <c r="AO24" i="19"/>
  <c r="BO24" i="19" s="1"/>
  <c r="CO24" i="19" s="1"/>
  <c r="DO24" i="19"/>
  <c r="AL12" i="19"/>
  <c r="BL12" i="19" s="1"/>
  <c r="CL12" i="19" s="1"/>
  <c r="DL12" i="19"/>
  <c r="AV13" i="19"/>
  <c r="BV13" i="19" s="1"/>
  <c r="CV13" i="19" s="1"/>
  <c r="DV13" i="19"/>
  <c r="DG10" i="19"/>
  <c r="AG10" i="19"/>
  <c r="BG10" i="19" s="1"/>
  <c r="CG10" i="19" s="1"/>
  <c r="BA25" i="19"/>
  <c r="EA25" i="19"/>
  <c r="DX18" i="19"/>
  <c r="AX18" i="19"/>
  <c r="BX18" i="19" s="1"/>
  <c r="CX18" i="19" s="1"/>
  <c r="DM14" i="19"/>
  <c r="AM14" i="19"/>
  <c r="DS16" i="19"/>
  <c r="AS16" i="19"/>
  <c r="BS16" i="19" s="1"/>
  <c r="CS16" i="19" s="1"/>
  <c r="EB26" i="19"/>
  <c r="BB26" i="19"/>
  <c r="CB26" i="19" s="1"/>
  <c r="DB26" i="19" s="1"/>
  <c r="EB10" i="19"/>
  <c r="BB10" i="19"/>
  <c r="CB10" i="19" s="1"/>
  <c r="DB10" i="19" s="1"/>
  <c r="DQ18" i="19"/>
  <c r="AQ18" i="19"/>
  <c r="BQ18" i="19" s="1"/>
  <c r="CQ18" i="19" s="1"/>
  <c r="EA10" i="19"/>
  <c r="BA10" i="19"/>
  <c r="CA10" i="19" s="1"/>
  <c r="DA10" i="19" s="1"/>
  <c r="DG14" i="19"/>
  <c r="AG14" i="19"/>
  <c r="AN28" i="19"/>
  <c r="BN28" i="19" s="1"/>
  <c r="CN28" i="19" s="1"/>
  <c r="DN28" i="19"/>
  <c r="DL9" i="19"/>
  <c r="AL9" i="19"/>
  <c r="AW16" i="19"/>
  <c r="BW16" i="19" s="1"/>
  <c r="CW16" i="19" s="1"/>
  <c r="DW16" i="19"/>
  <c r="DQ15" i="19"/>
  <c r="AQ15" i="19"/>
  <c r="BQ15" i="19" s="1"/>
  <c r="CQ15" i="19" s="1"/>
  <c r="DW9" i="19"/>
  <c r="AW9" i="19"/>
  <c r="DQ22" i="19"/>
  <c r="AQ22" i="19"/>
  <c r="BQ22" i="19" s="1"/>
  <c r="CQ22" i="19" s="1"/>
  <c r="DH21" i="19"/>
  <c r="AH21" i="19"/>
  <c r="BH21" i="19" s="1"/>
  <c r="CH21" i="19" s="1"/>
  <c r="AL14" i="19"/>
  <c r="DL14" i="19"/>
  <c r="DI97" i="19"/>
  <c r="AI97" i="19"/>
  <c r="AZ95" i="19"/>
  <c r="BZ95" i="19" s="1"/>
  <c r="CZ95" i="19" s="1"/>
  <c r="DZ95" i="19"/>
  <c r="DQ100" i="19"/>
  <c r="AQ100" i="19"/>
  <c r="BQ100" i="19" s="1"/>
  <c r="CQ100" i="19" s="1"/>
  <c r="DS95" i="19"/>
  <c r="AS95" i="19"/>
  <c r="BS95" i="19" s="1"/>
  <c r="CS95" i="19" s="1"/>
  <c r="DT86" i="19"/>
  <c r="AT86" i="19"/>
  <c r="BT86" i="19" s="1"/>
  <c r="CT86" i="19" s="1"/>
  <c r="DT91" i="19"/>
  <c r="AT91" i="19"/>
  <c r="BT91" i="19" s="1"/>
  <c r="CT91" i="19" s="1"/>
  <c r="DN97" i="19"/>
  <c r="AN97" i="19"/>
  <c r="BN97" i="19" s="1"/>
  <c r="CN97" i="19" s="1"/>
  <c r="AH82" i="19"/>
  <c r="BH82" i="19" s="1"/>
  <c r="CH82" i="19" s="1"/>
  <c r="DH82" i="19"/>
  <c r="AW89" i="19"/>
  <c r="BW89" i="19" s="1"/>
  <c r="CW89" i="19" s="1"/>
  <c r="AK88" i="19"/>
  <c r="BK88" i="19" s="1"/>
  <c r="CK88" i="19" s="1"/>
  <c r="AP81" i="19"/>
  <c r="BP81" i="19" s="1"/>
  <c r="CP81" i="19" s="1"/>
  <c r="AH97" i="19"/>
  <c r="BH97" i="19" s="1"/>
  <c r="CH97" i="19" s="1"/>
  <c r="DH97" i="19"/>
  <c r="AP102" i="19"/>
  <c r="BP102" i="19" s="1"/>
  <c r="CP102" i="19" s="1"/>
  <c r="DP102" i="19"/>
  <c r="DZ102" i="19"/>
  <c r="AZ102" i="19"/>
  <c r="BZ102" i="19" s="1"/>
  <c r="CZ102" i="19" s="1"/>
  <c r="DO95" i="19"/>
  <c r="AO95" i="19"/>
  <c r="BO95" i="19" s="1"/>
  <c r="CO95" i="19" s="1"/>
  <c r="DU100" i="19"/>
  <c r="AU100" i="19"/>
  <c r="BU100" i="19" s="1"/>
  <c r="CU100" i="19" s="1"/>
  <c r="DH100" i="19"/>
  <c r="AH100" i="19"/>
  <c r="BH100" i="19" s="1"/>
  <c r="CH100" i="19" s="1"/>
  <c r="DK102" i="19"/>
  <c r="AK102" i="19"/>
  <c r="BK102" i="19" s="1"/>
  <c r="CK102" i="19" s="1"/>
  <c r="DH103" i="19"/>
  <c r="AH103" i="19"/>
  <c r="BH103" i="19" s="1"/>
  <c r="CH103" i="19" s="1"/>
  <c r="DP104" i="19"/>
  <c r="AP104" i="19"/>
  <c r="BP104" i="19" s="1"/>
  <c r="CP104" i="19" s="1"/>
  <c r="DN96" i="19"/>
  <c r="AN96" i="19"/>
  <c r="BN96" i="19" s="1"/>
  <c r="CN96" i="19" s="1"/>
  <c r="DE103" i="19"/>
  <c r="AE103" i="19"/>
  <c r="BE103" i="19" s="1"/>
  <c r="CE103" i="19" s="1"/>
  <c r="AX96" i="19"/>
  <c r="BX96" i="19" s="1"/>
  <c r="CX96" i="19" s="1"/>
  <c r="DX96" i="19"/>
  <c r="DR99" i="19"/>
  <c r="AR99" i="19"/>
  <c r="BR99" i="19" s="1"/>
  <c r="CR99" i="19" s="1"/>
  <c r="AN99" i="19"/>
  <c r="BN99" i="19" s="1"/>
  <c r="CN99" i="19" s="1"/>
  <c r="DN99" i="19"/>
  <c r="DF91" i="19"/>
  <c r="AF91" i="19"/>
  <c r="BF91" i="19" s="1"/>
  <c r="CF91" i="19" s="1"/>
  <c r="DW84" i="19"/>
  <c r="AW84" i="19"/>
  <c r="BW84" i="19" s="1"/>
  <c r="CW84" i="19" s="1"/>
  <c r="DP92" i="19"/>
  <c r="AP92" i="19"/>
  <c r="BP92" i="19" s="1"/>
  <c r="CP92" i="19" s="1"/>
  <c r="DX85" i="19"/>
  <c r="AX85" i="19"/>
  <c r="BX85" i="19" s="1"/>
  <c r="CX85" i="19" s="1"/>
  <c r="EB91" i="19"/>
  <c r="BB91" i="19"/>
  <c r="CB91" i="19" s="1"/>
  <c r="DB91" i="19" s="1"/>
  <c r="DU84" i="19"/>
  <c r="AU84" i="19"/>
  <c r="BU84" i="19" s="1"/>
  <c r="CU84" i="19" s="1"/>
  <c r="AN90" i="19"/>
  <c r="BN90" i="19" s="1"/>
  <c r="CN90" i="19" s="1"/>
  <c r="DN90" i="19"/>
  <c r="DM92" i="19"/>
  <c r="AM92" i="19"/>
  <c r="BM92" i="19" s="1"/>
  <c r="CM92" i="19" s="1"/>
  <c r="DI95" i="19"/>
  <c r="AI95" i="19"/>
  <c r="DL98" i="19"/>
  <c r="AL98" i="19"/>
  <c r="BL98" i="19" s="1"/>
  <c r="CL98" i="19" s="1"/>
  <c r="DS98" i="19"/>
  <c r="AS98" i="19"/>
  <c r="BS98" i="19" s="1"/>
  <c r="CS98" i="19" s="1"/>
  <c r="AH90" i="19"/>
  <c r="BH90" i="19" s="1"/>
  <c r="CH90" i="19" s="1"/>
  <c r="DH90" i="19"/>
  <c r="AR94" i="19"/>
  <c r="BR94" i="19" s="1"/>
  <c r="CR94" i="19" s="1"/>
  <c r="DR94" i="19"/>
  <c r="DG77" i="19"/>
  <c r="AG77" i="19"/>
  <c r="BG77" i="19" s="1"/>
  <c r="CG77" i="19" s="1"/>
  <c r="DJ85" i="19"/>
  <c r="AJ85" i="19"/>
  <c r="BJ85" i="19" s="1"/>
  <c r="CJ85" i="19" s="1"/>
  <c r="DZ92" i="19"/>
  <c r="AZ92" i="19"/>
  <c r="BZ92" i="19" s="1"/>
  <c r="CZ92" i="19" s="1"/>
  <c r="EC77" i="19"/>
  <c r="BC77" i="19"/>
  <c r="CC77" i="19" s="1"/>
  <c r="DC77" i="19" s="1"/>
  <c r="AP96" i="19"/>
  <c r="BP96" i="19" s="1"/>
  <c r="CP96" i="19" s="1"/>
  <c r="DP96" i="19"/>
  <c r="DO93" i="19"/>
  <c r="AO93" i="19"/>
  <c r="BO93" i="19" s="1"/>
  <c r="CO93" i="19" s="1"/>
  <c r="DM93" i="19"/>
  <c r="AM93" i="19"/>
  <c r="BM93" i="19" s="1"/>
  <c r="CM93" i="19" s="1"/>
  <c r="EB76" i="19"/>
  <c r="BB76" i="19"/>
  <c r="CB76" i="19" s="1"/>
  <c r="DB76" i="19" s="1"/>
  <c r="AP84" i="19"/>
  <c r="BP84" i="19" s="1"/>
  <c r="CP84" i="19" s="1"/>
  <c r="DP84" i="19"/>
  <c r="AV82" i="19"/>
  <c r="BV82" i="19" s="1"/>
  <c r="CV82" i="19" s="1"/>
  <c r="DV82" i="19"/>
  <c r="AJ90" i="19"/>
  <c r="BJ90" i="19" s="1"/>
  <c r="CJ90" i="19" s="1"/>
  <c r="DJ90" i="19"/>
  <c r="AI61" i="19"/>
  <c r="DI61" i="19"/>
  <c r="AT81" i="19"/>
  <c r="BT81" i="19" s="1"/>
  <c r="CT81" i="19" s="1"/>
  <c r="DT81" i="19"/>
  <c r="DV80" i="19"/>
  <c r="AV80" i="19"/>
  <c r="BV80" i="19" s="1"/>
  <c r="CV80" i="19" s="1"/>
  <c r="EB80" i="19"/>
  <c r="BB80" i="19"/>
  <c r="CB80" i="19" s="1"/>
  <c r="DB80" i="19" s="1"/>
  <c r="AX87" i="19"/>
  <c r="BX87" i="19" s="1"/>
  <c r="CX87" i="19" s="1"/>
  <c r="DX87" i="19"/>
  <c r="EA79" i="19"/>
  <c r="BA79" i="19"/>
  <c r="CA79" i="19" s="1"/>
  <c r="DA79" i="19" s="1"/>
  <c r="AT79" i="19"/>
  <c r="BT79" i="19" s="1"/>
  <c r="CT79" i="19" s="1"/>
  <c r="DT79" i="19"/>
  <c r="DQ78" i="19"/>
  <c r="AQ78" i="19"/>
  <c r="BQ78" i="19" s="1"/>
  <c r="CQ78" i="19" s="1"/>
  <c r="AV78" i="19"/>
  <c r="BV78" i="19" s="1"/>
  <c r="CV78" i="19" s="1"/>
  <c r="DV78" i="19"/>
  <c r="EB77" i="19"/>
  <c r="BB77" i="19"/>
  <c r="CB77" i="19" s="1"/>
  <c r="DB77" i="19" s="1"/>
  <c r="AJ71" i="19"/>
  <c r="BJ71" i="19" s="1"/>
  <c r="CJ71" i="19" s="1"/>
  <c r="DJ71" i="19"/>
  <c r="BB72" i="19"/>
  <c r="CB72" i="19" s="1"/>
  <c r="DB72" i="19" s="1"/>
  <c r="EB72" i="19"/>
  <c r="DU61" i="19"/>
  <c r="AU61" i="19"/>
  <c r="BU61" i="19" s="1"/>
  <c r="CU61" i="19" s="1"/>
  <c r="AX67" i="19"/>
  <c r="BX67" i="19" s="1"/>
  <c r="CX67" i="19" s="1"/>
  <c r="DX67" i="19"/>
  <c r="DR64" i="19"/>
  <c r="AR64" i="19"/>
  <c r="BR64" i="19" s="1"/>
  <c r="CR64" i="19" s="1"/>
  <c r="DY63" i="19"/>
  <c r="AY63" i="19"/>
  <c r="BY63" i="19" s="1"/>
  <c r="CY63" i="19" s="1"/>
  <c r="DQ67" i="19"/>
  <c r="AQ67" i="19"/>
  <c r="BQ67" i="19" s="1"/>
  <c r="CQ67" i="19" s="1"/>
  <c r="AM60" i="19"/>
  <c r="BM60" i="19" s="1"/>
  <c r="CM60" i="19" s="1"/>
  <c r="DM60" i="19"/>
  <c r="AJ60" i="19"/>
  <c r="BJ60" i="19" s="1"/>
  <c r="CJ60" i="19" s="1"/>
  <c r="DJ60" i="19"/>
  <c r="AO57" i="19"/>
  <c r="BO57" i="19" s="1"/>
  <c r="CO57" i="19" s="1"/>
  <c r="DO57" i="19"/>
  <c r="DZ74" i="19"/>
  <c r="AZ74" i="19"/>
  <c r="BZ74" i="19" s="1"/>
  <c r="CZ74" i="19" s="1"/>
  <c r="DF74" i="19"/>
  <c r="AF74" i="19"/>
  <c r="BF74" i="19" s="1"/>
  <c r="CF74" i="19" s="1"/>
  <c r="DP73" i="19"/>
  <c r="AP73" i="19"/>
  <c r="BP73" i="19" s="1"/>
  <c r="CP73" i="19" s="1"/>
  <c r="DH73" i="19"/>
  <c r="AH73" i="19"/>
  <c r="BH73" i="19" s="1"/>
  <c r="CH73" i="19" s="1"/>
  <c r="DR70" i="19"/>
  <c r="AR70" i="19"/>
  <c r="BR70" i="19" s="1"/>
  <c r="CR70" i="19" s="1"/>
  <c r="DP69" i="19"/>
  <c r="AP69" i="19"/>
  <c r="BP69" i="19" s="1"/>
  <c r="CP69" i="19" s="1"/>
  <c r="AI69" i="19"/>
  <c r="DI69" i="19"/>
  <c r="DV53" i="19"/>
  <c r="AV53" i="19"/>
  <c r="AR83" i="19"/>
  <c r="BR83" i="19" s="1"/>
  <c r="CR83" i="19" s="1"/>
  <c r="DR83" i="19"/>
  <c r="DX68" i="19"/>
  <c r="AX68" i="19"/>
  <c r="BX68" i="19" s="1"/>
  <c r="CX68" i="19" s="1"/>
  <c r="DS68" i="19"/>
  <c r="AS68" i="19"/>
  <c r="BS68" i="19" s="1"/>
  <c r="CS68" i="19" s="1"/>
  <c r="AN62" i="19"/>
  <c r="BN62" i="19" s="1"/>
  <c r="CN62" i="19" s="1"/>
  <c r="EC54" i="19"/>
  <c r="BC54" i="19"/>
  <c r="CC54" i="19" s="1"/>
  <c r="DC54" i="19" s="1"/>
  <c r="AH67" i="19"/>
  <c r="BH67" i="19" s="1"/>
  <c r="CH67" i="19" s="1"/>
  <c r="DH67" i="19"/>
  <c r="AQ57" i="19"/>
  <c r="BQ57" i="19" s="1"/>
  <c r="CQ57" i="19" s="1"/>
  <c r="DQ57" i="19"/>
  <c r="AZ52" i="19"/>
  <c r="BZ52" i="19" s="1"/>
  <c r="CZ52" i="19" s="1"/>
  <c r="DZ52" i="19"/>
  <c r="EB66" i="19"/>
  <c r="BB66" i="19"/>
  <c r="CB66" i="19" s="1"/>
  <c r="DB66" i="19" s="1"/>
  <c r="DX66" i="19"/>
  <c r="AX66" i="19"/>
  <c r="BX66" i="19" s="1"/>
  <c r="CX66" i="19" s="1"/>
  <c r="DY44" i="19"/>
  <c r="AY44" i="19"/>
  <c r="BY44" i="19" s="1"/>
  <c r="CY44" i="19" s="1"/>
  <c r="DO49" i="19"/>
  <c r="AO49" i="19"/>
  <c r="BO49" i="19" s="1"/>
  <c r="CO49" i="19" s="1"/>
  <c r="DK51" i="19"/>
  <c r="AK51" i="19"/>
  <c r="BK51" i="19" s="1"/>
  <c r="CK51" i="19" s="1"/>
  <c r="BC51" i="19"/>
  <c r="CC51" i="19" s="1"/>
  <c r="DC51" i="19" s="1"/>
  <c r="EC51" i="19"/>
  <c r="DP42" i="19"/>
  <c r="AP42" i="19"/>
  <c r="BP42" i="19" s="1"/>
  <c r="CP42" i="19" s="1"/>
  <c r="AG48" i="19"/>
  <c r="BG48" i="19" s="1"/>
  <c r="CG48" i="19" s="1"/>
  <c r="DG48" i="19"/>
  <c r="DL54" i="19"/>
  <c r="AL54" i="19"/>
  <c r="BL54" i="19" s="1"/>
  <c r="CL54" i="19" s="1"/>
  <c r="DQ48" i="19"/>
  <c r="AQ48" i="19"/>
  <c r="BQ48" i="19" s="1"/>
  <c r="CQ48" i="19" s="1"/>
  <c r="DL52" i="19"/>
  <c r="AL52" i="19"/>
  <c r="BL52" i="19" s="1"/>
  <c r="CL52" i="19" s="1"/>
  <c r="AS56" i="19"/>
  <c r="BS56" i="19" s="1"/>
  <c r="CS56" i="19" s="1"/>
  <c r="DS56" i="19"/>
  <c r="AO50" i="19"/>
  <c r="DO50" i="19"/>
  <c r="DO48" i="19"/>
  <c r="AO48" i="19"/>
  <c r="BO48" i="19" s="1"/>
  <c r="CO48" i="19" s="1"/>
  <c r="AR46" i="19"/>
  <c r="BR46" i="19" s="1"/>
  <c r="CR46" i="19" s="1"/>
  <c r="DR46" i="19"/>
  <c r="DP59" i="19"/>
  <c r="AP59" i="19"/>
  <c r="BP59" i="19" s="1"/>
  <c r="CP59" i="19" s="1"/>
  <c r="DX55" i="19"/>
  <c r="AX55" i="19"/>
  <c r="BX55" i="19" s="1"/>
  <c r="CX55" i="19" s="1"/>
  <c r="DN41" i="19"/>
  <c r="AN41" i="19"/>
  <c r="BN41" i="19" s="1"/>
  <c r="CN41" i="19" s="1"/>
  <c r="DM32" i="19"/>
  <c r="AM32" i="19"/>
  <c r="BM32" i="19" s="1"/>
  <c r="CM32" i="19" s="1"/>
  <c r="DR35" i="19"/>
  <c r="AR35" i="19"/>
  <c r="BR35" i="19" s="1"/>
  <c r="CR35" i="19" s="1"/>
  <c r="DR38" i="19"/>
  <c r="AR38" i="19"/>
  <c r="BR38" i="19" s="1"/>
  <c r="CR38" i="19" s="1"/>
  <c r="AH40" i="19"/>
  <c r="BH40" i="19" s="1"/>
  <c r="CH40" i="19" s="1"/>
  <c r="DH40" i="19"/>
  <c r="DQ38" i="19"/>
  <c r="AQ38" i="19"/>
  <c r="BQ38" i="19" s="1"/>
  <c r="CQ38" i="19" s="1"/>
  <c r="AT41" i="19"/>
  <c r="BT41" i="19" s="1"/>
  <c r="CT41" i="19" s="1"/>
  <c r="DT41" i="19"/>
  <c r="AI35" i="19"/>
  <c r="DI35" i="19"/>
  <c r="DZ29" i="19"/>
  <c r="AZ29" i="19"/>
  <c r="BZ29" i="19" s="1"/>
  <c r="CZ29" i="19" s="1"/>
  <c r="DI34" i="19"/>
  <c r="AI34" i="19"/>
  <c r="AL25" i="19"/>
  <c r="DL25" i="19"/>
  <c r="DS34" i="19"/>
  <c r="AS34" i="19"/>
  <c r="BS34" i="19" s="1"/>
  <c r="CS34" i="19" s="1"/>
  <c r="DI37" i="19"/>
  <c r="AI37" i="19"/>
  <c r="AP31" i="19"/>
  <c r="BP31" i="19" s="1"/>
  <c r="CP31" i="19" s="1"/>
  <c r="DP31" i="19"/>
  <c r="DR27" i="19"/>
  <c r="AR27" i="19"/>
  <c r="BR27" i="19" s="1"/>
  <c r="CR27" i="19" s="1"/>
  <c r="EA39" i="19"/>
  <c r="BA39" i="19"/>
  <c r="CA39" i="19" s="1"/>
  <c r="DA39" i="19" s="1"/>
  <c r="BC39" i="19"/>
  <c r="CC39" i="19" s="1"/>
  <c r="DC39" i="19" s="1"/>
  <c r="EC39" i="19"/>
  <c r="AF53" i="19"/>
  <c r="DF53" i="19"/>
  <c r="AH41" i="19"/>
  <c r="BH41" i="19" s="1"/>
  <c r="CH41" i="19" s="1"/>
  <c r="DH41" i="19"/>
  <c r="AH39" i="19"/>
  <c r="BH39" i="19" s="1"/>
  <c r="CH39" i="19" s="1"/>
  <c r="DH39" i="19"/>
  <c r="AL20" i="19"/>
  <c r="BL20" i="19" s="1"/>
  <c r="CL20" i="19" s="1"/>
  <c r="DL20" i="19"/>
  <c r="DN30" i="19"/>
  <c r="AN30" i="19"/>
  <c r="BN30" i="19" s="1"/>
  <c r="CN30" i="19" s="1"/>
  <c r="DR19" i="19"/>
  <c r="AR19" i="19"/>
  <c r="BR19" i="19" s="1"/>
  <c r="CR19" i="19" s="1"/>
  <c r="BC44" i="19"/>
  <c r="CC44" i="19" s="1"/>
  <c r="DC44" i="19" s="1"/>
  <c r="EC44" i="19"/>
  <c r="AL26" i="19"/>
  <c r="BL26" i="19" s="1"/>
  <c r="CL26" i="19" s="1"/>
  <c r="DL26" i="19"/>
  <c r="DN25" i="19"/>
  <c r="AN25" i="19"/>
  <c r="AF16" i="19"/>
  <c r="BF16" i="19" s="1"/>
  <c r="CF16" i="19" s="1"/>
  <c r="DF16" i="19"/>
  <c r="AR33" i="19"/>
  <c r="BR33" i="19" s="1"/>
  <c r="CR33" i="19" s="1"/>
  <c r="DR33" i="19"/>
  <c r="BA33" i="19"/>
  <c r="CA33" i="19" s="1"/>
  <c r="DA33" i="19" s="1"/>
  <c r="EA33" i="19"/>
  <c r="DR17" i="19"/>
  <c r="AR17" i="19"/>
  <c r="BR17" i="19" s="1"/>
  <c r="CR17" i="19" s="1"/>
  <c r="DF29" i="19"/>
  <c r="AF29" i="19"/>
  <c r="BF29" i="19" s="1"/>
  <c r="CF29" i="19" s="1"/>
  <c r="AS31" i="19"/>
  <c r="BS31" i="19" s="1"/>
  <c r="CS31" i="19" s="1"/>
  <c r="DS31" i="19"/>
  <c r="DQ20" i="19"/>
  <c r="AQ20" i="19"/>
  <c r="BQ20" i="19" s="1"/>
  <c r="CQ20" i="19" s="1"/>
  <c r="DP24" i="19"/>
  <c r="AP24" i="19"/>
  <c r="BP24" i="19" s="1"/>
  <c r="CP24" i="19" s="1"/>
  <c r="BA24" i="19"/>
  <c r="CA24" i="19" s="1"/>
  <c r="DA24" i="19" s="1"/>
  <c r="EA24" i="19"/>
  <c r="AK11" i="19"/>
  <c r="BK11" i="19" s="1"/>
  <c r="CK11" i="19" s="1"/>
  <c r="DK11" i="19"/>
  <c r="AK12" i="19"/>
  <c r="BK12" i="19" s="1"/>
  <c r="CK12" i="19" s="1"/>
  <c r="DK12" i="19"/>
  <c r="DZ28" i="19"/>
  <c r="AZ28" i="19"/>
  <c r="BZ28" i="19" s="1"/>
  <c r="CZ28" i="19" s="1"/>
  <c r="AM13" i="19"/>
  <c r="BM13" i="19" s="1"/>
  <c r="CM13" i="19" s="1"/>
  <c r="DM13" i="19"/>
  <c r="AK25" i="19"/>
  <c r="DK25" i="19"/>
  <c r="AG18" i="19"/>
  <c r="BG18" i="19" s="1"/>
  <c r="CG18" i="19" s="1"/>
  <c r="DG18" i="19"/>
  <c r="AR13" i="19"/>
  <c r="BR13" i="19" s="1"/>
  <c r="CR13" i="19" s="1"/>
  <c r="DR13" i="19"/>
  <c r="DM26" i="19"/>
  <c r="AM26" i="19"/>
  <c r="BM26" i="19" s="1"/>
  <c r="CM26" i="19" s="1"/>
  <c r="AZ15" i="19"/>
  <c r="BZ15" i="19" s="1"/>
  <c r="CZ15" i="19" s="1"/>
  <c r="DZ15" i="19"/>
  <c r="DP10" i="19"/>
  <c r="AP10" i="19"/>
  <c r="BP10" i="19" s="1"/>
  <c r="CP10" i="19" s="1"/>
  <c r="DO10" i="19"/>
  <c r="AO10" i="19"/>
  <c r="BO10" i="19" s="1"/>
  <c r="CO10" i="19" s="1"/>
  <c r="DP28" i="19"/>
  <c r="AP28" i="19"/>
  <c r="BP28" i="19" s="1"/>
  <c r="CP28" i="19" s="1"/>
  <c r="DL15" i="19"/>
  <c r="AL15" i="19"/>
  <c r="BL15" i="19" s="1"/>
  <c r="CL15" i="19" s="1"/>
  <c r="DK9" i="19"/>
  <c r="AK9" i="19"/>
  <c r="DT22" i="19"/>
  <c r="AT22" i="19"/>
  <c r="BT22" i="19" s="1"/>
  <c r="CT22" i="19" s="1"/>
  <c r="AO17" i="19"/>
  <c r="BO17" i="19" s="1"/>
  <c r="CO17" i="19" s="1"/>
  <c r="DO17" i="19"/>
  <c r="AT21" i="19"/>
  <c r="BT21" i="19" s="1"/>
  <c r="CT21" i="19" s="1"/>
  <c r="DT21" i="19"/>
  <c r="EA21" i="19"/>
  <c r="BA21" i="19"/>
  <c r="CA21" i="19" s="1"/>
  <c r="DA21" i="19" s="1"/>
  <c r="AX14" i="19"/>
  <c r="DX14" i="19"/>
  <c r="DV101" i="19"/>
  <c r="AV101" i="19"/>
  <c r="BV101" i="19" s="1"/>
  <c r="CV101" i="19" s="1"/>
  <c r="BA97" i="19"/>
  <c r="CA97" i="19" s="1"/>
  <c r="DA97" i="19" s="1"/>
  <c r="EA97" i="19"/>
  <c r="AZ99" i="19"/>
  <c r="BZ99" i="19" s="1"/>
  <c r="CZ99" i="19" s="1"/>
  <c r="DZ99" i="19"/>
  <c r="BC91" i="19"/>
  <c r="CC91" i="19" s="1"/>
  <c r="DC91" i="19" s="1"/>
  <c r="EC91" i="19"/>
  <c r="DL89" i="19"/>
  <c r="AL89" i="19"/>
  <c r="BL89" i="19" s="1"/>
  <c r="CL89" i="19" s="1"/>
  <c r="DW92" i="19"/>
  <c r="AW92" i="19"/>
  <c r="BW92" i="19" s="1"/>
  <c r="CW92" i="19" s="1"/>
  <c r="AT96" i="19"/>
  <c r="BT96" i="19" s="1"/>
  <c r="CT96" i="19" s="1"/>
  <c r="DT96" i="19"/>
  <c r="DY93" i="19"/>
  <c r="AY93" i="19"/>
  <c r="BY93" i="19" s="1"/>
  <c r="CY93" i="19" s="1"/>
  <c r="AW77" i="19"/>
  <c r="BW77" i="19" s="1"/>
  <c r="CW77" i="19" s="1"/>
  <c r="DW77" i="19"/>
  <c r="DK80" i="19"/>
  <c r="AK80" i="19"/>
  <c r="BK80" i="19" s="1"/>
  <c r="CK80" i="19" s="1"/>
  <c r="AR61" i="19"/>
  <c r="BR61" i="19" s="1"/>
  <c r="CR61" i="19" s="1"/>
  <c r="DR61" i="19"/>
  <c r="DR87" i="19"/>
  <c r="AR87" i="19"/>
  <c r="BR87" i="19" s="1"/>
  <c r="CR87" i="19" s="1"/>
  <c r="DP79" i="19"/>
  <c r="AP79" i="19"/>
  <c r="BP79" i="19" s="1"/>
  <c r="CP79" i="19" s="1"/>
  <c r="DI79" i="19"/>
  <c r="AI79" i="19"/>
  <c r="EC78" i="19"/>
  <c r="BC78" i="19"/>
  <c r="CC78" i="19" s="1"/>
  <c r="DC78" i="19" s="1"/>
  <c r="AK78" i="19"/>
  <c r="BK78" i="19" s="1"/>
  <c r="CK78" i="19" s="1"/>
  <c r="DK78" i="19"/>
  <c r="DE72" i="19"/>
  <c r="AE72" i="19"/>
  <c r="BE72" i="19" s="1"/>
  <c r="CE72" i="19" s="1"/>
  <c r="AH63" i="19"/>
  <c r="BH63" i="19" s="1"/>
  <c r="CH63" i="19" s="1"/>
  <c r="DH63" i="19"/>
  <c r="AV62" i="19"/>
  <c r="BV62" i="19" s="1"/>
  <c r="CV62" i="19" s="1"/>
  <c r="DV62" i="19"/>
  <c r="DL65" i="19"/>
  <c r="AL65" i="19"/>
  <c r="BL65" i="19" s="1"/>
  <c r="CL65" i="19" s="1"/>
  <c r="AG65" i="19"/>
  <c r="BG65" i="19" s="1"/>
  <c r="CG65" i="19" s="1"/>
  <c r="DG65" i="19"/>
  <c r="AW54" i="19"/>
  <c r="BW54" i="19" s="1"/>
  <c r="CW54" i="19" s="1"/>
  <c r="DW54" i="19"/>
  <c r="AY60" i="19"/>
  <c r="BY60" i="19" s="1"/>
  <c r="CY60" i="19" s="1"/>
  <c r="DY60" i="19"/>
  <c r="AV60" i="19"/>
  <c r="BV60" i="19" s="1"/>
  <c r="CV60" i="19" s="1"/>
  <c r="DV60" i="19"/>
  <c r="DK74" i="19"/>
  <c r="AK74" i="19"/>
  <c r="BK74" i="19" s="1"/>
  <c r="CK74" i="19" s="1"/>
  <c r="DR74" i="19"/>
  <c r="AR74" i="19"/>
  <c r="BR74" i="19" s="1"/>
  <c r="CR74" i="19" s="1"/>
  <c r="DR73" i="19"/>
  <c r="AR73" i="19"/>
  <c r="BR73" i="19" s="1"/>
  <c r="CR73" i="19" s="1"/>
  <c r="DT73" i="19"/>
  <c r="AT73" i="19"/>
  <c r="BT73" i="19" s="1"/>
  <c r="CT73" i="19" s="1"/>
  <c r="DW70" i="19"/>
  <c r="AW70" i="19"/>
  <c r="BW70" i="19" s="1"/>
  <c r="CW70" i="19" s="1"/>
  <c r="EB69" i="19"/>
  <c r="BB69" i="19"/>
  <c r="CB69" i="19" s="1"/>
  <c r="DB69" i="19" s="1"/>
  <c r="AU69" i="19"/>
  <c r="BU69" i="19" s="1"/>
  <c r="CU69" i="19" s="1"/>
  <c r="DU69" i="19"/>
  <c r="DJ53" i="19"/>
  <c r="AJ53" i="19"/>
  <c r="DN68" i="19"/>
  <c r="AN68" i="19"/>
  <c r="BN68" i="19" s="1"/>
  <c r="CN68" i="19" s="1"/>
  <c r="AH68" i="19"/>
  <c r="BH68" i="19" s="1"/>
  <c r="CH68" i="19" s="1"/>
  <c r="DH68" i="19"/>
  <c r="DR54" i="19"/>
  <c r="AR54" i="19"/>
  <c r="BR54" i="19" s="1"/>
  <c r="CR54" i="19" s="1"/>
  <c r="DL61" i="19"/>
  <c r="AL61" i="19"/>
  <c r="BL61" i="19" s="1"/>
  <c r="CL61" i="19" s="1"/>
  <c r="DQ54" i="19"/>
  <c r="AQ54" i="19"/>
  <c r="BQ54" i="19" s="1"/>
  <c r="CQ54" i="19" s="1"/>
  <c r="DM67" i="19"/>
  <c r="AM67" i="19"/>
  <c r="BM67" i="19" s="1"/>
  <c r="CM67" i="19" s="1"/>
  <c r="AT67" i="19"/>
  <c r="BT67" i="19" s="1"/>
  <c r="CT67" i="19" s="1"/>
  <c r="DT67" i="19"/>
  <c r="EA62" i="19"/>
  <c r="BA62" i="19"/>
  <c r="CA62" i="19" s="1"/>
  <c r="DA62" i="19" s="1"/>
  <c r="BB57" i="19"/>
  <c r="CB57" i="19" s="1"/>
  <c r="DB57" i="19" s="1"/>
  <c r="EB57" i="19"/>
  <c r="DO52" i="19"/>
  <c r="AO52" i="19"/>
  <c r="BO52" i="19" s="1"/>
  <c r="CO52" i="19" s="1"/>
  <c r="DI57" i="19"/>
  <c r="AI57" i="19"/>
  <c r="DE66" i="19"/>
  <c r="AE66" i="19"/>
  <c r="BE66" i="19" s="1"/>
  <c r="CE66" i="19" s="1"/>
  <c r="DU48" i="19"/>
  <c r="AU48" i="19"/>
  <c r="BU48" i="19" s="1"/>
  <c r="CU48" i="19" s="1"/>
  <c r="DW51" i="19"/>
  <c r="AW51" i="19"/>
  <c r="BW51" i="19" s="1"/>
  <c r="CW51" i="19" s="1"/>
  <c r="EA58" i="19"/>
  <c r="BA58" i="19"/>
  <c r="CA58" i="19" s="1"/>
  <c r="DA58" i="19" s="1"/>
  <c r="DV44" i="19"/>
  <c r="AV44" i="19"/>
  <c r="BV44" i="19" s="1"/>
  <c r="CV44" i="19" s="1"/>
  <c r="DX54" i="19"/>
  <c r="AX54" i="19"/>
  <c r="BX54" i="19" s="1"/>
  <c r="CX54" i="19" s="1"/>
  <c r="AE48" i="19"/>
  <c r="BE48" i="19" s="1"/>
  <c r="CE48" i="19" s="1"/>
  <c r="DE48" i="19"/>
  <c r="DN51" i="19"/>
  <c r="AN51" i="19"/>
  <c r="BN51" i="19" s="1"/>
  <c r="CN51" i="19" s="1"/>
  <c r="DR43" i="19"/>
  <c r="AR43" i="19"/>
  <c r="BR43" i="19" s="1"/>
  <c r="CR43" i="19" s="1"/>
  <c r="AH56" i="19"/>
  <c r="BH56" i="19" s="1"/>
  <c r="CH56" i="19" s="1"/>
  <c r="DH56" i="19"/>
  <c r="DO56" i="19"/>
  <c r="AO56" i="19"/>
  <c r="BO56" i="19" s="1"/>
  <c r="CO56" i="19" s="1"/>
  <c r="BA50" i="19"/>
  <c r="EA50" i="19"/>
  <c r="AV47" i="19"/>
  <c r="BV47" i="19" s="1"/>
  <c r="CV47" i="19" s="1"/>
  <c r="DV47" i="19"/>
  <c r="DH43" i="19"/>
  <c r="AH43" i="19"/>
  <c r="BH43" i="19" s="1"/>
  <c r="CH43" i="19" s="1"/>
  <c r="DR34" i="19"/>
  <c r="AR34" i="19"/>
  <c r="BR34" i="19" s="1"/>
  <c r="CR34" i="19" s="1"/>
  <c r="DR42" i="19"/>
  <c r="AR42" i="19"/>
  <c r="BR42" i="19" s="1"/>
  <c r="CR42" i="19" s="1"/>
  <c r="DP34" i="19"/>
  <c r="AP34" i="19"/>
  <c r="BP34" i="19" s="1"/>
  <c r="CP34" i="19" s="1"/>
  <c r="BC55" i="19"/>
  <c r="CC55" i="19" s="1"/>
  <c r="DC55" i="19" s="1"/>
  <c r="EC55" i="19"/>
  <c r="DZ41" i="19"/>
  <c r="AZ41" i="19"/>
  <c r="BZ41" i="19" s="1"/>
  <c r="CZ41" i="19" s="1"/>
  <c r="DU41" i="19"/>
  <c r="AU41" i="19"/>
  <c r="BU41" i="19" s="1"/>
  <c r="CU41" i="19" s="1"/>
  <c r="DT40" i="19"/>
  <c r="AT40" i="19"/>
  <c r="BT40" i="19" s="1"/>
  <c r="CT40" i="19" s="1"/>
  <c r="AE38" i="19"/>
  <c r="BE38" i="19" s="1"/>
  <c r="CE38" i="19" s="1"/>
  <c r="DE38" i="19"/>
  <c r="DJ41" i="19"/>
  <c r="AJ41" i="19"/>
  <c r="BJ41" i="19" s="1"/>
  <c r="CJ41" i="19" s="1"/>
  <c r="DV36" i="19"/>
  <c r="AV36" i="19"/>
  <c r="BV36" i="19" s="1"/>
  <c r="CV36" i="19" s="1"/>
  <c r="DU35" i="19"/>
  <c r="AU35" i="19"/>
  <c r="BU35" i="19" s="1"/>
  <c r="CU35" i="19" s="1"/>
  <c r="DO32" i="19"/>
  <c r="AO32" i="19"/>
  <c r="BO32" i="19" s="1"/>
  <c r="CO32" i="19" s="1"/>
  <c r="DT24" i="19"/>
  <c r="AT24" i="19"/>
  <c r="BT24" i="19" s="1"/>
  <c r="CT24" i="19" s="1"/>
  <c r="DH34" i="19"/>
  <c r="AH34" i="19"/>
  <c r="BH34" i="19" s="1"/>
  <c r="CH34" i="19" s="1"/>
  <c r="BB31" i="19"/>
  <c r="CB31" i="19" s="1"/>
  <c r="DB31" i="19" s="1"/>
  <c r="EB31" i="19"/>
  <c r="DF27" i="19"/>
  <c r="AF27" i="19"/>
  <c r="BF27" i="19" s="1"/>
  <c r="CF27" i="19" s="1"/>
  <c r="DU47" i="19"/>
  <c r="AU47" i="19"/>
  <c r="BU47" i="19" s="1"/>
  <c r="CU47" i="19" s="1"/>
  <c r="AL39" i="19"/>
  <c r="BL39" i="19" s="1"/>
  <c r="CL39" i="19" s="1"/>
  <c r="DL39" i="19"/>
  <c r="DI39" i="19"/>
  <c r="AI39" i="19"/>
  <c r="EC27" i="19"/>
  <c r="BC27" i="19"/>
  <c r="CC27" i="19" s="1"/>
  <c r="DC27" i="19" s="1"/>
  <c r="DX39" i="19"/>
  <c r="AX39" i="19"/>
  <c r="BX39" i="19" s="1"/>
  <c r="CX39" i="19" s="1"/>
  <c r="DS25" i="19"/>
  <c r="AS25" i="19"/>
  <c r="DU38" i="19"/>
  <c r="AU38" i="19"/>
  <c r="BU38" i="19" s="1"/>
  <c r="CU38" i="19" s="1"/>
  <c r="DW32" i="19"/>
  <c r="AW32" i="19"/>
  <c r="BW32" i="19" s="1"/>
  <c r="CW32" i="19" s="1"/>
  <c r="DG19" i="19"/>
  <c r="AG19" i="19"/>
  <c r="BG19" i="19" s="1"/>
  <c r="CG19" i="19" s="1"/>
  <c r="DZ30" i="19"/>
  <c r="AZ30" i="19"/>
  <c r="BZ30" i="19" s="1"/>
  <c r="CZ30" i="19" s="1"/>
  <c r="DI44" i="19"/>
  <c r="AI44" i="19"/>
  <c r="AX26" i="19"/>
  <c r="BX26" i="19" s="1"/>
  <c r="CX26" i="19" s="1"/>
  <c r="DX26" i="19"/>
  <c r="AZ25" i="19"/>
  <c r="DZ25" i="19"/>
  <c r="AL37" i="19"/>
  <c r="BL37" i="19" s="1"/>
  <c r="CL37" i="19" s="1"/>
  <c r="DL37" i="19"/>
  <c r="AI33" i="19"/>
  <c r="DI33" i="19"/>
  <c r="DP33" i="19"/>
  <c r="AP33" i="19"/>
  <c r="BP33" i="19" s="1"/>
  <c r="CP33" i="19" s="1"/>
  <c r="AS29" i="19"/>
  <c r="BS29" i="19" s="1"/>
  <c r="CS29" i="19" s="1"/>
  <c r="DS29" i="19"/>
  <c r="AE20" i="19"/>
  <c r="BE20" i="19" s="1"/>
  <c r="CE20" i="19" s="1"/>
  <c r="DE20" i="19"/>
  <c r="DE24" i="19"/>
  <c r="AE24" i="19"/>
  <c r="BE24" i="19" s="1"/>
  <c r="CE24" i="19" s="1"/>
  <c r="AJ11" i="19"/>
  <c r="BJ11" i="19" s="1"/>
  <c r="CJ11" i="19" s="1"/>
  <c r="DJ11" i="19"/>
  <c r="DR9" i="19"/>
  <c r="AR9" i="19"/>
  <c r="DP22" i="19"/>
  <c r="AP22" i="19"/>
  <c r="BP22" i="19" s="1"/>
  <c r="CP22" i="19" s="1"/>
  <c r="AS18" i="19"/>
  <c r="BS18" i="19" s="1"/>
  <c r="CS18" i="19" s="1"/>
  <c r="DS18" i="19"/>
  <c r="DU12" i="19"/>
  <c r="AU12" i="19"/>
  <c r="BU12" i="19" s="1"/>
  <c r="CU12" i="19" s="1"/>
  <c r="AO22" i="19"/>
  <c r="BO22" i="19" s="1"/>
  <c r="CO22" i="19" s="1"/>
  <c r="DO22" i="19"/>
  <c r="EA9" i="19"/>
  <c r="BA9" i="19"/>
  <c r="DV15" i="19"/>
  <c r="AV15" i="19"/>
  <c r="BV15" i="19" s="1"/>
  <c r="CV15" i="19" s="1"/>
  <c r="DZ9" i="19"/>
  <c r="AZ9" i="19"/>
  <c r="DK13" i="19"/>
  <c r="AK13" i="19"/>
  <c r="BK13" i="19" s="1"/>
  <c r="CK13" i="19" s="1"/>
  <c r="DE36" i="19"/>
  <c r="AE36" i="19"/>
  <c r="BE36" i="19" s="1"/>
  <c r="CE36" i="19" s="1"/>
  <c r="AW28" i="19"/>
  <c r="BW28" i="19" s="1"/>
  <c r="CW28" i="19" s="1"/>
  <c r="DW28" i="19"/>
  <c r="DW20" i="19"/>
  <c r="AW20" i="19"/>
  <c r="BW20" i="19" s="1"/>
  <c r="CW20" i="19" s="1"/>
  <c r="DX15" i="19"/>
  <c r="AX15" i="19"/>
  <c r="BX15" i="19" s="1"/>
  <c r="CX15" i="19" s="1"/>
  <c r="DV14" i="19"/>
  <c r="AV14" i="19"/>
  <c r="DW22" i="19"/>
  <c r="AW22" i="19"/>
  <c r="BW22" i="19" s="1"/>
  <c r="CW22" i="19" s="1"/>
  <c r="DI21" i="19"/>
  <c r="AI21" i="19"/>
  <c r="AO21" i="19"/>
  <c r="BO21" i="19" s="1"/>
  <c r="CO21" i="19" s="1"/>
  <c r="DO21" i="19"/>
  <c r="DO14" i="19"/>
  <c r="AO14" i="19"/>
  <c r="DM12" i="19"/>
  <c r="AM12" i="19"/>
  <c r="BM12" i="19" s="1"/>
  <c r="CM12" i="19" s="1"/>
  <c r="DH6" i="19" l="1"/>
  <c r="DR6" i="19"/>
  <c r="DW6" i="19"/>
  <c r="DE6" i="19"/>
  <c r="DE4" i="19" s="1"/>
  <c r="DE3" i="19" s="1"/>
  <c r="DN6" i="19"/>
  <c r="DQ6" i="19"/>
  <c r="DK6" i="19"/>
  <c r="EA6" i="19"/>
  <c r="DZ6" i="19"/>
  <c r="DX6" i="19"/>
  <c r="DF6" i="19"/>
  <c r="DU6" i="19"/>
  <c r="DS6" i="19"/>
  <c r="DJ6" i="19"/>
  <c r="DP6" i="19"/>
  <c r="DM6" i="19"/>
  <c r="EC6" i="19"/>
  <c r="DG6" i="19"/>
  <c r="DO6" i="19"/>
  <c r="DL6" i="19"/>
  <c r="EB6" i="19"/>
  <c r="DV6" i="19"/>
  <c r="DI6" i="19"/>
  <c r="DT6" i="19"/>
  <c r="DY6" i="19"/>
  <c r="AI6" i="19"/>
  <c r="AZ6" i="19"/>
  <c r="AR6" i="19"/>
  <c r="BC6" i="19"/>
  <c r="AV6" i="19"/>
  <c r="AU6" i="19"/>
  <c r="AL6" i="19"/>
  <c r="BA6" i="19"/>
  <c r="AW6" i="19"/>
  <c r="AX6" i="19"/>
  <c r="AP6" i="19"/>
  <c r="AT6" i="19"/>
  <c r="BF10" i="19"/>
  <c r="CF10" i="19" s="1"/>
  <c r="AK6" i="19"/>
  <c r="AM6" i="19"/>
  <c r="BB6" i="19"/>
  <c r="AQ6" i="19"/>
  <c r="AN6" i="19"/>
  <c r="AH6" i="19"/>
  <c r="AJ6" i="19"/>
  <c r="AG6" i="19"/>
  <c r="AO6" i="19"/>
  <c r="AS6" i="19"/>
  <c r="AF6" i="19"/>
  <c r="BE11" i="19"/>
  <c r="CE11" i="19" s="1"/>
  <c r="AE6" i="19"/>
  <c r="AY6" i="19"/>
  <c r="BI95" i="19"/>
  <c r="CI95" i="19" s="1"/>
  <c r="BI104" i="19"/>
  <c r="CI104" i="19" s="1"/>
  <c r="BI24" i="19"/>
  <c r="CI24" i="19" s="1"/>
  <c r="BI76" i="19"/>
  <c r="CI76" i="19" s="1"/>
  <c r="BI22" i="19"/>
  <c r="CI22" i="19" s="1"/>
  <c r="BI51" i="19"/>
  <c r="CI51" i="19" s="1"/>
  <c r="BI87" i="19"/>
  <c r="CI87" i="19" s="1"/>
  <c r="BI52" i="19"/>
  <c r="CI52" i="19" s="1"/>
  <c r="BI68" i="19"/>
  <c r="CI68" i="19" s="1"/>
  <c r="BI40" i="19"/>
  <c r="CI40" i="19" s="1"/>
  <c r="BI73" i="19"/>
  <c r="CI73" i="19" s="1"/>
  <c r="BI74" i="19"/>
  <c r="CI74" i="19" s="1"/>
  <c r="BI29" i="19"/>
  <c r="CI29" i="19" s="1"/>
  <c r="BI64" i="19"/>
  <c r="CI64" i="19" s="1"/>
  <c r="BI59" i="19"/>
  <c r="CI59" i="19" s="1"/>
  <c r="BI106" i="19"/>
  <c r="CI106" i="19" s="1"/>
  <c r="BI31" i="19"/>
  <c r="CI31" i="19" s="1"/>
  <c r="BI21" i="19"/>
  <c r="CI21" i="19" s="1"/>
  <c r="BI17" i="19"/>
  <c r="CI17" i="19" s="1"/>
  <c r="BI61" i="19"/>
  <c r="CI61" i="19" s="1"/>
  <c r="BI36" i="19"/>
  <c r="CI36" i="19" s="1"/>
  <c r="BI90" i="19"/>
  <c r="CI90" i="19" s="1"/>
  <c r="BI96" i="19"/>
  <c r="CI96" i="19" s="1"/>
  <c r="BI54" i="19"/>
  <c r="CI54" i="19" s="1"/>
  <c r="BI92" i="19"/>
  <c r="CI92" i="19" s="1"/>
  <c r="BI11" i="19"/>
  <c r="CI11" i="19" s="1"/>
  <c r="BI28" i="19"/>
  <c r="CI28" i="19" s="1"/>
  <c r="BI49" i="19"/>
  <c r="CI49" i="19" s="1"/>
  <c r="BI13" i="19"/>
  <c r="CI13" i="19" s="1"/>
  <c r="BI55" i="19"/>
  <c r="CI55" i="19" s="1"/>
  <c r="BI37" i="19"/>
  <c r="CI37" i="19" s="1"/>
  <c r="BI97" i="19"/>
  <c r="CI97" i="19" s="1"/>
  <c r="BI88" i="19"/>
  <c r="CI88" i="19" s="1"/>
  <c r="BI35" i="19"/>
  <c r="CI35" i="19" s="1"/>
  <c r="BI47" i="19"/>
  <c r="CI47" i="19" s="1"/>
  <c r="BI62" i="19"/>
  <c r="CI62" i="19" s="1"/>
  <c r="BI72" i="19"/>
  <c r="CI72" i="19" s="1"/>
  <c r="BI48" i="19"/>
  <c r="CI48" i="19" s="1"/>
  <c r="BI67" i="19"/>
  <c r="CI67" i="19" s="1"/>
  <c r="BI83" i="19"/>
  <c r="CI83" i="19" s="1"/>
  <c r="BI45" i="19"/>
  <c r="CI45" i="19" s="1"/>
  <c r="BI32" i="19"/>
  <c r="CI32" i="19" s="1"/>
  <c r="BI66" i="19"/>
  <c r="CI66" i="19" s="1"/>
  <c r="BI82" i="19"/>
  <c r="CI82" i="19" s="1"/>
  <c r="BI75" i="19"/>
  <c r="CI75" i="19" s="1"/>
  <c r="BI80" i="19"/>
  <c r="CI80" i="19" s="1"/>
  <c r="BI42" i="19"/>
  <c r="CI42" i="19" s="1"/>
  <c r="BI12" i="19"/>
  <c r="CI12" i="19" s="1"/>
  <c r="BI91" i="19"/>
  <c r="CI91" i="19" s="1"/>
  <c r="BI43" i="19"/>
  <c r="CI43" i="19" s="1"/>
  <c r="BI10" i="19"/>
  <c r="CI10" i="19" s="1"/>
  <c r="BI44" i="19"/>
  <c r="CI44" i="19" s="1"/>
  <c r="BI39" i="19"/>
  <c r="CI39" i="19" s="1"/>
  <c r="BI71" i="19"/>
  <c r="CI71" i="19" s="1"/>
  <c r="BI38" i="19"/>
  <c r="CI38" i="19" s="1"/>
  <c r="BI84" i="19"/>
  <c r="CI84" i="19" s="1"/>
  <c r="BI60" i="19"/>
  <c r="CI60" i="19" s="1"/>
  <c r="BI58" i="19"/>
  <c r="CI58" i="19" s="1"/>
  <c r="BI41" i="19"/>
  <c r="CI41" i="19" s="1"/>
  <c r="BI85" i="19"/>
  <c r="CI85" i="19" s="1"/>
  <c r="BI46" i="19"/>
  <c r="CI46" i="19" s="1"/>
  <c r="BI103" i="19"/>
  <c r="CI103" i="19" s="1"/>
  <c r="BI20" i="19"/>
  <c r="CI20" i="19" s="1"/>
  <c r="BI16" i="19"/>
  <c r="CI16" i="19" s="1"/>
  <c r="BI79" i="19"/>
  <c r="CI79" i="19" s="1"/>
  <c r="BI34" i="19"/>
  <c r="CI34" i="19" s="1"/>
  <c r="BI69" i="19"/>
  <c r="CI69" i="19" s="1"/>
  <c r="BI78" i="19"/>
  <c r="CI78" i="19" s="1"/>
  <c r="BI77" i="19"/>
  <c r="CI77" i="19" s="1"/>
  <c r="BI93" i="19"/>
  <c r="CI93" i="19" s="1"/>
  <c r="BI18" i="19"/>
  <c r="CI18" i="19" s="1"/>
  <c r="BI94" i="19"/>
  <c r="CI94" i="19" s="1"/>
  <c r="BI102" i="19"/>
  <c r="CI102" i="19" s="1"/>
  <c r="BI99" i="19"/>
  <c r="CI99" i="19" s="1"/>
  <c r="BI30" i="19"/>
  <c r="CI30" i="19" s="1"/>
  <c r="BI63" i="19"/>
  <c r="CI63" i="19" s="1"/>
  <c r="BI89" i="19"/>
  <c r="CI89" i="19" s="1"/>
  <c r="BI15" i="19"/>
  <c r="CI15" i="19" s="1"/>
  <c r="BI26" i="19"/>
  <c r="CI26" i="19" s="1"/>
  <c r="BI19" i="19"/>
  <c r="CI19" i="19" s="1"/>
  <c r="BI65" i="19"/>
  <c r="CI65" i="19" s="1"/>
  <c r="BI33" i="19"/>
  <c r="CI33" i="19" s="1"/>
  <c r="BI57" i="19"/>
  <c r="CI57" i="19" s="1"/>
  <c r="BI86" i="19"/>
  <c r="CI86" i="19" s="1"/>
  <c r="BI100" i="19"/>
  <c r="CI100" i="19" s="1"/>
  <c r="BI56" i="19"/>
  <c r="CI56" i="19" s="1"/>
  <c r="BI23" i="19"/>
  <c r="CI23" i="19" s="1"/>
  <c r="BI81" i="19"/>
  <c r="CI81" i="19" s="1"/>
  <c r="BI98" i="19"/>
  <c r="CI98" i="19" s="1"/>
  <c r="BI27" i="19"/>
  <c r="CI27" i="19" s="1"/>
  <c r="BT9" i="19"/>
  <c r="CT9" i="19" s="1"/>
  <c r="BG9" i="19"/>
  <c r="CG9" i="19" s="1"/>
  <c r="BM9" i="19"/>
  <c r="CM9" i="19" s="1"/>
  <c r="BO9" i="19"/>
  <c r="CO9" i="19" s="1"/>
  <c r="BJ9" i="19"/>
  <c r="CJ9" i="19" s="1"/>
  <c r="BX9" i="19"/>
  <c r="CX9" i="19" s="1"/>
  <c r="BP9" i="19"/>
  <c r="CP9" i="19" s="1"/>
  <c r="CC9" i="19"/>
  <c r="DC9" i="19" s="1"/>
  <c r="BU9" i="19"/>
  <c r="CU9" i="19" s="1"/>
  <c r="CA9" i="19"/>
  <c r="DA9" i="19" s="1"/>
  <c r="BQ9" i="19"/>
  <c r="CQ9" i="19" s="1"/>
  <c r="BN9" i="19"/>
  <c r="CN9" i="19" s="1"/>
  <c r="BH9" i="19"/>
  <c r="CH9" i="19" s="1"/>
  <c r="BV9" i="19"/>
  <c r="CV9" i="19" s="1"/>
  <c r="BZ9" i="19"/>
  <c r="CZ9" i="19" s="1"/>
  <c r="BK9" i="19"/>
  <c r="CK9" i="19" s="1"/>
  <c r="BL9" i="19"/>
  <c r="CL9" i="19" s="1"/>
  <c r="BR9" i="19"/>
  <c r="CR9" i="19" s="1"/>
  <c r="BW9" i="19"/>
  <c r="CW9" i="19" s="1"/>
  <c r="CB9" i="19"/>
  <c r="DB9" i="19" s="1"/>
  <c r="BS9" i="19"/>
  <c r="CS9" i="19" s="1"/>
  <c r="BF9" i="19"/>
  <c r="CF9" i="19" s="1"/>
  <c r="BZ25" i="19"/>
  <c r="CZ25" i="19" s="1"/>
  <c r="CB25" i="19"/>
  <c r="DB25" i="19" s="1"/>
  <c r="BF25" i="19"/>
  <c r="CF25" i="19" s="1"/>
  <c r="BV25" i="19"/>
  <c r="CV25" i="19" s="1"/>
  <c r="BY25" i="19"/>
  <c r="CY25" i="19" s="1"/>
  <c r="BK25" i="19"/>
  <c r="CK25" i="19" s="1"/>
  <c r="BI25" i="19"/>
  <c r="CI25" i="19" s="1"/>
  <c r="BP25" i="19"/>
  <c r="CP25" i="19" s="1"/>
  <c r="BU25" i="19"/>
  <c r="CU25" i="19" s="1"/>
  <c r="BM25" i="19"/>
  <c r="CM25" i="19" s="1"/>
  <c r="BL25" i="19"/>
  <c r="CL25" i="19" s="1"/>
  <c r="CA25" i="19"/>
  <c r="DA25" i="19" s="1"/>
  <c r="BQ25" i="19"/>
  <c r="CQ25" i="19" s="1"/>
  <c r="BN25" i="19"/>
  <c r="CN25" i="19" s="1"/>
  <c r="BT25" i="19"/>
  <c r="CT25" i="19" s="1"/>
  <c r="BS25" i="19"/>
  <c r="CS25" i="19" s="1"/>
  <c r="BW25" i="19"/>
  <c r="CW25" i="19" s="1"/>
  <c r="BX25" i="19"/>
  <c r="CX25" i="19" s="1"/>
  <c r="CC25" i="19"/>
  <c r="DC25" i="19" s="1"/>
  <c r="BR25" i="19"/>
  <c r="CR25" i="19" s="1"/>
  <c r="BG25" i="19"/>
  <c r="CG25" i="19" s="1"/>
  <c r="BE25" i="19"/>
  <c r="CE25" i="19" s="1"/>
  <c r="BO25" i="19"/>
  <c r="CO25" i="19" s="1"/>
  <c r="BJ25" i="19"/>
  <c r="CJ25" i="19" s="1"/>
  <c r="BH25" i="19"/>
  <c r="CH25" i="19" s="1"/>
  <c r="BI14" i="19"/>
  <c r="CI14" i="19" s="1"/>
  <c r="BL14" i="19"/>
  <c r="CL14" i="19" s="1"/>
  <c r="BP14" i="19"/>
  <c r="CP14" i="19" s="1"/>
  <c r="BH14" i="19"/>
  <c r="CH14" i="19" s="1"/>
  <c r="BO14" i="19"/>
  <c r="CO14" i="19" s="1"/>
  <c r="BV14" i="19"/>
  <c r="CV14" i="19" s="1"/>
  <c r="BG14" i="19"/>
  <c r="CG14" i="19" s="1"/>
  <c r="BW14" i="19"/>
  <c r="CW14" i="19" s="1"/>
  <c r="BF14" i="19"/>
  <c r="CF14" i="19" s="1"/>
  <c r="BQ14" i="19"/>
  <c r="CQ14" i="19" s="1"/>
  <c r="CA14" i="19"/>
  <c r="DA14" i="19" s="1"/>
  <c r="BE14" i="19"/>
  <c r="CE14" i="19" s="1"/>
  <c r="BY14" i="19"/>
  <c r="CY14" i="19" s="1"/>
  <c r="CC14" i="19"/>
  <c r="DC14" i="19" s="1"/>
  <c r="BX14" i="19"/>
  <c r="CX14" i="19" s="1"/>
  <c r="BK14" i="19"/>
  <c r="CK14" i="19" s="1"/>
  <c r="BT14" i="19"/>
  <c r="CT14" i="19" s="1"/>
  <c r="BS14" i="19"/>
  <c r="CS14" i="19" s="1"/>
  <c r="BZ14" i="19"/>
  <c r="CZ14" i="19" s="1"/>
  <c r="BU14" i="19"/>
  <c r="CU14" i="19" s="1"/>
  <c r="BM14" i="19"/>
  <c r="CM14" i="19" s="1"/>
  <c r="BR14" i="19"/>
  <c r="CR14" i="19" s="1"/>
  <c r="BN14" i="19"/>
  <c r="CN14" i="19" s="1"/>
  <c r="BJ14" i="19"/>
  <c r="CJ14" i="19" s="1"/>
  <c r="CB14" i="19"/>
  <c r="DB14" i="19" s="1"/>
  <c r="BT53" i="19"/>
  <c r="CT53" i="19" s="1"/>
  <c r="BY53" i="19"/>
  <c r="CY53" i="19" s="1"/>
  <c r="BV53" i="19"/>
  <c r="CV53" i="19" s="1"/>
  <c r="BP53" i="19"/>
  <c r="CP53" i="19" s="1"/>
  <c r="BX53" i="19"/>
  <c r="CX53" i="19" s="1"/>
  <c r="BE53" i="19"/>
  <c r="CE53" i="19" s="1"/>
  <c r="BW53" i="19"/>
  <c r="CW53" i="19" s="1"/>
  <c r="BR53" i="19"/>
  <c r="CR53" i="19" s="1"/>
  <c r="BL53" i="19"/>
  <c r="CL53" i="19" s="1"/>
  <c r="CC53" i="19"/>
  <c r="DC53" i="19" s="1"/>
  <c r="BH53" i="19"/>
  <c r="CH53" i="19" s="1"/>
  <c r="CB53" i="19"/>
  <c r="DB53" i="19" s="1"/>
  <c r="BJ53" i="19"/>
  <c r="CJ53" i="19" s="1"/>
  <c r="CA53" i="19"/>
  <c r="DA53" i="19" s="1"/>
  <c r="BO53" i="19"/>
  <c r="CO53" i="19" s="1"/>
  <c r="BS53" i="19"/>
  <c r="CS53" i="19" s="1"/>
  <c r="BU53" i="19"/>
  <c r="CU53" i="19" s="1"/>
  <c r="BF53" i="19"/>
  <c r="CF53" i="19" s="1"/>
  <c r="BM53" i="19"/>
  <c r="CM53" i="19" s="1"/>
  <c r="BQ53" i="19"/>
  <c r="CQ53" i="19" s="1"/>
  <c r="BK53" i="19"/>
  <c r="CK53" i="19" s="1"/>
  <c r="BN53" i="19"/>
  <c r="CN53" i="19" s="1"/>
  <c r="BI53" i="19"/>
  <c r="CI53" i="19" s="1"/>
  <c r="BG53" i="19"/>
  <c r="CG53" i="19" s="1"/>
  <c r="BZ53" i="19"/>
  <c r="CZ53" i="19" s="1"/>
  <c r="BZ50" i="19"/>
  <c r="CZ50" i="19" s="1"/>
  <c r="BN50" i="19"/>
  <c r="CN50" i="19" s="1"/>
  <c r="BK50" i="19"/>
  <c r="CK50" i="19" s="1"/>
  <c r="BX50" i="19"/>
  <c r="CX50" i="19" s="1"/>
  <c r="BJ50" i="19"/>
  <c r="CJ50" i="19" s="1"/>
  <c r="BO50" i="19"/>
  <c r="CO50" i="19" s="1"/>
  <c r="BG50" i="19"/>
  <c r="CG50" i="19" s="1"/>
  <c r="BT50" i="19"/>
  <c r="CT50" i="19" s="1"/>
  <c r="BW50" i="19"/>
  <c r="CW50" i="19" s="1"/>
  <c r="BU50" i="19"/>
  <c r="CU50" i="19" s="1"/>
  <c r="BY50" i="19"/>
  <c r="CY50" i="19" s="1"/>
  <c r="BP50" i="19"/>
  <c r="CP50" i="19" s="1"/>
  <c r="BM50" i="19"/>
  <c r="CM50" i="19" s="1"/>
  <c r="BR50" i="19"/>
  <c r="CR50" i="19" s="1"/>
  <c r="BQ50" i="19"/>
  <c r="CQ50" i="19" s="1"/>
  <c r="CB50" i="19"/>
  <c r="DB50" i="19" s="1"/>
  <c r="CA50" i="19"/>
  <c r="DA50" i="19" s="1"/>
  <c r="BI50" i="19"/>
  <c r="CI50" i="19" s="1"/>
  <c r="CC50" i="19"/>
  <c r="DC50" i="19" s="1"/>
  <c r="BS50" i="19"/>
  <c r="CS50" i="19" s="1"/>
  <c r="BH50" i="19"/>
  <c r="CH50" i="19" s="1"/>
  <c r="BV50" i="19"/>
  <c r="CV50" i="19" s="1"/>
  <c r="BE50" i="19"/>
  <c r="CE50" i="19" s="1"/>
  <c r="BF50" i="19"/>
  <c r="CF50" i="19" s="1"/>
  <c r="BL50" i="19"/>
  <c r="CL50" i="19" s="1"/>
  <c r="AA5" i="22" a="1"/>
  <c r="AA5" i="22" s="1"/>
  <c r="AB4" i="22" a="1"/>
  <c r="AB4" i="22" s="1"/>
  <c r="AB6" i="22" a="1"/>
  <c r="AB6" i="22" s="1"/>
  <c r="AD6" i="22" a="1"/>
  <c r="AD6" i="22" s="1"/>
  <c r="AA4" i="22" a="1"/>
  <c r="AA4" i="22" s="1"/>
  <c r="AB5" i="22" a="1"/>
  <c r="AB5" i="22" s="1"/>
  <c r="AJ4" i="19" l="1"/>
  <c r="AJ3" i="19" s="1"/>
  <c r="AB7" i="23" s="1" a="1"/>
  <c r="AB7" i="23" s="1"/>
  <c r="BJ6" i="19"/>
  <c r="BJ4" i="19" s="1"/>
  <c r="CJ6" i="19"/>
  <c r="CB6" i="19"/>
  <c r="CB4" i="19" s="1"/>
  <c r="DB6" i="19"/>
  <c r="BI6" i="19"/>
  <c r="BI4" i="19" s="1"/>
  <c r="CI6" i="19"/>
  <c r="AV4" i="19"/>
  <c r="AV3" i="19" s="1"/>
  <c r="BV6" i="19"/>
  <c r="BV4" i="19" s="1"/>
  <c r="CV6" i="19"/>
  <c r="AL4" i="19"/>
  <c r="AL3" i="19" s="1"/>
  <c r="BL6" i="19"/>
  <c r="BL4" i="19" s="1"/>
  <c r="CL6" i="19"/>
  <c r="BF6" i="19"/>
  <c r="BF4" i="19" s="1"/>
  <c r="CF6" i="19"/>
  <c r="BN6" i="19"/>
  <c r="BN4" i="19" s="1"/>
  <c r="CN6" i="19"/>
  <c r="BW6" i="19"/>
  <c r="BW4" i="19" s="1"/>
  <c r="CW6" i="19"/>
  <c r="AS4" i="19"/>
  <c r="AS3" i="19" s="1"/>
  <c r="AF4" i="23" s="1" a="1"/>
  <c r="AF4" i="23" s="1"/>
  <c r="BS6" i="19"/>
  <c r="BS4" i="19" s="1"/>
  <c r="CS6" i="19"/>
  <c r="BY6" i="19"/>
  <c r="BY4" i="19" s="1"/>
  <c r="CY6" i="19"/>
  <c r="CY4" i="19" s="1"/>
  <c r="BO6" i="19"/>
  <c r="BO4" i="19" s="1"/>
  <c r="CO6" i="19"/>
  <c r="CO4" i="19" s="1"/>
  <c r="CA6" i="19"/>
  <c r="CA4" i="19" s="1"/>
  <c r="DA6" i="19"/>
  <c r="DA4" i="19" s="1"/>
  <c r="BM6" i="19"/>
  <c r="BM4" i="19" s="1"/>
  <c r="CM6" i="19"/>
  <c r="BP6" i="19"/>
  <c r="BP4" i="19" s="1"/>
  <c r="CP6" i="19"/>
  <c r="CP4" i="19" s="1"/>
  <c r="BH6" i="19"/>
  <c r="BH4" i="19" s="1"/>
  <c r="CH6" i="19"/>
  <c r="AZ4" i="19"/>
  <c r="AZ3" i="19" s="1"/>
  <c r="BZ6" i="19"/>
  <c r="BZ4" i="19" s="1"/>
  <c r="CZ6" i="19"/>
  <c r="BC4" i="19"/>
  <c r="BC3" i="19" s="1"/>
  <c r="AI5" i="23" s="1" a="1"/>
  <c r="AI5" i="23" s="1"/>
  <c r="CC6" i="19"/>
  <c r="CC4" i="19" s="1"/>
  <c r="DC6" i="19"/>
  <c r="BR6" i="19"/>
  <c r="BR4" i="19" s="1"/>
  <c r="CR6" i="19"/>
  <c r="BU6" i="19"/>
  <c r="BU4" i="19" s="1"/>
  <c r="CU6" i="19"/>
  <c r="BX6" i="19"/>
  <c r="BX4" i="19" s="1"/>
  <c r="CX6" i="19"/>
  <c r="BG6" i="19"/>
  <c r="BG4" i="19" s="1"/>
  <c r="CG6" i="19"/>
  <c r="AT4" i="19"/>
  <c r="AT3" i="19" s="1"/>
  <c r="CT6" i="19"/>
  <c r="BT6" i="19"/>
  <c r="BT4" i="19" s="1"/>
  <c r="AQ4" i="19"/>
  <c r="AQ3" i="19" s="1"/>
  <c r="AE8" i="23" s="1" a="1"/>
  <c r="AE8" i="23" s="1"/>
  <c r="BQ6" i="19"/>
  <c r="BQ4" i="19" s="1"/>
  <c r="CQ6" i="19"/>
  <c r="BK6" i="19"/>
  <c r="BK4" i="19" s="1"/>
  <c r="CK6" i="19"/>
  <c r="CK4" i="19" s="1"/>
  <c r="BE6" i="19"/>
  <c r="BE4" i="19" s="1"/>
  <c r="CE6" i="19"/>
  <c r="CE4" i="19" s="1"/>
  <c r="AE4" i="19"/>
  <c r="AE3" i="19" s="1"/>
  <c r="AA4" i="23" s="1" a="1"/>
  <c r="AA4" i="23" s="1"/>
  <c r="AE4" i="22" a="1"/>
  <c r="AE4" i="22" s="1"/>
  <c r="AD4" i="22" a="1"/>
  <c r="AD4" i="22" s="1"/>
  <c r="AE7" i="22" a="1"/>
  <c r="AE7" i="22" s="1"/>
  <c r="AE9" i="22" a="1"/>
  <c r="AE9" i="22" s="1"/>
  <c r="AO4" i="19"/>
  <c r="AO3" i="19" s="1"/>
  <c r="AG5" i="22" a="1"/>
  <c r="AG5" i="22" s="1"/>
  <c r="AE5" i="22" a="1"/>
  <c r="AE5" i="22" s="1"/>
  <c r="AI4" i="22" a="1"/>
  <c r="AI4" i="22" s="1"/>
  <c r="AF7" i="22" a="1"/>
  <c r="AF7" i="22" s="1"/>
  <c r="AE6" i="22" a="1"/>
  <c r="AE6" i="22" s="1"/>
  <c r="AG4" i="22" a="1"/>
  <c r="AG4" i="22" s="1"/>
  <c r="AH4" i="22" a="1"/>
  <c r="AH4" i="22" s="1"/>
  <c r="AI5" i="22" a="1"/>
  <c r="AI5" i="22" s="1"/>
  <c r="AH5" i="22" a="1"/>
  <c r="AH5" i="22" s="1"/>
  <c r="AF4" i="22" a="1"/>
  <c r="AF4" i="22" s="1"/>
  <c r="AF8" i="22" a="1"/>
  <c r="AF8" i="22" s="1"/>
  <c r="AF5" i="22" a="1"/>
  <c r="AF5" i="22" s="1"/>
  <c r="AF6" i="22" a="1"/>
  <c r="AF6" i="22" s="1"/>
  <c r="AE8" i="22" a="1"/>
  <c r="AE8" i="22" s="1"/>
  <c r="AD5" i="22" a="1"/>
  <c r="AD5" i="22" s="1"/>
  <c r="AC4" i="22" a="1"/>
  <c r="AC4" i="22" s="1"/>
  <c r="AY4" i="19"/>
  <c r="AY3" i="19" s="1"/>
  <c r="AG5" i="23" s="1" a="1"/>
  <c r="AG5" i="23" s="1"/>
  <c r="AM4" i="19"/>
  <c r="AM3" i="19" s="1"/>
  <c r="AK4" i="19"/>
  <c r="AN4" i="19"/>
  <c r="AN3" i="19" s="1"/>
  <c r="AD6" i="23" s="1" a="1"/>
  <c r="AD6" i="23" s="1"/>
  <c r="BA4" i="19"/>
  <c r="BA3" i="19" s="1"/>
  <c r="AI4" i="19"/>
  <c r="AI3" i="19" s="1"/>
  <c r="AB6" i="23" s="1" a="1"/>
  <c r="AB6" i="23" s="1"/>
  <c r="AH4" i="19"/>
  <c r="AH3" i="19" s="1"/>
  <c r="AB5" i="23" s="1" a="1"/>
  <c r="AB5" i="23" s="1"/>
  <c r="AX4" i="19"/>
  <c r="AX3" i="19" s="1"/>
  <c r="AU4" i="19"/>
  <c r="AU3" i="19" s="1"/>
  <c r="AF4" i="19"/>
  <c r="AF3" i="19" s="1"/>
  <c r="AA5" i="23" s="1" a="1"/>
  <c r="AA5" i="23" s="1"/>
  <c r="AP4" i="19"/>
  <c r="AP3" i="19" s="1"/>
  <c r="AW4" i="19"/>
  <c r="AW3" i="19" s="1"/>
  <c r="AG4" i="19"/>
  <c r="AG3" i="19" s="1"/>
  <c r="AB4" i="23" s="1" a="1"/>
  <c r="AB4" i="23" s="1"/>
  <c r="DO4" i="19"/>
  <c r="EB4" i="19"/>
  <c r="DN4" i="19"/>
  <c r="AD6" i="21" s="1" a="1"/>
  <c r="AD6" i="21" s="1"/>
  <c r="D6" i="21" s="1" a="1"/>
  <c r="D6" i="21" s="1"/>
  <c r="DI4" i="19"/>
  <c r="DI3" i="19" s="1"/>
  <c r="AB6" i="21" s="1" a="1"/>
  <c r="AB6" i="21" s="1"/>
  <c r="DY4" i="19"/>
  <c r="DY3" i="19" s="1"/>
  <c r="DS4" i="19"/>
  <c r="DQ4" i="19"/>
  <c r="DX4" i="19"/>
  <c r="BB4" i="19"/>
  <c r="DL4" i="19"/>
  <c r="DL3" i="19" s="1"/>
  <c r="EC4" i="19"/>
  <c r="DW4" i="19"/>
  <c r="DW3" i="19" s="1"/>
  <c r="DP4" i="19"/>
  <c r="DP3" i="19" s="1"/>
  <c r="DU4" i="19"/>
  <c r="AR4" i="19"/>
  <c r="AR3" i="19" s="1"/>
  <c r="DZ4" i="19"/>
  <c r="DZ3" i="19" s="1"/>
  <c r="DR4" i="19"/>
  <c r="DR3" i="19" s="1"/>
  <c r="AE9" i="21" s="1" a="1"/>
  <c r="AE9" i="21" s="1"/>
  <c r="E9" i="21" s="1" a="1"/>
  <c r="E9" i="21" s="1"/>
  <c r="DJ4" i="19"/>
  <c r="B7" i="21" s="1" a="1"/>
  <c r="B7" i="21" s="1"/>
  <c r="DH4" i="19"/>
  <c r="DM4" i="19"/>
  <c r="DK4" i="19"/>
  <c r="DG4" i="19"/>
  <c r="DF4" i="19"/>
  <c r="DF3" i="19" s="1"/>
  <c r="AA5" i="21" s="1" a="1"/>
  <c r="AA5" i="21" s="1"/>
  <c r="EA4" i="19"/>
  <c r="EA3" i="19" s="1"/>
  <c r="DT4" i="19"/>
  <c r="DT3" i="19" s="1"/>
  <c r="DV4" i="19"/>
  <c r="DV3" i="19" s="1"/>
  <c r="AC4" i="23" l="1" a="1"/>
  <c r="AC4" i="23" s="1"/>
  <c r="AF7" i="23" a="1"/>
  <c r="AF7" i="23" s="1"/>
  <c r="AF5" i="23" a="1"/>
  <c r="AF5" i="23" s="1"/>
  <c r="AH4" i="23" a="1"/>
  <c r="AH4" i="23" s="1"/>
  <c r="AD5" i="23" a="1"/>
  <c r="AD5" i="23" s="1"/>
  <c r="AF8" i="21" a="1"/>
  <c r="AF8" i="21" s="1"/>
  <c r="F8" i="21" s="1" a="1"/>
  <c r="F8" i="21" s="1"/>
  <c r="DG3" i="19"/>
  <c r="AB4" i="21" s="1" a="1"/>
  <c r="AB4" i="21" s="1"/>
  <c r="B4" i="21" s="1" a="1"/>
  <c r="B4" i="21" s="1"/>
  <c r="AA4" i="21" a="1"/>
  <c r="AA4" i="21" s="1"/>
  <c r="A4" i="21" s="1" a="1"/>
  <c r="A4" i="21" s="1"/>
  <c r="AD5" i="21" a="1"/>
  <c r="AD5" i="21" s="1"/>
  <c r="D5" i="21" s="1" a="1"/>
  <c r="D5" i="21" s="1"/>
  <c r="AF5" i="21" a="1"/>
  <c r="AF5" i="21" s="1"/>
  <c r="F5" i="21" s="1" a="1"/>
  <c r="F5" i="21" s="1"/>
  <c r="DX3" i="19"/>
  <c r="AG4" i="21" s="1" a="1"/>
  <c r="AG4" i="21" s="1"/>
  <c r="G4" i="21" s="1" a="1"/>
  <c r="G4" i="21" s="1"/>
  <c r="DH3" i="19"/>
  <c r="AF7" i="21" a="1"/>
  <c r="AF7" i="21" s="1"/>
  <c r="F7" i="21" s="1" a="1"/>
  <c r="F7" i="21" s="1"/>
  <c r="DO3" i="19"/>
  <c r="AE6" i="21" s="1" a="1"/>
  <c r="AE6" i="21" s="1"/>
  <c r="E6" i="21" s="1" a="1"/>
  <c r="E6" i="21" s="1"/>
  <c r="DQ3" i="19"/>
  <c r="AE8" i="21" s="1" a="1"/>
  <c r="AE8" i="21" s="1"/>
  <c r="E8" i="21" s="1" a="1"/>
  <c r="E8" i="21" s="1"/>
  <c r="DN3" i="19"/>
  <c r="AE5" i="21" s="1" a="1"/>
  <c r="AE5" i="21" s="1"/>
  <c r="E5" i="21" s="1" a="1"/>
  <c r="E5" i="21" s="1"/>
  <c r="AH4" i="21" a="1"/>
  <c r="AH4" i="21" s="1"/>
  <c r="H4" i="21" s="1" a="1"/>
  <c r="H4" i="21" s="1"/>
  <c r="AE7" i="21" a="1"/>
  <c r="AE7" i="21" s="1"/>
  <c r="E7" i="21" s="1" a="1"/>
  <c r="E7" i="21" s="1"/>
  <c r="DK3" i="19"/>
  <c r="AD4" i="21" s="1" a="1"/>
  <c r="AD4" i="21" s="1"/>
  <c r="D4" i="21" s="1" a="1"/>
  <c r="D4" i="21" s="1"/>
  <c r="DS3" i="19"/>
  <c r="AF4" i="21" s="1" a="1"/>
  <c r="AF4" i="21" s="1"/>
  <c r="F4" i="21" s="1" a="1"/>
  <c r="F4" i="21" s="1"/>
  <c r="DM3" i="19"/>
  <c r="AE4" i="21" s="1" a="1"/>
  <c r="AE4" i="21" s="1"/>
  <c r="E4" i="21" s="1" a="1"/>
  <c r="E4" i="21" s="1"/>
  <c r="A5" i="21" a="1"/>
  <c r="A5" i="21" s="1"/>
  <c r="AG5" i="21" a="1"/>
  <c r="AG5" i="21" s="1"/>
  <c r="G5" i="21" s="1" a="1"/>
  <c r="G5" i="21" s="1"/>
  <c r="AH5" i="21" a="1"/>
  <c r="AH5" i="21" s="1"/>
  <c r="H5" i="21" s="1" a="1"/>
  <c r="H5" i="21" s="1"/>
  <c r="DJ3" i="19"/>
  <c r="AC4" i="21" s="1" a="1"/>
  <c r="AC4" i="21" s="1"/>
  <c r="C4" i="21" s="1" a="1"/>
  <c r="C4" i="21" s="1"/>
  <c r="DU3" i="19"/>
  <c r="AF6" i="21" s="1" a="1"/>
  <c r="AF6" i="21" s="1"/>
  <c r="F6" i="21" s="1" a="1"/>
  <c r="F6" i="21" s="1"/>
  <c r="EC3" i="19"/>
  <c r="AI5" i="21" s="1" a="1"/>
  <c r="AI5" i="21" s="1"/>
  <c r="I5" i="21" s="1" a="1"/>
  <c r="I5" i="21" s="1"/>
  <c r="EB3" i="19"/>
  <c r="AI4" i="21" s="1" a="1"/>
  <c r="AI4" i="21" s="1"/>
  <c r="I4" i="21" s="1" a="1"/>
  <c r="I4" i="21" s="1"/>
  <c r="AE5" i="23" a="1"/>
  <c r="AE5" i="23" s="1"/>
  <c r="AK3" i="19"/>
  <c r="AD4" i="23" s="1" a="1"/>
  <c r="AD4" i="23" s="1"/>
  <c r="DC4" i="19"/>
  <c r="DC3" i="19" s="1"/>
  <c r="AI5" i="20" s="1" a="1"/>
  <c r="AI5" i="20" s="1"/>
  <c r="CV4" i="19"/>
  <c r="CV3" i="19" s="1"/>
  <c r="CG4" i="19"/>
  <c r="CG3" i="19" s="1"/>
  <c r="CJ4" i="19"/>
  <c r="AB7" i="20" s="1" a="1"/>
  <c r="AB7" i="20" s="1"/>
  <c r="CN4" i="19"/>
  <c r="AD6" i="20" s="1" a="1"/>
  <c r="AD6" i="20" s="1"/>
  <c r="DA3" i="19"/>
  <c r="CR4" i="19"/>
  <c r="CR3" i="19" s="1"/>
  <c r="CX4" i="19"/>
  <c r="CX3" i="19" s="1"/>
  <c r="AG4" i="20" s="1" a="1"/>
  <c r="AG4" i="20" s="1"/>
  <c r="CY3" i="19"/>
  <c r="CT4" i="19"/>
  <c r="CT3" i="19" s="1"/>
  <c r="CK3" i="19"/>
  <c r="CU4" i="19"/>
  <c r="CU3" i="19" s="1"/>
  <c r="CW4" i="19"/>
  <c r="CW3" i="19" s="1"/>
  <c r="CM4" i="19"/>
  <c r="CM3" i="19" s="1"/>
  <c r="AE4" i="20" s="1" a="1"/>
  <c r="AE4" i="20" s="1"/>
  <c r="CO3" i="19"/>
  <c r="CZ4" i="19"/>
  <c r="CS4" i="19"/>
  <c r="DB4" i="19"/>
  <c r="CF4" i="19"/>
  <c r="CF3" i="19" s="1"/>
  <c r="CL4" i="19"/>
  <c r="CP3" i="19"/>
  <c r="CQ4" i="19"/>
  <c r="CH4" i="19"/>
  <c r="CH3" i="19" s="1"/>
  <c r="CE3" i="19"/>
  <c r="CI4" i="19"/>
  <c r="CI3" i="19" s="1"/>
  <c r="AH5" i="23" a="1"/>
  <c r="AH5" i="23" s="1"/>
  <c r="AF8" i="23" a="1"/>
  <c r="AF8" i="23" s="1"/>
  <c r="AF6" i="23" a="1"/>
  <c r="AF6" i="23" s="1"/>
  <c r="AG4" i="23" a="1"/>
  <c r="AG4" i="23" s="1"/>
  <c r="BB3" i="19"/>
  <c r="AI4" i="23" s="1" a="1"/>
  <c r="AI4" i="23" s="1"/>
  <c r="AE4" i="23" a="1"/>
  <c r="AE4" i="23" s="1"/>
  <c r="AE7" i="23" a="1"/>
  <c r="AE7" i="23" s="1"/>
  <c r="AE6" i="23" a="1"/>
  <c r="AE6" i="23" s="1"/>
  <c r="B6" i="21" a="1"/>
  <c r="B6" i="21" s="1"/>
  <c r="AB5" i="21" l="1" a="1"/>
  <c r="AB5" i="21" s="1"/>
  <c r="B5" i="21" s="1" a="1"/>
  <c r="B5" i="21" s="1"/>
  <c r="AH5" i="20" a="1"/>
  <c r="AH5" i="20" s="1"/>
  <c r="AD4" i="20" a="1"/>
  <c r="AD4" i="20" s="1"/>
  <c r="AE6" i="20" a="1"/>
  <c r="AE6" i="20" s="1"/>
  <c r="CL3" i="19"/>
  <c r="AD5" i="20" s="1" a="1"/>
  <c r="AD5" i="20" s="1"/>
  <c r="AG5" i="20" a="1"/>
  <c r="AG5" i="20" s="1"/>
  <c r="DB3" i="19"/>
  <c r="AI4" i="20" s="1" a="1"/>
  <c r="AI4" i="20" s="1"/>
  <c r="CQ3" i="19"/>
  <c r="AE8" i="20" s="1" a="1"/>
  <c r="AE8" i="20" s="1"/>
  <c r="CN3" i="19"/>
  <c r="AE5" i="20" s="1" a="1"/>
  <c r="AE5" i="20" s="1"/>
  <c r="AF7" i="20" a="1"/>
  <c r="AF7" i="20" s="1"/>
  <c r="CZ3" i="19"/>
  <c r="AH4" i="20" s="1" a="1"/>
  <c r="AH4" i="20" s="1"/>
  <c r="AF8" i="20" a="1"/>
  <c r="AF8" i="20" s="1"/>
  <c r="AF5" i="20" a="1"/>
  <c r="AF5" i="20" s="1"/>
  <c r="AE7" i="20" a="1"/>
  <c r="AE7" i="20" s="1"/>
  <c r="AB4" i="20" a="1"/>
  <c r="AB4" i="20" s="1"/>
  <c r="AA5" i="20" a="1"/>
  <c r="AA5" i="20" s="1"/>
  <c r="AB5" i="20" a="1"/>
  <c r="AB5" i="20" s="1"/>
  <c r="AF6" i="20" a="1"/>
  <c r="AF6" i="20" s="1"/>
  <c r="CS3" i="19"/>
  <c r="AF4" i="20" s="1" a="1"/>
  <c r="AF4" i="20" s="1"/>
  <c r="CJ3" i="19"/>
  <c r="AC4" i="20" s="1" a="1"/>
  <c r="AC4" i="20" s="1"/>
  <c r="AA4" i="20" a="1"/>
  <c r="AA4" i="20" s="1"/>
  <c r="AB6" i="20" a="1"/>
  <c r="AB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tc={A1FF05EE-AD7A-4B0D-A85E-2CD39B8C64C0}</author>
    <author>tc={BA02B5CC-F034-4A97-9043-0342581B9DA6}</author>
    <author>tc={AF074FF3-9D59-4A2E-BD25-B04474B1955D}</author>
    <author>tc={0DB60AB1-9F8B-4963-B25D-CFD76E0863A2}</author>
    <author>tc={23AA972C-28BB-46E5-9930-3F48E7282AFA}</author>
    <author>tc={0F30F50A-41EB-44D0-AB0B-2E43FDF68517}</author>
    <author>tc={8FEA1AF1-845E-42A1-8665-5C1E1A4DC0CC}</author>
  </authors>
  <commentList>
    <comment ref="C1" authorId="0" shapeId="0" xr:uid="{A1FF05EE-AD7A-4B0D-A85E-2CD39B8C64C0}">
      <text>
        <t>[Threaded comment]
Your version of Excel allows you to read this threaded comment; however, any edits to it will get removed if the file is opened in a newer version of Excel. Learn more: https://go.microsoft.com/fwlink/?linkid=870924
Comment:
    This text is difficult to read. Recommend changing the color to one with greater contrast against this shade of green, such as yellow, light orange, or lighter shade of blue.</t>
      </text>
    </comment>
    <comment ref="D3" authorId="1" shapeId="0" xr:uid="{BA02B5CC-F034-4A97-9043-0342581B9DA6}">
      <text>
        <t>[Threaded comment]
Your version of Excel allows you to read this threaded comment; however, any edits to it will get removed if the file is opened in a newer version of Excel. Learn more: https://go.microsoft.com/fwlink/?linkid=870924
Comment:
    Remove "from"</t>
      </text>
    </comment>
    <comment ref="D19" authorId="2" shapeId="0" xr:uid="{AF074FF3-9D59-4A2E-BD25-B04474B1955D}">
      <text>
        <t>[Threaded comment]
Your version of Excel allows you to read this threaded comment; however, any edits to it will get removed if the file is opened in a newer version of Excel. Learn more: https://go.microsoft.com/fwlink/?linkid=870924
Comment:
    Remove "from"</t>
      </text>
    </comment>
    <comment ref="D43" authorId="3" shapeId="0" xr:uid="{0DB60AB1-9F8B-4963-B25D-CFD76E0863A2}">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 ref="D63" authorId="4" shapeId="0" xr:uid="{23AA972C-28BB-46E5-9930-3F48E7282AFA}">
      <text>
        <t>[Threaded comment]
Your version of Excel allows you to read this threaded comment; however, any edits to it will get removed if the file is opened in a newer version of Excel. Learn more: https://go.microsoft.com/fwlink/?linkid=870924
Comment:
    Remove "folders deleted or restored" at the end; it is redundant.</t>
      </text>
    </comment>
    <comment ref="D87" authorId="5" shapeId="0" xr:uid="{0F30F50A-41EB-44D0-AB0B-2E43FDF68517}">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 ref="D95" authorId="6" shapeId="0" xr:uid="{8FEA1AF1-845E-42A1-8665-5C1E1A4DC0CC}">
      <text>
        <t>[Threaded comment]
Your version of Excel allows you to read this threaded comment; however, any edits to it will get removed if the file is opened in a newer version of Excel. Learn more: https://go.microsoft.com/fwlink/?linkid=870924
Comment:
    Recommend changing "Activity about the creation and usage" to "Activity related to the creation and usage" for consistency with the rest of the document.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tc={9B7DB58B-C484-4CD8-AA0A-712BA3507C9F}</author>
    <author>tc={75616D82-0B55-40E1-AFFD-00D96D49A213}</author>
  </authors>
  <commentList>
    <comment ref="AA1" authorId="0" shapeId="0" xr:uid="{9B7DB58B-C484-4CD8-AA0A-712BA3507C9F}">
      <text>
        <t>[Threaded comment]
Your version of Excel allows you to read this threaded comment; however, any edits to it will get removed if the file is opened in a newer version of Excel. Learn more: https://go.microsoft.com/fwlink/?linkid=870924
Comment:
    Recommend moving this table so it can be more easily seen by the user; its current position in the page may allow it to go unnoticed by some users.</t>
      </text>
    </comment>
    <comment ref="A18" authorId="1" shapeId="0" xr:uid="{75616D82-0B55-40E1-AFFD-00D96D49A213}">
      <text>
        <t>[Threaded comment]
Your version of Excel allows you to read this threaded comment; however, any edits to it will get removed if the file is opened in a newer version of Excel. Learn more: https://go.microsoft.com/fwlink/?linkid=870924
Comment:
    Recommend moving this legend to the top of the page where it can be more easily seen by the user.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tc={BE783C26-4C31-42A5-A8BD-8F6E7046EEB2}</author>
    <author>tc={AA6E236D-C10E-4F6E-B67F-0788BCBC7FDF}</author>
  </authors>
  <commentList>
    <comment ref="AA1" authorId="0" shapeId="0" xr:uid="{BE783C26-4C31-42A5-A8BD-8F6E7046EEB2}">
      <text>
        <t>[Threaded comment]
Your version of Excel allows you to read this threaded comment; however, any edits to it will get removed if the file is opened in a newer version of Excel. Learn more: https://go.microsoft.com/fwlink/?linkid=870924
Comment:
    Recommend moving this table so it can be more easily seen by the user; its current position in the page may allow it to go unnoticed by some users.</t>
      </text>
    </comment>
    <comment ref="A18" authorId="1" shapeId="0" xr:uid="{AA6E236D-C10E-4F6E-B67F-0788BCBC7FDF}">
      <text>
        <t>[Threaded comment]
Your version of Excel allows you to read this threaded comment; however, any edits to it will get removed if the file is opened in a newer version of Excel. Learn more: https://go.microsoft.com/fwlink/?linkid=870924
Comment:
    Recommend moving this legend to the top of the page for easier user visibility.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tc={BBF978F1-4296-43A2-AFA8-BA103711DC8C}</author>
    <author>tc={16E31C23-E01C-4983-BDDE-8F1949306B9C}</author>
    <author>tc={97DA738F-FF0D-4A9F-8339-8F5CA14DCFD9}</author>
  </authors>
  <commentList>
    <comment ref="C5" authorId="0" shapeId="0" xr:uid="{BBF978F1-4296-43A2-AFA8-BA103711DC8C}">
      <text>
        <t>[Threaded comment]
Your version of Excel allows you to read this threaded comment; however, any edits to it will get removed if the file is opened in a newer version of Excel. Learn more: https://go.microsoft.com/fwlink/?linkid=870924
Comment:
    Remove "from"</t>
      </text>
    </comment>
    <comment ref="C21" authorId="1" shapeId="0" xr:uid="{16E31C23-E01C-4983-BDDE-8F1949306B9C}">
      <text>
        <t>[Threaded comment]
Your version of Excel allows you to read this threaded comment; however, any edits to it will get removed if the file is opened in a newer version of Excel. Learn more: https://go.microsoft.com/fwlink/?linkid=870924
Comment:
    Remove "from"</t>
      </text>
    </comment>
    <comment ref="C45" authorId="2" shapeId="0" xr:uid="{97DA738F-FF0D-4A9F-8339-8F5CA14DCFD9}">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tc={5908E33F-4CE0-4343-95CB-B84C5BE465DB}</author>
    <author>tc={584DD7AF-064C-4A82-901B-D5C84D8CDD90}</author>
    <author>tc={07C6CA46-6BB8-4DAC-8A51-51C42C8C7092}</author>
    <author>tc={B779FE4D-B20A-4C85-8706-B80C4000ED0F}</author>
  </authors>
  <commentList>
    <comment ref="C6" authorId="0" shapeId="0" xr:uid="{5908E33F-4CE0-4343-95CB-B84C5BE465DB}">
      <text>
        <t>[Threaded comment]
Your version of Excel allows you to read this threaded comment; however, any edits to it will get removed if the file is opened in a newer version of Excel. Learn more: https://go.microsoft.com/fwlink/?linkid=870924
Comment:
    Remove "from"</t>
      </text>
    </comment>
    <comment ref="L6" authorId="1" shapeId="0" xr:uid="{584DD7AF-064C-4A82-901B-D5C84D8CDD90}">
      <text>
        <t>[Threaded comment]
Your version of Excel allows you to read this threaded comment; however, any edits to it will get removed if the file is opened in a newer version of Excel. Learn more: https://go.microsoft.com/fwlink/?linkid=870924
Comment:
    Please confirm that this is the correct link; I am unable to access the document, though I may just not have the correct permissions.</t>
      </text>
    </comment>
    <comment ref="C22" authorId="2" shapeId="0" xr:uid="{07C6CA46-6BB8-4DAC-8A51-51C42C8C7092}">
      <text>
        <t>[Threaded comment]
Your version of Excel allows you to read this threaded comment; however, any edits to it will get removed if the file is opened in a newer version of Excel. Learn more: https://go.microsoft.com/fwlink/?linkid=870924
Comment:
    Remove "from"</t>
      </text>
    </comment>
    <comment ref="L56" authorId="3" shapeId="0" xr:uid="{B779FE4D-B20A-4C85-8706-B80C4000ED0F}">
      <text>
        <t>[Threaded comment]
Your version of Excel allows you to read this threaded comment; however, any edits to it will get removed if the file is opened in a newer version of Excel. Learn more: https://go.microsoft.com/fwlink/?linkid=870924
Comment:
    Is there a reason the font color in this cell is blue? Recommend changing to black.
In addition, please confirm that this is the correct link; I am unable to access it, but I might just not have the correct permissions.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tc={E0F298FD-0A97-4126-B139-7E0D26171349}</author>
    <author>tc={F8B9A55C-4A07-43F4-97BF-71F19CA41500}</author>
    <author>tc={9AACB5C7-C462-470E-A21B-1663B83C6A63}</author>
    <author>tc={54B56CFE-5B8F-4E16-964D-3934B07E7BB1}</author>
    <author>tc={EA7636BA-00DE-4044-94F3-E981C0E80D3E}</author>
    <author>tc={264AF733-EC4D-4535-A87A-C6DE7802878C}</author>
    <author>tc={FA71C68F-FFB1-46C3-82E9-3C1B6E3ACE55}</author>
    <author>tc={C5E4BCCF-7A01-482F-A7EF-26BE0F072888}</author>
    <author>tc={C4F1DAC4-6E76-4D85-A167-3CF1F0A30994}</author>
    <author>tc={F2C82C1D-5E48-47BF-ADED-B35965FAFCDA}</author>
    <author>tc={69D311C2-C72E-4456-A4B9-8FFCDA065826}</author>
  </authors>
  <commentList>
    <comment ref="BE1" authorId="0" shapeId="0" xr:uid="{E0F298FD-0A97-4126-B139-7E0D26171349}">
      <text>
        <t>[Threaded comment]
Your version of Excel allows you to read this threaded comment; however, any edits to it will get removed if the file is opened in a newer version of Excel. Learn more: https://go.microsoft.com/fwlink/?linkid=870924
Comment:
    The text in this table is difficullt to read. Recommend changing the text color to something with higher contrast, such as white.</t>
      </text>
    </comment>
    <comment ref="CD3" authorId="1" shapeId="0" xr:uid="{F8B9A55C-4A07-43F4-97BF-71F19CA41500}">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3" authorId="2" shapeId="0" xr:uid="{9AACB5C7-C462-470E-A21B-1663B83C6A63}">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AD4" authorId="3" shapeId="0" xr:uid="{54B56CFE-5B8F-4E16-964D-3934B07E7BB1}">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BD4" authorId="4" shapeId="0" xr:uid="{EA7636BA-00DE-4044-94F3-E981C0E80D3E}">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CD4" authorId="5" shapeId="0" xr:uid="{264AF733-EC4D-4535-A87A-C6DE7802878C}">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4" authorId="6" shapeId="0" xr:uid="{FA71C68F-FFB1-46C3-82E9-3C1B6E3ACE55}">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AD6" authorId="7" shapeId="0" xr:uid="{C5E4BCCF-7A01-482F-A7EF-26BE0F072888}">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BD6" authorId="8" shapeId="0" xr:uid="{C4F1DAC4-6E76-4D85-A167-3CF1F0A30994}">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CD6" authorId="9" shapeId="0" xr:uid="{F2C82C1D-5E48-47BF-ADED-B35965FAFCDA}">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6" authorId="10" shapeId="0" xr:uid="{69D311C2-C72E-4456-A4B9-8FFCDA065826}">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<sst xmlns="http://schemas.openxmlformats.org/spreadsheetml/2006/main" count="12287" uniqueCount="1304">
  <si>
    <t>eVRF Workbook Example</t>
  </si>
  <si>
    <t xml:space="preserve">Last Updated: </t>
  </si>
  <si>
    <t>Introduction</t>
  </si>
  <si>
    <t>1. Document Overview</t>
  </si>
  <si>
    <t>2. Tab Description</t>
  </si>
  <si>
    <t>Tab</t>
  </si>
  <si>
    <t>Description</t>
  </si>
  <si>
    <t>Responsibility</t>
  </si>
  <si>
    <t>CISA</t>
  </si>
  <si>
    <t>Autogenerated</t>
  </si>
  <si>
    <t>Organization</t>
  </si>
  <si>
    <t>Vendor</t>
  </si>
  <si>
    <t>Automated tab that processes inputs for coverage map generation and input into coverage patterns. (Hidden Tab)</t>
  </si>
  <si>
    <t>Workbook Overview</t>
  </si>
  <si>
    <t>3. Workbook Overview</t>
  </si>
  <si>
    <t>4. Workbook Scope</t>
  </si>
  <si>
    <t>This document is a workbook in the eVRF.  A workbook focuses on a given domain, creates a set of domain bounds, and then evaluates those domains using the MITRE ATT&amp;CK Framework.</t>
  </si>
  <si>
    <t>The scope for this workbook is Enterprise Business Applications, including Email and Enterprise Content Management.</t>
  </si>
  <si>
    <t>5. Workbook Caveats/Assumptions</t>
  </si>
  <si>
    <t>ID</t>
  </si>
  <si>
    <t>Assumption</t>
  </si>
  <si>
    <t>All products and services are being used and configured optimally.</t>
  </si>
  <si>
    <t>Caveat</t>
  </si>
  <si>
    <t>Vendors continue to update their product offerings, which may reduce accuracy of the coverage map captured here over time.</t>
  </si>
  <si>
    <t>Visibility Data</t>
  </si>
  <si>
    <t>Category</t>
  </si>
  <si>
    <t>Event</t>
  </si>
  <si>
    <t>Metadata</t>
  </si>
  <si>
    <t>Description/Example Activities</t>
  </si>
  <si>
    <t>Email</t>
  </si>
  <si>
    <t>Email Received</t>
  </si>
  <si>
    <t>Sender</t>
  </si>
  <si>
    <t>Emails received, either from internal or external to the organization</t>
  </si>
  <si>
    <t>Receiver</t>
  </si>
  <si>
    <t>Subject</t>
  </si>
  <si>
    <t>Other Headers</t>
  </si>
  <si>
    <t>URLs</t>
  </si>
  <si>
    <t>Body</t>
  </si>
  <si>
    <t>Message Trace</t>
  </si>
  <si>
    <t>Attachments</t>
  </si>
  <si>
    <t>Email Sent</t>
  </si>
  <si>
    <t>Emails sent, either internal or external to the organization.</t>
  </si>
  <si>
    <t>Emails received, either from internal or external to the organization, that were flagged as malicious, potentially including phishing emails or emails with malicious attachments or URLs</t>
  </si>
  <si>
    <t>Malicious Email Sent</t>
  </si>
  <si>
    <t>Emails sent to destinations either internal or external to the organization that were flagged as malicious, potentially including phishing emails or emails with malicious attachments or URLs</t>
  </si>
  <si>
    <t>Organization Modifications</t>
  </si>
  <si>
    <t>All</t>
  </si>
  <si>
    <t>Organizations created, deleted or restored.  Changes to settings, permissions, features, services, etc.</t>
  </si>
  <si>
    <t>User Modifications</t>
  </si>
  <si>
    <t>Users created, deleted, or restored.  Changes to user settings, permissions, authentication, etc.</t>
  </si>
  <si>
    <t>User Login Activity</t>
  </si>
  <si>
    <t>Anomalous User Login Activity</t>
  </si>
  <si>
    <t>User Activity</t>
  </si>
  <si>
    <t>Activity associated with user login, searching, email access, etc.</t>
  </si>
  <si>
    <t>Anomalous User Activity</t>
  </si>
  <si>
    <t>Search Activity</t>
  </si>
  <si>
    <t>Anomalous Search Activity</t>
  </si>
  <si>
    <t>Mailbox Modifications</t>
  </si>
  <si>
    <t>Mailboxes created, deleted or restored.  Folders created, deleted or restored.  Changes to settings, permissions, forwarding rules, policies, etc.</t>
  </si>
  <si>
    <t>Mailbox Read</t>
  </si>
  <si>
    <t>Activity related to email and their attachments being read, downloaded, saved, exported, etc.</t>
  </si>
  <si>
    <t>File Malware Detected</t>
  </si>
  <si>
    <t>File Malware Retrieved</t>
  </si>
  <si>
    <t>Malicious URL Detected</t>
  </si>
  <si>
    <t>Malicious URL Clicked</t>
  </si>
  <si>
    <t>Email Forwarding Rules Changed</t>
  </si>
  <si>
    <t>Synchronization Activity</t>
  </si>
  <si>
    <t>Denial Of Service Activity</t>
  </si>
  <si>
    <t>Activity related to the detection or prevention of Denial of Service Activity against the platform, organization, etc.</t>
  </si>
  <si>
    <t>Administrator Activity</t>
  </si>
  <si>
    <t>Enterprise Content Management</t>
  </si>
  <si>
    <t>Site Modifications</t>
  </si>
  <si>
    <t>Group Modifications</t>
  </si>
  <si>
    <t>Folder Modifications</t>
  </si>
  <si>
    <t>Folders created, deleted or restored, Changes to folder contents, locations or names, folders deleted or restored, etc</t>
  </si>
  <si>
    <t>File Activity</t>
  </si>
  <si>
    <t>Trash/Recycle Bin Activity</t>
  </si>
  <si>
    <t>File or Folder Version History Modifications</t>
  </si>
  <si>
    <t>File Retention Modifications</t>
  </si>
  <si>
    <t>List Modifications</t>
  </si>
  <si>
    <t>Sharing Activity</t>
  </si>
  <si>
    <t>Anonymous Sharing Activity</t>
  </si>
  <si>
    <t>Activity related to the detection or prevention of Denial of Service Activity against the platform, organization, site, etc.</t>
  </si>
  <si>
    <t>Messaging Platform</t>
  </si>
  <si>
    <t>Guest User Activity</t>
  </si>
  <si>
    <t>Collaboration Space Modifications</t>
  </si>
  <si>
    <t>Channel Modifications</t>
  </si>
  <si>
    <t>Chat Modifications</t>
  </si>
  <si>
    <t>Message Activity</t>
  </si>
  <si>
    <t>Activity related to messages sent, received, edited, deleted, archived, restored, etc.</t>
  </si>
  <si>
    <t>Messages Read</t>
  </si>
  <si>
    <t>Activity related to messages and their attachments being read, downloaded, saved, exported, etc.</t>
  </si>
  <si>
    <t>Chat Bot Activity</t>
  </si>
  <si>
    <t>Application Activity</t>
  </si>
  <si>
    <t>Application Deployment</t>
  </si>
  <si>
    <t>ATT&amp;CK Matrix</t>
  </si>
  <si>
    <t>Initial Access</t>
  </si>
  <si>
    <t>Persistence</t>
  </si>
  <si>
    <t>Privilege Escalation</t>
  </si>
  <si>
    <t>Defense Evasion</t>
  </si>
  <si>
    <t>Credential Access</t>
  </si>
  <si>
    <t>Discovery</t>
  </si>
  <si>
    <t>Lateral Movement</t>
  </si>
  <si>
    <t>Collection</t>
  </si>
  <si>
    <t>Impact</t>
  </si>
  <si>
    <t>Phishing</t>
  </si>
  <si>
    <t>Account Manipulation</t>
  </si>
  <si>
    <t>Valid Accounts</t>
  </si>
  <si>
    <t>Use Alternate Authentication Material</t>
  </si>
  <si>
    <t>Brute Force</t>
  </si>
  <si>
    <t>Account Discovery</t>
  </si>
  <si>
    <t>Internal Spearphishing</t>
  </si>
  <si>
    <t>Data from Information Repositories</t>
  </si>
  <si>
    <t>Endpoint Denial of Service</t>
  </si>
  <si>
    <t>Create Account</t>
  </si>
  <si>
    <t>Forge Web Credentials</t>
  </si>
  <si>
    <t>Cloud Service Dashboard</t>
  </si>
  <si>
    <t>Email Collection</t>
  </si>
  <si>
    <t>Network Denial of Service</t>
  </si>
  <si>
    <t>Multi-Factor Request Generation</t>
  </si>
  <si>
    <t>Cloud Service Discovery</t>
  </si>
  <si>
    <t>Steal Application Access Token</t>
  </si>
  <si>
    <t>Permission Groups Discovery</t>
  </si>
  <si>
    <t>Steal Web Session Cookie</t>
  </si>
  <si>
    <t>Software Discovery</t>
  </si>
  <si>
    <t>Unsecured Credentials</t>
  </si>
  <si>
    <t>ATT&amp;CK Techniques</t>
  </si>
  <si>
    <t>Tactic</t>
  </si>
  <si>
    <t>Technique</t>
  </si>
  <si>
    <t>Other Unspecified Subtechnique</t>
  </si>
  <si>
    <t>Spearphishing Link</t>
  </si>
  <si>
    <t>Default Accounts</t>
  </si>
  <si>
    <t>Cloud Accounts</t>
  </si>
  <si>
    <t>Additional Email Delegate Permissions</t>
  </si>
  <si>
    <t>Additional Cloud Roles</t>
  </si>
  <si>
    <t>Cloud Account</t>
  </si>
  <si>
    <t>Application Access Token</t>
  </si>
  <si>
    <t>Web Session Cookie</t>
  </si>
  <si>
    <t>Password Guessing</t>
  </si>
  <si>
    <t>Password Spraying</t>
  </si>
  <si>
    <t>Credential Stuffing</t>
  </si>
  <si>
    <t>SAML Tokens</t>
  </si>
  <si>
    <t>Email Account</t>
  </si>
  <si>
    <t>Cloud Groups</t>
  </si>
  <si>
    <t>Security Software Discovery</t>
  </si>
  <si>
    <t>Remote Email Collection</t>
  </si>
  <si>
    <t>Email Forwarding Rule</t>
  </si>
  <si>
    <t>Service Exhaustion Flood</t>
  </si>
  <si>
    <t>Application Exhaustion Flood</t>
  </si>
  <si>
    <t>Application or System Exploitation</t>
  </si>
  <si>
    <t>Direct Network Flood</t>
  </si>
  <si>
    <t>Reflection Amplification</t>
  </si>
  <si>
    <t>ATT&amp;CK Overlay</t>
  </si>
  <si>
    <t>Yes</t>
  </si>
  <si>
    <t>No</t>
  </si>
  <si>
    <t>ATT&amp;CK Matrix Coverage Map for Product Suite Compared to Visibility Surface</t>
  </si>
  <si>
    <t>Legend</t>
  </si>
  <si>
    <t>Color</t>
  </si>
  <si>
    <t>N/A</t>
  </si>
  <si>
    <t>Technique is not applicable to this map's scope</t>
  </si>
  <si>
    <t>None</t>
  </si>
  <si>
    <t>Technique is applicable but there is not visibility coverage within this map's scope</t>
  </si>
  <si>
    <t>Partial</t>
  </si>
  <si>
    <t>There is partial visibility coverage for the metadata events and techniques within this map's scope</t>
  </si>
  <si>
    <t>Complete</t>
  </si>
  <si>
    <t>There is complete visibility coverage for the metadata events and techniques within this map's scope</t>
  </si>
  <si>
    <t>ATT&amp;CK Matrix Map for Optimal Visibility Data within Visibility Surface</t>
  </si>
  <si>
    <t>Technique is not applicable to this workbook</t>
  </si>
  <si>
    <t>Applicable</t>
  </si>
  <si>
    <t>Technique is applicable per the ATT&amp;CK Overlay</t>
  </si>
  <si>
    <t>Environment Characterization</t>
  </si>
  <si>
    <t>Vendor Service
Telemetry Source</t>
  </si>
  <si>
    <t>Data Studio</t>
  </si>
  <si>
    <t>Groups</t>
  </si>
  <si>
    <t>Enterprise Groups</t>
  </si>
  <si>
    <t>Keep</t>
  </si>
  <si>
    <t>User Accounts</t>
  </si>
  <si>
    <t>Chat</t>
  </si>
  <si>
    <t>Meet</t>
  </si>
  <si>
    <t>Chrome</t>
  </si>
  <si>
    <t>Jambord</t>
  </si>
  <si>
    <t>Devices</t>
  </si>
  <si>
    <t>Access Transparency</t>
  </si>
  <si>
    <t>Context Aware Access</t>
  </si>
  <si>
    <t>Google Cloud Platform</t>
  </si>
  <si>
    <t>LDAP</t>
  </si>
  <si>
    <t>Login</t>
  </si>
  <si>
    <t>OAuth Tokens</t>
  </si>
  <si>
    <t>Rules</t>
  </si>
  <si>
    <t>SAML</t>
  </si>
  <si>
    <t>Take Out</t>
  </si>
  <si>
    <t>Vault</t>
  </si>
  <si>
    <t>Application</t>
  </si>
  <si>
    <t>Calendar</t>
  </si>
  <si>
    <t>Talk</t>
  </si>
  <si>
    <t>Chrome OS</t>
  </si>
  <si>
    <t>Contacts</t>
  </si>
  <si>
    <t>Delegated Admin</t>
  </si>
  <si>
    <t>Drive</t>
  </si>
  <si>
    <t>Domain</t>
  </si>
  <si>
    <t>Gmail</t>
  </si>
  <si>
    <t>Licenses</t>
  </si>
  <si>
    <t>Mobile Devices</t>
  </si>
  <si>
    <t>Security</t>
  </si>
  <si>
    <t>Sites</t>
  </si>
  <si>
    <t>User</t>
  </si>
  <si>
    <t>Big Query</t>
  </si>
  <si>
    <t>BUS+</t>
  </si>
  <si>
    <t>ALL</t>
  </si>
  <si>
    <t>ENT</t>
  </si>
  <si>
    <t>CIP</t>
  </si>
  <si>
    <t>Visibility Requirements-&gt;</t>
  </si>
  <si>
    <t>ATT&amp;CK Matrix Coverage Map for Characterized Environment Compared to Visibility Surface</t>
  </si>
  <si>
    <t>Product Visibility</t>
  </si>
  <si>
    <t>Google GWS</t>
  </si>
  <si>
    <t>GMail</t>
  </si>
  <si>
    <t>CISA Visibility Requirements</t>
  </si>
  <si>
    <t>Ongoing or By Request</t>
  </si>
  <si>
    <t>Priority</t>
  </si>
  <si>
    <t>By Request</t>
  </si>
  <si>
    <t>Ongoing</t>
  </si>
  <si>
    <t>Count "Yes" in the range for the technique</t>
  </si>
  <si>
    <t>Used for a differential calculation on 2.1 section for Coverage Map generation. Accounts for "No" in row 3 on 2.1 sheet. For each technique with value, count "Yes's" in the range for the visibility template. Sum on row 4 represents number of zeroes, which means TargetVisibility has been defined as required but it does not exist</t>
  </si>
  <si>
    <t>Count "Yes" in the range for the technique that does not have a no for the column header on 2.1 against what is available for the software applications</t>
  </si>
  <si>
    <t>Count "Yes" in the range for the technique against what is marked "Yes" on the ATT&amp;CK Overlay sheet</t>
  </si>
  <si>
    <t>% coverage</t>
  </si>
  <si>
    <t>Not Used</t>
  </si>
  <si>
    <t>Num Zeroes</t>
  </si>
  <si>
    <t>Visibility Implementation</t>
  </si>
  <si>
    <t>Count</t>
  </si>
  <si>
    <t>Microsoft 365</t>
  </si>
  <si>
    <t>M365 Auditing Log</t>
  </si>
  <si>
    <t>Azure Active Directory Logs</t>
  </si>
  <si>
    <t>UAL Log that shows Visibility</t>
  </si>
  <si>
    <t>Additional Information:</t>
  </si>
  <si>
    <t xml:space="preserve">Unified Auditing Log
</t>
  </si>
  <si>
    <t>Azure AD Sign-in Logs</t>
  </si>
  <si>
    <t>Azure AD Activity Log</t>
  </si>
  <si>
    <t>Key:</t>
  </si>
  <si>
    <t>G5 License Required or a Specific add on license</t>
  </si>
  <si>
    <t>Further information required</t>
  </si>
  <si>
    <t>No - M365 Service Built in DDoS protection by Throttling, dropping, and distrubuting attacks accordingly. No auditing features found for M365 Auditing of Denial of Service events. Azure DDoS Protection Standard is specific to Azure and provides DDoS protection on services operating in Azure Virtual Networks, alerts and auditing exists within Azure. Microsoft Documentation: Microsoft's cloud services are intentionally built to support high loads, which help to protect against application-level DDoS attacks. As another mitigation against DDoS attacks, individual workloads include built-in features that manage resource utilization. For example, the throttling mechanisms in Exchange Online and SharePoint Online are part of a multi-layered approach to defending against DDoS attacks.</t>
  </si>
  <si>
    <t>Microsoft denial-of-service defense strategy - Microsoft Service Assurance | Microsoft Docs</t>
  </si>
  <si>
    <t>License</t>
  </si>
  <si>
    <t>GWS</t>
  </si>
  <si>
    <t>Log Source</t>
  </si>
  <si>
    <t>Google Log that shows Visibility</t>
  </si>
  <si>
    <t>Required Services or Features</t>
  </si>
  <si>
    <t xml:space="preserve">Report Exists </t>
  </si>
  <si>
    <t>Additional information</t>
  </si>
  <si>
    <t xml:space="preserve">Reports API Activity Audit
</t>
  </si>
  <si>
    <t>Cloud Logging</t>
  </si>
  <si>
    <t>Admin Console UI</t>
  </si>
  <si>
    <t>Google GWS Core Services Metadata</t>
  </si>
  <si>
    <t>E.g. SKU Requirements (ALL, ENT, CIP, BUS+)</t>
  </si>
  <si>
    <t>Human Readable Report Exists and Manually generate report Information</t>
  </si>
  <si>
    <t>Associated available reference data, artifacts, and notes</t>
  </si>
  <si>
    <t>Azure Information Protection</t>
  </si>
  <si>
    <t>Microsoft 365 Defender</t>
  </si>
  <si>
    <t>Defender for Endpoint</t>
  </si>
  <si>
    <t>Quarantine</t>
  </si>
  <si>
    <t>Workplace Analytics</t>
  </si>
  <si>
    <t>Forms</t>
  </si>
  <si>
    <t>Yammer</t>
  </si>
  <si>
    <t>Dynamics 365</t>
  </si>
  <si>
    <t>ATT&amp;CK Matrix Coverage Map for Characterized Environment Compared to Product Suite Offering</t>
  </si>
  <si>
    <t>Windows Defender</t>
  </si>
  <si>
    <t>Azure AD Signin Logs</t>
  </si>
  <si>
    <t>Azure AD Activity Logs</t>
  </si>
  <si>
    <t>Azure AD Audit Log</t>
  </si>
  <si>
    <t>Azure AD Platform Logs</t>
  </si>
  <si>
    <t>Identifying Tier 1 and Tier 2 to align with Microsoft G3 and G5 License plans and below lists unique capabilities that exist between the two plans</t>
  </si>
  <si>
    <t xml:space="preserve">Tier 1 and Tier 2 licensing information: </t>
  </si>
  <si>
    <t>Tier 1 (Basic Audit G3)</t>
  </si>
  <si>
    <t>Tier 2 (Advanced Audit G5)</t>
  </si>
  <si>
    <t>Exchange Online</t>
  </si>
  <si>
    <t>Microsoft 365 services that support auditing</t>
  </si>
  <si>
    <t>Overview: Why a unified audit log? Because you can search the audit log for activities performed in different Microsoft 365 services. The following table lists the Microsoft 365 services and features (in alphabetical order) that are supported by the unified audit log.</t>
  </si>
  <si>
    <t>Basic Audit provides with you with the ability to log and search for audited activities and power your forensic, IT, compliance, and legal investigations.
Enabled by default. Basic Audit is turned on by default for all organizations with the appropriate subscription. That means records for audited activities will be captured and searchable. The only setup that required is to assign the necessary permissions to access the audit log search tool (and the corresponding cmdlet) and make sure that user's are assigned the right license for Advanced Audit features.
Thousands of searchable audit events. You can search for a wide-range of audited activities that occur is most of the Microsoft 365 services in your organization. For a partial list of the activities you can search for, see Audited activities. For a list of the services and features that support audited activities, see Audit log record type.
Audit search tool in the Microsoft 365 compliance center. Use the Audit log search tool in the Microsoft 365 compliance center to search for audit records. You can search for specific activities, for activities performed by specific users, and activities that occurred with a date range. Here's a screenshot of the Audit search tool in the compliance center.
Audit log search tool in the Microsoft 365 compliance center.
Search-UnifiedAuditLog cmdlet. You can also use the Search-UnifiedAuditLog cmdlet in Exchange Online PowerShell (the underlying cmdlet for the search tool) to search for audit events or to use in a script. For more information, see:
Search-UnifiedAuditLog cmdlet reference
Use a PowerShell script to search the audit log
Export audit records to a CSV file. After running the Audit log search tool in the compliance center, you can export the audit records returned by the search to a CSV file. This lets you use Microsoft Excel sort and filter on different audit record properties. You can also use Excel Power Query transform functionality to split each property in the AuditData JSON object into its own column. This lets you effectively view and compare similar data for different events. For more information, see Export, configure, and view audit log records.
Access to audit logs via Office 365 Management Activity API. A third method for accessing and retrieving audit records is to use the Office 365 Management Activity API. This lets organizations retain auditing data for longer periods than the default 90 days and lets them import their auditing data to a SIEM solution. For more information, see Office 365 Management Activity API reference.
90-day audit log retention. When an audited activity is performed by a user or admin, an audit record is generated and stored in the audit log for your organization. In Basic Audit, records are retained for 90 days, which means you can search for activities that occurred within the past three months.</t>
  </si>
  <si>
    <t>udit log retention policies. You can create customized audit log retention policies to retain audit records for longer periods of time up to one year (and up to 10 years for users with required add-on license). You can create a policy to retain audit records based the service where the audited activities occur, specific audited activities, or the user who performs an audited activity.
Longer retention of audit records. Exchange, SharePoint, and Azure Active Directory audit records are retained for one year by default. Audit records for all other activities are retained for 90 days by default, or you can use audit log retention policies to configure longer retention periods.
High-value, crucial Advanced Audit events. Audit records for crucial events can help your organization conduct forensic and compliance investigations by providing visibility to events such as when mail items were accessed, or when mail items were replied to and forwarded, or when and what a user searched for in Exchange Online and SharePoint Online. These crucial events can help you investigate possible breaches and determine the scope of compromise.
Higher bandwidth to the Office 365 Management Activity API. Advanced Audit provides organizations with more bandwidth to access auditing logs through the Office 365 Management Activity API. Although all organizations (that have Basic Audit or Advanced Audit) are initially allocated a baseline of 2,000 requests per minute, this limit will dynamically increase depending on an organization's seat count and their licensing subscription. This results in organizations with Advanced Audit getting about twice the bandwidth as organizations with Basic Audit.</t>
  </si>
  <si>
    <t>For users assigned any other (non-E5) Office 365 or Microsoft 365 license, audit records are retained for 90 days. For a list of Office 365 and Microsoft 365 subscriptions that support unified audit logging, see the security and compliance center service description.</t>
  </si>
  <si>
    <t>For users assigned an Office 365 E5 or Microsoft 365 E5 license (or users with a Microsoft 365 E5 Compliance or Microsoft 365 E5 eDiscovery and Audit add-on license), audit records for Azure Active Directory, Exchange, and SharePoint activity are retained for one year by default. Organizations can also create audit log retention policies to retain audit records for activities in other services for up to one year. For more information, see Manage audit</t>
  </si>
  <si>
    <t>MICROSOFT 365 SERVICES THAT SUPPORT AUDITING</t>
  </si>
  <si>
    <t>Microsoft 365 service or feature</t>
  </si>
  <si>
    <t>Record types</t>
  </si>
  <si>
    <t>Audited Activities (https://docs.microsoft.com/en-us/microsoft-365/compliance/search-the-audit-log-in-security-and-compliance?view=o365-worldwide#audited-activities | the link leads to additional audited activities for each service or feature)</t>
  </si>
  <si>
    <t>Azure Active Directory</t>
  </si>
  <si>
    <t>AzureActiveDirectory, AzureActiveDirectoryAccountLogon, AzureActiveDirectoryStsLogon</t>
  </si>
  <si>
    <t>User administration activities
Azure AD group administration activities
Application administration activities
Role administration activities
Directory administration activities
Report activities</t>
  </si>
  <si>
    <t>Azure Active Directory (Azure AD) is the directory service for Microsoft 365. The unified audit log contains user, group, application, domain, and directory activities performed in the Microsoft 365 admin center or in the Azure management portal. For a complete list of Azure AD events, see Azure Active Directory Audit Report Events.</t>
  </si>
  <si>
    <t>AipDiscover, AipSensitivityLabelAction, AipProtectionAction, AipFileDeleted, AipHeartBeat</t>
  </si>
  <si>
    <t>Sensitivity label activities</t>
  </si>
  <si>
    <t>Communication compliance</t>
  </si>
  <si>
    <t>ComplianceSuperVisionExchange</t>
  </si>
  <si>
    <t>Communication compliance activities</t>
  </si>
  <si>
    <t>Content explorer</t>
  </si>
  <si>
    <t>LabelContentExplorer</t>
  </si>
  <si>
    <t>eDiscovery activities
Content explorer activities</t>
  </si>
  <si>
    <t>Send - The Send event is also a mailbox auditing action and is triggered when a user performs one of the following actions:</t>
  </si>
  <si>
    <t>Data loss prevention (DLP)</t>
  </si>
  <si>
    <t>ComplianceDLPSharePoint, ComplianceDLPExchange</t>
  </si>
  <si>
    <t>DLPEndpoint, MSDEResponseActions, MSDEGeneralSettings, MSDEIndicatorsSettings, MSDERolesSettings</t>
  </si>
  <si>
    <t>CRM</t>
  </si>
  <si>
    <t>eDiscovery</t>
  </si>
  <si>
    <t>Discovery, AeD</t>
  </si>
  <si>
    <t>eDiscovery activities
Advanced eDiscovery activities</t>
  </si>
  <si>
    <t>Exact Data Match</t>
  </si>
  <si>
    <t>MipExactDataMatch</t>
  </si>
  <si>
    <t>ExchangeAdmin, ExchangeItem, ExchangeItemAggregated</t>
  </si>
  <si>
    <t>Exchange mailbox activities
Briefing email activities
Exchange admin audit log</t>
  </si>
  <si>
    <t>MicrosoftForms</t>
  </si>
  <si>
    <t>Microsoft Forms activities
Forms activities performed by coauthors and anonymous responders</t>
  </si>
  <si>
    <t>Information barriers</t>
  </si>
  <si>
    <t>InformationBarrierPolicyApplication</t>
  </si>
  <si>
    <t>Information barriers activities</t>
  </si>
  <si>
    <t>AirInvestigation, AirManualInvestigation, AirAdminActionInvestigation, MS365DCustomDetection</t>
  </si>
  <si>
    <t>Microsoft Teams</t>
  </si>
  <si>
    <t>MicrosoftTeams</t>
  </si>
  <si>
    <t>Microsoft Teams activities
Microsoft Teams Healthcare activities
Microsoft Teams Shifts activities</t>
  </si>
  <si>
    <t>MyAnalytics</t>
  </si>
  <si>
    <t>MyAnalyticsSettings</t>
  </si>
  <si>
    <t>MyAnalytics activities</t>
  </si>
  <si>
    <t>OneDrive for Business</t>
  </si>
  <si>
    <t>OneDrive</t>
  </si>
  <si>
    <t>Sharing and access request activities
Folder activities
Synchronization activities</t>
  </si>
  <si>
    <t>Power Apps</t>
  </si>
  <si>
    <t>PowerAppsApp, PowerAppsPlan</t>
  </si>
  <si>
    <t>Microsoft Power Apps activities</t>
  </si>
  <si>
    <t>Power Automate</t>
  </si>
  <si>
    <t>MicrosoftFlow</t>
  </si>
  <si>
    <t>Microsoft Power Automate activities</t>
  </si>
  <si>
    <t>Power BI</t>
  </si>
  <si>
    <t>PowerBIAudit</t>
  </si>
  <si>
    <t>Power BI activities</t>
  </si>
  <si>
    <t>Quarantine activities</t>
  </si>
  <si>
    <t>Retention policies and retention labels</t>
  </si>
  <si>
    <t>MIPLabel, MipAutoLabelExchangeItem, MipAutoLabelSharePointItem, MipAutoLabelSharePointPolicyLocation</t>
  </si>
  <si>
    <t>Retention policy and retention label activities
Disposition review activities</t>
  </si>
  <si>
    <t>Sensitive information types</t>
  </si>
  <si>
    <t>DlpSensitiveInformationType</t>
  </si>
  <si>
    <t>Sensitivity labels</t>
  </si>
  <si>
    <t>MIPLabel, SensitivityLabelAction, SensitivityLabeledFileAction, SensitivityLabelPolicyMatch</t>
  </si>
  <si>
    <t>SharePoint Online</t>
  </si>
  <si>
    <t>SharePoint, SharePointFileOperation,SharePointSharingOperation, SharePointListOperation, SharePointCommentOperation</t>
  </si>
  <si>
    <t>File and page activities
Folder activities
SharePoint list activities
Sharing and access request activities
Synchronization activities
Site permissions activities
Site administration activities</t>
  </si>
  <si>
    <t>Stream</t>
  </si>
  <si>
    <t>MicrosoftStream</t>
  </si>
  <si>
    <t>Microsoft Stream activities</t>
  </si>
  <si>
    <t>Threat Intelligence</t>
  </si>
  <si>
    <t>ThreatIntelligence, ThreatIntelligenceUrl, ThreatFinder, ThreatIntelligenceAtpContent</t>
  </si>
  <si>
    <t>WorkplaceAnalytics, Viva Insights</t>
  </si>
  <si>
    <t>Workplace Analytics activities</t>
  </si>
  <si>
    <t>Yammer activities</t>
  </si>
  <si>
    <t>Yes *Audits updates to organization and user privacy settings</t>
  </si>
  <si>
    <t>Yes(G5)</t>
  </si>
  <si>
    <t>SearchQueryInitiatedExchange</t>
  </si>
  <si>
    <t>MailItemsAccessed</t>
  </si>
  <si>
    <t>SharePoint Online and OneDrive for Business</t>
  </si>
  <si>
    <t>SearchQueryInitiatedSharePoint</t>
  </si>
  <si>
    <t>Yes(Channel Settings Changed)</t>
  </si>
  <si>
    <t xml:space="preserve">Where could we look to add Additional Category Information? What does CISA need/want to monitor? Should we start with the list of M365 Services -&gt;Audited Activities -&gt; Specific audited events and provide that to CISA to review and define what we may need to include here? </t>
  </si>
  <si>
    <t>Copy</t>
  </si>
  <si>
    <t>Create</t>
  </si>
  <si>
    <t>Move</t>
  </si>
  <si>
    <t>Send</t>
  </si>
  <si>
    <t>Google Workspace</t>
  </si>
  <si>
    <t>Trash</t>
  </si>
  <si>
    <t>Mapping</t>
  </si>
  <si>
    <t>-</t>
  </si>
  <si>
    <t>Product Visibility Data</t>
  </si>
  <si>
    <t>Data Availability by SKU</t>
  </si>
  <si>
    <t>Notes and Other Information</t>
  </si>
  <si>
    <t>Event Name</t>
  </si>
  <si>
    <t>Documentation</t>
  </si>
  <si>
    <t>Reports API Activity Audit</t>
  </si>
  <si>
    <t>BigQuery</t>
  </si>
  <si>
    <t>Vault UI</t>
  </si>
  <si>
    <t>Configuration Based Impacts</t>
  </si>
  <si>
    <t>Additional Information</t>
  </si>
  <si>
    <t>Service / Area</t>
  </si>
  <si>
    <t>Service/Area Link</t>
  </si>
  <si>
    <t>Admin quarantine</t>
  </si>
  <si>
    <t>Archive</t>
  </si>
  <si>
    <t>Attachment download</t>
  </si>
  <si>
    <t>Attachment link click</t>
  </si>
  <si>
    <t>Attachment preview</t>
  </si>
  <si>
    <t>Attachment save to draft</t>
  </si>
  <si>
    <t>Drive item save to drive</t>
  </si>
  <si>
    <t>Link click</t>
  </si>
  <si>
    <t>Mark unread</t>
  </si>
  <si>
    <t>Move out of trash</t>
  </si>
  <si>
    <t>Move to Inbox</t>
  </si>
  <si>
    <t>Move to Trash</t>
  </si>
  <si>
    <t>Open</t>
  </si>
  <si>
    <t>Receive</t>
  </si>
  <si>
    <t>Release from quarantine</t>
  </si>
  <si>
    <t>Reply</t>
  </si>
  <si>
    <t>User spam classification</t>
  </si>
  <si>
    <t>Late spam classification</t>
  </si>
  <si>
    <t>Message received by inbound SMTP server</t>
  </si>
  <si>
    <t>Message accepted by Gmail and prepared for delivery</t>
  </si>
  <si>
    <t>Message was handled by Gmail</t>
  </si>
  <si>
    <t>Message sent out by outbound SMTP server</t>
  </si>
  <si>
    <t>A temporary error occurred when Gmail tried to deliver the message</t>
  </si>
  <si>
    <t>Message could not be delivered and bounced</t>
  </si>
  <si>
    <t>Message was dropped by Gmail</t>
  </si>
  <si>
    <t xml:space="preserve">Message was accepted for delivery by Google Groups
</t>
  </si>
  <si>
    <t xml:space="preserve">Recipient address was a Google Group and the recipients were expanded </t>
  </si>
  <si>
    <t xml:space="preserve">Message received by inbound SMTP server for relay
</t>
  </si>
  <si>
    <t xml:space="preserve">Message sent through relay by outbound SMTP server
</t>
  </si>
  <si>
    <t xml:space="preserve">Message was written to Google Groups storage
</t>
  </si>
  <si>
    <t xml:space="preserve">Message was rejected by the Google Groups storage system
</t>
  </si>
  <si>
    <t xml:space="preserve">Message was re-inserted into Gmail by policies that modify route or recipient
</t>
  </si>
  <si>
    <t>Enterprise Content</t>
  </si>
  <si>
    <t>https://developers.google.com/admin-sdk/reports/v1/appendix/activity/calendar#</t>
  </si>
  <si>
    <t>Calendar access level(s) changed</t>
  </si>
  <si>
    <t>change_calendar_acls</t>
  </si>
  <si>
    <t>Calendar country changed</t>
  </si>
  <si>
    <t>change_calendar_country</t>
  </si>
  <si>
    <t>Calendar created</t>
  </si>
  <si>
    <t>create_calendar</t>
  </si>
  <si>
    <t>Calendar deleted</t>
  </si>
  <si>
    <t>delete_calendar</t>
  </si>
  <si>
    <t>Calendar description changed</t>
  </si>
  <si>
    <t>change_calendar_description</t>
  </si>
  <si>
    <t>Calendar location changed</t>
  </si>
  <si>
    <t>change_calendar_location</t>
  </si>
  <si>
    <t>change_calendar_timezone</t>
  </si>
  <si>
    <t>Calendar title changed</t>
  </si>
  <si>
    <t>change_calendar_title</t>
  </si>
  <si>
    <t>Event created</t>
  </si>
  <si>
    <t>create_event</t>
  </si>
  <si>
    <t>Event deleted</t>
  </si>
  <si>
    <t>delete_event</t>
  </si>
  <si>
    <t>Event guest added</t>
  </si>
  <si>
    <t>add_event_guest</t>
  </si>
  <si>
    <t>Event guest auto-response</t>
  </si>
  <si>
    <t>Event guest removed</t>
  </si>
  <si>
    <t>Event guest response changed</t>
  </si>
  <si>
    <t>change_event_guest_response</t>
  </si>
  <si>
    <t>Event modified</t>
  </si>
  <si>
    <t>change_event</t>
  </si>
  <si>
    <t>Event removed from trash</t>
  </si>
  <si>
    <t>remove_event_from_trash</t>
  </si>
  <si>
    <t>Event restored</t>
  </si>
  <si>
    <t>restore_event</t>
  </si>
  <si>
    <t>Event start time changed</t>
  </si>
  <si>
    <t>change_event_start_time</t>
  </si>
  <si>
    <t>Event title modified</t>
  </si>
  <si>
    <t>change_event_title</t>
  </si>
  <si>
    <t>Notification triggered</t>
  </si>
  <si>
    <t>notification_triggered</t>
  </si>
  <si>
    <t>Subscription created</t>
  </si>
  <si>
    <t>add_subscription</t>
  </si>
  <si>
    <t>Subscription deleted</t>
  </si>
  <si>
    <t>delete_subscription</t>
  </si>
  <si>
    <t>Successful availability lookup of a calendar on Exchange from Google</t>
  </si>
  <si>
    <t>interop_freebusy_lookup_outbound_successful</t>
  </si>
  <si>
    <t>Successful availability lookup of a calendar on Google from Exchange</t>
  </si>
  <si>
    <t>interop_freebusy_lookup_inbound_successful</t>
  </si>
  <si>
    <t>Successful availability lookup of Exchange resource from Google</t>
  </si>
  <si>
    <t>interop_exchange_resource_availability_lookup_successful</t>
  </si>
  <si>
    <t>Successful Exchange resource list lookup</t>
  </si>
  <si>
    <t>interop_exchange_resource_list_lookup_successful</t>
  </si>
  <si>
    <t>Unsuccessful availability lookup of a calendar on Exchange from Google</t>
  </si>
  <si>
    <t>interop_freebusy_lookup_outbound_unsuccessful</t>
  </si>
  <si>
    <t>Unsuccessful availability lookup of a calendar on Google from Exchange</t>
  </si>
  <si>
    <t>interop_freebusy_lookup_inbound_unsuccessful</t>
  </si>
  <si>
    <t>Unsuccessful availability lookup of Exchange resource from Google</t>
  </si>
  <si>
    <t>interop_exchange_resource_availability_lookup_unsuccessful</t>
  </si>
  <si>
    <t>Unsuccessful Exchange resource list lookup</t>
  </si>
  <si>
    <t>interop_exchange_resource_list_lookup_unsuccessful</t>
  </si>
  <si>
    <t>https://developers.google.com/admin-sdk/reports/v1/appendix/activity/drive#</t>
  </si>
  <si>
    <t>Add to folder</t>
  </si>
  <si>
    <t>add_to_folder</t>
  </si>
  <si>
    <t>Approval cancelled</t>
  </si>
  <si>
    <t>approval_canceled</t>
  </si>
  <si>
    <t>Approval comment added</t>
  </si>
  <si>
    <t>approval_comment_added</t>
  </si>
  <si>
    <t>Approval completed</t>
  </si>
  <si>
    <t>approval_completed</t>
  </si>
  <si>
    <t>Approval decisions reset</t>
  </si>
  <si>
    <t>approval_decisions_reset</t>
  </si>
  <si>
    <t>Approval due time change</t>
  </si>
  <si>
    <t>approval_due_time_change</t>
  </si>
  <si>
    <t>Approval requested</t>
  </si>
  <si>
    <t>approval_requested</t>
  </si>
  <si>
    <t>Approval reviewer change</t>
  </si>
  <si>
    <t>approval_reviewer_change</t>
  </si>
  <si>
    <t>Approval reviewer responded</t>
  </si>
  <si>
    <t>approval_reviewer_responded</t>
  </si>
  <si>
    <t>copy</t>
  </si>
  <si>
    <t>create</t>
  </si>
  <si>
    <t>Delete</t>
  </si>
  <si>
    <t>delete</t>
  </si>
  <si>
    <t>Download</t>
  </si>
  <si>
    <t>download</t>
  </si>
  <si>
    <t>Drive Email as Attachment</t>
  </si>
  <si>
    <t>email_as_attachment</t>
  </si>
  <si>
    <t>Edit</t>
  </si>
  <si>
    <t>edit</t>
  </si>
  <si>
    <t>Label applied</t>
  </si>
  <si>
    <t>label_added</t>
  </si>
  <si>
    <t>Label applied on creation</t>
  </si>
  <si>
    <t>label_added_by_item_create</t>
  </si>
  <si>
    <t>Label field value changed</t>
  </si>
  <si>
    <t>label_field_changed</t>
  </si>
  <si>
    <t>Label removed</t>
  </si>
  <si>
    <t>label_removed</t>
  </si>
  <si>
    <t>Lock</t>
  </si>
  <si>
    <t>add_lock</t>
  </si>
  <si>
    <t>move</t>
  </si>
  <si>
    <t>Preview</t>
  </si>
  <si>
    <t>preview</t>
  </si>
  <si>
    <t>Print</t>
  </si>
  <si>
    <t>print</t>
  </si>
  <si>
    <t>Remove from folder</t>
  </si>
  <si>
    <t>remove_from_folder</t>
  </si>
  <si>
    <t>Rename</t>
  </si>
  <si>
    <t>rename</t>
  </si>
  <si>
    <t>Restore</t>
  </si>
  <si>
    <t>untrash</t>
  </si>
  <si>
    <t>Sheets ImportRange</t>
  </si>
  <si>
    <t>sheets_import_range</t>
  </si>
  <si>
    <t>Source Copy</t>
  </si>
  <si>
    <t>source_copy</t>
  </si>
  <si>
    <t>trash</t>
  </si>
  <si>
    <t>Unlock</t>
  </si>
  <si>
    <t>remove_lock</t>
  </si>
  <si>
    <t>Unmovable item relocated</t>
  </si>
  <si>
    <t>unmovable_item_reparented</t>
  </si>
  <si>
    <t>Upload</t>
  </si>
  <si>
    <t>upload</t>
  </si>
  <si>
    <t>View</t>
  </si>
  <si>
    <t>view</t>
  </si>
  <si>
    <t>Apply Security Update</t>
  </si>
  <si>
    <t>Bulk Apply Security Update</t>
  </si>
  <si>
    <t>Bulk Remove Security Update</t>
  </si>
  <si>
    <t>Drive Publish Status Change</t>
  </si>
  <si>
    <t>Editor Settings Change</t>
  </si>
  <si>
    <t>Link Sharing Access Type Change</t>
  </si>
  <si>
    <t>Link Sharing Access Type Change from Parent Folder</t>
  </si>
  <si>
    <t>Link Sharing visibility change</t>
  </si>
  <si>
    <t>Link Sharing visibility change from Parent Folder</t>
  </si>
  <si>
    <t>Remove security update</t>
  </si>
  <si>
    <t>Shared Drive Membership Change</t>
  </si>
  <si>
    <t>Shared Drive Settings Change</t>
  </si>
  <si>
    <t>Sheets ImportRange access change</t>
  </si>
  <si>
    <t>User Sharing Permissions Change</t>
  </si>
  <si>
    <t>User Sharing Permissions Change from Parent Folder</t>
  </si>
  <si>
    <t>Storage Usage Update</t>
  </si>
  <si>
    <t>Add Report Email Delivery</t>
  </si>
  <si>
    <t>Data Export</t>
  </si>
  <si>
    <t>Download Report</t>
  </si>
  <si>
    <t>Stop Report Email Delivery</t>
  </si>
  <si>
    <t>Update Report Email Delivery</t>
  </si>
  <si>
    <t>Change Data Source Access Type</t>
  </si>
  <si>
    <t>Link Sharing Visibility Change</t>
  </si>
  <si>
    <t>Group permission changed</t>
  </si>
  <si>
    <t>Actor user accepted invitation to a group</t>
  </si>
  <si>
    <t>Actor user approved request from other user</t>
  </si>
  <si>
    <t>Actor user joined a group</t>
  </si>
  <si>
    <t>Actor user requested to join a group</t>
  </si>
  <si>
    <t>Group basic setting changed</t>
  </si>
  <si>
    <t>Group created</t>
  </si>
  <si>
    <t>Group deleted</t>
  </si>
  <si>
    <t>Group identity setting changed</t>
  </si>
  <si>
    <t>Group info setting added</t>
  </si>
  <si>
    <t>Group info setting changed</t>
  </si>
  <si>
    <t>Group info setting removed</t>
  </si>
  <si>
    <t>Group new members restrictions setting changed</t>
  </si>
  <si>
    <t>Group post replies setting changed</t>
  </si>
  <si>
    <t>Group spam moderation setting changed</t>
  </si>
  <si>
    <t>Group topic setting changed</t>
  </si>
  <si>
    <t>Message moderated</t>
  </si>
  <si>
    <t>Posts from user will always be posted</t>
  </si>
  <si>
    <t>User added to a group</t>
  </si>
  <si>
    <t>User banned from group during message moderation</t>
  </si>
  <si>
    <t>User invitation revoked from a group</t>
  </si>
  <si>
    <t>User invited to a group</t>
  </si>
  <si>
    <t>User join request rejected from a group</t>
  </si>
  <si>
    <t>User reinvited to a group</t>
  </si>
  <si>
    <t>User removed from a group</t>
  </si>
  <si>
    <t>Accept Invitation</t>
  </si>
  <si>
    <t>Add Info Setting</t>
  </si>
  <si>
    <t>Add Member</t>
  </si>
  <si>
    <t>Add Member Role</t>
  </si>
  <si>
    <t>Add Security Setting</t>
  </si>
  <si>
    <t>Add Service Account Permission</t>
  </si>
  <si>
    <t>Add User</t>
  </si>
  <si>
    <t>Add User Role</t>
  </si>
  <si>
    <t>Approve Join Request</t>
  </si>
  <si>
    <t>Ban Member including with Moderation</t>
  </si>
  <si>
    <t>Ban User including with Moderation</t>
  </si>
  <si>
    <t>Change Info Setting</t>
  </si>
  <si>
    <t>Change Security Setting</t>
  </si>
  <si>
    <t>Create Group</t>
  </si>
  <si>
    <t>Create Namespace</t>
  </si>
  <si>
    <t>Delete Group</t>
  </si>
  <si>
    <t>Delete Namespace</t>
  </si>
  <si>
    <t>Dynamic Group query was added</t>
  </si>
  <si>
    <t>Dynamic Group query was changed</t>
  </si>
  <si>
    <t>Invite Member</t>
  </si>
  <si>
    <t>Invite User</t>
  </si>
  <si>
    <t>Join</t>
  </si>
  <si>
    <t>Membership expiration added</t>
  </si>
  <si>
    <t>Membership Expiration removed</t>
  </si>
  <si>
    <t>Membership expiration updated</t>
  </si>
  <si>
    <t>Reject Invitation</t>
  </si>
  <si>
    <t>Reject Join Request</t>
  </si>
  <si>
    <t>Remove Info Setting</t>
  </si>
  <si>
    <t>Remove Member</t>
  </si>
  <si>
    <t>Remove Member Role</t>
  </si>
  <si>
    <t>Remove Security Setting</t>
  </si>
  <si>
    <t>Remove Service Account Permission</t>
  </si>
  <si>
    <t>Remove User</t>
  </si>
  <si>
    <t>Remove User Role</t>
  </si>
  <si>
    <t>Request to Join</t>
  </si>
  <si>
    <t>Revoke Invitation</t>
  </si>
  <si>
    <t>Unban Member</t>
  </si>
  <si>
    <t>Unban User</t>
  </si>
  <si>
    <t>https://developers.google.com/admin-sdk/reports/v1/appendix/activity/keep#</t>
  </si>
  <si>
    <t>Attachment deleted</t>
  </si>
  <si>
    <t>deleted_attachment</t>
  </si>
  <si>
    <t>Attachment uploaded</t>
  </si>
  <si>
    <t>uploaded_attachment</t>
  </si>
  <si>
    <t>Note content edited</t>
  </si>
  <si>
    <t>edited_note_content</t>
  </si>
  <si>
    <t>Note created</t>
  </si>
  <si>
    <t>created_note</t>
  </si>
  <si>
    <t>Note deleted</t>
  </si>
  <si>
    <t>deleted_note</t>
  </si>
  <si>
    <t>Permissions edited</t>
  </si>
  <si>
    <t>modified_acl</t>
  </si>
  <si>
    <t>2-step verification disable</t>
  </si>
  <si>
    <t>2-step verification enroll</t>
  </si>
  <si>
    <t>Account password change</t>
  </si>
  <si>
    <t>Account recovery email change</t>
  </si>
  <si>
    <t>Account recovery phone change</t>
  </si>
  <si>
    <t>Account recovery secret question/answer change</t>
  </si>
  <si>
    <t>Advanced Protection enroll</t>
  </si>
  <si>
    <t>Advanced Protection unenroll</t>
  </si>
  <si>
    <t>Out of domain email forwarding enabled</t>
  </si>
  <si>
    <t>User suspended</t>
  </si>
  <si>
    <t>User suspended (spam through relay)</t>
  </si>
  <si>
    <t>User suspended (spam)</t>
  </si>
  <si>
    <t>User suspended (suspicious activity)</t>
  </si>
  <si>
    <t>Communication</t>
  </si>
  <si>
    <t>Attachment downloaded</t>
  </si>
  <si>
    <t>Direct message started</t>
  </si>
  <si>
    <t>Invite sent</t>
  </si>
  <si>
    <t>Message edited</t>
  </si>
  <si>
    <t>Message sent</t>
  </si>
  <si>
    <t>Room created</t>
  </si>
  <si>
    <t>Room member added</t>
  </si>
  <si>
    <t>Room member removed</t>
  </si>
  <si>
    <t>Abuse report submitted</t>
  </si>
  <si>
    <t>Broadcast activity</t>
  </si>
  <si>
    <t>Endpoint left</t>
  </si>
  <si>
    <t>Livestream watched</t>
  </si>
  <si>
    <t>ChromeOS device boot state change</t>
  </si>
  <si>
    <t>ChromeOS login failure</t>
  </si>
  <si>
    <t>ChromeOS login success</t>
  </si>
  <si>
    <t>ChromeOS logout</t>
  </si>
  <si>
    <t>ChromeOS user added</t>
  </si>
  <si>
    <t>ChromeOS user removed</t>
  </si>
  <si>
    <t>Content transfer</t>
  </si>
  <si>
    <t>Content unscanned</t>
  </si>
  <si>
    <t>Malware transfer</t>
  </si>
  <si>
    <t>Password changed</t>
  </si>
  <si>
    <t>Password reuse</t>
  </si>
  <si>
    <t>Sensitive data transfer</t>
  </si>
  <si>
    <t>Unsafe site visit</t>
  </si>
  <si>
    <t>Jamboard</t>
  </si>
  <si>
    <t>Device License Enrollment Change</t>
  </si>
  <si>
    <t>Device OTA Update Requested</t>
  </si>
  <si>
    <t>Device Provisioning Change</t>
  </si>
  <si>
    <t>Device Reboot Requested</t>
  </si>
  <si>
    <t>Export Jamboard Fleet</t>
  </si>
  <si>
    <t>ADB Enabled State Change</t>
  </si>
  <si>
    <t>Device Additional Keyboards Change</t>
  </si>
  <si>
    <t>Device Cloud Logging Change</t>
  </si>
  <si>
    <t>Device Demo Mode Availability Change</t>
  </si>
  <si>
    <t>Device Demo Mode Change</t>
  </si>
  <si>
    <t>Device Finger Erasing Change</t>
  </si>
  <si>
    <t>Device Language Change</t>
  </si>
  <si>
    <t>Device Location Change</t>
  </si>
  <si>
    <t>Device Name Change</t>
  </si>
  <si>
    <t>Device Note Change</t>
  </si>
  <si>
    <t>Device Pairing Change</t>
  </si>
  <si>
    <t>Device Screensaver Timeout Change</t>
  </si>
  <si>
    <t>Device Setting Locked</t>
  </si>
  <si>
    <t>Device Setting Unlocked</t>
  </si>
  <si>
    <t>Device Videoconferencing Change</t>
  </si>
  <si>
    <t>Device Update</t>
  </si>
  <si>
    <t>Account registration change</t>
  </si>
  <si>
    <t>ADB events</t>
  </si>
  <si>
    <t>Device action event</t>
  </si>
  <si>
    <t>Device application change</t>
  </si>
  <si>
    <t>Device application report</t>
  </si>
  <si>
    <t>Device compliance status</t>
  </si>
  <si>
    <t>Device compromise</t>
  </si>
  <si>
    <t>Device OS update</t>
  </si>
  <si>
    <t>Device settings change</t>
  </si>
  <si>
    <t>Device sync event</t>
  </si>
  <si>
    <t>Failed password attempts</t>
  </si>
  <si>
    <t>Network event</t>
  </si>
  <si>
    <t>Risk signal change</t>
  </si>
  <si>
    <t>Screen lock events</t>
  </si>
  <si>
    <t>Suspicious activity</t>
  </si>
  <si>
    <t>Work profile support</t>
  </si>
  <si>
    <t>Platform</t>
  </si>
  <si>
    <t>Access Transparancy</t>
  </si>
  <si>
    <t>Resource Accessed</t>
  </si>
  <si>
    <t>Context-Aware Access</t>
  </si>
  <si>
    <t>Access Denied</t>
  </si>
  <si>
    <t>ENT, CIP</t>
  </si>
  <si>
    <t>Access Denied Internal Error</t>
  </si>
  <si>
    <t>Add an SSH public key</t>
  </si>
  <si>
    <t>Delete a POSIX account</t>
  </si>
  <si>
    <t>Delete an SSH public key</t>
  </si>
  <si>
    <t>Retrieve an SSH public key</t>
  </si>
  <si>
    <t>Retrieve the login profile</t>
  </si>
  <si>
    <t>Update an SSH public key</t>
  </si>
  <si>
    <t>Bind Failed</t>
  </si>
  <si>
    <t>Bind Successful</t>
  </si>
  <si>
    <t>Search Failed</t>
  </si>
  <si>
    <t>Search Successful</t>
  </si>
  <si>
    <t>Unbind</t>
  </si>
  <si>
    <t>Failed login</t>
  </si>
  <si>
    <t>Leaked password</t>
  </si>
  <si>
    <t>Login challenge</t>
  </si>
  <si>
    <t>Login verification</t>
  </si>
  <si>
    <t>Logout</t>
  </si>
  <si>
    <t>Successful login</t>
  </si>
  <si>
    <t>Suspicious login</t>
  </si>
  <si>
    <t>Suspicious login (less secure app)</t>
  </si>
  <si>
    <t>Suspicious programmatic login</t>
  </si>
  <si>
    <t>API call</t>
  </si>
  <si>
    <t>Grant</t>
  </si>
  <si>
    <t>Revoke</t>
  </si>
  <si>
    <t>Action complete</t>
  </si>
  <si>
    <t>Rule Match</t>
  </si>
  <si>
    <t>Rule trigger</t>
  </si>
  <si>
    <t>Takeout</t>
  </si>
  <si>
    <t>User completed a Takeout</t>
  </si>
  <si>
    <t>User downloaded a Takeout</t>
  </si>
  <si>
    <t>User initiated a Takeout</t>
  </si>
  <si>
    <t>User scheduled Takeout(s)</t>
  </si>
  <si>
    <t>Add Collaborator</t>
  </si>
  <si>
    <t>BUS+, ENT</t>
  </si>
  <si>
    <t>Add Litigation Hold</t>
  </si>
  <si>
    <t>Add Retention Rule</t>
  </si>
  <si>
    <t>Close Investigation</t>
  </si>
  <si>
    <t>Create Export</t>
  </si>
  <si>
    <t>Create Investigation</t>
  </si>
  <si>
    <t>Create Saved Query</t>
  </si>
  <si>
    <t>Delete Retention Rule</t>
  </si>
  <si>
    <t>Download Cross Matter Litigation Hold Report</t>
  </si>
  <si>
    <t>Download Per Matter Litigation Hold Report</t>
  </si>
  <si>
    <t>Export</t>
  </si>
  <si>
    <t>Modify Default Retention Period</t>
  </si>
  <si>
    <t>Remove Collaborator</t>
  </si>
  <si>
    <t>Remove Litigation Hold</t>
  </si>
  <si>
    <t>Search</t>
  </si>
  <si>
    <t>Update Retention Rule</t>
  </si>
  <si>
    <t>View Cross Matter Ligitgation Hold Report</t>
  </si>
  <si>
    <t>View Custodian Litigation Hold Report</t>
  </si>
  <si>
    <t>View Document</t>
  </si>
  <si>
    <t>View Investigation</t>
  </si>
  <si>
    <t>View Matter Audit Log</t>
  </si>
  <si>
    <t>View Per Matter Litigation Hold Report</t>
  </si>
  <si>
    <t>View Retention Policy</t>
  </si>
  <si>
    <t>View System Audit Log</t>
  </si>
  <si>
    <t>Administration</t>
  </si>
  <si>
    <t>Application Setting Change</t>
  </si>
  <si>
    <t>Application Setting Creation</t>
  </si>
  <si>
    <t>Application Setting Deletion</t>
  </si>
  <si>
    <t>Application Setting Group Priorities Change</t>
  </si>
  <si>
    <t>Google+ Premium Features</t>
  </si>
  <si>
    <t>Managed configuration is created</t>
  </si>
  <si>
    <t>Managed configuration is deleted</t>
  </si>
  <si>
    <t>Managed configuration is updated</t>
  </si>
  <si>
    <t>Non-Featured Services Selected</t>
  </si>
  <si>
    <t>Update Smart features and personalization</t>
  </si>
  <si>
    <t>Building Creation</t>
  </si>
  <si>
    <t>Building Deletion</t>
  </si>
  <si>
    <t>Building Update</t>
  </si>
  <si>
    <t>Calendar Resource Creation</t>
  </si>
  <si>
    <t>Calendar Resource Deletion</t>
  </si>
  <si>
    <t>Calendar Resource Feature Creation</t>
  </si>
  <si>
    <t>Calendar Resource Feature Deletion</t>
  </si>
  <si>
    <t>Calendar Resource Feature Update</t>
  </si>
  <si>
    <t>Calendar Resource Rename</t>
  </si>
  <si>
    <t>Calendar Resource Update</t>
  </si>
  <si>
    <t>Calendar Setting Change</t>
  </si>
  <si>
    <t>Event cancellation request created</t>
  </si>
  <si>
    <t>Release resources request created</t>
  </si>
  <si>
    <t>A Google Meet interoperability gateway was created.</t>
  </si>
  <si>
    <t>A Google Meet interoperability gateway was deleted.</t>
  </si>
  <si>
    <t>A Google Meet interoperability gateway was modified.</t>
  </si>
  <si>
    <t>Hangouts Setting Change</t>
  </si>
  <si>
    <t>ChromeOS</t>
  </si>
  <si>
    <t>Android Application Setting Change</t>
  </si>
  <si>
    <t>Change device state</t>
  </si>
  <si>
    <t>Chrome Application Setting Change</t>
  </si>
  <si>
    <t>Chrome OS Device Command</t>
  </si>
  <si>
    <t>Chrome OS Device Property Change</t>
  </si>
  <si>
    <t>Chrome OS Device Setting Change</t>
  </si>
  <si>
    <t>Chrome OS Device State Change</t>
  </si>
  <si>
    <t>Chrome OS managed guest session setting change</t>
  </si>
  <si>
    <t>Chrome OS Print Server Added</t>
  </si>
  <si>
    <t>Chrome OS Print Server Deleted</t>
  </si>
  <si>
    <t>Chrome OS Print Server Updated</t>
  </si>
  <si>
    <t>Chrome OS Printer Added</t>
  </si>
  <si>
    <t>Chrome OS Printer Deleted</t>
  </si>
  <si>
    <t>Chrome OS Printer Updated</t>
  </si>
  <si>
    <t>Chrome OS Setting Change</t>
  </si>
  <si>
    <t>Chrome OS User Setting Change</t>
  </si>
  <si>
    <t>Delete ChromeOS device</t>
  </si>
  <si>
    <t>Delete duplicate ChromeOS device</t>
  </si>
  <si>
    <t>Issue device command</t>
  </si>
  <si>
    <t>Move device to Organizational unit</t>
  </si>
  <si>
    <t>Pre-provision ChromeOS device</t>
  </si>
  <si>
    <t>Remove Application Setting</t>
  </si>
  <si>
    <t>Remove Chrome Application Settings</t>
  </si>
  <si>
    <t>Update device</t>
  </si>
  <si>
    <t>Web Application Setting Change</t>
  </si>
  <si>
    <t>Contacts Setting Change</t>
  </si>
  <si>
    <t>Role Assign</t>
  </si>
  <si>
    <t>Role Creation</t>
  </si>
  <si>
    <t>Role Deletion</t>
  </si>
  <si>
    <t>Role Privilege Creation</t>
  </si>
  <si>
    <t>Role Privilege Deletion</t>
  </si>
  <si>
    <t>Role Rename</t>
  </si>
  <si>
    <t>Role Updated</t>
  </si>
  <si>
    <t>Unassign Role</t>
  </si>
  <si>
    <t>Document Ownership Change</t>
  </si>
  <si>
    <t>Drive Data Restore</t>
  </si>
  <si>
    <t>Drive Setting Change</t>
  </si>
  <si>
    <t>Shared Drive Moved</t>
  </si>
  <si>
    <t>Account Automatic Renewal Change</t>
  </si>
  <si>
    <t>Add Application</t>
  </si>
  <si>
    <t>Add Application to Whitelist</t>
  </si>
  <si>
    <t>Advertisement Option Change</t>
  </si>
  <si>
    <t>Alert Creation</t>
  </si>
  <si>
    <t>Alert Criteria Change</t>
  </si>
  <si>
    <t>Alert Deletion</t>
  </si>
  <si>
    <t>Alert Receivers Change</t>
  </si>
  <si>
    <t>Alert Rename</t>
  </si>
  <si>
    <t>Alert Status Change</t>
  </si>
  <si>
    <t>Alias Creation</t>
  </si>
  <si>
    <t>Alias Deletion</t>
  </si>
  <si>
    <t>Alias MX Record Setup Skipped</t>
  </si>
  <si>
    <t>Alias MX Record Verification</t>
  </si>
  <si>
    <t>Alias Verification</t>
  </si>
  <si>
    <t>All API OAuth Access Change</t>
  </si>
  <si>
    <t>Allow Admin Password Reset</t>
  </si>
  <si>
    <t>API Access Change</t>
  </si>
  <si>
    <t>API Client Access Authorize</t>
  </si>
  <si>
    <t>API Client Access Remove</t>
  </si>
  <si>
    <t>App Licenses Redeemed</t>
  </si>
  <si>
    <t>Automatic Addition Update</t>
  </si>
  <si>
    <t>Change Primary Domain Name</t>
  </si>
  <si>
    <t>Change Whitelist Setting</t>
  </si>
  <si>
    <t>Communication Preferences Setting Change</t>
  </si>
  <si>
    <t>Conflict Account Action Change</t>
  </si>
  <si>
    <t>Contact for Feedback Setting Change</t>
  </si>
  <si>
    <t>Contact Sharing Change</t>
  </si>
  <si>
    <t>Create MDM vendor enrollment token</t>
  </si>
  <si>
    <t>Custom Logo Change</t>
  </si>
  <si>
    <t>Custom Logo Upload</t>
  </si>
  <si>
    <t>Data Localization For Russian Federation Change</t>
  </si>
  <si>
    <t>Data Localization Setting Change</t>
  </si>
  <si>
    <t>Data Protection Officer Contact Information Change</t>
  </si>
  <si>
    <t>Delete MDM vendor enrollment token</t>
  </si>
  <si>
    <t>DNS console login details viewed</t>
  </si>
  <si>
    <t>Domain Default Locale Change</t>
  </si>
  <si>
    <t>Domain Default Timezone Change</t>
  </si>
  <si>
    <t>Domain Name Change</t>
  </si>
  <si>
    <t>Domain Pre-release Setting Change</t>
  </si>
  <si>
    <t>Domain Support Message Change</t>
  </si>
  <si>
    <t>Domains added to Trusted Domains</t>
  </si>
  <si>
    <t>Domains removed from Trusted Domains</t>
  </si>
  <si>
    <t>Education Organization Type Change</t>
  </si>
  <si>
    <t>Enable OAuth Consumer Key</t>
  </si>
  <si>
    <t>Enable SSO Change</t>
  </si>
  <si>
    <t>Enforce SSL Change</t>
  </si>
  <si>
    <t>EU Representative Contact Information Change</t>
  </si>
  <si>
    <t>Generate Transfer Token</t>
  </si>
  <si>
    <t>Login Background Color Change</t>
  </si>
  <si>
    <t>Login Border Color Change</t>
  </si>
  <si>
    <t>Marketplace Login Audit Change</t>
  </si>
  <si>
    <t>MDM vendor enrollment</t>
  </si>
  <si>
    <t>MDM vendor unenrollment</t>
  </si>
  <si>
    <t>MX Record Verification Claim</t>
  </si>
  <si>
    <t>New App Features Update</t>
  </si>
  <si>
    <t>Next Generation CPanel Setting Change</t>
  </si>
  <si>
    <t>OAuth Certificate Upload</t>
  </si>
  <si>
    <t>OAuth Consumer Secret Regenerate</t>
  </si>
  <si>
    <t>OpenId Change</t>
  </si>
  <si>
    <t>Organization Name Change</t>
  </si>
  <si>
    <t>Outbound Relay Change</t>
  </si>
  <si>
    <t>Password Maximum Length Change</t>
  </si>
  <si>
    <t>Password Minimum Length Change</t>
  </si>
  <si>
    <t>Primary Admin Change</t>
  </si>
  <si>
    <t>Receive Email Notification Setting Change</t>
  </si>
  <si>
    <t>Remove Application</t>
  </si>
  <si>
    <t>Remove Application from Whitelist</t>
  </si>
  <si>
    <t>Renew Domain Registration Setting Change</t>
  </si>
  <si>
    <t>Reseller Access Change</t>
  </si>
  <si>
    <t>Reseller Access Change for SKU</t>
  </si>
  <si>
    <t>Rule Actions Change</t>
  </si>
  <si>
    <t>Rule Creation</t>
  </si>
  <si>
    <t>Rule Criteria Change</t>
  </si>
  <si>
    <t>Rule Deletion</t>
  </si>
  <si>
    <t>Rule Rename</t>
  </si>
  <si>
    <t>Rule Status Change</t>
  </si>
  <si>
    <t>Secondary Domain Creation</t>
  </si>
  <si>
    <t>Secondary Domain Deletion</t>
  </si>
  <si>
    <t>Secondary Domain MX Record Setup Skipped</t>
  </si>
  <si>
    <t>Secondary Domain MX Verification</t>
  </si>
  <si>
    <t>Secondary Domain Verification</t>
  </si>
  <si>
    <t>Secondary Email Change</t>
  </si>
  <si>
    <t>SSO Setting Change</t>
  </si>
  <si>
    <t>Support PIN Generation</t>
  </si>
  <si>
    <t>Update rule</t>
  </si>
  <si>
    <t>Drop from Quarantine</t>
  </si>
  <si>
    <t>Email Log Search</t>
  </si>
  <si>
    <t>Email Restore</t>
  </si>
  <si>
    <t>Email Setting Change</t>
  </si>
  <si>
    <t>Gmail Setting Change</t>
  </si>
  <si>
    <t>Gmail Setting Creation</t>
  </si>
  <si>
    <t>Gmail Setting Deletion</t>
  </si>
  <si>
    <t>Reject from Quarantine</t>
  </si>
  <si>
    <t>Release from Quarantine</t>
  </si>
  <si>
    <t>Filtering groups updated</t>
  </si>
  <si>
    <t>Group Creation</t>
  </si>
  <si>
    <t>Group Deletion</t>
  </si>
  <si>
    <t>Group Description Change</t>
  </si>
  <si>
    <t>Group List Download</t>
  </si>
  <si>
    <t>Group Member Creation</t>
  </si>
  <si>
    <t>Group Member Deletion</t>
  </si>
  <si>
    <t>Group Member Update</t>
  </si>
  <si>
    <t>Group Member Delivery Settings Update</t>
  </si>
  <si>
    <t>Group Member Delivery Settings Email Override</t>
  </si>
  <si>
    <t>Group Members Bulk Upload</t>
  </si>
  <si>
    <t>Group Members Download</t>
  </si>
  <si>
    <t>Group Name Change</t>
  </si>
  <si>
    <t>Group Setting Change</t>
  </si>
  <si>
    <t>App License Policy Setting Changed</t>
  </si>
  <si>
    <t>Assign Licenses to All Unassigned Users</t>
  </si>
  <si>
    <t>Assign Licenses to All Users</t>
  </si>
  <si>
    <t>Assign User License</t>
  </si>
  <si>
    <t>Auto Assign Licenses</t>
  </si>
  <si>
    <t>Reassign User License</t>
  </si>
  <si>
    <t>Revoke Licenses to All Users</t>
  </si>
  <si>
    <t>Revoke User License</t>
  </si>
  <si>
    <t>Update Auto Licensing</t>
  </si>
  <si>
    <t>User license is assigned</t>
  </si>
  <si>
    <t>User license is revoked</t>
  </si>
  <si>
    <t>Action Cancelled On Device</t>
  </si>
  <si>
    <t>Action Requested On Device</t>
  </si>
  <si>
    <t>Add Mobile certificate</t>
  </si>
  <si>
    <t>Apple DEP token setup complete for customer</t>
  </si>
  <si>
    <t>Bulk import of company owned devices</t>
  </si>
  <si>
    <t>Company owned device blocked</t>
  </si>
  <si>
    <t>Company owned device deleted</t>
  </si>
  <si>
    <t>Company owned device unblocked</t>
  </si>
  <si>
    <t>Company owned device wiped</t>
  </si>
  <si>
    <t>Mobile application permission grant change</t>
  </si>
  <si>
    <t>Mobile application priority order change</t>
  </si>
  <si>
    <t>Mobile application removed from whitelist</t>
  </si>
  <si>
    <t>Mobile application setting change</t>
  </si>
  <si>
    <t>Mobile application whitelisted</t>
  </si>
  <si>
    <t>Mobile Device Approve</t>
  </si>
  <si>
    <t>Mobile Device Block</t>
  </si>
  <si>
    <t>Mobile Device Deletion</t>
  </si>
  <si>
    <t>Mobile Device Wipe</t>
  </si>
  <si>
    <t>Mobile Setting Change</t>
  </si>
  <si>
    <t>Mobile Setting Change: Administrator Restrictions Pin</t>
  </si>
  <si>
    <t>Mobile Wireless Network Change</t>
  </si>
  <si>
    <t>Mobile Wireless Network Creation</t>
  </si>
  <si>
    <t>Mobile Wireless Network Deletion</t>
  </si>
  <si>
    <t>Mobile Wireless Network Password Change</t>
  </si>
  <si>
    <t>Remove Mobile certificate</t>
  </si>
  <si>
    <t>Use Google Device Management</t>
  </si>
  <si>
    <t>Use Google Mobile Management</t>
  </si>
  <si>
    <t>Use Google Mobile Management for Android and Active Sync devices</t>
  </si>
  <si>
    <t>Use Google Mobile Management for iOS devices</t>
  </si>
  <si>
    <t>Wipe Mobile Account</t>
  </si>
  <si>
    <t>Wipe On Mobile Cancel And Approve Device</t>
  </si>
  <si>
    <t>Wipe On Mobile Cancel And Block Device</t>
  </si>
  <si>
    <t>App License Policy Changed</t>
  </si>
  <si>
    <t>App License Reservation Created</t>
  </si>
  <si>
    <t>App License Reservation Deleted</t>
  </si>
  <si>
    <t>App License Reservation Updated</t>
  </si>
  <si>
    <t>Create enrollment token</t>
  </si>
  <si>
    <t>Custom Logo Assign</t>
  </si>
  <si>
    <t>Custom Logo Unassign</t>
  </si>
  <si>
    <t>Enrollment Token Creation</t>
  </si>
  <si>
    <t>Enrollment Token Revocation</t>
  </si>
  <si>
    <t>Licenses allowed or not at an org unit</t>
  </si>
  <si>
    <t>OrgUnit Creation</t>
  </si>
  <si>
    <t>OrgUnit Deletion</t>
  </si>
  <si>
    <t>OrgUnit Description Change</t>
  </si>
  <si>
    <t>OrgUnit Move</t>
  </si>
  <si>
    <t>OrgUnit Name Change</t>
  </si>
  <si>
    <t>Revoke enrollment token</t>
  </si>
  <si>
    <t>Service Change</t>
  </si>
  <si>
    <t>All third party API access blocked</t>
  </si>
  <si>
    <t>All third party API access unblocked</t>
  </si>
  <si>
    <t>Allow 2-Step Verification</t>
  </si>
  <si>
    <t>API Access Allowed</t>
  </si>
  <si>
    <t>API Access Blocked</t>
  </si>
  <si>
    <t>app access settings collection id change.</t>
  </si>
  <si>
    <t>App added to Blocked list</t>
  </si>
  <si>
    <t>App no longer trusted</t>
  </si>
  <si>
    <t>App removed from Blocked list</t>
  </si>
  <si>
    <t>App trusted</t>
  </si>
  <si>
    <t>Block On Device Access</t>
  </si>
  <si>
    <t>Change 2-Step Verification Enrollment Period Duration</t>
  </si>
  <si>
    <t>Change 2-Step Verification Frequency</t>
  </si>
  <si>
    <t>Change 2-Step Verification Grace Period Duration</t>
  </si>
  <si>
    <t>Change 2-Step Verification Start Date</t>
  </si>
  <si>
    <t>Change Allowed 2-step Verification Methods</t>
  </si>
  <si>
    <t>Context Aware Access Enablement</t>
  </si>
  <si>
    <t>Context Aware Access Error Message Change</t>
  </si>
  <si>
    <t>Context Aware Access Level App-specific Assignments Change</t>
  </si>
  <si>
    <t>Domain Owned Apps not trusted</t>
  </si>
  <si>
    <t>Domain Owned Apps trusted</t>
  </si>
  <si>
    <t>Enable Non-Admin User Password Recovery</t>
  </si>
  <si>
    <t>Enforce 2-Step Verification</t>
  </si>
  <si>
    <t>Error message for restricted OAuth2 apps updated</t>
  </si>
  <si>
    <t>Less Secure Apps Access setting changed</t>
  </si>
  <si>
    <t>Session Control Settings Change</t>
  </si>
  <si>
    <t>Session length changed</t>
  </si>
  <si>
    <t>Unblock on Device Access</t>
  </si>
  <si>
    <t>Add Web Address</t>
  </si>
  <si>
    <t>Delete Web Address</t>
  </si>
  <si>
    <t>Sites Setting Change</t>
  </si>
  <si>
    <t>Sites web address mapping change</t>
  </si>
  <si>
    <t>Viewed Google Site details</t>
  </si>
  <si>
    <t>2-step Verification Scratch Codes Deletion</t>
  </si>
  <si>
    <t>2-step Verification Scratch Codes Generate</t>
  </si>
  <si>
    <t>3-legged OAuth Device Tokens Revoke</t>
  </si>
  <si>
    <t>3-legged OAuth Token Revoke</t>
  </si>
  <si>
    <t>Add Recovery Email</t>
  </si>
  <si>
    <t>Add Recovery Phone</t>
  </si>
  <si>
    <t>Admin Privileges Grant</t>
  </si>
  <si>
    <t>Admin Privileges Revoke</t>
  </si>
  <si>
    <t>Application Specific Password Revoke</t>
  </si>
  <si>
    <t>Automatic Contact Share Change</t>
  </si>
  <si>
    <t>Bulk Upload</t>
  </si>
  <si>
    <t>Bulk Upload Notification</t>
  </si>
  <si>
    <t>Cancel User Invite</t>
  </si>
  <si>
    <t>Change Custom Attribute</t>
  </si>
  <si>
    <t>Change External Id</t>
  </si>
  <si>
    <t>Change Gender</t>
  </si>
  <si>
    <t>Change IM</t>
  </si>
  <si>
    <t>Change IP Whitelist</t>
  </si>
  <si>
    <t>Change Keyword</t>
  </si>
  <si>
    <t>Change Language</t>
  </si>
  <si>
    <t>Change Location</t>
  </si>
  <si>
    <t>Change Organization</t>
  </si>
  <si>
    <t>Change Phone Numbers</t>
  </si>
  <si>
    <t>Change Recovery Email</t>
  </si>
  <si>
    <t>Change Recovery Phone</t>
  </si>
  <si>
    <t>Change Relation</t>
  </si>
  <si>
    <t>Change User Address</t>
  </si>
  <si>
    <t>Create an email monitor</t>
  </si>
  <si>
    <t>Data transfer request created</t>
  </si>
  <si>
    <t>Delegated Admin Privileges Grant</t>
  </si>
  <si>
    <t>Delete account information dump</t>
  </si>
  <si>
    <t>Delete an email monitor</t>
  </si>
  <si>
    <t>Delete mailbox dump</t>
  </si>
  <si>
    <t>Delete Profile Photo</t>
  </si>
  <si>
    <t>First Name Change</t>
  </si>
  <si>
    <t>Gmail Account Reset</t>
  </si>
  <si>
    <t>Last Name Change</t>
  </si>
  <si>
    <t>Mail Routing Destination Creation</t>
  </si>
  <si>
    <t>Mail Routing Destination Deletion</t>
  </si>
  <si>
    <t>Nickname Creation</t>
  </si>
  <si>
    <t>Nickname Deletion</t>
  </si>
  <si>
    <t>Password Change</t>
  </si>
  <si>
    <t>Password Change on Next Login</t>
  </si>
  <si>
    <t>Pending Invites List Download</t>
  </si>
  <si>
    <t>Remove Recovery Email</t>
  </si>
  <si>
    <t>Remove Recovery Phone</t>
  </si>
  <si>
    <t>Request account information</t>
  </si>
  <si>
    <t>Request mailbox dump</t>
  </si>
  <si>
    <t>Resend User Invite</t>
  </si>
  <si>
    <t>Reset Cookies and Forced Relogin</t>
  </si>
  <si>
    <t>Security Key Registered For User</t>
  </si>
  <si>
    <t>Security Key Revoke</t>
  </si>
  <si>
    <t>Send User Invite</t>
  </si>
  <si>
    <t>Temporary Password Viewed</t>
  </si>
  <si>
    <t>Turn off 2-step verification</t>
  </si>
  <si>
    <t>Unblock User Session</t>
  </si>
  <si>
    <t>Unmanaged Users Bulk Upload</t>
  </si>
  <si>
    <t>Unmanaged Users List Download</t>
  </si>
  <si>
    <t>Update Profile Photo</t>
  </si>
  <si>
    <t>User Advanced Protection Unenroll</t>
  </si>
  <si>
    <t>User Archival</t>
  </si>
  <si>
    <t>User BirthDate Change</t>
  </si>
  <si>
    <t>User Creation</t>
  </si>
  <si>
    <t>User Deletion</t>
  </si>
  <si>
    <t>User Downgrade From Google+</t>
  </si>
  <si>
    <t>User Enrolled In 2-Step Verification</t>
  </si>
  <si>
    <t>User List Download</t>
  </si>
  <si>
    <t>User OrgUnit Change</t>
  </si>
  <si>
    <t>User Put In 2-Step Verification Grace Period</t>
  </si>
  <si>
    <t>User Rename</t>
  </si>
  <si>
    <t>User Strong Auth Unenroll</t>
  </si>
  <si>
    <t>User Suspension</t>
  </si>
  <si>
    <t>User Unarchival</t>
  </si>
  <si>
    <t>User Undeletion</t>
  </si>
  <si>
    <t>User Unsuspension</t>
  </si>
  <si>
    <t>User Upgrade To Google+</t>
  </si>
  <si>
    <t>Users Bulk Upload</t>
  </si>
  <si>
    <t>Users Bulk Upload Notification</t>
  </si>
  <si>
    <t>event_info
event_info.timestamp_usec
event_info.elapsed_time_usec
event_info.success
message_info
message_info.action_type
message_info.rfc2822_message_id
message_info.subject
message_info.payload_size
message_info.source
message_info.source.address
message_info.source.service
message_info.source.selector
message_info.source.from_header_address
message_info.source.from_header_displayname
message_info.destination
message_info.destination.address
message_info.destination.service
message_info.destination.selector
message_info.destination.smime_signature_verification_success
message_info.destination.smime_decryption_success
message_info.destination.smime_parsing_success
message_info.destination.smime_extraction_success
message_info.destination.rcpt_response
message_info.flattened_destinations
message_info.description
message_info.connection_info
message_info.connection_info.client_ip
message_info.connection_info.smtp_in_connect_ip
message_info.connection_info.smtp_out_connect_ip
message_info.connection_info.failed_smtp_out_connect_ip
message_info.connection_info.smtp_tls_state
message_info.connection_info.smtp_reply_code
message_info.connection_info.tls_required_but_unavailable
message_info.connection_info.smtp_out_remote_host
message_info.connection_info.smtp_user_agent_ip
message_info.connection_info.is_intra_domain
message_info.connection_info.dmarc_pass
message_info.connection_info.dmarc_published_domain
message_info.connection_info.client_host_zone
message_info.connection_info.smtp_response_reason
message_info.connection_info.ip_geo_city
message_info.connection_info.ip_geo_country
message_info.connection_info.authenticated_domain
message_info.connection_info.authenticated_domain.name
message_info.connection_info.authenticated_domain.type
message_info.connection_info.is_internal
message_info.connection_info.dkim_pass
message_info.connection_info.spf_pass
message_info.connection_info.smtp_tls_version
message_info.connection_info.smtp_tls_cipher
message_info.is_spam
message_info.is_policy_check_for_sender
message_info.num_message_attachments
message_info.message_set
message_info.message_set.type
message_info.smtp_relay_error
message_info.upload_error_category
message_info.structured_policy_log_info
message_info.structured_policy_log_info.exchange_journal_info
message_info.structured_policy_log_info.exchange_journal_info.timestamp
message_info.structured_policy_log_info.exchange_journal_info.unknown_recipients
message_info.structured_policy_log_info.exchange_journal_info.recipients
message_info.structured_policy_log_info.exchange_journal_info.rfc822_message_id
message_info.structured_policy_log_info.detected_file_types
message_info.structured_policy_log_info.detected_file_types.category
message_info.structured_policy_log_info.detected_file_types.mime_type
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
message_info.flattened_triggered_rule_info
message_info.smime_sign_message
message_info.smime_encrypt_message
message_info.smime_packaging_success
message_info.smime_extraction_success
message_info.smime_content_type
message_info.link_domain
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t>
  </si>
  <si>
    <t>time_usec
domain_name
email
group_id
org_unit_name_path
ip_address
event_type
event_name
record_type
calendar
calendar.api_kind
calendar.calendar_id
calendar.calendar_title
calendar.calendar_description
calendar.calendar_location
calendar.calendar_country
calendar.calendar_timezone
calendar.grantee_email
calendar.access_level
calendar.event_id
calendar.organizer_calendar_id
calendar.event_title
calendar.old_event_title
calendar.start_time
calendar.end_time
calendar.event_guest
calendar.event_response_status
calendar.subscriber_calendar_id
calendar.notification_type
calendar.notification_method
calendar.user_agent
calendar.recipient_email
calendar.notification_message_id
calendar.remote_ews_url
calendar.interop_error_code
calendar.requested_period_start
calendar.requested_period_end
calendar.time_proposal_change</t>
  </si>
  <si>
    <t>time_usec
domain_name
email
group_id
org_unit_name_path
ip_address
event_type
event_name
record_type
drive
drive.doc_id
drive.target_user
drive.old_value
drive.new_value
drive.doc_type
drive.doc_title
drive.primary_event
drive.target_domain
drive.source_folder_title
drive.source_folder_id
drive.destination_folder_title
drive.destination_folder_id
drive.owner
drive.dlp_info
drive.owner_is_team_drive
drive.owner_is_shared_drive
drive.old_visibility
drive.visibility
drive.visibility_change
drive.removed_role
drive.added_role
drive.membership_change_type
drive.target
drive.team_drive_id
drive.shared_drive_id
drive.originating_app_id
drive.team_drive_settings_change_type
drive.shared_drive_settings_change_type
drive.old_settings_state
drive.new_settings_state
drive.usage_billing_entity_id
drive.usage_billing_metric_container
drive.usage_billing_metric_container.usage_billing_metric_id
drive.usage_billing_metric_container.integer_application_metric
drive.billable
drive.sheets_import_range_recipient_doc
drive.category_name
drive.attribute_id
drive.old_attribute_value
drive.new_attribute_value
drive.old_publish_visibility
drive.new_publish_visibility
drive.actor_is_collaborator_account
drive.label
drive.field_id
drive.old_field_value
drive.new_field_value
drive.is_encrypted
drive.storage_entity_id
drive.storage_usage_in_bytes
drive.label_title
drive.reason
drive.field
drive.old_value_id
drive.new_value_id
drive.copy_type</t>
  </si>
  <si>
    <t>time_usec
domain_name
email
group_id
org_unit_name_path
ip_address
event_type
event_name
record_type
data_studio
data_studio.asset_id
data_studio.asset_type
data_studio.asset_name
data_studio.target_user_email
data_studio.owner_email
data_studio.connector_type
data_studio.old_value
data_studio.new_value
data_studio.data_export_type
data_studio.target_domain
data_studio.prior_visibility
data_studio.visibility
data_studio.embedded_in_report_id</t>
  </si>
  <si>
    <t>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</si>
  <si>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group_id
namespace
info_setting
value
member_id
member_role
member_type
security_setting
new_value
old_value
dynamic_group_query
membership_expiry</t>
  </si>
  <si>
    <t>note_name
owner_email
attachment_name</t>
  </si>
  <si>
    <t>time_usec
domain_name
email
group_id
org_unit_name_path
ip_address
event_type
event_name
record_type
user_accounts
user_accounts.email_forwarding_destination_address</t>
  </si>
  <si>
    <t>time_usec
domain_name
email
group_id
org_unit_name_path
ip_address
event_type
event_name
record_type
chat
chat.room_id
chat.message_id
chat.dm_id
chat.actor
chat.target_users
chat.attachment_name
chat.attachment_hash
chat.attachment_url
chat.room_name
chat.retention_state
chat.external_room
chat.dlp_scan_status
chat.report_type</t>
  </si>
  <si>
    <t>time_usec
domain_name
email
group_id
org_unit_name_path
ip_address
event_type
event_name
record_type
meet
meet.endpoint_id
meet.is_external
meet.identifier
meet.identifier_type
meet.display_name
meet.location_country
meet.location_region
meet.ip_address
meet.device_type
meet.product_type
meet.end_of_call_rating
meet.start_timestamp_seconds
meet.duration_seconds
meet.meeting_code
meet.conference_id
meet.organizer_email
meet.calendar_event_id
meet.livestream_view_page_id
meet.network_rtt_msec_mean
meet.network_recv_jitter_msec_mean
meet.network_recv_jitter_msec_max
meet.network_send_jitter_msec_mean
meet.network_transport_protocol
meet.network_estimated_upload_kbps_mean
meet.network_estimated_download_kbps_mean
meet.audio_recv_seconds
meet.audio_send_seconds
meet.audio_send_bitrate_kbps_mean
meet.audio_recv_packet_loss_max
meet.audio_recv_packet_loss_mean
meet.audio_send_packet_loss_max
meet.audio_send_packet_loss_mean
meet.video_recv_seconds
meet.video_send_seconds
meet.video_send_bitrate_kbps_mean
meet.video_recv_packet_loss_max
meet.video_recv_packet_loss_mean
meet.video_send_packet_loss_max
meet.video_send_packet_loss_mean
meet.video_recv_long_side_median_pixels
meet.video_recv_short_side_median_pixels
meet.video_send_long_side_median_pixels
meet.video_send_short_side_median_pixels
meet.video_recv_fps_mean
meet.video_send_fps_mean
meet.network_congestion
meet.screencast_recv_seconds
meet.screencast_send_seconds
meet.screencast_recv_bitrate_kbps_mean
meet.screencast_send_bitrate_kbps_mean
meet.screencast_recv_packet_loss_max
meet.screencast_recv_packet_loss_mean
meet.screencast_send_packet_loss_max
meet.screencast_send_packet_loss_mean
meet.screencast_recv_long_side_median_pixels
meet.screencast_recv_short_side_median_pixels
meet.screencast_send_long_side_median_pixels
meet.screencast_send_short_side_median_pixels
meet.screencast_recv_fps_mean
meet.screencast_send_fps_mean
meet.action_reason
meet.action_description
meet.target_display_names
meet.target_email
meet.target_phone_number
meet.broadcast_state
meet.network_rtt_msec_90th_percentile
meet.network_recv_jitter_msec_90th_percentile
meet.network_send_jitter_msec_90th_percentile
meet.audio_recv_bitrate_kbps_90th_percentile
meet.audio_recv_bitrate_kbps_mean
meet.audio_send_bitrate_kbps_90th_percentile
meet.video_recv_bitrate_kbps_90th_percentile
meet.video_recv_bitrate_kbps_mean
meet.video_send_bitrate_kbps_90th_percentile
meet.video_send_bandwidth_capped
meet.screencast_recv_bitrate_kbps_90th_percentile
meet.screencast_send_bitrate_kbps_90th_percentile</t>
  </si>
  <si>
    <t>time_usec
domain_name
email
group_id
org_unit_name_path
ip_address
event_type
event_name
record_type
chrome
chrome.org_unit_name
chrome.app_name
chrome.url
chrome.profile_user_name
chrome.timestamp
chrome.device_id
chrome.user_agent
chrome.content_type
chrome.content_size
chrome.triggered_rules_reason
chrome.device_name
chrome.device_user
chrome.content_name
chrome.content_hash
chrome.trigger_user
chrome.device_platform
chrome.browser_version
chrome.event_reason
chrome.event_result
chrome.trigger_type
chrome.client_type
chrome.user_justification
chrome.evidence_locker_filepath
chrome.directory_device_id
chrome.virtual_device_id
chrome.scan_id
chrome.is_federated
chrome.federated_origin
chrome.previous_boot_mode
chrome.new_boot_mode
chrome.login_failure_reason
chrome.remove_user_reason
chrome.login_user_name
chrome.trigger_source
chrome.trigger_destination
chrome.vendor_name
chrome.vendor_id
chrome.product_name
chrome.product_id
chrome.connection_type
chrome.session_id
chrome.app_id
chrome.chrome_org_unit_id
chrome.chrome_extension_requester
chrome.access_level
chrome.url_category
chrome.crd_connection_type</t>
  </si>
  <si>
    <t>current_jamboard_name
jamboard_id
license_enrollment_state
provision_state
on_off
new_additional_imes
old_additional_imes
new_demo_mode_availability
old_demo_mode_availability
new_language
old_language
new_location
old_location
old_jamboard_name
new_note
old_note
device_type
new_device
old_device
new_timeout_value
old_timeout_value
jamboard_setting
component
new_version
old_version</t>
  </si>
  <si>
    <t>time_usec
domain_name
email
group_id
org_unit_name_path
ip_address
event_type
event_name
record_type
mobile
mobile.user_email
mobile.device_id
mobile.serial_number
mobile.device_type
mobile.device_model
mobile.old_value
mobile.new_value
mobile.failed_passwd_attempts
mobile.device_property
mobile.application_id
mobile.ios_vendor_id
mobile.os_property
mobile.device_setting
mobile.application_state
mobile.account_state
mobile.device_compliance
mobile.apk_sha256_hash
mobile.device_compromised_state
mobile.security_log_adb_event_type
mobile.security_log_adb_event_value
mobile.security_log_adb_event_action
mobile.security_log_screen_lock_event_state
mobile.security_log_app_uid
mobile.security_log_app_pid
mobile.security_log_app_seinfo
mobile.register_privilege
mobile.resource_id
mobile.device_deactivation_reason
mobile.new_device_id
mobile.device_ownership
mobile.network_log_event_type
mobile.hostname_text
mobile.hostname
mobile.ip_addresses
mobile.ip_address_count
mobile.port_text
mobile.port
mobile.pha_category
mobile.action_id
mobile.action_type
mobile.action_execution_status
mobile.basic_integrity
mobile.cts_profile_match
mobile.os_version
mobile.security_patch_level
mobile.risk_signal
mobile.security_log_first_missing_id
mobile.security_log_last_missing_id
mobile.security_log_hours_since_security_log_upload
mobile.security_log_last_received_timestamp
mobile.dmagent_sync_count
mobile.security_event_id
mobile.policy_sync_result
mobile.policy_name
mobile.policy_sync_type
mobile.windows_syncml_policy_status_code
mobile.os_edition
mobile.value
mobile.application_report_key
mobile.application_message
mobile.application_report_severity
mobile.application_report_timestamp
mobile.device_status_on_apple_portal</t>
  </si>
  <si>
    <t>access_approval_request_ids
access_management_policy
actor_home_office
gsuite_product_name
justifications
log_id
on_behalf_of
owner_email
resource_name
tickets</t>
  </si>
  <si>
    <t>caa_access_level_applied
caa_access_level_satisfied
caa_access_level_unsatisfied
caa_application
caa_device_id
caa_device_state</t>
  </si>
  <si>
    <t xml:space="preserve">user_email
</t>
  </si>
  <si>
    <t>actor
actor_group_name
application_id
application_name
attributes
base_object
connection_id
date
deref_aliases
dropped_attributes
event
filter
ip_address
is_types_only
message_id
name
request_controls
result_code
result_controls
scope
size_limit
time_limit
version</t>
  </si>
  <si>
    <t>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t>
  </si>
  <si>
    <t>time_usec
domain_name
email
group_id
org_unit_name_path
ip_address
event_type
event_name
record_type
token
token.client_id
token.scope
token.app_name
token.api_name
token.method_name
token.num_response_bytes
token.product_bucket
token.scope_data
token.scope_data.product_bucket
token.scope_data.scope_risk
token.scope_data.scope_name
token.client_type
token.party_type
token.app_risk_level
token.developer_project_id
token.app_category</t>
  </si>
  <si>
    <t>time_usec
domain_name
email
group_id
org_unit_name_path
ip_address
event_type
event_name
record_type
rules
rules.application
rules.rule_name
rules.rule_id
rules.resource_id
rules.actions
rules.has_content_match
rules.matched_templates
rules.resource_name
rules.resource_owner_email
rules.rule_update_time_usec
rules.drive_team_drive_id
rules.drive_shared_drive_id
rules.mobile_device_type
rules.mobile_ios_vendor_id
rules.actor_ip_address
rules.data_source
rules.resource_type
rules.resource_title
rules.severity
rules.scan_type
rules.matched_trigger
rules.matched_detectors
rules.matched_detectors.detector_id
rules.matched_detectors.display_name
rules.matched_detectors.detector_type
rules.triggered_actions
rules.triggered_actions.action_type
rules.triggered_actions.evidence_locker_filepath
rules.rule_type
rules.rule_resource_name
rules.matched_threshold
rules.has_alert
rules.resource_recipients
rules.suppressed_actions
rules.suppressed_actions.action_type
rules.device_id
rules.device_type
rules.resource_recipients_omitted_count
rules.space_id
rules.space_type
rules.evaluation_context
rules.evaluation_context.evaluation_resource_ids
rules.conference_id
rules.content_hash
rules.access_level</t>
  </si>
  <si>
    <t>time_usec
domain_name
email
group_id
org_unit_name_path
ip_address
event_type
event_name
record_type
saml
saml.initiated_by
saml.orgunit_path
saml.application_name
saml.failure_type
saml.saml_status_code
saml.saml_second_level_status_code
saml.device_id</t>
  </si>
  <si>
    <t>actor
actor_group_name
actor_organizational_unit
date
event
ip_address
products_requested
scheduled_takeout_expiration
scheduled_takeout_time_interval
scheduled_takeout_time_interval_value
takeout_destination
takeout_initiator
takeout_job_id
takeout_status
target</t>
  </si>
  <si>
    <t>epoch_miliseconds
date
action
user
matter
name
email
resource_url
query_string
organization
details</t>
  </si>
  <si>
    <t>time_usec
domain_name
email
group_id
org_unit_name_path
ip_address
event_type
event_name
record_type
admin
admin.user_email
admin.user_nickname
admin.old_value
admin.new_value
admin.group_email
admin.domain_name
admin.role_name
admin.role_id
admin.privilege_name
admin.domain_alias
admin.domain_verification_method
admin.secondary_domain_name
admin.org_unit_name
admin.api_client_name
admin.api_scopes
admin.service_name
admin.setting_name
admin.app_id
admin.asp_id
admin.device_type
admin.device_id
admin.application_name
admin.application_edition
admin.email_log_search_start_date
admin.email_log_search_end_date
admin.email_log_search_sender
admin.email_log_search_recipient
admin.email_log_search_msg_id
admin.bulk_upload_total_users_number
admin.bulk_upload_fail_users_number
admin.product_name
admin.sku_name
admin.birthdate
admin.mobile_wireless_network_name
admin.alert_name
admin.mobile_certificate_common_name
admin.gmail_reset_reason
admin.begin_date_time
admin.end_date_time
admin.email_monitor_dest_email
admin.email_monitor_level_incoming_email
admin.email_monitor_level_outgoing_email
admin.email_monitor_level_draft_email
admin.email_monitor_level_chat
admin.request_id
admin.search_query_for_dump
admin.email_export_include_deleted
admin.email_export_package_content
admin.setting_description
admin.user_defined_setting_name
admin.saml2_service_provider_name
admin.saml2_service_provider_entity_id
admin.number_of_users
admin.email_log_search_smtp_sender_ip
admin.email_log_search_smtp_recipient_ip
admin.device_serial_number
admin.destination_user_email
admin.play_for_work_token_id
admin.play_for_work_mdm_vendor_name
admin.start_date
admin.end_date
admin.chrome_os_session_type
admin.mobile_app_package_id
admin.user_custom_field
admin.web_address
admin.site_location
admin.migration_type
admin.custom_user_schema_name
admin.app_resource_id
admin.saml2_service_provider_attribute_name
admin.custom_user_field_name
admin.custom_user_field_spec
admin.rule_name
admin.dlp_detector_name
admin.auto_prov_service_provider_attribute_name
admin.group_name
admin.deprov_action_on_google
admin.deprov_action_on_sp
admin.time_to_wait_for_deprov
admin.company_device_id
admin.company_device_action
admin.number_of_company_owned_devices
admin.allowed_two_step_verification_method
admin.oauth2_service_name
admin.oauth2_app_name
admin.oauth2_app_id
admin.oauth2_app_type
admin.certificate_name
admin.certificate_type
admin.flashlight_edu_non_featured_services_selection
admin.distribution_entity_type
admin.distribution_entity_name
admin.info_type
admin.chart_name
admin.chart_filters
admin.permission_group_name
admin.old_permission_grant_state
admin.new_permission_grant_state
admin.investigation_data_source
admin.investigation_query
admin.investigation_action
admin.investigation_entity_ids
admin.quarantine_name
admin.entity_transfer_entity_type
admin.entity_name
admin.customer_name
admin.previous_customer_name
admin.field_name
admin.resource_identifier
admin.obfuscated_customer_takeout_request_id
admin.application_enabled
admin.site_name
admin.addressbook_name
admin.managed_configuration_name
admin.action_id
admin.action_type
admin.investigation_action_identifier
admin.investigation_url_display_text
admin.gateway_name
admin.bigquery_project_id
admin.alert_id
admin.alert_feedback
admin.alert_type
admin.alert_source
admin.ldap_application_id
admin.ldap_application_name
admin.ldap_application_description
admin.ldap_application_user_search_settings
admin.ldap_application_group_search_settings
admin.ldap_application_authentication_settings
admin.ldap_certificate_name
admin.alert_feedback_id
admin.ldap_credentials_username
admin.investigation_action_num_attempted
admin.investigation_action_num_success
admin.investigation_action_num_failed
admin.investigation_action_id
admin.investigation_admin_email
admin.investigation_action_verifier_email
admin.investigation_action_verification_outcome
admin.chrome_browser_machine_name
admin.investigation_action_name
admin.alert_customer_settings_field
admin.chrome_licenses_allowed
admin.group_member_bulk_upload_total_number
admin.group_member_bulk_upload_failed_number
admin.investigation_data_source_name
admin.chrome_num_licenses_purchased
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
admin.domain_takeover_new_admin_type
admin.caa_access_levels_added
admin.caa_access_levels_removed
admin.chrome_licenses_enabled
admin.reauth_application
admin.reauth_setting_old
admin.reauth_setting_new
admin.alert_change_id
admin.caa_assignments_old
admin.caa_assignments_new
admin.group_priorities
admin.investigation_content_access_justification
admin.investigation_content_access_entity_id
admin.investigation_content_access_device
admin.investigation_object_identifier
admin.investigation_name
admin.security_investigation_link_share_old_value
admin.security_investigation_link_share_new_value
admin.security_investigation_direct_share_old_value
admin.security_investigation_direct_share_new_value
admin.related_alert_id
admin.investigation_description
admin.log_name
admin.timestamp
admin.resource
admin.operation_first
admin.operation_last
admin.operation_id
admin.operation_producer
admin.auth_principle_email
admin.auth_granted
admin.auth_permission
admin.auth_resource
admin.method_name
admin.receive_timestamp
admin.severity
admin.access_policy_request
admin.access_policy_prev_state
admin.access_level_request
admin.access_level_prev_state
admin.access_level_curr_state
admin.access_level_title
admin.access_level_name
admin.device_alert_id
admin.device_alert_title
admin.device_alert_location_prefixes
admin.device_alert_duration_in_seconds
admin.device_alert_type
admin.system_defined_rule_name
admin.system_defined_rule_action_status_change
admin.system_defined_rule_action_severity_change
admin.system_defined_rule_action_receivers_change
admin.security_investigation_object_old_owner_email
admin.security_investigation_object_new_owner_email
admin.whitelisted_groups
admin.service_account_email
admin.remote_directory_name
admin.old_remote_directory_config
admin.new_remote_directory_config
admin.sync_job_name
admin.old_sync_job_config
admin.new_sync_job_config
admin.investigation_download_attachment_justification
admin.investigation_download_attachment_message_id
admin.investigation_download_attachment_device
admin.investigation_download_attachment_attachment_name
admin.investigation_download_attachment_attachment_hash
admin.investigation_action_justification
admin.investigation_setting_name
admin.investigation_setting_value
admin.framework_name
admin.certificate_grant_date
admin.scim_directory_name
admin.new_scim_directory_config
admin.printer_name
admin.certificate_guid
admin.certificate_setting_changes
admin.network_guid
admin.network_name
admin.network_setting_changes
admin.app_licenses_order_number
admin.print_server_name
admin.device_previous_state
admin.device_new_state
admin.device_previous_org_unit
admin.device_new_org_unit
admin.device_command_details
admin.browser_virtual_device_id
admin.full_org_unit_path
admin.caa_enforcement_endpoints_old
admin.caa_enforcement_endpoints_new
admin.connector_config
admin.ldap_result_code
admin.ldap_result_message
admin.ldap_error_message
admin.ldap_error_root_cause_exception
admin.entity_type
admin.source_directory_display_name
admin.inbound_sso_profile_name
admin.inbound_sso_profile_changes
admin.sync_failed_reason
admin.directory_api_id
admin.app_license
admin.shared_drive_id
admin.exchange_role_account
admin.exchange_web_services_url
admin.number_of_additional_exchange_endpoints
admin.label_name
admin.label_id
admin.label_revision_id
admin.label_principal
admin.label_principal_email
admin.label_principal_role
admin.connector_configuration_name
admin.connector_configuration_action
admin.connector_provider_name
admin.app_type
admin.ldap_query
admin.access_approval_action</t>
  </si>
  <si>
    <t>Event Description</t>
  </si>
  <si>
    <t>message_info.destination
message_info.destination.address
message_info.destination.service
message_info.destination.selector
message_info.destination.smime_signature_verification_success
message_info.destination.smime_decryption_success
message_info.destination.smime_parsing_success
message_info.destination.smime_extraction_success
message_info.destination.rcpt_response
message_info.flattened_destinations
message_info.description</t>
  </si>
  <si>
    <t>ENT License necessary to access Gmail logs through Big Query</t>
  </si>
  <si>
    <t>GWS Gmail Documentation: https://www.google.com/url?q=https://docs.google.com/spreadsheets/d/1IxjfeMeROotsn6efLYZgRFgGChCE5mA_t2G2I8zynzs/edit%23gid%3D1674767019&amp;sa=D&amp;source=editors&amp;ust=1663619422188174&amp;usg=AOvVaw0aiBGaJHNlOApQhfmeFR9r</t>
  </si>
  <si>
    <t>message_info.rfc2822_message_id
message_info.subject
message_info.payload_size
message_info.source
message_info.source.address
message_info.source.service
message_info.source.selector
message_info.source.from_header_address
message_info.source.from_header_displayname
message_info.descriptionadmin.email_monitor_dest_email
admin.email_monitor_level_incoming_email
admin.email_monitor_level_outgoing_email</t>
  </si>
  <si>
    <t>message_info.subject</t>
  </si>
  <si>
    <t>message_info.source.from_header_address
message_info.source.from_header_displayname</t>
  </si>
  <si>
    <t>message_info.payload_size</t>
  </si>
  <si>
    <t>admin.investigation_download_attachment_justification
admin.investigation_download_attachment_message_id
admin.investigation_download_attachment_device
admin.investigation_download_attachment_attachment_name
admin.investigation_download_attachment_attachment_hash</t>
  </si>
  <si>
    <t>admin.investigation_name
admin.security_investigation_link_share_old_value
admin.security_investigation_link_share_new_value
admin.security_investigation_direct_share_old_value
admin.security_investigation_direct_share_new_value</t>
  </si>
  <si>
    <t>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t>
  </si>
  <si>
    <t>Insufficient relevant metadata. Requires Google response</t>
  </si>
  <si>
    <t>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t>
  </si>
  <si>
    <t>admin.email_log_search_start_date
admin.email_log_search_end_date
admin.email_log_search_sender
admin.email_log_search_recipient
admin.email_log_search_msg_id</t>
  </si>
  <si>
    <t>message_info.message_set
message_info.message_set.type</t>
  </si>
  <si>
    <t>message_info.link_domain</t>
  </si>
  <si>
    <t>message_info.connection_info
message_info.connection_info.client_ip
message_info.connection_info.smtp_in_connect_ip
message_info.connection_info.smtp_out_connect_ip
message_info.connection_info.failed_smtp_out_connect_ip</t>
  </si>
  <si>
    <t>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t>
  </si>
  <si>
    <t>GWS Reports API Activity Audit: https://developers.google.com/admin-sdk/reports/reference/rest/v1/activities</t>
  </si>
  <si>
    <t>calendar.event_title
calendar.old_event_title</t>
  </si>
  <si>
    <t>GWS Documentation: https://www.google.com/url?q=https://docs.google.com/spreadsheets/d/1QrwLWr-9WC_OU93l70W40aiE27j9U4VzlZ4_w14Etmc/edit%23gid%3D1904761392&amp;sa=D&amp;source=editors&amp;ust=1663619422189679&amp;usg=AOvVaw29xg5UkiosuKQPdtqdp9-_</t>
  </si>
  <si>
    <t>drive.target_user
drive.old_value
drive.new_value
drive.removed_role
drive.added_role
drive.old_attribute_value
drive.new_attribute_value</t>
  </si>
  <si>
    <t>Drive&gt;Sites
groups.acl_permission
drive.membership_change_type
drive.team_drive_settings_change_type
drive.shared_drive_settings_change_type
drive.old_settings_state
drive.new_settings_state
drive.old_attribute_value
drive.new_attribute_value
drive.old_publish_visibility
drive.new_publish_visibility</t>
  </si>
  <si>
    <t>groups.acl_permission
groups.new_value
groups.old_value
groups.user_email
groups.status
groups.member_role
groups.new_value_repeated
groups.old_value_repeated
groups.basic_setting
groups.topic_setting
groups.spam_moderation_setting
groups.identity_setting
groups.post_replies_setting
groups.new_members_restrictions_setting</t>
  </si>
  <si>
    <t>drive.source_folder_title
drive.source_folder_id
drive.destination_folder_title
drive.destination_folder_id
groups.acl_permission
groups.basic_setting
groups.new_value
groups.old_value
groups.new_value_repeated
groups.old_value_repeated
groups.value</t>
  </si>
  <si>
    <t>drive.source_folder_title
drive.source_folder_id
drive.destination_folder_title
drive.destination_folder_id</t>
  </si>
  <si>
    <t>drive.owner_is_shared_drive
groups.acl_permission
groups.basic_setting
groups.new_value
groups.old_value
groups.new_value_repeated
groups.old_value_repeated
groups.value</t>
  </si>
  <si>
    <t xml:space="preserve">drive.shared_drive_id
drive.team_drive_settings_change_type
drive.shared_drive_settings_change_type
drive.old_settings_state
drive.new_settings_state
drive.old_attribute_value
drive.new_attribute_value
drive.shared_drive_settings_change_type
drive.owner_is_team_drive
drive.owner_is_shared_drive
drive.shared_drive_id
groups.message_moderation_actiongroups.spam_moderation_setting
groups.identity_setting
groups.post_replies_setting
calendar.recipient_email
calendar.notification_message_id
</t>
  </si>
  <si>
    <t>chat
chat.room_id
chat.message_id
chat.dm_id
chat.actor
chat.target_users</t>
  </si>
  <si>
    <t>chat.room_name
chat.retention_state
chat.external_room</t>
  </si>
  <si>
    <t>chat
chat.room_id
chat.message_id
chat.dm_id
chat.actor
chat.target_users
chat.attachment_name
chat.attachment_hash
chat.attachment_url</t>
  </si>
  <si>
    <t>chat.message_id</t>
  </si>
  <si>
    <t>chat.attachment_name
chat.attachment_hash
chat.attachment_url</t>
  </si>
  <si>
    <t>chat.actor</t>
  </si>
  <si>
    <t>Notes/Additional Information</t>
  </si>
  <si>
    <t>GWS Cloud logging Documentation: https://cloud.google.com/logging/docs/audit/gsuite-audit-logging#services</t>
  </si>
  <si>
    <t>GWS Calendar Documentation: https://developers.google.com/admin-sdk/reports/v1/appendix/activity/calendar</t>
  </si>
  <si>
    <t xml:space="preserve">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
</t>
  </si>
  <si>
    <t>drive.target_user
drive.removed_role
drive.added_role
calendar.old_event_title
calendar.event_title
time_usec
domain_name
email
group_id
org_unit_name_path
ip_address
event_type
event_name
record_type
user_accounts
user_accounts.email_forwarding_destination_address
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
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</si>
  <si>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calendar.calendar_description
calendar.grantee_email
calendar.access_level
calendar.event_response_status
calendar.time_proposal_change
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</si>
  <si>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admin.group_email
admin.application_name
admin.application_edition
admin.email_log_search_start_date
admin.email_log_search_end_date
admin.email_log_search_sender
admin.email_log_search_recipient
time_usec
domain_name
email
group_id
org_unit_name_path
ip_address
event_type
event_name
record_type
calendar
calendar.api_kind
calendar.calendar_id
calendar.calendar_title
calendar.calendar_description
calendar.calendar_location
calendar.calendar_country
calendar.calendar_timezone
calendar.grantee_email
calendar.access_level
calendar.event_id
calendar.organizer_calendar_id
calendar.event_title
calendar.old_event_title
calendar.start_time
calendar.end_time
calendar.event_guest
calendar.event_response_status
calendar.subscriber_calendar_id
calendar.notification_type
calendar.notification_method
calendar.user_agent
calendar.recipient_email
calendar.notification_message_id
calendar.remote_ews_url
calendar.interop_error_code
calendar.requested_period_start
calendar.requested_period_end
calendar.time_proposal_change</t>
  </si>
  <si>
    <t xml:space="preserve">"time_usec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
</t>
  </si>
  <si>
    <t>UNK: There is nothing to show exact link clicks for malicious content. Generally this is filtered out by Gmail prior to clicks.</t>
  </si>
  <si>
    <t>user_accounts.email_forwarding_destination_address</t>
  </si>
  <si>
    <t>More information needed for Administration &gt; User</t>
  </si>
  <si>
    <t>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t>
  </si>
  <si>
    <t>App access settings collection id change</t>
  </si>
  <si>
    <t>login
login.is_suspicious
login.login_type
login.login_failure_type
login.login_challenge_status
login.login_challenge_method
login.is_second_factor
login.affected_email_address
login.login_timestamp
login.email_forwarding_destination_address
login.sensitive_action_name</t>
  </si>
  <si>
    <t>Malicious Email Received</t>
  </si>
  <si>
    <t>Device ownership change</t>
  </si>
  <si>
    <t>Auto forward</t>
  </si>
  <si>
    <t>Calendar time zone changed</t>
  </si>
  <si>
    <t>View Cross Matter Litigation Hold Report</t>
  </si>
  <si>
    <t>Domain Default Time Zone Change</t>
  </si>
  <si>
    <t>OpenID Change</t>
  </si>
  <si>
    <t>User Birthdate Change</t>
  </si>
  <si>
    <t>Internal Spear Phishing</t>
  </si>
  <si>
    <t>Activity associated with user login, searching, site, folder or file access, etc.</t>
  </si>
  <si>
    <t>Groups created, deleted or restored, Changes to group membership, permissions, etc.</t>
  </si>
  <si>
    <t>Activity related to detection or protection for a user that clicks on a malicious URL in files, etc.</t>
  </si>
  <si>
    <t>Activity related to the detection or protection against malicious links in files, etc.</t>
  </si>
  <si>
    <t>Activity associated with user login, file access, messaging, channel usage, etc.</t>
  </si>
  <si>
    <t>Activity related to the detection or protection against malicious links in collaboration spaces, channels, chats, messages, etc.</t>
  </si>
  <si>
    <t>Activity related to detection or protection for a user that clicks on a malicious URL in collaboration spaces, channels, chats, messages, etc.</t>
  </si>
  <si>
    <t>Activity related to malware detected in collaboration spaces, channels, chats, messages, etc.</t>
  </si>
  <si>
    <t>Activity related to files in collaboration spaces, channels, chats, or messages including uploads, downloads, edits, deletions, restorations, etc.</t>
  </si>
  <si>
    <t>Activity related to the installation, configuration or removal of chatbots, chatbot actions, user interactions with chatbots, etc.</t>
  </si>
  <si>
    <t>Sheets Import Range access change</t>
  </si>
  <si>
    <t>The extensible Visibility Reference Framework (eVRF) proposes a framework that describes how telemetry data can be created and evaluated in new domains so that it can be monitored and investigated for cyber intrusion or abuse. This Workbook is accompanied by the eVRF Guidebook.</t>
  </si>
  <si>
    <t>Overview of tabs and content contained within this document. Captures the Scope for the Workbook.</t>
  </si>
  <si>
    <t>Defines the set of observables comprising visibility for the digital environment.</t>
  </si>
  <si>
    <t>Defines the set of MITRE ATT&amp;CK Techniques applicable to the digital environment.</t>
  </si>
  <si>
    <t>Defines the set of MITRE ATT&amp;CK Techniques and Sub-Techniques in a workbook useable format.</t>
  </si>
  <si>
    <t>A MITRE ATT&amp;CK coverage map showing the optimal visibility based on the ATT&amp;CK overlay for the visibility surface.</t>
  </si>
  <si>
    <t>1.3-ATT&amp;CK Sub-techniques</t>
  </si>
  <si>
    <t>An organization's characterization of the current visibility state of their architecture based on their implementation and configuration.</t>
  </si>
  <si>
    <t>A MITRE ATT&amp;CK coverage map showing the visibility available from the characterized environment compared to available product visibility.</t>
  </si>
  <si>
    <t>A vendor-provided mapping showing the availability of observables in vendor telemetry sources.</t>
  </si>
  <si>
    <t>A MITRE ATT&amp;CK coverage map showing the visibility available from the vendor product.</t>
  </si>
  <si>
    <t>A set of CISA defined criteria highlighting the criticality of specific observables and any requirements on agency to provide or retain the observables.</t>
  </si>
  <si>
    <t>A MITRE ATT&amp;CK visualization showing the visibility available from implemented state with the vendor product available visibility.</t>
  </si>
  <si>
    <t>Emails received, either from internal or external to the organization.</t>
  </si>
  <si>
    <t>Emails received, either from internal or external to the organization, that were flagged as malicious, potentially including phishing emails or emails with malicious attachments or URLs.</t>
  </si>
  <si>
    <t>Emails sent to destinations either internal or external to the organization that were flagged as malicious, potentially including phishing emails or emails with malicious attachments or URLs.</t>
  </si>
  <si>
    <t>Activity associated with user logins.</t>
  </si>
  <si>
    <t>User Login Activity outside the bound of normal operational activity.</t>
  </si>
  <si>
    <t>User Activity outside the bounds of normal operational acivity.</t>
  </si>
  <si>
    <t>Search activity related to organizations, users, mailboxes, folders, or emails.</t>
  </si>
  <si>
    <t>Search activity outside normal operational activity.</t>
  </si>
  <si>
    <r>
      <t xml:space="preserve">Activity related to the detection </t>
    </r>
    <r>
      <rPr>
        <sz val="11"/>
        <rFont val="Franklin Gothic Book"/>
        <family val="2"/>
        <scheme val="minor"/>
      </rPr>
      <t>of</t>
    </r>
    <r>
      <rPr>
        <sz val="11"/>
        <color theme="1"/>
        <rFont val="Franklin Gothic Book"/>
        <family val="2"/>
        <scheme val="minor"/>
      </rPr>
      <t xml:space="preserve"> or protection against malware in incoming or outgoing emails.</t>
    </r>
  </si>
  <si>
    <t>Activity related to the detection of malware only after it was already delivered to a user.</t>
  </si>
  <si>
    <t>Activity related to the detection of or protection against malicious links in incoming or outgoing emails.</t>
  </si>
  <si>
    <t>Activity related to detection or protection for a user that clicks on a malicious URL received in an email.</t>
  </si>
  <si>
    <t>Activity related to the changing of automatic forwarding rules for emails.</t>
  </si>
  <si>
    <t>Activity associated with synchronizing emails with remote locations.</t>
  </si>
  <si>
    <t>Changes and other activities performed by administrators.</t>
  </si>
  <si>
    <t>Search activity related to sites, folders, or files.</t>
  </si>
  <si>
    <t>Search activity outside normal operational acitivity.</t>
  </si>
  <si>
    <t>Activity related to the permanent removal of files and folder contents.</t>
  </si>
  <si>
    <t>Changes to or removal of previous versions of files or folders.</t>
  </si>
  <si>
    <t>Changes to record management or file retention.</t>
  </si>
  <si>
    <t>Malware detected in sites, folders or files.</t>
  </si>
  <si>
    <t>Activity related to the detection of malware only after it was already retrieved by a user.</t>
  </si>
  <si>
    <t>Sharing Activity associated with anonymous or guest users.</t>
  </si>
  <si>
    <t>Activity associated with synchronizing site, folder or file data to remote locations.</t>
  </si>
  <si>
    <t>Organizations created, deleted or restored. Changes to settings, permissions, features, services, etc.</t>
  </si>
  <si>
    <t>Users created, deleted or restored. Changes to user settings, permissions, authentication, etc.</t>
  </si>
  <si>
    <t>Activity associated with user login, searching, site, folder, or file access, etc.</t>
  </si>
  <si>
    <t>Activity associated with user login; searching; site, folder, or file access, etc.</t>
  </si>
  <si>
    <t>Sites created, deleted or restored. Changes to settings, permissions, ownership, sharing, etc.</t>
  </si>
  <si>
    <t>Folders created, deleted or restored. Changes to folder contents, locations or names, folders deleted or restored, etc.</t>
  </si>
  <si>
    <t>Files uploaded, downloaded, checked in, checked out, copied, edited, deleted, moved, restored, labels changed, etc.</t>
  </si>
  <si>
    <t>Lists created, deleted or restored. Changes to list contents, settings, or columns, etc.</t>
  </si>
  <si>
    <t>Requests for access to sites, folders or files. Sharing of sites, folders, or files. Changes to organization, site, folder, or file sharing policies.</t>
  </si>
  <si>
    <t>User Activity associated with anonymous or guest users.</t>
  </si>
  <si>
    <t>Collaboration Spaces created, deleted or restored. Changes to settings, permissions, features, or services, etc.</t>
  </si>
  <si>
    <t>Channel created, deleted or restored. Users added or removed. Changes to settings, permissions, features, etc.</t>
  </si>
  <si>
    <t>Chats created, deleted or restored. Users added or removed.  Changes to settings, permissions, etc.</t>
  </si>
  <si>
    <t>Activity related to files in colloaboration spaces, channels, chats, or messages including uploads, downloads, edits, deletions, restorations, etc.</t>
  </si>
  <si>
    <t>Activity about the creation and usage of invitations to access collaboration spaces, channels, chats or files. Changes to access policies for collaboration spaces, channels, chat, files, etc.</t>
  </si>
  <si>
    <t>Activity related to the installation, configuration, or removal of applications in organizations, collaboration spaces, channels, or chats.</t>
  </si>
  <si>
    <t>Activity related to the deployment of new applications in organizations, collaboration spaces, channels, or chats.</t>
  </si>
  <si>
    <t>Sub-technique</t>
  </si>
  <si>
    <t>Other Unspecified Sub-technique</t>
  </si>
  <si>
    <t>Technique is applicable, but there is not visibility coverage within this map's scope</t>
  </si>
  <si>
    <t>Vendor Service
Telemetry Source</t>
  </si>
  <si>
    <t>Mailboxes created, deleted, or restored.  Folders created, deleted, or restored.  Changes to settings, permissions, forwarding rules, policies, etc.</t>
  </si>
  <si>
    <t>Activity related to the detection of or protection against malware in incoming or outgoing emails.</t>
  </si>
  <si>
    <t>User activity outside the bounds of normal operational acivity.</t>
  </si>
  <si>
    <t>Groups created, deleted or restored. Changes to group membership, permissions, etc.</t>
  </si>
  <si>
    <t>Lists created, deleted or restored. Changes to list contents, settings or columns, etc.</t>
  </si>
  <si>
    <t>Activity associated with synchronizing site, folder, or file data to remote locations.</t>
  </si>
  <si>
    <t>Collaboration Spaces created, deleted or restored. Changes to settings, permissions, features or services, etc.</t>
  </si>
  <si>
    <t>Chats created, deleted or restored. Users added or removed. Changes to settings, permissions, etc.</t>
  </si>
  <si>
    <t>Activity related to the installation, configuration or removal of applications in organizations, collaboration spaces, channels, or chats.</t>
  </si>
  <si>
    <t>Groups created, deleted or restored. Changes to group membership, permissions, etc</t>
  </si>
  <si>
    <t>Malware detected in sites, folders, or files.</t>
  </si>
  <si>
    <t>Activity related to the installation, configuration or removal of applications in organizations, collaboration spaces, channels or chats.</t>
  </si>
  <si>
    <t>Denial of Service Activity</t>
  </si>
  <si>
    <t>This section used for 1.5 Coverage Map generation. For each technique qith value, count "Yes" in the range for the visibility template. Sum on row 3 represents number of zeroes, which means TargetVisibility has been defined as required, but it does not exist</t>
  </si>
  <si>
    <t>Membership Expiration added</t>
  </si>
  <si>
    <t>Membership Expiration updated</t>
  </si>
  <si>
    <t>Password Change on next login</t>
  </si>
  <si>
    <t>Security Key Registered for User</t>
  </si>
  <si>
    <t>Message was accepted for delivery by Google Groups</t>
  </si>
  <si>
    <t>Message received by inbound SMTP server for relay</t>
  </si>
  <si>
    <t>Message sent through relay by outbound SMTP server</t>
  </si>
  <si>
    <t>Message was written to Google Groups storage</t>
  </si>
  <si>
    <t>Message was rejected by the Google Groups storage system</t>
  </si>
  <si>
    <t>Message was re-inserted into Gmail by policies that modify route or recipient</t>
  </si>
  <si>
    <t>Allow 2-step Verification</t>
  </si>
  <si>
    <t>Change 2-step Verification Enrollment Period Duration</t>
  </si>
  <si>
    <t>Change 2-step Verification Frequency</t>
  </si>
  <si>
    <t>Change 2-step Verification Grace Period Duration</t>
  </si>
  <si>
    <t>Change 2-step Verification Start Date</t>
  </si>
  <si>
    <t>Enable Non-admin User Password Recovery</t>
  </si>
  <si>
    <t>Enforce 2-step Verification</t>
  </si>
  <si>
    <t>Change External ID</t>
  </si>
  <si>
    <t>Defines an overlay showing how observables in the Visibility Set can be used to gain visibility into specific ATT&amp;CK techniques.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</si>
</sst>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theme="1"/>
      <name val="Franklin Gothic Book"/>
      <family val="2"/>
      <scheme val="minor"/>
    </font>
    <font>
      <b/>
      <sz val="11"/>
      <name val="Calibri"/>
      <family val="2"/>
    </font>
    <font>
      <sz val="11"/>
      <color theme="0"/>
      <name val="Franklin Gothic Medium"/>
      <family val="2"/>
      <scheme val="major"/>
    </font>
    <font>
      <sz val="14"/>
      <color theme="0"/>
      <name val="Franklin Gothic Medium"/>
      <family val="2"/>
      <scheme val="major"/>
    </font>
    <font>
      <sz val="14"/>
      <name val="Franklin Gothic Medium"/>
      <family val="2"/>
      <scheme val="major"/>
    </font>
    <font>
      <sz val="10"/>
      <color theme="0"/>
      <name val="Franklin Gothic Medium"/>
      <family val="2"/>
      <scheme val="major"/>
    </font>
    <font>
      <sz val="9"/>
      <color theme="0"/>
      <name val="Franklin Gothic Medium"/>
      <family val="2"/>
      <scheme val="major"/>
    </font>
    <font>
      <sz val="9"/>
      <color theme="1"/>
      <name val="Franklin Gothic Book"/>
      <family val="2"/>
      <scheme val="minor"/>
    </font>
    <font>
      <sz val="10"/>
      <color theme="0"/>
      <name val="Franklin Gothic Book"/>
      <family val="2"/>
      <scheme val="minor"/>
    </font>
    <font>
      <sz val="10"/>
      <color theme="1"/>
      <name val="Franklin Gothic Book"/>
      <family val="2"/>
      <scheme val="minor"/>
    </font>
    <font>
      <sz val="11"/>
      <color theme="1"/>
      <name val="Franklin Gothic Medium"/>
      <family val="2"/>
      <scheme val="major"/>
    </font>
    <font>
      <sz val="11"/>
      <color rgb="FFFF0000"/>
      <name val="Franklin Gothic Book"/>
      <family val="2"/>
      <scheme val="minor"/>
    </font>
    <font>
      <sz val="11"/>
      <name val="Franklin Gothic Book"/>
      <family val="2"/>
      <scheme val="minor"/>
    </font>
    <font>
      <sz val="11"/>
      <color theme="1"/>
      <name val="Franklin Gothic Book"/>
      <family val="2"/>
      <scheme val="minor"/>
    </font>
    <font>
      <b/>
      <sz val="11"/>
      <color theme="1"/>
      <name val="Franklin Gothic Book"/>
      <family val="2"/>
      <scheme val="minor"/>
    </font>
    <font>
      <sz val="11"/>
      <color theme="0"/>
      <name val="Franklin Gothic Book"/>
      <family val="2"/>
      <scheme val="minor"/>
    </font>
    <font>
      <sz val="11"/>
      <color theme="8" tint="-0.249977111117893"/>
      <name val="Franklin Gothic Medium"/>
      <family val="2"/>
      <scheme val="major"/>
    </font>
    <font>
      <sz val="14"/>
      <color theme="8" tint="-0.499984740745262"/>
      <name val="Franklin Gothic Medium"/>
      <family val="2"/>
      <scheme val="major"/>
    </font>
    <font>
      <sz val="11"/>
      <color theme="8" tint="-0.499984740745262"/>
      <name val="Franklin Gothic Medium"/>
      <family val="2"/>
      <scheme val="major"/>
    </font>
    <font>
      <sz val="14"/>
      <color theme="8" tint="-0.249977111117893"/>
      <name val="Franklin Gothic Medium"/>
      <family val="2"/>
      <scheme val="major"/>
    </font>
    <font>
      <sz val="11"/>
      <color theme="9" tint="-0.249977111117893"/>
      <name val="Franklin Gothic Medium"/>
      <family val="2"/>
      <scheme val="major"/>
    </font>
    <font>
      <sz val="11"/>
      <name val="Franklin Gothic Medium"/>
      <family val="2"/>
      <scheme val="major"/>
    </font>
    <font>
      <sz val="14"/>
      <color rgb="FF005288"/>
      <name val="Franklin Gothic Medium"/>
      <family val="2"/>
      <scheme val="major"/>
    </font>
    <font>
      <sz val="18"/>
      <color rgb="FF171717"/>
      <name val="Segoe UI"/>
      <family val="2"/>
    </font>
    <font>
      <sz val="6"/>
      <color rgb="FF171717"/>
      <name val="Segoe UI"/>
      <family val="2"/>
    </font>
    <font>
      <b/>
      <sz val="11"/>
      <color theme="1"/>
      <name val="Segoe UI"/>
      <family val="2"/>
    </font>
    <font>
      <sz val="11"/>
      <color theme="1"/>
      <name val="Segoe UI"/>
      <family val="2"/>
    </font>
    <font>
      <sz val="9"/>
      <color rgb="FF171717"/>
      <name val="Segoe UI"/>
      <family val="2"/>
    </font>
    <font>
      <sz val="11"/>
      <color rgb="FF171717"/>
      <name val="Segoe UI"/>
      <family val="2"/>
    </font>
    <font>
      <sz val="12"/>
      <color rgb="FF171717"/>
      <name val="Segoe UI"/>
      <family val="2"/>
    </font>
    <font>
      <u/>
      <sz val="11"/>
      <color theme="10"/>
      <name val="Franklin Gothic Book"/>
      <family val="2"/>
      <scheme val="minor"/>
    </font>
    <font>
      <sz val="13.5"/>
      <color rgb="FF171717"/>
      <name val="Segoe UI"/>
      <family val="2"/>
    </font>
    <font>
      <sz val="11"/>
      <color theme="4"/>
      <name val="Franklin Gothic Book"/>
      <family val="2"/>
      <scheme val="minor"/>
    </font>
    <font>
      <sz val="8"/>
      <name val="Franklin Gothic Book"/>
      <family val="2"/>
      <scheme val="minor"/>
    </font>
    <font>
      <sz val="11"/>
      <color theme="0"/>
      <name val="Arial"/>
      <family val="2"/>
    </font>
    <font>
      <sz val="11"/>
      <color theme="1"/>
      <name val="Arial"/>
      <family val="2"/>
    </font>
    <font>
      <u/>
      <sz val="11"/>
      <color theme="10"/>
      <name val="Arial"/>
      <family val="2"/>
    </font>
    <font>
      <sz val="11"/>
      <color rgb="FF171717"/>
      <name val="Arial"/>
      <family val="2"/>
    </font>
    <font>
      <sz val="11"/>
      <color theme="8" tint="-0.249977111117893"/>
      <name val="Arial"/>
      <family val="2"/>
    </font>
    <font>
      <sz val="11"/>
      <name val="Arial"/>
      <family val="2"/>
    </font>
    <font>
      <sz val="10"/>
      <color rgb="FF000000"/>
      <name val="Franklin Gothic Book"/>
      <family val="2"/>
      <scheme val="minor"/>
    </font>
    <font>
      <sz val="11"/>
      <color theme="0"/>
      <name val="Franklin Gothic Medium"/>
      <family val="2"/>
      <scheme val="major"/>
    </font>
    <font>
      <sz val="11"/>
      <color theme="0"/>
      <name val="Arial"/>
      <family val="2"/>
    </font>
    <font>
      <sz val="11"/>
      <color theme="1"/>
      <name val="Franklin Gothic Book"/>
      <family val="2"/>
      <scheme val="minor"/>
    </font>
    <font>
      <sz val="18"/>
      <color rgb="FFFFFFFF"/>
      <name val="Google Sans"/>
    </font>
    <font>
      <sz val="14"/>
      <color rgb="FFFFFFFF"/>
      <name val="Google Sans"/>
    </font>
    <font>
      <sz val="11"/>
      <color rgb="FFFFFFFF"/>
      <name val="Google Sans"/>
    </font>
    <font>
      <sz val="11"/>
      <color theme="0"/>
      <name val="Google Sans"/>
    </font>
    <font>
      <sz val="10"/>
      <color theme="1"/>
      <name val="Google Sans"/>
    </font>
    <font>
      <u/>
      <sz val="10"/>
      <color theme="1"/>
      <name val="Google Sans"/>
    </font>
    <font>
      <u/>
      <sz val="10"/>
      <color rgb="FF000000"/>
      <name val="Google Sans"/>
    </font>
    <font>
      <u/>
      <sz val="10"/>
      <color rgb="FF1155CC"/>
      <name val="Google Sans"/>
    </font>
    <font>
      <sz val="11"/>
      <color theme="1"/>
      <name val="Google Sans"/>
    </font>
    <font>
      <sz val="11"/>
      <color theme="10"/>
      <name val="Arial"/>
      <family val="2"/>
    </font>
    <font>
      <sz val="11"/>
      <color rgb="FF000000"/>
      <name val="Arial"/>
      <family val="2"/>
    </font>
    <font>
      <sz val="11"/>
      <color theme="1"/>
      <name val="Franklin Gothic Book"/>
      <scheme val="minor"/>
    </font>
    <font>
      <sz val="11"/>
      <name val="Arial"/>
    </font>
    <font>
      <sz val="11"/>
      <color theme="1"/>
      <name val="Arial"/>
    </font>
    <font>
      <sz val="11"/>
      <color rgb="FF171717"/>
      <name val="Arial"/>
    </font>
    <font>
      <b/>
      <sz val="11"/>
      <color theme="0"/>
      <name val="Franklin Gothic Book"/>
      <family val="2"/>
      <scheme val="minor"/>
    </font>
    <font>
      <sz val="11"/>
      <color rgb="FF005288"/>
      <name val="Franklin Gothic Medium"/>
      <family val="2"/>
      <scheme val="major"/>
    </font>
  </fonts>
  <fills count="38">
    <fill>
      <patternFill patternType="none"/>
    </fill>
    <fill>
      <patternFill patternType="gray125"/>
    </fill>
    <fill>
      <patternFill patternType="solid">
        <fgColor rgb="FF005288"/>
        <bgColor indexed="64"/>
      </patternFill>
    </fill>
    <fill>
      <patternFill patternType="solid">
        <fgColor rgb="FF0078AE"/>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D2CFD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A7A7"/>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2F75B5"/>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rgb="FF0070C0"/>
        <bgColor indexed="64"/>
      </patternFill>
    </fill>
    <fill>
      <patternFill patternType="solid">
        <fgColor rgb="FFC6E0B4"/>
        <bgColor rgb="FF000000"/>
      </patternFill>
    </fill>
    <fill>
      <patternFill patternType="solid">
        <fgColor rgb="FFE7E6E6"/>
        <bgColor rgb="FF000000"/>
      </patternFill>
    </fill>
    <fill>
      <patternFill patternType="solid">
        <fgColor rgb="FF00B050"/>
        <bgColor indexed="64"/>
      </patternFill>
    </fill>
    <fill>
      <patternFill patternType="solid">
        <fgColor rgb="FFFFFFFF"/>
        <bgColor rgb="FFFFFFFF"/>
      </patternFill>
    </fill>
    <fill>
      <patternFill patternType="solid">
        <fgColor theme="4"/>
        <bgColor theme="4"/>
      </patternFill>
    </fill>
    <fill>
      <patternFill patternType="solid">
        <fgColor theme="7"/>
        <bgColor theme="7"/>
      </patternFill>
    </fill>
    <fill>
      <patternFill patternType="solid">
        <fgColor rgb="FFD8D8D8"/>
        <bgColor rgb="FFD8D8D8"/>
      </patternFill>
    </fill>
    <fill>
      <patternFill patternType="solid">
        <fgColor rgb="FFF2F2F2"/>
        <bgColor rgb="FFF2F2F2"/>
      </patternFill>
    </fill>
    <fill>
      <patternFill patternType="solid">
        <fgColor theme="0"/>
        <bgColor theme="0"/>
      </patternFill>
    </fill>
    <fill>
      <patternFill patternType="solid">
        <fgColor theme="2" tint="-9.9978637043366805E-2"/>
        <bgColor indexed="64"/>
      </patternFill>
    </fill>
  </fills>
  <borders count="209">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bottom style="medium">
        <color rgb="FFFFFFFF"/>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top style="thick">
        <color rgb="FF000000"/>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medium">
        <color rgb="FFFFFFFF"/>
      </top>
      <bottom style="medium">
        <color rgb="FFFFFFFF"/>
      </bottom>
      <diagonal/>
    </border>
    <border>
      <left style="thick">
        <color rgb="FF000000"/>
      </left>
      <right style="thick">
        <color rgb="FF000000"/>
      </right>
      <top/>
      <bottom style="thick">
        <color rgb="FF000000"/>
      </bottom>
      <diagonal/>
    </border>
    <border>
      <left style="thick">
        <color rgb="FF000000"/>
      </left>
      <right/>
      <top/>
      <bottom style="thick">
        <color rgb="FF000000"/>
      </bottom>
      <diagonal/>
    </border>
    <border>
      <left/>
      <right/>
      <top/>
      <bottom style="thick">
        <color rgb="FF000000"/>
      </bottom>
      <diagonal/>
    </border>
    <border>
      <left style="medium">
        <color rgb="FF000000"/>
      </left>
      <right/>
      <top/>
      <bottom style="thick">
        <color rgb="FF000000"/>
      </bottom>
      <diagonal/>
    </border>
    <border>
      <left style="thin">
        <color rgb="FF000000"/>
      </left>
      <right/>
      <top style="thick">
        <color rgb="FF000000"/>
      </top>
      <bottom style="thick">
        <color rgb="FF000000"/>
      </bottom>
      <diagonal/>
    </border>
    <border>
      <left/>
      <right style="thick">
        <color rgb="FF000000"/>
      </right>
      <top/>
      <bottom style="thick">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right style="thin">
        <color rgb="FF000000"/>
      </right>
      <top/>
      <bottom/>
      <diagonal/>
    </border>
    <border>
      <left/>
      <right/>
      <top/>
      <bottom style="thin">
        <color rgb="FF000000"/>
      </bottom>
      <diagonal/>
    </border>
    <border>
      <left style="medium">
        <color rgb="FF000000"/>
      </left>
      <right/>
      <top/>
      <bottom style="thin">
        <color rgb="FF000000"/>
      </bottom>
      <diagonal/>
    </border>
    <border>
      <left style="thin">
        <color rgb="FF000000"/>
      </left>
      <right/>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top style="thin">
        <color rgb="FF000000"/>
      </top>
      <bottom/>
      <diagonal/>
    </border>
    <border>
      <left style="medium">
        <color rgb="FF000000"/>
      </left>
      <right/>
      <top style="thin">
        <color rgb="FF000000"/>
      </top>
      <bottom/>
      <diagonal/>
    </border>
    <border>
      <left style="thick">
        <color rgb="FF000000"/>
      </left>
      <right/>
      <top style="thin">
        <color rgb="FF000000"/>
      </top>
      <bottom/>
      <diagonal/>
    </border>
    <border>
      <left/>
      <right style="thick">
        <color rgb="FF000000"/>
      </right>
      <top style="thin">
        <color rgb="FF000000"/>
      </top>
      <bottom/>
      <diagonal/>
    </border>
    <border>
      <left style="thick">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ck">
        <color rgb="FF000000"/>
      </left>
      <right style="medium">
        <color rgb="FF000000"/>
      </right>
      <top style="thick">
        <color rgb="FF000000"/>
      </top>
      <bottom/>
      <diagonal/>
    </border>
    <border>
      <left style="medium">
        <color rgb="FF000000"/>
      </left>
      <right style="thin">
        <color rgb="FF000000"/>
      </right>
      <top/>
      <bottom/>
      <diagonal/>
    </border>
    <border>
      <left style="medium">
        <color rgb="FF000000"/>
      </left>
      <right style="thin">
        <color rgb="FF000000"/>
      </right>
      <top style="thick">
        <color rgb="FF000000"/>
      </top>
      <bottom/>
      <diagonal/>
    </border>
    <border>
      <left style="medium">
        <color rgb="FF000000"/>
      </left>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top style="thin">
        <color rgb="FF000000"/>
      </top>
      <bottom style="medium">
        <color rgb="FF000000"/>
      </bottom>
      <diagonal/>
    </border>
    <border>
      <left/>
      <right style="thick">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ck">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medium">
        <color rgb="FF000000"/>
      </left>
      <right/>
      <top/>
      <bottom/>
      <diagonal/>
    </border>
    <border>
      <left style="thick">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top/>
      <bottom/>
      <diagonal/>
    </border>
    <border>
      <left style="thick">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ck">
        <color rgb="FF000000"/>
      </right>
      <top style="medium">
        <color rgb="FF000000"/>
      </top>
      <bottom/>
      <diagonal/>
    </border>
    <border>
      <left style="thick">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medium">
        <color rgb="FF000000"/>
      </right>
      <top/>
      <bottom style="thick">
        <color rgb="FF000000"/>
      </bottom>
      <diagonal/>
    </border>
    <border>
      <left style="medium">
        <color rgb="FF000000"/>
      </left>
      <right style="thin">
        <color rgb="FF000000"/>
      </right>
      <top/>
      <bottom style="thick">
        <color rgb="FF000000"/>
      </bottom>
      <diagonal/>
    </border>
    <border>
      <left style="medium">
        <color rgb="FF000000"/>
      </left>
      <right/>
      <top style="thin">
        <color rgb="FF000000"/>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style="thin">
        <color rgb="FF000000"/>
      </right>
      <top style="thick">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n">
        <color rgb="FF000000"/>
      </left>
      <right/>
      <top style="thick">
        <color rgb="FF000000"/>
      </top>
      <bottom style="medium">
        <color rgb="FF000000"/>
      </bottom>
      <diagonal/>
    </border>
    <border>
      <left style="thick">
        <color rgb="FF000000"/>
      </left>
      <right style="thin">
        <color rgb="FF000000"/>
      </right>
      <top style="thick">
        <color rgb="FF000000"/>
      </top>
      <bottom style="medium">
        <color rgb="FF000000"/>
      </bottom>
      <diagonal/>
    </border>
    <border>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style="thick">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top style="medium">
        <color rgb="FFFFFFFF"/>
      </top>
      <bottom/>
      <diagonal/>
    </border>
    <border>
      <left style="thick">
        <color rgb="FF000000"/>
      </left>
      <right style="thick">
        <color rgb="FF000000"/>
      </right>
      <top/>
      <bottom style="medium">
        <color rgb="FF000000"/>
      </bottom>
      <diagonal/>
    </border>
    <border>
      <left style="thick">
        <color rgb="FF000000"/>
      </left>
      <right style="thick">
        <color rgb="FF000000"/>
      </right>
      <top style="thin">
        <color rgb="FF000000"/>
      </top>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style="medium">
        <color rgb="FF000000"/>
      </top>
      <bottom/>
      <diagonal/>
    </border>
    <border>
      <left style="thick">
        <color rgb="FF000000"/>
      </left>
      <right style="thick">
        <color rgb="FF000000"/>
      </right>
      <top style="thick">
        <color rgb="FF000000"/>
      </top>
      <bottom style="medium">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diagonal/>
    </border>
    <border>
      <left style="medium">
        <color rgb="FF000000"/>
      </left>
      <right style="thick">
        <color rgb="FF000000"/>
      </right>
      <top/>
      <bottom style="thick">
        <color rgb="FF000000"/>
      </bottom>
      <diagonal/>
    </border>
    <border>
      <left/>
      <right/>
      <top style="thin">
        <color indexed="64"/>
      </top>
      <bottom/>
      <diagonal/>
    </border>
    <border>
      <left style="medium">
        <color rgb="FF000000"/>
      </left>
      <right style="thin">
        <color indexed="64"/>
      </right>
      <top style="thin">
        <color indexed="64"/>
      </top>
      <bottom style="thin">
        <color indexed="64"/>
      </bottom>
      <diagonal/>
    </border>
    <border>
      <left/>
      <right style="thick">
        <color rgb="FF000000"/>
      </right>
      <top/>
      <bottom/>
      <diagonal/>
    </border>
    <border>
      <left style="thick">
        <color rgb="FF000000"/>
      </left>
      <right/>
      <top/>
      <bottom/>
      <diagonal/>
    </border>
    <border>
      <left/>
      <right style="thin">
        <color rgb="FF000000"/>
      </right>
      <top/>
      <bottom style="medium">
        <color rgb="FF000000"/>
      </bottom>
      <diagonal/>
    </border>
    <border>
      <left style="thin">
        <color rgb="FF000000"/>
      </left>
      <right style="thin">
        <color rgb="FF000000"/>
      </right>
      <top/>
      <bottom style="thick">
        <color rgb="FF000000"/>
      </bottom>
      <diagonal/>
    </border>
  </borders>
  <cellStyleXfs count="5">
    <xf numFmtId="0" fontId="0" fillId="0" borderId="0"/>
    <xf numFmtId="9" fontId="13" fillId="0" borderId="0" applyFont="0" applyFill="0" applyBorder="0" applyAlignment="0" applyProtection="0"/>
    <xf numFmtId="0" fontId="30" fillId="0" borderId="0" applyNumberFormat="0" applyFill="0" applyBorder="0" applyAlignment="0" applyProtection="0"/>
    <xf numFmtId="0" fontId="43" fillId="0" borderId="0"/>
    <xf numFmtId="0" fontId="55" fillId="0" borderId="0"/>
  </cellStyleXfs>
  <cellXfs count="809">
    <xf numFmtId="0" fontId="0" fillId="0" borderId="0" xfId="0"/>
    <xf numFmtId="0" fontId="0" fillId="5" borderId="0" xfId="0" applyFill="1"/>
    <xf numFmtId="0" fontId="6" fillId="2" borderId="0" xfId="0" applyFont="1" applyFill="1" applyAlignment="1">
      <alignment horizontal="right"/>
    </xf>
    <xf numFmtId="0" fontId="6" fillId="2" borderId="0" xfId="0" applyFont="1" applyFill="1"/>
    <xf numFmtId="0" fontId="6" fillId="2" borderId="0" xfId="0" applyFont="1" applyFill="1" applyAlignment="1">
      <alignment horizontal="left"/>
    </xf>
    <xf numFmtId="0" fontId="7" fillId="0" borderId="0" xfId="0" applyFont="1"/>
    <xf numFmtId="14" fontId="6" fillId="2" borderId="0" xfId="0" applyNumberFormat="1" applyFont="1" applyFill="1" applyAlignment="1">
      <alignment horizontal="left"/>
    </xf>
    <xf numFmtId="0" fontId="0" fillId="5" borderId="0" xfId="0" applyFill="1" applyAlignment="1">
      <alignment horizontal="center" vertical="top"/>
    </xf>
    <xf numFmtId="0" fontId="0" fillId="5" borderId="0" xfId="0" applyFill="1" applyAlignment="1">
      <alignment vertical="top"/>
    </xf>
    <xf numFmtId="0" fontId="0" fillId="5" borderId="0" xfId="0" applyFill="1" applyAlignment="1">
      <alignment vertical="top" wrapText="1"/>
    </xf>
    <xf numFmtId="0" fontId="3" fillId="2" borderId="0" xfId="0" applyFont="1" applyFill="1" applyAlignment="1">
      <alignment vertical="center"/>
    </xf>
    <xf numFmtId="0" fontId="8" fillId="5" borderId="0" xfId="0" applyFont="1" applyFill="1" applyAlignment="1">
      <alignment horizontal="left" vertical="center"/>
    </xf>
    <xf numFmtId="0" fontId="5" fillId="5" borderId="0" xfId="0" applyFont="1" applyFill="1" applyAlignment="1">
      <alignment horizontal="left" vertical="center"/>
    </xf>
    <xf numFmtId="0" fontId="5" fillId="5" borderId="0" xfId="0" applyFont="1" applyFill="1" applyAlignment="1">
      <alignment vertical="center"/>
    </xf>
    <xf numFmtId="0" fontId="9" fillId="5" borderId="0" xfId="0" applyFont="1" applyFill="1"/>
    <xf numFmtId="0" fontId="1" fillId="5" borderId="0" xfId="0" applyFont="1" applyFill="1" applyAlignment="1">
      <alignment horizontal="center"/>
    </xf>
    <xf numFmtId="0" fontId="10" fillId="8" borderId="10" xfId="0" applyFont="1" applyFill="1" applyBorder="1" applyAlignment="1">
      <alignment horizontal="left" vertical="top"/>
    </xf>
    <xf numFmtId="0" fontId="0" fillId="5" borderId="0" xfId="0" applyFill="1" applyAlignment="1">
      <alignment wrapText="1"/>
    </xf>
    <xf numFmtId="0" fontId="0" fillId="6" borderId="6" xfId="0" applyFill="1" applyBorder="1" applyAlignment="1">
      <alignment vertical="center" wrapText="1"/>
    </xf>
    <xf numFmtId="0" fontId="0" fillId="6" borderId="41" xfId="0" applyFill="1" applyBorder="1" applyAlignment="1">
      <alignment vertical="center" wrapText="1"/>
    </xf>
    <xf numFmtId="0" fontId="0" fillId="6" borderId="36" xfId="0" applyFill="1" applyBorder="1" applyAlignment="1">
      <alignment vertical="center" wrapText="1"/>
    </xf>
    <xf numFmtId="0" fontId="0" fillId="5" borderId="42" xfId="0" applyFill="1" applyBorder="1" applyAlignment="1">
      <alignment wrapText="1"/>
    </xf>
    <xf numFmtId="0" fontId="0" fillId="0" borderId="19" xfId="0" applyBorder="1"/>
    <xf numFmtId="0" fontId="0" fillId="0" borderId="8" xfId="0" applyBorder="1"/>
    <xf numFmtId="0" fontId="9" fillId="10" borderId="2" xfId="0" applyFont="1" applyFill="1" applyBorder="1" applyAlignment="1">
      <alignment horizontal="center"/>
    </xf>
    <xf numFmtId="0" fontId="9" fillId="10" borderId="13" xfId="0" applyFont="1" applyFill="1" applyBorder="1" applyAlignment="1">
      <alignment horizontal="center"/>
    </xf>
    <xf numFmtId="0" fontId="0" fillId="6" borderId="5" xfId="0" applyFill="1" applyBorder="1" applyAlignment="1">
      <alignment vertical="center" wrapText="1"/>
    </xf>
    <xf numFmtId="0" fontId="0" fillId="5" borderId="4" xfId="0" applyFill="1" applyBorder="1" applyAlignment="1">
      <alignment vertical="top" wrapText="1"/>
    </xf>
    <xf numFmtId="0" fontId="0" fillId="5" borderId="16" xfId="0" applyFill="1" applyBorder="1" applyAlignment="1">
      <alignment vertical="top" wrapText="1"/>
    </xf>
    <xf numFmtId="0" fontId="2" fillId="3" borderId="12" xfId="0" applyFont="1" applyFill="1" applyBorder="1" applyAlignment="1">
      <alignment horizontal="center" wrapText="1"/>
    </xf>
    <xf numFmtId="0" fontId="0" fillId="6" borderId="4" xfId="0" applyFill="1" applyBorder="1" applyAlignment="1">
      <alignment vertical="center" wrapText="1"/>
    </xf>
    <xf numFmtId="0" fontId="0" fillId="6" borderId="16" xfId="0" applyFill="1" applyBorder="1" applyAlignment="1">
      <alignment vertical="center" wrapText="1"/>
    </xf>
    <xf numFmtId="0" fontId="0" fillId="6" borderId="15" xfId="0" applyFill="1" applyBorder="1" applyAlignment="1">
      <alignment vertical="center" wrapText="1"/>
    </xf>
    <xf numFmtId="0" fontId="2" fillId="3" borderId="33" xfId="0" applyFont="1" applyFill="1" applyBorder="1" applyAlignment="1">
      <alignment horizontal="center" wrapText="1"/>
    </xf>
    <xf numFmtId="0" fontId="2" fillId="3" borderId="34" xfId="0" applyFont="1" applyFill="1" applyBorder="1" applyAlignment="1">
      <alignment horizontal="center" wrapText="1"/>
    </xf>
    <xf numFmtId="0" fontId="2" fillId="3" borderId="0" xfId="0" applyFont="1" applyFill="1"/>
    <xf numFmtId="0" fontId="2" fillId="3" borderId="0" xfId="0" applyFont="1" applyFill="1" applyAlignment="1">
      <alignment horizontal="center" wrapText="1"/>
    </xf>
    <xf numFmtId="0" fontId="2" fillId="3" borderId="22" xfId="0" applyFont="1" applyFill="1" applyBorder="1" applyAlignment="1">
      <alignment horizontal="center" wrapText="1"/>
    </xf>
    <xf numFmtId="0" fontId="2" fillId="3" borderId="21" xfId="0" applyFont="1" applyFill="1" applyBorder="1" applyAlignment="1">
      <alignment horizontal="center" wrapText="1"/>
    </xf>
    <xf numFmtId="0" fontId="0" fillId="5" borderId="35" xfId="0" applyFill="1" applyBorder="1" applyAlignment="1">
      <alignment vertical="top" wrapText="1"/>
    </xf>
    <xf numFmtId="0" fontId="0" fillId="5" borderId="9" xfId="0" applyFill="1" applyBorder="1" applyAlignment="1">
      <alignment vertical="top" wrapText="1"/>
    </xf>
    <xf numFmtId="0" fontId="0" fillId="0" borderId="0" xfId="0" applyAlignment="1">
      <alignment wrapText="1"/>
    </xf>
    <xf numFmtId="0" fontId="2" fillId="3" borderId="1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6" borderId="37" xfId="0" applyFill="1" applyBorder="1" applyAlignment="1">
      <alignment vertical="center" wrapText="1"/>
    </xf>
    <xf numFmtId="0" fontId="0" fillId="6" borderId="38" xfId="0" applyFill="1" applyBorder="1" applyAlignment="1">
      <alignment vertical="center" wrapText="1"/>
    </xf>
    <xf numFmtId="0" fontId="0" fillId="5" borderId="50" xfId="0" applyFill="1" applyBorder="1" applyAlignment="1">
      <alignment vertical="top" wrapText="1"/>
    </xf>
    <xf numFmtId="0" fontId="0" fillId="5" borderId="34" xfId="0" applyFill="1" applyBorder="1" applyAlignment="1">
      <alignment vertical="top" wrapText="1"/>
    </xf>
    <xf numFmtId="0" fontId="2" fillId="3" borderId="32" xfId="0" applyFont="1" applyFill="1" applyBorder="1" applyAlignment="1">
      <alignment horizontal="center" vertical="center" wrapText="1"/>
    </xf>
    <xf numFmtId="0" fontId="11" fillId="5" borderId="0" xfId="0" applyFont="1" applyFill="1"/>
    <xf numFmtId="0" fontId="0" fillId="6" borderId="13" xfId="0" applyFill="1" applyBorder="1" applyAlignment="1">
      <alignment vertical="center" wrapText="1"/>
    </xf>
    <xf numFmtId="0" fontId="0" fillId="6" borderId="3" xfId="0" applyFill="1" applyBorder="1" applyAlignment="1">
      <alignment vertical="center" wrapText="1"/>
    </xf>
    <xf numFmtId="0" fontId="12" fillId="6" borderId="2" xfId="0" applyFont="1" applyFill="1" applyBorder="1" applyAlignment="1">
      <alignment vertical="center" wrapText="1"/>
    </xf>
    <xf numFmtId="0" fontId="12" fillId="6" borderId="41" xfId="0" applyFont="1" applyFill="1" applyBorder="1" applyAlignment="1">
      <alignment vertical="center" wrapText="1"/>
    </xf>
    <xf numFmtId="0" fontId="0" fillId="6" borderId="56" xfId="0" applyFill="1" applyBorder="1" applyAlignment="1">
      <alignment vertical="center" wrapText="1"/>
    </xf>
    <xf numFmtId="0" fontId="0" fillId="6" borderId="31" xfId="0" applyFill="1" applyBorder="1" applyAlignment="1">
      <alignment vertical="center" wrapText="1"/>
    </xf>
    <xf numFmtId="0" fontId="0" fillId="5" borderId="19" xfId="0" applyFill="1" applyBorder="1" applyAlignment="1">
      <alignment horizontal="center"/>
    </xf>
    <xf numFmtId="0" fontId="0" fillId="5" borderId="56" xfId="0" applyFill="1" applyBorder="1" applyAlignment="1">
      <alignment horizontal="center"/>
    </xf>
    <xf numFmtId="0" fontId="0" fillId="6" borderId="40" xfId="0" applyFill="1" applyBorder="1" applyAlignment="1">
      <alignment vertical="center" wrapText="1"/>
    </xf>
    <xf numFmtId="0" fontId="0" fillId="5" borderId="13" xfId="0" applyFill="1" applyBorder="1" applyAlignment="1">
      <alignment horizontal="center"/>
    </xf>
    <xf numFmtId="0" fontId="0" fillId="5" borderId="58" xfId="0"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5" borderId="4" xfId="0" applyFill="1" applyBorder="1" applyAlignment="1">
      <alignment horizontal="center"/>
    </xf>
    <xf numFmtId="0" fontId="0" fillId="5" borderId="56" xfId="0" applyFill="1" applyBorder="1" applyAlignment="1">
      <alignment horizontal="center" wrapText="1"/>
    </xf>
    <xf numFmtId="0" fontId="0" fillId="5" borderId="2" xfId="0" applyFill="1" applyBorder="1" applyAlignment="1">
      <alignment horizontal="center" wrapText="1"/>
    </xf>
    <xf numFmtId="0" fontId="0" fillId="5" borderId="4" xfId="0" applyFill="1" applyBorder="1" applyAlignment="1">
      <alignment horizontal="center" wrapText="1"/>
    </xf>
    <xf numFmtId="0" fontId="0" fillId="5" borderId="57" xfId="0" applyFill="1" applyBorder="1" applyAlignment="1">
      <alignment horizontal="center"/>
    </xf>
    <xf numFmtId="0" fontId="0" fillId="5" borderId="35" xfId="0" applyFill="1" applyBorder="1" applyAlignment="1">
      <alignment horizontal="center"/>
    </xf>
    <xf numFmtId="0" fontId="0" fillId="5" borderId="43" xfId="0" applyFill="1" applyBorder="1" applyAlignment="1">
      <alignment horizontal="center"/>
    </xf>
    <xf numFmtId="0" fontId="12" fillId="6" borderId="19" xfId="0" applyFont="1" applyFill="1" applyBorder="1" applyAlignment="1">
      <alignment vertical="center" wrapText="1"/>
    </xf>
    <xf numFmtId="0" fontId="12" fillId="6" borderId="4" xfId="0" applyFont="1" applyFill="1" applyBorder="1" applyAlignment="1">
      <alignment vertical="center" wrapText="1"/>
    </xf>
    <xf numFmtId="0" fontId="0" fillId="6" borderId="0" xfId="0" applyFill="1" applyAlignment="1">
      <alignment vertical="center" wrapText="1"/>
    </xf>
    <xf numFmtId="0" fontId="0" fillId="0" borderId="0" xfId="0" applyAlignment="1">
      <alignment vertical="center"/>
    </xf>
    <xf numFmtId="0" fontId="1" fillId="5" borderId="0" xfId="0" applyFont="1" applyFill="1" applyAlignment="1">
      <alignment horizontal="center" vertical="center"/>
    </xf>
    <xf numFmtId="0" fontId="0" fillId="5" borderId="0" xfId="0" applyFill="1" applyAlignment="1">
      <alignment horizontal="left" vertical="center"/>
    </xf>
    <xf numFmtId="0" fontId="0" fillId="5" borderId="0" xfId="0" applyFill="1" applyAlignment="1">
      <alignment horizontal="left" vertical="center" wrapText="1"/>
    </xf>
    <xf numFmtId="0" fontId="2" fillId="3" borderId="61" xfId="0" applyFont="1" applyFill="1" applyBorder="1" applyAlignment="1">
      <alignment horizontal="center" wrapText="1"/>
    </xf>
    <xf numFmtId="0" fontId="2" fillId="3" borderId="27" xfId="0" applyFont="1" applyFill="1" applyBorder="1" applyAlignment="1">
      <alignment vertical="center"/>
    </xf>
    <xf numFmtId="0" fontId="2" fillId="3" borderId="28" xfId="0" applyFont="1" applyFill="1" applyBorder="1" applyAlignment="1">
      <alignment vertical="center"/>
    </xf>
    <xf numFmtId="0" fontId="2" fillId="3" borderId="10" xfId="0" applyFont="1" applyFill="1" applyBorder="1" applyAlignment="1">
      <alignment vertical="center"/>
    </xf>
    <xf numFmtId="0" fontId="2" fillId="3" borderId="61" xfId="0" applyFont="1" applyFill="1" applyBorder="1" applyAlignment="1">
      <alignment horizontal="center" vertical="center" wrapText="1"/>
    </xf>
    <xf numFmtId="0" fontId="0" fillId="5" borderId="41" xfId="0" applyFill="1" applyBorder="1" applyAlignment="1">
      <alignment horizontal="left" vertical="center" wrapText="1"/>
    </xf>
    <xf numFmtId="0" fontId="0" fillId="5" borderId="36" xfId="0" applyFill="1" applyBorder="1" applyAlignment="1">
      <alignment horizontal="left" vertical="center" wrapText="1"/>
    </xf>
    <xf numFmtId="0" fontId="0" fillId="5" borderId="40" xfId="0" applyFill="1" applyBorder="1" applyAlignment="1">
      <alignment horizontal="left" vertical="center" wrapText="1"/>
    </xf>
    <xf numFmtId="9" fontId="0" fillId="0" borderId="0" xfId="1" applyFont="1" applyAlignment="1">
      <alignment horizontal="center"/>
    </xf>
    <xf numFmtId="0" fontId="0" fillId="0" borderId="0" xfId="0" applyAlignment="1">
      <alignment horizontal="right"/>
    </xf>
    <xf numFmtId="0" fontId="2" fillId="3" borderId="26" xfId="0" applyFont="1" applyFill="1" applyBorder="1" applyAlignment="1">
      <alignment vertical="center" wrapText="1"/>
    </xf>
    <xf numFmtId="0" fontId="2" fillId="3" borderId="27" xfId="0" applyFont="1" applyFill="1" applyBorder="1" applyAlignment="1">
      <alignment vertical="center" wrapText="1"/>
    </xf>
    <xf numFmtId="0" fontId="2" fillId="3" borderId="28" xfId="0" applyFont="1" applyFill="1" applyBorder="1" applyAlignment="1">
      <alignment vertical="center" wrapText="1"/>
    </xf>
    <xf numFmtId="0" fontId="2" fillId="3" borderId="45" xfId="0" applyFont="1" applyFill="1" applyBorder="1" applyAlignment="1">
      <alignment vertical="center" wrapText="1"/>
    </xf>
    <xf numFmtId="0" fontId="2" fillId="3" borderId="11" xfId="0" applyFont="1" applyFill="1" applyBorder="1" applyAlignment="1">
      <alignment vertical="center"/>
    </xf>
    <xf numFmtId="0" fontId="14" fillId="0" borderId="0" xfId="0" applyFont="1"/>
    <xf numFmtId="0" fontId="0" fillId="6" borderId="7" xfId="0" applyFill="1" applyBorder="1" applyAlignment="1">
      <alignment vertical="center" wrapText="1"/>
    </xf>
    <xf numFmtId="0" fontId="0" fillId="5" borderId="46" xfId="0" applyFill="1" applyBorder="1" applyAlignment="1">
      <alignment horizontal="center"/>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0" fillId="5" borderId="0" xfId="0" applyFill="1" applyAlignment="1">
      <alignment horizontal="center" vertical="center" wrapText="1"/>
    </xf>
    <xf numFmtId="0" fontId="14" fillId="11" borderId="0" xfId="0" applyFont="1" applyFill="1"/>
    <xf numFmtId="0" fontId="0" fillId="11" borderId="0" xfId="0" applyFill="1"/>
    <xf numFmtId="0" fontId="0" fillId="11" borderId="2" xfId="0" applyFill="1" applyBorder="1"/>
    <xf numFmtId="0" fontId="0" fillId="11" borderId="2" xfId="0" applyFill="1" applyBorder="1" applyAlignment="1">
      <alignment horizontal="center"/>
    </xf>
    <xf numFmtId="0" fontId="0" fillId="11" borderId="2" xfId="1" applyNumberFormat="1" applyFont="1" applyFill="1" applyBorder="1" applyAlignment="1">
      <alignment horizontal="center"/>
    </xf>
    <xf numFmtId="0" fontId="14" fillId="9" borderId="0" xfId="0" applyFont="1" applyFill="1"/>
    <xf numFmtId="0" fontId="0" fillId="9" borderId="0" xfId="0" applyFill="1"/>
    <xf numFmtId="0" fontId="0" fillId="9" borderId="2" xfId="0" applyFill="1" applyBorder="1" applyAlignment="1">
      <alignment horizontal="center"/>
    </xf>
    <xf numFmtId="0" fontId="0" fillId="9" borderId="2" xfId="0" applyFill="1" applyBorder="1"/>
    <xf numFmtId="0" fontId="0" fillId="9" borderId="2" xfId="1" applyNumberFormat="1" applyFont="1" applyFill="1" applyBorder="1" applyAlignment="1">
      <alignment horizontal="center"/>
    </xf>
    <xf numFmtId="0" fontId="14" fillId="12" borderId="0" xfId="0" applyFont="1" applyFill="1"/>
    <xf numFmtId="0" fontId="0" fillId="12" borderId="0" xfId="0" applyFill="1"/>
    <xf numFmtId="0" fontId="0" fillId="12" borderId="2" xfId="0" applyFill="1" applyBorder="1" applyAlignment="1">
      <alignment horizontal="center"/>
    </xf>
    <xf numFmtId="0" fontId="0" fillId="12" borderId="2" xfId="0" applyFill="1" applyBorder="1"/>
    <xf numFmtId="0" fontId="0" fillId="12" borderId="2" xfId="1" applyNumberFormat="1" applyFont="1" applyFill="1" applyBorder="1" applyAlignment="1">
      <alignment horizontal="center"/>
    </xf>
    <xf numFmtId="9" fontId="0" fillId="12" borderId="2" xfId="1" applyFont="1" applyFill="1" applyBorder="1" applyAlignment="1">
      <alignment horizontal="center"/>
    </xf>
    <xf numFmtId="9" fontId="0" fillId="9" borderId="2" xfId="1" applyFont="1" applyFill="1" applyBorder="1" applyAlignment="1">
      <alignment horizontal="center"/>
    </xf>
    <xf numFmtId="9" fontId="0" fillId="5" borderId="0" xfId="0" applyNumberFormat="1" applyFill="1" applyAlignment="1">
      <alignment horizontal="center" vertical="center" wrapText="1"/>
    </xf>
    <xf numFmtId="0" fontId="14" fillId="13" borderId="0" xfId="0" applyFont="1" applyFill="1"/>
    <xf numFmtId="0" fontId="0" fillId="13" borderId="0" xfId="0" applyFill="1"/>
    <xf numFmtId="9" fontId="0" fillId="13" borderId="2" xfId="1" applyFont="1" applyFill="1" applyBorder="1" applyAlignment="1">
      <alignment horizontal="center"/>
    </xf>
    <xf numFmtId="0" fontId="0" fillId="13" borderId="2" xfId="0" applyFill="1" applyBorder="1" applyAlignment="1">
      <alignment horizontal="center"/>
    </xf>
    <xf numFmtId="0" fontId="0" fillId="13" borderId="2" xfId="0" applyFill="1" applyBorder="1"/>
    <xf numFmtId="0" fontId="0" fillId="13" borderId="2" xfId="1" applyNumberFormat="1" applyFont="1" applyFill="1" applyBorder="1" applyAlignment="1">
      <alignment horizontal="center"/>
    </xf>
    <xf numFmtId="9" fontId="0" fillId="11" borderId="2" xfId="1" applyFont="1" applyFill="1" applyBorder="1" applyAlignment="1">
      <alignment horizontal="center"/>
    </xf>
    <xf numFmtId="0" fontId="3" fillId="3" borderId="17" xfId="0" applyFont="1" applyFill="1" applyBorder="1" applyAlignment="1">
      <alignment vertical="top"/>
    </xf>
    <xf numFmtId="0" fontId="2" fillId="3" borderId="18" xfId="0" applyFont="1" applyFill="1" applyBorder="1" applyAlignment="1">
      <alignment horizontal="center"/>
    </xf>
    <xf numFmtId="0" fontId="2" fillId="3" borderId="24" xfId="0" applyFont="1" applyFill="1" applyBorder="1" applyAlignment="1">
      <alignment horizontal="center"/>
    </xf>
    <xf numFmtId="0" fontId="16" fillId="3" borderId="23" xfId="0" applyFont="1" applyFill="1" applyBorder="1" applyAlignment="1">
      <alignment horizontal="left"/>
    </xf>
    <xf numFmtId="0" fontId="3" fillId="3" borderId="48" xfId="0" applyFont="1" applyFill="1" applyBorder="1" applyAlignment="1">
      <alignment vertical="top"/>
    </xf>
    <xf numFmtId="0" fontId="15" fillId="5" borderId="0" xfId="0" applyFont="1" applyFill="1"/>
    <xf numFmtId="0" fontId="0" fillId="0" borderId="3" xfId="0" applyBorder="1" applyAlignment="1">
      <alignment horizontal="center" vertical="center"/>
    </xf>
    <xf numFmtId="0" fontId="0" fillId="11" borderId="3" xfId="0" applyFill="1" applyBorder="1" applyAlignment="1">
      <alignment horizontal="center" vertical="center"/>
    </xf>
    <xf numFmtId="0" fontId="0" fillId="14" borderId="3" xfId="0" applyFill="1" applyBorder="1" applyAlignment="1">
      <alignment horizontal="center" vertical="center"/>
    </xf>
    <xf numFmtId="0" fontId="0" fillId="17" borderId="3" xfId="0" applyFill="1" applyBorder="1" applyAlignment="1">
      <alignment horizontal="center" vertical="center"/>
    </xf>
    <xf numFmtId="0" fontId="0" fillId="6" borderId="62" xfId="0" applyFill="1" applyBorder="1" applyAlignment="1">
      <alignment vertical="center" wrapText="1"/>
    </xf>
    <xf numFmtId="0" fontId="0" fillId="3" borderId="17" xfId="0" applyFill="1" applyBorder="1" applyAlignment="1">
      <alignment wrapText="1"/>
    </xf>
    <xf numFmtId="0" fontId="0" fillId="3" borderId="18" xfId="0" applyFill="1" applyBorder="1" applyAlignment="1">
      <alignment wrapText="1"/>
    </xf>
    <xf numFmtId="0" fontId="2" fillId="3" borderId="18" xfId="0" applyFont="1" applyFill="1" applyBorder="1" applyAlignment="1">
      <alignment horizontal="right" vertical="center"/>
    </xf>
    <xf numFmtId="0" fontId="16" fillId="3" borderId="21" xfId="0" applyFont="1" applyFill="1" applyBorder="1" applyAlignment="1">
      <alignment horizontal="left"/>
    </xf>
    <xf numFmtId="0" fontId="0" fillId="3" borderId="0" xfId="0" applyFill="1" applyAlignment="1">
      <alignment wrapText="1"/>
    </xf>
    <xf numFmtId="0" fontId="0" fillId="3" borderId="23" xfId="0" applyFill="1" applyBorder="1" applyAlignment="1">
      <alignment wrapText="1"/>
    </xf>
    <xf numFmtId="0" fontId="0" fillId="3" borderId="24" xfId="0" applyFill="1" applyBorder="1" applyAlignment="1">
      <alignment wrapText="1"/>
    </xf>
    <xf numFmtId="0" fontId="2" fillId="3" borderId="24" xfId="0" applyFont="1" applyFill="1" applyBorder="1" applyAlignment="1">
      <alignment horizontal="right" vertical="center"/>
    </xf>
    <xf numFmtId="0" fontId="9" fillId="5" borderId="0" xfId="0" applyFont="1" applyFill="1" applyAlignment="1">
      <alignment horizontal="center" vertical="center" wrapText="1"/>
    </xf>
    <xf numFmtId="0" fontId="3" fillId="19" borderId="26" xfId="0" applyFont="1" applyFill="1" applyBorder="1"/>
    <xf numFmtId="0" fontId="2" fillId="19" borderId="27" xfId="0" applyFont="1" applyFill="1" applyBorder="1"/>
    <xf numFmtId="0" fontId="18" fillId="19" borderId="27" xfId="0" applyFont="1" applyFill="1" applyBorder="1"/>
    <xf numFmtId="0" fontId="2" fillId="19" borderId="28" xfId="0" applyFont="1" applyFill="1" applyBorder="1"/>
    <xf numFmtId="0" fontId="2" fillId="20" borderId="10" xfId="0" applyFont="1" applyFill="1" applyBorder="1" applyAlignment="1">
      <alignment horizontal="center" wrapText="1"/>
    </xf>
    <xf numFmtId="0" fontId="2" fillId="20" borderId="11" xfId="0" applyFont="1" applyFill="1" applyBorder="1" applyAlignment="1">
      <alignment horizontal="center" wrapText="1"/>
    </xf>
    <xf numFmtId="0" fontId="2" fillId="20" borderId="11" xfId="0" applyFont="1" applyFill="1" applyBorder="1" applyAlignment="1">
      <alignment horizontal="center"/>
    </xf>
    <xf numFmtId="0" fontId="2" fillId="20" borderId="12" xfId="0" applyFont="1" applyFill="1" applyBorder="1" applyAlignment="1">
      <alignment horizontal="center"/>
    </xf>
    <xf numFmtId="0" fontId="2" fillId="20" borderId="49" xfId="0" applyFont="1" applyFill="1" applyBorder="1" applyAlignment="1">
      <alignment wrapText="1"/>
    </xf>
    <xf numFmtId="0" fontId="2" fillId="20" borderId="49" xfId="0" applyFont="1" applyFill="1" applyBorder="1" applyAlignment="1">
      <alignment horizontal="center"/>
    </xf>
    <xf numFmtId="0" fontId="2" fillId="20" borderId="27" xfId="0" applyFont="1" applyFill="1" applyBorder="1"/>
    <xf numFmtId="0" fontId="2" fillId="20" borderId="61" xfId="0" applyFont="1" applyFill="1" applyBorder="1" applyAlignment="1">
      <alignment horizontal="center" wrapText="1"/>
    </xf>
    <xf numFmtId="0" fontId="2" fillId="20" borderId="49" xfId="0" applyFont="1" applyFill="1" applyBorder="1" applyAlignment="1">
      <alignment horizontal="center" wrapText="1"/>
    </xf>
    <xf numFmtId="0" fontId="3" fillId="21" borderId="0" xfId="0" applyFont="1" applyFill="1" applyAlignment="1">
      <alignment vertical="center"/>
    </xf>
    <xf numFmtId="0" fontId="0" fillId="21" borderId="0" xfId="0" applyFill="1"/>
    <xf numFmtId="0" fontId="2" fillId="23" borderId="10" xfId="0" applyFont="1" applyFill="1" applyBorder="1" applyAlignment="1">
      <alignment horizontal="center" vertical="center" wrapText="1"/>
    </xf>
    <xf numFmtId="0" fontId="2" fillId="23" borderId="11" xfId="0" applyFont="1" applyFill="1" applyBorder="1" applyAlignment="1">
      <alignment horizontal="center" vertical="center" wrapText="1"/>
    </xf>
    <xf numFmtId="0" fontId="2" fillId="23" borderId="12" xfId="0" applyFont="1" applyFill="1" applyBorder="1" applyAlignment="1">
      <alignment horizontal="center" vertical="center" wrapText="1"/>
    </xf>
    <xf numFmtId="0" fontId="10" fillId="8" borderId="13" xfId="0" applyFont="1" applyFill="1" applyBorder="1" applyAlignment="1">
      <alignment horizontal="center" vertical="top"/>
    </xf>
    <xf numFmtId="0" fontId="10" fillId="8" borderId="15" xfId="0" applyFont="1" applyFill="1" applyBorder="1" applyAlignment="1">
      <alignment horizontal="center" vertical="top"/>
    </xf>
    <xf numFmtId="0" fontId="20" fillId="20" borderId="28" xfId="0" applyFont="1" applyFill="1" applyBorder="1"/>
    <xf numFmtId="0" fontId="15" fillId="5" borderId="0" xfId="0" applyFont="1" applyFill="1" applyAlignment="1">
      <alignment wrapText="1"/>
    </xf>
    <xf numFmtId="0" fontId="15" fillId="0" borderId="0" xfId="0" applyFont="1" applyAlignment="1">
      <alignment horizontal="right"/>
    </xf>
    <xf numFmtId="0" fontId="21" fillId="8" borderId="3" xfId="0" applyFont="1" applyFill="1" applyBorder="1"/>
    <xf numFmtId="0" fontId="0" fillId="18" borderId="5" xfId="0" applyFill="1" applyBorder="1" applyAlignment="1">
      <alignment horizontal="center" vertical="center"/>
    </xf>
    <xf numFmtId="0" fontId="0" fillId="15" borderId="5" xfId="0" applyFill="1" applyBorder="1" applyAlignment="1">
      <alignment horizontal="center" vertical="center"/>
    </xf>
    <xf numFmtId="0" fontId="0" fillId="5" borderId="6" xfId="0" applyFill="1" applyBorder="1" applyAlignment="1">
      <alignment horizontal="center"/>
    </xf>
    <xf numFmtId="0" fontId="0" fillId="5" borderId="16" xfId="0" applyFill="1" applyBorder="1" applyAlignment="1">
      <alignment horizontal="center"/>
    </xf>
    <xf numFmtId="0" fontId="0" fillId="6" borderId="48" xfId="0" applyFill="1" applyBorder="1" applyAlignment="1">
      <alignment vertical="center" wrapText="1"/>
    </xf>
    <xf numFmtId="0" fontId="0" fillId="5" borderId="8" xfId="0" applyFill="1" applyBorder="1" applyAlignment="1">
      <alignment horizontal="center"/>
    </xf>
    <xf numFmtId="0" fontId="0" fillId="5" borderId="9" xfId="0" applyFill="1" applyBorder="1" applyAlignment="1">
      <alignment horizontal="center"/>
    </xf>
    <xf numFmtId="0" fontId="0" fillId="5" borderId="23" xfId="0" applyFill="1" applyBorder="1" applyAlignment="1">
      <alignment vertical="top" wrapText="1"/>
    </xf>
    <xf numFmtId="0" fontId="0" fillId="5" borderId="24" xfId="0" applyFill="1" applyBorder="1" applyAlignment="1">
      <alignment vertical="top" wrapText="1"/>
    </xf>
    <xf numFmtId="0" fontId="0" fillId="5" borderId="25" xfId="0" applyFill="1" applyBorder="1" applyAlignment="1">
      <alignment vertical="top" wrapText="1"/>
    </xf>
    <xf numFmtId="0" fontId="3" fillId="22" borderId="27" xfId="0" applyFont="1" applyFill="1" applyBorder="1" applyAlignment="1">
      <alignment vertical="center"/>
    </xf>
    <xf numFmtId="0" fontId="17" fillId="22" borderId="28" xfId="0" applyFont="1" applyFill="1" applyBorder="1" applyAlignment="1">
      <alignment vertical="center"/>
    </xf>
    <xf numFmtId="0" fontId="2" fillId="20" borderId="17" xfId="0" applyFont="1" applyFill="1" applyBorder="1" applyAlignment="1">
      <alignment horizontal="center"/>
    </xf>
    <xf numFmtId="0" fontId="0" fillId="16" borderId="5" xfId="0" applyFill="1" applyBorder="1" applyAlignment="1">
      <alignment horizontal="center" vertical="center"/>
    </xf>
    <xf numFmtId="0" fontId="2" fillId="3" borderId="0" xfId="0" applyFont="1" applyFill="1" applyAlignment="1">
      <alignment horizontal="right" vertical="center"/>
    </xf>
    <xf numFmtId="0" fontId="22" fillId="22" borderId="26" xfId="0" applyFont="1" applyFill="1" applyBorder="1" applyAlignment="1">
      <alignment vertical="center"/>
    </xf>
    <xf numFmtId="0" fontId="2" fillId="20" borderId="26" xfId="0" applyFont="1" applyFill="1" applyBorder="1"/>
    <xf numFmtId="0" fontId="23" fillId="0" borderId="0" xfId="0" applyFont="1" applyAlignment="1">
      <alignment vertical="center" wrapText="1"/>
    </xf>
    <xf numFmtId="0" fontId="29" fillId="0" borderId="0" xfId="0" applyFont="1" applyAlignment="1">
      <alignment vertical="center" wrapText="1"/>
    </xf>
    <xf numFmtId="0" fontId="0" fillId="5" borderId="2" xfId="0" applyFill="1" applyBorder="1"/>
    <xf numFmtId="0" fontId="0" fillId="0" borderId="2" xfId="0" applyBorder="1" applyAlignment="1">
      <alignment wrapText="1"/>
    </xf>
    <xf numFmtId="0" fontId="0" fillId="5" borderId="2" xfId="0" applyFill="1" applyBorder="1" applyAlignment="1">
      <alignment wrapText="1"/>
    </xf>
    <xf numFmtId="0" fontId="0" fillId="0" borderId="2" xfId="0" applyBorder="1"/>
    <xf numFmtId="0" fontId="0" fillId="5" borderId="58" xfId="0" applyFill="1" applyBorder="1" applyAlignment="1">
      <alignment horizontal="center" wrapText="1"/>
    </xf>
    <xf numFmtId="0" fontId="0" fillId="5" borderId="57" xfId="0" applyFill="1" applyBorder="1" applyAlignment="1">
      <alignment horizontal="center" wrapText="1"/>
    </xf>
    <xf numFmtId="0" fontId="24" fillId="0" borderId="0" xfId="0" applyFont="1" applyAlignment="1">
      <alignment wrapText="1"/>
    </xf>
    <xf numFmtId="0" fontId="0" fillId="5" borderId="46" xfId="0" applyFill="1" applyBorder="1" applyAlignment="1">
      <alignment horizontal="center" wrapText="1"/>
    </xf>
    <xf numFmtId="0" fontId="32" fillId="5" borderId="43" xfId="0" applyFont="1" applyFill="1" applyBorder="1" applyAlignment="1">
      <alignment horizontal="center" wrapText="1"/>
    </xf>
    <xf numFmtId="0" fontId="0" fillId="5" borderId="19" xfId="0" applyFill="1" applyBorder="1" applyAlignment="1">
      <alignment horizontal="center" wrapText="1"/>
    </xf>
    <xf numFmtId="0" fontId="0" fillId="5" borderId="14" xfId="0" applyFill="1" applyBorder="1" applyAlignment="1">
      <alignment horizontal="center" wrapText="1"/>
    </xf>
    <xf numFmtId="0" fontId="0" fillId="5" borderId="6" xfId="0" applyFill="1" applyBorder="1" applyAlignment="1">
      <alignment horizontal="center" wrapText="1"/>
    </xf>
    <xf numFmtId="0" fontId="0" fillId="5" borderId="8" xfId="0" applyFill="1" applyBorder="1" applyAlignment="1">
      <alignment horizontal="center" wrapText="1"/>
    </xf>
    <xf numFmtId="0" fontId="0" fillId="5" borderId="43" xfId="0" applyFill="1" applyBorder="1" applyAlignment="1">
      <alignment horizontal="center" wrapText="1"/>
    </xf>
    <xf numFmtId="0" fontId="0" fillId="0" borderId="56" xfId="0" applyBorder="1" applyAlignment="1">
      <alignment wrapText="1"/>
    </xf>
    <xf numFmtId="0" fontId="25" fillId="0" borderId="2" xfId="0" applyFont="1" applyBorder="1" applyAlignment="1">
      <alignment horizontal="left" vertical="top" wrapText="1"/>
    </xf>
    <xf numFmtId="0" fontId="26" fillId="0" borderId="2" xfId="0" applyFont="1" applyBorder="1" applyAlignment="1">
      <alignment horizontal="left" vertical="top" wrapText="1"/>
    </xf>
    <xf numFmtId="0" fontId="31" fillId="0" borderId="2" xfId="0" applyFont="1" applyBorder="1" applyAlignment="1">
      <alignment vertical="center" wrapText="1"/>
    </xf>
    <xf numFmtId="0" fontId="0" fillId="25" borderId="43" xfId="0" applyFill="1" applyBorder="1" applyAlignment="1">
      <alignment horizontal="center"/>
    </xf>
    <xf numFmtId="0" fontId="0" fillId="25" borderId="56" xfId="0" applyFill="1" applyBorder="1" applyAlignment="1">
      <alignment horizontal="center"/>
    </xf>
    <xf numFmtId="0" fontId="0" fillId="25" borderId="58" xfId="0" applyFill="1" applyBorder="1" applyAlignment="1">
      <alignment horizontal="center"/>
    </xf>
    <xf numFmtId="0" fontId="0" fillId="26" borderId="56" xfId="0" applyFill="1" applyBorder="1" applyAlignment="1">
      <alignment horizontal="center"/>
    </xf>
    <xf numFmtId="0" fontId="27" fillId="0" borderId="0" xfId="0" applyFont="1" applyAlignment="1">
      <alignment horizontal="center" vertical="center" wrapText="1"/>
    </xf>
    <xf numFmtId="0" fontId="0" fillId="25" borderId="2" xfId="0" applyFill="1" applyBorder="1" applyAlignment="1">
      <alignment horizontal="center"/>
    </xf>
    <xf numFmtId="0" fontId="0" fillId="26" borderId="2" xfId="0" applyFill="1" applyBorder="1" applyAlignment="1">
      <alignment horizontal="center"/>
    </xf>
    <xf numFmtId="0" fontId="0" fillId="25" borderId="31" xfId="0" applyFill="1" applyBorder="1" applyAlignment="1">
      <alignment vertical="center" wrapText="1"/>
    </xf>
    <xf numFmtId="0" fontId="0" fillId="25" borderId="37" xfId="0" applyFill="1" applyBorder="1" applyAlignment="1">
      <alignment vertical="center" wrapText="1"/>
    </xf>
    <xf numFmtId="0" fontId="0" fillId="0" borderId="3" xfId="0" applyBorder="1" applyAlignment="1">
      <alignment vertical="center" wrapText="1"/>
    </xf>
    <xf numFmtId="0" fontId="0" fillId="0" borderId="41" xfId="0" applyBorder="1" applyAlignment="1">
      <alignment vertical="center" wrapText="1"/>
    </xf>
    <xf numFmtId="0" fontId="0" fillId="0" borderId="2"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28" fillId="24" borderId="67" xfId="0" applyFont="1" applyFill="1" applyBorder="1" applyAlignment="1">
      <alignment horizontal="left" vertical="top" wrapText="1"/>
    </xf>
    <xf numFmtId="0" fontId="0" fillId="23" borderId="2" xfId="0" applyFill="1" applyBorder="1" applyAlignment="1">
      <alignment horizontal="center"/>
    </xf>
    <xf numFmtId="0" fontId="0" fillId="23" borderId="0" xfId="0" applyFill="1"/>
    <xf numFmtId="0" fontId="0" fillId="25" borderId="0" xfId="0" applyFill="1"/>
    <xf numFmtId="0" fontId="2" fillId="3" borderId="61" xfId="0" applyFont="1" applyFill="1" applyBorder="1" applyAlignment="1">
      <alignment horizontal="center" vertical="center"/>
    </xf>
    <xf numFmtId="0" fontId="0" fillId="5" borderId="8" xfId="0" applyFill="1" applyBorder="1"/>
    <xf numFmtId="0" fontId="0" fillId="27" borderId="2" xfId="0" applyFill="1" applyBorder="1" applyAlignment="1">
      <alignment horizontal="center"/>
    </xf>
    <xf numFmtId="0" fontId="0" fillId="27" borderId="56" xfId="0" applyFill="1" applyBorder="1" applyAlignment="1">
      <alignment horizontal="center"/>
    </xf>
    <xf numFmtId="0" fontId="30" fillId="0" borderId="0" xfId="2"/>
    <xf numFmtId="0" fontId="34" fillId="3" borderId="26" xfId="0" applyFont="1" applyFill="1" applyBorder="1" applyAlignment="1">
      <alignment horizontal="left" vertical="center" wrapText="1"/>
    </xf>
    <xf numFmtId="0" fontId="34" fillId="3" borderId="18" xfId="0" applyFont="1" applyFill="1" applyBorder="1" applyAlignment="1">
      <alignment horizontal="left" vertical="center" wrapText="1"/>
    </xf>
    <xf numFmtId="0" fontId="35" fillId="0" borderId="2" xfId="0" applyFont="1" applyBorder="1" applyAlignment="1">
      <alignment horizontal="left" wrapText="1"/>
    </xf>
    <xf numFmtId="0" fontId="35" fillId="0" borderId="0" xfId="0" applyFont="1" applyAlignment="1">
      <alignment horizontal="left" wrapText="1"/>
    </xf>
    <xf numFmtId="0" fontId="35" fillId="0" borderId="0" xfId="0" applyFont="1" applyAlignment="1">
      <alignment wrapText="1"/>
    </xf>
    <xf numFmtId="0" fontId="35" fillId="5" borderId="0" xfId="0" applyFont="1" applyFill="1"/>
    <xf numFmtId="0" fontId="35" fillId="0" borderId="0" xfId="0" applyFont="1"/>
    <xf numFmtId="0" fontId="34" fillId="3" borderId="18"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24" xfId="0" applyFont="1" applyFill="1" applyBorder="1" applyAlignment="1">
      <alignment horizontal="center"/>
    </xf>
    <xf numFmtId="0" fontId="34" fillId="3" borderId="18" xfId="0" applyFont="1" applyFill="1" applyBorder="1" applyAlignment="1">
      <alignment horizontal="center"/>
    </xf>
    <xf numFmtId="0" fontId="38" fillId="3" borderId="23" xfId="0" applyFont="1" applyFill="1" applyBorder="1" applyAlignment="1">
      <alignment horizontal="left"/>
    </xf>
    <xf numFmtId="0" fontId="34" fillId="3" borderId="17" xfId="0" applyFont="1" applyFill="1" applyBorder="1" applyAlignment="1">
      <alignment horizontal="center" vertical="center" wrapText="1"/>
    </xf>
    <xf numFmtId="0" fontId="34" fillId="20" borderId="49" xfId="0" applyFont="1" applyFill="1" applyBorder="1" applyAlignment="1">
      <alignment wrapText="1"/>
    </xf>
    <xf numFmtId="0" fontId="34" fillId="20" borderId="49" xfId="0" applyFont="1" applyFill="1" applyBorder="1" applyAlignment="1">
      <alignment horizontal="center"/>
    </xf>
    <xf numFmtId="0" fontId="36" fillId="0" borderId="0" xfId="2" applyFont="1"/>
    <xf numFmtId="0" fontId="35" fillId="5" borderId="0" xfId="0" applyFont="1" applyFill="1" applyAlignment="1">
      <alignment wrapText="1"/>
    </xf>
    <xf numFmtId="0" fontId="35" fillId="5" borderId="42" xfId="0" applyFont="1" applyFill="1" applyBorder="1" applyAlignment="1">
      <alignment wrapText="1"/>
    </xf>
    <xf numFmtId="0" fontId="34" fillId="3" borderId="17" xfId="0" applyFont="1" applyFill="1" applyBorder="1" applyAlignment="1">
      <alignment vertical="top"/>
    </xf>
    <xf numFmtId="0" fontId="35" fillId="0" borderId="2" xfId="0" applyFont="1" applyBorder="1" applyAlignment="1">
      <alignment horizontal="center"/>
    </xf>
    <xf numFmtId="0" fontId="35" fillId="0" borderId="2" xfId="0" applyFont="1" applyBorder="1" applyAlignment="1">
      <alignment horizontal="center" wrapText="1"/>
    </xf>
    <xf numFmtId="0" fontId="34" fillId="3" borderId="23" xfId="0" applyFont="1" applyFill="1" applyBorder="1" applyAlignment="1">
      <alignment horizontal="left" wrapText="1"/>
    </xf>
    <xf numFmtId="0" fontId="34" fillId="3" borderId="25" xfId="0" applyFont="1" applyFill="1" applyBorder="1" applyAlignment="1">
      <alignment horizontal="left" wrapText="1"/>
    </xf>
    <xf numFmtId="0" fontId="34" fillId="3" borderId="0" xfId="0" applyFont="1" applyFill="1" applyAlignment="1">
      <alignment horizontal="left" vertical="center" wrapText="1"/>
    </xf>
    <xf numFmtId="0" fontId="34" fillId="3" borderId="2" xfId="0" applyFont="1" applyFill="1" applyBorder="1" applyAlignment="1">
      <alignment horizontal="center" vertical="center" wrapText="1"/>
    </xf>
    <xf numFmtId="0" fontId="34" fillId="3" borderId="2" xfId="0" applyFont="1" applyFill="1" applyBorder="1" applyAlignment="1">
      <alignment horizontal="left" wrapText="1"/>
    </xf>
    <xf numFmtId="0" fontId="34" fillId="3" borderId="2" xfId="0" applyFont="1" applyFill="1" applyBorder="1" applyAlignment="1">
      <alignment horizontal="center" wrapText="1"/>
    </xf>
    <xf numFmtId="0" fontId="34" fillId="3" borderId="2" xfId="0" applyFont="1" applyFill="1" applyBorder="1" applyAlignment="1">
      <alignment horizontal="left" vertical="center" wrapText="1"/>
    </xf>
    <xf numFmtId="0" fontId="39" fillId="0" borderId="2" xfId="0" applyFont="1" applyBorder="1" applyAlignment="1">
      <alignment horizontal="center"/>
    </xf>
    <xf numFmtId="0" fontId="34" fillId="3" borderId="21" xfId="0" applyFont="1" applyFill="1" applyBorder="1" applyAlignment="1">
      <alignment horizontal="center" vertical="center" wrapText="1"/>
    </xf>
    <xf numFmtId="0" fontId="37" fillId="0" borderId="2" xfId="0" applyFont="1" applyBorder="1" applyAlignment="1">
      <alignment horizontal="left" vertical="top" wrapText="1"/>
    </xf>
    <xf numFmtId="0" fontId="36" fillId="0" borderId="2" xfId="2" applyFont="1" applyFill="1" applyBorder="1" applyAlignment="1">
      <alignment horizontal="left" wrapText="1"/>
    </xf>
    <xf numFmtId="0" fontId="37" fillId="0" borderId="2" xfId="0" applyFont="1" applyBorder="1" applyAlignment="1">
      <alignment horizontal="left"/>
    </xf>
    <xf numFmtId="0" fontId="37" fillId="0" borderId="2" xfId="0" applyFont="1" applyBorder="1" applyAlignment="1">
      <alignment horizontal="left" vertical="center" wrapText="1"/>
    </xf>
    <xf numFmtId="0" fontId="37" fillId="0" borderId="2" xfId="0" applyFont="1" applyBorder="1" applyAlignment="1">
      <alignment horizontal="left" wrapText="1"/>
    </xf>
    <xf numFmtId="0" fontId="37" fillId="0" borderId="2" xfId="0" applyFont="1" applyBorder="1" applyAlignment="1">
      <alignment wrapText="1"/>
    </xf>
    <xf numFmtId="0" fontId="39" fillId="0" borderId="2" xfId="2" applyFont="1" applyFill="1" applyBorder="1" applyAlignment="1">
      <alignment horizontal="left" wrapText="1"/>
    </xf>
    <xf numFmtId="0" fontId="2" fillId="3" borderId="55"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0" fillId="5" borderId="38" xfId="0" applyFill="1" applyBorder="1" applyAlignment="1">
      <alignment horizontal="left" vertical="center" wrapText="1"/>
    </xf>
    <xf numFmtId="0" fontId="2" fillId="3" borderId="18" xfId="0" applyFont="1" applyFill="1" applyBorder="1"/>
    <xf numFmtId="0" fontId="2" fillId="3" borderId="20" xfId="0" applyFont="1" applyFill="1" applyBorder="1"/>
    <xf numFmtId="0" fontId="2" fillId="3" borderId="17" xfId="0" applyFont="1" applyFill="1" applyBorder="1"/>
    <xf numFmtId="0" fontId="2" fillId="3" borderId="49" xfId="0" applyFont="1" applyFill="1" applyBorder="1"/>
    <xf numFmtId="0" fontId="0" fillId="5" borderId="3" xfId="0" applyFill="1" applyBorder="1" applyAlignment="1">
      <alignment horizontal="center"/>
    </xf>
    <xf numFmtId="0" fontId="0" fillId="5" borderId="5" xfId="0" applyFill="1" applyBorder="1" applyAlignment="1">
      <alignment horizontal="center"/>
    </xf>
    <xf numFmtId="0" fontId="0" fillId="5" borderId="7" xfId="0" applyFill="1" applyBorder="1" applyAlignment="1">
      <alignment horizontal="center"/>
    </xf>
    <xf numFmtId="0" fontId="0" fillId="5" borderId="3" xfId="0" applyFill="1" applyBorder="1" applyAlignment="1">
      <alignment horizontal="center" wrapText="1"/>
    </xf>
    <xf numFmtId="0" fontId="0" fillId="5" borderId="31" xfId="0" applyFill="1" applyBorder="1" applyAlignment="1">
      <alignment horizontal="center"/>
    </xf>
    <xf numFmtId="0" fontId="19" fillId="3" borderId="23" xfId="0" applyFont="1" applyFill="1" applyBorder="1" applyAlignment="1">
      <alignment vertical="center"/>
    </xf>
    <xf numFmtId="0" fontId="3" fillId="3" borderId="47" xfId="0" applyFont="1" applyFill="1" applyBorder="1" applyAlignment="1">
      <alignment vertical="center"/>
    </xf>
    <xf numFmtId="0" fontId="0" fillId="5" borderId="0" xfId="0" applyFill="1" applyAlignment="1">
      <alignment vertical="center"/>
    </xf>
    <xf numFmtId="0" fontId="2" fillId="20" borderId="17" xfId="0" applyFont="1" applyFill="1" applyBorder="1" applyAlignment="1">
      <alignment horizontal="left"/>
    </xf>
    <xf numFmtId="0" fontId="15" fillId="20" borderId="27" xfId="0" applyFont="1" applyFill="1" applyBorder="1" applyAlignment="1">
      <alignment horizontal="right"/>
    </xf>
    <xf numFmtId="0" fontId="0" fillId="0" borderId="0" xfId="0" applyAlignment="1">
      <alignment horizontal="left"/>
    </xf>
    <xf numFmtId="0" fontId="40" fillId="29" borderId="2" xfId="0" applyFont="1" applyFill="1" applyBorder="1" applyAlignment="1">
      <alignment horizontal="center"/>
    </xf>
    <xf numFmtId="0" fontId="40" fillId="28" borderId="2" xfId="0" applyFont="1" applyFill="1" applyBorder="1" applyAlignment="1">
      <alignment horizontal="center"/>
    </xf>
    <xf numFmtId="0" fontId="41" fillId="3" borderId="61" xfId="0" applyFont="1" applyFill="1" applyBorder="1" applyAlignment="1">
      <alignment horizontal="center" vertical="center" wrapText="1"/>
    </xf>
    <xf numFmtId="0" fontId="0" fillId="5" borderId="2" xfId="0" applyFill="1" applyBorder="1" applyAlignment="1">
      <alignment horizontal="left" vertical="center" wrapText="1"/>
    </xf>
    <xf numFmtId="0" fontId="0" fillId="5" borderId="0" xfId="0" applyFill="1" applyAlignment="1">
      <alignment horizontal="left" vertical="top" wrapText="1"/>
    </xf>
    <xf numFmtId="0" fontId="0" fillId="6" borderId="2" xfId="0" applyFill="1" applyBorder="1" applyAlignment="1">
      <alignment vertical="center" wrapText="1"/>
    </xf>
    <xf numFmtId="0" fontId="0" fillId="6" borderId="34" xfId="0" applyFill="1" applyBorder="1" applyAlignment="1">
      <alignment vertical="center" wrapText="1"/>
    </xf>
    <xf numFmtId="0" fontId="0" fillId="6" borderId="14" xfId="0" applyFill="1" applyBorder="1" applyAlignment="1">
      <alignment vertical="center" wrapText="1"/>
    </xf>
    <xf numFmtId="0" fontId="0" fillId="6" borderId="19" xfId="0" applyFill="1" applyBorder="1" applyAlignment="1">
      <alignment vertical="center" wrapText="1"/>
    </xf>
    <xf numFmtId="0" fontId="0" fillId="6" borderId="8" xfId="0" applyFill="1" applyBorder="1" applyAlignment="1">
      <alignment vertical="center" wrapText="1"/>
    </xf>
    <xf numFmtId="0" fontId="0" fillId="6" borderId="35" xfId="0" applyFill="1" applyBorder="1" applyAlignment="1">
      <alignment vertical="center" wrapText="1"/>
    </xf>
    <xf numFmtId="0" fontId="0" fillId="6" borderId="9" xfId="0" applyFill="1" applyBorder="1" applyAlignment="1">
      <alignment vertical="center" wrapText="1"/>
    </xf>
    <xf numFmtId="0" fontId="0" fillId="5" borderId="33" xfId="0" applyFill="1" applyBorder="1" applyAlignment="1">
      <alignment horizontal="left" vertical="center" wrapText="1"/>
    </xf>
    <xf numFmtId="0" fontId="0" fillId="5" borderId="8" xfId="0" applyFill="1" applyBorder="1" applyAlignment="1">
      <alignment horizontal="left"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26" xfId="0" applyFont="1" applyFill="1" applyBorder="1" applyAlignment="1">
      <alignment horizontal="center" vertical="center" wrapText="1"/>
    </xf>
    <xf numFmtId="0" fontId="41" fillId="3" borderId="26"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28" xfId="0" applyFont="1" applyFill="1" applyBorder="1" applyAlignment="1">
      <alignment horizontal="center" vertical="center"/>
    </xf>
    <xf numFmtId="0" fontId="0" fillId="5" borderId="2" xfId="0" applyFill="1" applyBorder="1" applyAlignment="1">
      <alignment horizontal="center"/>
    </xf>
    <xf numFmtId="0" fontId="0" fillId="0" borderId="0" xfId="0" applyAlignment="1">
      <alignment horizontal="center"/>
    </xf>
    <xf numFmtId="0" fontId="34" fillId="3" borderId="61" xfId="0" applyFont="1" applyFill="1" applyBorder="1" applyAlignment="1">
      <alignment horizontal="center" vertical="center" wrapText="1"/>
    </xf>
    <xf numFmtId="0" fontId="42" fillId="3" borderId="61"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3" borderId="52" xfId="0" applyFont="1" applyFill="1" applyBorder="1" applyAlignment="1">
      <alignment horizontal="center" wrapText="1"/>
    </xf>
    <xf numFmtId="0" fontId="0" fillId="6" borderId="1" xfId="0" applyFill="1" applyBorder="1" applyAlignment="1">
      <alignment vertical="center" wrapText="1"/>
    </xf>
    <xf numFmtId="0" fontId="0" fillId="6" borderId="51" xfId="0" applyFill="1" applyBorder="1" applyAlignment="1">
      <alignment vertical="center" wrapText="1"/>
    </xf>
    <xf numFmtId="0" fontId="0" fillId="6" borderId="203" xfId="0" applyFill="1" applyBorder="1" applyAlignment="1">
      <alignment vertical="center" wrapText="1"/>
    </xf>
    <xf numFmtId="0" fontId="0" fillId="6" borderId="64" xfId="0" applyFill="1" applyBorder="1" applyAlignment="1">
      <alignment vertical="center" wrapText="1"/>
    </xf>
    <xf numFmtId="0" fontId="0" fillId="6" borderId="66" xfId="0" applyFill="1" applyBorder="1" applyAlignment="1">
      <alignment vertical="center" wrapText="1"/>
    </xf>
    <xf numFmtId="0" fontId="35" fillId="5" borderId="0" xfId="0" applyFont="1" applyFill="1" applyAlignment="1">
      <alignment horizontal="left" wrapText="1"/>
    </xf>
    <xf numFmtId="0" fontId="35" fillId="0" borderId="203" xfId="0" applyFont="1" applyBorder="1" applyAlignment="1">
      <alignment horizontal="left" wrapText="1"/>
    </xf>
    <xf numFmtId="0" fontId="35" fillId="5" borderId="203" xfId="0" applyFont="1" applyFill="1" applyBorder="1" applyAlignment="1">
      <alignment wrapText="1"/>
    </xf>
    <xf numFmtId="0" fontId="53" fillId="0" borderId="2" xfId="2" applyFont="1" applyFill="1" applyBorder="1" applyAlignment="1">
      <alignment horizontal="left" wrapText="1"/>
    </xf>
    <xf numFmtId="0" fontId="0" fillId="5" borderId="40" xfId="0" applyFill="1" applyBorder="1" applyAlignment="1">
      <alignment horizontal="center"/>
    </xf>
    <xf numFmtId="0" fontId="0" fillId="5" borderId="41" xfId="0" applyFill="1" applyBorder="1" applyAlignment="1">
      <alignment horizontal="center"/>
    </xf>
    <xf numFmtId="0" fontId="0" fillId="5" borderId="36" xfId="0" applyFill="1" applyBorder="1" applyAlignment="1">
      <alignment horizontal="center"/>
    </xf>
    <xf numFmtId="0" fontId="0" fillId="5" borderId="38" xfId="0" applyFill="1" applyBorder="1" applyAlignment="1">
      <alignment horizontal="center"/>
    </xf>
    <xf numFmtId="0" fontId="0" fillId="5" borderId="37" xfId="0" applyFill="1" applyBorder="1" applyAlignment="1">
      <alignment horizontal="center"/>
    </xf>
    <xf numFmtId="0" fontId="0" fillId="5" borderId="41" xfId="0" applyFill="1" applyBorder="1" applyAlignment="1">
      <alignment horizontal="center" wrapText="1"/>
    </xf>
    <xf numFmtId="0" fontId="2" fillId="3" borderId="39"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36" fillId="0" borderId="2" xfId="2" applyFont="1" applyBorder="1" applyAlignment="1">
      <alignment horizontal="left" wrapText="1"/>
    </xf>
    <xf numFmtId="0" fontId="35" fillId="5" borderId="8" xfId="0" applyFont="1" applyFill="1" applyBorder="1" applyAlignment="1">
      <alignment horizontal="center"/>
    </xf>
    <xf numFmtId="0" fontId="35" fillId="0" borderId="108" xfId="0" applyFont="1" applyBorder="1" applyAlignment="1">
      <alignment wrapText="1"/>
    </xf>
    <xf numFmtId="0" fontId="35" fillId="5" borderId="2" xfId="0" applyFont="1" applyFill="1" applyBorder="1" applyAlignment="1">
      <alignment horizontal="center"/>
    </xf>
    <xf numFmtId="0" fontId="36" fillId="0" borderId="2" xfId="2" applyFont="1" applyFill="1" applyBorder="1" applyAlignment="1">
      <alignment horizontal="left"/>
    </xf>
    <xf numFmtId="0" fontId="36" fillId="0" borderId="2" xfId="2" applyFont="1" applyFill="1" applyBorder="1" applyAlignment="1">
      <alignment wrapText="1"/>
    </xf>
    <xf numFmtId="0" fontId="35" fillId="0" borderId="108" xfId="0" applyFont="1" applyBorder="1"/>
    <xf numFmtId="0" fontId="54" fillId="0" borderId="108" xfId="0" applyFont="1" applyBorder="1" applyAlignment="1">
      <alignment wrapText="1"/>
    </xf>
    <xf numFmtId="0" fontId="36" fillId="0" borderId="2" xfId="2" applyFont="1" applyFill="1" applyBorder="1"/>
    <xf numFmtId="0" fontId="36" fillId="0" borderId="2" xfId="2" applyFont="1" applyBorder="1" applyAlignment="1">
      <alignment horizontal="left"/>
    </xf>
    <xf numFmtId="0" fontId="35" fillId="37" borderId="48" xfId="0" applyFont="1" applyFill="1" applyBorder="1" applyAlignment="1">
      <alignment vertical="center" wrapText="1"/>
    </xf>
    <xf numFmtId="0" fontId="35" fillId="37" borderId="41" xfId="0" applyFont="1" applyFill="1" applyBorder="1" applyAlignment="1">
      <alignment vertical="center" wrapText="1"/>
    </xf>
    <xf numFmtId="0" fontId="35" fillId="37" borderId="36" xfId="0" applyFont="1" applyFill="1" applyBorder="1" applyAlignment="1">
      <alignment vertical="center" wrapText="1"/>
    </xf>
    <xf numFmtId="0" fontId="35" fillId="37" borderId="38" xfId="0" applyFont="1" applyFill="1" applyBorder="1" applyAlignment="1">
      <alignment vertical="center" wrapText="1"/>
    </xf>
    <xf numFmtId="0" fontId="35" fillId="37" borderId="37" xfId="0" applyFont="1" applyFill="1" applyBorder="1" applyAlignment="1">
      <alignment vertical="center" wrapText="1"/>
    </xf>
    <xf numFmtId="0" fontId="35" fillId="37" borderId="40" xfId="0" applyFont="1" applyFill="1" applyBorder="1" applyAlignment="1">
      <alignment vertical="center" wrapText="1"/>
    </xf>
    <xf numFmtId="0" fontId="35" fillId="37" borderId="1" xfId="0" applyFont="1" applyFill="1" applyBorder="1" applyAlignment="1">
      <alignment vertical="center" wrapText="1"/>
    </xf>
    <xf numFmtId="0" fontId="35" fillId="37" borderId="51" xfId="0" applyFont="1" applyFill="1" applyBorder="1" applyAlignment="1">
      <alignment vertical="center" wrapText="1"/>
    </xf>
    <xf numFmtId="0" fontId="35" fillId="37" borderId="203" xfId="0" applyFont="1" applyFill="1" applyBorder="1" applyAlignment="1">
      <alignment vertical="center" wrapText="1"/>
    </xf>
    <xf numFmtId="0" fontId="35" fillId="37" borderId="64" xfId="0" applyFont="1" applyFill="1" applyBorder="1" applyAlignment="1">
      <alignment vertical="center" wrapText="1"/>
    </xf>
    <xf numFmtId="0" fontId="35" fillId="37" borderId="66" xfId="0" applyFont="1" applyFill="1" applyBorder="1" applyAlignment="1">
      <alignment vertical="center" wrapText="1"/>
    </xf>
    <xf numFmtId="0" fontId="35" fillId="37" borderId="2" xfId="0" applyFont="1" applyFill="1" applyBorder="1" applyAlignment="1">
      <alignment vertical="center" wrapText="1"/>
    </xf>
    <xf numFmtId="0" fontId="39" fillId="0" borderId="0" xfId="0" applyFont="1"/>
    <xf numFmtId="0" fontId="55" fillId="0" borderId="0" xfId="4"/>
    <xf numFmtId="0" fontId="52" fillId="31" borderId="193" xfId="4" applyFont="1" applyFill="1" applyBorder="1" applyAlignment="1">
      <alignment horizontal="center"/>
    </xf>
    <xf numFmtId="0" fontId="48" fillId="36" borderId="171" xfId="4" applyFont="1" applyFill="1" applyBorder="1" applyAlignment="1">
      <alignment horizontal="center"/>
    </xf>
    <xf numFmtId="0" fontId="48" fillId="36" borderId="170" xfId="4" applyFont="1" applyFill="1" applyBorder="1" applyAlignment="1">
      <alignment horizontal="center"/>
    </xf>
    <xf numFmtId="0" fontId="48" fillId="36" borderId="166" xfId="4" applyFont="1" applyFill="1" applyBorder="1" applyAlignment="1">
      <alignment horizontal="center" vertical="center"/>
    </xf>
    <xf numFmtId="0" fontId="48" fillId="36" borderId="169" xfId="4" applyFont="1" applyFill="1" applyBorder="1" applyAlignment="1">
      <alignment horizontal="center" vertical="center"/>
    </xf>
    <xf numFmtId="0" fontId="48" fillId="36" borderId="168" xfId="4" applyFont="1" applyFill="1" applyBorder="1" applyAlignment="1">
      <alignment horizontal="center" vertical="center"/>
    </xf>
    <xf numFmtId="0" fontId="48" fillId="36" borderId="167" xfId="4" applyFont="1" applyFill="1" applyBorder="1" applyAlignment="1">
      <alignment horizontal="center" vertical="center"/>
    </xf>
    <xf numFmtId="0" fontId="48" fillId="36" borderId="166" xfId="4" applyFont="1" applyFill="1" applyBorder="1" applyAlignment="1">
      <alignment horizontal="left"/>
    </xf>
    <xf numFmtId="0" fontId="48" fillId="36" borderId="165" xfId="4" applyFont="1" applyFill="1" applyBorder="1" applyAlignment="1">
      <alignment horizontal="left"/>
    </xf>
    <xf numFmtId="0" fontId="48" fillId="35" borderId="165" xfId="4" applyFont="1" applyFill="1" applyBorder="1" applyAlignment="1">
      <alignment vertical="center" wrapText="1"/>
    </xf>
    <xf numFmtId="0" fontId="48" fillId="35" borderId="164" xfId="4" applyFont="1" applyFill="1" applyBorder="1" applyAlignment="1">
      <alignment vertical="center" wrapText="1"/>
    </xf>
    <xf numFmtId="0" fontId="52" fillId="31" borderId="193" xfId="4" applyFont="1" applyFill="1" applyBorder="1" applyAlignment="1">
      <alignment horizontal="left" vertical="top" wrapText="1"/>
    </xf>
    <xf numFmtId="0" fontId="52" fillId="31" borderId="83" xfId="4" applyFont="1" applyFill="1" applyBorder="1" applyAlignment="1">
      <alignment horizontal="center"/>
    </xf>
    <xf numFmtId="0" fontId="48" fillId="36" borderId="111" xfId="4" applyFont="1" applyFill="1" applyBorder="1" applyAlignment="1">
      <alignment horizontal="center"/>
    </xf>
    <xf numFmtId="0" fontId="48" fillId="36" borderId="110" xfId="4" applyFont="1" applyFill="1" applyBorder="1" applyAlignment="1">
      <alignment horizontal="center"/>
    </xf>
    <xf numFmtId="0" fontId="48" fillId="36" borderId="118" xfId="4" applyFont="1" applyFill="1" applyBorder="1" applyAlignment="1">
      <alignment horizontal="center" vertical="center"/>
    </xf>
    <xf numFmtId="0" fontId="48" fillId="36" borderId="117" xfId="4" applyFont="1" applyFill="1" applyBorder="1" applyAlignment="1">
      <alignment horizontal="center" vertical="center"/>
    </xf>
    <xf numFmtId="0" fontId="48" fillId="36" borderId="152" xfId="4" applyFont="1" applyFill="1" applyBorder="1" applyAlignment="1">
      <alignment horizontal="center" vertical="center"/>
    </xf>
    <xf numFmtId="0" fontId="48" fillId="36" borderId="151" xfId="4" applyFont="1" applyFill="1" applyBorder="1" applyAlignment="1">
      <alignment horizontal="center" vertical="center"/>
    </xf>
    <xf numFmtId="0" fontId="48" fillId="36" borderId="118" xfId="4" applyFont="1" applyFill="1" applyBorder="1" applyAlignment="1">
      <alignment horizontal="left"/>
    </xf>
    <xf numFmtId="0" fontId="48" fillId="36" borderId="113" xfId="4" applyFont="1" applyFill="1" applyBorder="1" applyAlignment="1">
      <alignment horizontal="left"/>
    </xf>
    <xf numFmtId="0" fontId="48" fillId="35" borderId="113" xfId="4" applyFont="1" applyFill="1" applyBorder="1" applyAlignment="1">
      <alignment vertical="center" wrapText="1"/>
    </xf>
    <xf numFmtId="0" fontId="48" fillId="35" borderId="120" xfId="4" applyFont="1" applyFill="1" applyBorder="1" applyAlignment="1">
      <alignment vertical="center" wrapText="1"/>
    </xf>
    <xf numFmtId="0" fontId="52" fillId="31" borderId="83" xfId="4" applyFont="1" applyFill="1" applyBorder="1" applyAlignment="1">
      <alignment horizontal="left" vertical="top" wrapText="1"/>
    </xf>
    <xf numFmtId="0" fontId="48" fillId="36" borderId="105" xfId="4" applyFont="1" applyFill="1" applyBorder="1" applyAlignment="1">
      <alignment horizontal="center"/>
    </xf>
    <xf numFmtId="0" fontId="48" fillId="36" borderId="104" xfId="4" applyFont="1" applyFill="1" applyBorder="1" applyAlignment="1">
      <alignment horizontal="center"/>
    </xf>
    <xf numFmtId="0" fontId="48" fillId="36" borderId="155" xfId="4" applyFont="1" applyFill="1" applyBorder="1" applyAlignment="1">
      <alignment horizontal="center" vertical="center"/>
    </xf>
    <xf numFmtId="0" fontId="48" fillId="36" borderId="184" xfId="4" applyFont="1" applyFill="1" applyBorder="1" applyAlignment="1">
      <alignment horizontal="center" vertical="center"/>
    </xf>
    <xf numFmtId="0" fontId="48" fillId="36" borderId="97" xfId="4" applyFont="1" applyFill="1" applyBorder="1" applyAlignment="1">
      <alignment horizontal="center" vertical="center"/>
    </xf>
    <xf numFmtId="0" fontId="48" fillId="36" borderId="116" xfId="4" applyFont="1" applyFill="1" applyBorder="1" applyAlignment="1">
      <alignment horizontal="center" vertical="center"/>
    </xf>
    <xf numFmtId="0" fontId="48" fillId="36" borderId="155" xfId="4" applyFont="1" applyFill="1" applyBorder="1" applyAlignment="1">
      <alignment horizontal="left"/>
    </xf>
    <xf numFmtId="0" fontId="48" fillId="36" borderId="150" xfId="4" applyFont="1" applyFill="1" applyBorder="1" applyAlignment="1">
      <alignment horizontal="left"/>
    </xf>
    <xf numFmtId="0" fontId="48" fillId="35" borderId="150" xfId="4" applyFont="1" applyFill="1" applyBorder="1" applyAlignment="1">
      <alignment vertical="center" wrapText="1"/>
    </xf>
    <xf numFmtId="0" fontId="48" fillId="36" borderId="141" xfId="4" applyFont="1" applyFill="1" applyBorder="1" applyAlignment="1">
      <alignment horizontal="center"/>
    </xf>
    <xf numFmtId="0" fontId="48" fillId="36" borderId="140" xfId="4" applyFont="1" applyFill="1" applyBorder="1" applyAlignment="1">
      <alignment horizontal="center"/>
    </xf>
    <xf numFmtId="0" fontId="48" fillId="36" borderId="138" xfId="4" applyFont="1" applyFill="1" applyBorder="1" applyAlignment="1">
      <alignment horizontal="center" vertical="center"/>
    </xf>
    <xf numFmtId="0" fontId="48" fillId="36" borderId="137" xfId="4" applyFont="1" applyFill="1" applyBorder="1" applyAlignment="1">
      <alignment horizontal="center" vertical="center"/>
    </xf>
    <xf numFmtId="0" fontId="48" fillId="36" borderId="136" xfId="4" applyFont="1" applyFill="1" applyBorder="1" applyAlignment="1">
      <alignment horizontal="center" vertical="center"/>
    </xf>
    <xf numFmtId="0" fontId="48" fillId="36" borderId="135" xfId="4" applyFont="1" applyFill="1" applyBorder="1" applyAlignment="1">
      <alignment horizontal="center" vertical="center"/>
    </xf>
    <xf numFmtId="0" fontId="48" fillId="36" borderId="138" xfId="4" applyFont="1" applyFill="1" applyBorder="1" applyAlignment="1">
      <alignment horizontal="left"/>
    </xf>
    <xf numFmtId="0" fontId="48" fillId="36" borderId="134" xfId="4" applyFont="1" applyFill="1" applyBorder="1" applyAlignment="1">
      <alignment horizontal="left"/>
    </xf>
    <xf numFmtId="0" fontId="48" fillId="35" borderId="134" xfId="4" applyFont="1" applyFill="1" applyBorder="1" applyAlignment="1">
      <alignment vertical="center" wrapText="1"/>
    </xf>
    <xf numFmtId="0" fontId="48" fillId="35" borderId="133" xfId="4" applyFont="1" applyFill="1" applyBorder="1" applyAlignment="1">
      <alignment vertical="center" wrapText="1"/>
    </xf>
    <xf numFmtId="0" fontId="48" fillId="36" borderId="162" xfId="4" applyFont="1" applyFill="1" applyBorder="1" applyAlignment="1">
      <alignment horizontal="center"/>
    </xf>
    <xf numFmtId="0" fontId="48" fillId="36" borderId="161" xfId="4" applyFont="1" applyFill="1" applyBorder="1" applyAlignment="1">
      <alignment horizontal="center"/>
    </xf>
    <xf numFmtId="0" fontId="48" fillId="36" borderId="159" xfId="4" applyFont="1" applyFill="1" applyBorder="1" applyAlignment="1">
      <alignment horizontal="center" vertical="center"/>
    </xf>
    <xf numFmtId="0" fontId="48" fillId="36" borderId="158" xfId="4" applyFont="1" applyFill="1" applyBorder="1" applyAlignment="1">
      <alignment horizontal="center" vertical="center"/>
    </xf>
    <xf numFmtId="0" fontId="48" fillId="36" borderId="157" xfId="4" applyFont="1" applyFill="1" applyBorder="1" applyAlignment="1">
      <alignment horizontal="center" vertical="center"/>
    </xf>
    <xf numFmtId="0" fontId="48" fillId="36" borderId="156" xfId="4" applyFont="1" applyFill="1" applyBorder="1" applyAlignment="1">
      <alignment horizontal="center" vertical="center"/>
    </xf>
    <xf numFmtId="0" fontId="48" fillId="36" borderId="159" xfId="4" applyFont="1" applyFill="1" applyBorder="1" applyAlignment="1">
      <alignment horizontal="left"/>
    </xf>
    <xf numFmtId="0" fontId="48" fillId="36" borderId="142" xfId="4" applyFont="1" applyFill="1" applyBorder="1" applyAlignment="1">
      <alignment horizontal="left"/>
    </xf>
    <xf numFmtId="0" fontId="48" fillId="35" borderId="142" xfId="4" applyFont="1" applyFill="1" applyBorder="1" applyAlignment="1">
      <alignment vertical="center" wrapText="1"/>
    </xf>
    <xf numFmtId="0" fontId="48" fillId="35" borderId="154" xfId="4" applyFont="1" applyFill="1" applyBorder="1" applyAlignment="1">
      <alignment vertical="center" wrapText="1"/>
    </xf>
    <xf numFmtId="0" fontId="48" fillId="36" borderId="115" xfId="4" applyFont="1" applyFill="1" applyBorder="1" applyAlignment="1">
      <alignment horizontal="center"/>
    </xf>
    <xf numFmtId="0" fontId="48" fillId="36" borderId="114" xfId="4" applyFont="1" applyFill="1" applyBorder="1" applyAlignment="1">
      <alignment horizontal="center"/>
    </xf>
    <xf numFmtId="0" fontId="48" fillId="35" borderId="97" xfId="4" applyFont="1" applyFill="1" applyBorder="1" applyAlignment="1">
      <alignment vertical="center" wrapText="1"/>
    </xf>
    <xf numFmtId="0" fontId="48" fillId="36" borderId="109" xfId="4" applyFont="1" applyFill="1" applyBorder="1" applyAlignment="1">
      <alignment horizontal="center" vertical="center"/>
    </xf>
    <xf numFmtId="0" fontId="48" fillId="36" borderId="108" xfId="4" applyFont="1" applyFill="1" applyBorder="1" applyAlignment="1">
      <alignment horizontal="center" vertical="center"/>
    </xf>
    <xf numFmtId="0" fontId="48" fillId="36" borderId="131" xfId="4" applyFont="1" applyFill="1" applyBorder="1" applyAlignment="1">
      <alignment horizontal="center" vertical="center"/>
    </xf>
    <xf numFmtId="0" fontId="48" fillId="36" borderId="130" xfId="4" applyFont="1" applyFill="1" applyBorder="1" applyAlignment="1">
      <alignment horizontal="center" vertical="center"/>
    </xf>
    <xf numFmtId="0" fontId="48" fillId="36" borderId="109" xfId="4" applyFont="1" applyFill="1" applyBorder="1" applyAlignment="1">
      <alignment horizontal="left"/>
    </xf>
    <xf numFmtId="0" fontId="48" fillId="36" borderId="107" xfId="4" applyFont="1" applyFill="1" applyBorder="1" applyAlignment="1">
      <alignment horizontal="left"/>
    </xf>
    <xf numFmtId="0" fontId="48" fillId="35" borderId="109" xfId="4" applyFont="1" applyFill="1" applyBorder="1" applyAlignment="1">
      <alignment vertical="center" wrapText="1"/>
    </xf>
    <xf numFmtId="0" fontId="48" fillId="36" borderId="205" xfId="4" applyFont="1" applyFill="1" applyBorder="1" applyAlignment="1">
      <alignment horizontal="center"/>
    </xf>
    <xf numFmtId="0" fontId="48" fillId="36" borderId="206" xfId="4" applyFont="1" applyFill="1" applyBorder="1" applyAlignment="1">
      <alignment horizontal="center"/>
    </xf>
    <xf numFmtId="0" fontId="48" fillId="35" borderId="207" xfId="4" applyFont="1" applyFill="1" applyBorder="1" applyAlignment="1">
      <alignment vertical="center" wrapText="1"/>
    </xf>
    <xf numFmtId="0" fontId="48" fillId="35" borderId="157" xfId="4" applyFont="1" applyFill="1" applyBorder="1" applyAlignment="1">
      <alignment vertical="center" wrapText="1"/>
    </xf>
    <xf numFmtId="0" fontId="48" fillId="31" borderId="83" xfId="4" applyFont="1" applyFill="1" applyBorder="1" applyAlignment="1">
      <alignment horizontal="center"/>
    </xf>
    <xf numFmtId="0" fontId="48" fillId="31" borderId="83" xfId="4" applyFont="1" applyFill="1" applyBorder="1" applyAlignment="1">
      <alignment horizontal="left" vertical="top" wrapText="1"/>
    </xf>
    <xf numFmtId="0" fontId="48" fillId="36" borderId="192" xfId="4" applyFont="1" applyFill="1" applyBorder="1" applyAlignment="1">
      <alignment horizontal="center"/>
    </xf>
    <xf numFmtId="0" fontId="48" fillId="36" borderId="191" xfId="4" applyFont="1" applyFill="1" applyBorder="1" applyAlignment="1">
      <alignment horizontal="center"/>
    </xf>
    <xf numFmtId="0" fontId="48" fillId="36" borderId="187" xfId="4" applyFont="1" applyFill="1" applyBorder="1" applyAlignment="1">
      <alignment horizontal="center" vertical="center"/>
    </xf>
    <xf numFmtId="0" fontId="48" fillId="36" borderId="190" xfId="4" applyFont="1" applyFill="1" applyBorder="1" applyAlignment="1">
      <alignment horizontal="center" vertical="center"/>
    </xf>
    <xf numFmtId="0" fontId="48" fillId="36" borderId="189" xfId="4" applyFont="1" applyFill="1" applyBorder="1" applyAlignment="1">
      <alignment horizontal="center" vertical="center"/>
    </xf>
    <xf numFmtId="0" fontId="48" fillId="36" borderId="188" xfId="4" applyFont="1" applyFill="1" applyBorder="1" applyAlignment="1">
      <alignment horizontal="center" vertical="center"/>
    </xf>
    <xf numFmtId="0" fontId="48" fillId="36" borderId="187" xfId="4" applyFont="1" applyFill="1" applyBorder="1" applyAlignment="1">
      <alignment horizontal="left"/>
    </xf>
    <xf numFmtId="0" fontId="48" fillId="36" borderId="186" xfId="4" applyFont="1" applyFill="1" applyBorder="1" applyAlignment="1">
      <alignment horizontal="left"/>
    </xf>
    <xf numFmtId="0" fontId="48" fillId="35" borderId="186" xfId="4" applyFont="1" applyFill="1" applyBorder="1" applyAlignment="1">
      <alignment vertical="center" wrapText="1"/>
    </xf>
    <xf numFmtId="0" fontId="48" fillId="35" borderId="185" xfId="4" applyFont="1" applyFill="1" applyBorder="1" applyAlignment="1">
      <alignment vertical="center" wrapText="1"/>
    </xf>
    <xf numFmtId="0" fontId="48" fillId="35" borderId="185" xfId="4" applyFont="1" applyFill="1" applyBorder="1" applyAlignment="1">
      <alignment horizontal="left" vertical="top" wrapText="1"/>
    </xf>
    <xf numFmtId="0" fontId="48" fillId="35" borderId="107" xfId="4" applyFont="1" applyFill="1" applyBorder="1" applyAlignment="1">
      <alignment vertical="center" wrapText="1"/>
    </xf>
    <xf numFmtId="0" fontId="48" fillId="35" borderId="173" xfId="4" applyFont="1" applyFill="1" applyBorder="1" applyAlignment="1">
      <alignment vertical="center" wrapText="1"/>
    </xf>
    <xf numFmtId="0" fontId="48" fillId="36" borderId="100" xfId="4" applyFont="1" applyFill="1" applyBorder="1" applyAlignment="1">
      <alignment horizontal="center" vertical="center"/>
    </xf>
    <xf numFmtId="0" fontId="48" fillId="36" borderId="103" xfId="4" applyFont="1" applyFill="1" applyBorder="1" applyAlignment="1">
      <alignment horizontal="center" vertical="center"/>
    </xf>
    <xf numFmtId="0" fontId="48" fillId="36" borderId="102" xfId="4" applyFont="1" applyFill="1" applyBorder="1" applyAlignment="1">
      <alignment horizontal="center" vertical="center"/>
    </xf>
    <xf numFmtId="0" fontId="48" fillId="36" borderId="101" xfId="4" applyFont="1" applyFill="1" applyBorder="1" applyAlignment="1">
      <alignment horizontal="center" vertical="center"/>
    </xf>
    <xf numFmtId="0" fontId="48" fillId="36" borderId="100" xfId="4" applyFont="1" applyFill="1" applyBorder="1" applyAlignment="1">
      <alignment horizontal="left"/>
    </xf>
    <xf numFmtId="0" fontId="48" fillId="36" borderId="99" xfId="4" applyFont="1" applyFill="1" applyBorder="1" applyAlignment="1">
      <alignment horizontal="left"/>
    </xf>
    <xf numFmtId="0" fontId="48" fillId="35" borderId="99" xfId="4" applyFont="1" applyFill="1" applyBorder="1" applyAlignment="1">
      <alignment vertical="center" wrapText="1"/>
    </xf>
    <xf numFmtId="0" fontId="48" fillId="36" borderId="145" xfId="4" applyFont="1" applyFill="1" applyBorder="1" applyAlignment="1">
      <alignment horizontal="center" vertical="center"/>
    </xf>
    <xf numFmtId="0" fontId="48" fillId="36" borderId="148" xfId="4" applyFont="1" applyFill="1" applyBorder="1" applyAlignment="1">
      <alignment horizontal="center" vertical="center"/>
    </xf>
    <xf numFmtId="0" fontId="48" fillId="36" borderId="147" xfId="4" applyFont="1" applyFill="1" applyBorder="1" applyAlignment="1">
      <alignment horizontal="center" vertical="center"/>
    </xf>
    <xf numFmtId="0" fontId="48" fillId="36" borderId="146" xfId="4" applyFont="1" applyFill="1" applyBorder="1" applyAlignment="1">
      <alignment horizontal="center" vertical="center"/>
    </xf>
    <xf numFmtId="0" fontId="48" fillId="36" borderId="145" xfId="4" applyFont="1" applyFill="1" applyBorder="1" applyAlignment="1">
      <alignment horizontal="left"/>
    </xf>
    <xf numFmtId="0" fontId="48" fillId="36" borderId="143" xfId="4" applyFont="1" applyFill="1" applyBorder="1" applyAlignment="1">
      <alignment horizontal="left"/>
    </xf>
    <xf numFmtId="0" fontId="48" fillId="35" borderId="143" xfId="4" applyFont="1" applyFill="1" applyBorder="1" applyAlignment="1">
      <alignment vertical="center" wrapText="1"/>
    </xf>
    <xf numFmtId="0" fontId="48" fillId="35" borderId="183" xfId="4" applyFont="1" applyFill="1" applyBorder="1" applyAlignment="1">
      <alignment vertical="center" wrapText="1"/>
    </xf>
    <xf numFmtId="0" fontId="48" fillId="36" borderId="182" xfId="4" applyFont="1" applyFill="1" applyBorder="1" applyAlignment="1">
      <alignment horizontal="center"/>
    </xf>
    <xf numFmtId="0" fontId="48" fillId="36" borderId="181" xfId="4" applyFont="1" applyFill="1" applyBorder="1" applyAlignment="1">
      <alignment horizontal="center"/>
    </xf>
    <xf numFmtId="0" fontId="48" fillId="36" borderId="177" xfId="4" applyFont="1" applyFill="1" applyBorder="1" applyAlignment="1">
      <alignment horizontal="center" vertical="center"/>
    </xf>
    <xf numFmtId="0" fontId="48" fillId="36" borderId="180" xfId="4" applyFont="1" applyFill="1" applyBorder="1" applyAlignment="1">
      <alignment horizontal="center" vertical="center"/>
    </xf>
    <xf numFmtId="0" fontId="48" fillId="36" borderId="179" xfId="4" applyFont="1" applyFill="1" applyBorder="1" applyAlignment="1">
      <alignment horizontal="center" vertical="center"/>
    </xf>
    <xf numFmtId="0" fontId="48" fillId="36" borderId="178" xfId="4" applyFont="1" applyFill="1" applyBorder="1" applyAlignment="1">
      <alignment horizontal="center" vertical="center"/>
    </xf>
    <xf numFmtId="0" fontId="48" fillId="36" borderId="177" xfId="4" applyFont="1" applyFill="1" applyBorder="1" applyAlignment="1">
      <alignment horizontal="left"/>
    </xf>
    <xf numFmtId="0" fontId="48" fillId="36" borderId="176" xfId="4" applyFont="1" applyFill="1" applyBorder="1" applyAlignment="1">
      <alignment horizontal="left"/>
    </xf>
    <xf numFmtId="0" fontId="48" fillId="35" borderId="176" xfId="4" applyFont="1" applyFill="1" applyBorder="1" applyAlignment="1">
      <alignment vertical="center" wrapText="1"/>
    </xf>
    <xf numFmtId="0" fontId="48" fillId="35" borderId="175" xfId="4" applyFont="1" applyFill="1" applyBorder="1" applyAlignment="1">
      <alignment vertical="center" wrapText="1"/>
    </xf>
    <xf numFmtId="0" fontId="48" fillId="35" borderId="175" xfId="4" applyFont="1" applyFill="1" applyBorder="1" applyAlignment="1">
      <alignment horizontal="left" vertical="top" wrapText="1"/>
    </xf>
    <xf numFmtId="0" fontId="48" fillId="36" borderId="174" xfId="4" applyFont="1" applyFill="1" applyBorder="1" applyAlignment="1">
      <alignment horizontal="center" vertical="center"/>
    </xf>
    <xf numFmtId="0" fontId="48" fillId="36" borderId="132" xfId="4" applyFont="1" applyFill="1" applyBorder="1" applyAlignment="1">
      <alignment horizontal="center" vertical="center"/>
    </xf>
    <xf numFmtId="0" fontId="48" fillId="36" borderId="149" xfId="4" applyFont="1" applyFill="1" applyBorder="1" applyAlignment="1">
      <alignment horizontal="center" vertical="center"/>
    </xf>
    <xf numFmtId="0" fontId="48" fillId="36" borderId="153" xfId="4" applyFont="1" applyFill="1" applyBorder="1" applyAlignment="1">
      <alignment horizontal="center" vertical="center"/>
    </xf>
    <xf numFmtId="0" fontId="48" fillId="36" borderId="129" xfId="4" applyFont="1" applyFill="1" applyBorder="1" applyAlignment="1">
      <alignment horizontal="center"/>
    </xf>
    <xf numFmtId="0" fontId="48" fillId="36" borderId="128" xfId="4" applyFont="1" applyFill="1" applyBorder="1" applyAlignment="1">
      <alignment horizontal="center"/>
    </xf>
    <xf numFmtId="0" fontId="48" fillId="36" borderId="127" xfId="4" applyFont="1" applyFill="1" applyBorder="1" applyAlignment="1">
      <alignment horizontal="center" vertical="center"/>
    </xf>
    <xf numFmtId="0" fontId="48" fillId="36" borderId="123" xfId="4" applyFont="1" applyFill="1" applyBorder="1" applyAlignment="1">
      <alignment horizontal="center" vertical="center"/>
    </xf>
    <xf numFmtId="0" fontId="48" fillId="36" borderId="126" xfId="4" applyFont="1" applyFill="1" applyBorder="1" applyAlignment="1">
      <alignment horizontal="center" vertical="center"/>
    </xf>
    <xf numFmtId="0" fontId="48" fillId="36" borderId="125" xfId="4" applyFont="1" applyFill="1" applyBorder="1" applyAlignment="1">
      <alignment horizontal="center" vertical="center"/>
    </xf>
    <xf numFmtId="0" fontId="48" fillId="36" borderId="124" xfId="4" applyFont="1" applyFill="1" applyBorder="1" applyAlignment="1">
      <alignment horizontal="center" vertical="center"/>
    </xf>
    <xf numFmtId="0" fontId="48" fillId="36" borderId="123" xfId="4" applyFont="1" applyFill="1" applyBorder="1" applyAlignment="1">
      <alignment horizontal="left"/>
    </xf>
    <xf numFmtId="0" fontId="48" fillId="36" borderId="122" xfId="4" applyFont="1" applyFill="1" applyBorder="1" applyAlignment="1">
      <alignment horizontal="left"/>
    </xf>
    <xf numFmtId="0" fontId="48" fillId="35" borderId="122" xfId="4" applyFont="1" applyFill="1" applyBorder="1" applyAlignment="1">
      <alignment vertical="center" wrapText="1"/>
    </xf>
    <xf numFmtId="0" fontId="48" fillId="35" borderId="172" xfId="4" applyFont="1" applyFill="1" applyBorder="1" applyAlignment="1">
      <alignment vertical="center" wrapText="1"/>
    </xf>
    <xf numFmtId="0" fontId="48" fillId="36" borderId="139" xfId="4" applyFont="1" applyFill="1" applyBorder="1" applyAlignment="1">
      <alignment horizontal="center" vertical="center"/>
    </xf>
    <xf numFmtId="0" fontId="49" fillId="36" borderId="109" xfId="4" applyFont="1" applyFill="1" applyBorder="1" applyAlignment="1">
      <alignment horizontal="left"/>
    </xf>
    <xf numFmtId="0" fontId="48" fillId="36" borderId="160" xfId="4" applyFont="1" applyFill="1" applyBorder="1" applyAlignment="1">
      <alignment horizontal="center" vertical="center"/>
    </xf>
    <xf numFmtId="0" fontId="49" fillId="36" borderId="138" xfId="4" applyFont="1" applyFill="1" applyBorder="1" applyAlignment="1">
      <alignment horizontal="left" vertical="center" wrapText="1"/>
    </xf>
    <xf numFmtId="0" fontId="49" fillId="36" borderId="144" xfId="4" applyFont="1" applyFill="1" applyBorder="1" applyAlignment="1">
      <alignment horizontal="left" vertical="center" wrapText="1"/>
    </xf>
    <xf numFmtId="0" fontId="49" fillId="36" borderId="109" xfId="4" applyFont="1" applyFill="1" applyBorder="1" applyAlignment="1">
      <alignment horizontal="left" vertical="center" wrapText="1"/>
    </xf>
    <xf numFmtId="0" fontId="48" fillId="36" borderId="144" xfId="4" applyFont="1" applyFill="1" applyBorder="1" applyAlignment="1">
      <alignment horizontal="left" vertical="center" wrapText="1"/>
    </xf>
    <xf numFmtId="0" fontId="48" fillId="31" borderId="107" xfId="4" applyFont="1" applyFill="1" applyBorder="1" applyAlignment="1">
      <alignment horizontal="left"/>
    </xf>
    <xf numFmtId="0" fontId="49" fillId="36" borderId="145" xfId="4" applyFont="1" applyFill="1" applyBorder="1" applyAlignment="1">
      <alignment horizontal="left" vertical="center" wrapText="1"/>
    </xf>
    <xf numFmtId="0" fontId="49" fillId="36" borderId="118" xfId="4" applyFont="1" applyFill="1" applyBorder="1" applyAlignment="1">
      <alignment horizontal="left"/>
    </xf>
    <xf numFmtId="0" fontId="49" fillId="36" borderId="123" xfId="4" applyFont="1" applyFill="1" applyBorder="1" applyAlignment="1">
      <alignment horizontal="left"/>
    </xf>
    <xf numFmtId="0" fontId="48" fillId="35" borderId="112" xfId="4" applyFont="1" applyFill="1" applyBorder="1" applyAlignment="1">
      <alignment vertical="center" wrapText="1"/>
    </xf>
    <xf numFmtId="0" fontId="52" fillId="31" borderId="208" xfId="4" applyFont="1" applyFill="1" applyBorder="1" applyAlignment="1">
      <alignment horizontal="center"/>
    </xf>
    <xf numFmtId="0" fontId="52" fillId="31" borderId="103" xfId="4" applyFont="1" applyFill="1" applyBorder="1" applyAlignment="1">
      <alignment horizontal="center"/>
    </xf>
    <xf numFmtId="0" fontId="52" fillId="31" borderId="108" xfId="4" applyFont="1" applyFill="1" applyBorder="1" applyAlignment="1">
      <alignment horizontal="center"/>
    </xf>
    <xf numFmtId="0" fontId="48" fillId="35" borderId="106" xfId="4" applyFont="1" applyFill="1" applyBorder="1" applyAlignment="1">
      <alignment vertical="center" wrapText="1"/>
    </xf>
    <xf numFmtId="0" fontId="48" fillId="35" borderId="98" xfId="4" applyFont="1" applyFill="1" applyBorder="1" applyAlignment="1">
      <alignment vertical="center" wrapText="1"/>
    </xf>
    <xf numFmtId="0" fontId="48" fillId="35" borderId="106" xfId="4" applyFont="1" applyFill="1" applyBorder="1" applyAlignment="1">
      <alignment horizontal="left" vertical="center" wrapText="1"/>
    </xf>
    <xf numFmtId="0" fontId="48" fillId="35" borderId="98" xfId="4" applyFont="1" applyFill="1" applyBorder="1" applyAlignment="1">
      <alignment horizontal="left" vertical="center" wrapText="1"/>
    </xf>
    <xf numFmtId="0" fontId="47" fillId="31" borderId="83" xfId="4" applyFont="1" applyFill="1" applyBorder="1" applyAlignment="1">
      <alignment horizontal="center" wrapText="1"/>
    </xf>
    <xf numFmtId="0" fontId="47" fillId="33" borderId="95" xfId="4" applyFont="1" applyFill="1" applyBorder="1" applyAlignment="1">
      <alignment horizontal="center" wrapText="1"/>
    </xf>
    <xf numFmtId="0" fontId="47" fillId="33" borderId="94" xfId="4" applyFont="1" applyFill="1" applyBorder="1" applyAlignment="1">
      <alignment horizontal="center" wrapText="1"/>
    </xf>
    <xf numFmtId="0" fontId="47" fillId="33" borderId="68" xfId="4" applyFont="1" applyFill="1" applyBorder="1" applyAlignment="1">
      <alignment horizontal="center" wrapText="1"/>
    </xf>
    <xf numFmtId="0" fontId="47" fillId="33" borderId="93" xfId="4" applyFont="1" applyFill="1" applyBorder="1" applyAlignment="1">
      <alignment horizontal="left" wrapText="1"/>
    </xf>
    <xf numFmtId="0" fontId="47" fillId="33" borderId="92" xfId="4" applyFont="1" applyFill="1" applyBorder="1" applyAlignment="1">
      <alignment horizontal="left" wrapText="1"/>
    </xf>
    <xf numFmtId="0" fontId="46" fillId="31" borderId="83" xfId="4" applyFont="1" applyFill="1" applyBorder="1" applyAlignment="1">
      <alignment wrapText="1"/>
    </xf>
    <xf numFmtId="0" fontId="46" fillId="31" borderId="83" xfId="4" applyFont="1" applyFill="1" applyBorder="1" applyAlignment="1">
      <alignment horizontal="center" vertical="center" wrapText="1"/>
    </xf>
    <xf numFmtId="0" fontId="46" fillId="32" borderId="89" xfId="4" applyFont="1" applyFill="1" applyBorder="1" applyAlignment="1">
      <alignment horizontal="center" vertical="center" wrapText="1"/>
    </xf>
    <xf numFmtId="0" fontId="46" fillId="32" borderId="85" xfId="4" applyFont="1" applyFill="1" applyBorder="1" applyAlignment="1">
      <alignment horizontal="center" vertical="center" wrapText="1"/>
    </xf>
    <xf numFmtId="0" fontId="46" fillId="32" borderId="80" xfId="4" applyFont="1" applyFill="1" applyBorder="1" applyAlignment="1">
      <alignment horizontal="center" vertical="center" wrapText="1"/>
    </xf>
    <xf numFmtId="0" fontId="46" fillId="32" borderId="81" xfId="4" applyFont="1" applyFill="1" applyBorder="1" applyAlignment="1">
      <alignment horizontal="center" vertical="center" wrapText="1"/>
    </xf>
    <xf numFmtId="0" fontId="46" fillId="32" borderId="88" xfId="4" applyFont="1" applyFill="1" applyBorder="1" applyAlignment="1">
      <alignment horizontal="center" vertical="center"/>
    </xf>
    <xf numFmtId="0" fontId="46" fillId="32" borderId="87" xfId="4" applyFont="1" applyFill="1" applyBorder="1" applyAlignment="1">
      <alignment horizontal="center" vertical="center"/>
    </xf>
    <xf numFmtId="0" fontId="44" fillId="31" borderId="83" xfId="4" applyFont="1" applyFill="1" applyBorder="1" applyAlignment="1">
      <alignment horizontal="center" vertical="center" wrapText="1"/>
    </xf>
    <xf numFmtId="0" fontId="46" fillId="31" borderId="75" xfId="4" applyFont="1" applyFill="1" applyBorder="1" applyAlignment="1">
      <alignment horizontal="center" vertical="center"/>
    </xf>
    <xf numFmtId="0" fontId="44" fillId="31" borderId="75" xfId="4" applyFont="1" applyFill="1" applyBorder="1" applyAlignment="1">
      <alignment horizontal="center" vertical="center" wrapText="1"/>
    </xf>
    <xf numFmtId="0" fontId="47" fillId="33" borderId="194" xfId="4" applyFont="1" applyFill="1" applyBorder="1" applyAlignment="1">
      <alignment horizontal="left" vertical="top" wrapText="1"/>
    </xf>
    <xf numFmtId="0" fontId="57" fillId="5" borderId="0" xfId="0" applyFont="1" applyFill="1" applyAlignment="1">
      <alignment horizontal="left" wrapText="1"/>
    </xf>
    <xf numFmtId="0" fontId="57" fillId="0" borderId="203" xfId="0" applyFont="1" applyBorder="1" applyAlignment="1">
      <alignment horizontal="left" wrapText="1"/>
    </xf>
    <xf numFmtId="0" fontId="58" fillId="0" borderId="2" xfId="0" applyFont="1" applyBorder="1" applyAlignment="1">
      <alignment horizontal="left" wrapText="1"/>
    </xf>
    <xf numFmtId="0" fontId="58" fillId="0" borderId="2" xfId="0" applyFont="1" applyBorder="1" applyAlignment="1">
      <alignment horizontal="left"/>
    </xf>
    <xf numFmtId="0" fontId="57" fillId="0" borderId="2" xfId="0" applyFont="1" applyBorder="1" applyAlignment="1">
      <alignment horizontal="left"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8" fillId="36" borderId="199" xfId="4" applyFont="1" applyFill="1" applyBorder="1" applyAlignment="1">
      <alignment horizontal="left" vertical="top" wrapText="1"/>
    </xf>
    <xf numFmtId="0" fontId="48" fillId="35" borderId="112" xfId="4" applyFont="1" applyFill="1" applyBorder="1" applyAlignment="1">
      <alignment horizontal="left" vertical="top" wrapText="1"/>
    </xf>
    <xf numFmtId="0" fontId="48" fillId="35" borderId="98" xfId="4" applyFont="1" applyFill="1" applyBorder="1" applyAlignment="1">
      <alignment horizontal="left" vertical="top" wrapText="1"/>
    </xf>
    <xf numFmtId="0" fontId="48" fillId="35" borderId="106" xfId="4" applyFont="1" applyFill="1" applyBorder="1" applyAlignment="1">
      <alignment horizontal="left" vertical="top" wrapText="1"/>
    </xf>
    <xf numFmtId="0" fontId="0" fillId="6" borderId="51" xfId="0" applyFill="1" applyBorder="1" applyAlignment="1">
      <alignment vertical="top" wrapText="1"/>
    </xf>
    <xf numFmtId="0" fontId="35" fillId="37" borderId="51" xfId="0" applyFont="1" applyFill="1" applyBorder="1" applyAlignment="1">
      <alignment vertical="top" wrapText="1"/>
    </xf>
    <xf numFmtId="0" fontId="0" fillId="6" borderId="7" xfId="0" applyFill="1" applyBorder="1" applyAlignment="1">
      <alignment horizontal="center" vertical="center" wrapText="1"/>
    </xf>
    <xf numFmtId="0" fontId="0" fillId="6" borderId="31" xfId="0" applyFill="1" applyBorder="1" applyAlignment="1">
      <alignment horizontal="center" vertical="center" wrapText="1"/>
    </xf>
    <xf numFmtId="0" fontId="2" fillId="3" borderId="18" xfId="0" applyFont="1" applyFill="1" applyBorder="1" applyAlignment="1">
      <alignment horizontal="center" vertical="center" wrapText="1"/>
    </xf>
    <xf numFmtId="0" fontId="0" fillId="6" borderId="3"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5" xfId="0" applyFill="1" applyBorder="1" applyAlignment="1">
      <alignment horizontal="center" vertical="center" wrapText="1"/>
    </xf>
    <xf numFmtId="0" fontId="35" fillId="37" borderId="43" xfId="0" applyFont="1" applyFill="1" applyBorder="1" applyAlignment="1">
      <alignment horizontal="center" vertical="center" wrapText="1"/>
    </xf>
    <xf numFmtId="0" fontId="35" fillId="37" borderId="56" xfId="0" applyFont="1" applyFill="1" applyBorder="1" applyAlignment="1">
      <alignment horizontal="center" vertical="center" wrapText="1"/>
    </xf>
    <xf numFmtId="0" fontId="35" fillId="37" borderId="46" xfId="0" applyFont="1" applyFill="1" applyBorder="1" applyAlignment="1">
      <alignment horizontal="center" vertical="center" wrapText="1"/>
    </xf>
    <xf numFmtId="0" fontId="35" fillId="37" borderId="58" xfId="0" applyFont="1" applyFill="1" applyBorder="1" applyAlignment="1">
      <alignment horizontal="center" vertical="center" wrapText="1"/>
    </xf>
    <xf numFmtId="0" fontId="35" fillId="37" borderId="57" xfId="0" applyFont="1" applyFill="1" applyBorder="1" applyAlignment="1">
      <alignment horizontal="center" vertical="center" wrapText="1"/>
    </xf>
    <xf numFmtId="0" fontId="35" fillId="37" borderId="204" xfId="0" applyFont="1" applyFill="1" applyBorder="1" applyAlignment="1">
      <alignment horizontal="center" vertical="center" wrapText="1"/>
    </xf>
    <xf numFmtId="0" fontId="0" fillId="11" borderId="2" xfId="0" applyFill="1" applyBorder="1" applyAlignment="1">
      <alignment wrapText="1"/>
    </xf>
    <xf numFmtId="0" fontId="0" fillId="9" borderId="2" xfId="0" applyFill="1" applyBorder="1" applyAlignment="1">
      <alignment wrapText="1"/>
    </xf>
    <xf numFmtId="0" fontId="0" fillId="13" borderId="2" xfId="0" applyFill="1" applyBorder="1" applyAlignment="1">
      <alignment wrapText="1"/>
    </xf>
    <xf numFmtId="0" fontId="0" fillId="12" borderId="2" xfId="0" applyFill="1" applyBorder="1" applyAlignment="1">
      <alignment wrapText="1"/>
    </xf>
    <xf numFmtId="0" fontId="9" fillId="10" borderId="7" xfId="0" applyFont="1" applyFill="1" applyBorder="1" applyAlignment="1">
      <alignment horizontal="center"/>
    </xf>
    <xf numFmtId="0" fontId="2" fillId="3" borderId="46" xfId="0" applyFont="1" applyFill="1" applyBorder="1"/>
    <xf numFmtId="0" fontId="2" fillId="3" borderId="43" xfId="0" applyFont="1" applyFill="1" applyBorder="1" applyAlignment="1">
      <alignment horizontal="center" wrapText="1"/>
    </xf>
    <xf numFmtId="0" fontId="2" fillId="3" borderId="59" xfId="0" applyFont="1" applyFill="1" applyBorder="1" applyAlignment="1">
      <alignment horizontal="center" wrapText="1"/>
    </xf>
    <xf numFmtId="0" fontId="2" fillId="3" borderId="61" xfId="0" applyFont="1" applyFill="1" applyBorder="1" applyAlignment="1">
      <alignment vertical="center" wrapText="1"/>
    </xf>
    <xf numFmtId="0" fontId="2" fillId="3" borderId="55" xfId="0" applyFont="1" applyFill="1" applyBorder="1" applyAlignment="1">
      <alignment vertical="center"/>
    </xf>
    <xf numFmtId="0" fontId="2" fillId="3" borderId="61" xfId="0" applyFont="1" applyFill="1" applyBorder="1" applyAlignment="1">
      <alignment vertical="center"/>
    </xf>
    <xf numFmtId="0" fontId="60" fillId="22" borderId="32" xfId="0" applyFont="1" applyFill="1" applyBorder="1" applyAlignment="1">
      <alignment horizontal="center" vertical="center" wrapText="1"/>
    </xf>
    <xf numFmtId="0" fontId="60" fillId="22" borderId="49" xfId="0" applyFont="1" applyFill="1" applyBorder="1" applyAlignment="1">
      <alignment horizontal="center" vertical="center" wrapText="1"/>
    </xf>
    <xf numFmtId="0" fontId="10" fillId="26" borderId="11" xfId="0" applyFont="1" applyFill="1" applyBorder="1" applyAlignment="1">
      <alignment horizontal="center" vertical="center" wrapText="1"/>
    </xf>
    <xf numFmtId="0" fontId="10" fillId="26" borderId="28" xfId="0" applyFont="1" applyFill="1" applyBorder="1" applyAlignment="1">
      <alignment horizontal="center" vertical="center" wrapText="1"/>
    </xf>
    <xf numFmtId="0" fontId="10" fillId="26" borderId="55" xfId="0" applyFont="1" applyFill="1" applyBorder="1" applyAlignment="1">
      <alignment horizontal="center" vertical="center" wrapText="1"/>
    </xf>
    <xf numFmtId="0" fontId="10" fillId="26" borderId="27" xfId="0" applyFont="1" applyFill="1" applyBorder="1" applyAlignment="1">
      <alignment horizontal="center" vertical="center" wrapText="1"/>
    </xf>
    <xf numFmtId="0" fontId="35" fillId="30" borderId="61" xfId="0" applyFont="1" applyFill="1" applyBorder="1" applyAlignment="1">
      <alignment horizontal="center" vertical="center" wrapText="1"/>
    </xf>
    <xf numFmtId="0" fontId="59" fillId="3" borderId="0" xfId="0" applyFont="1" applyFill="1"/>
    <xf numFmtId="0" fontId="15" fillId="3" borderId="0" xfId="0" applyFont="1" applyFill="1"/>
    <xf numFmtId="0" fontId="15" fillId="3" borderId="2" xfId="0" applyFont="1" applyFill="1" applyBorder="1" applyAlignment="1">
      <alignment horizontal="center"/>
    </xf>
    <xf numFmtId="0" fontId="15" fillId="3" borderId="2" xfId="0" applyFont="1" applyFill="1" applyBorder="1"/>
    <xf numFmtId="0" fontId="15" fillId="3" borderId="2" xfId="0" applyFont="1" applyFill="1" applyBorder="1" applyAlignment="1">
      <alignment wrapText="1"/>
    </xf>
    <xf numFmtId="0" fontId="15" fillId="3" borderId="2" xfId="1" applyNumberFormat="1" applyFont="1" applyFill="1" applyBorder="1" applyAlignment="1">
      <alignment horizontal="center"/>
    </xf>
    <xf numFmtId="0" fontId="52" fillId="33" borderId="90" xfId="4" applyFont="1" applyFill="1" applyBorder="1" applyAlignment="1">
      <alignment wrapText="1"/>
    </xf>
    <xf numFmtId="0" fontId="52" fillId="33" borderId="91" xfId="4" applyFont="1" applyFill="1" applyBorder="1" applyAlignment="1">
      <alignment wrapText="1"/>
    </xf>
    <xf numFmtId="0" fontId="52" fillId="33" borderId="92" xfId="4" applyFont="1" applyFill="1" applyBorder="1" applyAlignment="1">
      <alignment wrapText="1"/>
    </xf>
    <xf numFmtId="0" fontId="0" fillId="5" borderId="3" xfId="0" applyFill="1" applyBorder="1" applyAlignment="1">
      <alignment horizontal="left" vertical="center" wrapText="1"/>
    </xf>
    <xf numFmtId="0" fontId="0" fillId="5" borderId="5" xfId="0" applyFill="1" applyBorder="1" applyAlignment="1">
      <alignment horizontal="left" vertical="center" wrapText="1"/>
    </xf>
    <xf numFmtId="0" fontId="0" fillId="5" borderId="2" xfId="0" applyFill="1" applyBorder="1" applyAlignment="1">
      <alignment horizontal="left" vertical="center" wrapText="1"/>
    </xf>
    <xf numFmtId="0" fontId="0" fillId="5" borderId="6" xfId="0" applyFill="1" applyBorder="1" applyAlignment="1">
      <alignment horizontal="left" vertical="center" wrapText="1"/>
    </xf>
    <xf numFmtId="0" fontId="0" fillId="5" borderId="4" xfId="0" applyFill="1" applyBorder="1" applyAlignment="1">
      <alignment horizontal="left" vertical="center"/>
    </xf>
    <xf numFmtId="0" fontId="0" fillId="5" borderId="16" xfId="0" applyFill="1" applyBorder="1" applyAlignment="1">
      <alignment horizontal="left" vertical="center"/>
    </xf>
    <xf numFmtId="0" fontId="0" fillId="0" borderId="2" xfId="0" applyBorder="1" applyAlignment="1">
      <alignment horizontal="left" vertical="center" wrapText="1"/>
    </xf>
    <xf numFmtId="0" fontId="0" fillId="5" borderId="29" xfId="0" applyFill="1" applyBorder="1" applyAlignment="1">
      <alignment horizontal="left" vertical="top"/>
    </xf>
    <xf numFmtId="0" fontId="0" fillId="5" borderId="7" xfId="0" applyFill="1" applyBorder="1" applyAlignment="1">
      <alignment horizontal="left" vertical="top"/>
    </xf>
    <xf numFmtId="0" fontId="0" fillId="5" borderId="39" xfId="0" applyFill="1" applyBorder="1" applyAlignment="1">
      <alignment horizontal="left" vertical="top" wrapText="1"/>
    </xf>
    <xf numFmtId="0" fontId="0" fillId="5" borderId="0" xfId="0" applyFill="1" applyAlignment="1">
      <alignment horizontal="left" vertical="top" wrapText="1"/>
    </xf>
    <xf numFmtId="0" fontId="0" fillId="5" borderId="22" xfId="0" applyFill="1" applyBorder="1" applyAlignment="1">
      <alignment horizontal="left" vertical="top" wrapText="1"/>
    </xf>
    <xf numFmtId="0" fontId="0" fillId="5" borderId="38" xfId="0" applyFill="1" applyBorder="1" applyAlignment="1">
      <alignment horizontal="left" vertical="top" wrapText="1"/>
    </xf>
    <xf numFmtId="0" fontId="0" fillId="5" borderId="1" xfId="0" applyFill="1" applyBorder="1" applyAlignment="1">
      <alignment horizontal="left" vertical="top" wrapText="1"/>
    </xf>
    <xf numFmtId="0" fontId="0" fillId="5" borderId="30" xfId="0" applyFill="1" applyBorder="1" applyAlignment="1">
      <alignment horizontal="left" vertical="top" wrapText="1"/>
    </xf>
    <xf numFmtId="0" fontId="0" fillId="5" borderId="17" xfId="0" applyFill="1" applyBorder="1" applyAlignment="1">
      <alignment horizontal="left" vertical="top" wrapText="1"/>
    </xf>
    <xf numFmtId="0" fontId="0" fillId="5" borderId="18" xfId="0" applyFill="1" applyBorder="1" applyAlignment="1">
      <alignment horizontal="left" vertical="top" wrapText="1"/>
    </xf>
    <xf numFmtId="0" fontId="0" fillId="5" borderId="20" xfId="0" applyFill="1" applyBorder="1" applyAlignment="1">
      <alignment horizontal="left" vertical="top" wrapText="1"/>
    </xf>
    <xf numFmtId="0" fontId="0" fillId="5" borderId="21" xfId="0" applyFill="1" applyBorder="1" applyAlignment="1">
      <alignment horizontal="left" vertical="top" wrapText="1"/>
    </xf>
    <xf numFmtId="0" fontId="0" fillId="5" borderId="23" xfId="0" applyFill="1" applyBorder="1" applyAlignment="1">
      <alignment horizontal="left" vertical="top" wrapText="1"/>
    </xf>
    <xf numFmtId="0" fontId="0" fillId="5" borderId="24" xfId="0" applyFill="1" applyBorder="1" applyAlignment="1">
      <alignment horizontal="left" vertical="top" wrapText="1"/>
    </xf>
    <xf numFmtId="0" fontId="0" fillId="5" borderId="25" xfId="0" applyFill="1" applyBorder="1" applyAlignment="1">
      <alignment horizontal="left" vertical="top" wrapText="1"/>
    </xf>
    <xf numFmtId="0" fontId="0" fillId="5" borderId="3" xfId="0" applyFill="1" applyBorder="1" applyAlignment="1">
      <alignment horizontal="left" vertical="center"/>
    </xf>
    <xf numFmtId="0" fontId="0" fillId="5" borderId="2" xfId="0" applyFill="1" applyBorder="1" applyAlignment="1">
      <alignment horizontal="left" vertical="top" wrapText="1"/>
    </xf>
    <xf numFmtId="0" fontId="0" fillId="5" borderId="4" xfId="0" applyFill="1" applyBorder="1" applyAlignment="1">
      <alignment horizontal="left" vertical="top" wrapText="1"/>
    </xf>
    <xf numFmtId="0" fontId="0" fillId="5" borderId="6"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left" vertical="center"/>
    </xf>
    <xf numFmtId="0" fontId="0" fillId="0" borderId="5" xfId="0" applyBorder="1" applyAlignment="1">
      <alignment horizontal="left" vertical="center"/>
    </xf>
    <xf numFmtId="0" fontId="10" fillId="8" borderId="11" xfId="0" applyFont="1" applyFill="1" applyBorder="1" applyAlignment="1">
      <alignment horizontal="left" vertical="top"/>
    </xf>
    <xf numFmtId="0" fontId="10" fillId="8" borderId="12" xfId="0" applyFont="1" applyFill="1" applyBorder="1" applyAlignment="1">
      <alignment horizontal="left" vertical="top"/>
    </xf>
    <xf numFmtId="0" fontId="4" fillId="7" borderId="0" xfId="0" applyFont="1" applyFill="1" applyAlignment="1">
      <alignment horizontal="left"/>
    </xf>
    <xf numFmtId="0" fontId="2" fillId="3" borderId="26" xfId="0" applyFont="1" applyFill="1" applyBorder="1" applyAlignment="1">
      <alignment horizontal="center"/>
    </xf>
    <xf numFmtId="0" fontId="2" fillId="3" borderId="27" xfId="0" applyFont="1" applyFill="1" applyBorder="1" applyAlignment="1">
      <alignment horizontal="center"/>
    </xf>
    <xf numFmtId="0" fontId="2" fillId="3" borderId="28" xfId="0" applyFont="1" applyFill="1" applyBorder="1" applyAlignment="1">
      <alignment horizontal="center"/>
    </xf>
    <xf numFmtId="0" fontId="2" fillId="3" borderId="10" xfId="0" applyFont="1" applyFill="1" applyBorder="1" applyAlignment="1">
      <alignment horizontal="center" vertical="top"/>
    </xf>
    <xf numFmtId="0" fontId="2" fillId="3" borderId="11" xfId="0" applyFont="1" applyFill="1" applyBorder="1" applyAlignment="1">
      <alignment horizontal="center" vertical="top"/>
    </xf>
    <xf numFmtId="0" fontId="2" fillId="3" borderId="12" xfId="0" applyFont="1" applyFill="1" applyBorder="1" applyAlignment="1">
      <alignment horizontal="center" vertical="top"/>
    </xf>
    <xf numFmtId="0" fontId="3" fillId="2" borderId="0" xfId="0" applyFont="1" applyFill="1" applyAlignment="1">
      <alignment horizontal="left"/>
    </xf>
    <xf numFmtId="0" fontId="10" fillId="8" borderId="14"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0" fillId="0" borderId="20" xfId="0" applyBorder="1"/>
    <xf numFmtId="0" fontId="0" fillId="4" borderId="32" xfId="0" applyFill="1" applyBorder="1" applyAlignment="1">
      <alignment horizontal="left" vertical="center" wrapText="1"/>
    </xf>
    <xf numFmtId="0" fontId="0" fillId="4" borderId="29" xfId="0" applyFill="1" applyBorder="1" applyAlignment="1">
      <alignment horizontal="left" vertical="center" wrapText="1"/>
    </xf>
    <xf numFmtId="0" fontId="0" fillId="0" borderId="29" xfId="0" applyBorder="1" applyAlignment="1">
      <alignment horizontal="left" vertical="center" wrapText="1"/>
    </xf>
    <xf numFmtId="0" fontId="0" fillId="0" borderId="44" xfId="0" applyBorder="1" applyAlignment="1">
      <alignment horizontal="left" vertical="center" wrapText="1"/>
    </xf>
    <xf numFmtId="0" fontId="0" fillId="4" borderId="13" xfId="0" applyFill="1" applyBorder="1" applyAlignment="1">
      <alignment horizontal="left" vertical="center" wrapText="1"/>
    </xf>
    <xf numFmtId="0" fontId="0" fillId="4" borderId="3" xfId="0" applyFill="1" applyBorder="1" applyAlignment="1">
      <alignment horizontal="left" vertical="center" wrapText="1"/>
    </xf>
    <xf numFmtId="0" fontId="0" fillId="4" borderId="31" xfId="0" applyFill="1" applyBorder="1" applyAlignment="1">
      <alignment horizontal="left" vertical="center" wrapText="1"/>
    </xf>
    <xf numFmtId="0" fontId="0" fillId="4" borderId="5" xfId="0" applyFill="1" applyBorder="1" applyAlignment="1">
      <alignment horizontal="left" vertical="center" wrapText="1"/>
    </xf>
    <xf numFmtId="0" fontId="0" fillId="6" borderId="2" xfId="0" applyFill="1" applyBorder="1" applyAlignment="1">
      <alignment vertical="center" wrapText="1"/>
    </xf>
    <xf numFmtId="0" fontId="0" fillId="0" borderId="2" xfId="0" applyBorder="1" applyAlignment="1">
      <alignment vertical="center" wrapText="1"/>
    </xf>
    <xf numFmtId="0" fontId="0" fillId="6" borderId="34" xfId="0" applyFill="1" applyBorder="1" applyAlignment="1">
      <alignment vertical="center" wrapText="1"/>
    </xf>
    <xf numFmtId="0" fontId="0" fillId="0" borderId="50" xfId="0" applyBorder="1" applyAlignment="1">
      <alignment vertical="center" wrapText="1"/>
    </xf>
    <xf numFmtId="0" fontId="0" fillId="0" borderId="9" xfId="0" applyBorder="1" applyAlignment="1">
      <alignment vertical="center" wrapText="1"/>
    </xf>
    <xf numFmtId="0" fontId="12" fillId="6" borderId="35" xfId="0" applyFont="1" applyFill="1" applyBorder="1" applyAlignment="1">
      <alignment vertical="center" wrapText="1"/>
    </xf>
    <xf numFmtId="0" fontId="12" fillId="0" borderId="50" xfId="0" applyFont="1" applyBorder="1" applyAlignment="1">
      <alignment vertical="center" wrapText="1"/>
    </xf>
    <xf numFmtId="0" fontId="12" fillId="0" borderId="9" xfId="0" applyFont="1" applyBorder="1" applyAlignment="1">
      <alignment vertical="center" wrapText="1"/>
    </xf>
    <xf numFmtId="0" fontId="0" fillId="4" borderId="44" xfId="0" applyFill="1" applyBorder="1" applyAlignment="1">
      <alignment horizontal="left" vertical="center" wrapText="1"/>
    </xf>
    <xf numFmtId="0" fontId="0" fillId="6" borderId="14" xfId="0" applyFill="1" applyBorder="1" applyAlignment="1">
      <alignment vertical="center" wrapText="1"/>
    </xf>
    <xf numFmtId="0" fontId="12" fillId="6" borderId="35"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0" fillId="6" borderId="19" xfId="0" applyFill="1" applyBorder="1" applyAlignment="1">
      <alignment horizontal="left" vertical="center" wrapText="1"/>
    </xf>
    <xf numFmtId="0" fontId="0" fillId="6" borderId="54" xfId="0" applyFill="1" applyBorder="1" applyAlignment="1">
      <alignment horizontal="left" vertical="center" wrapText="1"/>
    </xf>
    <xf numFmtId="0" fontId="0" fillId="6" borderId="8" xfId="0" applyFill="1" applyBorder="1" applyAlignment="1">
      <alignment horizontal="left" vertical="center" wrapText="1"/>
    </xf>
    <xf numFmtId="0" fontId="0" fillId="6" borderId="19" xfId="0" applyFill="1" applyBorder="1" applyAlignment="1">
      <alignment vertical="center" wrapText="1"/>
    </xf>
    <xf numFmtId="0" fontId="0" fillId="6" borderId="54" xfId="0" applyFill="1" applyBorder="1" applyAlignment="1">
      <alignment vertical="center" wrapText="1"/>
    </xf>
    <xf numFmtId="0" fontId="0" fillId="6" borderId="8" xfId="0" applyFill="1" applyBorder="1" applyAlignment="1">
      <alignment vertical="center" wrapText="1"/>
    </xf>
    <xf numFmtId="0" fontId="0" fillId="6" borderId="35" xfId="0" applyFill="1" applyBorder="1" applyAlignment="1">
      <alignment vertical="center" wrapText="1"/>
    </xf>
    <xf numFmtId="0" fontId="0" fillId="6" borderId="50" xfId="0" applyFill="1" applyBorder="1" applyAlignment="1">
      <alignment vertical="center" wrapText="1"/>
    </xf>
    <xf numFmtId="0" fontId="0" fillId="6" borderId="9" xfId="0" applyFill="1" applyBorder="1" applyAlignment="1">
      <alignment vertical="center" wrapText="1"/>
    </xf>
    <xf numFmtId="0" fontId="0" fillId="5" borderId="19" xfId="0" applyFill="1" applyBorder="1" applyAlignment="1">
      <alignment horizontal="left" vertical="center" wrapText="1"/>
    </xf>
    <xf numFmtId="0" fontId="0" fillId="5" borderId="54" xfId="0" applyFill="1" applyBorder="1" applyAlignment="1">
      <alignment horizontal="left" vertical="center" wrapText="1"/>
    </xf>
    <xf numFmtId="0" fontId="0" fillId="5" borderId="53" xfId="0" applyFill="1" applyBorder="1" applyAlignment="1">
      <alignment horizontal="left" vertical="center" wrapText="1"/>
    </xf>
    <xf numFmtId="0" fontId="0" fillId="5" borderId="31" xfId="0" applyFill="1" applyBorder="1" applyAlignment="1">
      <alignment horizontal="left" vertical="center"/>
    </xf>
    <xf numFmtId="0" fontId="0" fillId="5" borderId="5" xfId="0" applyFill="1" applyBorder="1" applyAlignment="1">
      <alignment horizontal="left" vertical="center"/>
    </xf>
    <xf numFmtId="0" fontId="0" fillId="5" borderId="33" xfId="0" applyFill="1" applyBorder="1" applyAlignment="1">
      <alignment horizontal="left" vertical="center" wrapText="1"/>
    </xf>
    <xf numFmtId="0" fontId="0" fillId="5" borderId="8" xfId="0" applyFill="1" applyBorder="1" applyAlignment="1">
      <alignment horizontal="left" vertical="center" wrapText="1"/>
    </xf>
    <xf numFmtId="0" fontId="0" fillId="5" borderId="32" xfId="0" applyFill="1" applyBorder="1" applyAlignment="1">
      <alignment horizontal="center" vertical="center"/>
    </xf>
    <xf numFmtId="0" fontId="0" fillId="5" borderId="29" xfId="0" applyFill="1" applyBorder="1" applyAlignment="1">
      <alignment horizontal="center" vertical="center"/>
    </xf>
    <xf numFmtId="0" fontId="0" fillId="5" borderId="44" xfId="0" applyFill="1" applyBorder="1" applyAlignment="1">
      <alignment horizontal="center" vertical="center"/>
    </xf>
    <xf numFmtId="0" fontId="0" fillId="5" borderId="32" xfId="0" applyFill="1" applyBorder="1" applyAlignment="1">
      <alignment horizontal="left" vertical="center"/>
    </xf>
    <xf numFmtId="0" fontId="0" fillId="5" borderId="29" xfId="0" applyFill="1" applyBorder="1" applyAlignment="1">
      <alignment horizontal="left" vertical="center"/>
    </xf>
    <xf numFmtId="0" fontId="0" fillId="5" borderId="44" xfId="0" applyFill="1" applyBorder="1" applyAlignment="1">
      <alignment horizontal="left" vertical="center"/>
    </xf>
    <xf numFmtId="0" fontId="0" fillId="5" borderId="13" xfId="0" applyFill="1" applyBorder="1" applyAlignment="1">
      <alignment vertical="center"/>
    </xf>
    <xf numFmtId="0" fontId="0" fillId="5" borderId="29" xfId="0" applyFill="1" applyBorder="1" applyAlignment="1">
      <alignment vertical="center"/>
    </xf>
    <xf numFmtId="0" fontId="0" fillId="5" borderId="5" xfId="0" applyFill="1" applyBorder="1" applyAlignment="1">
      <alignment vertical="center"/>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0" fillId="4" borderId="49"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59" xfId="0" applyFill="1" applyBorder="1" applyAlignment="1">
      <alignment horizontal="center" vertical="center" wrapText="1"/>
    </xf>
    <xf numFmtId="0" fontId="0" fillId="6" borderId="32" xfId="0" applyFill="1" applyBorder="1" applyAlignment="1">
      <alignment horizontal="center" vertical="center" wrapText="1"/>
    </xf>
    <xf numFmtId="0" fontId="0" fillId="6" borderId="29" xfId="0" applyFill="1" applyBorder="1" applyAlignment="1">
      <alignment horizontal="center" vertical="center" wrapText="1"/>
    </xf>
    <xf numFmtId="0" fontId="0" fillId="6" borderId="7" xfId="0" applyFill="1" applyBorder="1" applyAlignment="1">
      <alignment horizontal="center" vertical="center" wrapText="1"/>
    </xf>
    <xf numFmtId="0" fontId="0" fillId="6" borderId="31" xfId="0" applyFill="1" applyBorder="1" applyAlignment="1">
      <alignment horizontal="center" vertical="center" wrapText="1"/>
    </xf>
    <xf numFmtId="0" fontId="2" fillId="20" borderId="26" xfId="0" applyFont="1" applyFill="1" applyBorder="1"/>
    <xf numFmtId="0" fontId="0" fillId="20" borderId="27" xfId="0" applyFill="1" applyBorder="1"/>
    <xf numFmtId="0" fontId="0" fillId="5" borderId="41" xfId="0" applyFill="1" applyBorder="1"/>
    <xf numFmtId="0" fontId="0" fillId="5" borderId="51" xfId="0" applyFill="1" applyBorder="1"/>
    <xf numFmtId="0" fontId="0" fillId="5" borderId="60" xfId="0" applyFill="1" applyBorder="1"/>
    <xf numFmtId="0" fontId="0" fillId="5" borderId="36" xfId="0" applyFill="1" applyBorder="1"/>
    <xf numFmtId="0" fontId="0" fillId="5" borderId="66" xfId="0" applyFill="1" applyBorder="1"/>
    <xf numFmtId="0" fontId="0" fillId="5" borderId="62" xfId="0" applyFill="1" applyBorder="1"/>
    <xf numFmtId="0" fontId="2" fillId="2" borderId="63" xfId="0" applyFont="1" applyFill="1" applyBorder="1" applyAlignment="1">
      <alignment horizontal="center"/>
    </xf>
    <xf numFmtId="0" fontId="2" fillId="2" borderId="64" xfId="0" applyFont="1" applyFill="1" applyBorder="1" applyAlignment="1">
      <alignment horizontal="center"/>
    </xf>
    <xf numFmtId="0" fontId="2" fillId="2" borderId="65" xfId="0" applyFont="1" applyFill="1" applyBorder="1" applyAlignment="1">
      <alignment horizontal="center"/>
    </xf>
    <xf numFmtId="0" fontId="21" fillId="8" borderId="41" xfId="0" applyFont="1" applyFill="1" applyBorder="1" applyAlignment="1">
      <alignment horizontal="left"/>
    </xf>
    <xf numFmtId="0" fontId="21" fillId="8" borderId="51" xfId="0" applyFont="1" applyFill="1" applyBorder="1" applyAlignment="1">
      <alignment horizontal="left"/>
    </xf>
    <xf numFmtId="0" fontId="21" fillId="8" borderId="60" xfId="0" applyFont="1" applyFill="1" applyBorder="1" applyAlignment="1">
      <alignment horizontal="left"/>
    </xf>
    <xf numFmtId="0" fontId="0" fillId="5" borderId="2" xfId="0" applyFill="1" applyBorder="1"/>
    <xf numFmtId="0" fontId="0" fillId="5" borderId="4" xfId="0" applyFill="1" applyBorder="1"/>
    <xf numFmtId="0" fontId="0" fillId="5" borderId="6" xfId="0" applyFill="1" applyBorder="1"/>
    <xf numFmtId="0" fontId="0" fillId="5" borderId="16" xfId="0" applyFill="1" applyBorder="1"/>
    <xf numFmtId="0" fontId="2" fillId="3" borderId="17"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1" fillId="3" borderId="17" xfId="0" applyFont="1" applyFill="1" applyBorder="1" applyAlignment="1">
      <alignment horizontal="center" vertical="center" wrapText="1"/>
    </xf>
    <xf numFmtId="0" fontId="41" fillId="3" borderId="23" xfId="0" applyFont="1" applyFill="1" applyBorder="1" applyAlignment="1">
      <alignment horizontal="center" vertical="center" wrapText="1"/>
    </xf>
    <xf numFmtId="0" fontId="10" fillId="30" borderId="26" xfId="0" applyFont="1" applyFill="1" applyBorder="1" applyAlignment="1">
      <alignment horizontal="center" vertical="center"/>
    </xf>
    <xf numFmtId="0" fontId="10" fillId="30" borderId="27" xfId="0" applyFont="1" applyFill="1" applyBorder="1" applyAlignment="1">
      <alignment horizontal="center" vertical="center"/>
    </xf>
    <xf numFmtId="0" fontId="10" fillId="30" borderId="28" xfId="0" applyFont="1" applyFill="1" applyBorder="1" applyAlignment="1">
      <alignment horizontal="center" vertical="center"/>
    </xf>
    <xf numFmtId="0" fontId="41" fillId="3" borderId="26"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28" xfId="0" applyFont="1" applyFill="1" applyBorder="1" applyAlignment="1">
      <alignment horizontal="center" vertical="center"/>
    </xf>
    <xf numFmtId="0" fontId="10" fillId="26" borderId="26"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28" xfId="0" applyFont="1" applyFill="1" applyBorder="1" applyAlignment="1">
      <alignment horizontal="center" vertical="center"/>
    </xf>
    <xf numFmtId="0" fontId="0" fillId="5" borderId="203" xfId="0" applyFill="1" applyBorder="1" applyAlignment="1">
      <alignment horizontal="center" vertical="center" wrapText="1"/>
    </xf>
    <xf numFmtId="0" fontId="0" fillId="5" borderId="0" xfId="0" applyFill="1" applyAlignment="1">
      <alignment horizontal="center" vertical="center" wrapText="1"/>
    </xf>
    <xf numFmtId="0" fontId="2" fillId="3" borderId="18" xfId="0" applyFont="1" applyFill="1" applyBorder="1" applyAlignment="1">
      <alignment horizontal="center" vertical="top" wrapText="1"/>
    </xf>
    <xf numFmtId="0" fontId="2" fillId="3" borderId="24" xfId="0" applyFont="1" applyFill="1" applyBorder="1" applyAlignment="1">
      <alignment horizontal="center" vertical="top" wrapText="1"/>
    </xf>
    <xf numFmtId="0" fontId="0" fillId="20" borderId="28" xfId="0" applyFill="1" applyBorder="1"/>
    <xf numFmtId="0" fontId="0" fillId="6" borderId="44" xfId="0" applyFill="1" applyBorder="1" applyAlignment="1">
      <alignment horizontal="center" vertical="center" wrapText="1"/>
    </xf>
    <xf numFmtId="0" fontId="35" fillId="37" borderId="72" xfId="0" applyFont="1" applyFill="1" applyBorder="1" applyAlignment="1">
      <alignment horizontal="center" vertical="center" wrapText="1"/>
    </xf>
    <xf numFmtId="0" fontId="35" fillId="37" borderId="70" xfId="0" applyFont="1" applyFill="1" applyBorder="1" applyAlignment="1">
      <alignment horizontal="center" vertical="center" wrapText="1"/>
    </xf>
    <xf numFmtId="0" fontId="35" fillId="37" borderId="69" xfId="0" applyFont="1" applyFill="1" applyBorder="1" applyAlignment="1">
      <alignment horizontal="center" vertical="center" wrapText="1"/>
    </xf>
    <xf numFmtId="0" fontId="35" fillId="37" borderId="71" xfId="0" applyFont="1" applyFill="1" applyBorder="1" applyAlignment="1">
      <alignment horizontal="center" vertical="center" wrapText="1"/>
    </xf>
    <xf numFmtId="0" fontId="35" fillId="37" borderId="33" xfId="0" applyFont="1" applyFill="1" applyBorder="1" applyAlignment="1">
      <alignment horizontal="left" vertical="center" wrapText="1"/>
    </xf>
    <xf numFmtId="0" fontId="35" fillId="37" borderId="54" xfId="0" applyFont="1" applyFill="1" applyBorder="1" applyAlignment="1">
      <alignment horizontal="left" vertical="center" wrapText="1"/>
    </xf>
    <xf numFmtId="0" fontId="35" fillId="37" borderId="53" xfId="0" applyFont="1" applyFill="1" applyBorder="1" applyAlignment="1">
      <alignment horizontal="left" vertical="center" wrapText="1"/>
    </xf>
    <xf numFmtId="0" fontId="34" fillId="3" borderId="23" xfId="0" applyFon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5" fillId="26" borderId="0" xfId="0" applyFont="1" applyFill="1" applyAlignment="1">
      <alignment horizontal="center" wrapText="1"/>
    </xf>
    <xf numFmtId="0" fontId="34" fillId="20" borderId="26" xfId="0" applyFont="1" applyFill="1" applyBorder="1"/>
    <xf numFmtId="0" fontId="35" fillId="20" borderId="27" xfId="0" applyFont="1" applyFill="1" applyBorder="1"/>
    <xf numFmtId="0" fontId="35" fillId="20" borderId="28" xfId="0" applyFont="1" applyFill="1" applyBorder="1"/>
    <xf numFmtId="0" fontId="35" fillId="37" borderId="73" xfId="0" applyFont="1" applyFill="1" applyBorder="1" applyAlignment="1">
      <alignment horizontal="center" vertical="center" wrapText="1"/>
    </xf>
    <xf numFmtId="0" fontId="35" fillId="37" borderId="42" xfId="0" applyFont="1" applyFill="1" applyBorder="1" applyAlignment="1">
      <alignment horizontal="center" vertical="center" wrapText="1"/>
    </xf>
    <xf numFmtId="0" fontId="35" fillId="37" borderId="74" xfId="0" applyFont="1" applyFill="1" applyBorder="1" applyAlignment="1">
      <alignment horizontal="center" vertical="center" wrapText="1"/>
    </xf>
    <xf numFmtId="0" fontId="34" fillId="3" borderId="18" xfId="0" applyFont="1" applyFill="1" applyBorder="1" applyAlignment="1">
      <alignment horizontal="center" wrapText="1"/>
    </xf>
    <xf numFmtId="0" fontId="34" fillId="3" borderId="24" xfId="0" applyFont="1" applyFill="1" applyBorder="1" applyAlignment="1">
      <alignment horizontal="center" wrapText="1"/>
    </xf>
    <xf numFmtId="0" fontId="15" fillId="3" borderId="0" xfId="0" applyFont="1" applyFill="1" applyAlignment="1">
      <alignment wrapText="1"/>
    </xf>
    <xf numFmtId="0" fontId="15" fillId="0" borderId="0" xfId="0" applyFont="1" applyAlignment="1">
      <alignment wrapText="1"/>
    </xf>
    <xf numFmtId="0" fontId="3" fillId="20" borderId="39" xfId="0" applyFont="1" applyFill="1" applyBorder="1" applyAlignment="1">
      <alignment horizontal="left" vertical="top"/>
    </xf>
    <xf numFmtId="0" fontId="0" fillId="20" borderId="0" xfId="0" applyFill="1" applyAlignment="1">
      <alignment horizontal="left" vertical="top"/>
    </xf>
    <xf numFmtId="0" fontId="0" fillId="20" borderId="47" xfId="0" applyFill="1" applyBorder="1" applyAlignment="1">
      <alignment horizontal="left" vertical="top"/>
    </xf>
    <xf numFmtId="0" fontId="0" fillId="20" borderId="24" xfId="0" applyFill="1" applyBorder="1" applyAlignment="1">
      <alignment horizontal="left" vertical="top"/>
    </xf>
    <xf numFmtId="0" fontId="2" fillId="20" borderId="22" xfId="0" applyFont="1" applyFill="1" applyBorder="1" applyAlignment="1">
      <alignment horizontal="center" wrapText="1"/>
    </xf>
    <xf numFmtId="0" fontId="2" fillId="20" borderId="25" xfId="0" applyFont="1" applyFill="1" applyBorder="1" applyAlignment="1">
      <alignment horizontal="center" wrapText="1"/>
    </xf>
    <xf numFmtId="0" fontId="0" fillId="4" borderId="34" xfId="0" applyFill="1" applyBorder="1" applyAlignment="1">
      <alignment horizontal="center" vertical="center" wrapText="1"/>
    </xf>
    <xf numFmtId="0" fontId="0" fillId="4" borderId="50" xfId="0"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18" xfId="0" applyFont="1" applyFill="1" applyBorder="1" applyAlignment="1">
      <alignment horizontal="center" wrapText="1"/>
    </xf>
    <xf numFmtId="0" fontId="2" fillId="3" borderId="24" xfId="0" applyFont="1" applyFill="1" applyBorder="1" applyAlignment="1">
      <alignment horizontal="center" wrapText="1"/>
    </xf>
    <xf numFmtId="0" fontId="0" fillId="5" borderId="6" xfId="0" applyFill="1" applyBorder="1" applyAlignment="1">
      <alignment horizontal="left"/>
    </xf>
    <xf numFmtId="0" fontId="0" fillId="5" borderId="16" xfId="0" applyFill="1" applyBorder="1" applyAlignment="1">
      <alignment horizontal="left"/>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1" fillId="8" borderId="2" xfId="0" applyFont="1" applyFill="1" applyBorder="1" applyAlignment="1">
      <alignment horizontal="left"/>
    </xf>
    <xf numFmtId="0" fontId="21" fillId="8" borderId="4" xfId="0" applyFont="1" applyFill="1" applyBorder="1" applyAlignment="1">
      <alignment horizontal="left"/>
    </xf>
    <xf numFmtId="0" fontId="0" fillId="5" borderId="2" xfId="0" applyFill="1" applyBorder="1" applyAlignment="1">
      <alignment horizontal="left"/>
    </xf>
    <xf numFmtId="0" fontId="0" fillId="5" borderId="4" xfId="0" applyFill="1" applyBorder="1" applyAlignment="1">
      <alignment horizontal="left"/>
    </xf>
    <xf numFmtId="0" fontId="2" fillId="3" borderId="52" xfId="0" applyFont="1" applyFill="1" applyBorder="1" applyAlignment="1">
      <alignment horizontal="center" vertical="center" wrapText="1"/>
    </xf>
    <xf numFmtId="0" fontId="2" fillId="26" borderId="26" xfId="0" applyFont="1" applyFill="1" applyBorder="1" applyAlignment="1">
      <alignment horizontal="center" vertical="center"/>
    </xf>
    <xf numFmtId="0" fontId="2" fillId="26" borderId="27" xfId="0" applyFont="1" applyFill="1" applyBorder="1" applyAlignment="1">
      <alignment horizontal="center" vertical="center"/>
    </xf>
    <xf numFmtId="0" fontId="2" fillId="26" borderId="28" xfId="0" applyFont="1" applyFill="1" applyBorder="1" applyAlignment="1">
      <alignment horizontal="center" vertical="center"/>
    </xf>
    <xf numFmtId="0" fontId="2" fillId="20" borderId="26" xfId="0" applyFont="1" applyFill="1" applyBorder="1" applyAlignment="1">
      <alignment horizontal="left"/>
    </xf>
    <xf numFmtId="0" fontId="2" fillId="20" borderId="27" xfId="0" applyFont="1" applyFill="1" applyBorder="1" applyAlignment="1">
      <alignment horizontal="left"/>
    </xf>
    <xf numFmtId="0" fontId="48" fillId="35" borderId="154" xfId="4" applyFont="1" applyFill="1" applyBorder="1" applyAlignment="1">
      <alignment horizontal="left" vertical="top" wrapText="1"/>
    </xf>
    <xf numFmtId="0" fontId="56" fillId="0" borderId="120" xfId="4" applyFont="1" applyBorder="1"/>
    <xf numFmtId="0" fontId="56" fillId="0" borderId="133" xfId="4" applyFont="1" applyBorder="1"/>
    <xf numFmtId="0" fontId="48" fillId="36" borderId="198" xfId="4" applyFont="1" applyFill="1" applyBorder="1" applyAlignment="1">
      <alignment horizontal="left" vertical="top" wrapText="1"/>
    </xf>
    <xf numFmtId="0" fontId="56" fillId="0" borderId="194" xfId="4" applyFont="1" applyBorder="1" applyAlignment="1">
      <alignment wrapText="1"/>
    </xf>
    <xf numFmtId="0" fontId="56" fillId="0" borderId="164" xfId="4" applyFont="1" applyBorder="1"/>
    <xf numFmtId="0" fontId="48" fillId="31" borderId="200" xfId="4" applyFont="1" applyFill="1" applyBorder="1" applyAlignment="1">
      <alignment vertical="top" wrapText="1"/>
    </xf>
    <xf numFmtId="0" fontId="56" fillId="0" borderId="201" xfId="4" applyFont="1" applyBorder="1" applyAlignment="1">
      <alignment wrapText="1"/>
    </xf>
    <xf numFmtId="0" fontId="56" fillId="0" borderId="202" xfId="4" applyFont="1" applyBorder="1" applyAlignment="1">
      <alignment wrapText="1"/>
    </xf>
    <xf numFmtId="0" fontId="48" fillId="35" borderId="120" xfId="4" applyFont="1" applyFill="1" applyBorder="1" applyAlignment="1">
      <alignment horizontal="left" vertical="top" wrapText="1"/>
    </xf>
    <xf numFmtId="0" fontId="48" fillId="36" borderId="196" xfId="4" applyFont="1" applyFill="1" applyBorder="1" applyAlignment="1">
      <alignment horizontal="left" vertical="top" wrapText="1"/>
    </xf>
    <xf numFmtId="0" fontId="56" fillId="0" borderId="196" xfId="4" applyFont="1" applyBorder="1" applyAlignment="1">
      <alignment wrapText="1"/>
    </xf>
    <xf numFmtId="0" fontId="48" fillId="34" borderId="96" xfId="4" applyFont="1" applyFill="1" applyBorder="1" applyAlignment="1">
      <alignment horizontal="left" vertical="top" wrapText="1"/>
    </xf>
    <xf numFmtId="0" fontId="56" fillId="0" borderId="96" xfId="4" applyFont="1" applyBorder="1"/>
    <xf numFmtId="0" fontId="56" fillId="0" borderId="163" xfId="4" applyFont="1" applyBorder="1"/>
    <xf numFmtId="0" fontId="48" fillId="36" borderId="76" xfId="4" applyFont="1" applyFill="1" applyBorder="1" applyAlignment="1">
      <alignment horizontal="left" vertical="top" wrapText="1"/>
    </xf>
    <xf numFmtId="0" fontId="56" fillId="0" borderId="84" xfId="4" applyFont="1" applyBorder="1" applyAlignment="1">
      <alignment wrapText="1"/>
    </xf>
    <xf numFmtId="0" fontId="56" fillId="0" borderId="173" xfId="4" applyFont="1" applyBorder="1"/>
    <xf numFmtId="0" fontId="48" fillId="34" borderId="119" xfId="4" applyFont="1" applyFill="1" applyBorder="1" applyAlignment="1">
      <alignment horizontal="left" vertical="top" wrapText="1"/>
    </xf>
    <xf numFmtId="0" fontId="56" fillId="0" borderId="197" xfId="4" applyFont="1" applyBorder="1" applyAlignment="1">
      <alignment wrapText="1"/>
    </xf>
    <xf numFmtId="0" fontId="56" fillId="0" borderId="90" xfId="4" applyFont="1" applyBorder="1"/>
    <xf numFmtId="0" fontId="48" fillId="35" borderId="121" xfId="4" applyFont="1" applyFill="1" applyBorder="1" applyAlignment="1">
      <alignment horizontal="left" vertical="top" wrapText="1"/>
    </xf>
    <xf numFmtId="0" fontId="48" fillId="35" borderId="142" xfId="4" applyFont="1" applyFill="1" applyBorder="1" applyAlignment="1">
      <alignment horizontal="left" vertical="top" wrapText="1"/>
    </xf>
    <xf numFmtId="0" fontId="56" fillId="0" borderId="150" xfId="4" applyFont="1" applyBorder="1"/>
    <xf numFmtId="0" fontId="56" fillId="0" borderId="92" xfId="4" applyFont="1" applyBorder="1"/>
    <xf numFmtId="0" fontId="48" fillId="36" borderId="195" xfId="4" applyFont="1" applyFill="1" applyBorder="1" applyAlignment="1">
      <alignment horizontal="left" vertical="top" wrapText="1"/>
    </xf>
    <xf numFmtId="0" fontId="44" fillId="32" borderId="76" xfId="4" applyFont="1" applyFill="1" applyBorder="1" applyAlignment="1">
      <alignment horizontal="center" vertical="center" wrapText="1"/>
    </xf>
    <xf numFmtId="0" fontId="56" fillId="0" borderId="84" xfId="4" applyFont="1" applyBorder="1"/>
    <xf numFmtId="0" fontId="45" fillId="32" borderId="77" xfId="4" applyFont="1" applyFill="1" applyBorder="1" applyAlignment="1">
      <alignment horizontal="center" vertical="center" wrapText="1"/>
    </xf>
    <xf numFmtId="0" fontId="56" fillId="0" borderId="78" xfId="4" applyFont="1" applyBorder="1"/>
    <xf numFmtId="0" fontId="56" fillId="0" borderId="85" xfId="4" applyFont="1" applyBorder="1"/>
    <xf numFmtId="0" fontId="56" fillId="0" borderId="86" xfId="4" applyFont="1" applyBorder="1"/>
    <xf numFmtId="0" fontId="46" fillId="32" borderId="76" xfId="4" applyFont="1" applyFill="1" applyBorder="1" applyAlignment="1">
      <alignment horizontal="center" vertical="center"/>
    </xf>
    <xf numFmtId="0" fontId="48" fillId="35" borderId="69" xfId="4" applyFont="1" applyFill="1" applyBorder="1" applyAlignment="1">
      <alignment horizontal="left" vertical="top" wrapText="1"/>
    </xf>
    <xf numFmtId="0" fontId="56" fillId="0" borderId="70" xfId="4" applyFont="1" applyBorder="1"/>
    <xf numFmtId="0" fontId="56" fillId="0" borderId="91" xfId="4" applyFont="1" applyBorder="1"/>
    <xf numFmtId="0" fontId="46" fillId="32" borderId="81" xfId="4" applyFont="1" applyFill="1" applyBorder="1" applyAlignment="1">
      <alignment horizontal="center" vertical="center"/>
    </xf>
    <xf numFmtId="0" fontId="56" fillId="0" borderId="80" xfId="4" applyFont="1" applyBorder="1"/>
    <xf numFmtId="0" fontId="56" fillId="0" borderId="82" xfId="4" applyFont="1" applyBorder="1"/>
    <xf numFmtId="0" fontId="48" fillId="35" borderId="97" xfId="4" applyFont="1" applyFill="1" applyBorder="1" applyAlignment="1">
      <alignment horizontal="left" vertical="center" wrapText="1"/>
    </xf>
    <xf numFmtId="0" fontId="56" fillId="0" borderId="97" xfId="4" applyFont="1" applyBorder="1"/>
    <xf numFmtId="0" fontId="56" fillId="0" borderId="102" xfId="4" applyFont="1" applyBorder="1"/>
    <xf numFmtId="0" fontId="51" fillId="35" borderId="154" xfId="4" applyFont="1" applyFill="1" applyBorder="1" applyAlignment="1">
      <alignment vertical="center" wrapText="1"/>
    </xf>
    <xf numFmtId="0" fontId="46" fillId="32" borderId="79" xfId="4" applyFont="1" applyFill="1" applyBorder="1" applyAlignment="1">
      <alignment horizontal="center" vertical="center"/>
    </xf>
    <xf numFmtId="0" fontId="49" fillId="35" borderId="121" xfId="4" applyFont="1" applyFill="1" applyBorder="1" applyAlignment="1">
      <alignment vertical="top"/>
    </xf>
    <xf numFmtId="0" fontId="50" fillId="35" borderId="121" xfId="4" applyFont="1" applyFill="1" applyBorder="1" applyAlignment="1">
      <alignment vertical="top"/>
    </xf>
    <xf numFmtId="0" fontId="48" fillId="35" borderId="154" xfId="4" applyFont="1" applyFill="1" applyBorder="1" applyAlignment="1">
      <alignment vertical="center" wrapText="1"/>
    </xf>
    <xf numFmtId="0" fontId="0" fillId="5" borderId="2" xfId="0" applyFill="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xf>
  </cellXfs>
  <cellStyles count="5">
    <cellStyle name="Hyperlink" xfId="2" builtinId="8"/>
    <cellStyle name="Normal" xfId="0" builtinId="0"/>
    <cellStyle name="Normal 2" xfId="3" xr:uid="{2BC7742F-3140-4515-9307-8BF1BE351F76}"/>
    <cellStyle name="Normal 3" xfId="4" xr:uid="{1B7CFFE2-27D7-4BA3-93D2-A16AFFCE2DB3}"/>
    <cellStyle name="Percent" xfId="1" builtinId="5"/>
  </cellStyles>
  <dxfs count="59">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39994506668294322"/>
        </patternFill>
      </fill>
    </dxf>
    <dxf>
      <fill>
        <patternFill>
          <bgColor theme="4" tint="0.79998168889431442"/>
        </patternFill>
      </fill>
    </dxf>
    <dxf>
      <fill>
        <patternFill>
          <bgColor rgb="FFFFA7A7"/>
        </patternFill>
      </fill>
    </dxf>
    <dxf>
      <fill>
        <patternFill>
          <bgColor theme="2" tint="-0.24994659260841701"/>
        </patternFill>
      </fill>
    </dxf>
    <dxf>
      <fill>
        <patternFill>
          <bgColor theme="9" tint="0.39994506668294322"/>
        </patternFill>
      </fill>
    </dxf>
    <dxf>
      <fill>
        <patternFill>
          <bgColor rgb="FFFFC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4" tint="0.79998168889431442"/>
        </patternFill>
      </fill>
    </dxf>
    <dxf>
      <fill>
        <patternFill>
          <bgColor theme="7" tint="0.59996337778862885"/>
        </patternFill>
      </fill>
    </dxf>
    <dxf>
      <font>
        <color theme="1"/>
      </font>
      <fill>
        <patternFill>
          <bgColor theme="0" tint="-4.9989318521683403E-2"/>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4" tint="0.79998168889431442"/>
        </patternFill>
      </fill>
    </dxf>
    <dxf>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theme="7" tint="0.3999450666829432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005288"/>
      <color rgb="FF0078AE"/>
      <color rgb="FF2F75B5"/>
      <color rgb="FFFFA7A7"/>
      <color rgb="FFD2CFD7"/>
      <color rgb="FFFF7D8C"/>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weir/Downloads/DRAFT_%20eVRF%20Google%20Team%20Workbook%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MBERLEY.HALL/AppData/Local/Microsoft/Windows/INetCache/Content.Outlook/ZGSGVC57/CSSO-SCUBA-eVRF%20Spreadsheet-GWS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b-GWS Visibility Template v3"/>
      <sheetName val="Sheet1"/>
      <sheetName val="2.1b-GWS Visibility Tempate"/>
      <sheetName val="Sheet2"/>
      <sheetName val="2.1b-GWS Visibility Template v2"/>
      <sheetName val="OLD Visibility Template"/>
      <sheetName val="2.1b-CISAs Template"/>
      <sheetName val="2.1b-MSTemplate"/>
      <sheetName val="Data"/>
      <sheetName val="Back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v>
          </cell>
        </row>
        <row r="3">
          <cell r="A3" t="str">
            <v>Yes</v>
          </cell>
        </row>
        <row r="4">
          <cell r="A4"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Scope"/>
      <sheetName val="1.2-Visibility Data"/>
      <sheetName val="1.3-ATT&amp;CK Matrix"/>
      <sheetName val="1.3-ATT&amp;CK Sub-Techniques"/>
      <sheetName val="1.4-ATT&amp;CK Overlay"/>
      <sheetName val="1.5-Visibility Surface Map"/>
      <sheetName val="2.2b-Product Coverage Map"/>
      <sheetName val="2.1b-OriginalProduct Visibility"/>
      <sheetName val="2.1b-GWS Visibility Template"/>
      <sheetName val="2.1-CISA Visibility Requirement"/>
      <sheetName val="Data"/>
      <sheetName val="2.1b-CISA's Template"/>
      <sheetName val="2.2a-Agency Coverage Map"/>
      <sheetName val="2.1a-Agency Visibility"/>
      <sheetName val="Visibility Pattern Example"/>
      <sheetName val="GWS Licensing Info"/>
      <sheetName val="GWS Events and Metadata"/>
      <sheetName val="2.1b-MSTemplate"/>
      <sheetName val="Back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2.1a-Agency Visibility</v>
          </cell>
        </row>
      </sheetData>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Author" id="{6CB7B64D-65B8-4378-B9A2-7246A47F6687}" userId="Author" providerId="None"/>
  <person displayName="HALL, KIMBERLEY (CTR)" id="{AFD8A9CC-D5D9-4760-872C-F18EB4AB49D5}" userId="HALL, KIMBERLEY (CTR)" providerId="None"/>
  <person displayName="HALL, KIMBERLEY (CTR)" id="{CDB5E579-D2E6-4CFD-BBC3-06F15C26C798}" userId="S::KIMBERLY.HALL@associates.cisa.dhs.gov::08c0f212-1f42-46c8-8169-2559b85fc53c" providerId="AD"/>
  <person displayName="Mwaura, Wamuhu (CTR)" id="{9F374EE3-90BB-4D45-8742-CD78EBD033A6}" userId="S::WAMUHU.MWAURA@associates.cisa.dhs.gov::5beb4d81-3c0b-445a-b4ab-152f7a5de6f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 dT="2023-04-06T14:38:27.95" personId="{00000000-0000-0000-0000-000000000000}" id="{A1FF05EE-AD7A-4B0D-A85E-2CD39B8C64C0}">
    <text>This text is difficult to read. Recommend changing the color to one with greater contrast against this shade of green, such as yellow, light orange, or lighter shade of blue.</text>
  </threadedComment>
  <threadedComment ref="D3" personId="{6CB7B64D-65B8-4378-B9A2-7246A47F6687}" id="{BA02B5CC-F034-4A97-9043-0342581B9DA6}">
    <text>Remove "from"</text>
  </threadedComment>
  <threadedComment ref="D19" personId="{6CB7B64D-65B8-4378-B9A2-7246A47F6687}" id="{AF074FF3-9D59-4A2E-BD25-B04474B1955D}">
    <text>Remove "from"</text>
  </threadedComment>
  <threadedComment ref="D43" dT="2023-04-06T23:39:44.65" personId="{9F374EE3-90BB-4D45-8742-CD78EBD033A6}" id="{0DB60AB1-9F8B-4963-B25D-CFD76E0863A2}">
    <text>Recommend using single space between sentences as it more fits CISA writing guidelines.</text>
  </threadedComment>
  <threadedComment ref="D63" personId="{6CB7B64D-65B8-4378-B9A2-7246A47F6687}" id="{23AA972C-28BB-46E5-9930-3F48E7282AFA}">
    <text>Remove "folders deleted or restored" at the end; it is redundant.</text>
  </threadedComment>
  <threadedComment ref="D87" dT="2023-04-06T23:43:46.73" personId="{9F374EE3-90BB-4D45-8742-CD78EBD033A6}" id="{0F30F50A-41EB-44D0-AB0B-2E43FDF68517}">
    <text>Recommend using single space between sentences as it more fits CISA writing guidelines.</text>
  </threadedComment>
  <threadedComment ref="D95" personId="{6CB7B64D-65B8-4378-B9A2-7246A47F6687}" id="{8FEA1AF1-845E-42A1-8665-5C1E1A4DC0CC}">
    <text>Recommend changing "Activity about the creation and usage" to "Activity related to the creation and usage" for consistency with the rest of the document.</text>
  </threadedComment>
</ThreadedComments>
</file>

<file path=xl/threadedComments/threadedComment2.xml><?xml version="1.0" encoding="utf-8"?>
<ThreadedComments xmlns="http://schemas.microsoft.com/office/spreadsheetml/2018/threadedcomments" xmlns:x="http://schemas.openxmlformats.org/spreadsheetml/2006/main">
  <threadedComment ref="AA1" dT="2023-04-06T16:59:08.08" personId="{00000000-0000-0000-0000-000000000000}" id="{9B7DB58B-C484-4CD8-AA0A-712BA3507C9F}">
    <text>Recommend moving this table so it can be more easily seen by the user; its current position in the page may allow it to go unnoticed by some users.</text>
  </threadedComment>
  <threadedComment ref="A18" dT="2023-04-06T16:57:49.39" personId="{00000000-0000-0000-0000-000000000000}" id="{75616D82-0B55-40E1-AFFD-00D96D49A213}">
    <text>Recommend moving this legend to the top of the page where it can be more easily seen by the user.</text>
  </threadedComment>
</ThreadedComments>
</file>

<file path=xl/threadedComments/threadedComment3.xml><?xml version="1.0" encoding="utf-8"?>
<ThreadedComments xmlns="http://schemas.microsoft.com/office/spreadsheetml/2018/threadedcomments" xmlns:x="http://schemas.openxmlformats.org/spreadsheetml/2006/main">
  <threadedComment ref="AA1" dT="2023-04-06T17:04:42.19" personId="{CDB5E579-D2E6-4CFD-BBC3-06F15C26C798}" id="{BE783C26-4C31-42A5-A8BD-8F6E7046EEB2}">
    <text>Recommend moving this table so it can be more easily seen by the user; its current position in the page may allow it to go unnoticed by some users.</text>
  </threadedComment>
  <threadedComment ref="A18" dT="2023-04-06T16:59:49.98" personId="{00000000-0000-0000-0000-000000000000}" id="{AA6E236D-C10E-4F6E-B67F-0788BCBC7FDF}">
    <text>Recommend moving this legend to the top of the page for easier user visibility.</text>
  </threadedComment>
</ThreadedComments>
</file>

<file path=xl/threadedComments/threadedComment4.xml><?xml version="1.0" encoding="utf-8"?>
<ThreadedComments xmlns="http://schemas.microsoft.com/office/spreadsheetml/2018/threadedcomments" xmlns:x="http://schemas.openxmlformats.org/spreadsheetml/2006/main">
  <threadedComment ref="C5" personId="{AFD8A9CC-D5D9-4760-872C-F18EB4AB49D5}" id="{BBF978F1-4296-43A2-AFA8-BA103711DC8C}">
    <text>Remove "from"</text>
  </threadedComment>
  <threadedComment ref="C21" personId="{AFD8A9CC-D5D9-4760-872C-F18EB4AB49D5}" id="{16E31C23-E01C-4983-BDDE-8F1949306B9C}">
    <text>Remove "from"</text>
  </threadedComment>
  <threadedComment ref="C45" dT="2023-04-06T23:51:18.98" personId="{9F374EE3-90BB-4D45-8742-CD78EBD033A6}" id="{97DA738F-FF0D-4A9F-8339-8F5CA14DCFD9}">
    <text>Recommend using single space between sentences as it more fits CISA writing guidelines.</text>
  </threadedComment>
</ThreadedComments>
</file>

<file path=xl/threadedComments/threadedComment5.xml><?xml version="1.0" encoding="utf-8"?>
<ThreadedComments xmlns="http://schemas.microsoft.com/office/spreadsheetml/2018/threadedcomments" xmlns:x="http://schemas.openxmlformats.org/spreadsheetml/2006/main">
  <threadedComment ref="C6" personId="{AFD8A9CC-D5D9-4760-872C-F18EB4AB49D5}" id="{5908E33F-4CE0-4343-95CB-B84C5BE465DB}">
    <text>Remove "from"</text>
  </threadedComment>
  <threadedComment ref="L6" dT="2023-04-06T18:37:07.70" personId="{CDB5E579-D2E6-4CFD-BBC3-06F15C26C798}" id="{584DD7AF-064C-4A82-901B-D5C84D8CDD90}">
    <text>Please confirm that this is the correct link; I am unable to access the document, though I may just not have the correct permissions.</text>
  </threadedComment>
  <threadedComment ref="C22" personId="{AFD8A9CC-D5D9-4760-872C-F18EB4AB49D5}" id="{07C6CA46-6BB8-4DAC-8A51-51C42C8C7092}">
    <text>Remove "from"</text>
  </threadedComment>
  <threadedComment ref="L56" dT="2023-04-06T18:34:31.15" personId="{CDB5E579-D2E6-4CFD-BBC3-06F15C26C798}" id="{B779FE4D-B20A-4C85-8706-B80C4000ED0F}">
    <text>Is there a reason the font color in this cell is blue? Recommend changing to black.
In addition, please confirm that this is the correct link; I am unable to access it, but I might just not have the correct permissions.</text>
  </threadedComment>
</ThreadedComments>
</file>

<file path=xl/threadedComments/threadedComment6.xml><?xml version="1.0" encoding="utf-8"?>
<ThreadedComments xmlns="http://schemas.microsoft.com/office/spreadsheetml/2018/threadedcomments" xmlns:x="http://schemas.openxmlformats.org/spreadsheetml/2006/main">
  <threadedComment ref="BE1" dT="2023-04-06T19:02:59.33" personId="{CDB5E579-D2E6-4CFD-BBC3-06F15C26C798}" id="{E0F298FD-0A97-4126-B139-7E0D26171349}">
    <text>The text in this table is difficullt to read. Recommend changing the text color to something with higher contrast, such as white.</text>
  </threadedComment>
  <threadedComment ref="CD3" dT="2023-04-06T19:05:24.94" personId="{CDB5E579-D2E6-4CFD-BBC3-06F15C26C798}" id="{F8B9A55C-4A07-43F4-97BF-71F19CA41500}">
    <text>Confirm if this cell is in the correct place.</text>
  </threadedComment>
  <threadedComment ref="DD3" dT="2023-04-06T19:13:08.63" personId="{CDB5E579-D2E6-4CFD-BBC3-06F15C26C798}" id="{9AACB5C7-C462-470E-A21B-1663B83C6A63}">
    <text>Confirm if this cell is in the correct place.</text>
  </threadedComment>
  <threadedComment ref="AD4" dT="2023-04-06T19:01:33.61" personId="{CDB5E579-D2E6-4CFD-BBC3-06F15C26C798}" id="{54B56CFE-5B8F-4E16-964D-3934B07E7BB1}">
    <text>Confirm if this cell is in the correct place.</text>
  </threadedComment>
  <threadedComment ref="BD4" dT="2023-04-06T19:02:21.91" personId="{CDB5E579-D2E6-4CFD-BBC3-06F15C26C798}" id="{EA7636BA-00DE-4044-94F3-E981C0E80D3E}">
    <text>Confirm if this cell is in the correct place.</text>
  </threadedComment>
  <threadedComment ref="CD4" dT="2023-04-06T19:05:40.02" personId="{CDB5E579-D2E6-4CFD-BBC3-06F15C26C798}" id="{264AF733-EC4D-4535-A87A-C6DE7802878C}">
    <text>Confirm if this cell is in the correct place.</text>
  </threadedComment>
  <threadedComment ref="DD4" dT="2023-04-06T19:13:12.29" personId="{CDB5E579-D2E6-4CFD-BBC3-06F15C26C798}" id="{FA71C68F-FFB1-46C3-82E9-3C1B6E3ACE55}">
    <text>Confirm if this cell is in the correct place.</text>
  </threadedComment>
  <threadedComment ref="AD6" dT="2023-04-06T19:01:38.31" personId="{CDB5E579-D2E6-4CFD-BBC3-06F15C26C798}" id="{C5E4BCCF-7A01-482F-A7EF-26BE0F072888}">
    <text>Confirm if this cell is in the correct place.</text>
  </threadedComment>
  <threadedComment ref="BD6" dT="2023-04-06T19:02:26.19" personId="{CDB5E579-D2E6-4CFD-BBC3-06F15C26C798}" id="{C4F1DAC4-6E76-4D85-A167-3CF1F0A30994}">
    <text>Confirm if this cell is in the correct place.</text>
  </threadedComment>
  <threadedComment ref="CD6" dT="2023-04-06T19:05:45.05" personId="{CDB5E579-D2E6-4CFD-BBC3-06F15C26C798}" id="{F2C82C1D-5E48-47BF-ADED-B35965FAFCDA}">
    <text>Confirm if this cell is in the correct place.</text>
  </threadedComment>
  <threadedComment ref="DD6" dT="2023-04-06T19:13:16.06" personId="{CDB5E579-D2E6-4CFD-BBC3-06F15C26C798}" id="{69D311C2-C72E-4456-A4B9-8FFCDA065826}">
    <text>Confirm if this cell is in the correct place.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docs.microsoft.com/en-us/compliance/assurance/assurance-microsoft-dos-defense-strategy"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developers.google.com/admin-sdk/reports/v1/appendix/activity/keep" TargetMode="External"/><Relationship Id="rId2" Type="http://schemas.openxmlformats.org/officeDocument/2006/relationships/hyperlink" Target="https://developers.google.com/admin-sdk/reports/v1/appendix/activity/drive" TargetMode="External"/><Relationship Id="rId1" Type="http://schemas.openxmlformats.org/officeDocument/2006/relationships/hyperlink" Target="https://developers.google.com/admin-sdk/reports/v1/appendix/activity/calenda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81"/>
  <sheetViews>
    <sheetView tabSelected="1" topLeftCell="A13" zoomScaleNormal="100" workbookViewId="0">
      <selection activeCell="I13" sqref="I13:I14"/>
    </sheetView>
  </sheetViews>
  <sheetFormatPr defaultColWidth="0" defaultRowHeight="15" zeroHeight="1"/>
  <cols>
    <col min="1" max="1" width="5.07421875" customWidth="1"/>
    <col min="2" max="2" width="10.4609375" customWidth="1"/>
    <col min="3" max="8" width="9.07421875" customWidth="1"/>
    <col min="9" max="9" width="19.4609375" customWidth="1"/>
    <col min="10" max="14" width="9.69140625" customWidth="1"/>
    <col min="15" max="15" width="11.23046875" customWidth="1"/>
    <col min="16" max="26" width="9.07421875" customWidth="1"/>
    <col min="27" max="32" width="0" hidden="1" customWidth="1"/>
    <col min="33" max="16384" width="9.07421875" hidden="1"/>
  </cols>
  <sheetData>
    <row r="1" spans="1:26" ht="19">
      <c r="A1" s="606" t="s">
        <v>0</v>
      </c>
      <c r="B1" s="606"/>
      <c r="C1" s="606"/>
      <c r="D1" s="606"/>
      <c r="E1" s="606"/>
      <c r="F1" s="606"/>
      <c r="G1" s="606"/>
      <c r="H1" s="606"/>
      <c r="I1" s="606"/>
      <c r="J1" s="606"/>
      <c r="K1" s="606"/>
      <c r="L1" s="606"/>
      <c r="M1" s="606"/>
      <c r="N1" s="606"/>
      <c r="O1" s="606"/>
      <c r="P1" s="606"/>
      <c r="Q1" s="606"/>
      <c r="R1" s="606"/>
      <c r="S1" s="606"/>
      <c r="T1" s="606"/>
      <c r="U1" s="606"/>
      <c r="V1" s="606"/>
      <c r="W1" s="606"/>
      <c r="X1" s="606"/>
      <c r="Y1" s="606"/>
      <c r="Z1" s="606"/>
    </row>
    <row r="2" spans="1:26" s="5" customFormat="1" ht="12.5">
      <c r="A2" s="3"/>
      <c r="B2" s="2" t="s">
        <v>1</v>
      </c>
      <c r="C2" s="6">
        <v>44498</v>
      </c>
      <c r="D2" s="4"/>
      <c r="E2" s="4"/>
      <c r="F2" s="4"/>
      <c r="G2" s="4"/>
      <c r="H2" s="4"/>
      <c r="I2" s="4"/>
      <c r="J2" s="4"/>
      <c r="K2" s="4"/>
      <c r="L2" s="4"/>
      <c r="M2" s="4"/>
      <c r="N2" s="4"/>
      <c r="O2" s="4"/>
      <c r="P2" s="4"/>
      <c r="Q2" s="4"/>
      <c r="R2" s="4"/>
      <c r="S2" s="4"/>
      <c r="T2" s="4"/>
      <c r="U2" s="4"/>
      <c r="V2" s="4"/>
      <c r="W2" s="4"/>
      <c r="X2" s="4"/>
      <c r="Y2" s="4"/>
      <c r="Z2" s="4"/>
    </row>
    <row r="3" spans="1:26" ht="19">
      <c r="A3" s="599" t="s">
        <v>2</v>
      </c>
      <c r="B3" s="599"/>
      <c r="C3" s="599"/>
      <c r="D3" s="599"/>
      <c r="E3" s="599"/>
      <c r="F3" s="599"/>
      <c r="G3" s="599"/>
      <c r="H3" s="599"/>
      <c r="I3" s="599"/>
      <c r="J3" s="599"/>
      <c r="K3" s="599"/>
      <c r="L3" s="599"/>
      <c r="M3" s="599"/>
      <c r="N3" s="599"/>
      <c r="O3" s="599"/>
      <c r="P3" s="599"/>
      <c r="Q3" s="599"/>
      <c r="R3" s="599"/>
      <c r="S3" s="599"/>
      <c r="T3" s="599"/>
      <c r="U3" s="599"/>
      <c r="V3" s="599"/>
      <c r="W3" s="599"/>
      <c r="X3" s="599"/>
      <c r="Y3" s="599"/>
      <c r="Z3" s="599"/>
    </row>
    <row r="4" spans="1:26" ht="15.5" thickBot="1">
      <c r="A4" s="129" t="str" cm="1">
        <f t="array" aca="1" ref="A4" ca="1">MID(CELL("filename",A1),FIND("]",CELL("filename",A1))+1,255)</f>
        <v>1.1-Scope</v>
      </c>
      <c r="B4" s="1"/>
      <c r="C4" s="1"/>
      <c r="D4" s="1"/>
      <c r="E4" s="1"/>
      <c r="F4" s="1"/>
      <c r="G4" s="1"/>
      <c r="H4" s="1"/>
      <c r="I4" s="1"/>
      <c r="J4" s="1"/>
      <c r="K4" s="1"/>
      <c r="L4" s="1"/>
      <c r="M4" s="1"/>
      <c r="N4" s="1"/>
      <c r="O4" s="1"/>
      <c r="P4" s="1"/>
      <c r="Q4" s="1"/>
      <c r="R4" s="1"/>
      <c r="S4" s="1"/>
      <c r="T4" s="1"/>
      <c r="U4" s="1"/>
      <c r="V4" s="1"/>
      <c r="W4" s="1"/>
      <c r="X4" s="1"/>
      <c r="Y4" s="1"/>
      <c r="Z4" s="1"/>
    </row>
    <row r="5" spans="1:26" ht="15.5" thickBot="1">
      <c r="A5" s="1"/>
      <c r="B5" s="600" t="s">
        <v>3</v>
      </c>
      <c r="C5" s="601"/>
      <c r="D5" s="601"/>
      <c r="E5" s="601"/>
      <c r="F5" s="601"/>
      <c r="G5" s="602"/>
      <c r="H5" s="1"/>
      <c r="I5" s="608" t="s">
        <v>4</v>
      </c>
      <c r="J5" s="609"/>
      <c r="K5" s="609"/>
      <c r="L5" s="609"/>
      <c r="M5" s="609"/>
      <c r="N5" s="609"/>
      <c r="O5" s="610"/>
      <c r="P5" s="1"/>
      <c r="Q5" s="1"/>
      <c r="R5" s="1"/>
      <c r="S5" s="1"/>
      <c r="T5" s="1"/>
      <c r="U5" s="1"/>
      <c r="V5" s="1"/>
      <c r="W5" s="1"/>
      <c r="X5" s="1"/>
      <c r="Y5" s="1"/>
      <c r="Z5" s="1"/>
    </row>
    <row r="6" spans="1:26">
      <c r="A6" s="1"/>
      <c r="B6" s="583" t="s">
        <v>1213</v>
      </c>
      <c r="C6" s="584"/>
      <c r="D6" s="584"/>
      <c r="E6" s="584"/>
      <c r="F6" s="584"/>
      <c r="G6" s="585"/>
      <c r="H6" s="1"/>
      <c r="I6" s="162" t="s">
        <v>5</v>
      </c>
      <c r="J6" s="607" t="s">
        <v>6</v>
      </c>
      <c r="K6" s="607"/>
      <c r="L6" s="607"/>
      <c r="M6" s="607"/>
      <c r="N6" s="607"/>
      <c r="O6" s="163" t="s">
        <v>7</v>
      </c>
      <c r="P6" s="1"/>
      <c r="Q6" s="1"/>
      <c r="R6" s="1"/>
      <c r="S6" s="1"/>
      <c r="T6" s="1"/>
      <c r="U6" s="1"/>
      <c r="V6" s="1"/>
      <c r="W6" s="1"/>
      <c r="X6" s="1"/>
      <c r="Y6" s="1"/>
      <c r="Z6" s="1"/>
    </row>
    <row r="7" spans="1:26" ht="15.75" customHeight="1">
      <c r="A7" s="1"/>
      <c r="B7" s="586"/>
      <c r="C7" s="578"/>
      <c r="D7" s="578"/>
      <c r="E7" s="578"/>
      <c r="F7" s="578"/>
      <c r="G7" s="579"/>
      <c r="H7" s="1"/>
      <c r="I7" s="590" t="str">
        <f ca="1">A4</f>
        <v>1.1-Scope</v>
      </c>
      <c r="J7" s="570" t="s">
        <v>1214</v>
      </c>
      <c r="K7" s="570"/>
      <c r="L7" s="570"/>
      <c r="M7" s="570"/>
      <c r="N7" s="570"/>
      <c r="O7" s="572" t="s">
        <v>8</v>
      </c>
      <c r="P7" s="1"/>
      <c r="Q7" s="1"/>
      <c r="R7" s="1"/>
      <c r="S7" s="1"/>
      <c r="T7" s="1"/>
      <c r="U7" s="1"/>
      <c r="V7" s="1"/>
      <c r="W7" s="1"/>
      <c r="X7" s="1"/>
      <c r="Y7" s="1"/>
      <c r="Z7" s="1"/>
    </row>
    <row r="8" spans="1:26">
      <c r="A8" s="1"/>
      <c r="B8" s="586"/>
      <c r="C8" s="578"/>
      <c r="D8" s="578"/>
      <c r="E8" s="578"/>
      <c r="F8" s="578"/>
      <c r="G8" s="579"/>
      <c r="H8" s="1"/>
      <c r="I8" s="590"/>
      <c r="J8" s="570"/>
      <c r="K8" s="570"/>
      <c r="L8" s="570"/>
      <c r="M8" s="570"/>
      <c r="N8" s="570"/>
      <c r="O8" s="572"/>
      <c r="P8" s="1"/>
      <c r="Q8" s="1"/>
      <c r="R8" s="1"/>
      <c r="S8" s="1"/>
      <c r="T8" s="1"/>
      <c r="U8" s="1"/>
      <c r="V8" s="1"/>
      <c r="W8" s="1"/>
      <c r="X8" s="1"/>
      <c r="Y8" s="1"/>
      <c r="Z8" s="1"/>
    </row>
    <row r="9" spans="1:26" ht="15" customHeight="1">
      <c r="A9" s="1"/>
      <c r="B9" s="586"/>
      <c r="C9" s="578"/>
      <c r="D9" s="578"/>
      <c r="E9" s="578"/>
      <c r="F9" s="578"/>
      <c r="G9" s="579"/>
      <c r="H9" s="1"/>
      <c r="I9" s="568" t="str">
        <f ca="1">'1.2-Visibility Data'!C1</f>
        <v>1.2-Visibility Data</v>
      </c>
      <c r="J9" s="570" t="s">
        <v>1215</v>
      </c>
      <c r="K9" s="570"/>
      <c r="L9" s="570"/>
      <c r="M9" s="570"/>
      <c r="N9" s="570"/>
      <c r="O9" s="572" t="s">
        <v>8</v>
      </c>
      <c r="P9" s="1"/>
      <c r="Q9" s="1"/>
      <c r="R9" s="1"/>
      <c r="S9" s="1"/>
      <c r="T9" s="1"/>
      <c r="U9" s="1"/>
      <c r="V9" s="1"/>
      <c r="W9" s="1"/>
      <c r="X9" s="1"/>
      <c r="Y9" s="1"/>
      <c r="Z9" s="1"/>
    </row>
    <row r="10" spans="1:26" ht="15.5" thickBot="1">
      <c r="A10" s="1"/>
      <c r="B10" s="587"/>
      <c r="C10" s="588"/>
      <c r="D10" s="588"/>
      <c r="E10" s="588"/>
      <c r="F10" s="588"/>
      <c r="G10" s="589"/>
      <c r="H10" s="1"/>
      <c r="I10" s="568"/>
      <c r="J10" s="570"/>
      <c r="K10" s="570"/>
      <c r="L10" s="570"/>
      <c r="M10" s="570"/>
      <c r="N10" s="570"/>
      <c r="O10" s="572"/>
      <c r="P10" s="1"/>
      <c r="Q10" s="1"/>
      <c r="R10" s="1"/>
      <c r="S10" s="1"/>
      <c r="T10" s="1"/>
      <c r="U10" s="1"/>
      <c r="V10" s="1"/>
      <c r="W10" s="1"/>
      <c r="X10" s="1"/>
      <c r="Y10" s="1"/>
      <c r="Z10" s="1"/>
    </row>
    <row r="11" spans="1:26">
      <c r="A11" s="1"/>
      <c r="B11" s="287"/>
      <c r="C11" s="287"/>
      <c r="D11" s="287"/>
      <c r="E11" s="287"/>
      <c r="F11" s="287"/>
      <c r="G11" s="287"/>
      <c r="H11" s="1"/>
      <c r="I11" s="568" t="str">
        <f ca="1">'1.3-ATT&amp;CK Matrix'!A2</f>
        <v>1.3-ATT&amp;CK Matrix</v>
      </c>
      <c r="J11" s="570" t="s">
        <v>1216</v>
      </c>
      <c r="K11" s="574"/>
      <c r="L11" s="574"/>
      <c r="M11" s="574"/>
      <c r="N11" s="574"/>
      <c r="O11" s="572" t="s">
        <v>8</v>
      </c>
      <c r="P11" s="1"/>
      <c r="Q11" s="1"/>
      <c r="R11" s="1"/>
      <c r="S11" s="1"/>
      <c r="T11" s="1"/>
      <c r="U11" s="1"/>
      <c r="V11" s="1"/>
      <c r="W11" s="1"/>
      <c r="X11" s="1"/>
      <c r="Y11" s="1"/>
      <c r="Z11" s="1"/>
    </row>
    <row r="12" spans="1:26">
      <c r="A12" s="1"/>
      <c r="B12" s="287"/>
      <c r="C12" s="287"/>
      <c r="D12" s="287"/>
      <c r="E12" s="287"/>
      <c r="F12" s="287"/>
      <c r="G12" s="287"/>
      <c r="H12" s="1"/>
      <c r="I12" s="590"/>
      <c r="J12" s="574"/>
      <c r="K12" s="574"/>
      <c r="L12" s="574"/>
      <c r="M12" s="574"/>
      <c r="N12" s="574"/>
      <c r="O12" s="572"/>
      <c r="P12" s="1"/>
      <c r="Q12" s="1"/>
      <c r="R12" s="1"/>
      <c r="S12" s="1"/>
      <c r="T12" s="1"/>
      <c r="U12" s="1"/>
      <c r="V12" s="1"/>
      <c r="W12" s="1"/>
      <c r="X12" s="1"/>
      <c r="Y12" s="1"/>
      <c r="Z12" s="1"/>
    </row>
    <row r="13" spans="1:26">
      <c r="A13" s="1"/>
      <c r="B13" s="287"/>
      <c r="C13" s="287"/>
      <c r="D13" s="287"/>
      <c r="E13" s="287"/>
      <c r="F13" s="287"/>
      <c r="G13" s="287"/>
      <c r="H13" s="1"/>
      <c r="I13" s="568" t="s">
        <v>1219</v>
      </c>
      <c r="J13" s="574" t="s">
        <v>1217</v>
      </c>
      <c r="K13" s="574"/>
      <c r="L13" s="574"/>
      <c r="M13" s="574"/>
      <c r="N13" s="574"/>
      <c r="O13" s="572" t="s">
        <v>8</v>
      </c>
      <c r="P13" s="1"/>
      <c r="Q13" s="1"/>
      <c r="R13" s="1"/>
      <c r="S13" s="1"/>
      <c r="T13" s="1"/>
      <c r="U13" s="1"/>
      <c r="V13" s="1"/>
      <c r="W13" s="1"/>
      <c r="X13" s="1"/>
      <c r="Y13" s="1"/>
      <c r="Z13" s="1"/>
    </row>
    <row r="14" spans="1:26">
      <c r="A14" s="1"/>
      <c r="B14" s="287"/>
      <c r="C14" s="287"/>
      <c r="D14" s="287"/>
      <c r="E14" s="287"/>
      <c r="F14" s="287"/>
      <c r="G14" s="287"/>
      <c r="H14" s="1"/>
      <c r="I14" s="568"/>
      <c r="J14" s="574"/>
      <c r="K14" s="574"/>
      <c r="L14" s="574"/>
      <c r="M14" s="574"/>
      <c r="N14" s="574"/>
      <c r="O14" s="572"/>
      <c r="P14" s="1"/>
      <c r="Q14" s="1"/>
      <c r="R14" s="1"/>
      <c r="S14" s="1"/>
      <c r="T14" s="1"/>
      <c r="U14" s="1"/>
      <c r="V14" s="1"/>
      <c r="W14" s="1"/>
      <c r="X14" s="1"/>
      <c r="Y14" s="1"/>
      <c r="Z14" s="1"/>
    </row>
    <row r="15" spans="1:26">
      <c r="A15" s="1"/>
      <c r="B15" s="287"/>
      <c r="C15" s="287"/>
      <c r="D15" s="287"/>
      <c r="E15" s="287"/>
      <c r="F15" s="287"/>
      <c r="G15" s="287"/>
      <c r="H15" s="1"/>
      <c r="I15" s="568" t="str">
        <f ca="1">'1.4-ATT&amp;CK Overlay'!A2</f>
        <v>1.4-ATT&amp;CK Overlay</v>
      </c>
      <c r="J15" s="570" t="s">
        <v>1303</v>
      </c>
      <c r="K15" s="570"/>
      <c r="L15" s="570"/>
      <c r="M15" s="570"/>
      <c r="N15" s="570"/>
      <c r="O15" s="572" t="s">
        <v>8</v>
      </c>
      <c r="P15" s="1"/>
      <c r="Q15" s="1"/>
      <c r="R15" s="1"/>
      <c r="S15" s="1"/>
      <c r="T15" s="1"/>
      <c r="U15" s="1"/>
      <c r="V15" s="1"/>
      <c r="W15" s="1"/>
      <c r="X15" s="1"/>
      <c r="Y15" s="1"/>
      <c r="Z15" s="1"/>
    </row>
    <row r="16" spans="1:26">
      <c r="A16" s="1"/>
      <c r="B16" s="287"/>
      <c r="C16" s="287"/>
      <c r="D16" s="287"/>
      <c r="E16" s="287"/>
      <c r="F16" s="287"/>
      <c r="G16" s="287"/>
      <c r="H16" s="1"/>
      <c r="I16" s="568"/>
      <c r="J16" s="570"/>
      <c r="K16" s="570"/>
      <c r="L16" s="570"/>
      <c r="M16" s="570"/>
      <c r="N16" s="570"/>
      <c r="O16" s="572"/>
      <c r="P16" s="1"/>
      <c r="Q16" s="1"/>
      <c r="R16" s="1"/>
      <c r="S16" s="1"/>
      <c r="T16" s="1"/>
      <c r="U16" s="1"/>
      <c r="V16" s="1"/>
      <c r="W16" s="1"/>
      <c r="X16" s="1"/>
      <c r="Y16" s="1"/>
      <c r="Z16" s="1"/>
    </row>
    <row r="17" spans="1:26">
      <c r="A17" s="1"/>
      <c r="B17" s="287"/>
      <c r="C17" s="287"/>
      <c r="D17" s="287"/>
      <c r="E17" s="287"/>
      <c r="F17" s="287"/>
      <c r="G17" s="287"/>
      <c r="H17" s="1"/>
      <c r="I17" s="568"/>
      <c r="J17" s="570"/>
      <c r="K17" s="570"/>
      <c r="L17" s="570"/>
      <c r="M17" s="570"/>
      <c r="N17" s="570"/>
      <c r="O17" s="572"/>
      <c r="P17" s="1"/>
      <c r="Q17" s="1"/>
      <c r="R17" s="1"/>
      <c r="S17" s="1"/>
      <c r="T17" s="1"/>
      <c r="U17" s="1"/>
      <c r="V17" s="1"/>
      <c r="W17" s="1"/>
      <c r="X17" s="1"/>
      <c r="Y17" s="1"/>
      <c r="Z17" s="1"/>
    </row>
    <row r="18" spans="1:26">
      <c r="A18" s="1"/>
      <c r="B18" s="287"/>
      <c r="C18" s="287"/>
      <c r="D18" s="287"/>
      <c r="E18" s="287"/>
      <c r="F18" s="287"/>
      <c r="G18" s="287"/>
      <c r="H18" s="1"/>
      <c r="I18" s="568" t="str">
        <f ca="1">'1.5-Visibility Surface Map'!A2</f>
        <v>1.5-Visibility Surface Map</v>
      </c>
      <c r="J18" s="570" t="s">
        <v>1218</v>
      </c>
      <c r="K18" s="574"/>
      <c r="L18" s="574"/>
      <c r="M18" s="574"/>
      <c r="N18" s="574"/>
      <c r="O18" s="572" t="s">
        <v>9</v>
      </c>
      <c r="P18" s="1"/>
      <c r="Q18" s="1"/>
      <c r="R18" s="1"/>
      <c r="S18" s="1"/>
      <c r="T18" s="1"/>
      <c r="U18" s="1"/>
      <c r="V18" s="1"/>
      <c r="W18" s="1"/>
      <c r="X18" s="1"/>
      <c r="Y18" s="1"/>
      <c r="Z18" s="1"/>
    </row>
    <row r="19" spans="1:26">
      <c r="A19" s="1"/>
      <c r="B19" s="287"/>
      <c r="C19" s="287"/>
      <c r="D19" s="287"/>
      <c r="E19" s="287"/>
      <c r="F19" s="287"/>
      <c r="G19" s="287"/>
      <c r="H19" s="1"/>
      <c r="I19" s="568"/>
      <c r="J19" s="574"/>
      <c r="K19" s="574"/>
      <c r="L19" s="574"/>
      <c r="M19" s="574"/>
      <c r="N19" s="574"/>
      <c r="O19" s="572"/>
      <c r="P19" s="1"/>
      <c r="Q19" s="1"/>
      <c r="R19" s="1"/>
      <c r="S19" s="1"/>
      <c r="T19" s="1"/>
      <c r="U19" s="1"/>
      <c r="V19" s="1"/>
      <c r="W19" s="1"/>
      <c r="X19" s="1"/>
      <c r="Y19" s="1"/>
      <c r="Z19" s="1"/>
    </row>
    <row r="20" spans="1:26" ht="25.75" customHeight="1">
      <c r="A20" s="1"/>
      <c r="B20" s="287"/>
      <c r="C20" s="287"/>
      <c r="D20" s="287"/>
      <c r="E20" s="287"/>
      <c r="F20" s="287"/>
      <c r="G20" s="287"/>
      <c r="H20" s="1"/>
      <c r="I20" s="568" t="str">
        <f ca="1">'2.1a-Agency Visibility'!A2</f>
        <v>2.1a-Agency Visibility</v>
      </c>
      <c r="J20" s="570" t="s">
        <v>1220</v>
      </c>
      <c r="K20" s="570"/>
      <c r="L20" s="570"/>
      <c r="M20" s="570"/>
      <c r="N20" s="570"/>
      <c r="O20" s="572" t="s">
        <v>10</v>
      </c>
      <c r="P20" s="1"/>
      <c r="Q20" s="1"/>
      <c r="R20" s="1"/>
      <c r="S20" s="1"/>
      <c r="T20" s="1"/>
      <c r="U20" s="1"/>
      <c r="V20" s="1"/>
      <c r="W20" s="1"/>
      <c r="X20" s="1"/>
      <c r="Y20" s="1"/>
      <c r="Z20" s="1"/>
    </row>
    <row r="21" spans="1:26">
      <c r="A21" s="1"/>
      <c r="B21" s="287"/>
      <c r="C21" s="287"/>
      <c r="D21" s="287"/>
      <c r="E21" s="287"/>
      <c r="F21" s="287"/>
      <c r="G21" s="287"/>
      <c r="H21" s="1"/>
      <c r="I21" s="568"/>
      <c r="J21" s="570"/>
      <c r="K21" s="570"/>
      <c r="L21" s="570"/>
      <c r="M21" s="570"/>
      <c r="N21" s="570"/>
      <c r="O21" s="572"/>
      <c r="P21" s="1"/>
      <c r="Q21" s="1"/>
      <c r="R21" s="1"/>
      <c r="S21" s="1"/>
      <c r="T21" s="1"/>
      <c r="U21" s="1"/>
      <c r="V21" s="1"/>
      <c r="W21" s="1"/>
      <c r="X21" s="1"/>
      <c r="Y21" s="1"/>
      <c r="Z21" s="1"/>
    </row>
    <row r="22" spans="1:26" ht="26.5" customHeight="1">
      <c r="A22" s="1"/>
      <c r="B22" s="287"/>
      <c r="C22" s="287"/>
      <c r="D22" s="287"/>
      <c r="E22" s="287"/>
      <c r="F22" s="287"/>
      <c r="G22" s="287"/>
      <c r="H22" s="1"/>
      <c r="I22" s="568" t="str">
        <f ca="1">'2.2a-Agency Coverage Map'!A2</f>
        <v>2.2a-Agency Coverage Map</v>
      </c>
      <c r="J22" s="570" t="s">
        <v>1221</v>
      </c>
      <c r="K22" s="570"/>
      <c r="L22" s="570"/>
      <c r="M22" s="570"/>
      <c r="N22" s="570"/>
      <c r="O22" s="572" t="s">
        <v>9</v>
      </c>
      <c r="P22" s="1"/>
      <c r="Q22" s="1"/>
      <c r="R22" s="287"/>
      <c r="S22" s="287"/>
      <c r="T22" s="287"/>
      <c r="U22" s="287"/>
      <c r="V22" s="287"/>
      <c r="W22" s="287"/>
      <c r="X22" s="1"/>
      <c r="Y22" s="1"/>
      <c r="Z22" s="1"/>
    </row>
    <row r="23" spans="1:26">
      <c r="A23" s="1"/>
      <c r="B23" s="287"/>
      <c r="C23" s="287"/>
      <c r="D23" s="287"/>
      <c r="E23" s="287"/>
      <c r="F23" s="287"/>
      <c r="G23" s="287"/>
      <c r="H23" s="1"/>
      <c r="I23" s="568"/>
      <c r="J23" s="570"/>
      <c r="K23" s="570"/>
      <c r="L23" s="570"/>
      <c r="M23" s="570"/>
      <c r="N23" s="570"/>
      <c r="O23" s="572"/>
      <c r="P23" s="1"/>
      <c r="Q23" s="1"/>
      <c r="R23" s="287"/>
      <c r="S23" s="287"/>
      <c r="T23" s="287"/>
      <c r="U23" s="287"/>
      <c r="V23" s="287"/>
      <c r="W23" s="287"/>
      <c r="X23" s="1"/>
      <c r="Y23" s="1"/>
      <c r="Z23" s="1"/>
    </row>
    <row r="24" spans="1:26">
      <c r="A24" s="1"/>
      <c r="B24" s="287"/>
      <c r="C24" s="287"/>
      <c r="D24" s="287"/>
      <c r="E24" s="287"/>
      <c r="F24" s="287"/>
      <c r="G24" s="287"/>
      <c r="H24" s="1"/>
      <c r="I24" s="568" t="str">
        <f ca="1">'2.1b-OriginalProduct Visibility'!A2</f>
        <v>2.1b-OriginalProduct Visibility</v>
      </c>
      <c r="J24" s="570" t="s">
        <v>1222</v>
      </c>
      <c r="K24" s="570"/>
      <c r="L24" s="570"/>
      <c r="M24" s="570"/>
      <c r="N24" s="570"/>
      <c r="O24" s="572" t="s">
        <v>11</v>
      </c>
      <c r="P24" s="1"/>
      <c r="Q24" s="1"/>
      <c r="R24" s="287"/>
      <c r="S24" s="287"/>
      <c r="T24" s="287"/>
      <c r="U24" s="287"/>
      <c r="V24" s="287"/>
      <c r="W24" s="287"/>
      <c r="X24" s="1"/>
      <c r="Y24" s="1"/>
      <c r="Z24" s="1"/>
    </row>
    <row r="25" spans="1:26">
      <c r="A25" s="1"/>
      <c r="B25" s="287"/>
      <c r="C25" s="287"/>
      <c r="D25" s="287"/>
      <c r="E25" s="287"/>
      <c r="F25" s="287"/>
      <c r="G25" s="287"/>
      <c r="H25" s="1"/>
      <c r="I25" s="568"/>
      <c r="J25" s="570"/>
      <c r="K25" s="570"/>
      <c r="L25" s="570"/>
      <c r="M25" s="570"/>
      <c r="N25" s="570"/>
      <c r="O25" s="572"/>
      <c r="P25" s="1"/>
      <c r="Q25" s="1"/>
      <c r="R25" s="287"/>
      <c r="S25" s="287"/>
      <c r="T25" s="287"/>
      <c r="U25" s="287"/>
      <c r="V25" s="287"/>
      <c r="W25" s="287"/>
      <c r="X25" s="1"/>
      <c r="Y25" s="1"/>
      <c r="Z25" s="1"/>
    </row>
    <row r="26" spans="1:26">
      <c r="A26" s="1"/>
      <c r="B26" s="7"/>
      <c r="C26" s="7"/>
      <c r="D26" s="7"/>
      <c r="E26" s="7"/>
      <c r="F26" s="7"/>
      <c r="G26" s="7"/>
      <c r="H26" s="1"/>
      <c r="I26" s="568" t="str">
        <f ca="1">'2.2b-Product Coverage Map'!A2</f>
        <v>2.2b-Product Coverage Map</v>
      </c>
      <c r="J26" s="570" t="s">
        <v>1223</v>
      </c>
      <c r="K26" s="574"/>
      <c r="L26" s="574"/>
      <c r="M26" s="574"/>
      <c r="N26" s="574"/>
      <c r="O26" s="572" t="s">
        <v>9</v>
      </c>
      <c r="P26" s="1"/>
      <c r="Q26" s="1"/>
      <c r="R26" s="287"/>
      <c r="S26" s="287"/>
      <c r="T26" s="287"/>
      <c r="U26" s="287"/>
      <c r="V26" s="287"/>
      <c r="W26" s="287"/>
      <c r="X26" s="1"/>
      <c r="Y26" s="1"/>
      <c r="Z26" s="1"/>
    </row>
    <row r="27" spans="1:26">
      <c r="A27" s="1"/>
      <c r="B27" s="7"/>
      <c r="C27" s="7"/>
      <c r="D27" s="7"/>
      <c r="E27" s="7"/>
      <c r="F27" s="7"/>
      <c r="G27" s="7"/>
      <c r="H27" s="1"/>
      <c r="I27" s="568"/>
      <c r="J27" s="574"/>
      <c r="K27" s="574"/>
      <c r="L27" s="574"/>
      <c r="M27" s="574"/>
      <c r="N27" s="574"/>
      <c r="O27" s="572"/>
      <c r="P27" s="1"/>
      <c r="Q27" s="1"/>
      <c r="R27" s="287"/>
      <c r="S27" s="287"/>
      <c r="T27" s="287"/>
      <c r="U27" s="287"/>
      <c r="V27" s="287"/>
      <c r="W27" s="287"/>
      <c r="X27" s="1"/>
      <c r="Y27" s="1"/>
      <c r="Z27" s="1"/>
    </row>
    <row r="28" spans="1:26">
      <c r="A28" s="1"/>
      <c r="B28" s="7"/>
      <c r="C28" s="7"/>
      <c r="D28" s="7"/>
      <c r="E28" s="7"/>
      <c r="F28" s="7"/>
      <c r="G28" s="7"/>
      <c r="H28" s="1"/>
      <c r="I28" s="568" t="str">
        <f ca="1">'2.1-CISA Visibility Requirement'!C1</f>
        <v>2.1-CISA Visibility Requirement</v>
      </c>
      <c r="J28" s="570" t="s">
        <v>1224</v>
      </c>
      <c r="K28" s="570"/>
      <c r="L28" s="570"/>
      <c r="M28" s="570"/>
      <c r="N28" s="570"/>
      <c r="O28" s="572" t="s">
        <v>8</v>
      </c>
      <c r="P28" s="1"/>
      <c r="Q28" s="1"/>
      <c r="R28" s="287"/>
      <c r="S28" s="287"/>
      <c r="T28" s="287"/>
      <c r="U28" s="287"/>
      <c r="V28" s="287"/>
      <c r="W28" s="287"/>
      <c r="X28" s="1"/>
      <c r="Y28" s="1"/>
      <c r="Z28" s="1"/>
    </row>
    <row r="29" spans="1:26">
      <c r="A29" s="1"/>
      <c r="B29" s="7"/>
      <c r="C29" s="7"/>
      <c r="D29" s="7"/>
      <c r="E29" s="7"/>
      <c r="F29" s="7"/>
      <c r="G29" s="7"/>
      <c r="H29" s="1"/>
      <c r="I29" s="568"/>
      <c r="J29" s="570"/>
      <c r="K29" s="570"/>
      <c r="L29" s="570"/>
      <c r="M29" s="570"/>
      <c r="N29" s="570"/>
      <c r="O29" s="572"/>
      <c r="P29" s="1"/>
      <c r="Q29" s="1"/>
      <c r="R29" s="287"/>
      <c r="S29" s="287"/>
      <c r="T29" s="287"/>
      <c r="U29" s="287"/>
      <c r="V29" s="287"/>
      <c r="W29" s="287"/>
      <c r="X29" s="1"/>
      <c r="Y29" s="1"/>
      <c r="Z29" s="1"/>
    </row>
    <row r="30" spans="1:26">
      <c r="A30" s="1"/>
      <c r="B30" s="7"/>
      <c r="C30" s="7"/>
      <c r="D30" s="7"/>
      <c r="E30" s="7"/>
      <c r="F30" s="7"/>
      <c r="G30" s="7"/>
      <c r="H30" s="1"/>
      <c r="I30" s="568"/>
      <c r="J30" s="570"/>
      <c r="K30" s="570"/>
      <c r="L30" s="570"/>
      <c r="M30" s="570"/>
      <c r="N30" s="570"/>
      <c r="O30" s="572"/>
      <c r="P30" s="1"/>
      <c r="Q30" s="1"/>
      <c r="R30" s="287"/>
      <c r="S30" s="287"/>
      <c r="T30" s="287"/>
      <c r="U30" s="287"/>
      <c r="V30" s="287"/>
      <c r="W30" s="287"/>
      <c r="X30" s="1"/>
      <c r="Y30" s="1"/>
      <c r="Z30" s="1"/>
    </row>
    <row r="31" spans="1:26">
      <c r="A31" s="1"/>
      <c r="B31" s="7"/>
      <c r="C31" s="7"/>
      <c r="D31" s="7"/>
      <c r="E31" s="7"/>
      <c r="F31" s="7"/>
      <c r="G31" s="7"/>
      <c r="H31" s="1"/>
      <c r="I31" s="568" t="str">
        <f ca="1">'Visibility Pattern Example'!A2</f>
        <v>Visibility Pattern Example</v>
      </c>
      <c r="J31" s="570" t="s">
        <v>1225</v>
      </c>
      <c r="K31" s="570"/>
      <c r="L31" s="570"/>
      <c r="M31" s="570"/>
      <c r="N31" s="570"/>
      <c r="O31" s="572" t="s">
        <v>9</v>
      </c>
      <c r="P31" s="1"/>
      <c r="Q31" s="1"/>
      <c r="R31" s="287"/>
      <c r="S31" s="287"/>
      <c r="T31" s="287"/>
      <c r="U31" s="287"/>
      <c r="V31" s="287"/>
      <c r="W31" s="287"/>
      <c r="X31" s="1"/>
      <c r="Y31" s="1"/>
      <c r="Z31" s="1"/>
    </row>
    <row r="32" spans="1:26">
      <c r="A32" s="1"/>
      <c r="B32" s="7"/>
      <c r="C32" s="7"/>
      <c r="D32" s="7"/>
      <c r="E32" s="7"/>
      <c r="F32" s="7"/>
      <c r="G32" s="7"/>
      <c r="H32" s="1"/>
      <c r="I32" s="568"/>
      <c r="J32" s="570"/>
      <c r="K32" s="570"/>
      <c r="L32" s="570"/>
      <c r="M32" s="570"/>
      <c r="N32" s="570"/>
      <c r="O32" s="572"/>
      <c r="P32" s="1"/>
      <c r="Q32" s="1"/>
      <c r="R32" s="287"/>
      <c r="S32" s="287"/>
      <c r="T32" s="287"/>
      <c r="U32" s="287"/>
      <c r="V32" s="287"/>
      <c r="W32" s="287"/>
      <c r="X32" s="1"/>
      <c r="Y32" s="1"/>
      <c r="Z32" s="1"/>
    </row>
    <row r="33" spans="1:26">
      <c r="A33" s="1"/>
      <c r="B33" s="7"/>
      <c r="C33" s="7"/>
      <c r="D33" s="7"/>
      <c r="E33" s="7"/>
      <c r="F33" s="7"/>
      <c r="G33" s="7"/>
      <c r="H33" s="1"/>
      <c r="I33" s="568" t="str">
        <f ca="1">Data!A1</f>
        <v>Data</v>
      </c>
      <c r="J33" s="570" t="s">
        <v>12</v>
      </c>
      <c r="K33" s="570"/>
      <c r="L33" s="570"/>
      <c r="M33" s="570"/>
      <c r="N33" s="570"/>
      <c r="O33" s="572" t="s">
        <v>9</v>
      </c>
      <c r="P33" s="1"/>
      <c r="Q33" s="1"/>
      <c r="R33" s="287"/>
      <c r="S33" s="287"/>
      <c r="T33" s="287"/>
      <c r="U33" s="287"/>
      <c r="V33" s="287"/>
      <c r="W33" s="287"/>
      <c r="X33" s="1"/>
      <c r="Y33" s="1"/>
      <c r="Z33" s="1"/>
    </row>
    <row r="34" spans="1:26" ht="15.5" thickBot="1">
      <c r="A34" s="1"/>
      <c r="B34" s="7"/>
      <c r="C34" s="7"/>
      <c r="D34" s="7"/>
      <c r="E34" s="7"/>
      <c r="F34" s="7"/>
      <c r="G34" s="7"/>
      <c r="H34" s="1"/>
      <c r="I34" s="569"/>
      <c r="J34" s="571"/>
      <c r="K34" s="571"/>
      <c r="L34" s="571"/>
      <c r="M34" s="571"/>
      <c r="N34" s="571"/>
      <c r="O34" s="573"/>
      <c r="P34" s="1"/>
      <c r="Q34" s="1"/>
      <c r="R34" s="287"/>
      <c r="S34" s="287"/>
      <c r="T34" s="287"/>
      <c r="U34" s="287"/>
      <c r="V34" s="287"/>
      <c r="W34" s="287"/>
      <c r="X34" s="1"/>
      <c r="Y34" s="1"/>
      <c r="Z34" s="1"/>
    </row>
    <row r="35" spans="1:26">
      <c r="A35" s="1"/>
      <c r="B35" s="8"/>
      <c r="C35" s="8"/>
      <c r="D35" s="8"/>
      <c r="E35" s="8"/>
      <c r="F35" s="8"/>
      <c r="G35" s="8"/>
      <c r="H35" s="1"/>
      <c r="I35" s="1"/>
      <c r="J35" s="1"/>
      <c r="K35" s="1"/>
      <c r="L35" s="1"/>
      <c r="M35" s="1"/>
      <c r="N35" s="1"/>
      <c r="O35" s="1"/>
      <c r="P35" s="1"/>
      <c r="Q35" s="1"/>
      <c r="R35" s="287"/>
      <c r="S35" s="287"/>
      <c r="T35" s="287"/>
      <c r="U35" s="287"/>
      <c r="V35" s="287"/>
      <c r="W35" s="287"/>
      <c r="X35" s="1"/>
      <c r="Y35" s="1"/>
      <c r="Z35" s="1"/>
    </row>
    <row r="36" spans="1:26" ht="19">
      <c r="A36" s="599" t="s">
        <v>13</v>
      </c>
      <c r="B36" s="599"/>
      <c r="C36" s="599"/>
      <c r="D36" s="599"/>
      <c r="E36" s="599"/>
      <c r="F36" s="599"/>
      <c r="G36" s="599"/>
      <c r="H36" s="599"/>
      <c r="I36" s="599"/>
      <c r="J36" s="599"/>
      <c r="K36" s="599"/>
      <c r="L36" s="599"/>
      <c r="M36" s="599"/>
      <c r="N36" s="599"/>
      <c r="O36" s="599"/>
      <c r="P36" s="599"/>
      <c r="Q36" s="599"/>
      <c r="R36" s="599"/>
      <c r="S36" s="599"/>
      <c r="T36" s="599"/>
      <c r="U36" s="599"/>
      <c r="V36" s="599"/>
      <c r="W36" s="599"/>
      <c r="X36" s="599"/>
      <c r="Y36" s="599"/>
      <c r="Z36" s="599"/>
    </row>
    <row r="37" spans="1:26" ht="15.5" thickBo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5" thickBot="1">
      <c r="A38" s="1"/>
      <c r="B38" s="600" t="s">
        <v>14</v>
      </c>
      <c r="C38" s="601"/>
      <c r="D38" s="601"/>
      <c r="E38" s="601"/>
      <c r="F38" s="601"/>
      <c r="G38" s="602"/>
      <c r="H38" s="1"/>
      <c r="I38" s="600" t="s">
        <v>15</v>
      </c>
      <c r="J38" s="601"/>
      <c r="K38" s="601"/>
      <c r="L38" s="601"/>
      <c r="M38" s="602"/>
      <c r="N38" s="1"/>
      <c r="O38" s="1"/>
      <c r="P38" s="1"/>
      <c r="Q38" s="1"/>
      <c r="R38" s="1"/>
      <c r="S38" s="1"/>
      <c r="T38" s="1"/>
      <c r="U38" s="1"/>
      <c r="V38" s="1"/>
      <c r="W38" s="1"/>
      <c r="X38" s="1"/>
      <c r="Y38" s="1"/>
      <c r="Z38" s="1"/>
    </row>
    <row r="39" spans="1:26" ht="15" customHeight="1">
      <c r="A39" s="1"/>
      <c r="B39" s="583" t="s">
        <v>16</v>
      </c>
      <c r="C39" s="584"/>
      <c r="D39" s="584"/>
      <c r="E39" s="584"/>
      <c r="F39" s="584"/>
      <c r="G39" s="585"/>
      <c r="H39" s="1"/>
      <c r="I39" s="583" t="s">
        <v>17</v>
      </c>
      <c r="J39" s="584"/>
      <c r="K39" s="584"/>
      <c r="L39" s="584"/>
      <c r="M39" s="585"/>
      <c r="N39" s="1"/>
      <c r="O39" s="1"/>
      <c r="P39" s="1"/>
      <c r="Q39" s="1"/>
      <c r="R39" s="1"/>
      <c r="S39" s="1"/>
      <c r="T39" s="1"/>
      <c r="U39" s="1"/>
      <c r="V39" s="1"/>
      <c r="W39" s="1"/>
      <c r="X39" s="1"/>
      <c r="Y39" s="1"/>
      <c r="Z39" s="1"/>
    </row>
    <row r="40" spans="1:26" ht="15.5" thickBot="1">
      <c r="A40" s="1"/>
      <c r="B40" s="586"/>
      <c r="C40" s="578"/>
      <c r="D40" s="578"/>
      <c r="E40" s="578"/>
      <c r="F40" s="578"/>
      <c r="G40" s="579"/>
      <c r="H40" s="1"/>
      <c r="I40" s="587"/>
      <c r="J40" s="588"/>
      <c r="K40" s="588"/>
      <c r="L40" s="588"/>
      <c r="M40" s="589"/>
      <c r="N40" s="1"/>
      <c r="O40" s="1"/>
      <c r="P40" s="1"/>
      <c r="Q40" s="1"/>
      <c r="R40" s="1"/>
      <c r="S40" s="1"/>
      <c r="T40" s="1"/>
      <c r="U40" s="1"/>
      <c r="V40" s="1"/>
      <c r="W40" s="1"/>
      <c r="X40" s="1"/>
      <c r="Y40" s="1"/>
      <c r="Z40" s="1"/>
    </row>
    <row r="41" spans="1:26" ht="15" customHeight="1">
      <c r="A41" s="1"/>
      <c r="B41" s="586"/>
      <c r="C41" s="578"/>
      <c r="D41" s="578"/>
      <c r="E41" s="578"/>
      <c r="F41" s="578"/>
      <c r="G41" s="579"/>
      <c r="H41" s="1"/>
      <c r="I41" s="1"/>
      <c r="J41" s="1"/>
      <c r="K41" s="1"/>
      <c r="L41" s="1"/>
      <c r="M41" s="1"/>
      <c r="N41" s="1"/>
      <c r="O41" s="1"/>
      <c r="P41" s="1"/>
      <c r="Q41" s="1"/>
      <c r="R41" s="1"/>
      <c r="S41" s="1"/>
      <c r="T41" s="1"/>
      <c r="U41" s="1"/>
      <c r="V41" s="1"/>
      <c r="W41" s="1"/>
      <c r="X41" s="1"/>
      <c r="Y41" s="1"/>
      <c r="Z41" s="1"/>
    </row>
    <row r="42" spans="1:26" ht="15.5" thickBot="1">
      <c r="A42" s="1"/>
      <c r="B42" s="175"/>
      <c r="C42" s="176"/>
      <c r="D42" s="176"/>
      <c r="E42" s="176"/>
      <c r="F42" s="176"/>
      <c r="G42" s="177"/>
      <c r="H42" s="1"/>
      <c r="I42" s="1"/>
      <c r="J42" s="1"/>
      <c r="K42" s="1"/>
      <c r="L42" s="1"/>
      <c r="M42" s="1"/>
      <c r="N42" s="1"/>
      <c r="O42" s="1"/>
      <c r="P42" s="1"/>
      <c r="Q42" s="1"/>
      <c r="R42" s="1"/>
      <c r="S42" s="1"/>
      <c r="T42" s="1"/>
      <c r="U42" s="1"/>
      <c r="V42" s="1"/>
      <c r="W42" s="1"/>
      <c r="X42" s="1"/>
      <c r="Y42" s="1"/>
      <c r="Z42" s="1"/>
    </row>
    <row r="43" spans="1:26" ht="15.5" thickBo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5" hidden="1" thickBot="1">
      <c r="A44" s="1"/>
      <c r="B44" s="603" t="s">
        <v>18</v>
      </c>
      <c r="C44" s="604"/>
      <c r="D44" s="604"/>
      <c r="E44" s="604"/>
      <c r="F44" s="604"/>
      <c r="G44" s="605"/>
      <c r="H44" s="1"/>
      <c r="I44" s="1"/>
      <c r="J44" s="1"/>
      <c r="K44" s="1"/>
      <c r="L44" s="1"/>
      <c r="M44" s="1"/>
      <c r="N44" s="1"/>
      <c r="O44" s="1"/>
      <c r="P44" s="1"/>
      <c r="Q44" s="1"/>
      <c r="R44" s="1"/>
      <c r="S44" s="1"/>
      <c r="T44" s="1"/>
      <c r="U44" s="1"/>
      <c r="V44" s="1"/>
      <c r="W44" s="1"/>
      <c r="X44" s="1"/>
      <c r="Y44" s="1"/>
      <c r="Z44" s="1"/>
    </row>
    <row r="45" spans="1:26" ht="15.5" thickBot="1">
      <c r="A45" s="1"/>
      <c r="B45" s="16" t="s">
        <v>19</v>
      </c>
      <c r="C45" s="597" t="s">
        <v>6</v>
      </c>
      <c r="D45" s="597"/>
      <c r="E45" s="597"/>
      <c r="F45" s="597"/>
      <c r="G45" s="598"/>
      <c r="H45" s="1"/>
      <c r="I45" s="1"/>
      <c r="J45" s="1"/>
      <c r="K45" s="1"/>
      <c r="L45" s="1"/>
      <c r="M45" s="1"/>
      <c r="N45" s="1"/>
      <c r="O45" s="1"/>
      <c r="P45" s="1"/>
      <c r="Q45" s="1"/>
      <c r="R45" s="1"/>
      <c r="S45" s="1"/>
      <c r="T45" s="1"/>
      <c r="U45" s="1"/>
      <c r="V45" s="1"/>
      <c r="W45" s="1"/>
      <c r="X45" s="1"/>
      <c r="Y45" s="1"/>
      <c r="Z45" s="1"/>
    </row>
    <row r="46" spans="1:26" ht="15" customHeight="1">
      <c r="A46" s="1"/>
      <c r="B46" s="575" t="s">
        <v>20</v>
      </c>
      <c r="C46" s="577" t="s">
        <v>21</v>
      </c>
      <c r="D46" s="578"/>
      <c r="E46" s="578"/>
      <c r="F46" s="578"/>
      <c r="G46" s="579"/>
      <c r="H46" s="1"/>
      <c r="I46" s="1"/>
      <c r="J46" s="1"/>
      <c r="K46" s="1"/>
      <c r="L46" s="1"/>
      <c r="M46" s="1"/>
      <c r="N46" s="1"/>
      <c r="O46" s="1"/>
      <c r="P46" s="1"/>
      <c r="Q46" s="1"/>
      <c r="R46" s="1"/>
      <c r="S46" s="1"/>
      <c r="T46" s="1"/>
      <c r="U46" s="1"/>
      <c r="V46" s="1"/>
      <c r="W46" s="1"/>
      <c r="X46" s="1"/>
      <c r="Y46" s="1"/>
      <c r="Z46" s="1"/>
    </row>
    <row r="47" spans="1:26" ht="15" customHeight="1">
      <c r="A47" s="1"/>
      <c r="B47" s="576"/>
      <c r="C47" s="580"/>
      <c r="D47" s="581"/>
      <c r="E47" s="581"/>
      <c r="F47" s="581"/>
      <c r="G47" s="582"/>
      <c r="H47" s="1"/>
      <c r="I47" s="1"/>
      <c r="J47" s="1"/>
      <c r="K47" s="1"/>
      <c r="L47" s="1"/>
      <c r="M47" s="1"/>
      <c r="N47" s="1"/>
      <c r="O47" s="1"/>
      <c r="P47" s="1"/>
      <c r="Q47" s="1"/>
      <c r="R47" s="1"/>
      <c r="S47" s="1"/>
      <c r="T47" s="1"/>
      <c r="U47" s="1"/>
      <c r="V47" s="1"/>
      <c r="W47" s="1"/>
      <c r="X47" s="1"/>
      <c r="Y47" s="1"/>
      <c r="Z47" s="1"/>
    </row>
    <row r="48" spans="1:26" ht="16.5" customHeight="1">
      <c r="A48" s="1"/>
      <c r="B48" s="595" t="s">
        <v>22</v>
      </c>
      <c r="C48" s="591" t="s">
        <v>23</v>
      </c>
      <c r="D48" s="591"/>
      <c r="E48" s="591"/>
      <c r="F48" s="591"/>
      <c r="G48" s="592"/>
      <c r="H48" s="1"/>
      <c r="I48" s="1"/>
      <c r="J48" s="1"/>
      <c r="K48" s="1"/>
      <c r="L48" s="1"/>
      <c r="M48" s="1"/>
      <c r="N48" s="1"/>
      <c r="O48" s="1"/>
      <c r="P48" s="1"/>
      <c r="Q48" s="1"/>
      <c r="R48" s="1"/>
      <c r="S48" s="1"/>
      <c r="T48" s="1"/>
      <c r="U48" s="1"/>
      <c r="V48" s="1"/>
      <c r="W48" s="1"/>
      <c r="X48" s="1"/>
      <c r="Y48" s="1"/>
      <c r="Z48" s="1"/>
    </row>
    <row r="49" spans="1:26" ht="15" customHeight="1" thickBot="1">
      <c r="A49" s="1"/>
      <c r="B49" s="596"/>
      <c r="C49" s="593"/>
      <c r="D49" s="593"/>
      <c r="E49" s="593"/>
      <c r="F49" s="593"/>
      <c r="G49" s="594"/>
      <c r="H49" s="1"/>
      <c r="I49" s="1"/>
      <c r="J49" s="1"/>
      <c r="K49" s="1"/>
      <c r="L49" s="1"/>
      <c r="M49" s="1"/>
      <c r="N49" s="1"/>
      <c r="O49" s="1"/>
      <c r="P49" s="1"/>
      <c r="Q49" s="1"/>
      <c r="R49" s="1"/>
      <c r="S49" s="1"/>
      <c r="T49" s="1"/>
      <c r="U49" s="1"/>
      <c r="V49" s="1"/>
      <c r="W49" s="1"/>
      <c r="X49" s="1"/>
      <c r="Y49" s="1"/>
      <c r="Z49" s="1"/>
    </row>
    <row r="50" spans="1:26" ht="15" customHeight="1">
      <c r="A50" s="1"/>
      <c r="B50" s="1"/>
      <c r="C50" s="9"/>
      <c r="D50" s="1"/>
      <c r="E50" s="1"/>
      <c r="F50" s="1"/>
      <c r="G50" s="1"/>
      <c r="H50" s="1"/>
      <c r="I50" s="1"/>
      <c r="J50" s="1"/>
      <c r="K50" s="1"/>
      <c r="L50" s="1"/>
      <c r="M50" s="1"/>
      <c r="N50" s="1"/>
      <c r="O50" s="1"/>
      <c r="P50" s="1"/>
      <c r="Q50" s="1"/>
      <c r="R50" s="1"/>
      <c r="S50" s="1"/>
      <c r="T50" s="1"/>
      <c r="U50" s="1"/>
      <c r="V50" s="1"/>
      <c r="W50" s="1"/>
      <c r="X50" s="1"/>
      <c r="Y50" s="1"/>
      <c r="Z50" s="1"/>
    </row>
    <row r="51" spans="1:26" ht="15" customHeight="1">
      <c r="A51" s="1"/>
      <c r="B51" s="1"/>
      <c r="C51" s="9"/>
      <c r="D51" s="1"/>
      <c r="E51" s="1"/>
      <c r="F51" s="1"/>
      <c r="G51" s="1"/>
      <c r="H51" s="1"/>
      <c r="I51" s="1"/>
      <c r="J51" s="1"/>
      <c r="K51" s="1"/>
      <c r="L51" s="1"/>
      <c r="M51" s="1"/>
      <c r="N51" s="1"/>
      <c r="O51" s="1"/>
      <c r="P51" s="1"/>
      <c r="Q51" s="1"/>
      <c r="R51" s="1"/>
      <c r="S51" s="1"/>
      <c r="T51" s="1"/>
      <c r="U51" s="1"/>
      <c r="V51" s="1"/>
      <c r="W51" s="1"/>
      <c r="X51" s="1"/>
      <c r="Y51" s="1"/>
      <c r="Z51" s="1"/>
    </row>
    <row r="52" spans="1:26" ht="15" customHeight="1">
      <c r="A52" s="1"/>
      <c r="B52" s="1"/>
      <c r="C52" s="9"/>
      <c r="D52" s="1"/>
      <c r="E52" s="1"/>
      <c r="F52" s="1"/>
      <c r="G52" s="1"/>
      <c r="H52" s="1"/>
      <c r="I52" s="1"/>
      <c r="J52" s="1"/>
      <c r="K52" s="1"/>
      <c r="L52" s="1"/>
      <c r="M52" s="1"/>
      <c r="N52" s="1"/>
      <c r="O52" s="1"/>
      <c r="P52" s="1"/>
      <c r="Q52" s="1"/>
      <c r="R52" s="1"/>
      <c r="S52" s="1"/>
      <c r="T52" s="1"/>
      <c r="U52" s="1"/>
      <c r="V52" s="1"/>
      <c r="W52" s="1"/>
      <c r="X52" s="1"/>
      <c r="Y52" s="1"/>
      <c r="Z52" s="1"/>
    </row>
    <row r="53" spans="1:26" ht="1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row r="68" spans="1:26"/>
    <row r="69" spans="1:26"/>
    <row r="70" spans="1:26"/>
    <row r="71" spans="1:26"/>
    <row r="72" spans="1:26"/>
    <row r="73" spans="1:26"/>
    <row r="74" spans="1:26"/>
    <row r="75" spans="1:26"/>
    <row r="76" spans="1:26"/>
    <row r="77" spans="1:26"/>
    <row r="78" spans="1:26"/>
    <row r="79" spans="1:26"/>
    <row r="80" spans="1:26"/>
    <row r="81"/>
  </sheetData>
  <mergeCells count="56">
    <mergeCell ref="J13:N14"/>
    <mergeCell ref="I15:I17"/>
    <mergeCell ref="J15:N17"/>
    <mergeCell ref="I18:I19"/>
    <mergeCell ref="J18:N19"/>
    <mergeCell ref="A1:Z1"/>
    <mergeCell ref="B5:G5"/>
    <mergeCell ref="A3:Z3"/>
    <mergeCell ref="J6:N6"/>
    <mergeCell ref="I5:O5"/>
    <mergeCell ref="C48:G49"/>
    <mergeCell ref="B48:B49"/>
    <mergeCell ref="C45:G45"/>
    <mergeCell ref="A36:Z36"/>
    <mergeCell ref="B38:G38"/>
    <mergeCell ref="B44:G44"/>
    <mergeCell ref="B39:G41"/>
    <mergeCell ref="I39:M40"/>
    <mergeCell ref="I38:M38"/>
    <mergeCell ref="O9:O10"/>
    <mergeCell ref="O11:O12"/>
    <mergeCell ref="O13:O14"/>
    <mergeCell ref="B46:B47"/>
    <mergeCell ref="C46:G47"/>
    <mergeCell ref="B6:G10"/>
    <mergeCell ref="I9:I10"/>
    <mergeCell ref="J9:N10"/>
    <mergeCell ref="I7:I8"/>
    <mergeCell ref="J7:N8"/>
    <mergeCell ref="O7:O8"/>
    <mergeCell ref="I11:I12"/>
    <mergeCell ref="J11:N12"/>
    <mergeCell ref="I13:I14"/>
    <mergeCell ref="I22:I23"/>
    <mergeCell ref="J22:N23"/>
    <mergeCell ref="O20:O21"/>
    <mergeCell ref="I31:I32"/>
    <mergeCell ref="J31:N32"/>
    <mergeCell ref="O31:O32"/>
    <mergeCell ref="O15:O17"/>
    <mergeCell ref="O18:O19"/>
    <mergeCell ref="I20:I21"/>
    <mergeCell ref="J20:N21"/>
    <mergeCell ref="I24:I25"/>
    <mergeCell ref="J24:N25"/>
    <mergeCell ref="O24:O25"/>
    <mergeCell ref="I28:I30"/>
    <mergeCell ref="J28:N30"/>
    <mergeCell ref="O28:O30"/>
    <mergeCell ref="I26:I27"/>
    <mergeCell ref="J26:N27"/>
    <mergeCell ref="I33:I34"/>
    <mergeCell ref="J33:N34"/>
    <mergeCell ref="O33:O34"/>
    <mergeCell ref="O22:O23"/>
    <mergeCell ref="O26:O27"/>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L171"/>
  <sheetViews>
    <sheetView zoomScale="80" zoomScaleNormal="80" zoomScaleSheetLayoutView="80" workbookViewId="0">
      <selection activeCell="J53" sqref="J53"/>
    </sheetView>
  </sheetViews>
  <sheetFormatPr defaultColWidth="0" defaultRowHeight="15"/>
  <cols>
    <col min="1" max="1" width="14.4609375" style="17" bestFit="1" customWidth="1"/>
    <col min="2" max="2" width="29.07421875" style="17" bestFit="1" customWidth="1"/>
    <col min="3" max="3" width="19.69140625" style="17" customWidth="1"/>
    <col min="4" max="4" width="17.07421875" style="17" customWidth="1"/>
    <col min="5" max="5" width="8.4609375" style="21" customWidth="1"/>
    <col min="6" max="26" width="9.07421875" style="1" customWidth="1"/>
    <col min="27" max="28" width="9.07421875" style="1" hidden="1" customWidth="1"/>
    <col min="29" max="38" width="0" style="1" hidden="1" customWidth="1"/>
    <col min="39" max="16384" width="9.07421875" style="1" hidden="1"/>
  </cols>
  <sheetData>
    <row r="1" spans="1:5" ht="15.5" thickBot="1">
      <c r="A1" s="184" t="s">
        <v>24</v>
      </c>
      <c r="B1" s="154"/>
      <c r="C1" s="164" t="str" cm="1">
        <f t="array" aca="1" ref="C1" ca="1">MID(CELL("filename",A1),FIND("]",CELL("filename",A1))+1,255)</f>
        <v>2.1-CISA Visibility Requirement</v>
      </c>
      <c r="D1" s="600" t="s">
        <v>216</v>
      </c>
      <c r="E1" s="602"/>
    </row>
    <row r="2" spans="1:5" ht="30.5" thickBot="1">
      <c r="A2" s="155" t="s">
        <v>25</v>
      </c>
      <c r="B2" s="156" t="s">
        <v>26</v>
      </c>
      <c r="C2" s="153" t="s">
        <v>27</v>
      </c>
      <c r="D2" s="33" t="s">
        <v>217</v>
      </c>
      <c r="E2" s="34" t="s">
        <v>218</v>
      </c>
    </row>
    <row r="3" spans="1:5" ht="15.75" customHeight="1">
      <c r="A3" s="663" t="str">
        <f>'1.2-Visibility Data'!A3</f>
        <v>Email</v>
      </c>
      <c r="B3" s="666" t="str">
        <f>'1.2-Visibility Data'!B3</f>
        <v>Email Received</v>
      </c>
      <c r="C3" s="290" t="str">
        <f>'1.2-Visibility Data'!C3</f>
        <v>Sender</v>
      </c>
      <c r="D3" s="290" t="s">
        <v>219</v>
      </c>
      <c r="E3" s="32">
        <v>1</v>
      </c>
    </row>
    <row r="4" spans="1:5">
      <c r="A4" s="664"/>
      <c r="B4" s="667">
        <f>'1.2-Visibility Data'!B4</f>
        <v>0</v>
      </c>
      <c r="C4" s="288" t="str">
        <f>'1.2-Visibility Data'!C4</f>
        <v>Receiver</v>
      </c>
      <c r="D4" s="288" t="s">
        <v>219</v>
      </c>
      <c r="E4" s="30">
        <v>1</v>
      </c>
    </row>
    <row r="5" spans="1:5">
      <c r="A5" s="664"/>
      <c r="B5" s="667">
        <f>'1.2-Visibility Data'!B5</f>
        <v>0</v>
      </c>
      <c r="C5" s="288" t="str">
        <f>'1.2-Visibility Data'!C5</f>
        <v>Subject</v>
      </c>
      <c r="D5" s="288" t="s">
        <v>219</v>
      </c>
      <c r="E5" s="30">
        <v>1</v>
      </c>
    </row>
    <row r="6" spans="1:5">
      <c r="A6" s="664"/>
      <c r="B6" s="667">
        <f>'1.2-Visibility Data'!B6</f>
        <v>0</v>
      </c>
      <c r="C6" s="288" t="str">
        <f>'1.2-Visibility Data'!C6</f>
        <v>Other Headers</v>
      </c>
      <c r="D6" s="288" t="s">
        <v>219</v>
      </c>
      <c r="E6" s="30">
        <v>1</v>
      </c>
    </row>
    <row r="7" spans="1:5">
      <c r="A7" s="664"/>
      <c r="B7" s="667">
        <f>'1.2-Visibility Data'!B7</f>
        <v>0</v>
      </c>
      <c r="C7" s="288" t="str">
        <f>'1.2-Visibility Data'!C7</f>
        <v>URLs</v>
      </c>
      <c r="D7" s="288" t="s">
        <v>219</v>
      </c>
      <c r="E7" s="30">
        <v>1</v>
      </c>
    </row>
    <row r="8" spans="1:5">
      <c r="A8" s="664"/>
      <c r="B8" s="667">
        <f>'1.2-Visibility Data'!B8</f>
        <v>0</v>
      </c>
      <c r="C8" s="288" t="str">
        <f>'1.2-Visibility Data'!C8</f>
        <v>Body</v>
      </c>
      <c r="D8" s="288" t="s">
        <v>219</v>
      </c>
      <c r="E8" s="30">
        <v>1</v>
      </c>
    </row>
    <row r="9" spans="1:5">
      <c r="A9" s="664"/>
      <c r="B9" s="667">
        <f>'1.2-Visibility Data'!B9</f>
        <v>0</v>
      </c>
      <c r="C9" s="288" t="str">
        <f>'1.2-Visibility Data'!C9</f>
        <v>Message Trace</v>
      </c>
      <c r="D9" s="291" t="s">
        <v>219</v>
      </c>
      <c r="E9" s="30">
        <v>1</v>
      </c>
    </row>
    <row r="10" spans="1:5" ht="15.5" thickBot="1">
      <c r="A10" s="664"/>
      <c r="B10" s="708">
        <f>'1.2-Visibility Data'!B10</f>
        <v>0</v>
      </c>
      <c r="C10" s="20" t="str">
        <f>'1.2-Visibility Data'!C10</f>
        <v>Attachments</v>
      </c>
      <c r="D10" s="18" t="s">
        <v>219</v>
      </c>
      <c r="E10" s="134">
        <v>1</v>
      </c>
    </row>
    <row r="11" spans="1:5">
      <c r="A11" s="664"/>
      <c r="B11" s="666" t="str">
        <f>'1.2-Visibility Data'!B11</f>
        <v>Email Sent</v>
      </c>
      <c r="C11" s="290" t="str">
        <f>'1.2-Visibility Data'!C11</f>
        <v>Sender</v>
      </c>
      <c r="D11" s="290" t="s">
        <v>219</v>
      </c>
      <c r="E11" s="32">
        <v>1</v>
      </c>
    </row>
    <row r="12" spans="1:5">
      <c r="A12" s="664"/>
      <c r="B12" s="667"/>
      <c r="C12" s="288" t="str">
        <f>'1.2-Visibility Data'!C12</f>
        <v>Receiver</v>
      </c>
      <c r="D12" s="288" t="s">
        <v>219</v>
      </c>
      <c r="E12" s="30">
        <v>1</v>
      </c>
    </row>
    <row r="13" spans="1:5">
      <c r="A13" s="664"/>
      <c r="B13" s="667"/>
      <c r="C13" s="288" t="str">
        <f>'1.2-Visibility Data'!C13</f>
        <v>Subject</v>
      </c>
      <c r="D13" s="288" t="s">
        <v>219</v>
      </c>
      <c r="E13" s="30">
        <v>1</v>
      </c>
    </row>
    <row r="14" spans="1:5">
      <c r="A14" s="664"/>
      <c r="B14" s="667"/>
      <c r="C14" s="288" t="str">
        <f>'1.2-Visibility Data'!C14</f>
        <v>Other Headers</v>
      </c>
      <c r="D14" s="288" t="s">
        <v>219</v>
      </c>
      <c r="E14" s="30">
        <v>1</v>
      </c>
    </row>
    <row r="15" spans="1:5">
      <c r="A15" s="664"/>
      <c r="B15" s="667"/>
      <c r="C15" s="288" t="str">
        <f>'1.2-Visibility Data'!C15</f>
        <v>URLs</v>
      </c>
      <c r="D15" s="288" t="s">
        <v>219</v>
      </c>
      <c r="E15" s="30">
        <v>1</v>
      </c>
    </row>
    <row r="16" spans="1:5">
      <c r="A16" s="664"/>
      <c r="B16" s="667"/>
      <c r="C16" s="288" t="str">
        <f>'1.2-Visibility Data'!C16</f>
        <v>Body</v>
      </c>
      <c r="D16" s="288" t="s">
        <v>219</v>
      </c>
      <c r="E16" s="30">
        <v>1</v>
      </c>
    </row>
    <row r="17" spans="1:5">
      <c r="A17" s="664"/>
      <c r="B17" s="667"/>
      <c r="C17" s="288" t="str">
        <f>'1.2-Visibility Data'!C17</f>
        <v>Message Trace</v>
      </c>
      <c r="D17" s="288" t="s">
        <v>219</v>
      </c>
      <c r="E17" s="30">
        <v>1</v>
      </c>
    </row>
    <row r="18" spans="1:5" ht="15.5" thickBot="1">
      <c r="A18" s="664"/>
      <c r="B18" s="708"/>
      <c r="C18" s="18" t="str">
        <f>'1.2-Visibility Data'!C18</f>
        <v>Attachments</v>
      </c>
      <c r="D18" s="18" t="s">
        <v>220</v>
      </c>
      <c r="E18" s="31">
        <v>0</v>
      </c>
    </row>
    <row r="19" spans="1:5">
      <c r="A19" s="664"/>
      <c r="B19" s="666" t="str">
        <f>'1.2-Visibility Data'!B19</f>
        <v>Malicious Email Received</v>
      </c>
      <c r="C19" s="290" t="str">
        <f>'1.2-Visibility Data'!C19</f>
        <v>Sender</v>
      </c>
      <c r="D19" s="290" t="s">
        <v>220</v>
      </c>
      <c r="E19" s="32">
        <v>0</v>
      </c>
    </row>
    <row r="20" spans="1:5">
      <c r="A20" s="664"/>
      <c r="B20" s="667"/>
      <c r="C20" s="288" t="str">
        <f>'1.2-Visibility Data'!C20</f>
        <v>Receiver</v>
      </c>
      <c r="D20" s="288" t="s">
        <v>220</v>
      </c>
      <c r="E20" s="30">
        <v>0</v>
      </c>
    </row>
    <row r="21" spans="1:5">
      <c r="A21" s="664"/>
      <c r="B21" s="667"/>
      <c r="C21" s="288" t="str">
        <f>'1.2-Visibility Data'!C21</f>
        <v>Subject</v>
      </c>
      <c r="D21" s="288" t="s">
        <v>220</v>
      </c>
      <c r="E21" s="30">
        <v>0</v>
      </c>
    </row>
    <row r="22" spans="1:5">
      <c r="A22" s="664"/>
      <c r="B22" s="667"/>
      <c r="C22" s="288" t="str">
        <f>'1.2-Visibility Data'!C22</f>
        <v>Other Headers</v>
      </c>
      <c r="D22" s="288" t="s">
        <v>220</v>
      </c>
      <c r="E22" s="30">
        <v>0</v>
      </c>
    </row>
    <row r="23" spans="1:5">
      <c r="A23" s="664"/>
      <c r="B23" s="667"/>
      <c r="C23" s="288" t="str">
        <f>'1.2-Visibility Data'!C23</f>
        <v>URLs</v>
      </c>
      <c r="D23" s="288" t="s">
        <v>220</v>
      </c>
      <c r="E23" s="30">
        <v>0</v>
      </c>
    </row>
    <row r="24" spans="1:5">
      <c r="A24" s="664"/>
      <c r="B24" s="667"/>
      <c r="C24" s="288" t="str">
        <f>'1.2-Visibility Data'!C24</f>
        <v>Body</v>
      </c>
      <c r="D24" s="288" t="s">
        <v>220</v>
      </c>
      <c r="E24" s="30">
        <v>0</v>
      </c>
    </row>
    <row r="25" spans="1:5">
      <c r="A25" s="664"/>
      <c r="B25" s="667"/>
      <c r="C25" s="288" t="str">
        <f>'1.2-Visibility Data'!C25</f>
        <v>Message Trace</v>
      </c>
      <c r="D25" s="288" t="s">
        <v>220</v>
      </c>
      <c r="E25" s="30">
        <v>0</v>
      </c>
    </row>
    <row r="26" spans="1:5" ht="15.5" thickBot="1">
      <c r="A26" s="664"/>
      <c r="B26" s="708"/>
      <c r="C26" s="18" t="str">
        <f>'1.2-Visibility Data'!C26</f>
        <v>Attachments</v>
      </c>
      <c r="D26" s="18" t="s">
        <v>220</v>
      </c>
      <c r="E26" s="31">
        <v>0</v>
      </c>
    </row>
    <row r="27" spans="1:5">
      <c r="A27" s="664"/>
      <c r="B27" s="666" t="str">
        <f>'1.2-Visibility Data'!B27</f>
        <v>Malicious Email Sent</v>
      </c>
      <c r="C27" s="290" t="str">
        <f>'1.2-Visibility Data'!C27</f>
        <v>Sender</v>
      </c>
      <c r="D27" s="290" t="s">
        <v>220</v>
      </c>
      <c r="E27" s="32">
        <v>0</v>
      </c>
    </row>
    <row r="28" spans="1:5">
      <c r="A28" s="664"/>
      <c r="B28" s="667"/>
      <c r="C28" s="288" t="str">
        <f>'1.2-Visibility Data'!C28</f>
        <v>Receiver</v>
      </c>
      <c r="D28" s="288" t="s">
        <v>220</v>
      </c>
      <c r="E28" s="30">
        <v>0</v>
      </c>
    </row>
    <row r="29" spans="1:5" ht="15.75" customHeight="1">
      <c r="A29" s="664"/>
      <c r="B29" s="667"/>
      <c r="C29" s="288" t="str">
        <f>'1.2-Visibility Data'!C29</f>
        <v>Subject</v>
      </c>
      <c r="D29" s="288" t="s">
        <v>220</v>
      </c>
      <c r="E29" s="30">
        <v>0</v>
      </c>
    </row>
    <row r="30" spans="1:5">
      <c r="A30" s="664"/>
      <c r="B30" s="667"/>
      <c r="C30" s="288" t="str">
        <f>'1.2-Visibility Data'!C30</f>
        <v>Other Headers</v>
      </c>
      <c r="D30" s="288" t="s">
        <v>220</v>
      </c>
      <c r="E30" s="30">
        <v>0</v>
      </c>
    </row>
    <row r="31" spans="1:5">
      <c r="A31" s="664"/>
      <c r="B31" s="667"/>
      <c r="C31" s="288" t="str">
        <f>'1.2-Visibility Data'!C31</f>
        <v>URLs</v>
      </c>
      <c r="D31" s="288" t="s">
        <v>220</v>
      </c>
      <c r="E31" s="30">
        <v>0</v>
      </c>
    </row>
    <row r="32" spans="1:5">
      <c r="A32" s="664"/>
      <c r="B32" s="667"/>
      <c r="C32" s="288" t="str">
        <f>'1.2-Visibility Data'!C32</f>
        <v>Body</v>
      </c>
      <c r="D32" s="288" t="s">
        <v>220</v>
      </c>
      <c r="E32" s="30">
        <v>0</v>
      </c>
    </row>
    <row r="33" spans="1:5">
      <c r="A33" s="664"/>
      <c r="B33" s="667"/>
      <c r="C33" s="288" t="str">
        <f>'1.2-Visibility Data'!C33</f>
        <v>Message Trace</v>
      </c>
      <c r="D33" s="288" t="s">
        <v>219</v>
      </c>
      <c r="E33" s="30">
        <v>0</v>
      </c>
    </row>
    <row r="34" spans="1:5" ht="15.5" thickBot="1">
      <c r="A34" s="664"/>
      <c r="B34" s="708"/>
      <c r="C34" s="18" t="str">
        <f>'1.2-Visibility Data'!C34</f>
        <v>Attachments</v>
      </c>
      <c r="D34" s="18" t="s">
        <v>219</v>
      </c>
      <c r="E34" s="31">
        <v>0</v>
      </c>
    </row>
    <row r="35" spans="1:5">
      <c r="A35" s="664"/>
      <c r="B35" s="51" t="str">
        <f>'1.2-Visibility Data'!B35</f>
        <v>Organization Modifications</v>
      </c>
      <c r="C35" s="290" t="str">
        <f>'1.2-Visibility Data'!C35</f>
        <v>All</v>
      </c>
      <c r="D35" s="290" t="s">
        <v>219</v>
      </c>
      <c r="E35" s="32">
        <v>1</v>
      </c>
    </row>
    <row r="36" spans="1:5">
      <c r="A36" s="664"/>
      <c r="B36" s="52" t="str">
        <f>'1.2-Visibility Data'!B36</f>
        <v>User Modifications</v>
      </c>
      <c r="C36" s="288" t="str">
        <f>'1.2-Visibility Data'!C36</f>
        <v>All</v>
      </c>
      <c r="D36" s="288" t="s">
        <v>220</v>
      </c>
      <c r="E36" s="30">
        <v>0</v>
      </c>
    </row>
    <row r="37" spans="1:5">
      <c r="A37" s="664"/>
      <c r="B37" s="52" t="str">
        <f>'1.2-Visibility Data'!B37</f>
        <v>User Login Activity</v>
      </c>
      <c r="C37" s="288" t="str">
        <f>'1.2-Visibility Data'!C37</f>
        <v>All</v>
      </c>
      <c r="D37" s="288" t="s">
        <v>219</v>
      </c>
      <c r="E37" s="30">
        <v>1</v>
      </c>
    </row>
    <row r="38" spans="1:5">
      <c r="A38" s="664"/>
      <c r="B38" s="52" t="str">
        <f>'1.2-Visibility Data'!B38</f>
        <v>Anomalous User Login Activity</v>
      </c>
      <c r="C38" s="288" t="str">
        <f>'1.2-Visibility Data'!C38</f>
        <v>All</v>
      </c>
      <c r="D38" s="288" t="s">
        <v>220</v>
      </c>
      <c r="E38" s="30">
        <v>0</v>
      </c>
    </row>
    <row r="39" spans="1:5">
      <c r="A39" s="664"/>
      <c r="B39" s="52" t="str">
        <f>'1.2-Visibility Data'!B39</f>
        <v>User Activity</v>
      </c>
      <c r="C39" s="288" t="str">
        <f>'1.2-Visibility Data'!C39</f>
        <v>All</v>
      </c>
      <c r="D39" s="288" t="s">
        <v>219</v>
      </c>
      <c r="E39" s="30">
        <v>1</v>
      </c>
    </row>
    <row r="40" spans="1:5">
      <c r="A40" s="664"/>
      <c r="B40" s="52" t="str">
        <f>'1.2-Visibility Data'!B40</f>
        <v>Anomalous User Activity</v>
      </c>
      <c r="C40" s="288" t="str">
        <f>'1.2-Visibility Data'!C40</f>
        <v>All</v>
      </c>
      <c r="D40" s="288" t="s">
        <v>220</v>
      </c>
      <c r="E40" s="30">
        <v>0</v>
      </c>
    </row>
    <row r="41" spans="1:5">
      <c r="A41" s="664"/>
      <c r="B41" s="52" t="str">
        <f>'1.2-Visibility Data'!B41</f>
        <v>Search Activity</v>
      </c>
      <c r="C41" s="288" t="str">
        <f>'1.2-Visibility Data'!C41</f>
        <v>All</v>
      </c>
      <c r="D41" s="288" t="s">
        <v>219</v>
      </c>
      <c r="E41" s="30">
        <v>0</v>
      </c>
    </row>
    <row r="42" spans="1:5">
      <c r="A42" s="664"/>
      <c r="B42" s="52" t="str">
        <f>'1.2-Visibility Data'!B42</f>
        <v>Anomalous Search Activity</v>
      </c>
      <c r="C42" s="288" t="str">
        <f>'1.2-Visibility Data'!C42</f>
        <v>All</v>
      </c>
      <c r="D42" s="288" t="s">
        <v>219</v>
      </c>
      <c r="E42" s="30">
        <v>0</v>
      </c>
    </row>
    <row r="43" spans="1:5">
      <c r="A43" s="664"/>
      <c r="B43" s="52" t="str">
        <f>'1.2-Visibility Data'!B43</f>
        <v>Mailbox Modifications</v>
      </c>
      <c r="C43" s="288" t="str">
        <f>'1.2-Visibility Data'!C43</f>
        <v>All</v>
      </c>
      <c r="D43" s="288" t="s">
        <v>220</v>
      </c>
      <c r="E43" s="30">
        <v>0</v>
      </c>
    </row>
    <row r="44" spans="1:5">
      <c r="A44" s="664"/>
      <c r="B44" s="52" t="str">
        <f>'1.2-Visibility Data'!B44</f>
        <v>Mailbox Read</v>
      </c>
      <c r="C44" s="288" t="str">
        <f>'1.2-Visibility Data'!C44</f>
        <v>All</v>
      </c>
      <c r="D44" s="288" t="s">
        <v>220</v>
      </c>
      <c r="E44" s="30">
        <v>0</v>
      </c>
    </row>
    <row r="45" spans="1:5">
      <c r="A45" s="664"/>
      <c r="B45" s="52" t="str">
        <f>'1.2-Visibility Data'!B45</f>
        <v>File Malware Detected</v>
      </c>
      <c r="C45" s="288" t="str">
        <f>'1.2-Visibility Data'!C45</f>
        <v>All</v>
      </c>
      <c r="D45" s="288" t="s">
        <v>220</v>
      </c>
      <c r="E45" s="30">
        <v>0</v>
      </c>
    </row>
    <row r="46" spans="1:5">
      <c r="A46" s="664"/>
      <c r="B46" s="52" t="str">
        <f>'1.2-Visibility Data'!B46</f>
        <v>File Malware Retrieved</v>
      </c>
      <c r="C46" s="288" t="str">
        <f>'1.2-Visibility Data'!C46</f>
        <v>All</v>
      </c>
      <c r="D46" s="288" t="s">
        <v>220</v>
      </c>
      <c r="E46" s="30">
        <v>0</v>
      </c>
    </row>
    <row r="47" spans="1:5">
      <c r="A47" s="664"/>
      <c r="B47" s="52" t="str">
        <f>'1.2-Visibility Data'!B47</f>
        <v>Malicious URL Detected</v>
      </c>
      <c r="C47" s="288" t="str">
        <f>'1.2-Visibility Data'!C47</f>
        <v>All</v>
      </c>
      <c r="D47" s="288" t="s">
        <v>220</v>
      </c>
      <c r="E47" s="30">
        <v>0</v>
      </c>
    </row>
    <row r="48" spans="1:5">
      <c r="A48" s="664"/>
      <c r="B48" s="52" t="str">
        <f>'1.2-Visibility Data'!B48</f>
        <v>Malicious URL Clicked</v>
      </c>
      <c r="C48" s="288" t="str">
        <f>'1.2-Visibility Data'!C48</f>
        <v>All</v>
      </c>
      <c r="D48" s="288" t="s">
        <v>219</v>
      </c>
      <c r="E48" s="30">
        <v>1</v>
      </c>
    </row>
    <row r="49" spans="1:5" ht="15.5" thickBot="1">
      <c r="A49" s="665"/>
      <c r="B49" s="26" t="str">
        <f>'1.2-Visibility Data'!B49</f>
        <v>Email Forwarding Rules Changed</v>
      </c>
      <c r="C49" s="18" t="str">
        <f>'1.2-Visibility Data'!C49</f>
        <v>All</v>
      </c>
      <c r="D49" s="18" t="s">
        <v>220</v>
      </c>
      <c r="E49" s="31">
        <v>0</v>
      </c>
    </row>
    <row r="50" spans="1:5">
      <c r="A50" s="663" t="str">
        <f>'1.2-Visibility Data'!A53</f>
        <v>Enterprise Content Management</v>
      </c>
      <c r="B50" s="51" t="str">
        <f>'1.2-Visibility Data'!B50</f>
        <v>Synchronization Activity</v>
      </c>
      <c r="C50" s="290" t="str">
        <f>'1.2-Visibility Data'!C50</f>
        <v>All</v>
      </c>
      <c r="D50" s="290" t="s">
        <v>219</v>
      </c>
      <c r="E50" s="32">
        <v>0</v>
      </c>
    </row>
    <row r="51" spans="1:5">
      <c r="A51" s="664"/>
      <c r="B51" s="52" t="str">
        <f>'1.2-Visibility Data'!B51</f>
        <v>Denial Of Service Activity</v>
      </c>
      <c r="C51" s="288" t="str">
        <f>'1.2-Visibility Data'!C51</f>
        <v>All</v>
      </c>
      <c r="D51" s="288" t="s">
        <v>219</v>
      </c>
      <c r="E51" s="30">
        <v>0</v>
      </c>
    </row>
    <row r="52" spans="1:5">
      <c r="A52" s="664"/>
      <c r="B52" s="52" t="str">
        <f>'1.2-Visibility Data'!B52</f>
        <v>Administrator Activity</v>
      </c>
      <c r="C52" s="288" t="str">
        <f>'1.2-Visibility Data'!C52</f>
        <v>All</v>
      </c>
      <c r="D52" s="288" t="s">
        <v>219</v>
      </c>
      <c r="E52" s="30">
        <v>1</v>
      </c>
    </row>
    <row r="53" spans="1:5">
      <c r="A53" s="664"/>
      <c r="B53" s="52" t="str">
        <f>'1.2-Visibility Data'!B53</f>
        <v>Organization Modifications</v>
      </c>
      <c r="C53" s="288" t="str">
        <f>'1.2-Visibility Data'!C53</f>
        <v>All</v>
      </c>
      <c r="D53" s="288" t="s">
        <v>220</v>
      </c>
      <c r="E53" s="30">
        <v>0</v>
      </c>
    </row>
    <row r="54" spans="1:5">
      <c r="A54" s="664"/>
      <c r="B54" s="52" t="str">
        <f>'1.2-Visibility Data'!B54</f>
        <v>User Modifications</v>
      </c>
      <c r="C54" s="288" t="str">
        <f>'1.2-Visibility Data'!C54</f>
        <v>All</v>
      </c>
      <c r="D54" s="288" t="s">
        <v>219</v>
      </c>
      <c r="E54" s="30">
        <v>1</v>
      </c>
    </row>
    <row r="55" spans="1:5">
      <c r="A55" s="664"/>
      <c r="B55" s="52" t="str">
        <f>'1.2-Visibility Data'!B55</f>
        <v>User Login Activity</v>
      </c>
      <c r="C55" s="288" t="str">
        <f>'1.2-Visibility Data'!C55</f>
        <v>All</v>
      </c>
      <c r="D55" s="288" t="s">
        <v>220</v>
      </c>
      <c r="E55" s="30">
        <v>0</v>
      </c>
    </row>
    <row r="56" spans="1:5">
      <c r="A56" s="664"/>
      <c r="B56" s="52" t="str">
        <f>'1.2-Visibility Data'!B56</f>
        <v>Anomalous User Login Activity</v>
      </c>
      <c r="C56" s="288" t="str">
        <f>'1.2-Visibility Data'!C56</f>
        <v>All</v>
      </c>
      <c r="D56" s="288" t="s">
        <v>219</v>
      </c>
      <c r="E56" s="30">
        <v>1</v>
      </c>
    </row>
    <row r="57" spans="1:5">
      <c r="A57" s="664"/>
      <c r="B57" s="52" t="str">
        <f>'1.2-Visibility Data'!B57</f>
        <v>User Activity</v>
      </c>
      <c r="C57" s="288" t="str">
        <f>'1.2-Visibility Data'!C57</f>
        <v>All</v>
      </c>
      <c r="D57" s="288" t="s">
        <v>220</v>
      </c>
      <c r="E57" s="30">
        <v>0</v>
      </c>
    </row>
    <row r="58" spans="1:5">
      <c r="A58" s="664"/>
      <c r="B58" s="52" t="str">
        <f>'1.2-Visibility Data'!B58</f>
        <v>Anomalous User Activity</v>
      </c>
      <c r="C58" s="288" t="str">
        <f>'1.2-Visibility Data'!C58</f>
        <v>All</v>
      </c>
      <c r="D58" s="288" t="s">
        <v>219</v>
      </c>
      <c r="E58" s="30">
        <v>1</v>
      </c>
    </row>
    <row r="59" spans="1:5">
      <c r="A59" s="664"/>
      <c r="B59" s="52" t="str">
        <f>'1.2-Visibility Data'!B59</f>
        <v>Search Activity</v>
      </c>
      <c r="C59" s="288" t="str">
        <f>'1.2-Visibility Data'!C59</f>
        <v>All</v>
      </c>
      <c r="D59" s="288" t="s">
        <v>219</v>
      </c>
      <c r="E59" s="30">
        <v>0</v>
      </c>
    </row>
    <row r="60" spans="1:5">
      <c r="A60" s="664"/>
      <c r="B60" s="52" t="str">
        <f>'1.2-Visibility Data'!B60</f>
        <v>Anomalous Search Activity</v>
      </c>
      <c r="C60" s="288" t="str">
        <f>'1.2-Visibility Data'!C60</f>
        <v>All</v>
      </c>
      <c r="D60" s="288" t="s">
        <v>219</v>
      </c>
      <c r="E60" s="30">
        <v>1</v>
      </c>
    </row>
    <row r="61" spans="1:5">
      <c r="A61" s="664"/>
      <c r="B61" s="52" t="str">
        <f>'1.2-Visibility Data'!B61</f>
        <v>Site Modifications</v>
      </c>
      <c r="C61" s="288" t="str">
        <f>'1.2-Visibility Data'!C61</f>
        <v>All</v>
      </c>
      <c r="D61" s="288" t="s">
        <v>219</v>
      </c>
      <c r="E61" s="30">
        <v>1</v>
      </c>
    </row>
    <row r="62" spans="1:5">
      <c r="A62" s="664"/>
      <c r="B62" s="52" t="str">
        <f>'1.2-Visibility Data'!B62</f>
        <v>Group Modifications</v>
      </c>
      <c r="C62" s="288" t="str">
        <f>'1.2-Visibility Data'!C62</f>
        <v>All</v>
      </c>
      <c r="D62" s="288" t="s">
        <v>219</v>
      </c>
      <c r="E62" s="30">
        <v>1</v>
      </c>
    </row>
    <row r="63" spans="1:5">
      <c r="A63" s="664"/>
      <c r="B63" s="52" t="str">
        <f>'1.2-Visibility Data'!B63</f>
        <v>Folder Modifications</v>
      </c>
      <c r="C63" s="288" t="str">
        <f>'1.2-Visibility Data'!C63</f>
        <v>All</v>
      </c>
      <c r="D63" s="288" t="s">
        <v>220</v>
      </c>
      <c r="E63" s="30">
        <v>0</v>
      </c>
    </row>
    <row r="64" spans="1:5">
      <c r="A64" s="664"/>
      <c r="B64" s="52" t="str">
        <f>'1.2-Visibility Data'!B64</f>
        <v>File Activity</v>
      </c>
      <c r="C64" s="288" t="str">
        <f>'1.2-Visibility Data'!C64</f>
        <v>All</v>
      </c>
      <c r="D64" s="288" t="s">
        <v>219</v>
      </c>
      <c r="E64" s="30">
        <v>1</v>
      </c>
    </row>
    <row r="65" spans="1:5">
      <c r="A65" s="664"/>
      <c r="B65" s="52" t="str">
        <f>'1.2-Visibility Data'!B65</f>
        <v>Trash/Recycle Bin Activity</v>
      </c>
      <c r="C65" s="288" t="str">
        <f>'1.2-Visibility Data'!C65</f>
        <v>All</v>
      </c>
      <c r="D65" s="288" t="s">
        <v>220</v>
      </c>
      <c r="E65" s="30">
        <v>0</v>
      </c>
    </row>
    <row r="66" spans="1:5" ht="30">
      <c r="A66" s="664"/>
      <c r="B66" s="52" t="str">
        <f>'1.2-Visibility Data'!B66</f>
        <v>File or Folder Version History Modifications</v>
      </c>
      <c r="C66" s="288" t="str">
        <f>'1.2-Visibility Data'!C66</f>
        <v>All</v>
      </c>
      <c r="D66" s="288" t="s">
        <v>220</v>
      </c>
      <c r="E66" s="30">
        <v>0</v>
      </c>
    </row>
    <row r="67" spans="1:5">
      <c r="A67" s="664"/>
      <c r="B67" s="52" t="str">
        <f>'1.2-Visibility Data'!B67</f>
        <v>File Retention Modifications</v>
      </c>
      <c r="C67" s="288" t="str">
        <f>'1.2-Visibility Data'!C67</f>
        <v>All</v>
      </c>
      <c r="D67" s="288" t="s">
        <v>219</v>
      </c>
      <c r="E67" s="30">
        <v>2</v>
      </c>
    </row>
    <row r="68" spans="1:5">
      <c r="A68" s="664"/>
      <c r="B68" s="52" t="str">
        <f>'1.2-Visibility Data'!B68</f>
        <v>File Malware Detected</v>
      </c>
      <c r="C68" s="288" t="str">
        <f>'1.2-Visibility Data'!C68</f>
        <v>All</v>
      </c>
      <c r="D68" s="288" t="s">
        <v>219</v>
      </c>
      <c r="E68" s="30">
        <v>1</v>
      </c>
    </row>
    <row r="69" spans="1:5">
      <c r="A69" s="664"/>
      <c r="B69" s="52" t="str">
        <f>'1.2-Visibility Data'!B69</f>
        <v>File Malware Retrieved</v>
      </c>
      <c r="C69" s="288" t="str">
        <f>'1.2-Visibility Data'!C69</f>
        <v>All</v>
      </c>
      <c r="D69" s="288" t="s">
        <v>220</v>
      </c>
      <c r="E69" s="30">
        <v>0</v>
      </c>
    </row>
    <row r="70" spans="1:5">
      <c r="A70" s="664"/>
      <c r="B70" s="52" t="str">
        <f>'1.2-Visibility Data'!B70</f>
        <v>List Modifications</v>
      </c>
      <c r="C70" s="288" t="str">
        <f>'1.2-Visibility Data'!C70</f>
        <v>All</v>
      </c>
      <c r="D70" s="288" t="s">
        <v>220</v>
      </c>
      <c r="E70" s="30">
        <v>0</v>
      </c>
    </row>
    <row r="71" spans="1:5">
      <c r="A71" s="664"/>
      <c r="B71" s="52" t="str">
        <f>'1.2-Visibility Data'!B71</f>
        <v>Sharing Activity</v>
      </c>
      <c r="C71" s="288" t="str">
        <f>'1.2-Visibility Data'!C71</f>
        <v>All</v>
      </c>
      <c r="D71" s="288" t="s">
        <v>219</v>
      </c>
      <c r="E71" s="30">
        <v>1</v>
      </c>
    </row>
    <row r="72" spans="1:5">
      <c r="A72" s="664"/>
      <c r="B72" s="52" t="str">
        <f>'1.2-Visibility Data'!B72</f>
        <v>Malicious URL Detected</v>
      </c>
      <c r="C72" s="288" t="str">
        <f>'1.2-Visibility Data'!C72</f>
        <v>All</v>
      </c>
      <c r="D72" s="288" t="s">
        <v>219</v>
      </c>
      <c r="E72" s="30">
        <v>1</v>
      </c>
    </row>
    <row r="73" spans="1:5" ht="15.5" thickBot="1">
      <c r="A73" s="665"/>
      <c r="B73" s="26" t="str">
        <f>'1.2-Visibility Data'!B73</f>
        <v>Malicious URL Clicked</v>
      </c>
      <c r="C73" s="18" t="str">
        <f>'1.2-Visibility Data'!C73</f>
        <v>All</v>
      </c>
      <c r="D73" s="18" t="s">
        <v>219</v>
      </c>
      <c r="E73" s="31">
        <v>0</v>
      </c>
    </row>
    <row r="74" spans="1:5">
      <c r="A74" s="663" t="str">
        <f>'1.2-Visibility Data'!A78</f>
        <v>Messaging Platform</v>
      </c>
      <c r="B74" s="51" t="str">
        <f>'1.2-Visibility Data'!B74</f>
        <v>Anonymous Sharing Activity</v>
      </c>
      <c r="C74" s="290" t="str">
        <f>'1.2-Visibility Data'!C74</f>
        <v>All</v>
      </c>
      <c r="D74" s="290" t="s">
        <v>219</v>
      </c>
      <c r="E74" s="32">
        <v>0</v>
      </c>
    </row>
    <row r="75" spans="1:5">
      <c r="A75" s="664"/>
      <c r="B75" s="52" t="str">
        <f>'1.2-Visibility Data'!B75</f>
        <v>Synchronization Activity</v>
      </c>
      <c r="C75" s="288" t="str">
        <f>'1.2-Visibility Data'!C75</f>
        <v>All</v>
      </c>
      <c r="D75" s="288" t="s">
        <v>219</v>
      </c>
      <c r="E75" s="30">
        <v>0</v>
      </c>
    </row>
    <row r="76" spans="1:5">
      <c r="A76" s="664"/>
      <c r="B76" s="52" t="str">
        <f>'1.2-Visibility Data'!B76</f>
        <v>Denial Of Service Activity</v>
      </c>
      <c r="C76" s="288" t="str">
        <f>'1.2-Visibility Data'!C76</f>
        <v>All</v>
      </c>
      <c r="D76" s="288" t="s">
        <v>219</v>
      </c>
      <c r="E76" s="30">
        <v>1</v>
      </c>
    </row>
    <row r="77" spans="1:5">
      <c r="A77" s="664"/>
      <c r="B77" s="52" t="str">
        <f>'1.2-Visibility Data'!B77</f>
        <v>Administrator Activity</v>
      </c>
      <c r="C77" s="288" t="str">
        <f>'1.2-Visibility Data'!C77</f>
        <v>All</v>
      </c>
      <c r="D77" s="288" t="s">
        <v>220</v>
      </c>
      <c r="E77" s="30">
        <v>0</v>
      </c>
    </row>
    <row r="78" spans="1:5">
      <c r="A78" s="664"/>
      <c r="B78" s="52" t="str">
        <f>'1.2-Visibility Data'!B78</f>
        <v>Organization Modifications</v>
      </c>
      <c r="C78" s="288" t="str">
        <f>'1.2-Visibility Data'!C78</f>
        <v>All</v>
      </c>
      <c r="D78" s="288" t="s">
        <v>219</v>
      </c>
      <c r="E78" s="30">
        <v>1</v>
      </c>
    </row>
    <row r="79" spans="1:5">
      <c r="A79" s="664"/>
      <c r="B79" s="52" t="str">
        <f>'1.2-Visibility Data'!B79</f>
        <v>User Modifications</v>
      </c>
      <c r="C79" s="288" t="str">
        <f>'1.2-Visibility Data'!C79</f>
        <v>All</v>
      </c>
      <c r="D79" s="288" t="s">
        <v>220</v>
      </c>
      <c r="E79" s="30">
        <v>0</v>
      </c>
    </row>
    <row r="80" spans="1:5">
      <c r="A80" s="664"/>
      <c r="B80" s="52" t="str">
        <f>'1.2-Visibility Data'!B80</f>
        <v>User Login Activity</v>
      </c>
      <c r="C80" s="288" t="str">
        <f>'1.2-Visibility Data'!C80</f>
        <v>All</v>
      </c>
      <c r="D80" s="288" t="s">
        <v>219</v>
      </c>
      <c r="E80" s="30">
        <v>1</v>
      </c>
    </row>
    <row r="81" spans="1:5">
      <c r="A81" s="664"/>
      <c r="B81" s="52" t="str">
        <f>'1.2-Visibility Data'!B81</f>
        <v>Anomalous User Login Activity</v>
      </c>
      <c r="C81" s="288" t="str">
        <f>'1.2-Visibility Data'!C81</f>
        <v>All</v>
      </c>
      <c r="D81" s="288" t="s">
        <v>219</v>
      </c>
      <c r="E81" s="30">
        <v>1</v>
      </c>
    </row>
    <row r="82" spans="1:5">
      <c r="A82" s="664"/>
      <c r="B82" s="52" t="str">
        <f>'1.2-Visibility Data'!B82</f>
        <v>User Activity</v>
      </c>
      <c r="C82" s="288" t="str">
        <f>'1.2-Visibility Data'!C82</f>
        <v>All</v>
      </c>
      <c r="D82" s="288" t="s">
        <v>219</v>
      </c>
      <c r="E82" s="30">
        <v>1</v>
      </c>
    </row>
    <row r="83" spans="1:5">
      <c r="A83" s="664"/>
      <c r="B83" s="52" t="str">
        <f>'1.2-Visibility Data'!B83</f>
        <v>Anomalous User Activity</v>
      </c>
      <c r="C83" s="288" t="str">
        <f>'1.2-Visibility Data'!C83</f>
        <v>All</v>
      </c>
      <c r="D83" s="288" t="s">
        <v>219</v>
      </c>
      <c r="E83" s="30">
        <v>2</v>
      </c>
    </row>
    <row r="84" spans="1:5">
      <c r="A84" s="664"/>
      <c r="B84" s="52" t="str">
        <f>'1.2-Visibility Data'!B84</f>
        <v>Guest User Activity</v>
      </c>
      <c r="C84" s="288" t="str">
        <f>'1.2-Visibility Data'!C84</f>
        <v>All</v>
      </c>
      <c r="D84" s="288" t="s">
        <v>219</v>
      </c>
      <c r="E84" s="30">
        <v>1</v>
      </c>
    </row>
    <row r="85" spans="1:5">
      <c r="A85" s="664"/>
      <c r="B85" s="52" t="str">
        <f>'1.2-Visibility Data'!B85</f>
        <v>Collaboration Space Modifications</v>
      </c>
      <c r="C85" s="288" t="str">
        <f>'1.2-Visibility Data'!C85</f>
        <v>All</v>
      </c>
      <c r="D85" s="288" t="s">
        <v>219</v>
      </c>
      <c r="E85" s="30">
        <v>2</v>
      </c>
    </row>
    <row r="86" spans="1:5" ht="14.25" customHeight="1">
      <c r="A86" s="664"/>
      <c r="B86" s="52" t="str">
        <f>'1.2-Visibility Data'!B86</f>
        <v>Channel Modifications</v>
      </c>
      <c r="C86" s="288" t="str">
        <f>'1.2-Visibility Data'!C86</f>
        <v>All</v>
      </c>
      <c r="D86" s="288"/>
      <c r="E86" s="30"/>
    </row>
    <row r="87" spans="1:5">
      <c r="A87" s="664"/>
      <c r="B87" s="52" t="str">
        <f>'1.2-Visibility Data'!B87</f>
        <v>Chat Modifications</v>
      </c>
      <c r="C87" s="288" t="str">
        <f>'1.2-Visibility Data'!C87</f>
        <v>All</v>
      </c>
      <c r="D87" s="288" t="s">
        <v>220</v>
      </c>
      <c r="E87" s="30">
        <v>0</v>
      </c>
    </row>
    <row r="88" spans="1:5">
      <c r="A88" s="664"/>
      <c r="B88" s="52" t="str">
        <f>'1.2-Visibility Data'!B88</f>
        <v>Message Activity</v>
      </c>
      <c r="C88" s="288" t="str">
        <f>'1.2-Visibility Data'!C88</f>
        <v>All</v>
      </c>
      <c r="D88" s="288" t="s">
        <v>219</v>
      </c>
      <c r="E88" s="30">
        <v>1</v>
      </c>
    </row>
    <row r="89" spans="1:5">
      <c r="A89" s="664"/>
      <c r="B89" s="52" t="str">
        <f>'1.2-Visibility Data'!B89</f>
        <v>Messages Read</v>
      </c>
      <c r="C89" s="288" t="str">
        <f>'1.2-Visibility Data'!C89</f>
        <v>All</v>
      </c>
      <c r="D89" s="288" t="s">
        <v>220</v>
      </c>
      <c r="E89" s="30">
        <v>0</v>
      </c>
    </row>
    <row r="90" spans="1:5">
      <c r="A90" s="664"/>
      <c r="B90" s="52" t="str">
        <f>'1.2-Visibility Data'!B90</f>
        <v>Malicious URL Detected</v>
      </c>
      <c r="C90" s="288" t="str">
        <f>'1.2-Visibility Data'!C90</f>
        <v>All</v>
      </c>
      <c r="D90" s="288" t="s">
        <v>220</v>
      </c>
      <c r="E90" s="30">
        <v>0</v>
      </c>
    </row>
    <row r="91" spans="1:5">
      <c r="A91" s="664"/>
      <c r="B91" s="52" t="str">
        <f>'1.2-Visibility Data'!B91</f>
        <v>Malicious URL Clicked</v>
      </c>
      <c r="C91" s="288" t="str">
        <f>'1.2-Visibility Data'!C91</f>
        <v>All</v>
      </c>
      <c r="D91" s="288" t="s">
        <v>219</v>
      </c>
      <c r="E91" s="30">
        <v>1</v>
      </c>
    </row>
    <row r="92" spans="1:5">
      <c r="A92" s="664"/>
      <c r="B92" s="52" t="str">
        <f>'1.2-Visibility Data'!B92</f>
        <v>File Activity</v>
      </c>
      <c r="C92" s="288" t="str">
        <f>'1.2-Visibility Data'!C92</f>
        <v>All</v>
      </c>
      <c r="D92" s="288" t="s">
        <v>219</v>
      </c>
      <c r="E92" s="30">
        <v>1</v>
      </c>
    </row>
    <row r="93" spans="1:5">
      <c r="A93" s="664"/>
      <c r="B93" s="52" t="str">
        <f>'1.2-Visibility Data'!B93</f>
        <v>File Malware Detected</v>
      </c>
      <c r="C93" s="288" t="str">
        <f>'1.2-Visibility Data'!C93</f>
        <v>All</v>
      </c>
      <c r="D93" s="288" t="s">
        <v>219</v>
      </c>
      <c r="E93" s="30">
        <v>1</v>
      </c>
    </row>
    <row r="94" spans="1:5">
      <c r="A94" s="664"/>
      <c r="B94" s="52" t="str">
        <f>'1.2-Visibility Data'!B94</f>
        <v>File Malware Retrieved</v>
      </c>
      <c r="C94" s="288" t="str">
        <f>'1.2-Visibility Data'!C94</f>
        <v>All</v>
      </c>
      <c r="D94" s="288" t="s">
        <v>219</v>
      </c>
      <c r="E94" s="30">
        <v>0</v>
      </c>
    </row>
    <row r="95" spans="1:5">
      <c r="A95" s="664"/>
      <c r="B95" s="52" t="str">
        <f>'1.2-Visibility Data'!B95</f>
        <v>Sharing Activity</v>
      </c>
      <c r="C95" s="288" t="str">
        <f>'1.2-Visibility Data'!C95</f>
        <v>All</v>
      </c>
      <c r="D95" s="288" t="s">
        <v>220</v>
      </c>
      <c r="E95" s="30">
        <v>0</v>
      </c>
    </row>
    <row r="96" spans="1:5">
      <c r="A96" s="664"/>
      <c r="B96" s="52" t="str">
        <f>'1.2-Visibility Data'!B96</f>
        <v>Chat Bot Activity</v>
      </c>
      <c r="C96" s="288" t="str">
        <f>'1.2-Visibility Data'!C96</f>
        <v>All</v>
      </c>
      <c r="D96" s="288" t="s">
        <v>219</v>
      </c>
      <c r="E96" s="30">
        <v>1</v>
      </c>
    </row>
    <row r="97" spans="1:5">
      <c r="A97" s="664"/>
      <c r="B97" s="52" t="str">
        <f>'1.2-Visibility Data'!B97</f>
        <v>Application Activity</v>
      </c>
      <c r="C97" s="288" t="str">
        <f>'1.2-Visibility Data'!C97</f>
        <v>All</v>
      </c>
      <c r="D97" s="288" t="s">
        <v>219</v>
      </c>
      <c r="E97" s="30">
        <v>1</v>
      </c>
    </row>
    <row r="98" spans="1:5">
      <c r="A98" s="664"/>
      <c r="B98" s="52" t="str">
        <f>'1.2-Visibility Data'!B98</f>
        <v>Application Deployment</v>
      </c>
      <c r="C98" s="288" t="str">
        <f>'1.2-Visibility Data'!C98</f>
        <v>All</v>
      </c>
      <c r="D98" s="288" t="s">
        <v>219</v>
      </c>
      <c r="E98" s="30">
        <v>1</v>
      </c>
    </row>
    <row r="99" spans="1:5">
      <c r="A99" s="664"/>
      <c r="B99" s="52" t="str">
        <f>'1.2-Visibility Data'!B99</f>
        <v>Denial Of Service Activity</v>
      </c>
      <c r="C99" s="288" t="str">
        <f>'1.2-Visibility Data'!C99</f>
        <v>All</v>
      </c>
      <c r="D99" s="288" t="s">
        <v>220</v>
      </c>
      <c r="E99" s="30">
        <v>0</v>
      </c>
    </row>
    <row r="100" spans="1:5" ht="15.5" thickBot="1">
      <c r="A100" s="665"/>
      <c r="B100" s="26" t="str">
        <f>'1.2-Visibility Data'!B100</f>
        <v>Administrator Activity</v>
      </c>
      <c r="C100" s="18" t="str">
        <f>'1.2-Visibility Data'!C100</f>
        <v>All</v>
      </c>
      <c r="D100" s="18" t="s">
        <v>219</v>
      </c>
      <c r="E100" s="31">
        <v>1</v>
      </c>
    </row>
    <row r="101" spans="1:5">
      <c r="A101" s="1"/>
      <c r="B101" s="1"/>
      <c r="C101" s="1"/>
      <c r="D101" s="1"/>
      <c r="E101" s="1"/>
    </row>
    <row r="102" spans="1:5">
      <c r="A102" s="1"/>
      <c r="B102" s="1"/>
      <c r="C102" s="1"/>
      <c r="D102" s="1"/>
      <c r="E102" s="1"/>
    </row>
    <row r="103" spans="1:5">
      <c r="A103" s="1"/>
      <c r="B103" s="1"/>
      <c r="C103" s="1"/>
      <c r="D103" s="1"/>
      <c r="E103" s="1"/>
    </row>
    <row r="104" spans="1:5">
      <c r="A104" s="1"/>
      <c r="B104" s="1"/>
      <c r="C104" s="1"/>
      <c r="D104" s="1"/>
      <c r="E104" s="1"/>
    </row>
    <row r="105" spans="1:5">
      <c r="A105" s="1"/>
      <c r="B105" s="1"/>
      <c r="C105" s="1"/>
      <c r="D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E120" s="17"/>
    </row>
    <row r="121" spans="1:5">
      <c r="E121" s="17"/>
    </row>
    <row r="122" spans="1:5">
      <c r="E122" s="17"/>
    </row>
    <row r="123" spans="1:5">
      <c r="E123" s="17"/>
    </row>
    <row r="124" spans="1:5">
      <c r="E124" s="17"/>
    </row>
    <row r="125" spans="1:5">
      <c r="E125" s="17"/>
    </row>
    <row r="126" spans="1:5">
      <c r="E126" s="17"/>
    </row>
    <row r="127" spans="1:5">
      <c r="E127" s="17"/>
    </row>
    <row r="128" spans="1:5">
      <c r="E128" s="17"/>
    </row>
    <row r="129" spans="5:5">
      <c r="E129" s="17"/>
    </row>
    <row r="130" spans="5:5">
      <c r="E130" s="17"/>
    </row>
    <row r="131" spans="5:5">
      <c r="E131" s="17"/>
    </row>
    <row r="132" spans="5:5">
      <c r="E132" s="17"/>
    </row>
    <row r="133" spans="5:5">
      <c r="E133" s="17"/>
    </row>
    <row r="134" spans="5:5">
      <c r="E134" s="17"/>
    </row>
    <row r="135" spans="5:5">
      <c r="E135" s="17"/>
    </row>
    <row r="136" spans="5:5">
      <c r="E136" s="17"/>
    </row>
    <row r="137" spans="5:5">
      <c r="E137" s="17"/>
    </row>
    <row r="138" spans="5:5">
      <c r="E138" s="17"/>
    </row>
    <row r="139" spans="5:5">
      <c r="E139" s="17"/>
    </row>
    <row r="140" spans="5:5">
      <c r="E140" s="17"/>
    </row>
    <row r="141" spans="5:5">
      <c r="E141" s="17"/>
    </row>
    <row r="142" spans="5:5">
      <c r="E142" s="17"/>
    </row>
    <row r="143" spans="5:5">
      <c r="E143" s="17"/>
    </row>
    <row r="144" spans="5:5">
      <c r="E144" s="17"/>
    </row>
    <row r="145" spans="5:5">
      <c r="E145" s="17"/>
    </row>
    <row r="146" spans="5:5">
      <c r="E146" s="17"/>
    </row>
    <row r="147" spans="5:5">
      <c r="E147" s="17"/>
    </row>
    <row r="148" spans="5:5">
      <c r="E148" s="17"/>
    </row>
    <row r="149" spans="5:5">
      <c r="E149" s="17"/>
    </row>
    <row r="150" spans="5:5">
      <c r="E150" s="17"/>
    </row>
    <row r="151" spans="5:5">
      <c r="E151" s="17"/>
    </row>
    <row r="152" spans="5:5">
      <c r="E152" s="17"/>
    </row>
    <row r="153" spans="5:5">
      <c r="E153" s="17"/>
    </row>
    <row r="154" spans="5:5">
      <c r="E154" s="17"/>
    </row>
    <row r="155" spans="5:5">
      <c r="E155" s="17"/>
    </row>
    <row r="156" spans="5:5">
      <c r="E156" s="17"/>
    </row>
    <row r="157" spans="5:5">
      <c r="E157" s="17"/>
    </row>
    <row r="158" spans="5:5">
      <c r="E158" s="17"/>
    </row>
    <row r="159" spans="5:5">
      <c r="E159" s="17"/>
    </row>
    <row r="160" spans="5:5">
      <c r="E160" s="17"/>
    </row>
    <row r="161" spans="5:5">
      <c r="E161" s="17"/>
    </row>
    <row r="162" spans="5:5">
      <c r="E162" s="17"/>
    </row>
    <row r="163" spans="5:5">
      <c r="E163" s="17"/>
    </row>
    <row r="164" spans="5:5">
      <c r="E164" s="17"/>
    </row>
    <row r="165" spans="5:5">
      <c r="E165" s="17"/>
    </row>
    <row r="166" spans="5:5">
      <c r="E166" s="17"/>
    </row>
    <row r="167" spans="5:5">
      <c r="E167" s="17"/>
    </row>
    <row r="168" spans="5:5">
      <c r="E168" s="17"/>
    </row>
    <row r="169" spans="5:5">
      <c r="E169" s="17"/>
    </row>
    <row r="170" spans="5:5">
      <c r="E170" s="17"/>
    </row>
    <row r="171" spans="5:5">
      <c r="E171" s="17"/>
    </row>
  </sheetData>
  <mergeCells count="8">
    <mergeCell ref="A74:A100"/>
    <mergeCell ref="B11:B18"/>
    <mergeCell ref="B19:B26"/>
    <mergeCell ref="B27:B34"/>
    <mergeCell ref="D1:E1"/>
    <mergeCell ref="A3:A49"/>
    <mergeCell ref="B3:B10"/>
    <mergeCell ref="A50:A73"/>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0D65-33CF-4C72-8D44-B5E428A62E81}">
  <sheetPr codeName="Sheet6"/>
  <dimension ref="A1:SR113"/>
  <sheetViews>
    <sheetView zoomScale="70" zoomScaleNormal="70" workbookViewId="0">
      <selection activeCell="BE1" sqref="BE1:CC106"/>
    </sheetView>
  </sheetViews>
  <sheetFormatPr defaultColWidth="8.69140625" defaultRowHeight="15" customHeight="1"/>
  <cols>
    <col min="1" max="1" width="12.69140625" style="17" customWidth="1"/>
    <col min="2" max="2" width="31.69140625" style="17" bestFit="1" customWidth="1"/>
    <col min="3" max="3" width="13.4609375" style="17" bestFit="1" customWidth="1"/>
    <col min="4" max="4" width="3.69140625" customWidth="1"/>
    <col min="135" max="186" width="11.4609375" customWidth="1"/>
    <col min="187" max="187" width="35.4609375" customWidth="1"/>
    <col min="188" max="188" width="26.53515625" customWidth="1"/>
    <col min="189" max="189" width="26.3046875" customWidth="1"/>
    <col min="190" max="190" width="29.23046875" customWidth="1"/>
  </cols>
  <sheetData>
    <row r="1" spans="1:512" ht="15" customHeight="1">
      <c r="A1" s="165" t="str" cm="1">
        <f t="array" aca="1" ref="A1" ca="1">MID(CELL("filename",A1),FIND("]",CELL("filename",A1))+1,255)</f>
        <v>Data</v>
      </c>
      <c r="E1" s="99" t="str">
        <f ca="1">'1.5-Visibility Surface Map'!A2</f>
        <v>1.5-Visibility Surface Map</v>
      </c>
      <c r="F1" s="100"/>
      <c r="G1" s="100"/>
      <c r="H1" s="100"/>
      <c r="I1" s="100"/>
      <c r="J1" s="100"/>
      <c r="K1" s="100"/>
      <c r="L1" s="100"/>
      <c r="M1" s="100"/>
      <c r="N1" s="100"/>
      <c r="O1" s="100"/>
      <c r="P1" s="100"/>
      <c r="Q1" s="100"/>
      <c r="R1" s="100"/>
      <c r="S1" s="100"/>
      <c r="T1" s="100"/>
      <c r="U1" s="100"/>
      <c r="V1" s="100"/>
      <c r="W1" s="100"/>
      <c r="X1" s="100"/>
      <c r="Y1" s="100"/>
      <c r="Z1" s="100"/>
      <c r="AA1" s="100"/>
      <c r="AB1" s="100"/>
      <c r="AC1" s="100"/>
      <c r="AE1" s="104" t="str">
        <f ca="1">'2.1b-OriginalProduct Visibility'!A2&amp;" -- PRODUCT SUITE AVAILABLE VISIBILITY"</f>
        <v>2.1b-OriginalProduct Visibility -- PRODUCT SUITE AVAILABLE VISIBILITY</v>
      </c>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E1" s="559" t="str">
        <f ca="1">'2.1b-OriginalProduct Visibility'!A2&amp;" -- INTERMEDIATE TABLE FOR APPLICATIONS NOT USED"</f>
        <v>2.1b-OriginalProduct Visibility -- INTERMEDIATE TABLE FOR APPLICATIONS NOT USED</v>
      </c>
      <c r="BF1" s="560"/>
      <c r="BG1" s="560"/>
      <c r="BH1" s="560"/>
      <c r="BI1" s="560"/>
      <c r="BJ1" s="560"/>
      <c r="BK1" s="560"/>
      <c r="BL1" s="560"/>
      <c r="BM1" s="560"/>
      <c r="BN1" s="560"/>
      <c r="BO1" s="560"/>
      <c r="BP1" s="560"/>
      <c r="BQ1" s="560"/>
      <c r="BR1" s="560"/>
      <c r="BS1" s="560"/>
      <c r="BT1" s="560"/>
      <c r="BU1" s="560"/>
      <c r="BV1" s="560"/>
      <c r="BW1" s="560"/>
      <c r="BX1" s="560"/>
      <c r="BY1" s="560"/>
      <c r="BZ1" s="560"/>
      <c r="CA1" s="560"/>
      <c r="CB1" s="560"/>
      <c r="CC1" s="560"/>
      <c r="CE1" s="117" t="str">
        <f>'[2]2.1a-Agency Visibility'!A2&amp;" -- CURRENT IMPLEMENTED STATE DIFF AGAINST PRODUCT OFFERING -- Feeds Visibility Pattern Example -- Was intended for future use to aid in organization identification of gaps with current product offering"</f>
        <v>2.1a-Agency Visibility -- CURRENT IMPLEMENTED STATE DIFF AGAINST PRODUCT OFFERING -- Feeds Visibility Pattern Example -- Was intended for future use to aid in organization identification of gaps with current product offering</v>
      </c>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E1" s="109" t="str">
        <f ca="1">'2.1a-Agency Visibility'!A2&amp;" -- CURRENT IMPLEMENTED STATE DIFF AGAINST ATT&amp;CK OVERLAY -- Feeds 2.2a-Agency Coverage Map"</f>
        <v>2.1a-Agency Visibility -- CURRENT IMPLEMENTED STATE DIFF AGAINST ATT&amp;CK OVERLAY -- Feeds 2.2a-Agency Coverage Map</v>
      </c>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E1" s="93" t="str">
        <f ca="1">'1.4-ATT&amp;CK Overlay'!A2&amp;" -- PART OF VISIBILITY SURFACE DEFINITION"</f>
        <v>1.4-ATT&amp;CK Overlay -- PART OF VISIBILITY SURFACE DEFINITION</v>
      </c>
      <c r="GJ1" s="93" t="str">
        <f ca="1">'2.1b-OriginalProduct Visibility'!A2&amp;" -- PRODUCT SUITE AVAILABLE VISIBILITY"</f>
        <v>2.1b-OriginalProduct Visibility -- PRODUCT SUITE AVAILABLE VISIBILITY</v>
      </c>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KF1" s="93"/>
      <c r="KG1" s="93"/>
      <c r="KH1" s="93"/>
      <c r="KI1" s="93"/>
      <c r="KJ1" s="93"/>
      <c r="KK1" s="93"/>
      <c r="KL1" s="93"/>
      <c r="KM1" s="93"/>
      <c r="KN1" s="93"/>
      <c r="KO1" s="93"/>
      <c r="KP1" s="93"/>
      <c r="KQ1" s="93"/>
      <c r="KR1" s="93"/>
      <c r="KS1" s="93"/>
      <c r="KT1" s="93"/>
      <c r="KU1" s="93"/>
      <c r="KV1" s="93"/>
      <c r="KW1" s="93"/>
      <c r="KX1" s="93"/>
      <c r="KY1" s="93"/>
      <c r="KZ1" s="93"/>
      <c r="LA1" s="93"/>
      <c r="LB1" s="93"/>
      <c r="LC1" s="9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c r="ME1" s="93"/>
      <c r="MF1" s="93"/>
      <c r="MG1" s="93"/>
      <c r="MH1" s="93"/>
      <c r="MI1" s="93"/>
      <c r="MJ1" s="93"/>
      <c r="MK1" s="93"/>
      <c r="ML1" s="93"/>
      <c r="MM1" s="93"/>
      <c r="MO1" s="93" t="str">
        <f ca="1">'2.1a-Agency Visibility'!A2&amp;" -- CURRENT IMPLEMENTED STATE"</f>
        <v>2.1a-Agency Visibility -- CURRENT IMPLEMENTED STATE</v>
      </c>
    </row>
    <row r="2" spans="1:512" ht="15" customHeight="1">
      <c r="E2" s="100" t="s">
        <v>221</v>
      </c>
      <c r="F2" s="100"/>
      <c r="G2" s="100"/>
      <c r="H2" s="100"/>
      <c r="I2" s="100"/>
      <c r="J2" s="100"/>
      <c r="K2" s="100"/>
      <c r="L2" s="100"/>
      <c r="M2" s="100"/>
      <c r="N2" s="100"/>
      <c r="O2" s="100"/>
      <c r="P2" s="100"/>
      <c r="Q2" s="100"/>
      <c r="R2" s="100"/>
      <c r="S2" s="100"/>
      <c r="T2" s="100"/>
      <c r="U2" s="100"/>
      <c r="V2" s="100"/>
      <c r="W2" s="100"/>
      <c r="X2" s="100"/>
      <c r="Y2" s="100"/>
      <c r="Z2" s="100"/>
      <c r="AA2" s="100"/>
      <c r="AB2" s="100"/>
      <c r="AC2" s="100"/>
      <c r="AE2" s="105" t="s">
        <v>1284</v>
      </c>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E2" s="728" t="s">
        <v>222</v>
      </c>
      <c r="BF2" s="729"/>
      <c r="BG2" s="729"/>
      <c r="BH2" s="729"/>
      <c r="BI2" s="729"/>
      <c r="BJ2" s="729"/>
      <c r="BK2" s="729"/>
      <c r="BL2" s="729"/>
      <c r="BM2" s="729"/>
      <c r="BN2" s="729"/>
      <c r="BO2" s="729"/>
      <c r="BP2" s="729"/>
      <c r="BQ2" s="729"/>
      <c r="BR2" s="729"/>
      <c r="BS2" s="729"/>
      <c r="BT2" s="729"/>
      <c r="BU2" s="729"/>
      <c r="BV2" s="729"/>
      <c r="BW2" s="729"/>
      <c r="BX2" s="729"/>
      <c r="BY2" s="729"/>
      <c r="BZ2" s="729"/>
      <c r="CA2" s="729"/>
      <c r="CB2" s="729"/>
      <c r="CC2" s="729"/>
      <c r="CE2" s="118" t="s">
        <v>223</v>
      </c>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E2" s="110" t="s">
        <v>224</v>
      </c>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E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O2" s="93"/>
    </row>
    <row r="3" spans="1:512" ht="15" customHeight="1" thickBot="1">
      <c r="E3" s="123">
        <f>IFERROR((E6-E4)/E6," ")</f>
        <v>1</v>
      </c>
      <c r="F3" s="123">
        <f t="shared" ref="F3:AC3" si="0">IFERROR((F6-F4)/F6," ")</f>
        <v>1</v>
      </c>
      <c r="G3" s="123">
        <f t="shared" si="0"/>
        <v>1</v>
      </c>
      <c r="H3" s="123">
        <f t="shared" si="0"/>
        <v>1</v>
      </c>
      <c r="I3" s="123">
        <f t="shared" si="0"/>
        <v>1</v>
      </c>
      <c r="J3" s="123">
        <f t="shared" si="0"/>
        <v>1</v>
      </c>
      <c r="K3" s="123">
        <f t="shared" si="0"/>
        <v>1</v>
      </c>
      <c r="L3" s="123">
        <f t="shared" si="0"/>
        <v>1</v>
      </c>
      <c r="M3" s="123">
        <f t="shared" si="0"/>
        <v>1</v>
      </c>
      <c r="N3" s="123">
        <f t="shared" si="0"/>
        <v>1</v>
      </c>
      <c r="O3" s="123">
        <f t="shared" si="0"/>
        <v>1</v>
      </c>
      <c r="P3" s="123">
        <f t="shared" si="0"/>
        <v>1</v>
      </c>
      <c r="Q3" s="123" t="str">
        <f t="shared" si="0"/>
        <v xml:space="preserve"> </v>
      </c>
      <c r="R3" s="123">
        <f t="shared" si="0"/>
        <v>1</v>
      </c>
      <c r="S3" s="123">
        <f t="shared" si="0"/>
        <v>1</v>
      </c>
      <c r="T3" s="123">
        <f t="shared" si="0"/>
        <v>1</v>
      </c>
      <c r="U3" s="123">
        <f t="shared" si="0"/>
        <v>1</v>
      </c>
      <c r="V3" s="123">
        <f t="shared" si="0"/>
        <v>1</v>
      </c>
      <c r="W3" s="123">
        <f t="shared" si="0"/>
        <v>1</v>
      </c>
      <c r="X3" s="123">
        <f t="shared" si="0"/>
        <v>1</v>
      </c>
      <c r="Y3" s="123">
        <f t="shared" si="0"/>
        <v>1</v>
      </c>
      <c r="Z3" s="123">
        <f t="shared" si="0"/>
        <v>1</v>
      </c>
      <c r="AA3" s="123">
        <f t="shared" si="0"/>
        <v>1</v>
      </c>
      <c r="AB3" s="123">
        <f t="shared" si="0"/>
        <v>1</v>
      </c>
      <c r="AC3" s="123">
        <f t="shared" si="0"/>
        <v>1</v>
      </c>
      <c r="AE3" s="115">
        <f t="shared" ref="AE3:BC3" si="1">IFERROR((AE6-AE4)/AE6,"")</f>
        <v>0.70967741935483875</v>
      </c>
      <c r="AF3" s="115">
        <f t="shared" si="1"/>
        <v>0.72881355932203384</v>
      </c>
      <c r="AG3" s="115">
        <f t="shared" si="1"/>
        <v>0.77586206896551724</v>
      </c>
      <c r="AH3" s="115">
        <f t="shared" si="1"/>
        <v>0.8571428571428571</v>
      </c>
      <c r="AI3" s="115">
        <f t="shared" si="1"/>
        <v>0.82352941176470584</v>
      </c>
      <c r="AJ3" s="115">
        <f t="shared" si="1"/>
        <v>0.73913043478260865</v>
      </c>
      <c r="AK3" s="115">
        <f>IFERROR((AK6-AK4)/AK6,"")</f>
        <v>0.73333333333333328</v>
      </c>
      <c r="AL3" s="115">
        <f t="shared" si="1"/>
        <v>0.73333333333333328</v>
      </c>
      <c r="AM3" s="115">
        <f t="shared" si="1"/>
        <v>0.8571428571428571</v>
      </c>
      <c r="AN3" s="115">
        <f t="shared" si="1"/>
        <v>0.6428571428571429</v>
      </c>
      <c r="AO3" s="115">
        <f t="shared" si="1"/>
        <v>0.8666666666666667</v>
      </c>
      <c r="AP3" s="115">
        <f t="shared" si="1"/>
        <v>0.77777777777777779</v>
      </c>
      <c r="AQ3" s="115" t="str">
        <f t="shared" si="1"/>
        <v/>
      </c>
      <c r="AR3" s="115">
        <f t="shared" si="1"/>
        <v>0.875</v>
      </c>
      <c r="AS3" s="115">
        <f t="shared" si="1"/>
        <v>0.72413793103448276</v>
      </c>
      <c r="AT3" s="115">
        <f t="shared" si="1"/>
        <v>0.875</v>
      </c>
      <c r="AU3" s="115">
        <f t="shared" si="1"/>
        <v>0.88888888888888884</v>
      </c>
      <c r="AV3" s="115">
        <f t="shared" si="1"/>
        <v>0.66666666666666663</v>
      </c>
      <c r="AW3" s="115">
        <f t="shared" si="1"/>
        <v>0.8571428571428571</v>
      </c>
      <c r="AX3" s="115">
        <f t="shared" si="1"/>
        <v>0.73076923076923073</v>
      </c>
      <c r="AY3" s="115">
        <f t="shared" si="1"/>
        <v>0.75609756097560976</v>
      </c>
      <c r="AZ3" s="115">
        <f t="shared" si="1"/>
        <v>0.7142857142857143</v>
      </c>
      <c r="BA3" s="115">
        <f t="shared" si="1"/>
        <v>0.8</v>
      </c>
      <c r="BB3" s="115">
        <f>IFERROR((BB6-BB4)/BB6,"")</f>
        <v>0</v>
      </c>
      <c r="BC3" s="115">
        <f t="shared" si="1"/>
        <v>0</v>
      </c>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t="s">
        <v>225</v>
      </c>
      <c r="CE3" s="119" t="str">
        <f>IFERROR((CE6-CE4)/CE6," ")</f>
        <v xml:space="preserve"> </v>
      </c>
      <c r="CF3" s="119" t="str">
        <f t="shared" ref="CF3:DC3" si="2">IFERROR((CF6-CF4)/CF6," ")</f>
        <v xml:space="preserve"> </v>
      </c>
      <c r="CG3" s="119" t="str">
        <f t="shared" si="2"/>
        <v xml:space="preserve"> </v>
      </c>
      <c r="CH3" s="119" t="str">
        <f t="shared" si="2"/>
        <v xml:space="preserve"> </v>
      </c>
      <c r="CI3" s="119" t="str">
        <f t="shared" si="2"/>
        <v xml:space="preserve"> </v>
      </c>
      <c r="CJ3" s="119" t="str">
        <f t="shared" si="2"/>
        <v xml:space="preserve"> </v>
      </c>
      <c r="CK3" s="119" t="str">
        <f t="shared" si="2"/>
        <v xml:space="preserve"> </v>
      </c>
      <c r="CL3" s="119" t="str">
        <f t="shared" si="2"/>
        <v xml:space="preserve"> </v>
      </c>
      <c r="CM3" s="119" t="str">
        <f t="shared" si="2"/>
        <v xml:space="preserve"> </v>
      </c>
      <c r="CN3" s="119" t="str">
        <f t="shared" si="2"/>
        <v xml:space="preserve"> </v>
      </c>
      <c r="CO3" s="119" t="str">
        <f t="shared" si="2"/>
        <v xml:space="preserve"> </v>
      </c>
      <c r="CP3" s="119" t="str">
        <f t="shared" si="2"/>
        <v xml:space="preserve"> </v>
      </c>
      <c r="CQ3" s="119" t="str">
        <f t="shared" si="2"/>
        <v xml:space="preserve"> </v>
      </c>
      <c r="CR3" s="119" t="str">
        <f t="shared" si="2"/>
        <v xml:space="preserve"> </v>
      </c>
      <c r="CS3" s="119" t="str">
        <f t="shared" si="2"/>
        <v xml:space="preserve"> </v>
      </c>
      <c r="CT3" s="119" t="str">
        <f t="shared" si="2"/>
        <v xml:space="preserve"> </v>
      </c>
      <c r="CU3" s="119" t="str">
        <f t="shared" si="2"/>
        <v xml:space="preserve"> </v>
      </c>
      <c r="CV3" s="119" t="str">
        <f t="shared" si="2"/>
        <v xml:space="preserve"> </v>
      </c>
      <c r="CW3" s="119" t="str">
        <f t="shared" si="2"/>
        <v xml:space="preserve"> </v>
      </c>
      <c r="CX3" s="119" t="str">
        <f t="shared" si="2"/>
        <v xml:space="preserve"> </v>
      </c>
      <c r="CY3" s="119" t="str">
        <f t="shared" si="2"/>
        <v xml:space="preserve"> </v>
      </c>
      <c r="CZ3" s="119" t="str">
        <f t="shared" si="2"/>
        <v xml:space="preserve"> </v>
      </c>
      <c r="DA3" s="119" t="str">
        <f t="shared" si="2"/>
        <v xml:space="preserve"> </v>
      </c>
      <c r="DB3" s="119" t="str">
        <f t="shared" si="2"/>
        <v xml:space="preserve"> </v>
      </c>
      <c r="DC3" s="119" t="str">
        <f t="shared" si="2"/>
        <v xml:space="preserve"> </v>
      </c>
      <c r="DD3" t="s">
        <v>225</v>
      </c>
      <c r="DE3" s="114">
        <f>IFERROR((DE6-DE4)/DE6," ")</f>
        <v>0</v>
      </c>
      <c r="DF3" s="114">
        <f t="shared" ref="DF3:EC3" si="3">IFERROR((DF6-DF4)/DF6," ")</f>
        <v>-1.6949152542372881E-2</v>
      </c>
      <c r="DG3" s="114">
        <f t="shared" si="3"/>
        <v>-6.8965517241379309E-2</v>
      </c>
      <c r="DH3" s="114">
        <f t="shared" si="3"/>
        <v>-0.14285714285714285</v>
      </c>
      <c r="DI3" s="114">
        <f t="shared" si="3"/>
        <v>-5.8823529411764705E-2</v>
      </c>
      <c r="DJ3" s="114">
        <f t="shared" si="3"/>
        <v>0</v>
      </c>
      <c r="DK3" s="114">
        <f t="shared" si="3"/>
        <v>0</v>
      </c>
      <c r="DL3" s="114">
        <f t="shared" si="3"/>
        <v>0</v>
      </c>
      <c r="DM3" s="114">
        <f t="shared" si="3"/>
        <v>-7.1428571428571425E-2</v>
      </c>
      <c r="DN3" s="114">
        <f t="shared" si="3"/>
        <v>0</v>
      </c>
      <c r="DO3" s="114">
        <f t="shared" si="3"/>
        <v>-6.6666666666666666E-2</v>
      </c>
      <c r="DP3" s="114">
        <f t="shared" si="3"/>
        <v>-0.1111111111111111</v>
      </c>
      <c r="DQ3" s="114" t="str">
        <f t="shared" si="3"/>
        <v xml:space="preserve"> </v>
      </c>
      <c r="DR3" s="114">
        <f t="shared" si="3"/>
        <v>-0.125</v>
      </c>
      <c r="DS3" s="114">
        <f t="shared" si="3"/>
        <v>-3.4482758620689655E-2</v>
      </c>
      <c r="DT3" s="114">
        <f t="shared" si="3"/>
        <v>-0.125</v>
      </c>
      <c r="DU3" s="114">
        <f t="shared" si="3"/>
        <v>-0.1111111111111111</v>
      </c>
      <c r="DV3" s="114">
        <f t="shared" si="3"/>
        <v>-8.3333333333333329E-2</v>
      </c>
      <c r="DW3" s="114">
        <f t="shared" si="3"/>
        <v>-0.14285714285714285</v>
      </c>
      <c r="DX3" s="114">
        <f t="shared" si="3"/>
        <v>0</v>
      </c>
      <c r="DY3" s="114">
        <f t="shared" si="3"/>
        <v>0</v>
      </c>
      <c r="DZ3" s="114">
        <f t="shared" si="3"/>
        <v>0</v>
      </c>
      <c r="EA3" s="114">
        <f t="shared" si="3"/>
        <v>0</v>
      </c>
      <c r="EB3" s="114">
        <f t="shared" si="3"/>
        <v>-0.5</v>
      </c>
      <c r="EC3" s="114">
        <f t="shared" si="3"/>
        <v>-0.5</v>
      </c>
      <c r="EE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KF3" s="93"/>
      <c r="KG3" s="93"/>
      <c r="KH3" s="93"/>
      <c r="KI3" s="93"/>
      <c r="KJ3" s="93"/>
      <c r="KK3" s="93"/>
      <c r="KL3" s="93"/>
      <c r="KM3" s="93"/>
      <c r="KN3" s="93"/>
      <c r="KO3" s="93"/>
      <c r="KP3" s="93"/>
      <c r="KQ3" s="93"/>
      <c r="KR3" s="93"/>
      <c r="KS3" s="93"/>
      <c r="KT3" s="93"/>
      <c r="KU3" s="93"/>
      <c r="KV3" s="93"/>
      <c r="KW3" s="93"/>
      <c r="KX3" s="93"/>
      <c r="KY3" s="93"/>
      <c r="KZ3" s="93"/>
      <c r="LA3" s="93"/>
      <c r="LB3" s="93"/>
      <c r="LC3" s="93"/>
      <c r="LD3" s="93"/>
      <c r="LE3" s="93"/>
      <c r="LF3" s="93"/>
      <c r="LG3" s="93"/>
      <c r="LH3" s="93"/>
      <c r="LI3" s="93"/>
      <c r="LJ3" s="93"/>
      <c r="LK3" s="93"/>
      <c r="LL3" s="93"/>
      <c r="LM3" s="93"/>
      <c r="LN3" s="93"/>
      <c r="LO3" s="93"/>
      <c r="LP3" s="93"/>
      <c r="LQ3" s="93"/>
      <c r="LR3" s="93"/>
      <c r="LS3" s="93"/>
      <c r="LT3" s="93"/>
      <c r="LU3" s="93"/>
      <c r="LV3" s="93"/>
      <c r="LW3" s="93"/>
      <c r="LX3" s="93"/>
      <c r="LY3" s="93"/>
      <c r="LZ3" s="93"/>
      <c r="MA3" s="93"/>
      <c r="MB3" s="93"/>
      <c r="MC3" s="93"/>
      <c r="MD3" s="93"/>
      <c r="ME3" s="93"/>
      <c r="MF3" s="93"/>
      <c r="MG3" s="93"/>
      <c r="MH3" s="93"/>
      <c r="MI3" s="93"/>
      <c r="MJ3" s="93"/>
      <c r="MK3" s="93"/>
      <c r="ML3" s="93"/>
      <c r="MM3" s="93"/>
      <c r="MO3" s="93"/>
    </row>
    <row r="4" spans="1:512" ht="15" customHeight="1" thickBot="1">
      <c r="D4" s="166" t="s">
        <v>226</v>
      </c>
      <c r="E4" s="102">
        <v>0</v>
      </c>
      <c r="F4" s="102">
        <v>0</v>
      </c>
      <c r="G4" s="102">
        <v>0</v>
      </c>
      <c r="H4" s="102">
        <v>0</v>
      </c>
      <c r="I4" s="102">
        <v>0</v>
      </c>
      <c r="J4" s="102">
        <v>0</v>
      </c>
      <c r="K4" s="102">
        <v>0</v>
      </c>
      <c r="L4" s="102">
        <v>0</v>
      </c>
      <c r="M4" s="102">
        <v>0</v>
      </c>
      <c r="N4" s="102">
        <v>0</v>
      </c>
      <c r="O4" s="102">
        <v>0</v>
      </c>
      <c r="P4" s="102">
        <v>0</v>
      </c>
      <c r="Q4" s="102">
        <v>0</v>
      </c>
      <c r="R4" s="102">
        <v>0</v>
      </c>
      <c r="S4" s="102">
        <v>0</v>
      </c>
      <c r="T4" s="102">
        <v>0</v>
      </c>
      <c r="U4" s="102">
        <v>0</v>
      </c>
      <c r="V4" s="102">
        <v>0</v>
      </c>
      <c r="W4" s="102">
        <v>0</v>
      </c>
      <c r="X4" s="102">
        <v>0</v>
      </c>
      <c r="Y4" s="102">
        <v>0</v>
      </c>
      <c r="Z4" s="102">
        <v>0</v>
      </c>
      <c r="AA4" s="102">
        <v>0</v>
      </c>
      <c r="AB4" s="102">
        <v>0</v>
      </c>
      <c r="AC4" s="102">
        <v>0</v>
      </c>
      <c r="AD4" t="s">
        <v>227</v>
      </c>
      <c r="AE4" s="106">
        <f>IF(AE6="","",COUNTIF(AE9:AE106,0))</f>
        <v>9</v>
      </c>
      <c r="AF4" s="106">
        <f t="shared" ref="AF4:BC4" si="4">IF(AF6="","",COUNTIF(AF9:AF106,0))</f>
        <v>16</v>
      </c>
      <c r="AG4" s="106">
        <f t="shared" si="4"/>
        <v>13</v>
      </c>
      <c r="AH4" s="106">
        <f t="shared" si="4"/>
        <v>1</v>
      </c>
      <c r="AI4" s="106">
        <f t="shared" si="4"/>
        <v>3</v>
      </c>
      <c r="AJ4" s="106">
        <f t="shared" si="4"/>
        <v>12</v>
      </c>
      <c r="AK4" s="106">
        <f t="shared" si="4"/>
        <v>12</v>
      </c>
      <c r="AL4" s="106">
        <f t="shared" si="4"/>
        <v>12</v>
      </c>
      <c r="AM4" s="106">
        <f t="shared" si="4"/>
        <v>2</v>
      </c>
      <c r="AN4" s="106">
        <f t="shared" si="4"/>
        <v>5</v>
      </c>
      <c r="AO4" s="106">
        <f t="shared" si="4"/>
        <v>2</v>
      </c>
      <c r="AP4" s="106">
        <f t="shared" si="4"/>
        <v>2</v>
      </c>
      <c r="AQ4" s="106" t="str">
        <f t="shared" si="4"/>
        <v/>
      </c>
      <c r="AR4" s="106">
        <f t="shared" si="4"/>
        <v>1</v>
      </c>
      <c r="AS4" s="106">
        <f t="shared" si="4"/>
        <v>8</v>
      </c>
      <c r="AT4" s="106">
        <f t="shared" si="4"/>
        <v>1</v>
      </c>
      <c r="AU4" s="106">
        <f t="shared" si="4"/>
        <v>1</v>
      </c>
      <c r="AV4" s="106">
        <f t="shared" si="4"/>
        <v>4</v>
      </c>
      <c r="AW4" s="106">
        <f t="shared" si="4"/>
        <v>1</v>
      </c>
      <c r="AX4" s="106">
        <f t="shared" si="4"/>
        <v>14</v>
      </c>
      <c r="AY4" s="106">
        <f t="shared" si="4"/>
        <v>10</v>
      </c>
      <c r="AZ4" s="106">
        <f t="shared" si="4"/>
        <v>2</v>
      </c>
      <c r="BA4" s="106">
        <f t="shared" si="4"/>
        <v>5</v>
      </c>
      <c r="BB4" s="106">
        <f t="shared" si="4"/>
        <v>2</v>
      </c>
      <c r="BC4" s="106">
        <f t="shared" si="4"/>
        <v>2</v>
      </c>
      <c r="BD4" t="s">
        <v>227</v>
      </c>
      <c r="BE4" s="561">
        <f>IF(BE6="","",COUNTIF(BE9:BE106,0))</f>
        <v>22</v>
      </c>
      <c r="BF4" s="561">
        <f t="shared" ref="BF4:CC4" si="5">IF(BF6="","",COUNTIF(BF9:BF106,0))</f>
        <v>44</v>
      </c>
      <c r="BG4" s="561">
        <f t="shared" si="5"/>
        <v>49</v>
      </c>
      <c r="BH4" s="561">
        <f t="shared" si="5"/>
        <v>7</v>
      </c>
      <c r="BI4" s="561">
        <f t="shared" si="5"/>
        <v>15</v>
      </c>
      <c r="BJ4" s="561">
        <f t="shared" si="5"/>
        <v>34</v>
      </c>
      <c r="BK4" s="561">
        <f t="shared" si="5"/>
        <v>33</v>
      </c>
      <c r="BL4" s="561">
        <f t="shared" si="5"/>
        <v>33</v>
      </c>
      <c r="BM4" s="561">
        <f t="shared" si="5"/>
        <v>13</v>
      </c>
      <c r="BN4" s="561">
        <f t="shared" si="5"/>
        <v>9</v>
      </c>
      <c r="BO4" s="561">
        <f t="shared" si="5"/>
        <v>14</v>
      </c>
      <c r="BP4" s="561">
        <f t="shared" si="5"/>
        <v>8</v>
      </c>
      <c r="BQ4" s="561">
        <f t="shared" si="5"/>
        <v>0</v>
      </c>
      <c r="BR4" s="561">
        <f t="shared" si="5"/>
        <v>8</v>
      </c>
      <c r="BS4" s="561">
        <f t="shared" si="5"/>
        <v>22</v>
      </c>
      <c r="BT4" s="561">
        <f t="shared" si="5"/>
        <v>8</v>
      </c>
      <c r="BU4" s="561">
        <f t="shared" si="5"/>
        <v>9</v>
      </c>
      <c r="BV4" s="561">
        <f t="shared" si="5"/>
        <v>9</v>
      </c>
      <c r="BW4" s="561">
        <f t="shared" si="5"/>
        <v>7</v>
      </c>
      <c r="BX4" s="561">
        <f t="shared" si="5"/>
        <v>38</v>
      </c>
      <c r="BY4" s="561">
        <f t="shared" si="5"/>
        <v>31</v>
      </c>
      <c r="BZ4" s="561">
        <f t="shared" si="5"/>
        <v>5</v>
      </c>
      <c r="CA4" s="561">
        <f t="shared" si="5"/>
        <v>20</v>
      </c>
      <c r="CB4" s="561">
        <f t="shared" si="5"/>
        <v>1</v>
      </c>
      <c r="CC4" s="561">
        <f t="shared" si="5"/>
        <v>1</v>
      </c>
      <c r="CD4" t="s">
        <v>227</v>
      </c>
      <c r="CE4" s="120">
        <f>IF(CE6="","",COUNTIF(CE9:CE106,0))</f>
        <v>0</v>
      </c>
      <c r="CF4" s="120">
        <f t="shared" ref="CF4:DC4" si="6">IF(CF6="","",COUNTIF(CF9:CF106,0))</f>
        <v>0</v>
      </c>
      <c r="CG4" s="120">
        <f t="shared" si="6"/>
        <v>0</v>
      </c>
      <c r="CH4" s="120">
        <f t="shared" si="6"/>
        <v>0</v>
      </c>
      <c r="CI4" s="120">
        <f t="shared" si="6"/>
        <v>0</v>
      </c>
      <c r="CJ4" s="120">
        <f t="shared" si="6"/>
        <v>0</v>
      </c>
      <c r="CK4" s="120">
        <f t="shared" si="6"/>
        <v>0</v>
      </c>
      <c r="CL4" s="120">
        <f t="shared" si="6"/>
        <v>0</v>
      </c>
      <c r="CM4" s="120">
        <f t="shared" si="6"/>
        <v>0</v>
      </c>
      <c r="CN4" s="120">
        <f t="shared" si="6"/>
        <v>0</v>
      </c>
      <c r="CO4" s="120">
        <f t="shared" si="6"/>
        <v>0</v>
      </c>
      <c r="CP4" s="120">
        <f t="shared" si="6"/>
        <v>0</v>
      </c>
      <c r="CQ4" s="120" t="str">
        <f t="shared" si="6"/>
        <v/>
      </c>
      <c r="CR4" s="120">
        <f t="shared" si="6"/>
        <v>0</v>
      </c>
      <c r="CS4" s="120">
        <f t="shared" si="6"/>
        <v>0</v>
      </c>
      <c r="CT4" s="120">
        <f t="shared" si="6"/>
        <v>0</v>
      </c>
      <c r="CU4" s="120">
        <f t="shared" si="6"/>
        <v>0</v>
      </c>
      <c r="CV4" s="120">
        <f t="shared" si="6"/>
        <v>0</v>
      </c>
      <c r="CW4" s="120">
        <f t="shared" si="6"/>
        <v>0</v>
      </c>
      <c r="CX4" s="120">
        <f t="shared" si="6"/>
        <v>0</v>
      </c>
      <c r="CY4" s="120">
        <f t="shared" si="6"/>
        <v>0</v>
      </c>
      <c r="CZ4" s="120">
        <f t="shared" si="6"/>
        <v>0</v>
      </c>
      <c r="DA4" s="120">
        <f t="shared" si="6"/>
        <v>0</v>
      </c>
      <c r="DB4" s="120">
        <f t="shared" si="6"/>
        <v>0</v>
      </c>
      <c r="DC4" s="120">
        <f t="shared" si="6"/>
        <v>0</v>
      </c>
      <c r="DD4" t="s">
        <v>227</v>
      </c>
      <c r="DE4" s="111">
        <f>IF(DE6="","",COUNTIF(DE9:DE106,0))</f>
        <v>31</v>
      </c>
      <c r="DF4" s="111">
        <f t="shared" ref="DF4:EC4" si="7">IF(DF6="","",COUNTIF(DF9:DF106,0))</f>
        <v>60</v>
      </c>
      <c r="DG4" s="111">
        <f t="shared" si="7"/>
        <v>62</v>
      </c>
      <c r="DH4" s="111">
        <f t="shared" si="7"/>
        <v>8</v>
      </c>
      <c r="DI4" s="111">
        <f t="shared" si="7"/>
        <v>18</v>
      </c>
      <c r="DJ4" s="111">
        <f t="shared" si="7"/>
        <v>46</v>
      </c>
      <c r="DK4" s="111">
        <f t="shared" si="7"/>
        <v>45</v>
      </c>
      <c r="DL4" s="111">
        <f t="shared" si="7"/>
        <v>45</v>
      </c>
      <c r="DM4" s="111">
        <f t="shared" si="7"/>
        <v>15</v>
      </c>
      <c r="DN4" s="111">
        <f t="shared" si="7"/>
        <v>14</v>
      </c>
      <c r="DO4" s="111">
        <f t="shared" si="7"/>
        <v>16</v>
      </c>
      <c r="DP4" s="111">
        <f t="shared" si="7"/>
        <v>10</v>
      </c>
      <c r="DQ4" s="111" t="str">
        <f t="shared" si="7"/>
        <v/>
      </c>
      <c r="DR4" s="111">
        <f t="shared" si="7"/>
        <v>9</v>
      </c>
      <c r="DS4" s="111">
        <f t="shared" si="7"/>
        <v>30</v>
      </c>
      <c r="DT4" s="111">
        <f t="shared" si="7"/>
        <v>9</v>
      </c>
      <c r="DU4" s="111">
        <f t="shared" si="7"/>
        <v>10</v>
      </c>
      <c r="DV4" s="111">
        <f t="shared" si="7"/>
        <v>13</v>
      </c>
      <c r="DW4" s="111">
        <f t="shared" si="7"/>
        <v>8</v>
      </c>
      <c r="DX4" s="111">
        <f t="shared" si="7"/>
        <v>52</v>
      </c>
      <c r="DY4" s="111">
        <f t="shared" si="7"/>
        <v>41</v>
      </c>
      <c r="DZ4" s="111">
        <f t="shared" si="7"/>
        <v>7</v>
      </c>
      <c r="EA4" s="111">
        <f t="shared" si="7"/>
        <v>25</v>
      </c>
      <c r="EB4" s="111">
        <f t="shared" si="7"/>
        <v>3</v>
      </c>
      <c r="EC4" s="111">
        <f t="shared" si="7"/>
        <v>3</v>
      </c>
      <c r="EE4" s="551" t="s">
        <v>96</v>
      </c>
      <c r="EF4" s="550" t="s">
        <v>96</v>
      </c>
      <c r="EG4" s="92" t="s">
        <v>96</v>
      </c>
      <c r="EH4" s="92" t="s">
        <v>96</v>
      </c>
      <c r="EI4" s="92" t="s">
        <v>96</v>
      </c>
      <c r="EJ4" s="79" t="s">
        <v>97</v>
      </c>
      <c r="EK4" s="79" t="s">
        <v>97</v>
      </c>
      <c r="EL4" s="79" t="s">
        <v>97</v>
      </c>
      <c r="EM4" s="79" t="s">
        <v>97</v>
      </c>
      <c r="EN4" s="79" t="s">
        <v>97</v>
      </c>
      <c r="EO4" s="79" t="s">
        <v>97</v>
      </c>
      <c r="EP4" s="79" t="s">
        <v>97</v>
      </c>
      <c r="EQ4" s="79" t="s">
        <v>97</v>
      </c>
      <c r="ER4" s="79" t="s">
        <v>98</v>
      </c>
      <c r="ES4" s="79" t="s">
        <v>98</v>
      </c>
      <c r="ET4" s="79" t="s">
        <v>98</v>
      </c>
      <c r="EU4" s="79" t="s">
        <v>99</v>
      </c>
      <c r="EV4" s="79" t="s">
        <v>99</v>
      </c>
      <c r="EW4" s="79" t="s">
        <v>99</v>
      </c>
      <c r="EX4" s="79" t="s">
        <v>99</v>
      </c>
      <c r="EY4" s="79" t="s">
        <v>99</v>
      </c>
      <c r="EZ4" s="79" t="s">
        <v>99</v>
      </c>
      <c r="FA4" s="80" t="s">
        <v>100</v>
      </c>
      <c r="FB4" s="80" t="s">
        <v>100</v>
      </c>
      <c r="FC4" s="80" t="s">
        <v>100</v>
      </c>
      <c r="FD4" s="80" t="s">
        <v>100</v>
      </c>
      <c r="FE4" s="80" t="s">
        <v>100</v>
      </c>
      <c r="FF4" s="80" t="s">
        <v>100</v>
      </c>
      <c r="FG4" s="80" t="s">
        <v>100</v>
      </c>
      <c r="FH4" s="80" t="s">
        <v>100</v>
      </c>
      <c r="FI4" s="80" t="s">
        <v>100</v>
      </c>
      <c r="FJ4" s="80" t="s">
        <v>100</v>
      </c>
      <c r="FK4" s="79" t="s">
        <v>101</v>
      </c>
      <c r="FL4" s="79" t="s">
        <v>101</v>
      </c>
      <c r="FM4" s="79" t="s">
        <v>101</v>
      </c>
      <c r="FN4" s="79" t="s">
        <v>101</v>
      </c>
      <c r="FO4" s="79" t="s">
        <v>101</v>
      </c>
      <c r="FP4" s="79" t="s">
        <v>101</v>
      </c>
      <c r="FQ4" s="79" t="s">
        <v>101</v>
      </c>
      <c r="FR4" s="79" t="s">
        <v>101</v>
      </c>
      <c r="FS4" s="79" t="s">
        <v>101</v>
      </c>
      <c r="FT4" s="79" t="s">
        <v>102</v>
      </c>
      <c r="FU4" s="79" t="s">
        <v>102</v>
      </c>
      <c r="FV4" s="79" t="s">
        <v>102</v>
      </c>
      <c r="FW4" s="79" t="s">
        <v>102</v>
      </c>
      <c r="FX4" s="79" t="s">
        <v>103</v>
      </c>
      <c r="FY4" s="79" t="s">
        <v>103</v>
      </c>
      <c r="FZ4" s="79" t="s">
        <v>103</v>
      </c>
      <c r="GA4" s="79" t="s">
        <v>103</v>
      </c>
      <c r="GB4" s="81" t="s">
        <v>104</v>
      </c>
      <c r="GC4" s="81" t="s">
        <v>104</v>
      </c>
      <c r="GD4" s="81" t="s">
        <v>104</v>
      </c>
      <c r="GE4" s="81" t="s">
        <v>104</v>
      </c>
      <c r="GF4" s="81" t="s">
        <v>104</v>
      </c>
      <c r="GG4" s="81" t="s">
        <v>104</v>
      </c>
      <c r="GH4" s="81" t="s">
        <v>104</v>
      </c>
    </row>
    <row r="5" spans="1:512" ht="15" customHeight="1" thickBot="1">
      <c r="A5" s="730" t="s">
        <v>228</v>
      </c>
      <c r="B5" s="731"/>
      <c r="C5" s="734"/>
      <c r="E5" s="101" t="str">
        <f t="shared" ref="E5:AC5" si="8">E7&amp;E8</f>
        <v>Initial AccessPhishing</v>
      </c>
      <c r="F5" s="101" t="str">
        <f t="shared" si="8"/>
        <v>Initial AccessValid Accounts</v>
      </c>
      <c r="G5" s="101" t="str">
        <f t="shared" si="8"/>
        <v>PersistenceAccount Manipulation</v>
      </c>
      <c r="H5" s="101" t="str">
        <f t="shared" si="8"/>
        <v>PersistenceCreate Account</v>
      </c>
      <c r="I5" s="101" t="str">
        <f t="shared" si="8"/>
        <v>PersistenceValid Accounts</v>
      </c>
      <c r="J5" s="101" t="str">
        <f t="shared" si="8"/>
        <v>Privilege EscalationValid Accounts</v>
      </c>
      <c r="K5" s="101" t="str">
        <f t="shared" si="8"/>
        <v>Defense EvasionUse Alternate Authentication Material</v>
      </c>
      <c r="L5" s="101" t="str">
        <f t="shared" si="8"/>
        <v>Defense EvasionValid Accounts</v>
      </c>
      <c r="M5" s="101" t="str">
        <f t="shared" si="8"/>
        <v>Credential AccessBrute Force</v>
      </c>
      <c r="N5" s="101" t="str">
        <f t="shared" si="8"/>
        <v>Credential AccessForge Web Credentials</v>
      </c>
      <c r="O5" s="101" t="str">
        <f t="shared" si="8"/>
        <v>Credential AccessMulti-Factor Request Generation</v>
      </c>
      <c r="P5" s="101" t="str">
        <f t="shared" si="8"/>
        <v>Credential AccessSteal Application Access Token</v>
      </c>
      <c r="Q5" s="101" t="str">
        <f t="shared" si="8"/>
        <v>Credential AccessSteal Web Session Cookie</v>
      </c>
      <c r="R5" s="101" t="str">
        <f t="shared" si="8"/>
        <v>Credential AccessUnsecured Credentials</v>
      </c>
      <c r="S5" s="101" t="str">
        <f t="shared" si="8"/>
        <v>DiscoveryAccount Discovery</v>
      </c>
      <c r="T5" s="101" t="str">
        <f t="shared" si="8"/>
        <v>DiscoveryCloud Service Dashboard</v>
      </c>
      <c r="U5" s="101" t="str">
        <f t="shared" si="8"/>
        <v>DiscoveryCloud Service Discovery</v>
      </c>
      <c r="V5" s="101" t="str">
        <f t="shared" si="8"/>
        <v>DiscoveryPermission Groups Discovery</v>
      </c>
      <c r="W5" s="101" t="str">
        <f t="shared" si="8"/>
        <v>DiscoverySoftware Discovery</v>
      </c>
      <c r="X5" s="101" t="str">
        <f t="shared" si="8"/>
        <v>Lateral MovementInternal Spearphishing</v>
      </c>
      <c r="Y5" s="101" t="str">
        <f t="shared" si="8"/>
        <v>Lateral MovementUse Alternate Authentication Material</v>
      </c>
      <c r="Z5" s="101" t="str">
        <f t="shared" si="8"/>
        <v>CollectionData from Information Repositories</v>
      </c>
      <c r="AA5" s="101" t="str">
        <f t="shared" si="8"/>
        <v>CollectionEmail Collection</v>
      </c>
      <c r="AB5" s="101" t="str">
        <f t="shared" si="8"/>
        <v>ImpactEndpoint Denial of Service</v>
      </c>
      <c r="AC5" s="541" t="str">
        <f t="shared" si="8"/>
        <v>ImpactNetwork Denial of Service</v>
      </c>
      <c r="AE5" s="107" t="str">
        <f t="shared" ref="AE5:BC5" si="9">AE7&amp;AE8</f>
        <v>Initial AccessPhishing</v>
      </c>
      <c r="AF5" s="107" t="str">
        <f t="shared" si="9"/>
        <v>Initial AccessValid Accounts</v>
      </c>
      <c r="AG5" s="107" t="str">
        <f t="shared" si="9"/>
        <v>PersistenceAccount Manipulation</v>
      </c>
      <c r="AH5" s="107" t="str">
        <f t="shared" si="9"/>
        <v>PersistenceCreate Account</v>
      </c>
      <c r="AI5" s="107" t="str">
        <f t="shared" si="9"/>
        <v>PersistenceValid Accounts</v>
      </c>
      <c r="AJ5" s="107" t="str">
        <f t="shared" si="9"/>
        <v>Privilege EscalationValid Accounts</v>
      </c>
      <c r="AK5" s="107" t="str">
        <f t="shared" si="9"/>
        <v>Defense EvasionUse Alternate Authentication Material</v>
      </c>
      <c r="AL5" s="107" t="str">
        <f t="shared" si="9"/>
        <v>Defense EvasionValid Accounts</v>
      </c>
      <c r="AM5" s="107" t="str">
        <f t="shared" si="9"/>
        <v>Credential AccessBrute Force</v>
      </c>
      <c r="AN5" s="107" t="str">
        <f t="shared" si="9"/>
        <v>Credential AccessForge Web Credentials</v>
      </c>
      <c r="AO5" s="107" t="str">
        <f t="shared" si="9"/>
        <v>Credential AccessMulti-Factor Request Generation</v>
      </c>
      <c r="AP5" s="107" t="str">
        <f t="shared" si="9"/>
        <v>Credential AccessSteal Application Access Token</v>
      </c>
      <c r="AQ5" s="107" t="str">
        <f t="shared" si="9"/>
        <v>Credential AccessSteal Web Session Cookie</v>
      </c>
      <c r="AR5" s="107" t="str">
        <f t="shared" si="9"/>
        <v>Credential AccessUnsecured Credentials</v>
      </c>
      <c r="AS5" s="107" t="str">
        <f t="shared" si="9"/>
        <v>DiscoveryAccount Discovery</v>
      </c>
      <c r="AT5" s="107" t="str">
        <f t="shared" si="9"/>
        <v>DiscoveryCloud Service Dashboard</v>
      </c>
      <c r="AU5" s="107" t="str">
        <f t="shared" si="9"/>
        <v>DiscoveryCloud Service Discovery</v>
      </c>
      <c r="AV5" s="107" t="str">
        <f t="shared" si="9"/>
        <v>DiscoveryPermission Groups Discovery</v>
      </c>
      <c r="AW5" s="107" t="str">
        <f t="shared" si="9"/>
        <v>DiscoverySoftware Discovery</v>
      </c>
      <c r="AX5" s="107" t="str">
        <f t="shared" si="9"/>
        <v>Lateral MovementInternal Spearphishing</v>
      </c>
      <c r="AY5" s="107" t="str">
        <f t="shared" si="9"/>
        <v>Lateral MovementUse Alternate Authentication Material</v>
      </c>
      <c r="AZ5" s="107" t="str">
        <f t="shared" si="9"/>
        <v>CollectionData from Information Repositories</v>
      </c>
      <c r="BA5" s="107" t="str">
        <f t="shared" si="9"/>
        <v>CollectionEmail Collection</v>
      </c>
      <c r="BB5" s="107" t="str">
        <f t="shared" si="9"/>
        <v>ImpactEndpoint Denial of Service</v>
      </c>
      <c r="BC5" s="542" t="str">
        <f t="shared" si="9"/>
        <v>ImpactNetwork Denial of Service</v>
      </c>
      <c r="BE5" s="562" t="str">
        <f t="shared" ref="BE5:CC5" si="10">BE7&amp;BE8</f>
        <v>Initial AccessPhishing</v>
      </c>
      <c r="BF5" s="562" t="str">
        <f t="shared" si="10"/>
        <v>Initial AccessValid Accounts</v>
      </c>
      <c r="BG5" s="562" t="str">
        <f t="shared" si="10"/>
        <v>PersistenceAccount Manipulation</v>
      </c>
      <c r="BH5" s="562" t="str">
        <f t="shared" si="10"/>
        <v>PersistenceCreate Account</v>
      </c>
      <c r="BI5" s="562" t="str">
        <f t="shared" si="10"/>
        <v>PersistenceValid Accounts</v>
      </c>
      <c r="BJ5" s="562" t="str">
        <f t="shared" si="10"/>
        <v>Privilege EscalationValid Accounts</v>
      </c>
      <c r="BK5" s="562" t="str">
        <f t="shared" si="10"/>
        <v>Defense EvasionUse Alternate Authentication Material</v>
      </c>
      <c r="BL5" s="562" t="str">
        <f t="shared" si="10"/>
        <v>Defense EvasionValid Accounts</v>
      </c>
      <c r="BM5" s="562" t="str">
        <f t="shared" si="10"/>
        <v>Credential AccessBrute Force</v>
      </c>
      <c r="BN5" s="562" t="str">
        <f t="shared" si="10"/>
        <v>Credential AccessForge Web Credentials</v>
      </c>
      <c r="BO5" s="562" t="str">
        <f t="shared" si="10"/>
        <v>Credential AccessMulti-Factor Request Generation</v>
      </c>
      <c r="BP5" s="562" t="str">
        <f t="shared" si="10"/>
        <v>Credential AccessSteal Application Access Token</v>
      </c>
      <c r="BQ5" s="562" t="str">
        <f t="shared" si="10"/>
        <v>Credential AccessSteal Web Session Cookie</v>
      </c>
      <c r="BR5" s="562" t="str">
        <f t="shared" si="10"/>
        <v>Credential AccessUnsecured Credentials</v>
      </c>
      <c r="BS5" s="562" t="str">
        <f t="shared" si="10"/>
        <v>DiscoveryAccount Discovery</v>
      </c>
      <c r="BT5" s="562" t="str">
        <f t="shared" si="10"/>
        <v>DiscoveryCloud Service Dashboard</v>
      </c>
      <c r="BU5" s="562" t="str">
        <f t="shared" si="10"/>
        <v>DiscoveryCloud Service Discovery</v>
      </c>
      <c r="BV5" s="562" t="str">
        <f t="shared" si="10"/>
        <v>DiscoveryPermission Groups Discovery</v>
      </c>
      <c r="BW5" s="562" t="str">
        <f t="shared" si="10"/>
        <v>DiscoverySoftware Discovery</v>
      </c>
      <c r="BX5" s="562" t="str">
        <f t="shared" si="10"/>
        <v>Lateral MovementInternal Spearphishing</v>
      </c>
      <c r="BY5" s="562" t="str">
        <f t="shared" si="10"/>
        <v>Lateral MovementUse Alternate Authentication Material</v>
      </c>
      <c r="BZ5" s="562" t="str">
        <f t="shared" si="10"/>
        <v>CollectionData from Information Repositories</v>
      </c>
      <c r="CA5" s="562" t="str">
        <f t="shared" si="10"/>
        <v>CollectionEmail Collection</v>
      </c>
      <c r="CB5" s="562" t="str">
        <f t="shared" si="10"/>
        <v>ImpactEndpoint Denial of Service</v>
      </c>
      <c r="CC5" s="563" t="str">
        <f t="shared" si="10"/>
        <v>ImpactNetwork Denial of Service</v>
      </c>
      <c r="CE5" s="121" t="str">
        <f t="shared" ref="CE5:DC5" si="11">CE7&amp;CE8</f>
        <v>Initial AccessPhishing</v>
      </c>
      <c r="CF5" s="121" t="str">
        <f t="shared" si="11"/>
        <v>Initial AccessValid Accounts</v>
      </c>
      <c r="CG5" s="121" t="str">
        <f t="shared" si="11"/>
        <v>PersistenceAccount Manipulation</v>
      </c>
      <c r="CH5" s="121" t="str">
        <f t="shared" si="11"/>
        <v>PersistenceCreate Account</v>
      </c>
      <c r="CI5" s="121" t="str">
        <f t="shared" si="11"/>
        <v>PersistenceValid Accounts</v>
      </c>
      <c r="CJ5" s="121" t="str">
        <f t="shared" si="11"/>
        <v>Privilege EscalationValid Accounts</v>
      </c>
      <c r="CK5" s="121" t="str">
        <f t="shared" si="11"/>
        <v>Defense EvasionUse Alternate Authentication Material</v>
      </c>
      <c r="CL5" s="121" t="str">
        <f t="shared" si="11"/>
        <v>Defense EvasionValid Accounts</v>
      </c>
      <c r="CM5" s="121" t="str">
        <f t="shared" si="11"/>
        <v>Credential AccessBrute Force</v>
      </c>
      <c r="CN5" s="121" t="str">
        <f t="shared" si="11"/>
        <v>Credential AccessForge Web Credentials</v>
      </c>
      <c r="CO5" s="121" t="str">
        <f t="shared" si="11"/>
        <v>Credential AccessMulti-Factor Request Generation</v>
      </c>
      <c r="CP5" s="121" t="str">
        <f t="shared" si="11"/>
        <v>Credential AccessSteal Application Access Token</v>
      </c>
      <c r="CQ5" s="121" t="str">
        <f t="shared" si="11"/>
        <v>Credential AccessSteal Web Session Cookie</v>
      </c>
      <c r="CR5" s="121" t="str">
        <f t="shared" si="11"/>
        <v>Credential AccessUnsecured Credentials</v>
      </c>
      <c r="CS5" s="121" t="str">
        <f t="shared" si="11"/>
        <v>DiscoveryAccount Discovery</v>
      </c>
      <c r="CT5" s="121" t="str">
        <f t="shared" si="11"/>
        <v>DiscoveryCloud Service Dashboard</v>
      </c>
      <c r="CU5" s="121" t="str">
        <f t="shared" si="11"/>
        <v>DiscoveryCloud Service Discovery</v>
      </c>
      <c r="CV5" s="121" t="str">
        <f t="shared" si="11"/>
        <v>DiscoveryPermission Groups Discovery</v>
      </c>
      <c r="CW5" s="121" t="str">
        <f t="shared" si="11"/>
        <v>DiscoverySoftware Discovery</v>
      </c>
      <c r="CX5" s="121" t="str">
        <f t="shared" si="11"/>
        <v>Lateral MovementInternal Spearphishing</v>
      </c>
      <c r="CY5" s="121" t="str">
        <f t="shared" si="11"/>
        <v>Lateral MovementUse Alternate Authentication Material</v>
      </c>
      <c r="CZ5" s="121" t="str">
        <f t="shared" si="11"/>
        <v>CollectionData from Information Repositories</v>
      </c>
      <c r="DA5" s="121" t="str">
        <f t="shared" si="11"/>
        <v>CollectionEmail Collection</v>
      </c>
      <c r="DB5" s="121" t="str">
        <f t="shared" si="11"/>
        <v>ImpactEndpoint Denial of Service</v>
      </c>
      <c r="DC5" s="543" t="str">
        <f t="shared" si="11"/>
        <v>ImpactNetwork Denial of Service</v>
      </c>
      <c r="DE5" s="112" t="str">
        <f t="shared" ref="DE5:EC5" si="12">DE7&amp;DE8</f>
        <v>Initial AccessPhishing</v>
      </c>
      <c r="DF5" s="112" t="str">
        <f t="shared" si="12"/>
        <v>Initial AccessValid Accounts</v>
      </c>
      <c r="DG5" s="112" t="str">
        <f t="shared" si="12"/>
        <v>PersistenceAccount Manipulation</v>
      </c>
      <c r="DH5" s="112" t="str">
        <f t="shared" si="12"/>
        <v>PersistenceCreate Account</v>
      </c>
      <c r="DI5" s="112" t="str">
        <f t="shared" si="12"/>
        <v>PersistenceValid Accounts</v>
      </c>
      <c r="DJ5" s="112" t="str">
        <f t="shared" si="12"/>
        <v>Privilege EscalationValid Accounts</v>
      </c>
      <c r="DK5" s="112" t="str">
        <f t="shared" si="12"/>
        <v>Defense EvasionUse Alternate Authentication Material</v>
      </c>
      <c r="DL5" s="112" t="str">
        <f t="shared" si="12"/>
        <v>Defense EvasionValid Accounts</v>
      </c>
      <c r="DM5" s="112" t="str">
        <f t="shared" si="12"/>
        <v>Credential AccessBrute Force</v>
      </c>
      <c r="DN5" s="112" t="str">
        <f t="shared" si="12"/>
        <v>Credential AccessForge Web Credentials</v>
      </c>
      <c r="DO5" s="112" t="str">
        <f t="shared" si="12"/>
        <v>Credential AccessMulti-Factor Request Generation</v>
      </c>
      <c r="DP5" s="112" t="str">
        <f t="shared" si="12"/>
        <v>Credential AccessSteal Application Access Token</v>
      </c>
      <c r="DQ5" s="112" t="str">
        <f t="shared" si="12"/>
        <v>Credential AccessSteal Web Session Cookie</v>
      </c>
      <c r="DR5" s="112" t="str">
        <f t="shared" si="12"/>
        <v>Credential AccessUnsecured Credentials</v>
      </c>
      <c r="DS5" s="112" t="str">
        <f t="shared" si="12"/>
        <v>DiscoveryAccount Discovery</v>
      </c>
      <c r="DT5" s="112" t="str">
        <f t="shared" si="12"/>
        <v>DiscoveryCloud Service Dashboard</v>
      </c>
      <c r="DU5" s="112" t="str">
        <f t="shared" si="12"/>
        <v>DiscoveryCloud Service Discovery</v>
      </c>
      <c r="DV5" s="112" t="str">
        <f t="shared" si="12"/>
        <v>DiscoveryPermission Groups Discovery</v>
      </c>
      <c r="DW5" s="112" t="str">
        <f t="shared" si="12"/>
        <v>DiscoverySoftware Discovery</v>
      </c>
      <c r="DX5" s="112" t="str">
        <f t="shared" si="12"/>
        <v>Lateral MovementInternal Spearphishing</v>
      </c>
      <c r="DY5" s="112" t="str">
        <f t="shared" si="12"/>
        <v>Lateral MovementUse Alternate Authentication Material</v>
      </c>
      <c r="DZ5" s="112" t="str">
        <f t="shared" si="12"/>
        <v>CollectionData from Information Repositories</v>
      </c>
      <c r="EA5" s="112" t="str">
        <f t="shared" si="12"/>
        <v>CollectionEmail Collection</v>
      </c>
      <c r="EB5" s="112" t="str">
        <f t="shared" si="12"/>
        <v>ImpactEndpoint Denial of Service</v>
      </c>
      <c r="EC5" s="544" t="str">
        <f t="shared" si="12"/>
        <v>ImpactNetwork Denial of Service</v>
      </c>
      <c r="EE5" s="549" t="s">
        <v>105</v>
      </c>
      <c r="EF5" s="89" t="s">
        <v>105</v>
      </c>
      <c r="EG5" s="91" t="s">
        <v>107</v>
      </c>
      <c r="EH5" s="91" t="s">
        <v>107</v>
      </c>
      <c r="EI5" s="91" t="s">
        <v>107</v>
      </c>
      <c r="EJ5" s="91" t="s">
        <v>106</v>
      </c>
      <c r="EK5" s="91" t="s">
        <v>106</v>
      </c>
      <c r="EL5" s="91" t="s">
        <v>106</v>
      </c>
      <c r="EM5" s="88" t="s">
        <v>114</v>
      </c>
      <c r="EN5" s="88" t="s">
        <v>114</v>
      </c>
      <c r="EO5" s="88" t="s">
        <v>107</v>
      </c>
      <c r="EP5" s="88" t="s">
        <v>107</v>
      </c>
      <c r="EQ5" s="88" t="s">
        <v>107</v>
      </c>
      <c r="ER5" s="89" t="s">
        <v>107</v>
      </c>
      <c r="ES5" s="89" t="s">
        <v>107</v>
      </c>
      <c r="ET5" s="89" t="s">
        <v>107</v>
      </c>
      <c r="EU5" s="90" t="s">
        <v>108</v>
      </c>
      <c r="EV5" s="90" t="s">
        <v>108</v>
      </c>
      <c r="EW5" s="90" t="s">
        <v>108</v>
      </c>
      <c r="EX5" s="90" t="s">
        <v>107</v>
      </c>
      <c r="EY5" s="90" t="s">
        <v>107</v>
      </c>
      <c r="EZ5" s="90" t="s">
        <v>107</v>
      </c>
      <c r="FA5" s="90" t="s">
        <v>109</v>
      </c>
      <c r="FB5" s="90" t="s">
        <v>109</v>
      </c>
      <c r="FC5" s="90" t="s">
        <v>109</v>
      </c>
      <c r="FD5" s="90" t="s">
        <v>109</v>
      </c>
      <c r="FE5" s="89" t="s">
        <v>115</v>
      </c>
      <c r="FF5" s="89" t="s">
        <v>115</v>
      </c>
      <c r="FG5" s="89" t="s">
        <v>119</v>
      </c>
      <c r="FH5" s="90" t="s">
        <v>121</v>
      </c>
      <c r="FI5" s="88" t="s">
        <v>123</v>
      </c>
      <c r="FJ5" s="89" t="s">
        <v>125</v>
      </c>
      <c r="FK5" s="89" t="s">
        <v>110</v>
      </c>
      <c r="FL5" s="89" t="s">
        <v>110</v>
      </c>
      <c r="FM5" s="89" t="s">
        <v>110</v>
      </c>
      <c r="FN5" s="88" t="s">
        <v>116</v>
      </c>
      <c r="FO5" s="90" t="s">
        <v>120</v>
      </c>
      <c r="FP5" s="297" t="s">
        <v>122</v>
      </c>
      <c r="FQ5" s="297" t="s">
        <v>122</v>
      </c>
      <c r="FR5" s="298" t="s">
        <v>124</v>
      </c>
      <c r="FS5" s="298" t="s">
        <v>124</v>
      </c>
      <c r="FT5" s="89" t="s">
        <v>111</v>
      </c>
      <c r="FU5" s="89" t="s">
        <v>108</v>
      </c>
      <c r="FV5" s="89" t="s">
        <v>108</v>
      </c>
      <c r="FW5" s="89" t="s">
        <v>108</v>
      </c>
      <c r="FX5" s="88" t="s">
        <v>112</v>
      </c>
      <c r="FY5" s="90" t="s">
        <v>117</v>
      </c>
      <c r="FZ5" s="90" t="s">
        <v>117</v>
      </c>
      <c r="GA5" s="90" t="s">
        <v>117</v>
      </c>
      <c r="GB5" s="82" t="s">
        <v>113</v>
      </c>
      <c r="GC5" s="82" t="s">
        <v>113</v>
      </c>
      <c r="GD5" s="82" t="s">
        <v>113</v>
      </c>
      <c r="GE5" s="82" t="s">
        <v>113</v>
      </c>
      <c r="GF5" s="88" t="s">
        <v>118</v>
      </c>
      <c r="GG5" s="88" t="s">
        <v>118</v>
      </c>
      <c r="GH5" s="88" t="s">
        <v>118</v>
      </c>
      <c r="GJ5" s="660" t="s">
        <v>215</v>
      </c>
      <c r="GK5" s="661"/>
      <c r="GL5" s="661"/>
      <c r="GM5" s="662"/>
      <c r="GN5" s="660" t="s">
        <v>193</v>
      </c>
      <c r="GO5" s="661"/>
      <c r="GP5" s="661"/>
      <c r="GQ5" s="662"/>
      <c r="GR5" s="660" t="s">
        <v>198</v>
      </c>
      <c r="GS5" s="661"/>
      <c r="GT5" s="661"/>
      <c r="GU5" s="662"/>
      <c r="GV5" s="660" t="s">
        <v>172</v>
      </c>
      <c r="GW5" s="661"/>
      <c r="GX5" s="661"/>
      <c r="GY5" s="662"/>
      <c r="GZ5" s="660" t="s">
        <v>173</v>
      </c>
      <c r="HA5" s="661"/>
      <c r="HB5" s="661"/>
      <c r="HC5" s="662"/>
      <c r="HD5" s="660" t="s">
        <v>174</v>
      </c>
      <c r="HE5" s="661"/>
      <c r="HF5" s="661"/>
      <c r="HG5" s="662"/>
      <c r="HH5" s="660" t="s">
        <v>175</v>
      </c>
      <c r="HI5" s="661"/>
      <c r="HJ5" s="661"/>
      <c r="HK5" s="662"/>
      <c r="HL5" s="660" t="s">
        <v>176</v>
      </c>
      <c r="HM5" s="661"/>
      <c r="HN5" s="661"/>
      <c r="HO5" s="662"/>
      <c r="HP5" s="660" t="s">
        <v>177</v>
      </c>
      <c r="HQ5" s="661"/>
      <c r="HR5" s="661"/>
      <c r="HS5" s="662"/>
      <c r="HT5" s="660" t="s">
        <v>178</v>
      </c>
      <c r="HU5" s="661"/>
      <c r="HV5" s="661"/>
      <c r="HW5" s="662"/>
      <c r="HX5" s="660" t="s">
        <v>179</v>
      </c>
      <c r="HY5" s="661"/>
      <c r="HZ5" s="661"/>
      <c r="IA5" s="662"/>
      <c r="IB5" s="660" t="s">
        <v>180</v>
      </c>
      <c r="IC5" s="661"/>
      <c r="ID5" s="661"/>
      <c r="IE5" s="662"/>
      <c r="IF5" s="660" t="s">
        <v>181</v>
      </c>
      <c r="IG5" s="661"/>
      <c r="IH5" s="661"/>
      <c r="II5" s="662"/>
      <c r="IJ5" s="660" t="s">
        <v>182</v>
      </c>
      <c r="IK5" s="661"/>
      <c r="IL5" s="661"/>
      <c r="IM5" s="662"/>
      <c r="IN5" s="660" t="s">
        <v>183</v>
      </c>
      <c r="IO5" s="661"/>
      <c r="IP5" s="661"/>
      <c r="IQ5" s="662"/>
      <c r="IR5" s="660" t="s">
        <v>184</v>
      </c>
      <c r="IS5" s="661"/>
      <c r="IT5" s="661"/>
      <c r="IU5" s="662"/>
      <c r="IV5" s="660" t="s">
        <v>185</v>
      </c>
      <c r="IW5" s="661"/>
      <c r="IX5" s="661"/>
      <c r="IY5" s="662"/>
      <c r="IZ5" s="660" t="s">
        <v>186</v>
      </c>
      <c r="JA5" s="661"/>
      <c r="JB5" s="661"/>
      <c r="JC5" s="662"/>
      <c r="JD5" s="660" t="s">
        <v>187</v>
      </c>
      <c r="JE5" s="661"/>
      <c r="JF5" s="661"/>
      <c r="JG5" s="662"/>
      <c r="JH5" s="660" t="s">
        <v>188</v>
      </c>
      <c r="JI5" s="661"/>
      <c r="JJ5" s="661"/>
      <c r="JK5" s="662"/>
      <c r="JL5" s="660" t="s">
        <v>189</v>
      </c>
      <c r="JM5" s="661"/>
      <c r="JN5" s="661"/>
      <c r="JO5" s="662"/>
      <c r="JP5" s="660" t="s">
        <v>190</v>
      </c>
      <c r="JQ5" s="661"/>
      <c r="JR5" s="661"/>
      <c r="JS5" s="662"/>
      <c r="JT5" s="660" t="s">
        <v>191</v>
      </c>
      <c r="JU5" s="661"/>
      <c r="JV5" s="661"/>
      <c r="JW5" s="662"/>
      <c r="JX5" s="660" t="s">
        <v>192</v>
      </c>
      <c r="JY5" s="661"/>
      <c r="JZ5" s="661"/>
      <c r="KA5" s="662"/>
      <c r="KB5" s="660" t="s">
        <v>193</v>
      </c>
      <c r="KC5" s="661"/>
      <c r="KD5" s="661"/>
      <c r="KE5" s="662"/>
      <c r="KF5" s="660" t="s">
        <v>194</v>
      </c>
      <c r="KG5" s="661"/>
      <c r="KH5" s="661"/>
      <c r="KI5" s="662"/>
      <c r="KJ5" s="660" t="s">
        <v>195</v>
      </c>
      <c r="KK5" s="661"/>
      <c r="KL5" s="661"/>
      <c r="KM5" s="662"/>
      <c r="KN5" s="660" t="s">
        <v>196</v>
      </c>
      <c r="KO5" s="661"/>
      <c r="KP5" s="661"/>
      <c r="KQ5" s="662"/>
      <c r="KR5" s="660" t="s">
        <v>197</v>
      </c>
      <c r="KS5" s="661"/>
      <c r="KT5" s="661"/>
      <c r="KU5" s="662"/>
      <c r="KV5" s="660" t="s">
        <v>198</v>
      </c>
      <c r="KW5" s="661"/>
      <c r="KX5" s="661"/>
      <c r="KY5" s="662"/>
      <c r="KZ5" s="660" t="s">
        <v>199</v>
      </c>
      <c r="LA5" s="661"/>
      <c r="LB5" s="661"/>
      <c r="LC5" s="662"/>
      <c r="LD5" s="660" t="s">
        <v>200</v>
      </c>
      <c r="LE5" s="661"/>
      <c r="LF5" s="661"/>
      <c r="LG5" s="662"/>
      <c r="LH5" s="660" t="s">
        <v>173</v>
      </c>
      <c r="LI5" s="661"/>
      <c r="LJ5" s="661"/>
      <c r="LK5" s="662"/>
      <c r="LL5" s="660" t="s">
        <v>201</v>
      </c>
      <c r="LM5" s="661"/>
      <c r="LN5" s="661"/>
      <c r="LO5" s="662"/>
      <c r="LP5" s="660" t="s">
        <v>202</v>
      </c>
      <c r="LQ5" s="661"/>
      <c r="LR5" s="661"/>
      <c r="LS5" s="662"/>
      <c r="LT5" s="660" t="s">
        <v>10</v>
      </c>
      <c r="LU5" s="661"/>
      <c r="LV5" s="661"/>
      <c r="LW5" s="662"/>
      <c r="LX5" s="660" t="s">
        <v>203</v>
      </c>
      <c r="LY5" s="661"/>
      <c r="LZ5" s="661"/>
      <c r="MA5" s="662"/>
      <c r="MB5" s="660" t="s">
        <v>204</v>
      </c>
      <c r="MC5" s="661"/>
      <c r="MD5" s="661"/>
      <c r="ME5" s="662"/>
      <c r="MF5" s="660" t="s">
        <v>205</v>
      </c>
      <c r="MG5" s="661"/>
      <c r="MH5" s="661"/>
      <c r="MI5" s="662"/>
      <c r="MJ5" s="660" t="s">
        <v>206</v>
      </c>
      <c r="MK5" s="661"/>
      <c r="ML5" s="661"/>
      <c r="MM5" s="662"/>
      <c r="MO5" s="660" t="s">
        <v>215</v>
      </c>
      <c r="MP5" s="661"/>
      <c r="MQ5" s="661"/>
      <c r="MR5" s="662"/>
      <c r="MS5" s="660" t="s">
        <v>193</v>
      </c>
      <c r="MT5" s="661"/>
      <c r="MU5" s="661"/>
      <c r="MV5" s="662"/>
      <c r="MW5" s="660" t="s">
        <v>198</v>
      </c>
      <c r="MX5" s="661"/>
      <c r="MY5" s="661"/>
      <c r="MZ5" s="662"/>
      <c r="NA5" s="660" t="s">
        <v>172</v>
      </c>
      <c r="NB5" s="661"/>
      <c r="NC5" s="661"/>
      <c r="ND5" s="662"/>
      <c r="NE5" s="660" t="s">
        <v>173</v>
      </c>
      <c r="NF5" s="661"/>
      <c r="NG5" s="661"/>
      <c r="NH5" s="662"/>
      <c r="NI5" s="660" t="s">
        <v>174</v>
      </c>
      <c r="NJ5" s="661"/>
      <c r="NK5" s="661"/>
      <c r="NL5" s="662"/>
      <c r="NM5" s="660" t="s">
        <v>175</v>
      </c>
      <c r="NN5" s="661"/>
      <c r="NO5" s="661"/>
      <c r="NP5" s="662"/>
      <c r="NQ5" s="660" t="s">
        <v>176</v>
      </c>
      <c r="NR5" s="661"/>
      <c r="NS5" s="661"/>
      <c r="NT5" s="662"/>
      <c r="NU5" s="660" t="s">
        <v>177</v>
      </c>
      <c r="NV5" s="661"/>
      <c r="NW5" s="661"/>
      <c r="NX5" s="662"/>
      <c r="NY5" s="660" t="s">
        <v>178</v>
      </c>
      <c r="NZ5" s="661"/>
      <c r="OA5" s="661"/>
      <c r="OB5" s="662"/>
      <c r="OC5" s="660" t="s">
        <v>179</v>
      </c>
      <c r="OD5" s="661"/>
      <c r="OE5" s="661"/>
      <c r="OF5" s="662"/>
      <c r="OG5" s="660" t="s">
        <v>180</v>
      </c>
      <c r="OH5" s="661"/>
      <c r="OI5" s="661"/>
      <c r="OJ5" s="662"/>
      <c r="OK5" s="660" t="s">
        <v>181</v>
      </c>
      <c r="OL5" s="661"/>
      <c r="OM5" s="661"/>
      <c r="ON5" s="662"/>
      <c r="OO5" s="660" t="s">
        <v>182</v>
      </c>
      <c r="OP5" s="661"/>
      <c r="OQ5" s="661"/>
      <c r="OR5" s="662"/>
      <c r="OS5" s="660" t="s">
        <v>183</v>
      </c>
      <c r="OT5" s="661"/>
      <c r="OU5" s="661"/>
      <c r="OV5" s="662"/>
      <c r="OW5" s="660" t="s">
        <v>184</v>
      </c>
      <c r="OX5" s="661"/>
      <c r="OY5" s="661"/>
      <c r="OZ5" s="662"/>
      <c r="PA5" s="660" t="s">
        <v>185</v>
      </c>
      <c r="PB5" s="661"/>
      <c r="PC5" s="661"/>
      <c r="PD5" s="662"/>
      <c r="PE5" s="660" t="s">
        <v>186</v>
      </c>
      <c r="PF5" s="661"/>
      <c r="PG5" s="661"/>
      <c r="PH5" s="662"/>
      <c r="PI5" s="660" t="s">
        <v>187</v>
      </c>
      <c r="PJ5" s="661"/>
      <c r="PK5" s="661"/>
      <c r="PL5" s="662"/>
      <c r="PM5" s="660" t="s">
        <v>188</v>
      </c>
      <c r="PN5" s="661"/>
      <c r="PO5" s="661"/>
      <c r="PP5" s="662"/>
      <c r="PQ5" s="660" t="s">
        <v>189</v>
      </c>
      <c r="PR5" s="661"/>
      <c r="PS5" s="661"/>
      <c r="PT5" s="662"/>
      <c r="PU5" s="660" t="s">
        <v>190</v>
      </c>
      <c r="PV5" s="661"/>
      <c r="PW5" s="661"/>
      <c r="PX5" s="662"/>
      <c r="PY5" s="660" t="s">
        <v>191</v>
      </c>
      <c r="PZ5" s="661"/>
      <c r="QA5" s="661"/>
      <c r="QB5" s="662"/>
      <c r="QC5" s="660" t="s">
        <v>192</v>
      </c>
      <c r="QD5" s="661"/>
      <c r="QE5" s="661"/>
      <c r="QF5" s="662"/>
      <c r="QG5" s="660" t="s">
        <v>193</v>
      </c>
      <c r="QH5" s="661"/>
      <c r="QI5" s="661"/>
      <c r="QJ5" s="662"/>
      <c r="QK5" s="660" t="s">
        <v>194</v>
      </c>
      <c r="QL5" s="661"/>
      <c r="QM5" s="661"/>
      <c r="QN5" s="662"/>
      <c r="QO5" s="660" t="s">
        <v>195</v>
      </c>
      <c r="QP5" s="661"/>
      <c r="QQ5" s="661"/>
      <c r="QR5" s="662"/>
      <c r="QS5" s="660" t="s">
        <v>196</v>
      </c>
      <c r="QT5" s="661"/>
      <c r="QU5" s="661"/>
      <c r="QV5" s="662"/>
      <c r="QW5" s="660" t="s">
        <v>197</v>
      </c>
      <c r="QX5" s="661"/>
      <c r="QY5" s="661"/>
      <c r="QZ5" s="662"/>
      <c r="RA5" s="660" t="s">
        <v>198</v>
      </c>
      <c r="RB5" s="661"/>
      <c r="RC5" s="661"/>
      <c r="RD5" s="662"/>
      <c r="RE5" s="660" t="s">
        <v>199</v>
      </c>
      <c r="RF5" s="661"/>
      <c r="RG5" s="661"/>
      <c r="RH5" s="662"/>
      <c r="RI5" s="660" t="s">
        <v>200</v>
      </c>
      <c r="RJ5" s="661"/>
      <c r="RK5" s="661"/>
      <c r="RL5" s="662"/>
      <c r="RM5" s="660" t="s">
        <v>173</v>
      </c>
      <c r="RN5" s="661"/>
      <c r="RO5" s="661"/>
      <c r="RP5" s="662"/>
      <c r="RQ5" s="660" t="s">
        <v>201</v>
      </c>
      <c r="RR5" s="661"/>
      <c r="RS5" s="661"/>
      <c r="RT5" s="662"/>
      <c r="RU5" s="660" t="s">
        <v>202</v>
      </c>
      <c r="RV5" s="661"/>
      <c r="RW5" s="661"/>
      <c r="RX5" s="662"/>
      <c r="RY5" s="660" t="s">
        <v>10</v>
      </c>
      <c r="RZ5" s="661"/>
      <c r="SA5" s="661"/>
      <c r="SB5" s="662"/>
      <c r="SC5" s="660" t="s">
        <v>203</v>
      </c>
      <c r="SD5" s="661"/>
      <c r="SE5" s="661"/>
      <c r="SF5" s="662"/>
      <c r="SG5" s="660" t="s">
        <v>204</v>
      </c>
      <c r="SH5" s="661"/>
      <c r="SI5" s="661"/>
      <c r="SJ5" s="662"/>
      <c r="SK5" s="660" t="s">
        <v>205</v>
      </c>
      <c r="SL5" s="661"/>
      <c r="SM5" s="661"/>
      <c r="SN5" s="662"/>
      <c r="SO5" s="660" t="s">
        <v>206</v>
      </c>
      <c r="SP5" s="661"/>
      <c r="SQ5" s="661"/>
      <c r="SR5" s="662"/>
    </row>
    <row r="6" spans="1:512" ht="15" customHeight="1" thickBot="1">
      <c r="A6" s="732"/>
      <c r="B6" s="733"/>
      <c r="C6" s="735"/>
      <c r="D6" s="87"/>
      <c r="E6" s="102">
        <f>COUNTIF(E9:E106,"&gt;"&amp;0)</f>
        <v>31</v>
      </c>
      <c r="F6" s="102">
        <f t="shared" ref="F6:AC6" si="13">COUNTIF(F9:F106,"&gt;"&amp;0)</f>
        <v>60</v>
      </c>
      <c r="G6" s="102">
        <f t="shared" si="13"/>
        <v>62</v>
      </c>
      <c r="H6" s="102">
        <f t="shared" si="13"/>
        <v>8</v>
      </c>
      <c r="I6" s="102">
        <f t="shared" si="13"/>
        <v>18</v>
      </c>
      <c r="J6" s="102">
        <f t="shared" si="13"/>
        <v>46</v>
      </c>
      <c r="K6" s="102">
        <f t="shared" si="13"/>
        <v>45</v>
      </c>
      <c r="L6" s="102">
        <f t="shared" si="13"/>
        <v>45</v>
      </c>
      <c r="M6" s="102">
        <f t="shared" si="13"/>
        <v>15</v>
      </c>
      <c r="N6" s="102">
        <f t="shared" si="13"/>
        <v>14</v>
      </c>
      <c r="O6" s="102">
        <f t="shared" si="13"/>
        <v>16</v>
      </c>
      <c r="P6" s="102">
        <f t="shared" si="13"/>
        <v>10</v>
      </c>
      <c r="Q6" s="102">
        <f t="shared" si="13"/>
        <v>0</v>
      </c>
      <c r="R6" s="102">
        <f t="shared" si="13"/>
        <v>9</v>
      </c>
      <c r="S6" s="102">
        <f t="shared" si="13"/>
        <v>30</v>
      </c>
      <c r="T6" s="102">
        <f t="shared" si="13"/>
        <v>9</v>
      </c>
      <c r="U6" s="102">
        <f t="shared" si="13"/>
        <v>10</v>
      </c>
      <c r="V6" s="102">
        <f t="shared" si="13"/>
        <v>13</v>
      </c>
      <c r="W6" s="102">
        <f t="shared" si="13"/>
        <v>8</v>
      </c>
      <c r="X6" s="102">
        <f t="shared" si="13"/>
        <v>52</v>
      </c>
      <c r="Y6" s="102">
        <f t="shared" si="13"/>
        <v>41</v>
      </c>
      <c r="Z6" s="102">
        <f t="shared" si="13"/>
        <v>7</v>
      </c>
      <c r="AA6" s="102">
        <f t="shared" si="13"/>
        <v>25</v>
      </c>
      <c r="AB6" s="102">
        <f t="shared" si="13"/>
        <v>3</v>
      </c>
      <c r="AC6" s="102">
        <f t="shared" si="13"/>
        <v>3</v>
      </c>
      <c r="AD6" t="s">
        <v>229</v>
      </c>
      <c r="AE6" s="106">
        <f>IF(E6=0,"",COUNT(AE9:AE101))</f>
        <v>31</v>
      </c>
      <c r="AF6" s="106">
        <f t="shared" ref="AF6:BC6" si="14">IF(F6=0,"",COUNT(AF9:AF101))</f>
        <v>59</v>
      </c>
      <c r="AG6" s="106">
        <f t="shared" si="14"/>
        <v>58</v>
      </c>
      <c r="AH6" s="106">
        <f t="shared" si="14"/>
        <v>7</v>
      </c>
      <c r="AI6" s="106">
        <f t="shared" si="14"/>
        <v>17</v>
      </c>
      <c r="AJ6" s="106">
        <f t="shared" si="14"/>
        <v>46</v>
      </c>
      <c r="AK6" s="106">
        <f t="shared" si="14"/>
        <v>45</v>
      </c>
      <c r="AL6" s="106">
        <f t="shared" si="14"/>
        <v>45</v>
      </c>
      <c r="AM6" s="106">
        <f t="shared" si="14"/>
        <v>14</v>
      </c>
      <c r="AN6" s="106">
        <f t="shared" si="14"/>
        <v>14</v>
      </c>
      <c r="AO6" s="106">
        <f t="shared" si="14"/>
        <v>15</v>
      </c>
      <c r="AP6" s="106">
        <f t="shared" si="14"/>
        <v>9</v>
      </c>
      <c r="AQ6" s="106" t="str">
        <f t="shared" si="14"/>
        <v/>
      </c>
      <c r="AR6" s="106">
        <f t="shared" si="14"/>
        <v>8</v>
      </c>
      <c r="AS6" s="106">
        <f t="shared" si="14"/>
        <v>29</v>
      </c>
      <c r="AT6" s="106">
        <f t="shared" si="14"/>
        <v>8</v>
      </c>
      <c r="AU6" s="106">
        <f t="shared" si="14"/>
        <v>9</v>
      </c>
      <c r="AV6" s="106">
        <f t="shared" si="14"/>
        <v>12</v>
      </c>
      <c r="AW6" s="106">
        <f t="shared" si="14"/>
        <v>7</v>
      </c>
      <c r="AX6" s="106">
        <f t="shared" si="14"/>
        <v>52</v>
      </c>
      <c r="AY6" s="106">
        <f t="shared" si="14"/>
        <v>41</v>
      </c>
      <c r="AZ6" s="106">
        <f t="shared" si="14"/>
        <v>7</v>
      </c>
      <c r="BA6" s="106">
        <f t="shared" si="14"/>
        <v>25</v>
      </c>
      <c r="BB6" s="106">
        <f t="shared" si="14"/>
        <v>2</v>
      </c>
      <c r="BC6" s="106">
        <f t="shared" si="14"/>
        <v>2</v>
      </c>
      <c r="BD6" t="s">
        <v>229</v>
      </c>
      <c r="BE6" s="561">
        <f>IF(AE6=0,"",COUNT(BE9:BE101))</f>
        <v>22</v>
      </c>
      <c r="BF6" s="561">
        <f t="shared" ref="BF6:CC6" si="15">IF(AF6=0,"",COUNT(BF9:BF101))</f>
        <v>43</v>
      </c>
      <c r="BG6" s="561">
        <f t="shared" si="15"/>
        <v>45</v>
      </c>
      <c r="BH6" s="561">
        <f t="shared" si="15"/>
        <v>6</v>
      </c>
      <c r="BI6" s="561">
        <f t="shared" si="15"/>
        <v>14</v>
      </c>
      <c r="BJ6" s="561">
        <f t="shared" si="15"/>
        <v>34</v>
      </c>
      <c r="BK6" s="561">
        <f t="shared" si="15"/>
        <v>33</v>
      </c>
      <c r="BL6" s="561">
        <f t="shared" si="15"/>
        <v>33</v>
      </c>
      <c r="BM6" s="561">
        <f t="shared" si="15"/>
        <v>12</v>
      </c>
      <c r="BN6" s="561">
        <f t="shared" si="15"/>
        <v>9</v>
      </c>
      <c r="BO6" s="561">
        <f t="shared" si="15"/>
        <v>13</v>
      </c>
      <c r="BP6" s="561">
        <f t="shared" si="15"/>
        <v>7</v>
      </c>
      <c r="BQ6" s="561">
        <f t="shared" si="15"/>
        <v>0</v>
      </c>
      <c r="BR6" s="561">
        <f t="shared" si="15"/>
        <v>7</v>
      </c>
      <c r="BS6" s="561">
        <f t="shared" si="15"/>
        <v>21</v>
      </c>
      <c r="BT6" s="561">
        <f t="shared" si="15"/>
        <v>7</v>
      </c>
      <c r="BU6" s="561">
        <f t="shared" si="15"/>
        <v>8</v>
      </c>
      <c r="BV6" s="561">
        <f t="shared" si="15"/>
        <v>8</v>
      </c>
      <c r="BW6" s="561">
        <f t="shared" si="15"/>
        <v>6</v>
      </c>
      <c r="BX6" s="561">
        <f t="shared" si="15"/>
        <v>38</v>
      </c>
      <c r="BY6" s="561">
        <f t="shared" si="15"/>
        <v>31</v>
      </c>
      <c r="BZ6" s="561">
        <f t="shared" si="15"/>
        <v>5</v>
      </c>
      <c r="CA6" s="561">
        <f t="shared" si="15"/>
        <v>20</v>
      </c>
      <c r="CB6" s="561">
        <f t="shared" si="15"/>
        <v>0</v>
      </c>
      <c r="CC6" s="561">
        <f t="shared" si="15"/>
        <v>0</v>
      </c>
      <c r="CD6" t="s">
        <v>229</v>
      </c>
      <c r="CE6" s="120">
        <f>IF(OR(AE6=0,AE6=""),"",COUNT(CE9:CE101))</f>
        <v>0</v>
      </c>
      <c r="CF6" s="120">
        <f t="shared" ref="CF6:DC6" si="16">IF(OR(AF6=0,AF6=""),"",COUNT(CF9:CF101))</f>
        <v>0</v>
      </c>
      <c r="CG6" s="120">
        <f t="shared" si="16"/>
        <v>0</v>
      </c>
      <c r="CH6" s="120">
        <f t="shared" si="16"/>
        <v>0</v>
      </c>
      <c r="CI6" s="120">
        <f t="shared" si="16"/>
        <v>0</v>
      </c>
      <c r="CJ6" s="120">
        <f t="shared" si="16"/>
        <v>0</v>
      </c>
      <c r="CK6" s="120">
        <f t="shared" si="16"/>
        <v>0</v>
      </c>
      <c r="CL6" s="120">
        <f t="shared" si="16"/>
        <v>0</v>
      </c>
      <c r="CM6" s="120">
        <f t="shared" si="16"/>
        <v>0</v>
      </c>
      <c r="CN6" s="120">
        <f t="shared" si="16"/>
        <v>0</v>
      </c>
      <c r="CO6" s="120">
        <f t="shared" si="16"/>
        <v>0</v>
      </c>
      <c r="CP6" s="120">
        <f t="shared" si="16"/>
        <v>0</v>
      </c>
      <c r="CQ6" s="120" t="str">
        <f t="shared" si="16"/>
        <v/>
      </c>
      <c r="CR6" s="120">
        <f t="shared" si="16"/>
        <v>0</v>
      </c>
      <c r="CS6" s="120">
        <f t="shared" si="16"/>
        <v>0</v>
      </c>
      <c r="CT6" s="120">
        <f t="shared" si="16"/>
        <v>0</v>
      </c>
      <c r="CU6" s="120">
        <f t="shared" si="16"/>
        <v>0</v>
      </c>
      <c r="CV6" s="120">
        <f t="shared" si="16"/>
        <v>0</v>
      </c>
      <c r="CW6" s="120">
        <f t="shared" si="16"/>
        <v>0</v>
      </c>
      <c r="CX6" s="120">
        <f t="shared" si="16"/>
        <v>0</v>
      </c>
      <c r="CY6" s="120">
        <f t="shared" si="16"/>
        <v>0</v>
      </c>
      <c r="CZ6" s="120">
        <f t="shared" si="16"/>
        <v>0</v>
      </c>
      <c r="DA6" s="120">
        <f t="shared" si="16"/>
        <v>0</v>
      </c>
      <c r="DB6" s="120">
        <f t="shared" si="16"/>
        <v>0</v>
      </c>
      <c r="DC6" s="120">
        <f t="shared" si="16"/>
        <v>0</v>
      </c>
      <c r="DD6" s="282" t="s">
        <v>229</v>
      </c>
      <c r="DE6" s="111">
        <f>IF(OR(E6=0,E6=""),"",COUNT(DE9:DE101))</f>
        <v>31</v>
      </c>
      <c r="DF6" s="111">
        <f t="shared" ref="DF6:EC6" si="17">IF(OR(F6=0,F6=""),"",COUNT(DF9:DF101))</f>
        <v>59</v>
      </c>
      <c r="DG6" s="111">
        <f t="shared" si="17"/>
        <v>58</v>
      </c>
      <c r="DH6" s="111">
        <f t="shared" si="17"/>
        <v>7</v>
      </c>
      <c r="DI6" s="111">
        <f t="shared" si="17"/>
        <v>17</v>
      </c>
      <c r="DJ6" s="111">
        <f t="shared" si="17"/>
        <v>46</v>
      </c>
      <c r="DK6" s="111">
        <f t="shared" si="17"/>
        <v>45</v>
      </c>
      <c r="DL6" s="111">
        <f t="shared" si="17"/>
        <v>45</v>
      </c>
      <c r="DM6" s="111">
        <f t="shared" si="17"/>
        <v>14</v>
      </c>
      <c r="DN6" s="111">
        <f t="shared" si="17"/>
        <v>14</v>
      </c>
      <c r="DO6" s="111">
        <f t="shared" si="17"/>
        <v>15</v>
      </c>
      <c r="DP6" s="111">
        <f t="shared" si="17"/>
        <v>9</v>
      </c>
      <c r="DQ6" s="111" t="str">
        <f t="shared" si="17"/>
        <v/>
      </c>
      <c r="DR6" s="111">
        <f t="shared" si="17"/>
        <v>8</v>
      </c>
      <c r="DS6" s="111">
        <f t="shared" si="17"/>
        <v>29</v>
      </c>
      <c r="DT6" s="111">
        <f t="shared" si="17"/>
        <v>8</v>
      </c>
      <c r="DU6" s="111">
        <f t="shared" si="17"/>
        <v>9</v>
      </c>
      <c r="DV6" s="111">
        <f t="shared" si="17"/>
        <v>12</v>
      </c>
      <c r="DW6" s="111">
        <f t="shared" si="17"/>
        <v>7</v>
      </c>
      <c r="DX6" s="111">
        <f t="shared" si="17"/>
        <v>52</v>
      </c>
      <c r="DY6" s="111">
        <f t="shared" si="17"/>
        <v>41</v>
      </c>
      <c r="DZ6" s="111">
        <f t="shared" si="17"/>
        <v>7</v>
      </c>
      <c r="EA6" s="111">
        <f t="shared" si="17"/>
        <v>25</v>
      </c>
      <c r="EB6" s="111">
        <f t="shared" si="17"/>
        <v>2</v>
      </c>
      <c r="EC6" s="111">
        <f t="shared" si="17"/>
        <v>2</v>
      </c>
      <c r="EE6" s="82" t="s">
        <v>129</v>
      </c>
      <c r="EF6" s="265" t="s">
        <v>130</v>
      </c>
      <c r="EG6" s="266" t="s">
        <v>129</v>
      </c>
      <c r="EH6" s="266" t="s">
        <v>131</v>
      </c>
      <c r="EI6" s="42" t="s">
        <v>132</v>
      </c>
      <c r="EJ6" s="297" t="s">
        <v>129</v>
      </c>
      <c r="EK6" s="44" t="s">
        <v>133</v>
      </c>
      <c r="EL6" s="297" t="s">
        <v>134</v>
      </c>
      <c r="EM6" s="43" t="s">
        <v>129</v>
      </c>
      <c r="EN6" s="42" t="s">
        <v>135</v>
      </c>
      <c r="EO6" s="265" t="s">
        <v>129</v>
      </c>
      <c r="EP6" s="44" t="s">
        <v>131</v>
      </c>
      <c r="EQ6" s="266" t="s">
        <v>132</v>
      </c>
      <c r="ER6" s="266" t="s">
        <v>129</v>
      </c>
      <c r="ES6" s="266" t="s">
        <v>131</v>
      </c>
      <c r="ET6" s="266" t="s">
        <v>132</v>
      </c>
      <c r="EU6" s="266" t="s">
        <v>129</v>
      </c>
      <c r="EV6" s="302" t="s">
        <v>136</v>
      </c>
      <c r="EW6" s="266" t="s">
        <v>137</v>
      </c>
      <c r="EX6" s="42" t="s">
        <v>129</v>
      </c>
      <c r="EY6" s="297" t="s">
        <v>131</v>
      </c>
      <c r="EZ6" s="44" t="s">
        <v>132</v>
      </c>
      <c r="FA6" s="42" t="s">
        <v>129</v>
      </c>
      <c r="FB6" s="82" t="s">
        <v>138</v>
      </c>
      <c r="FC6" s="44" t="s">
        <v>139</v>
      </c>
      <c r="FD6" s="44" t="s">
        <v>140</v>
      </c>
      <c r="FE6" s="266" t="s">
        <v>129</v>
      </c>
      <c r="FF6" s="302" t="s">
        <v>141</v>
      </c>
      <c r="FG6" s="266" t="s">
        <v>129</v>
      </c>
      <c r="FH6" s="42" t="s">
        <v>129</v>
      </c>
      <c r="FI6" s="43" t="s">
        <v>129</v>
      </c>
      <c r="FJ6" s="265" t="s">
        <v>129</v>
      </c>
      <c r="FK6" s="265" t="s">
        <v>129</v>
      </c>
      <c r="FL6" s="265" t="s">
        <v>142</v>
      </c>
      <c r="FM6" s="297" t="s">
        <v>135</v>
      </c>
      <c r="FN6" s="43" t="s">
        <v>129</v>
      </c>
      <c r="FO6" s="42" t="s">
        <v>129</v>
      </c>
      <c r="FP6" s="297" t="s">
        <v>129</v>
      </c>
      <c r="FQ6" s="82" t="s">
        <v>143</v>
      </c>
      <c r="FR6" s="298" t="s">
        <v>129</v>
      </c>
      <c r="FS6" s="43" t="s">
        <v>144</v>
      </c>
      <c r="FT6" s="265" t="s">
        <v>129</v>
      </c>
      <c r="FU6" s="297" t="s">
        <v>129</v>
      </c>
      <c r="FV6" s="82" t="s">
        <v>136</v>
      </c>
      <c r="FW6" s="297" t="s">
        <v>137</v>
      </c>
      <c r="FX6" s="43" t="s">
        <v>129</v>
      </c>
      <c r="FY6" s="42" t="s">
        <v>129</v>
      </c>
      <c r="FZ6" s="43" t="s">
        <v>145</v>
      </c>
      <c r="GA6" s="42" t="s">
        <v>146</v>
      </c>
      <c r="GB6" s="82" t="s">
        <v>129</v>
      </c>
      <c r="GC6" s="265" t="s">
        <v>147</v>
      </c>
      <c r="GD6" s="297" t="s">
        <v>148</v>
      </c>
      <c r="GE6" s="97" t="s">
        <v>149</v>
      </c>
      <c r="GF6" s="49" t="s">
        <v>129</v>
      </c>
      <c r="GG6" s="97" t="s">
        <v>150</v>
      </c>
      <c r="GH6" s="531" t="s">
        <v>151</v>
      </c>
      <c r="GJ6" s="82" t="s">
        <v>208</v>
      </c>
      <c r="GK6" s="82" t="s">
        <v>209</v>
      </c>
      <c r="GL6" s="82" t="s">
        <v>210</v>
      </c>
      <c r="GM6" s="82" t="s">
        <v>207</v>
      </c>
      <c r="GN6" s="82" t="s">
        <v>208</v>
      </c>
      <c r="GO6" s="82" t="s">
        <v>209</v>
      </c>
      <c r="GP6" s="82" t="s">
        <v>210</v>
      </c>
      <c r="GQ6" s="82" t="s">
        <v>207</v>
      </c>
      <c r="GR6" s="82" t="s">
        <v>208</v>
      </c>
      <c r="GS6" s="82" t="s">
        <v>209</v>
      </c>
      <c r="GT6" s="82" t="s">
        <v>210</v>
      </c>
      <c r="GU6" s="82" t="s">
        <v>207</v>
      </c>
      <c r="GV6" s="82" t="s">
        <v>208</v>
      </c>
      <c r="GW6" s="82" t="s">
        <v>209</v>
      </c>
      <c r="GX6" s="82" t="s">
        <v>210</v>
      </c>
      <c r="GY6" s="82" t="s">
        <v>207</v>
      </c>
      <c r="GZ6" s="82" t="s">
        <v>208</v>
      </c>
      <c r="HA6" s="82" t="s">
        <v>209</v>
      </c>
      <c r="HB6" s="82" t="s">
        <v>210</v>
      </c>
      <c r="HC6" s="82" t="s">
        <v>207</v>
      </c>
      <c r="HD6" s="82" t="s">
        <v>208</v>
      </c>
      <c r="HE6" s="82" t="s">
        <v>209</v>
      </c>
      <c r="HF6" s="82" t="s">
        <v>210</v>
      </c>
      <c r="HG6" s="82" t="s">
        <v>207</v>
      </c>
      <c r="HH6" s="82" t="s">
        <v>208</v>
      </c>
      <c r="HI6" s="82" t="s">
        <v>209</v>
      </c>
      <c r="HJ6" s="82" t="s">
        <v>210</v>
      </c>
      <c r="HK6" s="82" t="s">
        <v>207</v>
      </c>
      <c r="HL6" s="82" t="s">
        <v>208</v>
      </c>
      <c r="HM6" s="82" t="s">
        <v>209</v>
      </c>
      <c r="HN6" s="82" t="s">
        <v>210</v>
      </c>
      <c r="HO6" s="82" t="s">
        <v>207</v>
      </c>
      <c r="HP6" s="82" t="s">
        <v>208</v>
      </c>
      <c r="HQ6" s="82" t="s">
        <v>209</v>
      </c>
      <c r="HR6" s="82" t="s">
        <v>210</v>
      </c>
      <c r="HS6" s="82" t="s">
        <v>207</v>
      </c>
      <c r="HT6" s="82" t="s">
        <v>208</v>
      </c>
      <c r="HU6" s="82" t="s">
        <v>209</v>
      </c>
      <c r="HV6" s="82" t="s">
        <v>210</v>
      </c>
      <c r="HW6" s="82" t="s">
        <v>207</v>
      </c>
      <c r="HX6" s="82" t="s">
        <v>208</v>
      </c>
      <c r="HY6" s="82" t="s">
        <v>209</v>
      </c>
      <c r="HZ6" s="82" t="s">
        <v>210</v>
      </c>
      <c r="IA6" s="82" t="s">
        <v>207</v>
      </c>
      <c r="IB6" s="82" t="s">
        <v>208</v>
      </c>
      <c r="IC6" s="82" t="s">
        <v>209</v>
      </c>
      <c r="ID6" s="82" t="s">
        <v>210</v>
      </c>
      <c r="IE6" s="82" t="s">
        <v>207</v>
      </c>
      <c r="IF6" s="82" t="s">
        <v>208</v>
      </c>
      <c r="IG6" s="82" t="s">
        <v>209</v>
      </c>
      <c r="IH6" s="82" t="s">
        <v>210</v>
      </c>
      <c r="II6" s="82" t="s">
        <v>207</v>
      </c>
      <c r="IJ6" s="82" t="s">
        <v>208</v>
      </c>
      <c r="IK6" s="82" t="s">
        <v>209</v>
      </c>
      <c r="IL6" s="82" t="s">
        <v>210</v>
      </c>
      <c r="IM6" s="82" t="s">
        <v>207</v>
      </c>
      <c r="IN6" s="82" t="s">
        <v>208</v>
      </c>
      <c r="IO6" s="82" t="s">
        <v>209</v>
      </c>
      <c r="IP6" s="82" t="s">
        <v>210</v>
      </c>
      <c r="IQ6" s="82" t="s">
        <v>207</v>
      </c>
      <c r="IR6" s="82" t="s">
        <v>208</v>
      </c>
      <c r="IS6" s="82" t="s">
        <v>209</v>
      </c>
      <c r="IT6" s="82" t="s">
        <v>210</v>
      </c>
      <c r="IU6" s="82" t="s">
        <v>207</v>
      </c>
      <c r="IV6" s="82" t="s">
        <v>208</v>
      </c>
      <c r="IW6" s="82" t="s">
        <v>209</v>
      </c>
      <c r="IX6" s="82" t="s">
        <v>210</v>
      </c>
      <c r="IY6" s="82" t="s">
        <v>207</v>
      </c>
      <c r="IZ6" s="82" t="s">
        <v>208</v>
      </c>
      <c r="JA6" s="82" t="s">
        <v>209</v>
      </c>
      <c r="JB6" s="82" t="s">
        <v>210</v>
      </c>
      <c r="JC6" s="82" t="s">
        <v>207</v>
      </c>
      <c r="JD6" s="82" t="s">
        <v>208</v>
      </c>
      <c r="JE6" s="82" t="s">
        <v>209</v>
      </c>
      <c r="JF6" s="82" t="s">
        <v>210</v>
      </c>
      <c r="JG6" s="82" t="s">
        <v>207</v>
      </c>
      <c r="JH6" s="82" t="s">
        <v>208</v>
      </c>
      <c r="JI6" s="82" t="s">
        <v>209</v>
      </c>
      <c r="JJ6" s="82" t="s">
        <v>210</v>
      </c>
      <c r="JK6" s="82" t="s">
        <v>207</v>
      </c>
      <c r="JL6" s="82" t="s">
        <v>208</v>
      </c>
      <c r="JM6" s="82" t="s">
        <v>209</v>
      </c>
      <c r="JN6" s="82" t="s">
        <v>210</v>
      </c>
      <c r="JO6" s="82" t="s">
        <v>207</v>
      </c>
      <c r="JP6" s="82" t="s">
        <v>208</v>
      </c>
      <c r="JQ6" s="82" t="s">
        <v>209</v>
      </c>
      <c r="JR6" s="82" t="s">
        <v>210</v>
      </c>
      <c r="JS6" s="82" t="s">
        <v>207</v>
      </c>
      <c r="JT6" s="82" t="s">
        <v>208</v>
      </c>
      <c r="JU6" s="82" t="s">
        <v>209</v>
      </c>
      <c r="JV6" s="82" t="s">
        <v>210</v>
      </c>
      <c r="JW6" s="82" t="s">
        <v>207</v>
      </c>
      <c r="JX6" s="82" t="s">
        <v>208</v>
      </c>
      <c r="JY6" s="82" t="s">
        <v>209</v>
      </c>
      <c r="JZ6" s="82" t="s">
        <v>210</v>
      </c>
      <c r="KA6" s="82" t="s">
        <v>207</v>
      </c>
      <c r="KB6" s="82" t="s">
        <v>208</v>
      </c>
      <c r="KC6" s="82" t="s">
        <v>209</v>
      </c>
      <c r="KD6" s="82" t="s">
        <v>210</v>
      </c>
      <c r="KE6" s="82" t="s">
        <v>207</v>
      </c>
      <c r="KF6" s="82" t="s">
        <v>208</v>
      </c>
      <c r="KG6" s="82" t="s">
        <v>209</v>
      </c>
      <c r="KH6" s="82" t="s">
        <v>210</v>
      </c>
      <c r="KI6" s="82" t="s">
        <v>207</v>
      </c>
      <c r="KJ6" s="82" t="s">
        <v>208</v>
      </c>
      <c r="KK6" s="82" t="s">
        <v>209</v>
      </c>
      <c r="KL6" s="82" t="s">
        <v>210</v>
      </c>
      <c r="KM6" s="82" t="s">
        <v>207</v>
      </c>
      <c r="KN6" s="82" t="s">
        <v>208</v>
      </c>
      <c r="KO6" s="82" t="s">
        <v>209</v>
      </c>
      <c r="KP6" s="82" t="s">
        <v>210</v>
      </c>
      <c r="KQ6" s="82" t="s">
        <v>207</v>
      </c>
      <c r="KR6" s="82" t="s">
        <v>208</v>
      </c>
      <c r="KS6" s="82" t="s">
        <v>209</v>
      </c>
      <c r="KT6" s="82" t="s">
        <v>210</v>
      </c>
      <c r="KU6" s="82" t="s">
        <v>207</v>
      </c>
      <c r="KV6" s="82" t="s">
        <v>208</v>
      </c>
      <c r="KW6" s="82" t="s">
        <v>209</v>
      </c>
      <c r="KX6" s="82" t="s">
        <v>210</v>
      </c>
      <c r="KY6" s="82" t="s">
        <v>207</v>
      </c>
      <c r="KZ6" s="82" t="s">
        <v>208</v>
      </c>
      <c r="LA6" s="82" t="s">
        <v>209</v>
      </c>
      <c r="LB6" s="82" t="s">
        <v>210</v>
      </c>
      <c r="LC6" s="82" t="s">
        <v>207</v>
      </c>
      <c r="LD6" s="82" t="s">
        <v>208</v>
      </c>
      <c r="LE6" s="82" t="s">
        <v>209</v>
      </c>
      <c r="LF6" s="82" t="s">
        <v>210</v>
      </c>
      <c r="LG6" s="82" t="s">
        <v>207</v>
      </c>
      <c r="LH6" s="82" t="s">
        <v>208</v>
      </c>
      <c r="LI6" s="82" t="s">
        <v>209</v>
      </c>
      <c r="LJ6" s="82" t="s">
        <v>210</v>
      </c>
      <c r="LK6" s="82" t="s">
        <v>207</v>
      </c>
      <c r="LL6" s="82" t="s">
        <v>208</v>
      </c>
      <c r="LM6" s="82" t="s">
        <v>209</v>
      </c>
      <c r="LN6" s="82" t="s">
        <v>210</v>
      </c>
      <c r="LO6" s="82" t="s">
        <v>207</v>
      </c>
      <c r="LP6" s="82" t="s">
        <v>208</v>
      </c>
      <c r="LQ6" s="82" t="s">
        <v>209</v>
      </c>
      <c r="LR6" s="82" t="s">
        <v>210</v>
      </c>
      <c r="LS6" s="82" t="s">
        <v>207</v>
      </c>
      <c r="LT6" s="82" t="s">
        <v>208</v>
      </c>
      <c r="LU6" s="82" t="s">
        <v>209</v>
      </c>
      <c r="LV6" s="82" t="s">
        <v>210</v>
      </c>
      <c r="LW6" s="82" t="s">
        <v>207</v>
      </c>
      <c r="LX6" s="82" t="s">
        <v>208</v>
      </c>
      <c r="LY6" s="82" t="s">
        <v>209</v>
      </c>
      <c r="LZ6" s="82" t="s">
        <v>210</v>
      </c>
      <c r="MA6" s="82" t="s">
        <v>207</v>
      </c>
      <c r="MB6" s="82" t="s">
        <v>208</v>
      </c>
      <c r="MC6" s="82" t="s">
        <v>209</v>
      </c>
      <c r="MD6" s="82" t="s">
        <v>210</v>
      </c>
      <c r="ME6" s="82" t="s">
        <v>207</v>
      </c>
      <c r="MF6" s="82" t="s">
        <v>208</v>
      </c>
      <c r="MG6" s="82" t="s">
        <v>209</v>
      </c>
      <c r="MH6" s="82" t="s">
        <v>210</v>
      </c>
      <c r="MI6" s="82" t="s">
        <v>207</v>
      </c>
      <c r="MJ6" s="82" t="s">
        <v>208</v>
      </c>
      <c r="MK6" s="82" t="s">
        <v>209</v>
      </c>
      <c r="ML6" s="82" t="s">
        <v>210</v>
      </c>
      <c r="MM6" s="82" t="s">
        <v>207</v>
      </c>
      <c r="MO6" s="82" t="s">
        <v>208</v>
      </c>
      <c r="MP6" s="82" t="s">
        <v>209</v>
      </c>
      <c r="MQ6" s="82" t="s">
        <v>210</v>
      </c>
      <c r="MR6" s="82" t="s">
        <v>207</v>
      </c>
      <c r="MS6" s="82" t="s">
        <v>208</v>
      </c>
      <c r="MT6" s="82" t="s">
        <v>209</v>
      </c>
      <c r="MU6" s="82" t="s">
        <v>210</v>
      </c>
      <c r="MV6" s="82" t="s">
        <v>207</v>
      </c>
      <c r="MW6" s="82" t="s">
        <v>208</v>
      </c>
      <c r="MX6" s="82" t="s">
        <v>209</v>
      </c>
      <c r="MY6" s="82" t="s">
        <v>210</v>
      </c>
      <c r="MZ6" s="82" t="s">
        <v>207</v>
      </c>
      <c r="NA6" s="82" t="s">
        <v>208</v>
      </c>
      <c r="NB6" s="82" t="s">
        <v>209</v>
      </c>
      <c r="NC6" s="82" t="s">
        <v>210</v>
      </c>
      <c r="ND6" s="82" t="s">
        <v>207</v>
      </c>
      <c r="NE6" s="82" t="s">
        <v>208</v>
      </c>
      <c r="NF6" s="82" t="s">
        <v>209</v>
      </c>
      <c r="NG6" s="82" t="s">
        <v>210</v>
      </c>
      <c r="NH6" s="82" t="s">
        <v>207</v>
      </c>
      <c r="NI6" s="82" t="s">
        <v>208</v>
      </c>
      <c r="NJ6" s="82" t="s">
        <v>209</v>
      </c>
      <c r="NK6" s="82" t="s">
        <v>210</v>
      </c>
      <c r="NL6" s="82" t="s">
        <v>207</v>
      </c>
      <c r="NM6" s="82" t="s">
        <v>208</v>
      </c>
      <c r="NN6" s="82" t="s">
        <v>209</v>
      </c>
      <c r="NO6" s="82" t="s">
        <v>210</v>
      </c>
      <c r="NP6" s="82" t="s">
        <v>207</v>
      </c>
      <c r="NQ6" s="82" t="s">
        <v>208</v>
      </c>
      <c r="NR6" s="82" t="s">
        <v>209</v>
      </c>
      <c r="NS6" s="82" t="s">
        <v>210</v>
      </c>
      <c r="NT6" s="82" t="s">
        <v>207</v>
      </c>
      <c r="NU6" s="82" t="s">
        <v>208</v>
      </c>
      <c r="NV6" s="82" t="s">
        <v>209</v>
      </c>
      <c r="NW6" s="82" t="s">
        <v>210</v>
      </c>
      <c r="NX6" s="82" t="s">
        <v>207</v>
      </c>
      <c r="NY6" s="82" t="s">
        <v>208</v>
      </c>
      <c r="NZ6" s="82" t="s">
        <v>209</v>
      </c>
      <c r="OA6" s="82" t="s">
        <v>210</v>
      </c>
      <c r="OB6" s="82" t="s">
        <v>207</v>
      </c>
      <c r="OC6" s="82" t="s">
        <v>208</v>
      </c>
      <c r="OD6" s="82" t="s">
        <v>209</v>
      </c>
      <c r="OE6" s="82" t="s">
        <v>210</v>
      </c>
      <c r="OF6" s="82" t="s">
        <v>207</v>
      </c>
      <c r="OG6" s="82" t="s">
        <v>208</v>
      </c>
      <c r="OH6" s="82" t="s">
        <v>209</v>
      </c>
      <c r="OI6" s="82" t="s">
        <v>210</v>
      </c>
      <c r="OJ6" s="82" t="s">
        <v>207</v>
      </c>
      <c r="OK6" s="82" t="s">
        <v>208</v>
      </c>
      <c r="OL6" s="82" t="s">
        <v>209</v>
      </c>
      <c r="OM6" s="82" t="s">
        <v>210</v>
      </c>
      <c r="ON6" s="82" t="s">
        <v>207</v>
      </c>
      <c r="OO6" s="82" t="s">
        <v>208</v>
      </c>
      <c r="OP6" s="82" t="s">
        <v>209</v>
      </c>
      <c r="OQ6" s="82" t="s">
        <v>210</v>
      </c>
      <c r="OR6" s="82" t="s">
        <v>207</v>
      </c>
      <c r="OS6" s="82" t="s">
        <v>208</v>
      </c>
      <c r="OT6" s="82" t="s">
        <v>209</v>
      </c>
      <c r="OU6" s="82" t="s">
        <v>210</v>
      </c>
      <c r="OV6" s="82" t="s">
        <v>207</v>
      </c>
      <c r="OW6" s="82" t="s">
        <v>208</v>
      </c>
      <c r="OX6" s="82" t="s">
        <v>209</v>
      </c>
      <c r="OY6" s="82" t="s">
        <v>210</v>
      </c>
      <c r="OZ6" s="82" t="s">
        <v>207</v>
      </c>
      <c r="PA6" s="82" t="s">
        <v>208</v>
      </c>
      <c r="PB6" s="82" t="s">
        <v>209</v>
      </c>
      <c r="PC6" s="82" t="s">
        <v>210</v>
      </c>
      <c r="PD6" s="82" t="s">
        <v>207</v>
      </c>
      <c r="PE6" s="82" t="s">
        <v>208</v>
      </c>
      <c r="PF6" s="82" t="s">
        <v>209</v>
      </c>
      <c r="PG6" s="82" t="s">
        <v>210</v>
      </c>
      <c r="PH6" s="82" t="s">
        <v>207</v>
      </c>
      <c r="PI6" s="82" t="s">
        <v>208</v>
      </c>
      <c r="PJ6" s="82" t="s">
        <v>209</v>
      </c>
      <c r="PK6" s="82" t="s">
        <v>210</v>
      </c>
      <c r="PL6" s="82" t="s">
        <v>207</v>
      </c>
      <c r="PM6" s="82" t="s">
        <v>208</v>
      </c>
      <c r="PN6" s="82" t="s">
        <v>209</v>
      </c>
      <c r="PO6" s="82" t="s">
        <v>210</v>
      </c>
      <c r="PP6" s="82" t="s">
        <v>207</v>
      </c>
      <c r="PQ6" s="82" t="s">
        <v>208</v>
      </c>
      <c r="PR6" s="82" t="s">
        <v>209</v>
      </c>
      <c r="PS6" s="82" t="s">
        <v>210</v>
      </c>
      <c r="PT6" s="82" t="s">
        <v>207</v>
      </c>
      <c r="PU6" s="82" t="s">
        <v>208</v>
      </c>
      <c r="PV6" s="82" t="s">
        <v>209</v>
      </c>
      <c r="PW6" s="82" t="s">
        <v>210</v>
      </c>
      <c r="PX6" s="82" t="s">
        <v>207</v>
      </c>
      <c r="PY6" s="82" t="s">
        <v>208</v>
      </c>
      <c r="PZ6" s="82" t="s">
        <v>209</v>
      </c>
      <c r="QA6" s="82" t="s">
        <v>210</v>
      </c>
      <c r="QB6" s="82" t="s">
        <v>207</v>
      </c>
      <c r="QC6" s="82" t="s">
        <v>208</v>
      </c>
      <c r="QD6" s="82" t="s">
        <v>209</v>
      </c>
      <c r="QE6" s="82" t="s">
        <v>210</v>
      </c>
      <c r="QF6" s="82" t="s">
        <v>207</v>
      </c>
      <c r="QG6" s="82" t="s">
        <v>208</v>
      </c>
      <c r="QH6" s="82" t="s">
        <v>209</v>
      </c>
      <c r="QI6" s="82" t="s">
        <v>210</v>
      </c>
      <c r="QJ6" s="82" t="s">
        <v>207</v>
      </c>
      <c r="QK6" s="82" t="s">
        <v>208</v>
      </c>
      <c r="QL6" s="82" t="s">
        <v>209</v>
      </c>
      <c r="QM6" s="82" t="s">
        <v>210</v>
      </c>
      <c r="QN6" s="82" t="s">
        <v>207</v>
      </c>
      <c r="QO6" s="82" t="s">
        <v>208</v>
      </c>
      <c r="QP6" s="82" t="s">
        <v>209</v>
      </c>
      <c r="QQ6" s="82" t="s">
        <v>210</v>
      </c>
      <c r="QR6" s="82" t="s">
        <v>207</v>
      </c>
      <c r="QS6" s="82" t="s">
        <v>208</v>
      </c>
      <c r="QT6" s="82" t="s">
        <v>209</v>
      </c>
      <c r="QU6" s="82" t="s">
        <v>210</v>
      </c>
      <c r="QV6" s="82" t="s">
        <v>207</v>
      </c>
      <c r="QW6" s="82" t="s">
        <v>208</v>
      </c>
      <c r="QX6" s="82" t="s">
        <v>209</v>
      </c>
      <c r="QY6" s="82" t="s">
        <v>210</v>
      </c>
      <c r="QZ6" s="82" t="s">
        <v>207</v>
      </c>
      <c r="RA6" s="82" t="s">
        <v>208</v>
      </c>
      <c r="RB6" s="82" t="s">
        <v>209</v>
      </c>
      <c r="RC6" s="82" t="s">
        <v>210</v>
      </c>
      <c r="RD6" s="82" t="s">
        <v>207</v>
      </c>
      <c r="RE6" s="82" t="s">
        <v>208</v>
      </c>
      <c r="RF6" s="82" t="s">
        <v>209</v>
      </c>
      <c r="RG6" s="82" t="s">
        <v>210</v>
      </c>
      <c r="RH6" s="82" t="s">
        <v>207</v>
      </c>
      <c r="RI6" s="82" t="s">
        <v>208</v>
      </c>
      <c r="RJ6" s="82" t="s">
        <v>209</v>
      </c>
      <c r="RK6" s="82" t="s">
        <v>210</v>
      </c>
      <c r="RL6" s="82" t="s">
        <v>207</v>
      </c>
      <c r="RM6" s="82" t="s">
        <v>208</v>
      </c>
      <c r="RN6" s="82" t="s">
        <v>209</v>
      </c>
      <c r="RO6" s="82" t="s">
        <v>210</v>
      </c>
      <c r="RP6" s="82" t="s">
        <v>207</v>
      </c>
      <c r="RQ6" s="82" t="s">
        <v>208</v>
      </c>
      <c r="RR6" s="82" t="s">
        <v>209</v>
      </c>
      <c r="RS6" s="82" t="s">
        <v>210</v>
      </c>
      <c r="RT6" s="82" t="s">
        <v>207</v>
      </c>
      <c r="RU6" s="82" t="s">
        <v>208</v>
      </c>
      <c r="RV6" s="82" t="s">
        <v>209</v>
      </c>
      <c r="RW6" s="82" t="s">
        <v>210</v>
      </c>
      <c r="RX6" s="82" t="s">
        <v>207</v>
      </c>
      <c r="RY6" s="82" t="s">
        <v>208</v>
      </c>
      <c r="RZ6" s="82" t="s">
        <v>209</v>
      </c>
      <c r="SA6" s="82" t="s">
        <v>210</v>
      </c>
      <c r="SB6" s="82" t="s">
        <v>207</v>
      </c>
      <c r="SC6" s="82" t="s">
        <v>208</v>
      </c>
      <c r="SD6" s="82" t="s">
        <v>209</v>
      </c>
      <c r="SE6" s="82" t="s">
        <v>210</v>
      </c>
      <c r="SF6" s="82" t="s">
        <v>207</v>
      </c>
      <c r="SG6" s="82" t="s">
        <v>208</v>
      </c>
      <c r="SH6" s="82" t="s">
        <v>209</v>
      </c>
      <c r="SI6" s="82" t="s">
        <v>210</v>
      </c>
      <c r="SJ6" s="82" t="s">
        <v>207</v>
      </c>
      <c r="SK6" s="82" t="s">
        <v>208</v>
      </c>
      <c r="SL6" s="82" t="s">
        <v>209</v>
      </c>
      <c r="SM6" s="82" t="s">
        <v>210</v>
      </c>
      <c r="SN6" s="82" t="s">
        <v>207</v>
      </c>
      <c r="SO6" s="82" t="s">
        <v>208</v>
      </c>
      <c r="SP6" s="82" t="s">
        <v>209</v>
      </c>
      <c r="SQ6" s="82" t="s">
        <v>210</v>
      </c>
      <c r="SR6" s="82" t="s">
        <v>207</v>
      </c>
    </row>
    <row r="7" spans="1:512" ht="15" customHeight="1" thickBot="1">
      <c r="A7" s="670" t="s">
        <v>24</v>
      </c>
      <c r="B7" s="671"/>
      <c r="C7" s="707"/>
      <c r="E7" s="101" t="s">
        <v>96</v>
      </c>
      <c r="F7" s="101" t="s">
        <v>96</v>
      </c>
      <c r="G7" s="101" t="s">
        <v>97</v>
      </c>
      <c r="H7" s="101" t="s">
        <v>97</v>
      </c>
      <c r="I7" s="101" t="s">
        <v>97</v>
      </c>
      <c r="J7" s="101" t="s">
        <v>98</v>
      </c>
      <c r="K7" s="101" t="s">
        <v>99</v>
      </c>
      <c r="L7" s="101" t="s">
        <v>99</v>
      </c>
      <c r="M7" s="101" t="s">
        <v>100</v>
      </c>
      <c r="N7" s="101" t="s">
        <v>100</v>
      </c>
      <c r="O7" s="101" t="s">
        <v>100</v>
      </c>
      <c r="P7" s="101" t="s">
        <v>100</v>
      </c>
      <c r="Q7" s="101" t="s">
        <v>100</v>
      </c>
      <c r="R7" s="101" t="s">
        <v>100</v>
      </c>
      <c r="S7" s="101" t="s">
        <v>101</v>
      </c>
      <c r="T7" s="101" t="s">
        <v>101</v>
      </c>
      <c r="U7" s="101" t="s">
        <v>101</v>
      </c>
      <c r="V7" s="101" t="s">
        <v>101</v>
      </c>
      <c r="W7" s="101" t="s">
        <v>101</v>
      </c>
      <c r="X7" s="101" t="s">
        <v>102</v>
      </c>
      <c r="Y7" s="101" t="s">
        <v>102</v>
      </c>
      <c r="Z7" s="101" t="s">
        <v>103</v>
      </c>
      <c r="AA7" s="101" t="s">
        <v>103</v>
      </c>
      <c r="AB7" s="101" t="s">
        <v>104</v>
      </c>
      <c r="AC7" s="101" t="s">
        <v>104</v>
      </c>
      <c r="AE7" s="107" t="str">
        <f>$E7</f>
        <v>Initial Access</v>
      </c>
      <c r="AF7" s="107" t="str">
        <f>$F7</f>
        <v>Initial Access</v>
      </c>
      <c r="AG7" s="107" t="str">
        <f>$G7</f>
        <v>Persistence</v>
      </c>
      <c r="AH7" s="107" t="str">
        <f>$H7</f>
        <v>Persistence</v>
      </c>
      <c r="AI7" s="107" t="str">
        <f>$I7</f>
        <v>Persistence</v>
      </c>
      <c r="AJ7" s="107" t="str">
        <f>$J7</f>
        <v>Privilege Escalation</v>
      </c>
      <c r="AK7" s="107" t="str">
        <f>$K7</f>
        <v>Defense Evasion</v>
      </c>
      <c r="AL7" s="107" t="str">
        <f>$L7</f>
        <v>Defense Evasion</v>
      </c>
      <c r="AM7" s="107" t="str">
        <f>$M7</f>
        <v>Credential Access</v>
      </c>
      <c r="AN7" s="107" t="str">
        <f>$N7</f>
        <v>Credential Access</v>
      </c>
      <c r="AO7" s="107" t="str">
        <f>$O7</f>
        <v>Credential Access</v>
      </c>
      <c r="AP7" s="107" t="str">
        <f>$P7</f>
        <v>Credential Access</v>
      </c>
      <c r="AQ7" s="107" t="str">
        <f>$Q7</f>
        <v>Credential Access</v>
      </c>
      <c r="AR7" s="107" t="str">
        <f>$R7</f>
        <v>Credential Access</v>
      </c>
      <c r="AS7" s="107" t="str">
        <f>$S7</f>
        <v>Discovery</v>
      </c>
      <c r="AT7" s="107" t="str">
        <f>$T7</f>
        <v>Discovery</v>
      </c>
      <c r="AU7" s="107" t="str">
        <f>$U7</f>
        <v>Discovery</v>
      </c>
      <c r="AV7" s="107" t="str">
        <f>$V7</f>
        <v>Discovery</v>
      </c>
      <c r="AW7" s="107" t="str">
        <f>$W7</f>
        <v>Discovery</v>
      </c>
      <c r="AX7" s="107" t="str">
        <f>$X7</f>
        <v>Lateral Movement</v>
      </c>
      <c r="AY7" s="107" t="str">
        <f>$Y7</f>
        <v>Lateral Movement</v>
      </c>
      <c r="AZ7" s="107" t="str">
        <f>$Z7</f>
        <v>Collection</v>
      </c>
      <c r="BA7" s="107" t="str">
        <f>$AA7</f>
        <v>Collection</v>
      </c>
      <c r="BB7" s="107" t="str">
        <f>$AB7</f>
        <v>Impact</v>
      </c>
      <c r="BC7" s="107" t="str">
        <f>$AC7</f>
        <v>Impact</v>
      </c>
      <c r="BE7" s="562" t="str">
        <f>$E7</f>
        <v>Initial Access</v>
      </c>
      <c r="BF7" s="562" t="str">
        <f>$F7</f>
        <v>Initial Access</v>
      </c>
      <c r="BG7" s="562" t="str">
        <f>$G7</f>
        <v>Persistence</v>
      </c>
      <c r="BH7" s="562" t="str">
        <f>$H7</f>
        <v>Persistence</v>
      </c>
      <c r="BI7" s="562" t="str">
        <f>$I7</f>
        <v>Persistence</v>
      </c>
      <c r="BJ7" s="562" t="str">
        <f>$J7</f>
        <v>Privilege Escalation</v>
      </c>
      <c r="BK7" s="562" t="str">
        <f>$K7</f>
        <v>Defense Evasion</v>
      </c>
      <c r="BL7" s="562" t="str">
        <f>$L7</f>
        <v>Defense Evasion</v>
      </c>
      <c r="BM7" s="562" t="str">
        <f>$M7</f>
        <v>Credential Access</v>
      </c>
      <c r="BN7" s="562" t="str">
        <f>$N7</f>
        <v>Credential Access</v>
      </c>
      <c r="BO7" s="562" t="str">
        <f>$O7</f>
        <v>Credential Access</v>
      </c>
      <c r="BP7" s="562" t="str">
        <f>$P7</f>
        <v>Credential Access</v>
      </c>
      <c r="BQ7" s="562" t="str">
        <f>$Q7</f>
        <v>Credential Access</v>
      </c>
      <c r="BR7" s="562" t="str">
        <f>$R7</f>
        <v>Credential Access</v>
      </c>
      <c r="BS7" s="562" t="str">
        <f>$S7</f>
        <v>Discovery</v>
      </c>
      <c r="BT7" s="562" t="str">
        <f>$T7</f>
        <v>Discovery</v>
      </c>
      <c r="BU7" s="562" t="str">
        <f>$U7</f>
        <v>Discovery</v>
      </c>
      <c r="BV7" s="562" t="str">
        <f>$V7</f>
        <v>Discovery</v>
      </c>
      <c r="BW7" s="562" t="str">
        <f>$W7</f>
        <v>Discovery</v>
      </c>
      <c r="BX7" s="562" t="str">
        <f>$X7</f>
        <v>Lateral Movement</v>
      </c>
      <c r="BY7" s="562" t="str">
        <f>$Y7</f>
        <v>Lateral Movement</v>
      </c>
      <c r="BZ7" s="562" t="str">
        <f>$Z7</f>
        <v>Collection</v>
      </c>
      <c r="CA7" s="562" t="str">
        <f>$AA7</f>
        <v>Collection</v>
      </c>
      <c r="CB7" s="562" t="str">
        <f>$AB7</f>
        <v>Impact</v>
      </c>
      <c r="CC7" s="562" t="str">
        <f>$AC7</f>
        <v>Impact</v>
      </c>
      <c r="CE7" s="121" t="str">
        <f>$E7</f>
        <v>Initial Access</v>
      </c>
      <c r="CF7" s="121" t="str">
        <f>$F7</f>
        <v>Initial Access</v>
      </c>
      <c r="CG7" s="121" t="str">
        <f>$G7</f>
        <v>Persistence</v>
      </c>
      <c r="CH7" s="121" t="str">
        <f>$H7</f>
        <v>Persistence</v>
      </c>
      <c r="CI7" s="121" t="str">
        <f>$I7</f>
        <v>Persistence</v>
      </c>
      <c r="CJ7" s="121" t="str">
        <f>$J7</f>
        <v>Privilege Escalation</v>
      </c>
      <c r="CK7" s="121" t="str">
        <f>$K7</f>
        <v>Defense Evasion</v>
      </c>
      <c r="CL7" s="121" t="str">
        <f>$L7</f>
        <v>Defense Evasion</v>
      </c>
      <c r="CM7" s="121" t="str">
        <f>$M7</f>
        <v>Credential Access</v>
      </c>
      <c r="CN7" s="121" t="str">
        <f>$N7</f>
        <v>Credential Access</v>
      </c>
      <c r="CO7" s="121" t="str">
        <f>$O7</f>
        <v>Credential Access</v>
      </c>
      <c r="CP7" s="121" t="str">
        <f>$P7</f>
        <v>Credential Access</v>
      </c>
      <c r="CQ7" s="121" t="str">
        <f>$Q7</f>
        <v>Credential Access</v>
      </c>
      <c r="CR7" s="121" t="str">
        <f>$R7</f>
        <v>Credential Access</v>
      </c>
      <c r="CS7" s="121" t="str">
        <f>$S7</f>
        <v>Discovery</v>
      </c>
      <c r="CT7" s="121" t="str">
        <f>$T7</f>
        <v>Discovery</v>
      </c>
      <c r="CU7" s="121" t="str">
        <f>$U7</f>
        <v>Discovery</v>
      </c>
      <c r="CV7" s="121" t="str">
        <f>$V7</f>
        <v>Discovery</v>
      </c>
      <c r="CW7" s="121" t="str">
        <f>$W7</f>
        <v>Discovery</v>
      </c>
      <c r="CX7" s="121" t="str">
        <f>$X7</f>
        <v>Lateral Movement</v>
      </c>
      <c r="CY7" s="121" t="str">
        <f>$Y7</f>
        <v>Lateral Movement</v>
      </c>
      <c r="CZ7" s="121" t="str">
        <f>$Z7</f>
        <v>Collection</v>
      </c>
      <c r="DA7" s="121" t="str">
        <f>$AA7</f>
        <v>Collection</v>
      </c>
      <c r="DB7" s="121" t="str">
        <f>$AB7</f>
        <v>Impact</v>
      </c>
      <c r="DC7" s="121" t="str">
        <f>$AC7</f>
        <v>Impact</v>
      </c>
      <c r="DE7" s="112" t="str">
        <f>$E7</f>
        <v>Initial Access</v>
      </c>
      <c r="DF7" s="112" t="str">
        <f>$F7</f>
        <v>Initial Access</v>
      </c>
      <c r="DG7" s="112" t="str">
        <f>$G7</f>
        <v>Persistence</v>
      </c>
      <c r="DH7" s="112" t="str">
        <f>$H7</f>
        <v>Persistence</v>
      </c>
      <c r="DI7" s="112" t="str">
        <f>$I7</f>
        <v>Persistence</v>
      </c>
      <c r="DJ7" s="112" t="str">
        <f>$J7</f>
        <v>Privilege Escalation</v>
      </c>
      <c r="DK7" s="112" t="str">
        <f>$K7</f>
        <v>Defense Evasion</v>
      </c>
      <c r="DL7" s="112" t="str">
        <f>$L7</f>
        <v>Defense Evasion</v>
      </c>
      <c r="DM7" s="112" t="str">
        <f>$M7</f>
        <v>Credential Access</v>
      </c>
      <c r="DN7" s="112" t="str">
        <f>$N7</f>
        <v>Credential Access</v>
      </c>
      <c r="DO7" s="112" t="str">
        <f>$O7</f>
        <v>Credential Access</v>
      </c>
      <c r="DP7" s="112" t="str">
        <f>$P7</f>
        <v>Credential Access</v>
      </c>
      <c r="DQ7" s="112" t="str">
        <f>$Q7</f>
        <v>Credential Access</v>
      </c>
      <c r="DR7" s="112" t="str">
        <f>$R7</f>
        <v>Credential Access</v>
      </c>
      <c r="DS7" s="112" t="str">
        <f>$S7</f>
        <v>Discovery</v>
      </c>
      <c r="DT7" s="112" t="str">
        <f>$T7</f>
        <v>Discovery</v>
      </c>
      <c r="DU7" s="112" t="str">
        <f>$U7</f>
        <v>Discovery</v>
      </c>
      <c r="DV7" s="112" t="str">
        <f>$V7</f>
        <v>Discovery</v>
      </c>
      <c r="DW7" s="112" t="str">
        <f>$W7</f>
        <v>Discovery</v>
      </c>
      <c r="DX7" s="112" t="str">
        <f>$X7</f>
        <v>Lateral Movement</v>
      </c>
      <c r="DY7" s="112" t="str">
        <f>$Y7</f>
        <v>Lateral Movement</v>
      </c>
      <c r="DZ7" s="112" t="str">
        <f>$Z7</f>
        <v>Collection</v>
      </c>
      <c r="EA7" s="112" t="str">
        <f>$AA7</f>
        <v>Collection</v>
      </c>
      <c r="EB7" s="112" t="str">
        <f>$AB7</f>
        <v>Impact</v>
      </c>
      <c r="EC7" s="112" t="str">
        <f>$AC7</f>
        <v>Impact</v>
      </c>
      <c r="EE7" s="271" t="str">
        <f>EE4&amp;EE5</f>
        <v>Initial AccessPhishing</v>
      </c>
      <c r="EF7" s="271" t="str">
        <f t="shared" ref="EF7:GH7" si="18">EF4&amp;EF5</f>
        <v>Initial AccessPhishing</v>
      </c>
      <c r="EG7" s="271" t="str">
        <f t="shared" si="18"/>
        <v>Initial AccessValid Accounts</v>
      </c>
      <c r="EH7" s="271" t="str">
        <f t="shared" si="18"/>
        <v>Initial AccessValid Accounts</v>
      </c>
      <c r="EI7" s="271" t="str">
        <f t="shared" si="18"/>
        <v>Initial AccessValid Accounts</v>
      </c>
      <c r="EJ7" s="35" t="str">
        <f t="shared" si="18"/>
        <v>PersistenceAccount Manipulation</v>
      </c>
      <c r="EK7" s="271" t="str">
        <f t="shared" si="18"/>
        <v>PersistenceAccount Manipulation</v>
      </c>
      <c r="EL7" s="271" t="str">
        <f t="shared" si="18"/>
        <v>PersistenceAccount Manipulation</v>
      </c>
      <c r="EM7" s="271" t="str">
        <f t="shared" si="18"/>
        <v>PersistenceCreate Account</v>
      </c>
      <c r="EN7" s="271" t="str">
        <f t="shared" si="18"/>
        <v>PersistenceCreate Account</v>
      </c>
      <c r="EO7" s="271" t="str">
        <f t="shared" si="18"/>
        <v>PersistenceValid Accounts</v>
      </c>
      <c r="EP7" s="271" t="str">
        <f t="shared" si="18"/>
        <v>PersistenceValid Accounts</v>
      </c>
      <c r="EQ7" s="271" t="str">
        <f t="shared" si="18"/>
        <v>PersistenceValid Accounts</v>
      </c>
      <c r="ER7" s="271" t="str">
        <f t="shared" si="18"/>
        <v>Privilege EscalationValid Accounts</v>
      </c>
      <c r="ES7" s="271" t="str">
        <f t="shared" si="18"/>
        <v>Privilege EscalationValid Accounts</v>
      </c>
      <c r="ET7" s="271" t="str">
        <f t="shared" si="18"/>
        <v>Privilege EscalationValid Accounts</v>
      </c>
      <c r="EU7" s="271" t="str">
        <f t="shared" si="18"/>
        <v>Defense EvasionUse Alternate Authentication Material</v>
      </c>
      <c r="EV7" s="271" t="str">
        <f t="shared" si="18"/>
        <v>Defense EvasionUse Alternate Authentication Material</v>
      </c>
      <c r="EW7" s="271" t="str">
        <f t="shared" si="18"/>
        <v>Defense EvasionUse Alternate Authentication Material</v>
      </c>
      <c r="EX7" s="271" t="str">
        <f t="shared" si="18"/>
        <v>Defense EvasionValid Accounts</v>
      </c>
      <c r="EY7" s="271" t="str">
        <f t="shared" si="18"/>
        <v>Defense EvasionValid Accounts</v>
      </c>
      <c r="EZ7" s="271" t="str">
        <f t="shared" si="18"/>
        <v>Defense EvasionValid Accounts</v>
      </c>
      <c r="FA7" s="271" t="str">
        <f t="shared" si="18"/>
        <v>Credential AccessBrute Force</v>
      </c>
      <c r="FB7" s="271" t="str">
        <f t="shared" si="18"/>
        <v>Credential AccessBrute Force</v>
      </c>
      <c r="FC7" s="271" t="str">
        <f t="shared" si="18"/>
        <v>Credential AccessBrute Force</v>
      </c>
      <c r="FD7" s="271" t="str">
        <f t="shared" si="18"/>
        <v>Credential AccessBrute Force</v>
      </c>
      <c r="FE7" s="271" t="str">
        <f t="shared" si="18"/>
        <v>Credential AccessForge Web Credentials</v>
      </c>
      <c r="FF7" s="271" t="str">
        <f t="shared" si="18"/>
        <v>Credential AccessForge Web Credentials</v>
      </c>
      <c r="FG7" s="271" t="str">
        <f t="shared" si="18"/>
        <v>Credential AccessMulti-Factor Request Generation</v>
      </c>
      <c r="FH7" s="271" t="str">
        <f t="shared" si="18"/>
        <v>Credential AccessSteal Application Access Token</v>
      </c>
      <c r="FI7" s="271" t="str">
        <f t="shared" si="18"/>
        <v>Credential AccessSteal Web Session Cookie</v>
      </c>
      <c r="FJ7" s="271" t="str">
        <f t="shared" si="18"/>
        <v>Credential AccessUnsecured Credentials</v>
      </c>
      <c r="FK7" s="271" t="str">
        <f t="shared" si="18"/>
        <v>DiscoveryAccount Discovery</v>
      </c>
      <c r="FL7" s="271" t="str">
        <f t="shared" si="18"/>
        <v>DiscoveryAccount Discovery</v>
      </c>
      <c r="FM7" s="271" t="str">
        <f t="shared" si="18"/>
        <v>DiscoveryAccount Discovery</v>
      </c>
      <c r="FN7" s="271" t="str">
        <f t="shared" si="18"/>
        <v>DiscoveryCloud Service Dashboard</v>
      </c>
      <c r="FO7" s="271" t="str">
        <f t="shared" si="18"/>
        <v>DiscoveryCloud Service Discovery</v>
      </c>
      <c r="FP7" s="271" t="str">
        <f t="shared" si="18"/>
        <v>DiscoveryPermission Groups Discovery</v>
      </c>
      <c r="FQ7" s="271" t="str">
        <f t="shared" si="18"/>
        <v>DiscoveryPermission Groups Discovery</v>
      </c>
      <c r="FR7" s="271" t="str">
        <f t="shared" si="18"/>
        <v>DiscoverySoftware Discovery</v>
      </c>
      <c r="FS7" s="271" t="str">
        <f t="shared" si="18"/>
        <v>DiscoverySoftware Discovery</v>
      </c>
      <c r="FT7" s="271" t="str">
        <f t="shared" si="18"/>
        <v>Lateral MovementInternal Spearphishing</v>
      </c>
      <c r="FU7" s="271" t="str">
        <f t="shared" si="18"/>
        <v>Lateral MovementUse Alternate Authentication Material</v>
      </c>
      <c r="FV7" s="271" t="str">
        <f t="shared" si="18"/>
        <v>Lateral MovementUse Alternate Authentication Material</v>
      </c>
      <c r="FW7" s="271" t="str">
        <f t="shared" si="18"/>
        <v>Lateral MovementUse Alternate Authentication Material</v>
      </c>
      <c r="FX7" s="271" t="str">
        <f t="shared" si="18"/>
        <v>CollectionData from Information Repositories</v>
      </c>
      <c r="FY7" s="271" t="str">
        <f t="shared" si="18"/>
        <v>CollectionEmail Collection</v>
      </c>
      <c r="FZ7" s="271" t="str">
        <f t="shared" si="18"/>
        <v>CollectionEmail Collection</v>
      </c>
      <c r="GA7" s="271" t="str">
        <f t="shared" si="18"/>
        <v>CollectionEmail Collection</v>
      </c>
      <c r="GB7" s="271" t="str">
        <f t="shared" si="18"/>
        <v>ImpactEndpoint Denial of Service</v>
      </c>
      <c r="GC7" s="271" t="str">
        <f t="shared" si="18"/>
        <v>ImpactEndpoint Denial of Service</v>
      </c>
      <c r="GD7" s="271" t="str">
        <f t="shared" si="18"/>
        <v>ImpactEndpoint Denial of Service</v>
      </c>
      <c r="GE7" s="271" t="str">
        <f t="shared" si="18"/>
        <v>ImpactEndpoint Denial of Service</v>
      </c>
      <c r="GF7" s="271" t="str">
        <f t="shared" si="18"/>
        <v>ImpactNetwork Denial of Service</v>
      </c>
      <c r="GG7" s="271" t="str">
        <f t="shared" si="18"/>
        <v>ImpactNetwork Denial of Service</v>
      </c>
      <c r="GH7" s="546" t="str">
        <f t="shared" si="18"/>
        <v>ImpactNetwork Denial of Service</v>
      </c>
      <c r="GJ7" s="690" t="str">
        <f>'2.1a-Agency Visibility'!D3</f>
        <v>Yes</v>
      </c>
      <c r="GK7" s="688" t="str">
        <f>'2.1a-Agency Visibility'!E3</f>
        <v>Yes</v>
      </c>
      <c r="GL7" s="688" t="str">
        <f>'2.1a-Agency Visibility'!F3</f>
        <v>No</v>
      </c>
      <c r="GM7" s="688" t="str">
        <f>'2.1a-Agency Visibility'!G3</f>
        <v>No</v>
      </c>
      <c r="GN7" s="688" t="str">
        <f>'2.1a-Agency Visibility'!H3</f>
        <v>Yes</v>
      </c>
      <c r="GO7" s="688" t="str">
        <f>'2.1a-Agency Visibility'!I3</f>
        <v>No</v>
      </c>
      <c r="GP7" s="688" t="str">
        <f>'2.1a-Agency Visibility'!J3</f>
        <v>No</v>
      </c>
      <c r="GQ7" s="688" t="str">
        <f>'2.1a-Agency Visibility'!K3</f>
        <v>No</v>
      </c>
      <c r="GR7" s="688" t="str">
        <f>'2.1a-Agency Visibility'!L3</f>
        <v>Yes</v>
      </c>
      <c r="GS7" s="688" t="str">
        <f>'2.1a-Agency Visibility'!M3</f>
        <v>No</v>
      </c>
      <c r="GT7" s="688" t="str">
        <f>'2.1a-Agency Visibility'!N3</f>
        <v>No</v>
      </c>
      <c r="GU7" s="688" t="str">
        <f>'2.1a-Agency Visibility'!O3</f>
        <v>No</v>
      </c>
      <c r="GV7" s="688" t="str">
        <f>'2.1a-Agency Visibility'!P3</f>
        <v>No</v>
      </c>
      <c r="GW7" s="688" t="str">
        <f>'2.1a-Agency Visibility'!Q3</f>
        <v>No</v>
      </c>
      <c r="GX7" s="688" t="str">
        <f>'2.1a-Agency Visibility'!R3</f>
        <v>No</v>
      </c>
      <c r="GY7" s="688" t="str">
        <f>'2.1a-Agency Visibility'!S3</f>
        <v>No</v>
      </c>
      <c r="GZ7" s="688" t="str">
        <f>'2.1a-Agency Visibility'!T3</f>
        <v>Yes</v>
      </c>
      <c r="HA7" s="688" t="str">
        <f>'2.1a-Agency Visibility'!U3</f>
        <v>No</v>
      </c>
      <c r="HB7" s="688" t="str">
        <f>'2.1a-Agency Visibility'!V3</f>
        <v>No</v>
      </c>
      <c r="HC7" s="688" t="str">
        <f>'2.1a-Agency Visibility'!W3</f>
        <v>No</v>
      </c>
      <c r="HD7" s="688" t="str">
        <f>'2.1a-Agency Visibility'!X3</f>
        <v>No</v>
      </c>
      <c r="HE7" s="688" t="str">
        <f>'2.1a-Agency Visibility'!Y3</f>
        <v>No</v>
      </c>
      <c r="HF7" s="688" t="str">
        <f>'2.1a-Agency Visibility'!Z3</f>
        <v>No</v>
      </c>
      <c r="HG7" s="688" t="str">
        <f>'2.1a-Agency Visibility'!AA3</f>
        <v>No</v>
      </c>
      <c r="HH7" s="688" t="str">
        <f>'2.1a-Agency Visibility'!AB3</f>
        <v>No</v>
      </c>
      <c r="HI7" s="688" t="str">
        <f>'2.1a-Agency Visibility'!AC3</f>
        <v>No</v>
      </c>
      <c r="HJ7" s="688" t="str">
        <f>'2.1a-Agency Visibility'!AD3</f>
        <v>No</v>
      </c>
      <c r="HK7" s="688" t="str">
        <f>'2.1a-Agency Visibility'!AE3</f>
        <v>No</v>
      </c>
      <c r="HL7" s="688" t="str">
        <f>'2.1a-Agency Visibility'!AF3</f>
        <v>No</v>
      </c>
      <c r="HM7" s="688" t="str">
        <f>'2.1a-Agency Visibility'!AG3</f>
        <v>No</v>
      </c>
      <c r="HN7" s="688" t="str">
        <f>'2.1a-Agency Visibility'!AH3</f>
        <v>No</v>
      </c>
      <c r="HO7" s="688" t="str">
        <f>'2.1a-Agency Visibility'!AI3</f>
        <v>No</v>
      </c>
      <c r="HP7" s="688" t="str">
        <f>'2.1a-Agency Visibility'!AJ3</f>
        <v>Yes</v>
      </c>
      <c r="HQ7" s="688" t="str">
        <f>'2.1a-Agency Visibility'!AK3</f>
        <v>No</v>
      </c>
      <c r="HR7" s="688" t="str">
        <f>'2.1a-Agency Visibility'!AL3</f>
        <v>No</v>
      </c>
      <c r="HS7" s="688" t="str">
        <f>'2.1a-Agency Visibility'!AM3</f>
        <v>No</v>
      </c>
      <c r="HT7" s="688" t="str">
        <f>'2.1a-Agency Visibility'!AN3</f>
        <v>Yes</v>
      </c>
      <c r="HU7" s="688" t="str">
        <f>'2.1a-Agency Visibility'!AO3</f>
        <v>No</v>
      </c>
      <c r="HV7" s="688" t="str">
        <f>'2.1a-Agency Visibility'!AP3</f>
        <v>No</v>
      </c>
      <c r="HW7" s="688" t="str">
        <f>'2.1a-Agency Visibility'!AQ3</f>
        <v>No</v>
      </c>
      <c r="HX7" s="688" t="str">
        <f>'2.1a-Agency Visibility'!AR3</f>
        <v>No</v>
      </c>
      <c r="HY7" s="688" t="str">
        <f>'2.1a-Agency Visibility'!AS3</f>
        <v>No</v>
      </c>
      <c r="HZ7" s="688" t="str">
        <f>'2.1a-Agency Visibility'!AT3</f>
        <v>No</v>
      </c>
      <c r="IA7" s="688" t="str">
        <f>'2.1a-Agency Visibility'!AU3</f>
        <v>No</v>
      </c>
      <c r="IB7" s="688" t="str">
        <f>'2.1a-Agency Visibility'!AV3</f>
        <v>No</v>
      </c>
      <c r="IC7" s="688" t="str">
        <f>'2.1a-Agency Visibility'!AW3</f>
        <v>No</v>
      </c>
      <c r="ID7" s="688" t="str">
        <f>'2.1a-Agency Visibility'!AX3</f>
        <v>No</v>
      </c>
      <c r="IE7" s="688" t="str">
        <f>'2.1a-Agency Visibility'!AY3</f>
        <v>No</v>
      </c>
      <c r="IF7" s="688" t="str">
        <f>'2.1a-Agency Visibility'!AZ3</f>
        <v>No</v>
      </c>
      <c r="IG7" s="688" t="str">
        <f>'2.1a-Agency Visibility'!BA3</f>
        <v>No</v>
      </c>
      <c r="IH7" s="688" t="str">
        <f>'2.1a-Agency Visibility'!BB3</f>
        <v>No</v>
      </c>
      <c r="II7" s="688" t="str">
        <f>'2.1a-Agency Visibility'!BC3</f>
        <v>No</v>
      </c>
      <c r="IJ7" s="688" t="str">
        <f>'2.1a-Agency Visibility'!BD3</f>
        <v>No</v>
      </c>
      <c r="IK7" s="688" t="str">
        <f>'2.1a-Agency Visibility'!BE3</f>
        <v>No</v>
      </c>
      <c r="IL7" s="688" t="str">
        <f>'2.1a-Agency Visibility'!BF3</f>
        <v>No</v>
      </c>
      <c r="IM7" s="688" t="str">
        <f>'2.1a-Agency Visibility'!BG3</f>
        <v>No</v>
      </c>
      <c r="IN7" s="688" t="str">
        <f>'2.1a-Agency Visibility'!BH3</f>
        <v>No</v>
      </c>
      <c r="IO7" s="688" t="str">
        <f>'2.1a-Agency Visibility'!BI3</f>
        <v>No</v>
      </c>
      <c r="IP7" s="688" t="str">
        <f>'2.1a-Agency Visibility'!BJ3</f>
        <v>No</v>
      </c>
      <c r="IQ7" s="688" t="str">
        <f>'2.1a-Agency Visibility'!BK3</f>
        <v>No</v>
      </c>
      <c r="IR7" s="688" t="str">
        <f>'2.1a-Agency Visibility'!BL3</f>
        <v>No</v>
      </c>
      <c r="IS7" s="688" t="str">
        <f>'2.1a-Agency Visibility'!BM3</f>
        <v>No</v>
      </c>
      <c r="IT7" s="688" t="str">
        <f>'2.1a-Agency Visibility'!BN3</f>
        <v>No</v>
      </c>
      <c r="IU7" s="688" t="str">
        <f>'2.1a-Agency Visibility'!BO3</f>
        <v>No</v>
      </c>
      <c r="IV7" s="688" t="str">
        <f>'2.1a-Agency Visibility'!BP3</f>
        <v>No</v>
      </c>
      <c r="IW7" s="688" t="str">
        <f>'2.1a-Agency Visibility'!BQ3</f>
        <v>No</v>
      </c>
      <c r="IX7" s="688" t="str">
        <f>'2.1a-Agency Visibility'!BR3</f>
        <v>No</v>
      </c>
      <c r="IY7" s="688" t="str">
        <f>'2.1a-Agency Visibility'!BS3</f>
        <v>No</v>
      </c>
      <c r="IZ7" s="688" t="str">
        <f>'2.1a-Agency Visibility'!BT3</f>
        <v>No</v>
      </c>
      <c r="JA7" s="688" t="str">
        <f>'2.1a-Agency Visibility'!BU3</f>
        <v>No</v>
      </c>
      <c r="JB7" s="688" t="str">
        <f>'2.1a-Agency Visibility'!BV3</f>
        <v>No</v>
      </c>
      <c r="JC7" s="688" t="str">
        <f>'2.1a-Agency Visibility'!BW3</f>
        <v>No</v>
      </c>
      <c r="JD7" s="688" t="str">
        <f>'2.1a-Agency Visibility'!BX3</f>
        <v>No</v>
      </c>
      <c r="JE7" s="688" t="str">
        <f>'2.1a-Agency Visibility'!BY3</f>
        <v>No</v>
      </c>
      <c r="JF7" s="688" t="str">
        <f>'2.1a-Agency Visibility'!BZ3</f>
        <v>No</v>
      </c>
      <c r="JG7" s="688" t="str">
        <f>'2.1a-Agency Visibility'!CA3</f>
        <v>No</v>
      </c>
      <c r="JH7" s="688" t="str">
        <f>'2.1a-Agency Visibility'!CB3</f>
        <v>No</v>
      </c>
      <c r="JI7" s="688" t="str">
        <f>'2.1a-Agency Visibility'!CC3</f>
        <v>No</v>
      </c>
      <c r="JJ7" s="688" t="str">
        <f>'2.1a-Agency Visibility'!CD3</f>
        <v>No</v>
      </c>
      <c r="JK7" s="688" t="str">
        <f>'2.1a-Agency Visibility'!CE3</f>
        <v>No</v>
      </c>
      <c r="JL7" s="688" t="str">
        <f>'2.1a-Agency Visibility'!CF3</f>
        <v>No</v>
      </c>
      <c r="JM7" s="688" t="str">
        <f>'2.1a-Agency Visibility'!CG3</f>
        <v>No</v>
      </c>
      <c r="JN7" s="688" t="str">
        <f>'2.1a-Agency Visibility'!CH3</f>
        <v>No</v>
      </c>
      <c r="JO7" s="688" t="str">
        <f>'2.1a-Agency Visibility'!CI3</f>
        <v>No</v>
      </c>
      <c r="JP7" s="688" t="str">
        <f>'2.1a-Agency Visibility'!CJ3</f>
        <v>No</v>
      </c>
      <c r="JQ7" s="688" t="str">
        <f>'2.1a-Agency Visibility'!CK3</f>
        <v>No</v>
      </c>
      <c r="JR7" s="688" t="str">
        <f>'2.1a-Agency Visibility'!CL3</f>
        <v>No</v>
      </c>
      <c r="JS7" s="688" t="str">
        <f>'2.1a-Agency Visibility'!CM3</f>
        <v>No</v>
      </c>
      <c r="JT7" s="688" t="str">
        <f>'2.1a-Agency Visibility'!CN3</f>
        <v>No</v>
      </c>
      <c r="JU7" s="688" t="str">
        <f>'2.1a-Agency Visibility'!CO3</f>
        <v>No</v>
      </c>
      <c r="JV7" s="688" t="str">
        <f>'2.1a-Agency Visibility'!CP3</f>
        <v>No</v>
      </c>
      <c r="JW7" s="688" t="str">
        <f>'2.1a-Agency Visibility'!CQ3</f>
        <v>No</v>
      </c>
      <c r="JX7" s="688" t="str">
        <f>'2.1a-Agency Visibility'!CR3</f>
        <v>No</v>
      </c>
      <c r="JY7" s="688" t="str">
        <f>'2.1a-Agency Visibility'!CS3</f>
        <v>No</v>
      </c>
      <c r="JZ7" s="688" t="str">
        <f>'2.1a-Agency Visibility'!CT3</f>
        <v>No</v>
      </c>
      <c r="KA7" s="688" t="str">
        <f>'2.1a-Agency Visibility'!CU3</f>
        <v>No</v>
      </c>
      <c r="KB7" s="688" t="str">
        <f>'2.1a-Agency Visibility'!CV3</f>
        <v>No</v>
      </c>
      <c r="KC7" s="688" t="str">
        <f>'2.1a-Agency Visibility'!CW3</f>
        <v>No</v>
      </c>
      <c r="KD7" s="688" t="str">
        <f>'2.1a-Agency Visibility'!CX3</f>
        <v>No</v>
      </c>
      <c r="KE7" s="688" t="str">
        <f>'2.1a-Agency Visibility'!CY3</f>
        <v>No</v>
      </c>
      <c r="KF7" s="688" t="str">
        <f>'2.1a-Agency Visibility'!CZ3</f>
        <v>No</v>
      </c>
      <c r="KG7" s="688" t="str">
        <f>'2.1a-Agency Visibility'!DA3</f>
        <v>No</v>
      </c>
      <c r="KH7" s="688" t="str">
        <f>'2.1a-Agency Visibility'!DB3</f>
        <v>No</v>
      </c>
      <c r="KI7" s="688" t="str">
        <f>'2.1a-Agency Visibility'!DC3</f>
        <v>No</v>
      </c>
      <c r="KJ7" s="688" t="str">
        <f>'2.1a-Agency Visibility'!DD3</f>
        <v>No</v>
      </c>
      <c r="KK7" s="688" t="str">
        <f>'2.1a-Agency Visibility'!DE3</f>
        <v>No</v>
      </c>
      <c r="KL7" s="688" t="str">
        <f>'2.1a-Agency Visibility'!DF3</f>
        <v>No</v>
      </c>
      <c r="KM7" s="688" t="str">
        <f>'2.1a-Agency Visibility'!DG3</f>
        <v>No</v>
      </c>
      <c r="KN7" s="688" t="str">
        <f>'2.1a-Agency Visibility'!DH3</f>
        <v>No</v>
      </c>
      <c r="KO7" s="688" t="str">
        <f>'2.1a-Agency Visibility'!DI3</f>
        <v>No</v>
      </c>
      <c r="KP7" s="688" t="str">
        <f>'2.1a-Agency Visibility'!DJ3</f>
        <v>No</v>
      </c>
      <c r="KQ7" s="688" t="str">
        <f>'2.1a-Agency Visibility'!DK3</f>
        <v>No</v>
      </c>
      <c r="KR7" s="688" t="str">
        <f>'2.1a-Agency Visibility'!DL3</f>
        <v>No</v>
      </c>
      <c r="KS7" s="688" t="str">
        <f>'2.1a-Agency Visibility'!DM3</f>
        <v>No</v>
      </c>
      <c r="KT7" s="688" t="str">
        <f>'2.1a-Agency Visibility'!DN3</f>
        <v>No</v>
      </c>
      <c r="KU7" s="688" t="str">
        <f>'2.1a-Agency Visibility'!DO3</f>
        <v>No</v>
      </c>
      <c r="KV7" s="688" t="str">
        <f>'2.1a-Agency Visibility'!DP3</f>
        <v>No</v>
      </c>
      <c r="KW7" s="688" t="str">
        <f>'2.1a-Agency Visibility'!DQ3</f>
        <v>No</v>
      </c>
      <c r="KX7" s="688" t="str">
        <f>'2.1a-Agency Visibility'!DR3</f>
        <v>No</v>
      </c>
      <c r="KY7" s="688" t="str">
        <f>'2.1a-Agency Visibility'!DS3</f>
        <v>No</v>
      </c>
      <c r="KZ7" s="688" t="str">
        <f>'2.1a-Agency Visibility'!DT3</f>
        <v>No</v>
      </c>
      <c r="LA7" s="688" t="str">
        <f>'2.1a-Agency Visibility'!DU3</f>
        <v>No</v>
      </c>
      <c r="LB7" s="688" t="str">
        <f>'2.1a-Agency Visibility'!DV3</f>
        <v>No</v>
      </c>
      <c r="LC7" s="688" t="str">
        <f>'2.1a-Agency Visibility'!DW3</f>
        <v>No</v>
      </c>
      <c r="LD7" s="688" t="str">
        <f>'2.1a-Agency Visibility'!DX3</f>
        <v>No</v>
      </c>
      <c r="LE7" s="688" t="str">
        <f>'2.1a-Agency Visibility'!DY3</f>
        <v>No</v>
      </c>
      <c r="LF7" s="688" t="str">
        <f>'2.1a-Agency Visibility'!DZ3</f>
        <v>No</v>
      </c>
      <c r="LG7" s="688" t="str">
        <f>'2.1a-Agency Visibility'!EA3</f>
        <v>No</v>
      </c>
      <c r="LH7" s="688" t="str">
        <f>'2.1a-Agency Visibility'!EB3</f>
        <v>No</v>
      </c>
      <c r="LI7" s="688" t="str">
        <f>'2.1a-Agency Visibility'!EC3</f>
        <v>No</v>
      </c>
      <c r="LJ7" s="688" t="str">
        <f>'2.1a-Agency Visibility'!ED3</f>
        <v>No</v>
      </c>
      <c r="LK7" s="688" t="str">
        <f>'2.1a-Agency Visibility'!EE3</f>
        <v>No</v>
      </c>
      <c r="LL7" s="688" t="str">
        <f>'2.1a-Agency Visibility'!EF3</f>
        <v>No</v>
      </c>
      <c r="LM7" s="688" t="str">
        <f>'2.1a-Agency Visibility'!EG3</f>
        <v>No</v>
      </c>
      <c r="LN7" s="688" t="str">
        <f>'2.1a-Agency Visibility'!EH3</f>
        <v>No</v>
      </c>
      <c r="LO7" s="688" t="str">
        <f>'2.1a-Agency Visibility'!EI3</f>
        <v>No</v>
      </c>
      <c r="LP7" s="688" t="str">
        <f>'2.1a-Agency Visibility'!EJ3</f>
        <v>No</v>
      </c>
      <c r="LQ7" s="688" t="str">
        <f>'2.1a-Agency Visibility'!EK3</f>
        <v>No</v>
      </c>
      <c r="LR7" s="688" t="str">
        <f>'2.1a-Agency Visibility'!EL3</f>
        <v>No</v>
      </c>
      <c r="LS7" s="688" t="str">
        <f>'2.1a-Agency Visibility'!EM3</f>
        <v>No</v>
      </c>
      <c r="LT7" s="688" t="str">
        <f>'2.1a-Agency Visibility'!EN3</f>
        <v>No</v>
      </c>
      <c r="LU7" s="688" t="str">
        <f>'2.1a-Agency Visibility'!EO3</f>
        <v>No</v>
      </c>
      <c r="LV7" s="688" t="str">
        <f>'2.1a-Agency Visibility'!EP3</f>
        <v>No</v>
      </c>
      <c r="LW7" s="688" t="str">
        <f>'2.1a-Agency Visibility'!EQ3</f>
        <v>No</v>
      </c>
      <c r="LX7" s="688" t="str">
        <f>'2.1a-Agency Visibility'!ER3</f>
        <v>No</v>
      </c>
      <c r="LY7" s="688" t="str">
        <f>'2.1a-Agency Visibility'!ES3</f>
        <v>No</v>
      </c>
      <c r="LZ7" s="688" t="str">
        <f>'2.1a-Agency Visibility'!ET3</f>
        <v>No</v>
      </c>
      <c r="MA7" s="688" t="str">
        <f>'2.1a-Agency Visibility'!EU3</f>
        <v>No</v>
      </c>
      <c r="MB7" s="688" t="str">
        <f>'2.1a-Agency Visibility'!EV3</f>
        <v>No</v>
      </c>
      <c r="MC7" s="688" t="str">
        <f>'2.1a-Agency Visibility'!EW3</f>
        <v>No</v>
      </c>
      <c r="MD7" s="688" t="str">
        <f>'2.1a-Agency Visibility'!EX3</f>
        <v>No</v>
      </c>
      <c r="ME7" s="688" t="str">
        <f>'2.1a-Agency Visibility'!EY3</f>
        <v>No</v>
      </c>
      <c r="MF7" s="688" t="str">
        <f>'2.1a-Agency Visibility'!EZ3</f>
        <v>Yes</v>
      </c>
      <c r="MG7" s="688" t="str">
        <f>'2.1a-Agency Visibility'!FA3</f>
        <v>Yes</v>
      </c>
      <c r="MH7" s="688" t="str">
        <f>'2.1a-Agency Visibility'!FB3</f>
        <v>Yes</v>
      </c>
      <c r="MI7" s="688" t="str">
        <f>'2.1a-Agency Visibility'!FC3</f>
        <v>Yes</v>
      </c>
      <c r="MJ7" s="688" t="str">
        <f>'2.1a-Agency Visibility'!FD3</f>
        <v>Yes</v>
      </c>
      <c r="MK7" s="688" t="str">
        <f>'2.1a-Agency Visibility'!FE3</f>
        <v>Yes</v>
      </c>
      <c r="ML7" s="688" t="str">
        <f>'2.1a-Agency Visibility'!FF3</f>
        <v>Yes</v>
      </c>
      <c r="MM7" s="690" t="str">
        <f>'2.1a-Agency Visibility'!FG3</f>
        <v>Yes</v>
      </c>
      <c r="MO7" s="690" t="str">
        <f>GJ7</f>
        <v>Yes</v>
      </c>
      <c r="MP7" s="690" t="str">
        <f t="shared" ref="MP7:PA7" si="19">GK7</f>
        <v>Yes</v>
      </c>
      <c r="MQ7" s="690" t="str">
        <f t="shared" si="19"/>
        <v>No</v>
      </c>
      <c r="MR7" s="690" t="str">
        <f t="shared" si="19"/>
        <v>No</v>
      </c>
      <c r="MS7" s="690" t="str">
        <f t="shared" si="19"/>
        <v>Yes</v>
      </c>
      <c r="MT7" s="690" t="str">
        <f t="shared" si="19"/>
        <v>No</v>
      </c>
      <c r="MU7" s="690" t="str">
        <f t="shared" si="19"/>
        <v>No</v>
      </c>
      <c r="MV7" s="690" t="str">
        <f t="shared" si="19"/>
        <v>No</v>
      </c>
      <c r="MW7" s="690" t="str">
        <f t="shared" si="19"/>
        <v>Yes</v>
      </c>
      <c r="MX7" s="690" t="str">
        <f t="shared" si="19"/>
        <v>No</v>
      </c>
      <c r="MY7" s="690" t="str">
        <f t="shared" si="19"/>
        <v>No</v>
      </c>
      <c r="MZ7" s="690" t="str">
        <f t="shared" si="19"/>
        <v>No</v>
      </c>
      <c r="NA7" s="690" t="str">
        <f t="shared" si="19"/>
        <v>No</v>
      </c>
      <c r="NB7" s="690" t="str">
        <f t="shared" si="19"/>
        <v>No</v>
      </c>
      <c r="NC7" s="690" t="str">
        <f t="shared" si="19"/>
        <v>No</v>
      </c>
      <c r="ND7" s="690" t="str">
        <f t="shared" si="19"/>
        <v>No</v>
      </c>
      <c r="NE7" s="690" t="str">
        <f t="shared" si="19"/>
        <v>Yes</v>
      </c>
      <c r="NF7" s="690" t="str">
        <f t="shared" si="19"/>
        <v>No</v>
      </c>
      <c r="NG7" s="690" t="str">
        <f t="shared" si="19"/>
        <v>No</v>
      </c>
      <c r="NH7" s="690" t="str">
        <f t="shared" si="19"/>
        <v>No</v>
      </c>
      <c r="NI7" s="690" t="str">
        <f t="shared" si="19"/>
        <v>No</v>
      </c>
      <c r="NJ7" s="690" t="str">
        <f t="shared" si="19"/>
        <v>No</v>
      </c>
      <c r="NK7" s="690" t="str">
        <f t="shared" si="19"/>
        <v>No</v>
      </c>
      <c r="NL7" s="690" t="str">
        <f t="shared" si="19"/>
        <v>No</v>
      </c>
      <c r="NM7" s="690" t="str">
        <f t="shared" si="19"/>
        <v>No</v>
      </c>
      <c r="NN7" s="690" t="str">
        <f t="shared" si="19"/>
        <v>No</v>
      </c>
      <c r="NO7" s="690" t="str">
        <f t="shared" si="19"/>
        <v>No</v>
      </c>
      <c r="NP7" s="690" t="str">
        <f t="shared" si="19"/>
        <v>No</v>
      </c>
      <c r="NQ7" s="690" t="str">
        <f t="shared" si="19"/>
        <v>No</v>
      </c>
      <c r="NR7" s="690" t="str">
        <f t="shared" si="19"/>
        <v>No</v>
      </c>
      <c r="NS7" s="690" t="str">
        <f t="shared" si="19"/>
        <v>No</v>
      </c>
      <c r="NT7" s="690" t="str">
        <f t="shared" si="19"/>
        <v>No</v>
      </c>
      <c r="NU7" s="690" t="str">
        <f t="shared" si="19"/>
        <v>Yes</v>
      </c>
      <c r="NV7" s="690" t="str">
        <f t="shared" si="19"/>
        <v>No</v>
      </c>
      <c r="NW7" s="690" t="str">
        <f t="shared" si="19"/>
        <v>No</v>
      </c>
      <c r="NX7" s="690" t="str">
        <f t="shared" si="19"/>
        <v>No</v>
      </c>
      <c r="NY7" s="690" t="str">
        <f t="shared" si="19"/>
        <v>Yes</v>
      </c>
      <c r="NZ7" s="690" t="str">
        <f t="shared" si="19"/>
        <v>No</v>
      </c>
      <c r="OA7" s="690" t="str">
        <f t="shared" si="19"/>
        <v>No</v>
      </c>
      <c r="OB7" s="690" t="str">
        <f t="shared" si="19"/>
        <v>No</v>
      </c>
      <c r="OC7" s="690" t="str">
        <f t="shared" si="19"/>
        <v>No</v>
      </c>
      <c r="OD7" s="690" t="str">
        <f t="shared" si="19"/>
        <v>No</v>
      </c>
      <c r="OE7" s="690" t="str">
        <f t="shared" si="19"/>
        <v>No</v>
      </c>
      <c r="OF7" s="690" t="str">
        <f t="shared" si="19"/>
        <v>No</v>
      </c>
      <c r="OG7" s="690" t="str">
        <f t="shared" si="19"/>
        <v>No</v>
      </c>
      <c r="OH7" s="690" t="str">
        <f t="shared" si="19"/>
        <v>No</v>
      </c>
      <c r="OI7" s="690" t="str">
        <f t="shared" si="19"/>
        <v>No</v>
      </c>
      <c r="OJ7" s="690" t="str">
        <f t="shared" si="19"/>
        <v>No</v>
      </c>
      <c r="OK7" s="690" t="str">
        <f t="shared" si="19"/>
        <v>No</v>
      </c>
      <c r="OL7" s="690" t="str">
        <f t="shared" si="19"/>
        <v>No</v>
      </c>
      <c r="OM7" s="690" t="str">
        <f t="shared" si="19"/>
        <v>No</v>
      </c>
      <c r="ON7" s="690" t="str">
        <f t="shared" si="19"/>
        <v>No</v>
      </c>
      <c r="OO7" s="690" t="str">
        <f t="shared" si="19"/>
        <v>No</v>
      </c>
      <c r="OP7" s="690" t="str">
        <f t="shared" si="19"/>
        <v>No</v>
      </c>
      <c r="OQ7" s="690" t="str">
        <f t="shared" si="19"/>
        <v>No</v>
      </c>
      <c r="OR7" s="690" t="str">
        <f t="shared" si="19"/>
        <v>No</v>
      </c>
      <c r="OS7" s="690" t="str">
        <f t="shared" si="19"/>
        <v>No</v>
      </c>
      <c r="OT7" s="690" t="str">
        <f t="shared" si="19"/>
        <v>No</v>
      </c>
      <c r="OU7" s="690" t="str">
        <f t="shared" si="19"/>
        <v>No</v>
      </c>
      <c r="OV7" s="690" t="str">
        <f t="shared" si="19"/>
        <v>No</v>
      </c>
      <c r="OW7" s="690" t="str">
        <f t="shared" si="19"/>
        <v>No</v>
      </c>
      <c r="OX7" s="690" t="str">
        <f t="shared" si="19"/>
        <v>No</v>
      </c>
      <c r="OY7" s="690" t="str">
        <f t="shared" si="19"/>
        <v>No</v>
      </c>
      <c r="OZ7" s="690" t="str">
        <f t="shared" si="19"/>
        <v>No</v>
      </c>
      <c r="PA7" s="690" t="str">
        <f t="shared" si="19"/>
        <v>No</v>
      </c>
      <c r="PB7" s="690" t="str">
        <f t="shared" ref="PB7:RM7" si="20">IW7</f>
        <v>No</v>
      </c>
      <c r="PC7" s="690" t="str">
        <f t="shared" si="20"/>
        <v>No</v>
      </c>
      <c r="PD7" s="690" t="str">
        <f t="shared" si="20"/>
        <v>No</v>
      </c>
      <c r="PE7" s="690" t="str">
        <f t="shared" si="20"/>
        <v>No</v>
      </c>
      <c r="PF7" s="690" t="str">
        <f t="shared" si="20"/>
        <v>No</v>
      </c>
      <c r="PG7" s="690" t="str">
        <f t="shared" si="20"/>
        <v>No</v>
      </c>
      <c r="PH7" s="690" t="str">
        <f t="shared" si="20"/>
        <v>No</v>
      </c>
      <c r="PI7" s="690" t="str">
        <f t="shared" si="20"/>
        <v>No</v>
      </c>
      <c r="PJ7" s="690" t="str">
        <f t="shared" si="20"/>
        <v>No</v>
      </c>
      <c r="PK7" s="690" t="str">
        <f t="shared" si="20"/>
        <v>No</v>
      </c>
      <c r="PL7" s="690" t="str">
        <f t="shared" si="20"/>
        <v>No</v>
      </c>
      <c r="PM7" s="690" t="str">
        <f t="shared" si="20"/>
        <v>No</v>
      </c>
      <c r="PN7" s="690" t="str">
        <f t="shared" si="20"/>
        <v>No</v>
      </c>
      <c r="PO7" s="690" t="str">
        <f t="shared" si="20"/>
        <v>No</v>
      </c>
      <c r="PP7" s="690" t="str">
        <f t="shared" si="20"/>
        <v>No</v>
      </c>
      <c r="PQ7" s="690" t="str">
        <f t="shared" si="20"/>
        <v>No</v>
      </c>
      <c r="PR7" s="690" t="str">
        <f t="shared" si="20"/>
        <v>No</v>
      </c>
      <c r="PS7" s="690" t="str">
        <f t="shared" si="20"/>
        <v>No</v>
      </c>
      <c r="PT7" s="690" t="str">
        <f t="shared" si="20"/>
        <v>No</v>
      </c>
      <c r="PU7" s="690" t="str">
        <f t="shared" si="20"/>
        <v>No</v>
      </c>
      <c r="PV7" s="690" t="str">
        <f t="shared" si="20"/>
        <v>No</v>
      </c>
      <c r="PW7" s="690" t="str">
        <f t="shared" si="20"/>
        <v>No</v>
      </c>
      <c r="PX7" s="690" t="str">
        <f t="shared" si="20"/>
        <v>No</v>
      </c>
      <c r="PY7" s="690" t="str">
        <f t="shared" si="20"/>
        <v>No</v>
      </c>
      <c r="PZ7" s="690" t="str">
        <f t="shared" si="20"/>
        <v>No</v>
      </c>
      <c r="QA7" s="690" t="str">
        <f t="shared" si="20"/>
        <v>No</v>
      </c>
      <c r="QB7" s="690" t="str">
        <f t="shared" si="20"/>
        <v>No</v>
      </c>
      <c r="QC7" s="690" t="str">
        <f t="shared" si="20"/>
        <v>No</v>
      </c>
      <c r="QD7" s="690" t="str">
        <f t="shared" si="20"/>
        <v>No</v>
      </c>
      <c r="QE7" s="690" t="str">
        <f t="shared" si="20"/>
        <v>No</v>
      </c>
      <c r="QF7" s="690" t="str">
        <f t="shared" si="20"/>
        <v>No</v>
      </c>
      <c r="QG7" s="690" t="str">
        <f t="shared" si="20"/>
        <v>No</v>
      </c>
      <c r="QH7" s="690" t="str">
        <f t="shared" si="20"/>
        <v>No</v>
      </c>
      <c r="QI7" s="690" t="str">
        <f t="shared" si="20"/>
        <v>No</v>
      </c>
      <c r="QJ7" s="690" t="str">
        <f t="shared" si="20"/>
        <v>No</v>
      </c>
      <c r="QK7" s="690" t="str">
        <f t="shared" si="20"/>
        <v>No</v>
      </c>
      <c r="QL7" s="690" t="str">
        <f t="shared" si="20"/>
        <v>No</v>
      </c>
      <c r="QM7" s="690" t="str">
        <f t="shared" si="20"/>
        <v>No</v>
      </c>
      <c r="QN7" s="690" t="str">
        <f t="shared" si="20"/>
        <v>No</v>
      </c>
      <c r="QO7" s="690" t="str">
        <f t="shared" si="20"/>
        <v>No</v>
      </c>
      <c r="QP7" s="690" t="str">
        <f t="shared" si="20"/>
        <v>No</v>
      </c>
      <c r="QQ7" s="690" t="str">
        <f t="shared" si="20"/>
        <v>No</v>
      </c>
      <c r="QR7" s="690" t="str">
        <f t="shared" si="20"/>
        <v>No</v>
      </c>
      <c r="QS7" s="690" t="str">
        <f t="shared" si="20"/>
        <v>No</v>
      </c>
      <c r="QT7" s="690" t="str">
        <f t="shared" si="20"/>
        <v>No</v>
      </c>
      <c r="QU7" s="690" t="str">
        <f t="shared" si="20"/>
        <v>No</v>
      </c>
      <c r="QV7" s="690" t="str">
        <f t="shared" si="20"/>
        <v>No</v>
      </c>
      <c r="QW7" s="690" t="str">
        <f t="shared" si="20"/>
        <v>No</v>
      </c>
      <c r="QX7" s="690" t="str">
        <f t="shared" si="20"/>
        <v>No</v>
      </c>
      <c r="QY7" s="690" t="str">
        <f t="shared" si="20"/>
        <v>No</v>
      </c>
      <c r="QZ7" s="690" t="str">
        <f t="shared" si="20"/>
        <v>No</v>
      </c>
      <c r="RA7" s="690" t="str">
        <f t="shared" si="20"/>
        <v>No</v>
      </c>
      <c r="RB7" s="690" t="str">
        <f t="shared" si="20"/>
        <v>No</v>
      </c>
      <c r="RC7" s="690" t="str">
        <f t="shared" si="20"/>
        <v>No</v>
      </c>
      <c r="RD7" s="690" t="str">
        <f t="shared" si="20"/>
        <v>No</v>
      </c>
      <c r="RE7" s="690" t="str">
        <f t="shared" si="20"/>
        <v>No</v>
      </c>
      <c r="RF7" s="690" t="str">
        <f t="shared" si="20"/>
        <v>No</v>
      </c>
      <c r="RG7" s="690" t="str">
        <f t="shared" si="20"/>
        <v>No</v>
      </c>
      <c r="RH7" s="690" t="str">
        <f t="shared" si="20"/>
        <v>No</v>
      </c>
      <c r="RI7" s="690" t="str">
        <f t="shared" si="20"/>
        <v>No</v>
      </c>
      <c r="RJ7" s="690" t="str">
        <f t="shared" si="20"/>
        <v>No</v>
      </c>
      <c r="RK7" s="690" t="str">
        <f t="shared" si="20"/>
        <v>No</v>
      </c>
      <c r="RL7" s="690" t="str">
        <f t="shared" si="20"/>
        <v>No</v>
      </c>
      <c r="RM7" s="690" t="str">
        <f t="shared" si="20"/>
        <v>No</v>
      </c>
      <c r="RN7" s="690" t="str">
        <f t="shared" ref="RN7:SR7" si="21">LI7</f>
        <v>No</v>
      </c>
      <c r="RO7" s="690" t="str">
        <f t="shared" si="21"/>
        <v>No</v>
      </c>
      <c r="RP7" s="690" t="str">
        <f t="shared" si="21"/>
        <v>No</v>
      </c>
      <c r="RQ7" s="690" t="str">
        <f t="shared" si="21"/>
        <v>No</v>
      </c>
      <c r="RR7" s="690" t="str">
        <f t="shared" si="21"/>
        <v>No</v>
      </c>
      <c r="RS7" s="690" t="str">
        <f t="shared" si="21"/>
        <v>No</v>
      </c>
      <c r="RT7" s="690" t="str">
        <f t="shared" si="21"/>
        <v>No</v>
      </c>
      <c r="RU7" s="690" t="str">
        <f t="shared" si="21"/>
        <v>No</v>
      </c>
      <c r="RV7" s="690" t="str">
        <f t="shared" si="21"/>
        <v>No</v>
      </c>
      <c r="RW7" s="690" t="str">
        <f t="shared" si="21"/>
        <v>No</v>
      </c>
      <c r="RX7" s="690" t="str">
        <f t="shared" si="21"/>
        <v>No</v>
      </c>
      <c r="RY7" s="690" t="str">
        <f t="shared" si="21"/>
        <v>No</v>
      </c>
      <c r="RZ7" s="690" t="str">
        <f t="shared" si="21"/>
        <v>No</v>
      </c>
      <c r="SA7" s="690" t="str">
        <f t="shared" si="21"/>
        <v>No</v>
      </c>
      <c r="SB7" s="690" t="str">
        <f t="shared" si="21"/>
        <v>No</v>
      </c>
      <c r="SC7" s="690" t="str">
        <f t="shared" si="21"/>
        <v>No</v>
      </c>
      <c r="SD7" s="690" t="str">
        <f t="shared" si="21"/>
        <v>No</v>
      </c>
      <c r="SE7" s="690" t="str">
        <f t="shared" si="21"/>
        <v>No</v>
      </c>
      <c r="SF7" s="690" t="str">
        <f t="shared" si="21"/>
        <v>No</v>
      </c>
      <c r="SG7" s="690" t="str">
        <f t="shared" si="21"/>
        <v>No</v>
      </c>
      <c r="SH7" s="690" t="str">
        <f t="shared" si="21"/>
        <v>No</v>
      </c>
      <c r="SI7" s="690" t="str">
        <f t="shared" si="21"/>
        <v>No</v>
      </c>
      <c r="SJ7" s="690" t="str">
        <f t="shared" si="21"/>
        <v>No</v>
      </c>
      <c r="SK7" s="690" t="str">
        <f t="shared" si="21"/>
        <v>Yes</v>
      </c>
      <c r="SL7" s="690" t="str">
        <f t="shared" si="21"/>
        <v>Yes</v>
      </c>
      <c r="SM7" s="690" t="str">
        <f t="shared" si="21"/>
        <v>Yes</v>
      </c>
      <c r="SN7" s="690" t="str">
        <f t="shared" si="21"/>
        <v>Yes</v>
      </c>
      <c r="SO7" s="690" t="str">
        <f t="shared" si="21"/>
        <v>Yes</v>
      </c>
      <c r="SP7" s="690" t="str">
        <f t="shared" si="21"/>
        <v>Yes</v>
      </c>
      <c r="SQ7" s="690" t="str">
        <f t="shared" si="21"/>
        <v>Yes</v>
      </c>
      <c r="SR7" s="690" t="str">
        <f t="shared" si="21"/>
        <v>Yes</v>
      </c>
    </row>
    <row r="8" spans="1:512" ht="15" customHeight="1" thickBot="1">
      <c r="A8" s="152" t="s">
        <v>25</v>
      </c>
      <c r="B8" s="152" t="s">
        <v>26</v>
      </c>
      <c r="C8" s="153" t="s">
        <v>27</v>
      </c>
      <c r="D8" s="307"/>
      <c r="E8" s="101" t="s">
        <v>105</v>
      </c>
      <c r="F8" s="101" t="s">
        <v>107</v>
      </c>
      <c r="G8" s="101" t="s">
        <v>106</v>
      </c>
      <c r="H8" s="101" t="s">
        <v>114</v>
      </c>
      <c r="I8" s="101" t="s">
        <v>107</v>
      </c>
      <c r="J8" s="101" t="s">
        <v>107</v>
      </c>
      <c r="K8" s="101" t="s">
        <v>108</v>
      </c>
      <c r="L8" s="101" t="s">
        <v>107</v>
      </c>
      <c r="M8" s="101" t="s">
        <v>109</v>
      </c>
      <c r="N8" s="101" t="s">
        <v>115</v>
      </c>
      <c r="O8" s="101" t="s">
        <v>119</v>
      </c>
      <c r="P8" s="101" t="s">
        <v>121</v>
      </c>
      <c r="Q8" s="101" t="s">
        <v>123</v>
      </c>
      <c r="R8" s="101" t="s">
        <v>125</v>
      </c>
      <c r="S8" s="101" t="s">
        <v>110</v>
      </c>
      <c r="T8" s="101" t="s">
        <v>116</v>
      </c>
      <c r="U8" s="101" t="s">
        <v>120</v>
      </c>
      <c r="V8" s="101" t="s">
        <v>122</v>
      </c>
      <c r="W8" s="101" t="s">
        <v>124</v>
      </c>
      <c r="X8" s="101" t="s">
        <v>111</v>
      </c>
      <c r="Y8" s="101" t="s">
        <v>108</v>
      </c>
      <c r="Z8" s="101" t="s">
        <v>112</v>
      </c>
      <c r="AA8" s="101" t="s">
        <v>117</v>
      </c>
      <c r="AB8" s="101" t="s">
        <v>113</v>
      </c>
      <c r="AC8" s="541" t="s">
        <v>118</v>
      </c>
      <c r="AD8" s="307"/>
      <c r="AE8" s="107" t="str">
        <f>$E8</f>
        <v>Phishing</v>
      </c>
      <c r="AF8" s="107" t="str">
        <f>$F8</f>
        <v>Valid Accounts</v>
      </c>
      <c r="AG8" s="107" t="str">
        <f>$G8</f>
        <v>Account Manipulation</v>
      </c>
      <c r="AH8" s="107" t="str">
        <f>$H8</f>
        <v>Create Account</v>
      </c>
      <c r="AI8" s="107" t="str">
        <f>$I8</f>
        <v>Valid Accounts</v>
      </c>
      <c r="AJ8" s="107" t="str">
        <f>$J8</f>
        <v>Valid Accounts</v>
      </c>
      <c r="AK8" s="107" t="str">
        <f>$K8</f>
        <v>Use Alternate Authentication Material</v>
      </c>
      <c r="AL8" s="107" t="str">
        <f>$L8</f>
        <v>Valid Accounts</v>
      </c>
      <c r="AM8" s="107" t="str">
        <f>$M8</f>
        <v>Brute Force</v>
      </c>
      <c r="AN8" s="107" t="str">
        <f>$N8</f>
        <v>Forge Web Credentials</v>
      </c>
      <c r="AO8" s="107" t="str">
        <f>$O8</f>
        <v>Multi-Factor Request Generation</v>
      </c>
      <c r="AP8" s="107" t="str">
        <f>$P8</f>
        <v>Steal Application Access Token</v>
      </c>
      <c r="AQ8" s="107" t="str">
        <f>$Q8</f>
        <v>Steal Web Session Cookie</v>
      </c>
      <c r="AR8" s="107" t="str">
        <f>$R8</f>
        <v>Unsecured Credentials</v>
      </c>
      <c r="AS8" s="107" t="str">
        <f>$S8</f>
        <v>Account Discovery</v>
      </c>
      <c r="AT8" s="107" t="str">
        <f>$T8</f>
        <v>Cloud Service Dashboard</v>
      </c>
      <c r="AU8" s="107" t="str">
        <f>$U8</f>
        <v>Cloud Service Discovery</v>
      </c>
      <c r="AV8" s="107" t="str">
        <f>$V8</f>
        <v>Permission Groups Discovery</v>
      </c>
      <c r="AW8" s="107" t="str">
        <f>$W8</f>
        <v>Software Discovery</v>
      </c>
      <c r="AX8" s="107" t="str">
        <f>$X8</f>
        <v>Internal Spearphishing</v>
      </c>
      <c r="AY8" s="107" t="str">
        <f>$Y8</f>
        <v>Use Alternate Authentication Material</v>
      </c>
      <c r="AZ8" s="107" t="str">
        <f>$Z8</f>
        <v>Data from Information Repositories</v>
      </c>
      <c r="BA8" s="107" t="str">
        <f>$AA8</f>
        <v>Email Collection</v>
      </c>
      <c r="BB8" s="107" t="str">
        <f>$AB8</f>
        <v>Endpoint Denial of Service</v>
      </c>
      <c r="BC8" s="542" t="str">
        <f>$AC8</f>
        <v>Network Denial of Service</v>
      </c>
      <c r="BD8" s="307"/>
      <c r="BE8" s="562" t="str">
        <f>$E8</f>
        <v>Phishing</v>
      </c>
      <c r="BF8" s="562" t="str">
        <f>$F8</f>
        <v>Valid Accounts</v>
      </c>
      <c r="BG8" s="562" t="str">
        <f>$G8</f>
        <v>Account Manipulation</v>
      </c>
      <c r="BH8" s="562" t="str">
        <f>$H8</f>
        <v>Create Account</v>
      </c>
      <c r="BI8" s="562" t="str">
        <f>$I8</f>
        <v>Valid Accounts</v>
      </c>
      <c r="BJ8" s="562" t="str">
        <f>$J8</f>
        <v>Valid Accounts</v>
      </c>
      <c r="BK8" s="562" t="str">
        <f>$K8</f>
        <v>Use Alternate Authentication Material</v>
      </c>
      <c r="BL8" s="562" t="str">
        <f>$L8</f>
        <v>Valid Accounts</v>
      </c>
      <c r="BM8" s="562" t="str">
        <f>$M8</f>
        <v>Brute Force</v>
      </c>
      <c r="BN8" s="562" t="str">
        <f>$N8</f>
        <v>Forge Web Credentials</v>
      </c>
      <c r="BO8" s="562" t="str">
        <f>$O8</f>
        <v>Multi-Factor Request Generation</v>
      </c>
      <c r="BP8" s="562" t="str">
        <f>$P8</f>
        <v>Steal Application Access Token</v>
      </c>
      <c r="BQ8" s="562" t="str">
        <f>$Q8</f>
        <v>Steal Web Session Cookie</v>
      </c>
      <c r="BR8" s="562" t="str">
        <f>$R8</f>
        <v>Unsecured Credentials</v>
      </c>
      <c r="BS8" s="562" t="str">
        <f>$S8</f>
        <v>Account Discovery</v>
      </c>
      <c r="BT8" s="562" t="str">
        <f>$T8</f>
        <v>Cloud Service Dashboard</v>
      </c>
      <c r="BU8" s="562" t="str">
        <f>$U8</f>
        <v>Cloud Service Discovery</v>
      </c>
      <c r="BV8" s="562" t="str">
        <f>$V8</f>
        <v>Permission Groups Discovery</v>
      </c>
      <c r="BW8" s="562" t="str">
        <f>$W8</f>
        <v>Software Discovery</v>
      </c>
      <c r="BX8" s="562" t="str">
        <f>$X8</f>
        <v>Internal Spearphishing</v>
      </c>
      <c r="BY8" s="562" t="str">
        <f>$Y8</f>
        <v>Use Alternate Authentication Material</v>
      </c>
      <c r="BZ8" s="562" t="str">
        <f>$Z8</f>
        <v>Data from Information Repositories</v>
      </c>
      <c r="CA8" s="562" t="str">
        <f>$AA8</f>
        <v>Email Collection</v>
      </c>
      <c r="CB8" s="562" t="str">
        <f>$AB8</f>
        <v>Endpoint Denial of Service</v>
      </c>
      <c r="CC8" s="563" t="str">
        <f>$AC8</f>
        <v>Network Denial of Service</v>
      </c>
      <c r="CD8" s="307"/>
      <c r="CE8" s="121" t="str">
        <f>$E8</f>
        <v>Phishing</v>
      </c>
      <c r="CF8" s="121" t="str">
        <f>$F8</f>
        <v>Valid Accounts</v>
      </c>
      <c r="CG8" s="121" t="str">
        <f>$G8</f>
        <v>Account Manipulation</v>
      </c>
      <c r="CH8" s="121" t="str">
        <f>$H8</f>
        <v>Create Account</v>
      </c>
      <c r="CI8" s="121" t="str">
        <f>$I8</f>
        <v>Valid Accounts</v>
      </c>
      <c r="CJ8" s="121" t="str">
        <f>$J8</f>
        <v>Valid Accounts</v>
      </c>
      <c r="CK8" s="121" t="str">
        <f>$K8</f>
        <v>Use Alternate Authentication Material</v>
      </c>
      <c r="CL8" s="121" t="str">
        <f>$L8</f>
        <v>Valid Accounts</v>
      </c>
      <c r="CM8" s="121" t="str">
        <f>$M8</f>
        <v>Brute Force</v>
      </c>
      <c r="CN8" s="121" t="str">
        <f>$N8</f>
        <v>Forge Web Credentials</v>
      </c>
      <c r="CO8" s="121" t="str">
        <f>$O8</f>
        <v>Multi-Factor Request Generation</v>
      </c>
      <c r="CP8" s="121" t="str">
        <f>$P8</f>
        <v>Steal Application Access Token</v>
      </c>
      <c r="CQ8" s="121" t="str">
        <f>$Q8</f>
        <v>Steal Web Session Cookie</v>
      </c>
      <c r="CR8" s="121" t="str">
        <f>$R8</f>
        <v>Unsecured Credentials</v>
      </c>
      <c r="CS8" s="121" t="str">
        <f>$S8</f>
        <v>Account Discovery</v>
      </c>
      <c r="CT8" s="121" t="str">
        <f>$T8</f>
        <v>Cloud Service Dashboard</v>
      </c>
      <c r="CU8" s="121" t="str">
        <f>$U8</f>
        <v>Cloud Service Discovery</v>
      </c>
      <c r="CV8" s="121" t="str">
        <f>$V8</f>
        <v>Permission Groups Discovery</v>
      </c>
      <c r="CW8" s="121" t="str">
        <f>$W8</f>
        <v>Software Discovery</v>
      </c>
      <c r="CX8" s="121" t="str">
        <f>$X8</f>
        <v>Internal Spearphishing</v>
      </c>
      <c r="CY8" s="121" t="str">
        <f>$Y8</f>
        <v>Use Alternate Authentication Material</v>
      </c>
      <c r="CZ8" s="121" t="str">
        <f>$Z8</f>
        <v>Data from Information Repositories</v>
      </c>
      <c r="DA8" s="121" t="str">
        <f>$AA8</f>
        <v>Email Collection</v>
      </c>
      <c r="DB8" s="121" t="str">
        <f>$AB8</f>
        <v>Endpoint Denial of Service</v>
      </c>
      <c r="DC8" s="543" t="str">
        <f>$AC8</f>
        <v>Network Denial of Service</v>
      </c>
      <c r="DD8" s="307"/>
      <c r="DE8" s="112" t="str">
        <f>$E8</f>
        <v>Phishing</v>
      </c>
      <c r="DF8" s="112" t="str">
        <f>$F8</f>
        <v>Valid Accounts</v>
      </c>
      <c r="DG8" s="112" t="str">
        <f>$G8</f>
        <v>Account Manipulation</v>
      </c>
      <c r="DH8" s="112" t="str">
        <f>$H8</f>
        <v>Create Account</v>
      </c>
      <c r="DI8" s="112" t="str">
        <f>$I8</f>
        <v>Valid Accounts</v>
      </c>
      <c r="DJ8" s="112" t="str">
        <f>$J8</f>
        <v>Valid Accounts</v>
      </c>
      <c r="DK8" s="112" t="str">
        <f>$K8</f>
        <v>Use Alternate Authentication Material</v>
      </c>
      <c r="DL8" s="112" t="str">
        <f>$L8</f>
        <v>Valid Accounts</v>
      </c>
      <c r="DM8" s="112" t="str">
        <f>$M8</f>
        <v>Brute Force</v>
      </c>
      <c r="DN8" s="112" t="str">
        <f>$N8</f>
        <v>Forge Web Credentials</v>
      </c>
      <c r="DO8" s="112" t="str">
        <f>$O8</f>
        <v>Multi-Factor Request Generation</v>
      </c>
      <c r="DP8" s="112" t="str">
        <f>$P8</f>
        <v>Steal Application Access Token</v>
      </c>
      <c r="DQ8" s="112" t="str">
        <f>$Q8</f>
        <v>Steal Web Session Cookie</v>
      </c>
      <c r="DR8" s="112" t="str">
        <f>$R8</f>
        <v>Unsecured Credentials</v>
      </c>
      <c r="DS8" s="112" t="str">
        <f>$S8</f>
        <v>Account Discovery</v>
      </c>
      <c r="DT8" s="112" t="str">
        <f>$T8</f>
        <v>Cloud Service Dashboard</v>
      </c>
      <c r="DU8" s="112" t="str">
        <f>$U8</f>
        <v>Cloud Service Discovery</v>
      </c>
      <c r="DV8" s="112" t="str">
        <f>$V8</f>
        <v>Permission Groups Discovery</v>
      </c>
      <c r="DW8" s="112" t="str">
        <f>$W8</f>
        <v>Software Discovery</v>
      </c>
      <c r="DX8" s="112" t="str">
        <f>$X8</f>
        <v>Internal Spearphishing</v>
      </c>
      <c r="DY8" s="112" t="str">
        <f>$Y8</f>
        <v>Use Alternate Authentication Material</v>
      </c>
      <c r="DZ8" s="112" t="str">
        <f>$Z8</f>
        <v>Data from Information Repositories</v>
      </c>
      <c r="EA8" s="112" t="str">
        <f>$AA8</f>
        <v>Email Collection</v>
      </c>
      <c r="EB8" s="112" t="str">
        <f>$AB8</f>
        <v>Endpoint Denial of Service</v>
      </c>
      <c r="EC8" s="544" t="str">
        <f>$AC8</f>
        <v>Network Denial of Service</v>
      </c>
      <c r="ED8" s="307"/>
      <c r="EE8" s="548"/>
      <c r="EF8" s="548"/>
      <c r="EG8" s="548"/>
      <c r="EH8" s="548"/>
      <c r="EI8" s="548"/>
      <c r="EJ8" s="36"/>
      <c r="EK8" s="548"/>
      <c r="EL8" s="548"/>
      <c r="EM8" s="548"/>
      <c r="EN8" s="548"/>
      <c r="EO8" s="548"/>
      <c r="EP8" s="548"/>
      <c r="EQ8" s="548"/>
      <c r="ER8" s="548"/>
      <c r="ES8" s="548"/>
      <c r="ET8" s="548"/>
      <c r="EU8" s="548"/>
      <c r="EV8" s="548"/>
      <c r="EW8" s="548"/>
      <c r="EX8" s="548"/>
      <c r="EY8" s="548"/>
      <c r="EZ8" s="548"/>
      <c r="FA8" s="548"/>
      <c r="FB8" s="548"/>
      <c r="FC8" s="548"/>
      <c r="FD8" s="548"/>
      <c r="FE8" s="548"/>
      <c r="FF8" s="548"/>
      <c r="FG8" s="548"/>
      <c r="FH8" s="548"/>
      <c r="FI8" s="548"/>
      <c r="FJ8" s="548"/>
      <c r="FK8" s="548"/>
      <c r="FL8" s="548"/>
      <c r="FM8" s="548"/>
      <c r="FN8" s="548"/>
      <c r="FO8" s="548"/>
      <c r="FP8" s="548"/>
      <c r="FQ8" s="548"/>
      <c r="FR8" s="548"/>
      <c r="FS8" s="548"/>
      <c r="FT8" s="548"/>
      <c r="FU8" s="548"/>
      <c r="FV8" s="548"/>
      <c r="FW8" s="548"/>
      <c r="FX8" s="548"/>
      <c r="FY8" s="548"/>
      <c r="FZ8" s="548"/>
      <c r="GA8" s="548"/>
      <c r="GB8" s="548"/>
      <c r="GC8" s="548"/>
      <c r="GD8" s="548"/>
      <c r="GE8" s="548"/>
      <c r="GF8" s="548"/>
      <c r="GG8" s="548"/>
      <c r="GH8" s="547"/>
      <c r="GJ8" s="691"/>
      <c r="GK8" s="689"/>
      <c r="GL8" s="689"/>
      <c r="GM8" s="689"/>
      <c r="GN8" s="689"/>
      <c r="GO8" s="689"/>
      <c r="GP8" s="689"/>
      <c r="GQ8" s="689"/>
      <c r="GR8" s="689"/>
      <c r="GS8" s="689"/>
      <c r="GT8" s="689"/>
      <c r="GU8" s="689"/>
      <c r="GV8" s="689"/>
      <c r="GW8" s="689"/>
      <c r="GX8" s="689"/>
      <c r="GY8" s="689"/>
      <c r="GZ8" s="689"/>
      <c r="HA8" s="689"/>
      <c r="HB8" s="689"/>
      <c r="HC8" s="689"/>
      <c r="HD8" s="689"/>
      <c r="HE8" s="689"/>
      <c r="HF8" s="689"/>
      <c r="HG8" s="689"/>
      <c r="HH8" s="689"/>
      <c r="HI8" s="689"/>
      <c r="HJ8" s="689"/>
      <c r="HK8" s="689"/>
      <c r="HL8" s="689"/>
      <c r="HM8" s="689"/>
      <c r="HN8" s="689"/>
      <c r="HO8" s="689"/>
      <c r="HP8" s="689"/>
      <c r="HQ8" s="689"/>
      <c r="HR8" s="689"/>
      <c r="HS8" s="689"/>
      <c r="HT8" s="689"/>
      <c r="HU8" s="689"/>
      <c r="HV8" s="689"/>
      <c r="HW8" s="689"/>
      <c r="HX8" s="689"/>
      <c r="HY8" s="689"/>
      <c r="HZ8" s="689"/>
      <c r="IA8" s="689"/>
      <c r="IB8" s="689"/>
      <c r="IC8" s="689"/>
      <c r="ID8" s="689"/>
      <c r="IE8" s="689"/>
      <c r="IF8" s="689"/>
      <c r="IG8" s="689"/>
      <c r="IH8" s="689"/>
      <c r="II8" s="689"/>
      <c r="IJ8" s="689"/>
      <c r="IK8" s="689"/>
      <c r="IL8" s="689"/>
      <c r="IM8" s="689"/>
      <c r="IN8" s="689"/>
      <c r="IO8" s="689"/>
      <c r="IP8" s="689"/>
      <c r="IQ8" s="689"/>
      <c r="IR8" s="689"/>
      <c r="IS8" s="689"/>
      <c r="IT8" s="689"/>
      <c r="IU8" s="689"/>
      <c r="IV8" s="689"/>
      <c r="IW8" s="689"/>
      <c r="IX8" s="689"/>
      <c r="IY8" s="689"/>
      <c r="IZ8" s="689"/>
      <c r="JA8" s="689"/>
      <c r="JB8" s="689"/>
      <c r="JC8" s="689"/>
      <c r="JD8" s="689"/>
      <c r="JE8" s="689"/>
      <c r="JF8" s="689"/>
      <c r="JG8" s="689"/>
      <c r="JH8" s="689"/>
      <c r="JI8" s="689"/>
      <c r="JJ8" s="689"/>
      <c r="JK8" s="689"/>
      <c r="JL8" s="689"/>
      <c r="JM8" s="689"/>
      <c r="JN8" s="689"/>
      <c r="JO8" s="689"/>
      <c r="JP8" s="689"/>
      <c r="JQ8" s="689"/>
      <c r="JR8" s="689"/>
      <c r="JS8" s="689"/>
      <c r="JT8" s="689"/>
      <c r="JU8" s="689"/>
      <c r="JV8" s="689"/>
      <c r="JW8" s="689"/>
      <c r="JX8" s="689"/>
      <c r="JY8" s="689"/>
      <c r="JZ8" s="689"/>
      <c r="KA8" s="689"/>
      <c r="KB8" s="689"/>
      <c r="KC8" s="689"/>
      <c r="KD8" s="689"/>
      <c r="KE8" s="689"/>
      <c r="KF8" s="689"/>
      <c r="KG8" s="689"/>
      <c r="KH8" s="689"/>
      <c r="KI8" s="689"/>
      <c r="KJ8" s="689"/>
      <c r="KK8" s="689"/>
      <c r="KL8" s="689"/>
      <c r="KM8" s="689"/>
      <c r="KN8" s="689"/>
      <c r="KO8" s="689"/>
      <c r="KP8" s="689"/>
      <c r="KQ8" s="689"/>
      <c r="KR8" s="689"/>
      <c r="KS8" s="689"/>
      <c r="KT8" s="689"/>
      <c r="KU8" s="689"/>
      <c r="KV8" s="689"/>
      <c r="KW8" s="689"/>
      <c r="KX8" s="689"/>
      <c r="KY8" s="689"/>
      <c r="KZ8" s="689"/>
      <c r="LA8" s="689"/>
      <c r="LB8" s="689"/>
      <c r="LC8" s="689"/>
      <c r="LD8" s="689"/>
      <c r="LE8" s="689"/>
      <c r="LF8" s="689"/>
      <c r="LG8" s="689"/>
      <c r="LH8" s="689"/>
      <c r="LI8" s="689"/>
      <c r="LJ8" s="689"/>
      <c r="LK8" s="689"/>
      <c r="LL8" s="689"/>
      <c r="LM8" s="689"/>
      <c r="LN8" s="689"/>
      <c r="LO8" s="689"/>
      <c r="LP8" s="689"/>
      <c r="LQ8" s="689"/>
      <c r="LR8" s="689"/>
      <c r="LS8" s="689"/>
      <c r="LT8" s="689"/>
      <c r="LU8" s="689"/>
      <c r="LV8" s="689"/>
      <c r="LW8" s="689"/>
      <c r="LX8" s="689"/>
      <c r="LY8" s="689"/>
      <c r="LZ8" s="689"/>
      <c r="MA8" s="689"/>
      <c r="MB8" s="689"/>
      <c r="MC8" s="689"/>
      <c r="MD8" s="689"/>
      <c r="ME8" s="689"/>
      <c r="MF8" s="689"/>
      <c r="MG8" s="689"/>
      <c r="MH8" s="689"/>
      <c r="MI8" s="689"/>
      <c r="MJ8" s="689"/>
      <c r="MK8" s="689"/>
      <c r="ML8" s="689"/>
      <c r="MM8" s="691"/>
      <c r="MO8" s="691"/>
      <c r="MP8" s="691"/>
      <c r="MQ8" s="691"/>
      <c r="MR8" s="691"/>
      <c r="MS8" s="691"/>
      <c r="MT8" s="691"/>
      <c r="MU8" s="691"/>
      <c r="MV8" s="691"/>
      <c r="MW8" s="691"/>
      <c r="MX8" s="691"/>
      <c r="MY8" s="691"/>
      <c r="MZ8" s="691"/>
      <c r="NA8" s="691"/>
      <c r="NB8" s="691"/>
      <c r="NC8" s="691"/>
      <c r="ND8" s="691"/>
      <c r="NE8" s="691"/>
      <c r="NF8" s="691"/>
      <c r="NG8" s="691"/>
      <c r="NH8" s="691"/>
      <c r="NI8" s="691"/>
      <c r="NJ8" s="691"/>
      <c r="NK8" s="691"/>
      <c r="NL8" s="691"/>
      <c r="NM8" s="691"/>
      <c r="NN8" s="691"/>
      <c r="NO8" s="691"/>
      <c r="NP8" s="691"/>
      <c r="NQ8" s="691"/>
      <c r="NR8" s="691"/>
      <c r="NS8" s="691"/>
      <c r="NT8" s="691"/>
      <c r="NU8" s="691"/>
      <c r="NV8" s="691"/>
      <c r="NW8" s="691"/>
      <c r="NX8" s="691"/>
      <c r="NY8" s="691"/>
      <c r="NZ8" s="691"/>
      <c r="OA8" s="691"/>
      <c r="OB8" s="691"/>
      <c r="OC8" s="691"/>
      <c r="OD8" s="691"/>
      <c r="OE8" s="691"/>
      <c r="OF8" s="691"/>
      <c r="OG8" s="691"/>
      <c r="OH8" s="691"/>
      <c r="OI8" s="691"/>
      <c r="OJ8" s="691"/>
      <c r="OK8" s="691"/>
      <c r="OL8" s="691"/>
      <c r="OM8" s="691"/>
      <c r="ON8" s="691"/>
      <c r="OO8" s="691"/>
      <c r="OP8" s="691"/>
      <c r="OQ8" s="691"/>
      <c r="OR8" s="691"/>
      <c r="OS8" s="691"/>
      <c r="OT8" s="691"/>
      <c r="OU8" s="691"/>
      <c r="OV8" s="691"/>
      <c r="OW8" s="691"/>
      <c r="OX8" s="691"/>
      <c r="OY8" s="691"/>
      <c r="OZ8" s="691"/>
      <c r="PA8" s="691"/>
      <c r="PB8" s="691"/>
      <c r="PC8" s="691"/>
      <c r="PD8" s="691"/>
      <c r="PE8" s="691"/>
      <c r="PF8" s="691"/>
      <c r="PG8" s="691"/>
      <c r="PH8" s="691"/>
      <c r="PI8" s="691"/>
      <c r="PJ8" s="691"/>
      <c r="PK8" s="691"/>
      <c r="PL8" s="691"/>
      <c r="PM8" s="691"/>
      <c r="PN8" s="691"/>
      <c r="PO8" s="691"/>
      <c r="PP8" s="691"/>
      <c r="PQ8" s="691"/>
      <c r="PR8" s="691"/>
      <c r="PS8" s="691"/>
      <c r="PT8" s="691"/>
      <c r="PU8" s="691"/>
      <c r="PV8" s="691"/>
      <c r="PW8" s="691"/>
      <c r="PX8" s="691"/>
      <c r="PY8" s="691"/>
      <c r="PZ8" s="691"/>
      <c r="QA8" s="691"/>
      <c r="QB8" s="691"/>
      <c r="QC8" s="691"/>
      <c r="QD8" s="691"/>
      <c r="QE8" s="691"/>
      <c r="QF8" s="691"/>
      <c r="QG8" s="691"/>
      <c r="QH8" s="691"/>
      <c r="QI8" s="691"/>
      <c r="QJ8" s="691"/>
      <c r="QK8" s="691"/>
      <c r="QL8" s="691"/>
      <c r="QM8" s="691"/>
      <c r="QN8" s="691"/>
      <c r="QO8" s="691"/>
      <c r="QP8" s="691"/>
      <c r="QQ8" s="691"/>
      <c r="QR8" s="691"/>
      <c r="QS8" s="691"/>
      <c r="QT8" s="691"/>
      <c r="QU8" s="691"/>
      <c r="QV8" s="691"/>
      <c r="QW8" s="691"/>
      <c r="QX8" s="691"/>
      <c r="QY8" s="691"/>
      <c r="QZ8" s="691"/>
      <c r="RA8" s="691"/>
      <c r="RB8" s="691"/>
      <c r="RC8" s="691"/>
      <c r="RD8" s="691"/>
      <c r="RE8" s="691"/>
      <c r="RF8" s="691"/>
      <c r="RG8" s="691"/>
      <c r="RH8" s="691"/>
      <c r="RI8" s="691"/>
      <c r="RJ8" s="691"/>
      <c r="RK8" s="691"/>
      <c r="RL8" s="691"/>
      <c r="RM8" s="691"/>
      <c r="RN8" s="691"/>
      <c r="RO8" s="691"/>
      <c r="RP8" s="691"/>
      <c r="RQ8" s="691"/>
      <c r="RR8" s="691"/>
      <c r="RS8" s="691"/>
      <c r="RT8" s="691"/>
      <c r="RU8" s="691"/>
      <c r="RV8" s="691"/>
      <c r="RW8" s="691"/>
      <c r="RX8" s="691"/>
      <c r="RY8" s="691"/>
      <c r="RZ8" s="691"/>
      <c r="SA8" s="691"/>
      <c r="SB8" s="691"/>
      <c r="SC8" s="691"/>
      <c r="SD8" s="691"/>
      <c r="SE8" s="691"/>
      <c r="SF8" s="691"/>
      <c r="SG8" s="691"/>
      <c r="SH8" s="691"/>
      <c r="SI8" s="691"/>
      <c r="SJ8" s="691"/>
      <c r="SK8" s="691"/>
      <c r="SL8" s="691"/>
      <c r="SM8" s="691"/>
      <c r="SN8" s="691"/>
      <c r="SO8" s="691"/>
      <c r="SP8" s="691"/>
      <c r="SQ8" s="691"/>
      <c r="SR8" s="691"/>
    </row>
    <row r="9" spans="1:512" ht="15" customHeight="1" thickBot="1">
      <c r="A9" s="663" t="str">
        <f>'1.2-Visibility Data'!A3</f>
        <v>Email</v>
      </c>
      <c r="B9" s="666" t="str">
        <f>'1.2-Visibility Data'!B3</f>
        <v>Email Received</v>
      </c>
      <c r="C9" s="289" t="str">
        <f>'1.2-Visibility Data'!C3</f>
        <v>Sender</v>
      </c>
      <c r="D9" s="86"/>
      <c r="E9" s="103">
        <f>COUNTIFS($EE9:$GH9,"Yes",$EE$7:$GH$7,E$5)</f>
        <v>2</v>
      </c>
      <c r="F9" s="103">
        <f t="shared" ref="E9:N18" si="22">COUNTIFS($EE9:$GH9,"Yes",$EE$7:$GH$7,F$5)</f>
        <v>0</v>
      </c>
      <c r="G9" s="103">
        <f t="shared" si="22"/>
        <v>1</v>
      </c>
      <c r="H9" s="103">
        <f t="shared" si="22"/>
        <v>0</v>
      </c>
      <c r="I9" s="103">
        <f t="shared" si="22"/>
        <v>2</v>
      </c>
      <c r="J9" s="103">
        <f t="shared" si="22"/>
        <v>0</v>
      </c>
      <c r="K9" s="103">
        <f t="shared" si="22"/>
        <v>0</v>
      </c>
      <c r="L9" s="103">
        <f t="shared" si="22"/>
        <v>0</v>
      </c>
      <c r="M9" s="103">
        <f t="shared" si="22"/>
        <v>0</v>
      </c>
      <c r="N9" s="103">
        <f t="shared" si="22"/>
        <v>0</v>
      </c>
      <c r="O9" s="103">
        <f t="shared" ref="O9:AC18" si="23">COUNTIFS($EE9:$GH9,"Yes",$EE$7:$GH$7,O$5)</f>
        <v>0</v>
      </c>
      <c r="P9" s="103">
        <f t="shared" si="23"/>
        <v>0</v>
      </c>
      <c r="Q9" s="103">
        <f t="shared" si="23"/>
        <v>0</v>
      </c>
      <c r="R9" s="103">
        <f t="shared" si="23"/>
        <v>0</v>
      </c>
      <c r="S9" s="103">
        <f t="shared" si="23"/>
        <v>2</v>
      </c>
      <c r="T9" s="103">
        <f t="shared" si="23"/>
        <v>0</v>
      </c>
      <c r="U9" s="103">
        <f t="shared" si="23"/>
        <v>0</v>
      </c>
      <c r="V9" s="103">
        <f t="shared" si="23"/>
        <v>0</v>
      </c>
      <c r="W9" s="103">
        <f t="shared" si="23"/>
        <v>0</v>
      </c>
      <c r="X9" s="103">
        <f t="shared" si="23"/>
        <v>1</v>
      </c>
      <c r="Y9" s="103">
        <f t="shared" si="23"/>
        <v>0</v>
      </c>
      <c r="Z9" s="103">
        <f t="shared" si="23"/>
        <v>0</v>
      </c>
      <c r="AA9" s="103">
        <f t="shared" si="23"/>
        <v>0</v>
      </c>
      <c r="AB9" s="103">
        <f t="shared" si="23"/>
        <v>0</v>
      </c>
      <c r="AC9" s="103">
        <f t="shared" si="23"/>
        <v>0</v>
      </c>
      <c r="AD9" s="86"/>
      <c r="AE9" s="108">
        <f>IF(E9=0,"",COUNTIFS($GJ9:$MM9,"Yes"))</f>
        <v>1</v>
      </c>
      <c r="AF9" s="108" t="str">
        <f t="shared" ref="AF9:AF40" si="24">IF(F9=0,"",COUNTIFS($GJ9:$MM9,"Yes"))</f>
        <v/>
      </c>
      <c r="AG9" s="108">
        <f t="shared" ref="AG9:AG40" si="25">IF(G9=0,"",COUNTIFS($GJ9:$MM9,"Yes"))</f>
        <v>1</v>
      </c>
      <c r="AH9" s="108" t="str">
        <f t="shared" ref="AH9:AH40" si="26">IF(H9=0,"",COUNTIFS($GJ9:$MM9,"Yes"))</f>
        <v/>
      </c>
      <c r="AI9" s="108">
        <f t="shared" ref="AI9:AI40" si="27">IF(I9=0,"",COUNTIFS($GJ9:$MM9,"Yes"))</f>
        <v>1</v>
      </c>
      <c r="AJ9" s="108" t="str">
        <f t="shared" ref="AJ9:AJ40" si="28">IF(J9=0,"",COUNTIFS($GJ9:$MM9,"Yes"))</f>
        <v/>
      </c>
      <c r="AK9" s="108" t="str">
        <f t="shared" ref="AK9:AK40" si="29">IF(K9=0,"",COUNTIFS($GJ9:$MM9,"Yes"))</f>
        <v/>
      </c>
      <c r="AL9" s="108" t="str">
        <f t="shared" ref="AL9:AL40" si="30">IF(L9=0,"",COUNTIFS($GJ9:$MM9,"Yes"))</f>
        <v/>
      </c>
      <c r="AM9" s="108" t="str">
        <f t="shared" ref="AM9:AM40" si="31">IF(M9=0,"",COUNTIFS($GJ9:$MM9,"Yes"))</f>
        <v/>
      </c>
      <c r="AN9" s="108" t="str">
        <f t="shared" ref="AN9:AN40" si="32">IF(N9=0,"",COUNTIFS($GJ9:$MM9,"Yes"))</f>
        <v/>
      </c>
      <c r="AO9" s="108" t="str">
        <f t="shared" ref="AO9:AO40" si="33">IF(O9=0,"",COUNTIFS($GJ9:$MM9,"Yes"))</f>
        <v/>
      </c>
      <c r="AP9" s="108" t="str">
        <f t="shared" ref="AP9:AP40" si="34">IF(P9=0,"",COUNTIFS($GJ9:$MM9,"Yes"))</f>
        <v/>
      </c>
      <c r="AQ9" s="108" t="str">
        <f t="shared" ref="AQ9:AQ40" si="35">IF(Q9=0,"",COUNTIFS($GJ9:$MM9,"Yes"))</f>
        <v/>
      </c>
      <c r="AR9" s="108" t="str">
        <f t="shared" ref="AR9:AR40" si="36">IF(R9=0,"",COUNTIFS($GJ9:$MM9,"Yes"))</f>
        <v/>
      </c>
      <c r="AS9" s="108">
        <f t="shared" ref="AS9:AS40" si="37">IF(S9=0,"",COUNTIFS($GJ9:$MM9,"Yes"))</f>
        <v>1</v>
      </c>
      <c r="AT9" s="108" t="str">
        <f t="shared" ref="AT9:AT40" si="38">IF(T9=0,"",COUNTIFS($GJ9:$MM9,"Yes"))</f>
        <v/>
      </c>
      <c r="AU9" s="108" t="str">
        <f t="shared" ref="AU9:AU40" si="39">IF(U9=0,"",COUNTIFS($GJ9:$MM9,"Yes"))</f>
        <v/>
      </c>
      <c r="AV9" s="108" t="str">
        <f t="shared" ref="AV9:AV40" si="40">IF(V9=0,"",COUNTIFS($GJ9:$MM9,"Yes"))</f>
        <v/>
      </c>
      <c r="AW9" s="108" t="str">
        <f t="shared" ref="AW9:AW40" si="41">IF(W9=0,"",COUNTIFS($GJ9:$MM9,"Yes"))</f>
        <v/>
      </c>
      <c r="AX9" s="108">
        <f t="shared" ref="AX9:AX40" si="42">IF(X9=0,"",COUNTIFS($GJ9:$MM9,"Yes"))</f>
        <v>1</v>
      </c>
      <c r="AY9" s="108" t="str">
        <f t="shared" ref="AY9:AY40" si="43">IF(Y9=0,"",COUNTIFS($GJ9:$MM9,"Yes"))</f>
        <v/>
      </c>
      <c r="AZ9" s="108" t="str">
        <f t="shared" ref="AZ9:AZ40" si="44">IF(Z9=0,"",COUNTIFS($GJ9:$MM9,"Yes"))</f>
        <v/>
      </c>
      <c r="BA9" s="108" t="str">
        <f t="shared" ref="BA9:BA40" si="45">IF(AA9=0,"",COUNTIFS($GJ9:$MM9,"Yes"))</f>
        <v/>
      </c>
      <c r="BB9" s="108" t="str">
        <f t="shared" ref="BB9:BB40" si="46">IF(AB9=0,"",COUNTIFS($GJ9:$MM9,"Yes"))</f>
        <v/>
      </c>
      <c r="BC9" s="108" t="str">
        <f t="shared" ref="BC9:BC40" si="47">IF(AC9=0,"",COUNTIFS($GJ9:$MM9,"Yes"))</f>
        <v/>
      </c>
      <c r="BD9" s="86"/>
      <c r="BE9" s="564">
        <f>IF(OR(AE9=0,AE9=""),"",COUNTIFS($GJ9:$MM9,"Yes",$MO$9:$SR$9,"Yes"))</f>
        <v>0</v>
      </c>
      <c r="BF9" s="564" t="str">
        <f t="shared" ref="BF9:CC9" si="48">IF(OR(AF9=0,AF9=""),"",COUNTIFS($GJ9:$MM9,"Yes",$MO$9:$SR$9,"Yes"))</f>
        <v/>
      </c>
      <c r="BG9" s="564">
        <f t="shared" si="48"/>
        <v>0</v>
      </c>
      <c r="BH9" s="564" t="str">
        <f t="shared" si="48"/>
        <v/>
      </c>
      <c r="BI9" s="564">
        <f t="shared" si="48"/>
        <v>0</v>
      </c>
      <c r="BJ9" s="564" t="str">
        <f t="shared" si="48"/>
        <v/>
      </c>
      <c r="BK9" s="564" t="str">
        <f t="shared" si="48"/>
        <v/>
      </c>
      <c r="BL9" s="564" t="str">
        <f t="shared" si="48"/>
        <v/>
      </c>
      <c r="BM9" s="564" t="str">
        <f t="shared" si="48"/>
        <v/>
      </c>
      <c r="BN9" s="564" t="str">
        <f t="shared" si="48"/>
        <v/>
      </c>
      <c r="BO9" s="564" t="str">
        <f t="shared" si="48"/>
        <v/>
      </c>
      <c r="BP9" s="564" t="str">
        <f t="shared" si="48"/>
        <v/>
      </c>
      <c r="BQ9" s="564" t="str">
        <f t="shared" si="48"/>
        <v/>
      </c>
      <c r="BR9" s="564" t="str">
        <f t="shared" si="48"/>
        <v/>
      </c>
      <c r="BS9" s="564">
        <f t="shared" si="48"/>
        <v>0</v>
      </c>
      <c r="BT9" s="564" t="str">
        <f t="shared" si="48"/>
        <v/>
      </c>
      <c r="BU9" s="564" t="str">
        <f t="shared" si="48"/>
        <v/>
      </c>
      <c r="BV9" s="564" t="str">
        <f t="shared" si="48"/>
        <v/>
      </c>
      <c r="BW9" s="564" t="str">
        <f t="shared" si="48"/>
        <v/>
      </c>
      <c r="BX9" s="564">
        <f t="shared" si="48"/>
        <v>0</v>
      </c>
      <c r="BY9" s="564" t="str">
        <f t="shared" si="48"/>
        <v/>
      </c>
      <c r="BZ9" s="564" t="str">
        <f t="shared" si="48"/>
        <v/>
      </c>
      <c r="CA9" s="564" t="str">
        <f t="shared" si="48"/>
        <v/>
      </c>
      <c r="CB9" s="564" t="str">
        <f t="shared" si="48"/>
        <v/>
      </c>
      <c r="CC9" s="564" t="str">
        <f t="shared" si="48"/>
        <v/>
      </c>
      <c r="CD9" s="86"/>
      <c r="CE9" s="122" t="str">
        <f>IF(OR(BE9=0,BE9=""),"",IF(COUNTIF($EE$7:$GH$7,CE$5)&gt;0,COUNTIFS($GJ9:$MM9,"Yes",$MO9:$SR9,"0")+COUNTIFS($GJ9:$MM9,"Yes",$MO9:$SR9,"No"),0))</f>
        <v/>
      </c>
      <c r="CF9" s="122" t="str">
        <f t="shared" ref="CF9:DC14" si="49">IF(OR(BF9=0,BF9=""),"",IF(COUNTIF($EE$7:$GH$7,CF$5)&gt;0,COUNTIFS($GJ9:$MM9,"Yes",$MO9:$SR9,"0")+COUNTIFS($GJ9:$MM9,"Yes",$MO9:$SR9,"No"),0))</f>
        <v/>
      </c>
      <c r="CG9" s="122" t="str">
        <f t="shared" si="49"/>
        <v/>
      </c>
      <c r="CH9" s="122" t="str">
        <f t="shared" si="49"/>
        <v/>
      </c>
      <c r="CI9" s="122" t="str">
        <f t="shared" si="49"/>
        <v/>
      </c>
      <c r="CJ9" s="122" t="str">
        <f t="shared" si="49"/>
        <v/>
      </c>
      <c r="CK9" s="122" t="str">
        <f t="shared" si="49"/>
        <v/>
      </c>
      <c r="CL9" s="122" t="str">
        <f t="shared" si="49"/>
        <v/>
      </c>
      <c r="CM9" s="122" t="str">
        <f t="shared" si="49"/>
        <v/>
      </c>
      <c r="CN9" s="122" t="str">
        <f t="shared" si="49"/>
        <v/>
      </c>
      <c r="CO9" s="122" t="str">
        <f t="shared" si="49"/>
        <v/>
      </c>
      <c r="CP9" s="122" t="str">
        <f t="shared" si="49"/>
        <v/>
      </c>
      <c r="CQ9" s="122" t="str">
        <f t="shared" si="49"/>
        <v/>
      </c>
      <c r="CR9" s="122" t="str">
        <f t="shared" si="49"/>
        <v/>
      </c>
      <c r="CS9" s="122" t="str">
        <f t="shared" si="49"/>
        <v/>
      </c>
      <c r="CT9" s="122" t="str">
        <f t="shared" si="49"/>
        <v/>
      </c>
      <c r="CU9" s="122" t="str">
        <f t="shared" si="49"/>
        <v/>
      </c>
      <c r="CV9" s="122" t="str">
        <f t="shared" si="49"/>
        <v/>
      </c>
      <c r="CW9" s="122" t="str">
        <f t="shared" si="49"/>
        <v/>
      </c>
      <c r="CX9" s="122" t="str">
        <f t="shared" si="49"/>
        <v/>
      </c>
      <c r="CY9" s="122" t="str">
        <f t="shared" si="49"/>
        <v/>
      </c>
      <c r="CZ9" s="122" t="str">
        <f t="shared" si="49"/>
        <v/>
      </c>
      <c r="DA9" s="122" t="str">
        <f t="shared" si="49"/>
        <v/>
      </c>
      <c r="DB9" s="122" t="str">
        <f t="shared" si="49"/>
        <v/>
      </c>
      <c r="DC9" s="122" t="str">
        <f t="shared" si="49"/>
        <v/>
      </c>
      <c r="DD9" s="86"/>
      <c r="DE9" s="113">
        <f t="shared" ref="DE9:DE40" si="50">IF(OR(E9=0,E9=""),"",COUNTIFS($MO9:$MZ9,"Yes"))</f>
        <v>0</v>
      </c>
      <c r="DF9" s="113" t="str">
        <f t="shared" ref="DF9:DF40" si="51">IF(OR(F9=0,F9=""),"",COUNTIFS($MO9:$MZ9,"Yes"))</f>
        <v/>
      </c>
      <c r="DG9" s="113">
        <f t="shared" ref="DG9:DG40" si="52">IF(OR(G9=0,G9=""),"",COUNTIFS($MO9:$MZ9,"Yes"))</f>
        <v>0</v>
      </c>
      <c r="DH9" s="113" t="str">
        <f t="shared" ref="DH9:DH40" si="53">IF(OR(H9=0,H9=""),"",COUNTIFS($MO9:$MZ9,"Yes"))</f>
        <v/>
      </c>
      <c r="DI9" s="113">
        <f t="shared" ref="DI9:DI40" si="54">IF(OR(I9=0,I9=""),"",COUNTIFS($MO9:$MZ9,"Yes"))</f>
        <v>0</v>
      </c>
      <c r="DJ9" s="113" t="str">
        <f t="shared" ref="DJ9:DJ40" si="55">IF(OR(J9=0,J9=""),"",COUNTIFS($MO9:$MZ9,"Yes"))</f>
        <v/>
      </c>
      <c r="DK9" s="113" t="str">
        <f t="shared" ref="DK9:DK40" si="56">IF(OR(K9=0,K9=""),"",COUNTIFS($MO9:$MZ9,"Yes"))</f>
        <v/>
      </c>
      <c r="DL9" s="113" t="str">
        <f t="shared" ref="DL9:DL40" si="57">IF(OR(L9=0,L9=""),"",COUNTIFS($MO9:$MZ9,"Yes"))</f>
        <v/>
      </c>
      <c r="DM9" s="113" t="str">
        <f t="shared" ref="DM9:DM40" si="58">IF(OR(M9=0,M9=""),"",COUNTIFS($MO9:$MZ9,"Yes"))</f>
        <v/>
      </c>
      <c r="DN9" s="113" t="str">
        <f t="shared" ref="DN9:DN40" si="59">IF(OR(N9=0,N9=""),"",COUNTIFS($MO9:$MZ9,"Yes"))</f>
        <v/>
      </c>
      <c r="DO9" s="113" t="str">
        <f t="shared" ref="DO9:DO40" si="60">IF(OR(O9=0,O9=""),"",COUNTIFS($MO9:$MZ9,"Yes"))</f>
        <v/>
      </c>
      <c r="DP9" s="113" t="str">
        <f t="shared" ref="DP9:DP40" si="61">IF(OR(P9=0,P9=""),"",COUNTIFS($MO9:$MZ9,"Yes"))</f>
        <v/>
      </c>
      <c r="DQ9" s="113" t="str">
        <f t="shared" ref="DQ9:DQ40" si="62">IF(OR(Q9=0,Q9=""),"",COUNTIFS($MO9:$MZ9,"Yes"))</f>
        <v/>
      </c>
      <c r="DR9" s="113" t="str">
        <f t="shared" ref="DR9:DR40" si="63">IF(OR(R9=0,R9=""),"",COUNTIFS($MO9:$MZ9,"Yes"))</f>
        <v/>
      </c>
      <c r="DS9" s="113">
        <f t="shared" ref="DS9:DS40" si="64">IF(OR(S9=0,S9=""),"",COUNTIFS($MO9:$MZ9,"Yes"))</f>
        <v>0</v>
      </c>
      <c r="DT9" s="113" t="str">
        <f t="shared" ref="DT9:DT40" si="65">IF(OR(T9=0,T9=""),"",COUNTIFS($MO9:$MZ9,"Yes"))</f>
        <v/>
      </c>
      <c r="DU9" s="113" t="str">
        <f t="shared" ref="DU9:DU40" si="66">IF(OR(U9=0,U9=""),"",COUNTIFS($MO9:$MZ9,"Yes"))</f>
        <v/>
      </c>
      <c r="DV9" s="113" t="str">
        <f t="shared" ref="DV9:DV40" si="67">IF(OR(V9=0,V9=""),"",COUNTIFS($MO9:$MZ9,"Yes"))</f>
        <v/>
      </c>
      <c r="DW9" s="113" t="str">
        <f t="shared" ref="DW9:DW40" si="68">IF(OR(W9=0,W9=""),"",COUNTIFS($MO9:$MZ9,"Yes"))</f>
        <v/>
      </c>
      <c r="DX9" s="113">
        <f t="shared" ref="DX9:DX40" si="69">IF(OR(X9=0,X9=""),"",COUNTIFS($MO9:$MZ9,"Yes"))</f>
        <v>0</v>
      </c>
      <c r="DY9" s="113" t="str">
        <f t="shared" ref="DY9:DY40" si="70">IF(OR(Y9=0,Y9=""),"",COUNTIFS($MO9:$MZ9,"Yes"))</f>
        <v/>
      </c>
      <c r="DZ9" s="113" t="str">
        <f t="shared" ref="DZ9:DZ40" si="71">IF(OR(Z9=0,Z9=""),"",COUNTIFS($MO9:$MZ9,"Yes"))</f>
        <v/>
      </c>
      <c r="EA9" s="113" t="str">
        <f t="shared" ref="EA9:EA40" si="72">IF(OR(AA9=0,AA9=""),"",COUNTIFS($MO9:$MZ9,"Yes"))</f>
        <v/>
      </c>
      <c r="EB9" s="113" t="str">
        <f t="shared" ref="EB9:EB40" si="73">IF(OR(AB9=0,AB9=""),"",COUNTIFS($MO9:$MZ9,"Yes"))</f>
        <v/>
      </c>
      <c r="EC9" s="113" t="str">
        <f t="shared" ref="EC9:EC40" si="74">IF(OR(AC9=0,AC9=""),"",COUNTIFS($MO9:$MZ9,"Yes"))</f>
        <v/>
      </c>
      <c r="ED9" s="86"/>
      <c r="EE9" s="545" t="str">
        <f>'1.4-ATT&amp;CK Overlay'!D6</f>
        <v>Yes</v>
      </c>
      <c r="EF9" s="25" t="str">
        <f>'1.4-ATT&amp;CK Overlay'!E6</f>
        <v>Yes</v>
      </c>
      <c r="EG9" s="25" t="str">
        <f>'1.4-ATT&amp;CK Overlay'!F6</f>
        <v>No</v>
      </c>
      <c r="EH9" s="25" t="str">
        <f>'1.4-ATT&amp;CK Overlay'!G6</f>
        <v>No</v>
      </c>
      <c r="EI9" s="25" t="str">
        <f>'1.4-ATT&amp;CK Overlay'!H6</f>
        <v>No</v>
      </c>
      <c r="EJ9" s="25" t="str">
        <f>'1.4-ATT&amp;CK Overlay'!I6</f>
        <v>No</v>
      </c>
      <c r="EK9" s="25" t="str">
        <f>'1.4-ATT&amp;CK Overlay'!J6</f>
        <v>Yes</v>
      </c>
      <c r="EL9" s="25" t="str">
        <f>'1.4-ATT&amp;CK Overlay'!K6</f>
        <v>No</v>
      </c>
      <c r="EM9" s="25" t="str">
        <f>'1.4-ATT&amp;CK Overlay'!L6</f>
        <v>No</v>
      </c>
      <c r="EN9" s="25" t="str">
        <f>'1.4-ATT&amp;CK Overlay'!M6</f>
        <v>No</v>
      </c>
      <c r="EO9" s="25" t="str">
        <f>'1.4-ATT&amp;CK Overlay'!N6</f>
        <v>No</v>
      </c>
      <c r="EP9" s="25" t="str">
        <f>'1.4-ATT&amp;CK Overlay'!O6</f>
        <v>Yes</v>
      </c>
      <c r="EQ9" s="25" t="str">
        <f>'1.4-ATT&amp;CK Overlay'!P6</f>
        <v>Yes</v>
      </c>
      <c r="ER9" s="25" t="str">
        <f>'1.4-ATT&amp;CK Overlay'!Q6</f>
        <v>No</v>
      </c>
      <c r="ES9" s="25" t="str">
        <f>'1.4-ATT&amp;CK Overlay'!R6</f>
        <v>No</v>
      </c>
      <c r="ET9" s="25" t="str">
        <f>'1.4-ATT&amp;CK Overlay'!S6</f>
        <v>No</v>
      </c>
      <c r="EU9" s="25" t="str">
        <f>'1.4-ATT&amp;CK Overlay'!T6</f>
        <v>No</v>
      </c>
      <c r="EV9" s="25" t="str">
        <f>'1.4-ATT&amp;CK Overlay'!U6</f>
        <v>No</v>
      </c>
      <c r="EW9" s="25" t="str">
        <f>'1.4-ATT&amp;CK Overlay'!V6</f>
        <v>No</v>
      </c>
      <c r="EX9" s="25" t="str">
        <f>'1.4-ATT&amp;CK Overlay'!W6</f>
        <v>No</v>
      </c>
      <c r="EY9" s="25" t="str">
        <f>'1.4-ATT&amp;CK Overlay'!X6</f>
        <v>No</v>
      </c>
      <c r="EZ9" s="25" t="str">
        <f>'1.4-ATT&amp;CK Overlay'!Y6</f>
        <v>No</v>
      </c>
      <c r="FA9" s="25" t="str">
        <f>'1.4-ATT&amp;CK Overlay'!Z6</f>
        <v>No</v>
      </c>
      <c r="FB9" s="25" t="str">
        <f>'1.4-ATT&amp;CK Overlay'!AA6</f>
        <v>No</v>
      </c>
      <c r="FC9" s="25" t="str">
        <f>'1.4-ATT&amp;CK Overlay'!AB6</f>
        <v>No</v>
      </c>
      <c r="FD9" s="25" t="str">
        <f>'1.4-ATT&amp;CK Overlay'!AC6</f>
        <v>No</v>
      </c>
      <c r="FE9" s="25" t="str">
        <f>'1.4-ATT&amp;CK Overlay'!AD6</f>
        <v>No</v>
      </c>
      <c r="FF9" s="25" t="str">
        <f>'1.4-ATT&amp;CK Overlay'!AE6</f>
        <v>No</v>
      </c>
      <c r="FG9" s="25" t="str">
        <f>'1.4-ATT&amp;CK Overlay'!AF6</f>
        <v>No</v>
      </c>
      <c r="FH9" s="25" t="str">
        <f>'1.4-ATT&amp;CK Overlay'!AG6</f>
        <v>No</v>
      </c>
      <c r="FI9" s="25" t="str">
        <f>'1.4-ATT&amp;CK Overlay'!AH6</f>
        <v>No</v>
      </c>
      <c r="FJ9" s="25" t="str">
        <f>'1.4-ATT&amp;CK Overlay'!AI6</f>
        <v>No</v>
      </c>
      <c r="FK9" s="25" t="str">
        <f>'1.4-ATT&amp;CK Overlay'!AJ6</f>
        <v>No</v>
      </c>
      <c r="FL9" s="25" t="str">
        <f>'1.4-ATT&amp;CK Overlay'!AK6</f>
        <v>Yes</v>
      </c>
      <c r="FM9" s="25" t="str">
        <f>'1.4-ATT&amp;CK Overlay'!AL6</f>
        <v>Yes</v>
      </c>
      <c r="FN9" s="25" t="str">
        <f>'1.4-ATT&amp;CK Overlay'!AM6</f>
        <v>No</v>
      </c>
      <c r="FO9" s="25" t="str">
        <f>'1.4-ATT&amp;CK Overlay'!AN6</f>
        <v>No</v>
      </c>
      <c r="FP9" s="25" t="str">
        <f>'1.4-ATT&amp;CK Overlay'!AO6</f>
        <v>No</v>
      </c>
      <c r="FQ9" s="25" t="str">
        <f>'1.4-ATT&amp;CK Overlay'!AP6</f>
        <v>No</v>
      </c>
      <c r="FR9" s="25" t="str">
        <f>'1.4-ATT&amp;CK Overlay'!AQ6</f>
        <v>No</v>
      </c>
      <c r="FS9" s="25" t="str">
        <f>'1.4-ATT&amp;CK Overlay'!AR6</f>
        <v>No</v>
      </c>
      <c r="FT9" s="25" t="str">
        <f>'1.4-ATT&amp;CK Overlay'!AS6</f>
        <v>Yes</v>
      </c>
      <c r="FU9" s="25" t="str">
        <f>'1.4-ATT&amp;CK Overlay'!AT6</f>
        <v>No</v>
      </c>
      <c r="FV9" s="25" t="str">
        <f>'1.4-ATT&amp;CK Overlay'!AU6</f>
        <v>No</v>
      </c>
      <c r="FW9" s="25" t="str">
        <f>'1.4-ATT&amp;CK Overlay'!AV6</f>
        <v>No</v>
      </c>
      <c r="FX9" s="25" t="str">
        <f>'1.4-ATT&amp;CK Overlay'!AW6</f>
        <v>No</v>
      </c>
      <c r="FY9" s="25" t="str">
        <f>'1.4-ATT&amp;CK Overlay'!AX6</f>
        <v>No</v>
      </c>
      <c r="FZ9" s="25" t="str">
        <f>'1.4-ATT&amp;CK Overlay'!AY6</f>
        <v>No</v>
      </c>
      <c r="GA9" s="25" t="str">
        <f>'1.4-ATT&amp;CK Overlay'!AZ6</f>
        <v>No</v>
      </c>
      <c r="GB9" s="25" t="str">
        <f>'1.4-ATT&amp;CK Overlay'!BA6</f>
        <v>No</v>
      </c>
      <c r="GC9" s="25" t="str">
        <f>'1.4-ATT&amp;CK Overlay'!BB6</f>
        <v>No</v>
      </c>
      <c r="GD9" s="25" t="str">
        <f>'1.4-ATT&amp;CK Overlay'!BC6</f>
        <v>No</v>
      </c>
      <c r="GE9" s="545" t="str">
        <f>'1.4-ATT&amp;CK Overlay'!BD6</f>
        <v>No</v>
      </c>
      <c r="GF9" s="545" t="str">
        <f>'1.4-ATT&amp;CK Overlay'!BE6</f>
        <v>No</v>
      </c>
      <c r="GG9" s="545" t="str">
        <f>'1.4-ATT&amp;CK Overlay'!BF6</f>
        <v>No</v>
      </c>
      <c r="GH9" s="545" t="str">
        <f>'1.4-ATT&amp;CK Overlay'!BG6</f>
        <v>No</v>
      </c>
      <c r="GJ9" s="106">
        <f>'2.1b-OriginalProduct Visibility'!E5</f>
        <v>0</v>
      </c>
      <c r="GK9" s="106" t="str">
        <f>'2.1b-OriginalProduct Visibility'!F5</f>
        <v>Yes</v>
      </c>
      <c r="GL9" s="106">
        <f>'2.1b-OriginalProduct Visibility'!G5</f>
        <v>0</v>
      </c>
      <c r="GM9" s="106">
        <f>'2.1b-OriginalProduct Visibility'!H5</f>
        <v>0</v>
      </c>
      <c r="GN9" s="106">
        <f>'2.1b-OriginalProduct Visibility'!I5</f>
        <v>0</v>
      </c>
      <c r="GO9" s="106">
        <f>'2.1b-OriginalProduct Visibility'!J5</f>
        <v>0</v>
      </c>
      <c r="GP9" s="106">
        <f>'2.1b-OriginalProduct Visibility'!K5</f>
        <v>0</v>
      </c>
      <c r="GQ9" s="106">
        <f>'2.1b-OriginalProduct Visibility'!L5</f>
        <v>0</v>
      </c>
      <c r="GR9" s="106">
        <f>'2.1b-OriginalProduct Visibility'!M5</f>
        <v>0</v>
      </c>
      <c r="GS9" s="106">
        <f>'2.1b-OriginalProduct Visibility'!N5</f>
        <v>0</v>
      </c>
      <c r="GT9" s="106">
        <f>'2.1b-OriginalProduct Visibility'!O5</f>
        <v>0</v>
      </c>
      <c r="GU9" s="106">
        <f>'2.1b-OriginalProduct Visibility'!P5</f>
        <v>0</v>
      </c>
      <c r="GV9" s="106">
        <f>'2.1b-OriginalProduct Visibility'!Q5</f>
        <v>0</v>
      </c>
      <c r="GW9" s="106">
        <f>'2.1b-OriginalProduct Visibility'!R5</f>
        <v>0</v>
      </c>
      <c r="GX9" s="106">
        <f>'2.1b-OriginalProduct Visibility'!S5</f>
        <v>0</v>
      </c>
      <c r="GY9" s="106">
        <f>'2.1b-OriginalProduct Visibility'!T5</f>
        <v>0</v>
      </c>
      <c r="GZ9" s="106">
        <f>'2.1b-OriginalProduct Visibility'!U5</f>
        <v>0</v>
      </c>
      <c r="HA9" s="106">
        <f>'2.1b-OriginalProduct Visibility'!V5</f>
        <v>0</v>
      </c>
      <c r="HB9" s="106">
        <f>'2.1b-OriginalProduct Visibility'!W5</f>
        <v>0</v>
      </c>
      <c r="HC9" s="106">
        <f>'2.1b-OriginalProduct Visibility'!X5</f>
        <v>0</v>
      </c>
      <c r="HD9" s="106">
        <f>'2.1b-OriginalProduct Visibility'!Y5</f>
        <v>0</v>
      </c>
      <c r="HE9" s="106">
        <f>'2.1b-OriginalProduct Visibility'!Z5</f>
        <v>0</v>
      </c>
      <c r="HF9" s="106">
        <f>'2.1b-OriginalProduct Visibility'!AA5</f>
        <v>0</v>
      </c>
      <c r="HG9" s="106">
        <f>'2.1b-OriginalProduct Visibility'!AB5</f>
        <v>0</v>
      </c>
      <c r="HH9" s="106">
        <f>'2.1b-OriginalProduct Visibility'!AC5</f>
        <v>0</v>
      </c>
      <c r="HI9" s="106">
        <f>'2.1b-OriginalProduct Visibility'!AD5</f>
        <v>0</v>
      </c>
      <c r="HJ9" s="106">
        <f>'2.1b-OriginalProduct Visibility'!AE5</f>
        <v>0</v>
      </c>
      <c r="HK9" s="106">
        <f>'2.1b-OriginalProduct Visibility'!AF5</f>
        <v>0</v>
      </c>
      <c r="HL9" s="106">
        <f>'2.1b-OriginalProduct Visibility'!AG5</f>
        <v>0</v>
      </c>
      <c r="HM9" s="106">
        <f>'2.1b-OriginalProduct Visibility'!AH5</f>
        <v>0</v>
      </c>
      <c r="HN9" s="106">
        <f>'2.1b-OriginalProduct Visibility'!AI5</f>
        <v>0</v>
      </c>
      <c r="HO9" s="106">
        <f>'2.1b-OriginalProduct Visibility'!AJ5</f>
        <v>0</v>
      </c>
      <c r="HP9" s="106">
        <f>'2.1b-OriginalProduct Visibility'!AK5</f>
        <v>0</v>
      </c>
      <c r="HQ9" s="106">
        <f>'2.1b-OriginalProduct Visibility'!AL5</f>
        <v>0</v>
      </c>
      <c r="HR9" s="106">
        <f>'2.1b-OriginalProduct Visibility'!AM5</f>
        <v>0</v>
      </c>
      <c r="HS9" s="106">
        <f>'2.1b-OriginalProduct Visibility'!AN5</f>
        <v>0</v>
      </c>
      <c r="HT9" s="106">
        <f>'2.1b-OriginalProduct Visibility'!AO5</f>
        <v>0</v>
      </c>
      <c r="HU9" s="106">
        <f>'2.1b-OriginalProduct Visibility'!AP5</f>
        <v>0</v>
      </c>
      <c r="HV9" s="106">
        <f>'2.1b-OriginalProduct Visibility'!AQ5</f>
        <v>0</v>
      </c>
      <c r="HW9" s="106">
        <f>'2.1b-OriginalProduct Visibility'!AR5</f>
        <v>0</v>
      </c>
      <c r="HX9" s="106">
        <f>'2.1b-OriginalProduct Visibility'!AS5</f>
        <v>0</v>
      </c>
      <c r="HY9" s="106">
        <f>'2.1b-OriginalProduct Visibility'!AT5</f>
        <v>0</v>
      </c>
      <c r="HZ9" s="106">
        <f>'2.1b-OriginalProduct Visibility'!AU5</f>
        <v>0</v>
      </c>
      <c r="IA9" s="106">
        <f>'2.1b-OriginalProduct Visibility'!AV5</f>
        <v>0</v>
      </c>
      <c r="IB9" s="106">
        <f>'2.1b-OriginalProduct Visibility'!AW5</f>
        <v>0</v>
      </c>
      <c r="IC9" s="106">
        <f>'2.1b-OriginalProduct Visibility'!AX5</f>
        <v>0</v>
      </c>
      <c r="ID9" s="106">
        <f>'2.1b-OriginalProduct Visibility'!AY5</f>
        <v>0</v>
      </c>
      <c r="IE9" s="106">
        <f>'2.1b-OriginalProduct Visibility'!AZ5</f>
        <v>0</v>
      </c>
      <c r="IF9" s="106">
        <f>'2.1b-OriginalProduct Visibility'!BA5</f>
        <v>0</v>
      </c>
      <c r="IG9" s="106">
        <f>'2.1b-OriginalProduct Visibility'!BB5</f>
        <v>0</v>
      </c>
      <c r="IH9" s="106">
        <f>'2.1b-OriginalProduct Visibility'!BC5</f>
        <v>0</v>
      </c>
      <c r="II9" s="106">
        <f>'2.1b-OriginalProduct Visibility'!BD5</f>
        <v>0</v>
      </c>
      <c r="IJ9" s="106">
        <f>'2.1b-OriginalProduct Visibility'!BE5</f>
        <v>0</v>
      </c>
      <c r="IK9" s="106">
        <f>'2.1b-OriginalProduct Visibility'!BF5</f>
        <v>0</v>
      </c>
      <c r="IL9" s="106">
        <f>'2.1b-OriginalProduct Visibility'!BG5</f>
        <v>0</v>
      </c>
      <c r="IM9" s="106">
        <f>'2.1b-OriginalProduct Visibility'!BH5</f>
        <v>0</v>
      </c>
      <c r="IN9" s="106">
        <f>'2.1b-OriginalProduct Visibility'!BI5</f>
        <v>0</v>
      </c>
      <c r="IO9" s="106">
        <f>'2.1b-OriginalProduct Visibility'!BJ5</f>
        <v>0</v>
      </c>
      <c r="IP9" s="106">
        <f>'2.1b-OriginalProduct Visibility'!BK5</f>
        <v>0</v>
      </c>
      <c r="IQ9" s="106">
        <f>'2.1b-OriginalProduct Visibility'!BL5</f>
        <v>0</v>
      </c>
      <c r="IR9" s="106">
        <f>'2.1b-OriginalProduct Visibility'!BM5</f>
        <v>0</v>
      </c>
      <c r="IS9" s="106">
        <f>'2.1b-OriginalProduct Visibility'!BN5</f>
        <v>0</v>
      </c>
      <c r="IT9" s="106">
        <f>'2.1b-OriginalProduct Visibility'!BO5</f>
        <v>0</v>
      </c>
      <c r="IU9" s="106">
        <f>'2.1b-OriginalProduct Visibility'!BP5</f>
        <v>0</v>
      </c>
      <c r="IV9" s="106">
        <f>'2.1b-OriginalProduct Visibility'!BQ5</f>
        <v>0</v>
      </c>
      <c r="IW9" s="106">
        <f>'2.1b-OriginalProduct Visibility'!BR5</f>
        <v>0</v>
      </c>
      <c r="IX9" s="106">
        <f>'2.1b-OriginalProduct Visibility'!BS5</f>
        <v>0</v>
      </c>
      <c r="IY9" s="106">
        <f>'2.1b-OriginalProduct Visibility'!BT5</f>
        <v>0</v>
      </c>
      <c r="IZ9" s="106">
        <f>'2.1b-OriginalProduct Visibility'!BU5</f>
        <v>0</v>
      </c>
      <c r="JA9" s="106">
        <f>'2.1b-OriginalProduct Visibility'!BV5</f>
        <v>0</v>
      </c>
      <c r="JB9" s="106">
        <f>'2.1b-OriginalProduct Visibility'!BW5</f>
        <v>0</v>
      </c>
      <c r="JC9" s="106">
        <f>'2.1b-OriginalProduct Visibility'!BX5</f>
        <v>0</v>
      </c>
      <c r="JD9" s="106">
        <f>'2.1b-OriginalProduct Visibility'!BY5</f>
        <v>0</v>
      </c>
      <c r="JE9" s="106">
        <f>'2.1b-OriginalProduct Visibility'!BZ5</f>
        <v>0</v>
      </c>
      <c r="JF9" s="106">
        <f>'2.1b-OriginalProduct Visibility'!CA5</f>
        <v>0</v>
      </c>
      <c r="JG9" s="106">
        <f>'2.1b-OriginalProduct Visibility'!CB5</f>
        <v>0</v>
      </c>
      <c r="JH9" s="106">
        <f>'2.1b-OriginalProduct Visibility'!CC5</f>
        <v>0</v>
      </c>
      <c r="JI9" s="106">
        <f>'2.1b-OriginalProduct Visibility'!CD5</f>
        <v>0</v>
      </c>
      <c r="JJ9" s="106">
        <f>'2.1b-OriginalProduct Visibility'!CE5</f>
        <v>0</v>
      </c>
      <c r="JK9" s="106">
        <f>'2.1b-OriginalProduct Visibility'!CF5</f>
        <v>0</v>
      </c>
      <c r="JL9" s="106">
        <f>'2.1b-OriginalProduct Visibility'!CG5</f>
        <v>0</v>
      </c>
      <c r="JM9" s="106">
        <f>'2.1b-OriginalProduct Visibility'!CH5</f>
        <v>0</v>
      </c>
      <c r="JN9" s="106">
        <f>'2.1b-OriginalProduct Visibility'!CI5</f>
        <v>0</v>
      </c>
      <c r="JO9" s="106">
        <f>'2.1b-OriginalProduct Visibility'!CJ5</f>
        <v>0</v>
      </c>
      <c r="JP9" s="106">
        <f>'2.1b-OriginalProduct Visibility'!CK5</f>
        <v>0</v>
      </c>
      <c r="JQ9" s="106">
        <f>'2.1b-OriginalProduct Visibility'!CL5</f>
        <v>0</v>
      </c>
      <c r="JR9" s="106">
        <f>'2.1b-OriginalProduct Visibility'!CM5</f>
        <v>0</v>
      </c>
      <c r="JS9" s="106">
        <f>'2.1b-OriginalProduct Visibility'!CN5</f>
        <v>0</v>
      </c>
      <c r="JT9" s="106">
        <f>'2.1b-OriginalProduct Visibility'!CO5</f>
        <v>0</v>
      </c>
      <c r="JU9" s="106">
        <f>'2.1b-OriginalProduct Visibility'!CP5</f>
        <v>0</v>
      </c>
      <c r="JV9" s="106">
        <f>'2.1b-OriginalProduct Visibility'!CQ5</f>
        <v>0</v>
      </c>
      <c r="JW9" s="106">
        <f>'2.1b-OriginalProduct Visibility'!CR5</f>
        <v>0</v>
      </c>
      <c r="JX9" s="106">
        <f>'2.1b-OriginalProduct Visibility'!CS5</f>
        <v>0</v>
      </c>
      <c r="JY9" s="106">
        <f>'2.1b-OriginalProduct Visibility'!CT5</f>
        <v>0</v>
      </c>
      <c r="JZ9" s="106">
        <f>'2.1b-OriginalProduct Visibility'!CU5</f>
        <v>0</v>
      </c>
      <c r="KA9" s="106">
        <f>'2.1b-OriginalProduct Visibility'!CV5</f>
        <v>0</v>
      </c>
      <c r="KB9" s="106">
        <f>'2.1b-OriginalProduct Visibility'!CW5</f>
        <v>0</v>
      </c>
      <c r="KC9" s="106">
        <f>'2.1b-OriginalProduct Visibility'!CX5</f>
        <v>0</v>
      </c>
      <c r="KD9" s="106">
        <f>'2.1b-OriginalProduct Visibility'!CY5</f>
        <v>0</v>
      </c>
      <c r="KE9" s="106">
        <f>'2.1b-OriginalProduct Visibility'!CZ5</f>
        <v>0</v>
      </c>
      <c r="KF9" s="106">
        <f>'2.1b-OriginalProduct Visibility'!DA5</f>
        <v>0</v>
      </c>
      <c r="KG9" s="106">
        <f>'2.1b-OriginalProduct Visibility'!DB5</f>
        <v>0</v>
      </c>
      <c r="KH9" s="106">
        <f>'2.1b-OriginalProduct Visibility'!DC5</f>
        <v>0</v>
      </c>
      <c r="KI9" s="106">
        <f>'2.1b-OriginalProduct Visibility'!DD5</f>
        <v>0</v>
      </c>
      <c r="KJ9" s="106">
        <f>'2.1b-OriginalProduct Visibility'!DE5</f>
        <v>0</v>
      </c>
      <c r="KK9" s="106">
        <f>'2.1b-OriginalProduct Visibility'!DF5</f>
        <v>0</v>
      </c>
      <c r="KL9" s="106">
        <f>'2.1b-OriginalProduct Visibility'!DG5</f>
        <v>0</v>
      </c>
      <c r="KM9" s="106">
        <f>'2.1b-OriginalProduct Visibility'!DH5</f>
        <v>0</v>
      </c>
      <c r="KN9" s="106">
        <f>'2.1b-OriginalProduct Visibility'!DI5</f>
        <v>0</v>
      </c>
      <c r="KO9" s="106">
        <f>'2.1b-OriginalProduct Visibility'!DJ5</f>
        <v>0</v>
      </c>
      <c r="KP9" s="106">
        <f>'2.1b-OriginalProduct Visibility'!DK5</f>
        <v>0</v>
      </c>
      <c r="KQ9" s="106">
        <f>'2.1b-OriginalProduct Visibility'!DL5</f>
        <v>0</v>
      </c>
      <c r="KR9" s="106">
        <f>'2.1b-OriginalProduct Visibility'!DM5</f>
        <v>0</v>
      </c>
      <c r="KS9" s="106">
        <f>'2.1b-OriginalProduct Visibility'!DN5</f>
        <v>0</v>
      </c>
      <c r="KT9" s="106">
        <f>'2.1b-OriginalProduct Visibility'!DO5</f>
        <v>0</v>
      </c>
      <c r="KU9" s="106">
        <f>'2.1b-OriginalProduct Visibility'!DP5</f>
        <v>0</v>
      </c>
      <c r="KV9" s="106">
        <f>'2.1b-OriginalProduct Visibility'!DQ5</f>
        <v>0</v>
      </c>
      <c r="KW9" s="106">
        <f>'2.1b-OriginalProduct Visibility'!DR5</f>
        <v>0</v>
      </c>
      <c r="KX9" s="106">
        <f>'2.1b-OriginalProduct Visibility'!DS5</f>
        <v>0</v>
      </c>
      <c r="KY9" s="106">
        <f>'2.1b-OriginalProduct Visibility'!DT5</f>
        <v>0</v>
      </c>
      <c r="KZ9" s="106">
        <f>'2.1b-OriginalProduct Visibility'!DU5</f>
        <v>0</v>
      </c>
      <c r="LA9" s="106">
        <f>'2.1b-OriginalProduct Visibility'!DV5</f>
        <v>0</v>
      </c>
      <c r="LB9" s="106">
        <f>'2.1b-OriginalProduct Visibility'!DW5</f>
        <v>0</v>
      </c>
      <c r="LC9" s="106">
        <f>'2.1b-OriginalProduct Visibility'!DX5</f>
        <v>0</v>
      </c>
      <c r="LD9" s="106">
        <f>'2.1b-OriginalProduct Visibility'!DY5</f>
        <v>0</v>
      </c>
      <c r="LE9" s="106">
        <f>'2.1b-OriginalProduct Visibility'!DZ5</f>
        <v>0</v>
      </c>
      <c r="LF9" s="106">
        <f>'2.1b-OriginalProduct Visibility'!EA5</f>
        <v>0</v>
      </c>
      <c r="LG9" s="106">
        <f>'2.1b-OriginalProduct Visibility'!EB5</f>
        <v>0</v>
      </c>
      <c r="LH9" s="106">
        <f>'2.1b-OriginalProduct Visibility'!EC5</f>
        <v>0</v>
      </c>
      <c r="LI9" s="106">
        <f>'2.1b-OriginalProduct Visibility'!ED5</f>
        <v>0</v>
      </c>
      <c r="LJ9" s="106">
        <f>'2.1b-OriginalProduct Visibility'!EE5</f>
        <v>0</v>
      </c>
      <c r="LK9" s="106">
        <f>'2.1b-OriginalProduct Visibility'!EF5</f>
        <v>0</v>
      </c>
      <c r="LL9" s="106">
        <f>'2.1b-OriginalProduct Visibility'!EG5</f>
        <v>0</v>
      </c>
      <c r="LM9" s="106">
        <f>'2.1b-OriginalProduct Visibility'!EH5</f>
        <v>0</v>
      </c>
      <c r="LN9" s="106">
        <f>'2.1b-OriginalProduct Visibility'!EI5</f>
        <v>0</v>
      </c>
      <c r="LO9" s="106">
        <f>'2.1b-OriginalProduct Visibility'!EJ5</f>
        <v>0</v>
      </c>
      <c r="LP9" s="106">
        <f>'2.1b-OriginalProduct Visibility'!EK5</f>
        <v>0</v>
      </c>
      <c r="LQ9" s="106">
        <f>'2.1b-OriginalProduct Visibility'!EL5</f>
        <v>0</v>
      </c>
      <c r="LR9" s="106">
        <f>'2.1b-OriginalProduct Visibility'!EM5</f>
        <v>0</v>
      </c>
      <c r="LS9" s="106">
        <f>'2.1b-OriginalProduct Visibility'!EN5</f>
        <v>0</v>
      </c>
      <c r="LT9" s="106">
        <f>'2.1b-OriginalProduct Visibility'!EO5</f>
        <v>0</v>
      </c>
      <c r="LU9" s="106">
        <f>'2.1b-OriginalProduct Visibility'!EP5</f>
        <v>0</v>
      </c>
      <c r="LV9" s="106">
        <f>'2.1b-OriginalProduct Visibility'!EQ5</f>
        <v>0</v>
      </c>
      <c r="LW9" s="106">
        <f>'2.1b-OriginalProduct Visibility'!ER5</f>
        <v>0</v>
      </c>
      <c r="LX9" s="106">
        <f>'2.1b-OriginalProduct Visibility'!ES5</f>
        <v>0</v>
      </c>
      <c r="LY9" s="106">
        <f>'2.1b-OriginalProduct Visibility'!ET5</f>
        <v>0</v>
      </c>
      <c r="LZ9" s="106">
        <f>'2.1b-OriginalProduct Visibility'!EU5</f>
        <v>0</v>
      </c>
      <c r="MA9" s="106">
        <f>'2.1b-OriginalProduct Visibility'!EV5</f>
        <v>0</v>
      </c>
      <c r="MB9" s="106">
        <f>'2.1b-OriginalProduct Visibility'!EW5</f>
        <v>0</v>
      </c>
      <c r="MC9" s="106">
        <f>'2.1b-OriginalProduct Visibility'!EX5</f>
        <v>0</v>
      </c>
      <c r="MD9" s="106">
        <f>'2.1b-OriginalProduct Visibility'!EY5</f>
        <v>0</v>
      </c>
      <c r="ME9" s="106">
        <f>'2.1b-OriginalProduct Visibility'!EZ5</f>
        <v>0</v>
      </c>
      <c r="MF9" s="106">
        <f>'2.1b-OriginalProduct Visibility'!FA5</f>
        <v>0</v>
      </c>
      <c r="MG9" s="106">
        <f>'2.1b-OriginalProduct Visibility'!FB5</f>
        <v>0</v>
      </c>
      <c r="MH9" s="106">
        <f>'2.1b-OriginalProduct Visibility'!FC5</f>
        <v>0</v>
      </c>
      <c r="MI9" s="106">
        <f>'2.1b-OriginalProduct Visibility'!FD5</f>
        <v>0</v>
      </c>
      <c r="MJ9" s="106">
        <f>'2.1b-OriginalProduct Visibility'!FE5</f>
        <v>0</v>
      </c>
      <c r="MK9" s="106">
        <f>'2.1b-OriginalProduct Visibility'!FF5</f>
        <v>0</v>
      </c>
      <c r="ML9" s="106">
        <f>'2.1b-OriginalProduct Visibility'!FG5</f>
        <v>0</v>
      </c>
      <c r="MM9" s="106">
        <f>'2.1b-OriginalProduct Visibility'!FH5</f>
        <v>0</v>
      </c>
      <c r="MO9" s="111">
        <f>'2.1a-Agency Visibility'!D5</f>
        <v>0</v>
      </c>
      <c r="MP9" s="111">
        <f>'2.1a-Agency Visibility'!E5</f>
        <v>0</v>
      </c>
      <c r="MQ9" s="111">
        <f>'2.1a-Agency Visibility'!F5</f>
        <v>0</v>
      </c>
      <c r="MR9" s="111">
        <f>'2.1a-Agency Visibility'!G5</f>
        <v>0</v>
      </c>
      <c r="MS9" s="111">
        <f>'2.1a-Agency Visibility'!H5</f>
        <v>0</v>
      </c>
      <c r="MT9" s="111">
        <f>'2.1a-Agency Visibility'!I5</f>
        <v>0</v>
      </c>
      <c r="MU9" s="111">
        <f>'2.1a-Agency Visibility'!J5</f>
        <v>0</v>
      </c>
      <c r="MV9" s="111">
        <f>'2.1a-Agency Visibility'!K5</f>
        <v>0</v>
      </c>
      <c r="MW9" s="111">
        <f>'2.1a-Agency Visibility'!L5</f>
        <v>0</v>
      </c>
      <c r="MX9" s="111">
        <f>'2.1a-Agency Visibility'!M5</f>
        <v>0</v>
      </c>
      <c r="MY9" s="111">
        <f>'2.1a-Agency Visibility'!N5</f>
        <v>0</v>
      </c>
      <c r="MZ9" s="111">
        <f>'2.1a-Agency Visibility'!O5</f>
        <v>0</v>
      </c>
      <c r="NA9" s="111">
        <f>'2.1a-Agency Visibility'!P5</f>
        <v>0</v>
      </c>
      <c r="NB9" s="111">
        <f>'2.1a-Agency Visibility'!Q5</f>
        <v>0</v>
      </c>
      <c r="NC9" s="111">
        <f>'2.1a-Agency Visibility'!R5</f>
        <v>0</v>
      </c>
      <c r="ND9" s="111">
        <f>'2.1a-Agency Visibility'!S5</f>
        <v>0</v>
      </c>
      <c r="NE9" s="111">
        <f>'2.1a-Agency Visibility'!T5</f>
        <v>0</v>
      </c>
      <c r="NF9" s="111">
        <f>'2.1a-Agency Visibility'!U5</f>
        <v>0</v>
      </c>
      <c r="NG9" s="111">
        <f>'2.1a-Agency Visibility'!V5</f>
        <v>0</v>
      </c>
      <c r="NH9" s="111">
        <f>'2.1a-Agency Visibility'!W5</f>
        <v>0</v>
      </c>
      <c r="NI9" s="111">
        <f>'2.1a-Agency Visibility'!X5</f>
        <v>0</v>
      </c>
      <c r="NJ9" s="111">
        <f>'2.1a-Agency Visibility'!Y5</f>
        <v>0</v>
      </c>
      <c r="NK9" s="111">
        <f>'2.1a-Agency Visibility'!Z5</f>
        <v>0</v>
      </c>
      <c r="NL9" s="111">
        <f>'2.1a-Agency Visibility'!AA5</f>
        <v>0</v>
      </c>
      <c r="NM9" s="111">
        <f>'2.1a-Agency Visibility'!AB5</f>
        <v>0</v>
      </c>
      <c r="NN9" s="111">
        <f>'2.1a-Agency Visibility'!AC5</f>
        <v>0</v>
      </c>
      <c r="NO9" s="111">
        <f>'2.1a-Agency Visibility'!AD5</f>
        <v>0</v>
      </c>
      <c r="NP9" s="111">
        <f>'2.1a-Agency Visibility'!AE5</f>
        <v>0</v>
      </c>
      <c r="NQ9" s="111">
        <f>'2.1a-Agency Visibility'!AF5</f>
        <v>0</v>
      </c>
      <c r="NR9" s="111">
        <f>'2.1a-Agency Visibility'!AG5</f>
        <v>0</v>
      </c>
      <c r="NS9" s="111">
        <f>'2.1a-Agency Visibility'!AH5</f>
        <v>0</v>
      </c>
      <c r="NT9" s="111">
        <f>'2.1a-Agency Visibility'!AI5</f>
        <v>0</v>
      </c>
      <c r="NU9" s="111">
        <f>'2.1a-Agency Visibility'!AJ5</f>
        <v>0</v>
      </c>
      <c r="NV9" s="111">
        <f>'2.1a-Agency Visibility'!AK5</f>
        <v>0</v>
      </c>
      <c r="NW9" s="111">
        <f>'2.1a-Agency Visibility'!AL5</f>
        <v>0</v>
      </c>
      <c r="NX9" s="111">
        <f>'2.1a-Agency Visibility'!AM5</f>
        <v>0</v>
      </c>
      <c r="NY9" s="111">
        <f>'2.1a-Agency Visibility'!AN5</f>
        <v>0</v>
      </c>
      <c r="NZ9" s="111">
        <f>'2.1a-Agency Visibility'!AO5</f>
        <v>0</v>
      </c>
      <c r="OA9" s="111">
        <f>'2.1a-Agency Visibility'!AP5</f>
        <v>0</v>
      </c>
      <c r="OB9" s="111">
        <f>'2.1a-Agency Visibility'!AQ5</f>
        <v>0</v>
      </c>
      <c r="OC9" s="111">
        <f>'2.1a-Agency Visibility'!AR5</f>
        <v>0</v>
      </c>
      <c r="OD9" s="111">
        <f>'2.1a-Agency Visibility'!AS5</f>
        <v>0</v>
      </c>
      <c r="OE9" s="111">
        <f>'2.1a-Agency Visibility'!AT5</f>
        <v>0</v>
      </c>
      <c r="OF9" s="111">
        <f>'2.1a-Agency Visibility'!AU5</f>
        <v>0</v>
      </c>
      <c r="OG9" s="111">
        <f>'2.1a-Agency Visibility'!AV5</f>
        <v>0</v>
      </c>
      <c r="OH9" s="111">
        <f>'2.1a-Agency Visibility'!AW5</f>
        <v>0</v>
      </c>
      <c r="OI9" s="111">
        <f>'2.1a-Agency Visibility'!AX5</f>
        <v>0</v>
      </c>
      <c r="OJ9" s="111">
        <f>'2.1a-Agency Visibility'!AY5</f>
        <v>0</v>
      </c>
      <c r="OK9" s="111">
        <f>'2.1a-Agency Visibility'!AZ5</f>
        <v>0</v>
      </c>
      <c r="OL9" s="111">
        <f>'2.1a-Agency Visibility'!BA5</f>
        <v>0</v>
      </c>
      <c r="OM9" s="111">
        <f>'2.1a-Agency Visibility'!BB5</f>
        <v>0</v>
      </c>
      <c r="ON9" s="111">
        <f>'2.1a-Agency Visibility'!BC5</f>
        <v>0</v>
      </c>
      <c r="OO9" s="111">
        <f>'2.1a-Agency Visibility'!BD5</f>
        <v>0</v>
      </c>
      <c r="OP9" s="111">
        <f>'2.1a-Agency Visibility'!BE5</f>
        <v>0</v>
      </c>
      <c r="OQ9" s="111">
        <f>'2.1a-Agency Visibility'!BF5</f>
        <v>0</v>
      </c>
      <c r="OR9" s="111">
        <f>'2.1a-Agency Visibility'!BG5</f>
        <v>0</v>
      </c>
      <c r="OS9" s="111">
        <f>'2.1a-Agency Visibility'!BH5</f>
        <v>0</v>
      </c>
      <c r="OT9" s="111">
        <f>'2.1a-Agency Visibility'!BI5</f>
        <v>0</v>
      </c>
      <c r="OU9" s="111">
        <f>'2.1a-Agency Visibility'!BJ5</f>
        <v>0</v>
      </c>
      <c r="OV9" s="111">
        <f>'2.1a-Agency Visibility'!BK5</f>
        <v>0</v>
      </c>
      <c r="OW9" s="111">
        <f>'2.1a-Agency Visibility'!BL5</f>
        <v>0</v>
      </c>
      <c r="OX9" s="111">
        <f>'2.1a-Agency Visibility'!BM5</f>
        <v>0</v>
      </c>
      <c r="OY9" s="111">
        <f>'2.1a-Agency Visibility'!BN5</f>
        <v>0</v>
      </c>
      <c r="OZ9" s="111">
        <f>'2.1a-Agency Visibility'!BO5</f>
        <v>0</v>
      </c>
      <c r="PA9" s="111">
        <f>'2.1a-Agency Visibility'!BP5</f>
        <v>0</v>
      </c>
      <c r="PB9" s="111">
        <f>'2.1a-Agency Visibility'!BQ5</f>
        <v>0</v>
      </c>
      <c r="PC9" s="111">
        <f>'2.1a-Agency Visibility'!BR5</f>
        <v>0</v>
      </c>
      <c r="PD9" s="111">
        <f>'2.1a-Agency Visibility'!BS5</f>
        <v>0</v>
      </c>
      <c r="PE9" s="111">
        <f>'2.1a-Agency Visibility'!BT5</f>
        <v>0</v>
      </c>
      <c r="PF9" s="111">
        <f>'2.1a-Agency Visibility'!BU5</f>
        <v>0</v>
      </c>
      <c r="PG9" s="111">
        <f>'2.1a-Agency Visibility'!BV5</f>
        <v>0</v>
      </c>
      <c r="PH9" s="111">
        <f>'2.1a-Agency Visibility'!BW5</f>
        <v>0</v>
      </c>
      <c r="PI9" s="111">
        <f>'2.1a-Agency Visibility'!BX5</f>
        <v>0</v>
      </c>
      <c r="PJ9" s="111">
        <f>'2.1a-Agency Visibility'!BY5</f>
        <v>0</v>
      </c>
      <c r="PK9" s="111">
        <f>'2.1a-Agency Visibility'!BZ5</f>
        <v>0</v>
      </c>
      <c r="PL9" s="111">
        <f>'2.1a-Agency Visibility'!CA5</f>
        <v>0</v>
      </c>
      <c r="PM9" s="111">
        <f>'2.1a-Agency Visibility'!CB5</f>
        <v>0</v>
      </c>
      <c r="PN9" s="111">
        <f>'2.1a-Agency Visibility'!CC5</f>
        <v>0</v>
      </c>
      <c r="PO9" s="111">
        <f>'2.1a-Agency Visibility'!CD5</f>
        <v>0</v>
      </c>
      <c r="PP9" s="111">
        <f>'2.1a-Agency Visibility'!CE5</f>
        <v>0</v>
      </c>
      <c r="PQ9" s="111">
        <f>'2.1a-Agency Visibility'!CF5</f>
        <v>0</v>
      </c>
      <c r="PR9" s="111">
        <f>'2.1a-Agency Visibility'!CG5</f>
        <v>0</v>
      </c>
      <c r="PS9" s="111">
        <f>'2.1a-Agency Visibility'!CH5</f>
        <v>0</v>
      </c>
      <c r="PT9" s="111">
        <f>'2.1a-Agency Visibility'!CI5</f>
        <v>0</v>
      </c>
      <c r="PU9" s="111">
        <f>'2.1a-Agency Visibility'!CJ5</f>
        <v>0</v>
      </c>
      <c r="PV9" s="111">
        <f>'2.1a-Agency Visibility'!CK5</f>
        <v>0</v>
      </c>
      <c r="PW9" s="111">
        <f>'2.1a-Agency Visibility'!CL5</f>
        <v>0</v>
      </c>
      <c r="PX9" s="111">
        <f>'2.1a-Agency Visibility'!CM5</f>
        <v>0</v>
      </c>
      <c r="PY9" s="111">
        <f>'2.1a-Agency Visibility'!CN5</f>
        <v>0</v>
      </c>
      <c r="PZ9" s="111">
        <f>'2.1a-Agency Visibility'!CO5</f>
        <v>0</v>
      </c>
      <c r="QA9" s="111">
        <f>'2.1a-Agency Visibility'!CP5</f>
        <v>0</v>
      </c>
      <c r="QB9" s="111">
        <f>'2.1a-Agency Visibility'!CQ5</f>
        <v>0</v>
      </c>
      <c r="QC9" s="111">
        <f>'2.1a-Agency Visibility'!CR5</f>
        <v>0</v>
      </c>
      <c r="QD9" s="111">
        <f>'2.1a-Agency Visibility'!CS5</f>
        <v>0</v>
      </c>
      <c r="QE9" s="111">
        <f>'2.1a-Agency Visibility'!CT5</f>
        <v>0</v>
      </c>
      <c r="QF9" s="111">
        <f>'2.1a-Agency Visibility'!CU5</f>
        <v>0</v>
      </c>
      <c r="QG9" s="111">
        <f>'2.1a-Agency Visibility'!CV5</f>
        <v>0</v>
      </c>
      <c r="QH9" s="111">
        <f>'2.1a-Agency Visibility'!CW5</f>
        <v>0</v>
      </c>
      <c r="QI9" s="111">
        <f>'2.1a-Agency Visibility'!CX5</f>
        <v>0</v>
      </c>
      <c r="QJ9" s="111">
        <f>'2.1a-Agency Visibility'!CY5</f>
        <v>0</v>
      </c>
      <c r="QK9" s="111">
        <f>'2.1a-Agency Visibility'!CZ5</f>
        <v>0</v>
      </c>
      <c r="QL9" s="111">
        <f>'2.1a-Agency Visibility'!DA5</f>
        <v>0</v>
      </c>
      <c r="QM9" s="111">
        <f>'2.1a-Agency Visibility'!DB5</f>
        <v>0</v>
      </c>
      <c r="QN9" s="111">
        <f>'2.1a-Agency Visibility'!DC5</f>
        <v>0</v>
      </c>
      <c r="QO9" s="111">
        <f>'2.1a-Agency Visibility'!DD5</f>
        <v>0</v>
      </c>
      <c r="QP9" s="111">
        <f>'2.1a-Agency Visibility'!DE5</f>
        <v>0</v>
      </c>
      <c r="QQ9" s="111">
        <f>'2.1a-Agency Visibility'!DF5</f>
        <v>0</v>
      </c>
      <c r="QR9" s="111">
        <f>'2.1a-Agency Visibility'!DG5</f>
        <v>0</v>
      </c>
      <c r="QS9" s="111">
        <f>'2.1a-Agency Visibility'!DH5</f>
        <v>0</v>
      </c>
      <c r="QT9" s="111">
        <f>'2.1a-Agency Visibility'!DI5</f>
        <v>0</v>
      </c>
      <c r="QU9" s="111">
        <f>'2.1a-Agency Visibility'!DJ5</f>
        <v>0</v>
      </c>
      <c r="QV9" s="111">
        <f>'2.1a-Agency Visibility'!DK5</f>
        <v>0</v>
      </c>
      <c r="QW9" s="111">
        <f>'2.1a-Agency Visibility'!DL5</f>
        <v>0</v>
      </c>
      <c r="QX9" s="111">
        <f>'2.1a-Agency Visibility'!DM5</f>
        <v>0</v>
      </c>
      <c r="QY9" s="111">
        <f>'2.1a-Agency Visibility'!DN5</f>
        <v>0</v>
      </c>
      <c r="QZ9" s="111">
        <f>'2.1a-Agency Visibility'!DO5</f>
        <v>0</v>
      </c>
      <c r="RA9" s="111">
        <f>'2.1a-Agency Visibility'!DP5</f>
        <v>0</v>
      </c>
      <c r="RB9" s="111">
        <f>'2.1a-Agency Visibility'!DQ5</f>
        <v>0</v>
      </c>
      <c r="RC9" s="111">
        <f>'2.1a-Agency Visibility'!DR5</f>
        <v>0</v>
      </c>
      <c r="RD9" s="111">
        <f>'2.1a-Agency Visibility'!DS5</f>
        <v>0</v>
      </c>
      <c r="RE9" s="111">
        <f>'2.1a-Agency Visibility'!DT5</f>
        <v>0</v>
      </c>
      <c r="RF9" s="111">
        <f>'2.1a-Agency Visibility'!DU5</f>
        <v>0</v>
      </c>
      <c r="RG9" s="111">
        <f>'2.1a-Agency Visibility'!DV5</f>
        <v>0</v>
      </c>
      <c r="RH9" s="111">
        <f>'2.1a-Agency Visibility'!DW5</f>
        <v>0</v>
      </c>
      <c r="RI9" s="111">
        <f>'2.1a-Agency Visibility'!DX5</f>
        <v>0</v>
      </c>
      <c r="RJ9" s="111">
        <f>'2.1a-Agency Visibility'!DY5</f>
        <v>0</v>
      </c>
      <c r="RK9" s="111">
        <f>'2.1a-Agency Visibility'!DZ5</f>
        <v>0</v>
      </c>
      <c r="RL9" s="111">
        <f>'2.1a-Agency Visibility'!EA5</f>
        <v>0</v>
      </c>
      <c r="RM9" s="111">
        <f>'2.1a-Agency Visibility'!EB5</f>
        <v>0</v>
      </c>
      <c r="RN9" s="111">
        <f>'2.1a-Agency Visibility'!EC5</f>
        <v>0</v>
      </c>
      <c r="RO9" s="111">
        <f>'2.1a-Agency Visibility'!ED5</f>
        <v>0</v>
      </c>
      <c r="RP9" s="111">
        <f>'2.1a-Agency Visibility'!EE5</f>
        <v>0</v>
      </c>
      <c r="RQ9" s="111">
        <f>'2.1a-Agency Visibility'!EF5</f>
        <v>0</v>
      </c>
      <c r="RR9" s="111">
        <f>'2.1a-Agency Visibility'!EG5</f>
        <v>0</v>
      </c>
      <c r="RS9" s="111">
        <f>'2.1a-Agency Visibility'!EH5</f>
        <v>0</v>
      </c>
      <c r="RT9" s="111">
        <f>'2.1a-Agency Visibility'!EI5</f>
        <v>0</v>
      </c>
      <c r="RU9" s="111">
        <f>'2.1a-Agency Visibility'!EJ5</f>
        <v>0</v>
      </c>
      <c r="RV9" s="111">
        <f>'2.1a-Agency Visibility'!EK5</f>
        <v>0</v>
      </c>
      <c r="RW9" s="111">
        <f>'2.1a-Agency Visibility'!EL5</f>
        <v>0</v>
      </c>
      <c r="RX9" s="111">
        <f>'2.1a-Agency Visibility'!EM5</f>
        <v>0</v>
      </c>
      <c r="RY9" s="111">
        <f>'2.1a-Agency Visibility'!EN5</f>
        <v>0</v>
      </c>
      <c r="RZ9" s="111">
        <f>'2.1a-Agency Visibility'!EO5</f>
        <v>0</v>
      </c>
      <c r="SA9" s="111">
        <f>'2.1a-Agency Visibility'!EP5</f>
        <v>0</v>
      </c>
      <c r="SB9" s="111">
        <f>'2.1a-Agency Visibility'!EQ5</f>
        <v>0</v>
      </c>
      <c r="SC9" s="111">
        <f>'2.1a-Agency Visibility'!ER5</f>
        <v>0</v>
      </c>
      <c r="SD9" s="111">
        <f>'2.1a-Agency Visibility'!ES5</f>
        <v>0</v>
      </c>
      <c r="SE9" s="111">
        <f>'2.1a-Agency Visibility'!ET5</f>
        <v>0</v>
      </c>
      <c r="SF9" s="111">
        <f>'2.1a-Agency Visibility'!EU5</f>
        <v>0</v>
      </c>
      <c r="SG9" s="111">
        <f>'2.1a-Agency Visibility'!EV5</f>
        <v>0</v>
      </c>
      <c r="SH9" s="111">
        <f>'2.1a-Agency Visibility'!EW5</f>
        <v>0</v>
      </c>
      <c r="SI9" s="111">
        <f>'2.1a-Agency Visibility'!EX5</f>
        <v>0</v>
      </c>
      <c r="SJ9" s="111">
        <f>'2.1a-Agency Visibility'!EY5</f>
        <v>0</v>
      </c>
      <c r="SK9" s="111">
        <f>'2.1a-Agency Visibility'!EZ5</f>
        <v>0</v>
      </c>
      <c r="SL9" s="111">
        <f>'2.1a-Agency Visibility'!FA5</f>
        <v>0</v>
      </c>
      <c r="SM9" s="111">
        <f>'2.1a-Agency Visibility'!FB5</f>
        <v>0</v>
      </c>
      <c r="SN9" s="111">
        <f>'2.1a-Agency Visibility'!FC5</f>
        <v>0</v>
      </c>
      <c r="SO9" s="111">
        <f>'2.1a-Agency Visibility'!FD5</f>
        <v>0</v>
      </c>
      <c r="SP9" s="111">
        <f>'2.1a-Agency Visibility'!FE5</f>
        <v>0</v>
      </c>
      <c r="SQ9" s="111">
        <f>'2.1a-Agency Visibility'!FF5</f>
        <v>0</v>
      </c>
      <c r="SR9" s="111">
        <f>'2.1a-Agency Visibility'!FG5</f>
        <v>0</v>
      </c>
    </row>
    <row r="10" spans="1:512" ht="15" customHeight="1" thickBot="1">
      <c r="A10" s="664">
        <f>'1.2-Visibility Data'!A4</f>
        <v>0</v>
      </c>
      <c r="B10" s="667"/>
      <c r="C10" s="30" t="str">
        <f>'1.2-Visibility Data'!C4</f>
        <v>Receiver</v>
      </c>
      <c r="D10" s="86"/>
      <c r="E10" s="103">
        <f t="shared" si="22"/>
        <v>2</v>
      </c>
      <c r="F10" s="103">
        <f t="shared" si="22"/>
        <v>0</v>
      </c>
      <c r="G10" s="103">
        <f t="shared" si="22"/>
        <v>1</v>
      </c>
      <c r="H10" s="103">
        <f t="shared" si="22"/>
        <v>0</v>
      </c>
      <c r="I10" s="103">
        <f t="shared" si="22"/>
        <v>0</v>
      </c>
      <c r="J10" s="103">
        <f t="shared" si="22"/>
        <v>0</v>
      </c>
      <c r="K10" s="103">
        <f t="shared" si="22"/>
        <v>0</v>
      </c>
      <c r="L10" s="103">
        <f t="shared" si="22"/>
        <v>0</v>
      </c>
      <c r="M10" s="103">
        <f t="shared" si="22"/>
        <v>0</v>
      </c>
      <c r="N10" s="103">
        <f t="shared" si="22"/>
        <v>0</v>
      </c>
      <c r="O10" s="103">
        <f t="shared" si="23"/>
        <v>0</v>
      </c>
      <c r="P10" s="103">
        <f t="shared" si="23"/>
        <v>0</v>
      </c>
      <c r="Q10" s="103">
        <f t="shared" si="23"/>
        <v>0</v>
      </c>
      <c r="R10" s="103">
        <f t="shared" si="23"/>
        <v>0</v>
      </c>
      <c r="S10" s="103">
        <f t="shared" si="23"/>
        <v>2</v>
      </c>
      <c r="T10" s="103">
        <f t="shared" si="23"/>
        <v>0</v>
      </c>
      <c r="U10" s="103">
        <f t="shared" si="23"/>
        <v>0</v>
      </c>
      <c r="V10" s="103">
        <f t="shared" si="23"/>
        <v>0</v>
      </c>
      <c r="W10" s="103">
        <f t="shared" si="23"/>
        <v>0</v>
      </c>
      <c r="X10" s="103">
        <f t="shared" si="23"/>
        <v>1</v>
      </c>
      <c r="Y10" s="103">
        <f t="shared" si="23"/>
        <v>0</v>
      </c>
      <c r="Z10" s="103">
        <f t="shared" si="23"/>
        <v>0</v>
      </c>
      <c r="AA10" s="103">
        <f t="shared" si="23"/>
        <v>0</v>
      </c>
      <c r="AB10" s="103">
        <f t="shared" si="23"/>
        <v>0</v>
      </c>
      <c r="AC10" s="103">
        <f t="shared" si="23"/>
        <v>0</v>
      </c>
      <c r="AD10" s="86"/>
      <c r="AE10" s="108">
        <f t="shared" ref="AE10:AE40" si="75">IF(E10=0,"",COUNTIFS($GJ10:$MM10,"Yes"))</f>
        <v>1</v>
      </c>
      <c r="AF10" s="108" t="str">
        <f t="shared" si="24"/>
        <v/>
      </c>
      <c r="AG10" s="108">
        <f t="shared" si="25"/>
        <v>1</v>
      </c>
      <c r="AH10" s="108" t="str">
        <f t="shared" si="26"/>
        <v/>
      </c>
      <c r="AI10" s="108" t="str">
        <f t="shared" si="27"/>
        <v/>
      </c>
      <c r="AJ10" s="108" t="str">
        <f t="shared" si="28"/>
        <v/>
      </c>
      <c r="AK10" s="108" t="str">
        <f t="shared" si="29"/>
        <v/>
      </c>
      <c r="AL10" s="108" t="str">
        <f t="shared" si="30"/>
        <v/>
      </c>
      <c r="AM10" s="108" t="str">
        <f t="shared" si="31"/>
        <v/>
      </c>
      <c r="AN10" s="108" t="str">
        <f t="shared" si="32"/>
        <v/>
      </c>
      <c r="AO10" s="108" t="str">
        <f t="shared" si="33"/>
        <v/>
      </c>
      <c r="AP10" s="108" t="str">
        <f t="shared" si="34"/>
        <v/>
      </c>
      <c r="AQ10" s="108" t="str">
        <f t="shared" si="35"/>
        <v/>
      </c>
      <c r="AR10" s="108" t="str">
        <f t="shared" si="36"/>
        <v/>
      </c>
      <c r="AS10" s="108">
        <f t="shared" si="37"/>
        <v>1</v>
      </c>
      <c r="AT10" s="108" t="str">
        <f t="shared" si="38"/>
        <v/>
      </c>
      <c r="AU10" s="108" t="str">
        <f t="shared" si="39"/>
        <v/>
      </c>
      <c r="AV10" s="108" t="str">
        <f t="shared" si="40"/>
        <v/>
      </c>
      <c r="AW10" s="108" t="str">
        <f t="shared" si="41"/>
        <v/>
      </c>
      <c r="AX10" s="108">
        <f t="shared" si="42"/>
        <v>1</v>
      </c>
      <c r="AY10" s="108" t="str">
        <f t="shared" si="43"/>
        <v/>
      </c>
      <c r="AZ10" s="108" t="str">
        <f t="shared" si="44"/>
        <v/>
      </c>
      <c r="BA10" s="108" t="str">
        <f t="shared" si="45"/>
        <v/>
      </c>
      <c r="BB10" s="108" t="str">
        <f t="shared" si="46"/>
        <v/>
      </c>
      <c r="BC10" s="108" t="str">
        <f t="shared" si="47"/>
        <v/>
      </c>
      <c r="BD10" s="86"/>
      <c r="BE10" s="564">
        <f t="shared" ref="BE10:BE73" si="76">IF(OR(AE10=0,AE10=""),"",COUNTIFS($GJ10:$MM10,"Yes",$MO$9:$SR$9,"Yes"))</f>
        <v>0</v>
      </c>
      <c r="BF10" s="564" t="str">
        <f>IF(OR(AF10=0,AF10=""),"",COUNTIFS($GJ10:$MM10,"Yes",$MO$9:$SR$9,"No"))</f>
        <v/>
      </c>
      <c r="BG10" s="564">
        <f t="shared" ref="BG10:BG73" si="77">IF(OR(AG10=0,AG10=""),"",COUNTIFS($GJ10:$MM10,"Yes",$MO$9:$SR$9,"Yes"))</f>
        <v>0</v>
      </c>
      <c r="BH10" s="564" t="str">
        <f t="shared" ref="BH10:BH73" si="78">IF(OR(AH10=0,AH10=""),"",COUNTIFS($GJ10:$MM10,"Yes",$MO$9:$SR$9,"Yes"))</f>
        <v/>
      </c>
      <c r="BI10" s="564" t="str">
        <f t="shared" ref="BI10:BI73" si="79">IF(OR(AI10=0,AI10=""),"",COUNTIFS($GJ10:$MM10,"Yes",$MO$9:$SR$9,"Yes"))</f>
        <v/>
      </c>
      <c r="BJ10" s="564" t="str">
        <f t="shared" ref="BJ10:BJ73" si="80">IF(OR(AJ10=0,AJ10=""),"",COUNTIFS($GJ10:$MM10,"Yes",$MO$9:$SR$9,"Yes"))</f>
        <v/>
      </c>
      <c r="BK10" s="564" t="str">
        <f t="shared" ref="BK10:BK73" si="81">IF(OR(AK10=0,AK10=""),"",COUNTIFS($GJ10:$MM10,"Yes",$MO$9:$SR$9,"Yes"))</f>
        <v/>
      </c>
      <c r="BL10" s="564" t="str">
        <f t="shared" ref="BL10:BL73" si="82">IF(OR(AL10=0,AL10=""),"",COUNTIFS($GJ10:$MM10,"Yes",$MO$9:$SR$9,"Yes"))</f>
        <v/>
      </c>
      <c r="BM10" s="564" t="str">
        <f t="shared" ref="BM10:BM73" si="83">IF(OR(AM10=0,AM10=""),"",COUNTIFS($GJ10:$MM10,"Yes",$MO$9:$SR$9,"Yes"))</f>
        <v/>
      </c>
      <c r="BN10" s="564" t="str">
        <f t="shared" ref="BN10:BN73" si="84">IF(OR(AN10=0,AN10=""),"",COUNTIFS($GJ10:$MM10,"Yes",$MO$9:$SR$9,"Yes"))</f>
        <v/>
      </c>
      <c r="BO10" s="564" t="str">
        <f t="shared" ref="BO10:BO73" si="85">IF(OR(AO10=0,AO10=""),"",COUNTIFS($GJ10:$MM10,"Yes",$MO$9:$SR$9,"Yes"))</f>
        <v/>
      </c>
      <c r="BP10" s="564" t="str">
        <f t="shared" ref="BP10:BP73" si="86">IF(OR(AP10=0,AP10=""),"",COUNTIFS($GJ10:$MM10,"Yes",$MO$9:$SR$9,"Yes"))</f>
        <v/>
      </c>
      <c r="BQ10" s="564" t="str">
        <f t="shared" ref="BQ10:BQ73" si="87">IF(OR(AQ10=0,AQ10=""),"",COUNTIFS($GJ10:$MM10,"Yes",$MO$9:$SR$9,"Yes"))</f>
        <v/>
      </c>
      <c r="BR10" s="564" t="str">
        <f t="shared" ref="BR10:BR73" si="88">IF(OR(AR10=0,AR10=""),"",COUNTIFS($GJ10:$MM10,"Yes",$MO$9:$SR$9,"Yes"))</f>
        <v/>
      </c>
      <c r="BS10" s="564">
        <f t="shared" ref="BS10:BS73" si="89">IF(OR(AS10=0,AS10=""),"",COUNTIFS($GJ10:$MM10,"Yes",$MO$9:$SR$9,"Yes"))</f>
        <v>0</v>
      </c>
      <c r="BT10" s="564" t="str">
        <f t="shared" ref="BT10:BT73" si="90">IF(OR(AT10=0,AT10=""),"",COUNTIFS($GJ10:$MM10,"Yes",$MO$9:$SR$9,"Yes"))</f>
        <v/>
      </c>
      <c r="BU10" s="564" t="str">
        <f t="shared" ref="BU10:BU73" si="91">IF(OR(AU10=0,AU10=""),"",COUNTIFS($GJ10:$MM10,"Yes",$MO$9:$SR$9,"Yes"))</f>
        <v/>
      </c>
      <c r="BV10" s="564" t="str">
        <f t="shared" ref="BV10:BV73" si="92">IF(OR(AV10=0,AV10=""),"",COUNTIFS($GJ10:$MM10,"Yes",$MO$9:$SR$9,"Yes"))</f>
        <v/>
      </c>
      <c r="BW10" s="564" t="str">
        <f t="shared" ref="BW10:BW73" si="93">IF(OR(AW10=0,AW10=""),"",COUNTIFS($GJ10:$MM10,"Yes",$MO$9:$SR$9,"Yes"))</f>
        <v/>
      </c>
      <c r="BX10" s="564">
        <f t="shared" ref="BX10:BX73" si="94">IF(OR(AX10=0,AX10=""),"",COUNTIFS($GJ10:$MM10,"Yes",$MO$9:$SR$9,"Yes"))</f>
        <v>0</v>
      </c>
      <c r="BY10" s="564" t="str">
        <f t="shared" ref="BY10:BY73" si="95">IF(OR(AY10=0,AY10=""),"",COUNTIFS($GJ10:$MM10,"Yes",$MO$9:$SR$9,"Yes"))</f>
        <v/>
      </c>
      <c r="BZ10" s="564" t="str">
        <f t="shared" ref="BZ10:BZ73" si="96">IF(OR(AZ10=0,AZ10=""),"",COUNTIFS($GJ10:$MM10,"Yes",$MO$9:$SR$9,"Yes"))</f>
        <v/>
      </c>
      <c r="CA10" s="564" t="str">
        <f t="shared" ref="CA10:CA73" si="97">IF(OR(BA10=0,BA10=""),"",COUNTIFS($GJ10:$MM10,"Yes",$MO$9:$SR$9,"Yes"))</f>
        <v/>
      </c>
      <c r="CB10" s="564" t="str">
        <f t="shared" ref="CB10:CB73" si="98">IF(OR(BB10=0,BB10=""),"",COUNTIFS($GJ10:$MM10,"Yes",$MO$9:$SR$9,"Yes"))</f>
        <v/>
      </c>
      <c r="CC10" s="564" t="str">
        <f t="shared" ref="CC10:CC73" si="99">IF(OR(BC10=0,BC10=""),"",COUNTIFS($GJ10:$MM10,"Yes",$MO$9:$SR$9,"Yes"))</f>
        <v/>
      </c>
      <c r="CD10" s="86"/>
      <c r="CE10" s="122" t="str">
        <f t="shared" ref="CE10:CE15" si="100">IF(OR(BE10=0,BE10=""),"",IF(COUNTIF($EE$7:$GH$7,CE$5)&gt;0,COUNTIFS($GJ10:$MM10,"Yes",$MO10:$SR10,"0")+COUNTIFS($GJ10:$MM10,"Yes",$MO10:$SR10,"No"),0))</f>
        <v/>
      </c>
      <c r="CF10" s="122" t="str">
        <f t="shared" si="49"/>
        <v/>
      </c>
      <c r="CG10" s="122" t="str">
        <f t="shared" si="49"/>
        <v/>
      </c>
      <c r="CH10" s="122" t="str">
        <f t="shared" si="49"/>
        <v/>
      </c>
      <c r="CI10" s="122" t="str">
        <f t="shared" si="49"/>
        <v/>
      </c>
      <c r="CJ10" s="122" t="str">
        <f t="shared" si="49"/>
        <v/>
      </c>
      <c r="CK10" s="122" t="str">
        <f t="shared" si="49"/>
        <v/>
      </c>
      <c r="CL10" s="122" t="str">
        <f t="shared" si="49"/>
        <v/>
      </c>
      <c r="CM10" s="122" t="str">
        <f t="shared" si="49"/>
        <v/>
      </c>
      <c r="CN10" s="122" t="str">
        <f t="shared" si="49"/>
        <v/>
      </c>
      <c r="CO10" s="122" t="str">
        <f t="shared" si="49"/>
        <v/>
      </c>
      <c r="CP10" s="122" t="str">
        <f t="shared" si="49"/>
        <v/>
      </c>
      <c r="CQ10" s="122" t="str">
        <f t="shared" si="49"/>
        <v/>
      </c>
      <c r="CR10" s="122" t="str">
        <f t="shared" si="49"/>
        <v/>
      </c>
      <c r="CS10" s="122" t="str">
        <f t="shared" si="49"/>
        <v/>
      </c>
      <c r="CT10" s="122" t="str">
        <f t="shared" si="49"/>
        <v/>
      </c>
      <c r="CU10" s="122" t="str">
        <f t="shared" si="49"/>
        <v/>
      </c>
      <c r="CV10" s="122" t="str">
        <f t="shared" si="49"/>
        <v/>
      </c>
      <c r="CW10" s="122" t="str">
        <f t="shared" si="49"/>
        <v/>
      </c>
      <c r="CX10" s="122" t="str">
        <f t="shared" si="49"/>
        <v/>
      </c>
      <c r="CY10" s="122" t="str">
        <f t="shared" si="49"/>
        <v/>
      </c>
      <c r="CZ10" s="122" t="str">
        <f t="shared" si="49"/>
        <v/>
      </c>
      <c r="DA10" s="122" t="str">
        <f t="shared" si="49"/>
        <v/>
      </c>
      <c r="DB10" s="122" t="str">
        <f t="shared" si="49"/>
        <v/>
      </c>
      <c r="DC10" s="122" t="str">
        <f t="shared" si="49"/>
        <v/>
      </c>
      <c r="DD10" s="86"/>
      <c r="DE10" s="113">
        <f t="shared" si="50"/>
        <v>0</v>
      </c>
      <c r="DF10" s="113" t="str">
        <f t="shared" si="51"/>
        <v/>
      </c>
      <c r="DG10" s="113">
        <f t="shared" si="52"/>
        <v>0</v>
      </c>
      <c r="DH10" s="113" t="str">
        <f t="shared" si="53"/>
        <v/>
      </c>
      <c r="DI10" s="113" t="str">
        <f t="shared" si="54"/>
        <v/>
      </c>
      <c r="DJ10" s="113" t="str">
        <f t="shared" si="55"/>
        <v/>
      </c>
      <c r="DK10" s="113" t="str">
        <f t="shared" si="56"/>
        <v/>
      </c>
      <c r="DL10" s="113" t="str">
        <f t="shared" si="57"/>
        <v/>
      </c>
      <c r="DM10" s="113" t="str">
        <f t="shared" si="58"/>
        <v/>
      </c>
      <c r="DN10" s="113" t="str">
        <f t="shared" si="59"/>
        <v/>
      </c>
      <c r="DO10" s="113" t="str">
        <f t="shared" si="60"/>
        <v/>
      </c>
      <c r="DP10" s="113" t="str">
        <f t="shared" si="61"/>
        <v/>
      </c>
      <c r="DQ10" s="113" t="str">
        <f t="shared" si="62"/>
        <v/>
      </c>
      <c r="DR10" s="113" t="str">
        <f t="shared" si="63"/>
        <v/>
      </c>
      <c r="DS10" s="113">
        <f t="shared" si="64"/>
        <v>0</v>
      </c>
      <c r="DT10" s="113" t="str">
        <f t="shared" si="65"/>
        <v/>
      </c>
      <c r="DU10" s="113" t="str">
        <f t="shared" si="66"/>
        <v/>
      </c>
      <c r="DV10" s="113" t="str">
        <f t="shared" si="67"/>
        <v/>
      </c>
      <c r="DW10" s="113" t="str">
        <f t="shared" si="68"/>
        <v/>
      </c>
      <c r="DX10" s="113">
        <f t="shared" si="69"/>
        <v>0</v>
      </c>
      <c r="DY10" s="113" t="str">
        <f t="shared" si="70"/>
        <v/>
      </c>
      <c r="DZ10" s="113" t="str">
        <f t="shared" si="71"/>
        <v/>
      </c>
      <c r="EA10" s="113" t="str">
        <f t="shared" si="72"/>
        <v/>
      </c>
      <c r="EB10" s="113" t="str">
        <f t="shared" si="73"/>
        <v/>
      </c>
      <c r="EC10" s="113" t="str">
        <f t="shared" si="74"/>
        <v/>
      </c>
      <c r="ED10" s="86"/>
      <c r="EE10" s="25" t="str">
        <f>'1.4-ATT&amp;CK Overlay'!D7</f>
        <v>Yes</v>
      </c>
      <c r="EF10" s="25" t="str">
        <f>'1.4-ATT&amp;CK Overlay'!E7</f>
        <v>Yes</v>
      </c>
      <c r="EG10" s="25" t="str">
        <f>'1.4-ATT&amp;CK Overlay'!F7</f>
        <v>No</v>
      </c>
      <c r="EH10" s="25" t="str">
        <f>'1.4-ATT&amp;CK Overlay'!G7</f>
        <v>No</v>
      </c>
      <c r="EI10" s="25" t="str">
        <f>'1.4-ATT&amp;CK Overlay'!H7</f>
        <v>No</v>
      </c>
      <c r="EJ10" s="25" t="str">
        <f>'1.4-ATT&amp;CK Overlay'!I7</f>
        <v>No</v>
      </c>
      <c r="EK10" s="25" t="str">
        <f>'1.4-ATT&amp;CK Overlay'!J7</f>
        <v>Yes</v>
      </c>
      <c r="EL10" s="25" t="str">
        <f>'1.4-ATT&amp;CK Overlay'!K7</f>
        <v>No</v>
      </c>
      <c r="EM10" s="25" t="str">
        <f>'1.4-ATT&amp;CK Overlay'!L7</f>
        <v>No</v>
      </c>
      <c r="EN10" s="25" t="str">
        <f>'1.4-ATT&amp;CK Overlay'!M7</f>
        <v>No</v>
      </c>
      <c r="EO10" s="25" t="str">
        <f>'1.4-ATT&amp;CK Overlay'!N7</f>
        <v>No</v>
      </c>
      <c r="EP10" s="25" t="str">
        <f>'1.4-ATT&amp;CK Overlay'!O7</f>
        <v>No</v>
      </c>
      <c r="EQ10" s="25" t="str">
        <f>'1.4-ATT&amp;CK Overlay'!P7</f>
        <v>No</v>
      </c>
      <c r="ER10" s="25" t="str">
        <f>'1.4-ATT&amp;CK Overlay'!Q7</f>
        <v>No</v>
      </c>
      <c r="ES10" s="25" t="str">
        <f>'1.4-ATT&amp;CK Overlay'!R7</f>
        <v>No</v>
      </c>
      <c r="ET10" s="25" t="str">
        <f>'1.4-ATT&amp;CK Overlay'!S7</f>
        <v>No</v>
      </c>
      <c r="EU10" s="25" t="str">
        <f>'1.4-ATT&amp;CK Overlay'!T7</f>
        <v>No</v>
      </c>
      <c r="EV10" s="25" t="str">
        <f>'1.4-ATT&amp;CK Overlay'!U7</f>
        <v>No</v>
      </c>
      <c r="EW10" s="25" t="str">
        <f>'1.4-ATT&amp;CK Overlay'!V7</f>
        <v>No</v>
      </c>
      <c r="EX10" s="25" t="str">
        <f>'1.4-ATT&amp;CK Overlay'!W7</f>
        <v>No</v>
      </c>
      <c r="EY10" s="25" t="str">
        <f>'1.4-ATT&amp;CK Overlay'!X7</f>
        <v>No</v>
      </c>
      <c r="EZ10" s="25" t="str">
        <f>'1.4-ATT&amp;CK Overlay'!Y7</f>
        <v>No</v>
      </c>
      <c r="FA10" s="25" t="str">
        <f>'1.4-ATT&amp;CK Overlay'!Z7</f>
        <v>No</v>
      </c>
      <c r="FB10" s="25" t="str">
        <f>'1.4-ATT&amp;CK Overlay'!AA7</f>
        <v>No</v>
      </c>
      <c r="FC10" s="25" t="str">
        <f>'1.4-ATT&amp;CK Overlay'!AB7</f>
        <v>No</v>
      </c>
      <c r="FD10" s="25" t="str">
        <f>'1.4-ATT&amp;CK Overlay'!AC7</f>
        <v>No</v>
      </c>
      <c r="FE10" s="25" t="str">
        <f>'1.4-ATT&amp;CK Overlay'!AD7</f>
        <v>No</v>
      </c>
      <c r="FF10" s="25" t="str">
        <f>'1.4-ATT&amp;CK Overlay'!AE7</f>
        <v>No</v>
      </c>
      <c r="FG10" s="25" t="str">
        <f>'1.4-ATT&amp;CK Overlay'!AF7</f>
        <v>No</v>
      </c>
      <c r="FH10" s="25" t="str">
        <f>'1.4-ATT&amp;CK Overlay'!AG7</f>
        <v>No</v>
      </c>
      <c r="FI10" s="25" t="str">
        <f>'1.4-ATT&amp;CK Overlay'!AH7</f>
        <v>No</v>
      </c>
      <c r="FJ10" s="25" t="str">
        <f>'1.4-ATT&amp;CK Overlay'!AI7</f>
        <v>No</v>
      </c>
      <c r="FK10" s="25" t="str">
        <f>'1.4-ATT&amp;CK Overlay'!AJ7</f>
        <v>No</v>
      </c>
      <c r="FL10" s="25" t="str">
        <f>'1.4-ATT&amp;CK Overlay'!AK7</f>
        <v>Yes</v>
      </c>
      <c r="FM10" s="25" t="str">
        <f>'1.4-ATT&amp;CK Overlay'!AL7</f>
        <v>Yes</v>
      </c>
      <c r="FN10" s="25" t="str">
        <f>'1.4-ATT&amp;CK Overlay'!AM7</f>
        <v>No</v>
      </c>
      <c r="FO10" s="25" t="str">
        <f>'1.4-ATT&amp;CK Overlay'!AN7</f>
        <v>No</v>
      </c>
      <c r="FP10" s="25" t="str">
        <f>'1.4-ATT&amp;CK Overlay'!AO7</f>
        <v>No</v>
      </c>
      <c r="FQ10" s="25" t="str">
        <f>'1.4-ATT&amp;CK Overlay'!AP7</f>
        <v>No</v>
      </c>
      <c r="FR10" s="25" t="str">
        <f>'1.4-ATT&amp;CK Overlay'!AQ7</f>
        <v>No</v>
      </c>
      <c r="FS10" s="25" t="str">
        <f>'1.4-ATT&amp;CK Overlay'!AR7</f>
        <v>No</v>
      </c>
      <c r="FT10" s="25" t="str">
        <f>'1.4-ATT&amp;CK Overlay'!AS7</f>
        <v>Yes</v>
      </c>
      <c r="FU10" s="25" t="str">
        <f>'1.4-ATT&amp;CK Overlay'!AT7</f>
        <v>No</v>
      </c>
      <c r="FV10" s="25" t="str">
        <f>'1.4-ATT&amp;CK Overlay'!AU7</f>
        <v>No</v>
      </c>
      <c r="FW10" s="25" t="str">
        <f>'1.4-ATT&amp;CK Overlay'!AV7</f>
        <v>No</v>
      </c>
      <c r="FX10" s="25" t="str">
        <f>'1.4-ATT&amp;CK Overlay'!AW7</f>
        <v>No</v>
      </c>
      <c r="FY10" s="25" t="str">
        <f>'1.4-ATT&amp;CK Overlay'!AX7</f>
        <v>No</v>
      </c>
      <c r="FZ10" s="25" t="str">
        <f>'1.4-ATT&amp;CK Overlay'!AY7</f>
        <v>No</v>
      </c>
      <c r="GA10" s="25" t="str">
        <f>'1.4-ATT&amp;CK Overlay'!AZ7</f>
        <v>No</v>
      </c>
      <c r="GB10" s="25" t="str">
        <f>'1.4-ATT&amp;CK Overlay'!BA7</f>
        <v>No</v>
      </c>
      <c r="GC10" s="25" t="str">
        <f>'1.4-ATT&amp;CK Overlay'!BB7</f>
        <v>No</v>
      </c>
      <c r="GD10" s="25" t="str">
        <f>'1.4-ATT&amp;CK Overlay'!BC7</f>
        <v>No</v>
      </c>
      <c r="GE10" s="25" t="str">
        <f>'1.4-ATT&amp;CK Overlay'!BD7</f>
        <v>No</v>
      </c>
      <c r="GF10" s="25" t="str">
        <f>'1.4-ATT&amp;CK Overlay'!BE7</f>
        <v>No</v>
      </c>
      <c r="GG10" s="25" t="str">
        <f>'1.4-ATT&amp;CK Overlay'!BF7</f>
        <v>No</v>
      </c>
      <c r="GH10" s="25" t="str">
        <f>'1.4-ATT&amp;CK Overlay'!BG7</f>
        <v>No</v>
      </c>
      <c r="GJ10" s="106">
        <f>'2.1b-OriginalProduct Visibility'!E6</f>
        <v>0</v>
      </c>
      <c r="GK10" s="106" t="str">
        <f>'2.1b-OriginalProduct Visibility'!F6</f>
        <v>Yes</v>
      </c>
      <c r="GL10" s="106">
        <f>'2.1b-OriginalProduct Visibility'!G6</f>
        <v>0</v>
      </c>
      <c r="GM10" s="106">
        <f>'2.1b-OriginalProduct Visibility'!H6</f>
        <v>0</v>
      </c>
      <c r="GN10" s="106">
        <f>'2.1b-OriginalProduct Visibility'!I6</f>
        <v>0</v>
      </c>
      <c r="GO10" s="106">
        <f>'2.1b-OriginalProduct Visibility'!J6</f>
        <v>0</v>
      </c>
      <c r="GP10" s="106">
        <f>'2.1b-OriginalProduct Visibility'!K6</f>
        <v>0</v>
      </c>
      <c r="GQ10" s="106">
        <f>'2.1b-OriginalProduct Visibility'!L6</f>
        <v>0</v>
      </c>
      <c r="GR10" s="106">
        <f>'2.1b-OriginalProduct Visibility'!M6</f>
        <v>0</v>
      </c>
      <c r="GS10" s="106">
        <f>'2.1b-OriginalProduct Visibility'!N6</f>
        <v>0</v>
      </c>
      <c r="GT10" s="106">
        <f>'2.1b-OriginalProduct Visibility'!O6</f>
        <v>0</v>
      </c>
      <c r="GU10" s="106">
        <f>'2.1b-OriginalProduct Visibility'!P6</f>
        <v>0</v>
      </c>
      <c r="GV10" s="106">
        <f>'2.1b-OriginalProduct Visibility'!Q6</f>
        <v>0</v>
      </c>
      <c r="GW10" s="106">
        <f>'2.1b-OriginalProduct Visibility'!R6</f>
        <v>0</v>
      </c>
      <c r="GX10" s="106">
        <f>'2.1b-OriginalProduct Visibility'!S6</f>
        <v>0</v>
      </c>
      <c r="GY10" s="106">
        <f>'2.1b-OriginalProduct Visibility'!T6</f>
        <v>0</v>
      </c>
      <c r="GZ10" s="106">
        <f>'2.1b-OriginalProduct Visibility'!U6</f>
        <v>0</v>
      </c>
      <c r="HA10" s="106">
        <f>'2.1b-OriginalProduct Visibility'!V6</f>
        <v>0</v>
      </c>
      <c r="HB10" s="106">
        <f>'2.1b-OriginalProduct Visibility'!W6</f>
        <v>0</v>
      </c>
      <c r="HC10" s="106">
        <f>'2.1b-OriginalProduct Visibility'!X6</f>
        <v>0</v>
      </c>
      <c r="HD10" s="106">
        <f>'2.1b-OriginalProduct Visibility'!Y6</f>
        <v>0</v>
      </c>
      <c r="HE10" s="106">
        <f>'2.1b-OriginalProduct Visibility'!Z6</f>
        <v>0</v>
      </c>
      <c r="HF10" s="106">
        <f>'2.1b-OriginalProduct Visibility'!AA6</f>
        <v>0</v>
      </c>
      <c r="HG10" s="106">
        <f>'2.1b-OriginalProduct Visibility'!AB6</f>
        <v>0</v>
      </c>
      <c r="HH10" s="106">
        <f>'2.1b-OriginalProduct Visibility'!AC6</f>
        <v>0</v>
      </c>
      <c r="HI10" s="106">
        <f>'2.1b-OriginalProduct Visibility'!AD6</f>
        <v>0</v>
      </c>
      <c r="HJ10" s="106">
        <f>'2.1b-OriginalProduct Visibility'!AE6</f>
        <v>0</v>
      </c>
      <c r="HK10" s="106">
        <f>'2.1b-OriginalProduct Visibility'!AF6</f>
        <v>0</v>
      </c>
      <c r="HL10" s="106">
        <f>'2.1b-OriginalProduct Visibility'!AG6</f>
        <v>0</v>
      </c>
      <c r="HM10" s="106">
        <f>'2.1b-OriginalProduct Visibility'!AH6</f>
        <v>0</v>
      </c>
      <c r="HN10" s="106">
        <f>'2.1b-OriginalProduct Visibility'!AI6</f>
        <v>0</v>
      </c>
      <c r="HO10" s="106">
        <f>'2.1b-OriginalProduct Visibility'!AJ6</f>
        <v>0</v>
      </c>
      <c r="HP10" s="106">
        <f>'2.1b-OriginalProduct Visibility'!AK6</f>
        <v>0</v>
      </c>
      <c r="HQ10" s="106">
        <f>'2.1b-OriginalProduct Visibility'!AL6</f>
        <v>0</v>
      </c>
      <c r="HR10" s="106">
        <f>'2.1b-OriginalProduct Visibility'!AM6</f>
        <v>0</v>
      </c>
      <c r="HS10" s="106">
        <f>'2.1b-OriginalProduct Visibility'!AN6</f>
        <v>0</v>
      </c>
      <c r="HT10" s="106">
        <f>'2.1b-OriginalProduct Visibility'!AO6</f>
        <v>0</v>
      </c>
      <c r="HU10" s="106">
        <f>'2.1b-OriginalProduct Visibility'!AP6</f>
        <v>0</v>
      </c>
      <c r="HV10" s="106">
        <f>'2.1b-OriginalProduct Visibility'!AQ6</f>
        <v>0</v>
      </c>
      <c r="HW10" s="106">
        <f>'2.1b-OriginalProduct Visibility'!AR6</f>
        <v>0</v>
      </c>
      <c r="HX10" s="106">
        <f>'2.1b-OriginalProduct Visibility'!AS6</f>
        <v>0</v>
      </c>
      <c r="HY10" s="106">
        <f>'2.1b-OriginalProduct Visibility'!AT6</f>
        <v>0</v>
      </c>
      <c r="HZ10" s="106">
        <f>'2.1b-OriginalProduct Visibility'!AU6</f>
        <v>0</v>
      </c>
      <c r="IA10" s="106">
        <f>'2.1b-OriginalProduct Visibility'!AV6</f>
        <v>0</v>
      </c>
      <c r="IB10" s="106">
        <f>'2.1b-OriginalProduct Visibility'!AW6</f>
        <v>0</v>
      </c>
      <c r="IC10" s="106">
        <f>'2.1b-OriginalProduct Visibility'!AX6</f>
        <v>0</v>
      </c>
      <c r="ID10" s="106">
        <f>'2.1b-OriginalProduct Visibility'!AY6</f>
        <v>0</v>
      </c>
      <c r="IE10" s="106">
        <f>'2.1b-OriginalProduct Visibility'!AZ6</f>
        <v>0</v>
      </c>
      <c r="IF10" s="106">
        <f>'2.1b-OriginalProduct Visibility'!BA6</f>
        <v>0</v>
      </c>
      <c r="IG10" s="106">
        <f>'2.1b-OriginalProduct Visibility'!BB6</f>
        <v>0</v>
      </c>
      <c r="IH10" s="106">
        <f>'2.1b-OriginalProduct Visibility'!BC6</f>
        <v>0</v>
      </c>
      <c r="II10" s="106">
        <f>'2.1b-OriginalProduct Visibility'!BD6</f>
        <v>0</v>
      </c>
      <c r="IJ10" s="106">
        <f>'2.1b-OriginalProduct Visibility'!BE6</f>
        <v>0</v>
      </c>
      <c r="IK10" s="106">
        <f>'2.1b-OriginalProduct Visibility'!BF6</f>
        <v>0</v>
      </c>
      <c r="IL10" s="106">
        <f>'2.1b-OriginalProduct Visibility'!BG6</f>
        <v>0</v>
      </c>
      <c r="IM10" s="106">
        <f>'2.1b-OriginalProduct Visibility'!BH6</f>
        <v>0</v>
      </c>
      <c r="IN10" s="106">
        <f>'2.1b-OriginalProduct Visibility'!BI6</f>
        <v>0</v>
      </c>
      <c r="IO10" s="106">
        <f>'2.1b-OriginalProduct Visibility'!BJ6</f>
        <v>0</v>
      </c>
      <c r="IP10" s="106">
        <f>'2.1b-OriginalProduct Visibility'!BK6</f>
        <v>0</v>
      </c>
      <c r="IQ10" s="106">
        <f>'2.1b-OriginalProduct Visibility'!BL6</f>
        <v>0</v>
      </c>
      <c r="IR10" s="106">
        <f>'2.1b-OriginalProduct Visibility'!BM6</f>
        <v>0</v>
      </c>
      <c r="IS10" s="106">
        <f>'2.1b-OriginalProduct Visibility'!BN6</f>
        <v>0</v>
      </c>
      <c r="IT10" s="106">
        <f>'2.1b-OriginalProduct Visibility'!BO6</f>
        <v>0</v>
      </c>
      <c r="IU10" s="106">
        <f>'2.1b-OriginalProduct Visibility'!BP6</f>
        <v>0</v>
      </c>
      <c r="IV10" s="106">
        <f>'2.1b-OriginalProduct Visibility'!BQ6</f>
        <v>0</v>
      </c>
      <c r="IW10" s="106">
        <f>'2.1b-OriginalProduct Visibility'!BR6</f>
        <v>0</v>
      </c>
      <c r="IX10" s="106">
        <f>'2.1b-OriginalProduct Visibility'!BS6</f>
        <v>0</v>
      </c>
      <c r="IY10" s="106">
        <f>'2.1b-OriginalProduct Visibility'!BT6</f>
        <v>0</v>
      </c>
      <c r="IZ10" s="106">
        <f>'2.1b-OriginalProduct Visibility'!BU6</f>
        <v>0</v>
      </c>
      <c r="JA10" s="106">
        <f>'2.1b-OriginalProduct Visibility'!BV6</f>
        <v>0</v>
      </c>
      <c r="JB10" s="106">
        <f>'2.1b-OriginalProduct Visibility'!BW6</f>
        <v>0</v>
      </c>
      <c r="JC10" s="106">
        <f>'2.1b-OriginalProduct Visibility'!BX6</f>
        <v>0</v>
      </c>
      <c r="JD10" s="106">
        <f>'2.1b-OriginalProduct Visibility'!BY6</f>
        <v>0</v>
      </c>
      <c r="JE10" s="106">
        <f>'2.1b-OriginalProduct Visibility'!BZ6</f>
        <v>0</v>
      </c>
      <c r="JF10" s="106">
        <f>'2.1b-OriginalProduct Visibility'!CA6</f>
        <v>0</v>
      </c>
      <c r="JG10" s="106">
        <f>'2.1b-OriginalProduct Visibility'!CB6</f>
        <v>0</v>
      </c>
      <c r="JH10" s="106">
        <f>'2.1b-OriginalProduct Visibility'!CC6</f>
        <v>0</v>
      </c>
      <c r="JI10" s="106">
        <f>'2.1b-OriginalProduct Visibility'!CD6</f>
        <v>0</v>
      </c>
      <c r="JJ10" s="106">
        <f>'2.1b-OriginalProduct Visibility'!CE6</f>
        <v>0</v>
      </c>
      <c r="JK10" s="106">
        <f>'2.1b-OriginalProduct Visibility'!CF6</f>
        <v>0</v>
      </c>
      <c r="JL10" s="106">
        <f>'2.1b-OriginalProduct Visibility'!CG6</f>
        <v>0</v>
      </c>
      <c r="JM10" s="106">
        <f>'2.1b-OriginalProduct Visibility'!CH6</f>
        <v>0</v>
      </c>
      <c r="JN10" s="106">
        <f>'2.1b-OriginalProduct Visibility'!CI6</f>
        <v>0</v>
      </c>
      <c r="JO10" s="106">
        <f>'2.1b-OriginalProduct Visibility'!CJ6</f>
        <v>0</v>
      </c>
      <c r="JP10" s="106">
        <f>'2.1b-OriginalProduct Visibility'!CK6</f>
        <v>0</v>
      </c>
      <c r="JQ10" s="106">
        <f>'2.1b-OriginalProduct Visibility'!CL6</f>
        <v>0</v>
      </c>
      <c r="JR10" s="106">
        <f>'2.1b-OriginalProduct Visibility'!CM6</f>
        <v>0</v>
      </c>
      <c r="JS10" s="106">
        <f>'2.1b-OriginalProduct Visibility'!CN6</f>
        <v>0</v>
      </c>
      <c r="JT10" s="106">
        <f>'2.1b-OriginalProduct Visibility'!CO6</f>
        <v>0</v>
      </c>
      <c r="JU10" s="106">
        <f>'2.1b-OriginalProduct Visibility'!CP6</f>
        <v>0</v>
      </c>
      <c r="JV10" s="106">
        <f>'2.1b-OriginalProduct Visibility'!CQ6</f>
        <v>0</v>
      </c>
      <c r="JW10" s="106">
        <f>'2.1b-OriginalProduct Visibility'!CR6</f>
        <v>0</v>
      </c>
      <c r="JX10" s="106">
        <f>'2.1b-OriginalProduct Visibility'!CS6</f>
        <v>0</v>
      </c>
      <c r="JY10" s="106">
        <f>'2.1b-OriginalProduct Visibility'!CT6</f>
        <v>0</v>
      </c>
      <c r="JZ10" s="106">
        <f>'2.1b-OriginalProduct Visibility'!CU6</f>
        <v>0</v>
      </c>
      <c r="KA10" s="106">
        <f>'2.1b-OriginalProduct Visibility'!CV6</f>
        <v>0</v>
      </c>
      <c r="KB10" s="106">
        <f>'2.1b-OriginalProduct Visibility'!CW6</f>
        <v>0</v>
      </c>
      <c r="KC10" s="106">
        <f>'2.1b-OriginalProduct Visibility'!CX6</f>
        <v>0</v>
      </c>
      <c r="KD10" s="106">
        <f>'2.1b-OriginalProduct Visibility'!CY6</f>
        <v>0</v>
      </c>
      <c r="KE10" s="106">
        <f>'2.1b-OriginalProduct Visibility'!CZ6</f>
        <v>0</v>
      </c>
      <c r="KF10" s="106">
        <f>'2.1b-OriginalProduct Visibility'!DA6</f>
        <v>0</v>
      </c>
      <c r="KG10" s="106">
        <f>'2.1b-OriginalProduct Visibility'!DB6</f>
        <v>0</v>
      </c>
      <c r="KH10" s="106">
        <f>'2.1b-OriginalProduct Visibility'!DC6</f>
        <v>0</v>
      </c>
      <c r="KI10" s="106">
        <f>'2.1b-OriginalProduct Visibility'!DD6</f>
        <v>0</v>
      </c>
      <c r="KJ10" s="106">
        <f>'2.1b-OriginalProduct Visibility'!DE6</f>
        <v>0</v>
      </c>
      <c r="KK10" s="106">
        <f>'2.1b-OriginalProduct Visibility'!DF6</f>
        <v>0</v>
      </c>
      <c r="KL10" s="106">
        <f>'2.1b-OriginalProduct Visibility'!DG6</f>
        <v>0</v>
      </c>
      <c r="KM10" s="106">
        <f>'2.1b-OriginalProduct Visibility'!DH6</f>
        <v>0</v>
      </c>
      <c r="KN10" s="106">
        <f>'2.1b-OriginalProduct Visibility'!DI6</f>
        <v>0</v>
      </c>
      <c r="KO10" s="106">
        <f>'2.1b-OriginalProduct Visibility'!DJ6</f>
        <v>0</v>
      </c>
      <c r="KP10" s="106">
        <f>'2.1b-OriginalProduct Visibility'!DK6</f>
        <v>0</v>
      </c>
      <c r="KQ10" s="106">
        <f>'2.1b-OriginalProduct Visibility'!DL6</f>
        <v>0</v>
      </c>
      <c r="KR10" s="106">
        <f>'2.1b-OriginalProduct Visibility'!DM6</f>
        <v>0</v>
      </c>
      <c r="KS10" s="106">
        <f>'2.1b-OriginalProduct Visibility'!DN6</f>
        <v>0</v>
      </c>
      <c r="KT10" s="106">
        <f>'2.1b-OriginalProduct Visibility'!DO6</f>
        <v>0</v>
      </c>
      <c r="KU10" s="106">
        <f>'2.1b-OriginalProduct Visibility'!DP6</f>
        <v>0</v>
      </c>
      <c r="KV10" s="106">
        <f>'2.1b-OriginalProduct Visibility'!DQ6</f>
        <v>0</v>
      </c>
      <c r="KW10" s="106">
        <f>'2.1b-OriginalProduct Visibility'!DR6</f>
        <v>0</v>
      </c>
      <c r="KX10" s="106">
        <f>'2.1b-OriginalProduct Visibility'!DS6</f>
        <v>0</v>
      </c>
      <c r="KY10" s="106">
        <f>'2.1b-OriginalProduct Visibility'!DT6</f>
        <v>0</v>
      </c>
      <c r="KZ10" s="106">
        <f>'2.1b-OriginalProduct Visibility'!DU6</f>
        <v>0</v>
      </c>
      <c r="LA10" s="106">
        <f>'2.1b-OriginalProduct Visibility'!DV6</f>
        <v>0</v>
      </c>
      <c r="LB10" s="106">
        <f>'2.1b-OriginalProduct Visibility'!DW6</f>
        <v>0</v>
      </c>
      <c r="LC10" s="106">
        <f>'2.1b-OriginalProduct Visibility'!DX6</f>
        <v>0</v>
      </c>
      <c r="LD10" s="106">
        <f>'2.1b-OriginalProduct Visibility'!DY6</f>
        <v>0</v>
      </c>
      <c r="LE10" s="106">
        <f>'2.1b-OriginalProduct Visibility'!DZ6</f>
        <v>0</v>
      </c>
      <c r="LF10" s="106">
        <f>'2.1b-OriginalProduct Visibility'!EA6</f>
        <v>0</v>
      </c>
      <c r="LG10" s="106">
        <f>'2.1b-OriginalProduct Visibility'!EB6</f>
        <v>0</v>
      </c>
      <c r="LH10" s="106">
        <f>'2.1b-OriginalProduct Visibility'!EC6</f>
        <v>0</v>
      </c>
      <c r="LI10" s="106">
        <f>'2.1b-OriginalProduct Visibility'!ED6</f>
        <v>0</v>
      </c>
      <c r="LJ10" s="106">
        <f>'2.1b-OriginalProduct Visibility'!EE6</f>
        <v>0</v>
      </c>
      <c r="LK10" s="106">
        <f>'2.1b-OriginalProduct Visibility'!EF6</f>
        <v>0</v>
      </c>
      <c r="LL10" s="106">
        <f>'2.1b-OriginalProduct Visibility'!EG6</f>
        <v>0</v>
      </c>
      <c r="LM10" s="106">
        <f>'2.1b-OriginalProduct Visibility'!EH6</f>
        <v>0</v>
      </c>
      <c r="LN10" s="106">
        <f>'2.1b-OriginalProduct Visibility'!EI6</f>
        <v>0</v>
      </c>
      <c r="LO10" s="106">
        <f>'2.1b-OriginalProduct Visibility'!EJ6</f>
        <v>0</v>
      </c>
      <c r="LP10" s="106">
        <f>'2.1b-OriginalProduct Visibility'!EK6</f>
        <v>0</v>
      </c>
      <c r="LQ10" s="106">
        <f>'2.1b-OriginalProduct Visibility'!EL6</f>
        <v>0</v>
      </c>
      <c r="LR10" s="106">
        <f>'2.1b-OriginalProduct Visibility'!EM6</f>
        <v>0</v>
      </c>
      <c r="LS10" s="106">
        <f>'2.1b-OriginalProduct Visibility'!EN6</f>
        <v>0</v>
      </c>
      <c r="LT10" s="106">
        <f>'2.1b-OriginalProduct Visibility'!EO6</f>
        <v>0</v>
      </c>
      <c r="LU10" s="106">
        <f>'2.1b-OriginalProduct Visibility'!EP6</f>
        <v>0</v>
      </c>
      <c r="LV10" s="106">
        <f>'2.1b-OriginalProduct Visibility'!EQ6</f>
        <v>0</v>
      </c>
      <c r="LW10" s="106">
        <f>'2.1b-OriginalProduct Visibility'!ER6</f>
        <v>0</v>
      </c>
      <c r="LX10" s="106">
        <f>'2.1b-OriginalProduct Visibility'!ES6</f>
        <v>0</v>
      </c>
      <c r="LY10" s="106">
        <f>'2.1b-OriginalProduct Visibility'!ET6</f>
        <v>0</v>
      </c>
      <c r="LZ10" s="106">
        <f>'2.1b-OriginalProduct Visibility'!EU6</f>
        <v>0</v>
      </c>
      <c r="MA10" s="106">
        <f>'2.1b-OriginalProduct Visibility'!EV6</f>
        <v>0</v>
      </c>
      <c r="MB10" s="106">
        <f>'2.1b-OriginalProduct Visibility'!EW6</f>
        <v>0</v>
      </c>
      <c r="MC10" s="106">
        <f>'2.1b-OriginalProduct Visibility'!EX6</f>
        <v>0</v>
      </c>
      <c r="MD10" s="106">
        <f>'2.1b-OriginalProduct Visibility'!EY6</f>
        <v>0</v>
      </c>
      <c r="ME10" s="106">
        <f>'2.1b-OriginalProduct Visibility'!EZ6</f>
        <v>0</v>
      </c>
      <c r="MF10" s="106">
        <f>'2.1b-OriginalProduct Visibility'!FA6</f>
        <v>0</v>
      </c>
      <c r="MG10" s="106">
        <f>'2.1b-OriginalProduct Visibility'!FB6</f>
        <v>0</v>
      </c>
      <c r="MH10" s="106">
        <f>'2.1b-OriginalProduct Visibility'!FC6</f>
        <v>0</v>
      </c>
      <c r="MI10" s="106">
        <f>'2.1b-OriginalProduct Visibility'!FD6</f>
        <v>0</v>
      </c>
      <c r="MJ10" s="106">
        <f>'2.1b-OriginalProduct Visibility'!FE6</f>
        <v>0</v>
      </c>
      <c r="MK10" s="106">
        <f>'2.1b-OriginalProduct Visibility'!FF6</f>
        <v>0</v>
      </c>
      <c r="ML10" s="106">
        <f>'2.1b-OriginalProduct Visibility'!FG6</f>
        <v>0</v>
      </c>
      <c r="MM10" s="106">
        <f>'2.1b-OriginalProduct Visibility'!FH6</f>
        <v>0</v>
      </c>
      <c r="MO10" s="111">
        <f>'2.1a-Agency Visibility'!D6</f>
        <v>0</v>
      </c>
      <c r="MP10" s="111">
        <f>'2.1a-Agency Visibility'!E6</f>
        <v>0</v>
      </c>
      <c r="MQ10" s="111">
        <f>'2.1a-Agency Visibility'!F6</f>
        <v>0</v>
      </c>
      <c r="MR10" s="111">
        <f>'2.1a-Agency Visibility'!G6</f>
        <v>0</v>
      </c>
      <c r="MS10" s="111">
        <f>'2.1a-Agency Visibility'!H6</f>
        <v>0</v>
      </c>
      <c r="MT10" s="111">
        <f>'2.1a-Agency Visibility'!I6</f>
        <v>0</v>
      </c>
      <c r="MU10" s="111">
        <f>'2.1a-Agency Visibility'!J6</f>
        <v>0</v>
      </c>
      <c r="MV10" s="111">
        <f>'2.1a-Agency Visibility'!K6</f>
        <v>0</v>
      </c>
      <c r="MW10" s="111">
        <f>'2.1a-Agency Visibility'!L6</f>
        <v>0</v>
      </c>
      <c r="MX10" s="111">
        <f>'2.1a-Agency Visibility'!M6</f>
        <v>0</v>
      </c>
      <c r="MY10" s="111">
        <f>'2.1a-Agency Visibility'!N6</f>
        <v>0</v>
      </c>
      <c r="MZ10" s="111">
        <f>'2.1a-Agency Visibility'!O6</f>
        <v>0</v>
      </c>
      <c r="NA10" s="111">
        <f>'2.1a-Agency Visibility'!P6</f>
        <v>0</v>
      </c>
      <c r="NB10" s="111">
        <f>'2.1a-Agency Visibility'!Q6</f>
        <v>0</v>
      </c>
      <c r="NC10" s="111">
        <f>'2.1a-Agency Visibility'!R6</f>
        <v>0</v>
      </c>
      <c r="ND10" s="111">
        <f>'2.1a-Agency Visibility'!S6</f>
        <v>0</v>
      </c>
      <c r="NE10" s="111">
        <f>'2.1a-Agency Visibility'!T6</f>
        <v>0</v>
      </c>
      <c r="NF10" s="111">
        <f>'2.1a-Agency Visibility'!U6</f>
        <v>0</v>
      </c>
      <c r="NG10" s="111">
        <f>'2.1a-Agency Visibility'!V6</f>
        <v>0</v>
      </c>
      <c r="NH10" s="111">
        <f>'2.1a-Agency Visibility'!W6</f>
        <v>0</v>
      </c>
      <c r="NI10" s="111">
        <f>'2.1a-Agency Visibility'!X6</f>
        <v>0</v>
      </c>
      <c r="NJ10" s="111">
        <f>'2.1a-Agency Visibility'!Y6</f>
        <v>0</v>
      </c>
      <c r="NK10" s="111">
        <f>'2.1a-Agency Visibility'!Z6</f>
        <v>0</v>
      </c>
      <c r="NL10" s="111">
        <f>'2.1a-Agency Visibility'!AA6</f>
        <v>0</v>
      </c>
      <c r="NM10" s="111">
        <f>'2.1a-Agency Visibility'!AB6</f>
        <v>0</v>
      </c>
      <c r="NN10" s="111">
        <f>'2.1a-Agency Visibility'!AC6</f>
        <v>0</v>
      </c>
      <c r="NO10" s="111">
        <f>'2.1a-Agency Visibility'!AD6</f>
        <v>0</v>
      </c>
      <c r="NP10" s="111">
        <f>'2.1a-Agency Visibility'!AE6</f>
        <v>0</v>
      </c>
      <c r="NQ10" s="111">
        <f>'2.1a-Agency Visibility'!AF6</f>
        <v>0</v>
      </c>
      <c r="NR10" s="111">
        <f>'2.1a-Agency Visibility'!AG6</f>
        <v>0</v>
      </c>
      <c r="NS10" s="111">
        <f>'2.1a-Agency Visibility'!AH6</f>
        <v>0</v>
      </c>
      <c r="NT10" s="111">
        <f>'2.1a-Agency Visibility'!AI6</f>
        <v>0</v>
      </c>
      <c r="NU10" s="111">
        <f>'2.1a-Agency Visibility'!AJ6</f>
        <v>0</v>
      </c>
      <c r="NV10" s="111">
        <f>'2.1a-Agency Visibility'!AK6</f>
        <v>0</v>
      </c>
      <c r="NW10" s="111">
        <f>'2.1a-Agency Visibility'!AL6</f>
        <v>0</v>
      </c>
      <c r="NX10" s="111">
        <f>'2.1a-Agency Visibility'!AM6</f>
        <v>0</v>
      </c>
      <c r="NY10" s="111">
        <f>'2.1a-Agency Visibility'!AN6</f>
        <v>0</v>
      </c>
      <c r="NZ10" s="111">
        <f>'2.1a-Agency Visibility'!AO6</f>
        <v>0</v>
      </c>
      <c r="OA10" s="111">
        <f>'2.1a-Agency Visibility'!AP6</f>
        <v>0</v>
      </c>
      <c r="OB10" s="111">
        <f>'2.1a-Agency Visibility'!AQ6</f>
        <v>0</v>
      </c>
      <c r="OC10" s="111">
        <f>'2.1a-Agency Visibility'!AR6</f>
        <v>0</v>
      </c>
      <c r="OD10" s="111">
        <f>'2.1a-Agency Visibility'!AS6</f>
        <v>0</v>
      </c>
      <c r="OE10" s="111">
        <f>'2.1a-Agency Visibility'!AT6</f>
        <v>0</v>
      </c>
      <c r="OF10" s="111">
        <f>'2.1a-Agency Visibility'!AU6</f>
        <v>0</v>
      </c>
      <c r="OG10" s="111">
        <f>'2.1a-Agency Visibility'!AV6</f>
        <v>0</v>
      </c>
      <c r="OH10" s="111">
        <f>'2.1a-Agency Visibility'!AW6</f>
        <v>0</v>
      </c>
      <c r="OI10" s="111">
        <f>'2.1a-Agency Visibility'!AX6</f>
        <v>0</v>
      </c>
      <c r="OJ10" s="111">
        <f>'2.1a-Agency Visibility'!AY6</f>
        <v>0</v>
      </c>
      <c r="OK10" s="111">
        <f>'2.1a-Agency Visibility'!AZ6</f>
        <v>0</v>
      </c>
      <c r="OL10" s="111">
        <f>'2.1a-Agency Visibility'!BA6</f>
        <v>0</v>
      </c>
      <c r="OM10" s="111">
        <f>'2.1a-Agency Visibility'!BB6</f>
        <v>0</v>
      </c>
      <c r="ON10" s="111">
        <f>'2.1a-Agency Visibility'!BC6</f>
        <v>0</v>
      </c>
      <c r="OO10" s="111">
        <f>'2.1a-Agency Visibility'!BD6</f>
        <v>0</v>
      </c>
      <c r="OP10" s="111">
        <f>'2.1a-Agency Visibility'!BE6</f>
        <v>0</v>
      </c>
      <c r="OQ10" s="111">
        <f>'2.1a-Agency Visibility'!BF6</f>
        <v>0</v>
      </c>
      <c r="OR10" s="111">
        <f>'2.1a-Agency Visibility'!BG6</f>
        <v>0</v>
      </c>
      <c r="OS10" s="111">
        <f>'2.1a-Agency Visibility'!BH6</f>
        <v>0</v>
      </c>
      <c r="OT10" s="111">
        <f>'2.1a-Agency Visibility'!BI6</f>
        <v>0</v>
      </c>
      <c r="OU10" s="111">
        <f>'2.1a-Agency Visibility'!BJ6</f>
        <v>0</v>
      </c>
      <c r="OV10" s="111">
        <f>'2.1a-Agency Visibility'!BK6</f>
        <v>0</v>
      </c>
      <c r="OW10" s="111">
        <f>'2.1a-Agency Visibility'!BL6</f>
        <v>0</v>
      </c>
      <c r="OX10" s="111">
        <f>'2.1a-Agency Visibility'!BM6</f>
        <v>0</v>
      </c>
      <c r="OY10" s="111">
        <f>'2.1a-Agency Visibility'!BN6</f>
        <v>0</v>
      </c>
      <c r="OZ10" s="111">
        <f>'2.1a-Agency Visibility'!BO6</f>
        <v>0</v>
      </c>
      <c r="PA10" s="111">
        <f>'2.1a-Agency Visibility'!BP6</f>
        <v>0</v>
      </c>
      <c r="PB10" s="111">
        <f>'2.1a-Agency Visibility'!BQ6</f>
        <v>0</v>
      </c>
      <c r="PC10" s="111">
        <f>'2.1a-Agency Visibility'!BR6</f>
        <v>0</v>
      </c>
      <c r="PD10" s="111">
        <f>'2.1a-Agency Visibility'!BS6</f>
        <v>0</v>
      </c>
      <c r="PE10" s="111">
        <f>'2.1a-Agency Visibility'!BT6</f>
        <v>0</v>
      </c>
      <c r="PF10" s="111">
        <f>'2.1a-Agency Visibility'!BU6</f>
        <v>0</v>
      </c>
      <c r="PG10" s="111">
        <f>'2.1a-Agency Visibility'!BV6</f>
        <v>0</v>
      </c>
      <c r="PH10" s="111">
        <f>'2.1a-Agency Visibility'!BW6</f>
        <v>0</v>
      </c>
      <c r="PI10" s="111">
        <f>'2.1a-Agency Visibility'!BX6</f>
        <v>0</v>
      </c>
      <c r="PJ10" s="111">
        <f>'2.1a-Agency Visibility'!BY6</f>
        <v>0</v>
      </c>
      <c r="PK10" s="111">
        <f>'2.1a-Agency Visibility'!BZ6</f>
        <v>0</v>
      </c>
      <c r="PL10" s="111">
        <f>'2.1a-Agency Visibility'!CA6</f>
        <v>0</v>
      </c>
      <c r="PM10" s="111">
        <f>'2.1a-Agency Visibility'!CB6</f>
        <v>0</v>
      </c>
      <c r="PN10" s="111">
        <f>'2.1a-Agency Visibility'!CC6</f>
        <v>0</v>
      </c>
      <c r="PO10" s="111">
        <f>'2.1a-Agency Visibility'!CD6</f>
        <v>0</v>
      </c>
      <c r="PP10" s="111">
        <f>'2.1a-Agency Visibility'!CE6</f>
        <v>0</v>
      </c>
      <c r="PQ10" s="111">
        <f>'2.1a-Agency Visibility'!CF6</f>
        <v>0</v>
      </c>
      <c r="PR10" s="111">
        <f>'2.1a-Agency Visibility'!CG6</f>
        <v>0</v>
      </c>
      <c r="PS10" s="111">
        <f>'2.1a-Agency Visibility'!CH6</f>
        <v>0</v>
      </c>
      <c r="PT10" s="111">
        <f>'2.1a-Agency Visibility'!CI6</f>
        <v>0</v>
      </c>
      <c r="PU10" s="111">
        <f>'2.1a-Agency Visibility'!CJ6</f>
        <v>0</v>
      </c>
      <c r="PV10" s="111">
        <f>'2.1a-Agency Visibility'!CK6</f>
        <v>0</v>
      </c>
      <c r="PW10" s="111">
        <f>'2.1a-Agency Visibility'!CL6</f>
        <v>0</v>
      </c>
      <c r="PX10" s="111">
        <f>'2.1a-Agency Visibility'!CM6</f>
        <v>0</v>
      </c>
      <c r="PY10" s="111">
        <f>'2.1a-Agency Visibility'!CN6</f>
        <v>0</v>
      </c>
      <c r="PZ10" s="111">
        <f>'2.1a-Agency Visibility'!CO6</f>
        <v>0</v>
      </c>
      <c r="QA10" s="111">
        <f>'2.1a-Agency Visibility'!CP6</f>
        <v>0</v>
      </c>
      <c r="QB10" s="111">
        <f>'2.1a-Agency Visibility'!CQ6</f>
        <v>0</v>
      </c>
      <c r="QC10" s="111">
        <f>'2.1a-Agency Visibility'!CR6</f>
        <v>0</v>
      </c>
      <c r="QD10" s="111">
        <f>'2.1a-Agency Visibility'!CS6</f>
        <v>0</v>
      </c>
      <c r="QE10" s="111">
        <f>'2.1a-Agency Visibility'!CT6</f>
        <v>0</v>
      </c>
      <c r="QF10" s="111">
        <f>'2.1a-Agency Visibility'!CU6</f>
        <v>0</v>
      </c>
      <c r="QG10" s="111">
        <f>'2.1a-Agency Visibility'!CV6</f>
        <v>0</v>
      </c>
      <c r="QH10" s="111">
        <f>'2.1a-Agency Visibility'!CW6</f>
        <v>0</v>
      </c>
      <c r="QI10" s="111">
        <f>'2.1a-Agency Visibility'!CX6</f>
        <v>0</v>
      </c>
      <c r="QJ10" s="111">
        <f>'2.1a-Agency Visibility'!CY6</f>
        <v>0</v>
      </c>
      <c r="QK10" s="111">
        <f>'2.1a-Agency Visibility'!CZ6</f>
        <v>0</v>
      </c>
      <c r="QL10" s="111">
        <f>'2.1a-Agency Visibility'!DA6</f>
        <v>0</v>
      </c>
      <c r="QM10" s="111">
        <f>'2.1a-Agency Visibility'!DB6</f>
        <v>0</v>
      </c>
      <c r="QN10" s="111">
        <f>'2.1a-Agency Visibility'!DC6</f>
        <v>0</v>
      </c>
      <c r="QO10" s="111">
        <f>'2.1a-Agency Visibility'!DD6</f>
        <v>0</v>
      </c>
      <c r="QP10" s="111">
        <f>'2.1a-Agency Visibility'!DE6</f>
        <v>0</v>
      </c>
      <c r="QQ10" s="111">
        <f>'2.1a-Agency Visibility'!DF6</f>
        <v>0</v>
      </c>
      <c r="QR10" s="111">
        <f>'2.1a-Agency Visibility'!DG6</f>
        <v>0</v>
      </c>
      <c r="QS10" s="111">
        <f>'2.1a-Agency Visibility'!DH6</f>
        <v>0</v>
      </c>
      <c r="QT10" s="111">
        <f>'2.1a-Agency Visibility'!DI6</f>
        <v>0</v>
      </c>
      <c r="QU10" s="111">
        <f>'2.1a-Agency Visibility'!DJ6</f>
        <v>0</v>
      </c>
      <c r="QV10" s="111">
        <f>'2.1a-Agency Visibility'!DK6</f>
        <v>0</v>
      </c>
      <c r="QW10" s="111">
        <f>'2.1a-Agency Visibility'!DL6</f>
        <v>0</v>
      </c>
      <c r="QX10" s="111">
        <f>'2.1a-Agency Visibility'!DM6</f>
        <v>0</v>
      </c>
      <c r="QY10" s="111">
        <f>'2.1a-Agency Visibility'!DN6</f>
        <v>0</v>
      </c>
      <c r="QZ10" s="111">
        <f>'2.1a-Agency Visibility'!DO6</f>
        <v>0</v>
      </c>
      <c r="RA10" s="111">
        <f>'2.1a-Agency Visibility'!DP6</f>
        <v>0</v>
      </c>
      <c r="RB10" s="111">
        <f>'2.1a-Agency Visibility'!DQ6</f>
        <v>0</v>
      </c>
      <c r="RC10" s="111">
        <f>'2.1a-Agency Visibility'!DR6</f>
        <v>0</v>
      </c>
      <c r="RD10" s="111">
        <f>'2.1a-Agency Visibility'!DS6</f>
        <v>0</v>
      </c>
      <c r="RE10" s="111">
        <f>'2.1a-Agency Visibility'!DT6</f>
        <v>0</v>
      </c>
      <c r="RF10" s="111">
        <f>'2.1a-Agency Visibility'!DU6</f>
        <v>0</v>
      </c>
      <c r="RG10" s="111">
        <f>'2.1a-Agency Visibility'!DV6</f>
        <v>0</v>
      </c>
      <c r="RH10" s="111">
        <f>'2.1a-Agency Visibility'!DW6</f>
        <v>0</v>
      </c>
      <c r="RI10" s="111">
        <f>'2.1a-Agency Visibility'!DX6</f>
        <v>0</v>
      </c>
      <c r="RJ10" s="111">
        <f>'2.1a-Agency Visibility'!DY6</f>
        <v>0</v>
      </c>
      <c r="RK10" s="111">
        <f>'2.1a-Agency Visibility'!DZ6</f>
        <v>0</v>
      </c>
      <c r="RL10" s="111">
        <f>'2.1a-Agency Visibility'!EA6</f>
        <v>0</v>
      </c>
      <c r="RM10" s="111">
        <f>'2.1a-Agency Visibility'!EB6</f>
        <v>0</v>
      </c>
      <c r="RN10" s="111">
        <f>'2.1a-Agency Visibility'!EC6</f>
        <v>0</v>
      </c>
      <c r="RO10" s="111">
        <f>'2.1a-Agency Visibility'!ED6</f>
        <v>0</v>
      </c>
      <c r="RP10" s="111">
        <f>'2.1a-Agency Visibility'!EE6</f>
        <v>0</v>
      </c>
      <c r="RQ10" s="111">
        <f>'2.1a-Agency Visibility'!EF6</f>
        <v>0</v>
      </c>
      <c r="RR10" s="111">
        <f>'2.1a-Agency Visibility'!EG6</f>
        <v>0</v>
      </c>
      <c r="RS10" s="111">
        <f>'2.1a-Agency Visibility'!EH6</f>
        <v>0</v>
      </c>
      <c r="RT10" s="111">
        <f>'2.1a-Agency Visibility'!EI6</f>
        <v>0</v>
      </c>
      <c r="RU10" s="111">
        <f>'2.1a-Agency Visibility'!EJ6</f>
        <v>0</v>
      </c>
      <c r="RV10" s="111">
        <f>'2.1a-Agency Visibility'!EK6</f>
        <v>0</v>
      </c>
      <c r="RW10" s="111">
        <f>'2.1a-Agency Visibility'!EL6</f>
        <v>0</v>
      </c>
      <c r="RX10" s="111">
        <f>'2.1a-Agency Visibility'!EM6</f>
        <v>0</v>
      </c>
      <c r="RY10" s="111">
        <f>'2.1a-Agency Visibility'!EN6</f>
        <v>0</v>
      </c>
      <c r="RZ10" s="111">
        <f>'2.1a-Agency Visibility'!EO6</f>
        <v>0</v>
      </c>
      <c r="SA10" s="111">
        <f>'2.1a-Agency Visibility'!EP6</f>
        <v>0</v>
      </c>
      <c r="SB10" s="111">
        <f>'2.1a-Agency Visibility'!EQ6</f>
        <v>0</v>
      </c>
      <c r="SC10" s="111">
        <f>'2.1a-Agency Visibility'!ER6</f>
        <v>0</v>
      </c>
      <c r="SD10" s="111">
        <f>'2.1a-Agency Visibility'!ES6</f>
        <v>0</v>
      </c>
      <c r="SE10" s="111">
        <f>'2.1a-Agency Visibility'!ET6</f>
        <v>0</v>
      </c>
      <c r="SF10" s="111">
        <f>'2.1a-Agency Visibility'!EU6</f>
        <v>0</v>
      </c>
      <c r="SG10" s="111">
        <f>'2.1a-Agency Visibility'!EV6</f>
        <v>0</v>
      </c>
      <c r="SH10" s="111">
        <f>'2.1a-Agency Visibility'!EW6</f>
        <v>0</v>
      </c>
      <c r="SI10" s="111">
        <f>'2.1a-Agency Visibility'!EX6</f>
        <v>0</v>
      </c>
      <c r="SJ10" s="111">
        <f>'2.1a-Agency Visibility'!EY6</f>
        <v>0</v>
      </c>
      <c r="SK10" s="111">
        <f>'2.1a-Agency Visibility'!EZ6</f>
        <v>0</v>
      </c>
      <c r="SL10" s="111">
        <f>'2.1a-Agency Visibility'!FA6</f>
        <v>0</v>
      </c>
      <c r="SM10" s="111">
        <f>'2.1a-Agency Visibility'!FB6</f>
        <v>0</v>
      </c>
      <c r="SN10" s="111">
        <f>'2.1a-Agency Visibility'!FC6</f>
        <v>0</v>
      </c>
      <c r="SO10" s="111">
        <f>'2.1a-Agency Visibility'!FD6</f>
        <v>0</v>
      </c>
      <c r="SP10" s="111">
        <f>'2.1a-Agency Visibility'!FE6</f>
        <v>0</v>
      </c>
      <c r="SQ10" s="111">
        <f>'2.1a-Agency Visibility'!FF6</f>
        <v>0</v>
      </c>
      <c r="SR10" s="111">
        <f>'2.1a-Agency Visibility'!FG6</f>
        <v>0</v>
      </c>
    </row>
    <row r="11" spans="1:512" ht="15" customHeight="1" thickBot="1">
      <c r="A11" s="664">
        <f>'1.2-Visibility Data'!A5</f>
        <v>0</v>
      </c>
      <c r="B11" s="667"/>
      <c r="C11" s="30" t="str">
        <f>'1.2-Visibility Data'!C5</f>
        <v>Subject</v>
      </c>
      <c r="D11" s="86"/>
      <c r="E11" s="103">
        <f t="shared" si="22"/>
        <v>2</v>
      </c>
      <c r="F11" s="103">
        <f t="shared" si="22"/>
        <v>0</v>
      </c>
      <c r="G11" s="103">
        <f t="shared" si="22"/>
        <v>0</v>
      </c>
      <c r="H11" s="103">
        <f t="shared" si="22"/>
        <v>0</v>
      </c>
      <c r="I11" s="103">
        <f t="shared" si="22"/>
        <v>0</v>
      </c>
      <c r="J11" s="103">
        <f t="shared" si="22"/>
        <v>0</v>
      </c>
      <c r="K11" s="103">
        <f t="shared" si="22"/>
        <v>0</v>
      </c>
      <c r="L11" s="103">
        <f t="shared" si="22"/>
        <v>0</v>
      </c>
      <c r="M11" s="103">
        <f t="shared" si="22"/>
        <v>0</v>
      </c>
      <c r="N11" s="103">
        <f t="shared" si="22"/>
        <v>0</v>
      </c>
      <c r="O11" s="103">
        <f t="shared" si="23"/>
        <v>0</v>
      </c>
      <c r="P11" s="103">
        <f t="shared" si="23"/>
        <v>0</v>
      </c>
      <c r="Q11" s="103">
        <f t="shared" si="23"/>
        <v>0</v>
      </c>
      <c r="R11" s="103">
        <f t="shared" si="23"/>
        <v>0</v>
      </c>
      <c r="S11" s="103">
        <f t="shared" si="23"/>
        <v>2</v>
      </c>
      <c r="T11" s="103">
        <f t="shared" si="23"/>
        <v>0</v>
      </c>
      <c r="U11" s="103">
        <f t="shared" si="23"/>
        <v>0</v>
      </c>
      <c r="V11" s="103">
        <f t="shared" si="23"/>
        <v>0</v>
      </c>
      <c r="W11" s="103">
        <f t="shared" si="23"/>
        <v>0</v>
      </c>
      <c r="X11" s="103">
        <f t="shared" si="23"/>
        <v>1</v>
      </c>
      <c r="Y11" s="103">
        <f t="shared" si="23"/>
        <v>0</v>
      </c>
      <c r="Z11" s="103">
        <f t="shared" si="23"/>
        <v>0</v>
      </c>
      <c r="AA11" s="103">
        <f t="shared" si="23"/>
        <v>0</v>
      </c>
      <c r="AB11" s="103">
        <f t="shared" si="23"/>
        <v>0</v>
      </c>
      <c r="AC11" s="103">
        <f t="shared" si="23"/>
        <v>0</v>
      </c>
      <c r="AD11" s="86"/>
      <c r="AE11" s="108">
        <f t="shared" si="75"/>
        <v>1</v>
      </c>
      <c r="AF11" s="108" t="str">
        <f t="shared" si="24"/>
        <v/>
      </c>
      <c r="AG11" s="108" t="str">
        <f t="shared" si="25"/>
        <v/>
      </c>
      <c r="AH11" s="108" t="str">
        <f t="shared" si="26"/>
        <v/>
      </c>
      <c r="AI11" s="108" t="str">
        <f t="shared" si="27"/>
        <v/>
      </c>
      <c r="AJ11" s="108" t="str">
        <f t="shared" si="28"/>
        <v/>
      </c>
      <c r="AK11" s="108" t="str">
        <f t="shared" si="29"/>
        <v/>
      </c>
      <c r="AL11" s="108" t="str">
        <f t="shared" si="30"/>
        <v/>
      </c>
      <c r="AM11" s="108" t="str">
        <f t="shared" si="31"/>
        <v/>
      </c>
      <c r="AN11" s="108" t="str">
        <f t="shared" si="32"/>
        <v/>
      </c>
      <c r="AO11" s="108" t="str">
        <f t="shared" si="33"/>
        <v/>
      </c>
      <c r="AP11" s="108" t="str">
        <f t="shared" si="34"/>
        <v/>
      </c>
      <c r="AQ11" s="108" t="str">
        <f t="shared" si="35"/>
        <v/>
      </c>
      <c r="AR11" s="108" t="str">
        <f t="shared" si="36"/>
        <v/>
      </c>
      <c r="AS11" s="108">
        <f t="shared" si="37"/>
        <v>1</v>
      </c>
      <c r="AT11" s="108" t="str">
        <f t="shared" si="38"/>
        <v/>
      </c>
      <c r="AU11" s="108" t="str">
        <f t="shared" si="39"/>
        <v/>
      </c>
      <c r="AV11" s="108" t="str">
        <f t="shared" si="40"/>
        <v/>
      </c>
      <c r="AW11" s="108" t="str">
        <f t="shared" si="41"/>
        <v/>
      </c>
      <c r="AX11" s="108">
        <f t="shared" si="42"/>
        <v>1</v>
      </c>
      <c r="AY11" s="108" t="str">
        <f t="shared" si="43"/>
        <v/>
      </c>
      <c r="AZ11" s="108" t="str">
        <f t="shared" si="44"/>
        <v/>
      </c>
      <c r="BA11" s="108" t="str">
        <f t="shared" si="45"/>
        <v/>
      </c>
      <c r="BB11" s="108" t="str">
        <f t="shared" si="46"/>
        <v/>
      </c>
      <c r="BC11" s="108" t="str">
        <f t="shared" si="47"/>
        <v/>
      </c>
      <c r="BD11" s="86"/>
      <c r="BE11" s="564">
        <f t="shared" si="76"/>
        <v>0</v>
      </c>
      <c r="BF11" s="564" t="str">
        <f t="shared" ref="BF11:BF73" si="101">IF(OR(AF11=0,AF11=""),"",COUNTIFS($GJ11:$MM11,"Yes",$MO$9:$SR$9,"Yes"))</f>
        <v/>
      </c>
      <c r="BG11" s="564" t="str">
        <f t="shared" si="77"/>
        <v/>
      </c>
      <c r="BH11" s="564" t="str">
        <f t="shared" si="78"/>
        <v/>
      </c>
      <c r="BI11" s="564" t="str">
        <f t="shared" si="79"/>
        <v/>
      </c>
      <c r="BJ11" s="564" t="str">
        <f t="shared" si="80"/>
        <v/>
      </c>
      <c r="BK11" s="564" t="str">
        <f t="shared" si="81"/>
        <v/>
      </c>
      <c r="BL11" s="564" t="str">
        <f t="shared" si="82"/>
        <v/>
      </c>
      <c r="BM11" s="564" t="str">
        <f t="shared" si="83"/>
        <v/>
      </c>
      <c r="BN11" s="564" t="str">
        <f t="shared" si="84"/>
        <v/>
      </c>
      <c r="BO11" s="564" t="str">
        <f t="shared" si="85"/>
        <v/>
      </c>
      <c r="BP11" s="564" t="str">
        <f t="shared" si="86"/>
        <v/>
      </c>
      <c r="BQ11" s="564" t="str">
        <f t="shared" si="87"/>
        <v/>
      </c>
      <c r="BR11" s="564" t="str">
        <f t="shared" si="88"/>
        <v/>
      </c>
      <c r="BS11" s="564">
        <f t="shared" si="89"/>
        <v>0</v>
      </c>
      <c r="BT11" s="564" t="str">
        <f t="shared" si="90"/>
        <v/>
      </c>
      <c r="BU11" s="564" t="str">
        <f t="shared" si="91"/>
        <v/>
      </c>
      <c r="BV11" s="564" t="str">
        <f t="shared" si="92"/>
        <v/>
      </c>
      <c r="BW11" s="564" t="str">
        <f t="shared" si="93"/>
        <v/>
      </c>
      <c r="BX11" s="564">
        <f t="shared" si="94"/>
        <v>0</v>
      </c>
      <c r="BY11" s="564" t="str">
        <f t="shared" si="95"/>
        <v/>
      </c>
      <c r="BZ11" s="564" t="str">
        <f t="shared" si="96"/>
        <v/>
      </c>
      <c r="CA11" s="564" t="str">
        <f t="shared" si="97"/>
        <v/>
      </c>
      <c r="CB11" s="564" t="str">
        <f t="shared" si="98"/>
        <v/>
      </c>
      <c r="CC11" s="564" t="str">
        <f t="shared" si="99"/>
        <v/>
      </c>
      <c r="CD11" s="86"/>
      <c r="CE11" s="122" t="str">
        <f t="shared" si="100"/>
        <v/>
      </c>
      <c r="CF11" s="122" t="str">
        <f t="shared" si="49"/>
        <v/>
      </c>
      <c r="CG11" s="122" t="str">
        <f t="shared" si="49"/>
        <v/>
      </c>
      <c r="CH11" s="122" t="str">
        <f t="shared" si="49"/>
        <v/>
      </c>
      <c r="CI11" s="122" t="str">
        <f t="shared" si="49"/>
        <v/>
      </c>
      <c r="CJ11" s="122" t="str">
        <f t="shared" si="49"/>
        <v/>
      </c>
      <c r="CK11" s="122" t="str">
        <f t="shared" si="49"/>
        <v/>
      </c>
      <c r="CL11" s="122" t="str">
        <f t="shared" si="49"/>
        <v/>
      </c>
      <c r="CM11" s="122" t="str">
        <f t="shared" si="49"/>
        <v/>
      </c>
      <c r="CN11" s="122" t="str">
        <f t="shared" si="49"/>
        <v/>
      </c>
      <c r="CO11" s="122" t="str">
        <f t="shared" si="49"/>
        <v/>
      </c>
      <c r="CP11" s="122" t="str">
        <f t="shared" si="49"/>
        <v/>
      </c>
      <c r="CQ11" s="122" t="str">
        <f t="shared" si="49"/>
        <v/>
      </c>
      <c r="CR11" s="122" t="str">
        <f t="shared" si="49"/>
        <v/>
      </c>
      <c r="CS11" s="122" t="str">
        <f t="shared" si="49"/>
        <v/>
      </c>
      <c r="CT11" s="122" t="str">
        <f t="shared" si="49"/>
        <v/>
      </c>
      <c r="CU11" s="122" t="str">
        <f t="shared" si="49"/>
        <v/>
      </c>
      <c r="CV11" s="122" t="str">
        <f t="shared" si="49"/>
        <v/>
      </c>
      <c r="CW11" s="122" t="str">
        <f t="shared" si="49"/>
        <v/>
      </c>
      <c r="CX11" s="122" t="str">
        <f t="shared" si="49"/>
        <v/>
      </c>
      <c r="CY11" s="122" t="str">
        <f t="shared" si="49"/>
        <v/>
      </c>
      <c r="CZ11" s="122" t="str">
        <f t="shared" si="49"/>
        <v/>
      </c>
      <c r="DA11" s="122" t="str">
        <f t="shared" si="49"/>
        <v/>
      </c>
      <c r="DB11" s="122" t="str">
        <f t="shared" si="49"/>
        <v/>
      </c>
      <c r="DC11" s="122" t="str">
        <f t="shared" si="49"/>
        <v/>
      </c>
      <c r="DD11" s="86"/>
      <c r="DE11" s="113">
        <f t="shared" si="50"/>
        <v>0</v>
      </c>
      <c r="DF11" s="113" t="str">
        <f t="shared" si="51"/>
        <v/>
      </c>
      <c r="DG11" s="113" t="str">
        <f t="shared" si="52"/>
        <v/>
      </c>
      <c r="DH11" s="113" t="str">
        <f t="shared" si="53"/>
        <v/>
      </c>
      <c r="DI11" s="113" t="str">
        <f t="shared" si="54"/>
        <v/>
      </c>
      <c r="DJ11" s="113" t="str">
        <f t="shared" si="55"/>
        <v/>
      </c>
      <c r="DK11" s="113" t="str">
        <f t="shared" si="56"/>
        <v/>
      </c>
      <c r="DL11" s="113" t="str">
        <f t="shared" si="57"/>
        <v/>
      </c>
      <c r="DM11" s="113" t="str">
        <f t="shared" si="58"/>
        <v/>
      </c>
      <c r="DN11" s="113" t="str">
        <f t="shared" si="59"/>
        <v/>
      </c>
      <c r="DO11" s="113" t="str">
        <f t="shared" si="60"/>
        <v/>
      </c>
      <c r="DP11" s="113" t="str">
        <f t="shared" si="61"/>
        <v/>
      </c>
      <c r="DQ11" s="113" t="str">
        <f t="shared" si="62"/>
        <v/>
      </c>
      <c r="DR11" s="113" t="str">
        <f t="shared" si="63"/>
        <v/>
      </c>
      <c r="DS11" s="113">
        <f t="shared" si="64"/>
        <v>0</v>
      </c>
      <c r="DT11" s="113" t="str">
        <f t="shared" si="65"/>
        <v/>
      </c>
      <c r="DU11" s="113" t="str">
        <f t="shared" si="66"/>
        <v/>
      </c>
      <c r="DV11" s="113" t="str">
        <f t="shared" si="67"/>
        <v/>
      </c>
      <c r="DW11" s="113" t="str">
        <f t="shared" si="68"/>
        <v/>
      </c>
      <c r="DX11" s="113">
        <f t="shared" si="69"/>
        <v>0</v>
      </c>
      <c r="DY11" s="113" t="str">
        <f t="shared" si="70"/>
        <v/>
      </c>
      <c r="DZ11" s="113" t="str">
        <f t="shared" si="71"/>
        <v/>
      </c>
      <c r="EA11" s="113" t="str">
        <f t="shared" si="72"/>
        <v/>
      </c>
      <c r="EB11" s="113" t="str">
        <f t="shared" si="73"/>
        <v/>
      </c>
      <c r="EC11" s="113" t="str">
        <f t="shared" si="74"/>
        <v/>
      </c>
      <c r="ED11" s="86"/>
      <c r="EE11" s="25" t="str">
        <f>'1.4-ATT&amp;CK Overlay'!D8</f>
        <v>Yes</v>
      </c>
      <c r="EF11" s="25" t="str">
        <f>'1.4-ATT&amp;CK Overlay'!E8</f>
        <v>Yes</v>
      </c>
      <c r="EG11" s="25" t="str">
        <f>'1.4-ATT&amp;CK Overlay'!F8</f>
        <v>No</v>
      </c>
      <c r="EH11" s="25" t="str">
        <f>'1.4-ATT&amp;CK Overlay'!G8</f>
        <v>No</v>
      </c>
      <c r="EI11" s="25" t="str">
        <f>'1.4-ATT&amp;CK Overlay'!H8</f>
        <v>No</v>
      </c>
      <c r="EJ11" s="25" t="str">
        <f>'1.4-ATT&amp;CK Overlay'!I8</f>
        <v>No</v>
      </c>
      <c r="EK11" s="25" t="str">
        <f>'1.4-ATT&amp;CK Overlay'!J8</f>
        <v>No</v>
      </c>
      <c r="EL11" s="25" t="str">
        <f>'1.4-ATT&amp;CK Overlay'!K8</f>
        <v>No</v>
      </c>
      <c r="EM11" s="25" t="str">
        <f>'1.4-ATT&amp;CK Overlay'!L8</f>
        <v>No</v>
      </c>
      <c r="EN11" s="25" t="str">
        <f>'1.4-ATT&amp;CK Overlay'!M8</f>
        <v>No</v>
      </c>
      <c r="EO11" s="25" t="str">
        <f>'1.4-ATT&amp;CK Overlay'!N8</f>
        <v>No</v>
      </c>
      <c r="EP11" s="25" t="str">
        <f>'1.4-ATT&amp;CK Overlay'!O8</f>
        <v>No</v>
      </c>
      <c r="EQ11" s="25" t="str">
        <f>'1.4-ATT&amp;CK Overlay'!P8</f>
        <v>No</v>
      </c>
      <c r="ER11" s="25" t="str">
        <f>'1.4-ATT&amp;CK Overlay'!Q8</f>
        <v>No</v>
      </c>
      <c r="ES11" s="25" t="str">
        <f>'1.4-ATT&amp;CK Overlay'!R8</f>
        <v>No</v>
      </c>
      <c r="ET11" s="25" t="str">
        <f>'1.4-ATT&amp;CK Overlay'!S8</f>
        <v>No</v>
      </c>
      <c r="EU11" s="25" t="str">
        <f>'1.4-ATT&amp;CK Overlay'!T8</f>
        <v>No</v>
      </c>
      <c r="EV11" s="25" t="str">
        <f>'1.4-ATT&amp;CK Overlay'!U8</f>
        <v>No</v>
      </c>
      <c r="EW11" s="25" t="str">
        <f>'1.4-ATT&amp;CK Overlay'!V8</f>
        <v>No</v>
      </c>
      <c r="EX11" s="25" t="str">
        <f>'1.4-ATT&amp;CK Overlay'!W8</f>
        <v>No</v>
      </c>
      <c r="EY11" s="25" t="str">
        <f>'1.4-ATT&amp;CK Overlay'!X8</f>
        <v>No</v>
      </c>
      <c r="EZ11" s="25" t="str">
        <f>'1.4-ATT&amp;CK Overlay'!Y8</f>
        <v>No</v>
      </c>
      <c r="FA11" s="25" t="str">
        <f>'1.4-ATT&amp;CK Overlay'!Z8</f>
        <v>No</v>
      </c>
      <c r="FB11" s="25" t="str">
        <f>'1.4-ATT&amp;CK Overlay'!AA8</f>
        <v>No</v>
      </c>
      <c r="FC11" s="25" t="str">
        <f>'1.4-ATT&amp;CK Overlay'!AB8</f>
        <v>No</v>
      </c>
      <c r="FD11" s="25" t="str">
        <f>'1.4-ATT&amp;CK Overlay'!AC8</f>
        <v>No</v>
      </c>
      <c r="FE11" s="25" t="str">
        <f>'1.4-ATT&amp;CK Overlay'!AD8</f>
        <v>No</v>
      </c>
      <c r="FF11" s="25" t="str">
        <f>'1.4-ATT&amp;CK Overlay'!AE8</f>
        <v>No</v>
      </c>
      <c r="FG11" s="25" t="str">
        <f>'1.4-ATT&amp;CK Overlay'!AF8</f>
        <v>No</v>
      </c>
      <c r="FH11" s="25" t="str">
        <f>'1.4-ATT&amp;CK Overlay'!AG8</f>
        <v>No</v>
      </c>
      <c r="FI11" s="25" t="str">
        <f>'1.4-ATT&amp;CK Overlay'!AH8</f>
        <v>No</v>
      </c>
      <c r="FJ11" s="25" t="str">
        <f>'1.4-ATT&amp;CK Overlay'!AI8</f>
        <v>No</v>
      </c>
      <c r="FK11" s="25" t="str">
        <f>'1.4-ATT&amp;CK Overlay'!AJ8</f>
        <v>No</v>
      </c>
      <c r="FL11" s="25" t="str">
        <f>'1.4-ATT&amp;CK Overlay'!AK8</f>
        <v>Yes</v>
      </c>
      <c r="FM11" s="25" t="str">
        <f>'1.4-ATT&amp;CK Overlay'!AL8</f>
        <v>Yes</v>
      </c>
      <c r="FN11" s="25" t="str">
        <f>'1.4-ATT&amp;CK Overlay'!AM8</f>
        <v>No</v>
      </c>
      <c r="FO11" s="25" t="str">
        <f>'1.4-ATT&amp;CK Overlay'!AN8</f>
        <v>No</v>
      </c>
      <c r="FP11" s="25" t="str">
        <f>'1.4-ATT&amp;CK Overlay'!AO8</f>
        <v>No</v>
      </c>
      <c r="FQ11" s="25" t="str">
        <f>'1.4-ATT&amp;CK Overlay'!AP8</f>
        <v>No</v>
      </c>
      <c r="FR11" s="25" t="str">
        <f>'1.4-ATT&amp;CK Overlay'!AQ8</f>
        <v>No</v>
      </c>
      <c r="FS11" s="25" t="str">
        <f>'1.4-ATT&amp;CK Overlay'!AR8</f>
        <v>No</v>
      </c>
      <c r="FT11" s="25" t="str">
        <f>'1.4-ATT&amp;CK Overlay'!AS8</f>
        <v>Yes</v>
      </c>
      <c r="FU11" s="25" t="str">
        <f>'1.4-ATT&amp;CK Overlay'!AT8</f>
        <v>No</v>
      </c>
      <c r="FV11" s="25" t="str">
        <f>'1.4-ATT&amp;CK Overlay'!AU8</f>
        <v>No</v>
      </c>
      <c r="FW11" s="25" t="str">
        <f>'1.4-ATT&amp;CK Overlay'!AV8</f>
        <v>No</v>
      </c>
      <c r="FX11" s="25" t="str">
        <f>'1.4-ATT&amp;CK Overlay'!AW8</f>
        <v>No</v>
      </c>
      <c r="FY11" s="25" t="str">
        <f>'1.4-ATT&amp;CK Overlay'!AX8</f>
        <v>No</v>
      </c>
      <c r="FZ11" s="25" t="str">
        <f>'1.4-ATT&amp;CK Overlay'!AY8</f>
        <v>No</v>
      </c>
      <c r="GA11" s="25" t="str">
        <f>'1.4-ATT&amp;CK Overlay'!AZ8</f>
        <v>No</v>
      </c>
      <c r="GB11" s="25" t="str">
        <f>'1.4-ATT&amp;CK Overlay'!BA8</f>
        <v>No</v>
      </c>
      <c r="GC11" s="25" t="str">
        <f>'1.4-ATT&amp;CK Overlay'!BB8</f>
        <v>No</v>
      </c>
      <c r="GD11" s="25" t="str">
        <f>'1.4-ATT&amp;CK Overlay'!BC8</f>
        <v>No</v>
      </c>
      <c r="GE11" s="25" t="str">
        <f>'1.4-ATT&amp;CK Overlay'!BD8</f>
        <v>No</v>
      </c>
      <c r="GF11" s="25" t="str">
        <f>'1.4-ATT&amp;CK Overlay'!BE8</f>
        <v>No</v>
      </c>
      <c r="GG11" s="25" t="str">
        <f>'1.4-ATT&amp;CK Overlay'!BF8</f>
        <v>No</v>
      </c>
      <c r="GH11" s="25" t="str">
        <f>'1.4-ATT&amp;CK Overlay'!BG8</f>
        <v>No</v>
      </c>
      <c r="GJ11" s="106">
        <f>'2.1b-OriginalProduct Visibility'!E7</f>
        <v>0</v>
      </c>
      <c r="GK11" s="106" t="str">
        <f>'2.1b-OriginalProduct Visibility'!F7</f>
        <v>Yes</v>
      </c>
      <c r="GL11" s="106">
        <f>'2.1b-OriginalProduct Visibility'!G7</f>
        <v>0</v>
      </c>
      <c r="GM11" s="106">
        <f>'2.1b-OriginalProduct Visibility'!H7</f>
        <v>0</v>
      </c>
      <c r="GN11" s="106">
        <f>'2.1b-OriginalProduct Visibility'!I7</f>
        <v>0</v>
      </c>
      <c r="GO11" s="106">
        <f>'2.1b-OriginalProduct Visibility'!J7</f>
        <v>0</v>
      </c>
      <c r="GP11" s="106">
        <f>'2.1b-OriginalProduct Visibility'!K7</f>
        <v>0</v>
      </c>
      <c r="GQ11" s="106">
        <f>'2.1b-OriginalProduct Visibility'!L7</f>
        <v>0</v>
      </c>
      <c r="GR11" s="106">
        <f>'2.1b-OriginalProduct Visibility'!M7</f>
        <v>0</v>
      </c>
      <c r="GS11" s="106">
        <f>'2.1b-OriginalProduct Visibility'!N7</f>
        <v>0</v>
      </c>
      <c r="GT11" s="106">
        <f>'2.1b-OriginalProduct Visibility'!O7</f>
        <v>0</v>
      </c>
      <c r="GU11" s="106">
        <f>'2.1b-OriginalProduct Visibility'!P7</f>
        <v>0</v>
      </c>
      <c r="GV11" s="106">
        <f>'2.1b-OriginalProduct Visibility'!Q7</f>
        <v>0</v>
      </c>
      <c r="GW11" s="106">
        <f>'2.1b-OriginalProduct Visibility'!R7</f>
        <v>0</v>
      </c>
      <c r="GX11" s="106">
        <f>'2.1b-OriginalProduct Visibility'!S7</f>
        <v>0</v>
      </c>
      <c r="GY11" s="106">
        <f>'2.1b-OriginalProduct Visibility'!T7</f>
        <v>0</v>
      </c>
      <c r="GZ11" s="106">
        <f>'2.1b-OriginalProduct Visibility'!U7</f>
        <v>0</v>
      </c>
      <c r="HA11" s="106">
        <f>'2.1b-OriginalProduct Visibility'!V7</f>
        <v>0</v>
      </c>
      <c r="HB11" s="106">
        <f>'2.1b-OriginalProduct Visibility'!W7</f>
        <v>0</v>
      </c>
      <c r="HC11" s="106">
        <f>'2.1b-OriginalProduct Visibility'!X7</f>
        <v>0</v>
      </c>
      <c r="HD11" s="106">
        <f>'2.1b-OriginalProduct Visibility'!Y7</f>
        <v>0</v>
      </c>
      <c r="HE11" s="106">
        <f>'2.1b-OriginalProduct Visibility'!Z7</f>
        <v>0</v>
      </c>
      <c r="HF11" s="106">
        <f>'2.1b-OriginalProduct Visibility'!AA7</f>
        <v>0</v>
      </c>
      <c r="HG11" s="106">
        <f>'2.1b-OriginalProduct Visibility'!AB7</f>
        <v>0</v>
      </c>
      <c r="HH11" s="106">
        <f>'2.1b-OriginalProduct Visibility'!AC7</f>
        <v>0</v>
      </c>
      <c r="HI11" s="106">
        <f>'2.1b-OriginalProduct Visibility'!AD7</f>
        <v>0</v>
      </c>
      <c r="HJ11" s="106">
        <f>'2.1b-OriginalProduct Visibility'!AE7</f>
        <v>0</v>
      </c>
      <c r="HK11" s="106">
        <f>'2.1b-OriginalProduct Visibility'!AF7</f>
        <v>0</v>
      </c>
      <c r="HL11" s="106">
        <f>'2.1b-OriginalProduct Visibility'!AG7</f>
        <v>0</v>
      </c>
      <c r="HM11" s="106">
        <f>'2.1b-OriginalProduct Visibility'!AH7</f>
        <v>0</v>
      </c>
      <c r="HN11" s="106">
        <f>'2.1b-OriginalProduct Visibility'!AI7</f>
        <v>0</v>
      </c>
      <c r="HO11" s="106">
        <f>'2.1b-OriginalProduct Visibility'!AJ7</f>
        <v>0</v>
      </c>
      <c r="HP11" s="106">
        <f>'2.1b-OriginalProduct Visibility'!AK7</f>
        <v>0</v>
      </c>
      <c r="HQ11" s="106">
        <f>'2.1b-OriginalProduct Visibility'!AL7</f>
        <v>0</v>
      </c>
      <c r="HR11" s="106">
        <f>'2.1b-OriginalProduct Visibility'!AM7</f>
        <v>0</v>
      </c>
      <c r="HS11" s="106">
        <f>'2.1b-OriginalProduct Visibility'!AN7</f>
        <v>0</v>
      </c>
      <c r="HT11" s="106">
        <f>'2.1b-OriginalProduct Visibility'!AO7</f>
        <v>0</v>
      </c>
      <c r="HU11" s="106">
        <f>'2.1b-OriginalProduct Visibility'!AP7</f>
        <v>0</v>
      </c>
      <c r="HV11" s="106">
        <f>'2.1b-OriginalProduct Visibility'!AQ7</f>
        <v>0</v>
      </c>
      <c r="HW11" s="106">
        <f>'2.1b-OriginalProduct Visibility'!AR7</f>
        <v>0</v>
      </c>
      <c r="HX11" s="106">
        <f>'2.1b-OriginalProduct Visibility'!AS7</f>
        <v>0</v>
      </c>
      <c r="HY11" s="106">
        <f>'2.1b-OriginalProduct Visibility'!AT7</f>
        <v>0</v>
      </c>
      <c r="HZ11" s="106">
        <f>'2.1b-OriginalProduct Visibility'!AU7</f>
        <v>0</v>
      </c>
      <c r="IA11" s="106">
        <f>'2.1b-OriginalProduct Visibility'!AV7</f>
        <v>0</v>
      </c>
      <c r="IB11" s="106">
        <f>'2.1b-OriginalProduct Visibility'!AW7</f>
        <v>0</v>
      </c>
      <c r="IC11" s="106">
        <f>'2.1b-OriginalProduct Visibility'!AX7</f>
        <v>0</v>
      </c>
      <c r="ID11" s="106">
        <f>'2.1b-OriginalProduct Visibility'!AY7</f>
        <v>0</v>
      </c>
      <c r="IE11" s="106">
        <f>'2.1b-OriginalProduct Visibility'!AZ7</f>
        <v>0</v>
      </c>
      <c r="IF11" s="106">
        <f>'2.1b-OriginalProduct Visibility'!BA7</f>
        <v>0</v>
      </c>
      <c r="IG11" s="106">
        <f>'2.1b-OriginalProduct Visibility'!BB7</f>
        <v>0</v>
      </c>
      <c r="IH11" s="106">
        <f>'2.1b-OriginalProduct Visibility'!BC7</f>
        <v>0</v>
      </c>
      <c r="II11" s="106">
        <f>'2.1b-OriginalProduct Visibility'!BD7</f>
        <v>0</v>
      </c>
      <c r="IJ11" s="106">
        <f>'2.1b-OriginalProduct Visibility'!BE7</f>
        <v>0</v>
      </c>
      <c r="IK11" s="106">
        <f>'2.1b-OriginalProduct Visibility'!BF7</f>
        <v>0</v>
      </c>
      <c r="IL11" s="106">
        <f>'2.1b-OriginalProduct Visibility'!BG7</f>
        <v>0</v>
      </c>
      <c r="IM11" s="106">
        <f>'2.1b-OriginalProduct Visibility'!BH7</f>
        <v>0</v>
      </c>
      <c r="IN11" s="106">
        <f>'2.1b-OriginalProduct Visibility'!BI7</f>
        <v>0</v>
      </c>
      <c r="IO11" s="106">
        <f>'2.1b-OriginalProduct Visibility'!BJ7</f>
        <v>0</v>
      </c>
      <c r="IP11" s="106">
        <f>'2.1b-OriginalProduct Visibility'!BK7</f>
        <v>0</v>
      </c>
      <c r="IQ11" s="106">
        <f>'2.1b-OriginalProduct Visibility'!BL7</f>
        <v>0</v>
      </c>
      <c r="IR11" s="106">
        <f>'2.1b-OriginalProduct Visibility'!BM7</f>
        <v>0</v>
      </c>
      <c r="IS11" s="106">
        <f>'2.1b-OriginalProduct Visibility'!BN7</f>
        <v>0</v>
      </c>
      <c r="IT11" s="106">
        <f>'2.1b-OriginalProduct Visibility'!BO7</f>
        <v>0</v>
      </c>
      <c r="IU11" s="106">
        <f>'2.1b-OriginalProduct Visibility'!BP7</f>
        <v>0</v>
      </c>
      <c r="IV11" s="106">
        <f>'2.1b-OriginalProduct Visibility'!BQ7</f>
        <v>0</v>
      </c>
      <c r="IW11" s="106">
        <f>'2.1b-OriginalProduct Visibility'!BR7</f>
        <v>0</v>
      </c>
      <c r="IX11" s="106">
        <f>'2.1b-OriginalProduct Visibility'!BS7</f>
        <v>0</v>
      </c>
      <c r="IY11" s="106">
        <f>'2.1b-OriginalProduct Visibility'!BT7</f>
        <v>0</v>
      </c>
      <c r="IZ11" s="106">
        <f>'2.1b-OriginalProduct Visibility'!BU7</f>
        <v>0</v>
      </c>
      <c r="JA11" s="106">
        <f>'2.1b-OriginalProduct Visibility'!BV7</f>
        <v>0</v>
      </c>
      <c r="JB11" s="106">
        <f>'2.1b-OriginalProduct Visibility'!BW7</f>
        <v>0</v>
      </c>
      <c r="JC11" s="106">
        <f>'2.1b-OriginalProduct Visibility'!BX7</f>
        <v>0</v>
      </c>
      <c r="JD11" s="106">
        <f>'2.1b-OriginalProduct Visibility'!BY7</f>
        <v>0</v>
      </c>
      <c r="JE11" s="106">
        <f>'2.1b-OriginalProduct Visibility'!BZ7</f>
        <v>0</v>
      </c>
      <c r="JF11" s="106">
        <f>'2.1b-OriginalProduct Visibility'!CA7</f>
        <v>0</v>
      </c>
      <c r="JG11" s="106">
        <f>'2.1b-OriginalProduct Visibility'!CB7</f>
        <v>0</v>
      </c>
      <c r="JH11" s="106">
        <f>'2.1b-OriginalProduct Visibility'!CC7</f>
        <v>0</v>
      </c>
      <c r="JI11" s="106">
        <f>'2.1b-OriginalProduct Visibility'!CD7</f>
        <v>0</v>
      </c>
      <c r="JJ11" s="106">
        <f>'2.1b-OriginalProduct Visibility'!CE7</f>
        <v>0</v>
      </c>
      <c r="JK11" s="106">
        <f>'2.1b-OriginalProduct Visibility'!CF7</f>
        <v>0</v>
      </c>
      <c r="JL11" s="106">
        <f>'2.1b-OriginalProduct Visibility'!CG7</f>
        <v>0</v>
      </c>
      <c r="JM11" s="106">
        <f>'2.1b-OriginalProduct Visibility'!CH7</f>
        <v>0</v>
      </c>
      <c r="JN11" s="106">
        <f>'2.1b-OriginalProduct Visibility'!CI7</f>
        <v>0</v>
      </c>
      <c r="JO11" s="106">
        <f>'2.1b-OriginalProduct Visibility'!CJ7</f>
        <v>0</v>
      </c>
      <c r="JP11" s="106">
        <f>'2.1b-OriginalProduct Visibility'!CK7</f>
        <v>0</v>
      </c>
      <c r="JQ11" s="106">
        <f>'2.1b-OriginalProduct Visibility'!CL7</f>
        <v>0</v>
      </c>
      <c r="JR11" s="106">
        <f>'2.1b-OriginalProduct Visibility'!CM7</f>
        <v>0</v>
      </c>
      <c r="JS11" s="106">
        <f>'2.1b-OriginalProduct Visibility'!CN7</f>
        <v>0</v>
      </c>
      <c r="JT11" s="106">
        <f>'2.1b-OriginalProduct Visibility'!CO7</f>
        <v>0</v>
      </c>
      <c r="JU11" s="106">
        <f>'2.1b-OriginalProduct Visibility'!CP7</f>
        <v>0</v>
      </c>
      <c r="JV11" s="106">
        <f>'2.1b-OriginalProduct Visibility'!CQ7</f>
        <v>0</v>
      </c>
      <c r="JW11" s="106">
        <f>'2.1b-OriginalProduct Visibility'!CR7</f>
        <v>0</v>
      </c>
      <c r="JX11" s="106">
        <f>'2.1b-OriginalProduct Visibility'!CS7</f>
        <v>0</v>
      </c>
      <c r="JY11" s="106">
        <f>'2.1b-OriginalProduct Visibility'!CT7</f>
        <v>0</v>
      </c>
      <c r="JZ11" s="106">
        <f>'2.1b-OriginalProduct Visibility'!CU7</f>
        <v>0</v>
      </c>
      <c r="KA11" s="106">
        <f>'2.1b-OriginalProduct Visibility'!CV7</f>
        <v>0</v>
      </c>
      <c r="KB11" s="106">
        <f>'2.1b-OriginalProduct Visibility'!CW7</f>
        <v>0</v>
      </c>
      <c r="KC11" s="106">
        <f>'2.1b-OriginalProduct Visibility'!CX7</f>
        <v>0</v>
      </c>
      <c r="KD11" s="106">
        <f>'2.1b-OriginalProduct Visibility'!CY7</f>
        <v>0</v>
      </c>
      <c r="KE11" s="106">
        <f>'2.1b-OriginalProduct Visibility'!CZ7</f>
        <v>0</v>
      </c>
      <c r="KF11" s="106">
        <f>'2.1b-OriginalProduct Visibility'!DA7</f>
        <v>0</v>
      </c>
      <c r="KG11" s="106">
        <f>'2.1b-OriginalProduct Visibility'!DB7</f>
        <v>0</v>
      </c>
      <c r="KH11" s="106">
        <f>'2.1b-OriginalProduct Visibility'!DC7</f>
        <v>0</v>
      </c>
      <c r="KI11" s="106">
        <f>'2.1b-OriginalProduct Visibility'!DD7</f>
        <v>0</v>
      </c>
      <c r="KJ11" s="106">
        <f>'2.1b-OriginalProduct Visibility'!DE7</f>
        <v>0</v>
      </c>
      <c r="KK11" s="106">
        <f>'2.1b-OriginalProduct Visibility'!DF7</f>
        <v>0</v>
      </c>
      <c r="KL11" s="106">
        <f>'2.1b-OriginalProduct Visibility'!DG7</f>
        <v>0</v>
      </c>
      <c r="KM11" s="106">
        <f>'2.1b-OriginalProduct Visibility'!DH7</f>
        <v>0</v>
      </c>
      <c r="KN11" s="106">
        <f>'2.1b-OriginalProduct Visibility'!DI7</f>
        <v>0</v>
      </c>
      <c r="KO11" s="106">
        <f>'2.1b-OriginalProduct Visibility'!DJ7</f>
        <v>0</v>
      </c>
      <c r="KP11" s="106">
        <f>'2.1b-OriginalProduct Visibility'!DK7</f>
        <v>0</v>
      </c>
      <c r="KQ11" s="106">
        <f>'2.1b-OriginalProduct Visibility'!DL7</f>
        <v>0</v>
      </c>
      <c r="KR11" s="106">
        <f>'2.1b-OriginalProduct Visibility'!DM7</f>
        <v>0</v>
      </c>
      <c r="KS11" s="106">
        <f>'2.1b-OriginalProduct Visibility'!DN7</f>
        <v>0</v>
      </c>
      <c r="KT11" s="106">
        <f>'2.1b-OriginalProduct Visibility'!DO7</f>
        <v>0</v>
      </c>
      <c r="KU11" s="106">
        <f>'2.1b-OriginalProduct Visibility'!DP7</f>
        <v>0</v>
      </c>
      <c r="KV11" s="106">
        <f>'2.1b-OriginalProduct Visibility'!DQ7</f>
        <v>0</v>
      </c>
      <c r="KW11" s="106">
        <f>'2.1b-OriginalProduct Visibility'!DR7</f>
        <v>0</v>
      </c>
      <c r="KX11" s="106">
        <f>'2.1b-OriginalProduct Visibility'!DS7</f>
        <v>0</v>
      </c>
      <c r="KY11" s="106">
        <f>'2.1b-OriginalProduct Visibility'!DT7</f>
        <v>0</v>
      </c>
      <c r="KZ11" s="106">
        <f>'2.1b-OriginalProduct Visibility'!DU7</f>
        <v>0</v>
      </c>
      <c r="LA11" s="106">
        <f>'2.1b-OriginalProduct Visibility'!DV7</f>
        <v>0</v>
      </c>
      <c r="LB11" s="106">
        <f>'2.1b-OriginalProduct Visibility'!DW7</f>
        <v>0</v>
      </c>
      <c r="LC11" s="106">
        <f>'2.1b-OriginalProduct Visibility'!DX7</f>
        <v>0</v>
      </c>
      <c r="LD11" s="106">
        <f>'2.1b-OriginalProduct Visibility'!DY7</f>
        <v>0</v>
      </c>
      <c r="LE11" s="106">
        <f>'2.1b-OriginalProduct Visibility'!DZ7</f>
        <v>0</v>
      </c>
      <c r="LF11" s="106">
        <f>'2.1b-OriginalProduct Visibility'!EA7</f>
        <v>0</v>
      </c>
      <c r="LG11" s="106">
        <f>'2.1b-OriginalProduct Visibility'!EB7</f>
        <v>0</v>
      </c>
      <c r="LH11" s="106">
        <f>'2.1b-OriginalProduct Visibility'!EC7</f>
        <v>0</v>
      </c>
      <c r="LI11" s="106">
        <f>'2.1b-OriginalProduct Visibility'!ED7</f>
        <v>0</v>
      </c>
      <c r="LJ11" s="106">
        <f>'2.1b-OriginalProduct Visibility'!EE7</f>
        <v>0</v>
      </c>
      <c r="LK11" s="106">
        <f>'2.1b-OriginalProduct Visibility'!EF7</f>
        <v>0</v>
      </c>
      <c r="LL11" s="106">
        <f>'2.1b-OriginalProduct Visibility'!EG7</f>
        <v>0</v>
      </c>
      <c r="LM11" s="106">
        <f>'2.1b-OriginalProduct Visibility'!EH7</f>
        <v>0</v>
      </c>
      <c r="LN11" s="106">
        <f>'2.1b-OriginalProduct Visibility'!EI7</f>
        <v>0</v>
      </c>
      <c r="LO11" s="106">
        <f>'2.1b-OriginalProduct Visibility'!EJ7</f>
        <v>0</v>
      </c>
      <c r="LP11" s="106">
        <f>'2.1b-OriginalProduct Visibility'!EK7</f>
        <v>0</v>
      </c>
      <c r="LQ11" s="106">
        <f>'2.1b-OriginalProduct Visibility'!EL7</f>
        <v>0</v>
      </c>
      <c r="LR11" s="106">
        <f>'2.1b-OriginalProduct Visibility'!EM7</f>
        <v>0</v>
      </c>
      <c r="LS11" s="106">
        <f>'2.1b-OriginalProduct Visibility'!EN7</f>
        <v>0</v>
      </c>
      <c r="LT11" s="106">
        <f>'2.1b-OriginalProduct Visibility'!EO7</f>
        <v>0</v>
      </c>
      <c r="LU11" s="106">
        <f>'2.1b-OriginalProduct Visibility'!EP7</f>
        <v>0</v>
      </c>
      <c r="LV11" s="106">
        <f>'2.1b-OriginalProduct Visibility'!EQ7</f>
        <v>0</v>
      </c>
      <c r="LW11" s="106">
        <f>'2.1b-OriginalProduct Visibility'!ER7</f>
        <v>0</v>
      </c>
      <c r="LX11" s="106">
        <f>'2.1b-OriginalProduct Visibility'!ES7</f>
        <v>0</v>
      </c>
      <c r="LY11" s="106">
        <f>'2.1b-OriginalProduct Visibility'!ET7</f>
        <v>0</v>
      </c>
      <c r="LZ11" s="106">
        <f>'2.1b-OriginalProduct Visibility'!EU7</f>
        <v>0</v>
      </c>
      <c r="MA11" s="106">
        <f>'2.1b-OriginalProduct Visibility'!EV7</f>
        <v>0</v>
      </c>
      <c r="MB11" s="106">
        <f>'2.1b-OriginalProduct Visibility'!EW7</f>
        <v>0</v>
      </c>
      <c r="MC11" s="106">
        <f>'2.1b-OriginalProduct Visibility'!EX7</f>
        <v>0</v>
      </c>
      <c r="MD11" s="106">
        <f>'2.1b-OriginalProduct Visibility'!EY7</f>
        <v>0</v>
      </c>
      <c r="ME11" s="106">
        <f>'2.1b-OriginalProduct Visibility'!EZ7</f>
        <v>0</v>
      </c>
      <c r="MF11" s="106">
        <f>'2.1b-OriginalProduct Visibility'!FA7</f>
        <v>0</v>
      </c>
      <c r="MG11" s="106">
        <f>'2.1b-OriginalProduct Visibility'!FB7</f>
        <v>0</v>
      </c>
      <c r="MH11" s="106">
        <f>'2.1b-OriginalProduct Visibility'!FC7</f>
        <v>0</v>
      </c>
      <c r="MI11" s="106">
        <f>'2.1b-OriginalProduct Visibility'!FD7</f>
        <v>0</v>
      </c>
      <c r="MJ11" s="106">
        <f>'2.1b-OriginalProduct Visibility'!FE7</f>
        <v>0</v>
      </c>
      <c r="MK11" s="106">
        <f>'2.1b-OriginalProduct Visibility'!FF7</f>
        <v>0</v>
      </c>
      <c r="ML11" s="106">
        <f>'2.1b-OriginalProduct Visibility'!FG7</f>
        <v>0</v>
      </c>
      <c r="MM11" s="106">
        <f>'2.1b-OriginalProduct Visibility'!FH7</f>
        <v>0</v>
      </c>
      <c r="MO11" s="111">
        <f>'2.1a-Agency Visibility'!D7</f>
        <v>0</v>
      </c>
      <c r="MP11" s="111">
        <f>'2.1a-Agency Visibility'!E7</f>
        <v>0</v>
      </c>
      <c r="MQ11" s="111">
        <f>'2.1a-Agency Visibility'!F7</f>
        <v>0</v>
      </c>
      <c r="MR11" s="111">
        <f>'2.1a-Agency Visibility'!G7</f>
        <v>0</v>
      </c>
      <c r="MS11" s="111">
        <f>'2.1a-Agency Visibility'!H7</f>
        <v>0</v>
      </c>
      <c r="MT11" s="111">
        <f>'2.1a-Agency Visibility'!I7</f>
        <v>0</v>
      </c>
      <c r="MU11" s="111">
        <f>'2.1a-Agency Visibility'!J7</f>
        <v>0</v>
      </c>
      <c r="MV11" s="111">
        <f>'2.1a-Agency Visibility'!K7</f>
        <v>0</v>
      </c>
      <c r="MW11" s="111">
        <f>'2.1a-Agency Visibility'!L7</f>
        <v>0</v>
      </c>
      <c r="MX11" s="111">
        <f>'2.1a-Agency Visibility'!M7</f>
        <v>0</v>
      </c>
      <c r="MY11" s="111">
        <f>'2.1a-Agency Visibility'!N7</f>
        <v>0</v>
      </c>
      <c r="MZ11" s="111">
        <f>'2.1a-Agency Visibility'!O7</f>
        <v>0</v>
      </c>
      <c r="NA11" s="111">
        <f>'2.1a-Agency Visibility'!P7</f>
        <v>0</v>
      </c>
      <c r="NB11" s="111">
        <f>'2.1a-Agency Visibility'!Q7</f>
        <v>0</v>
      </c>
      <c r="NC11" s="111">
        <f>'2.1a-Agency Visibility'!R7</f>
        <v>0</v>
      </c>
      <c r="ND11" s="111">
        <f>'2.1a-Agency Visibility'!S7</f>
        <v>0</v>
      </c>
      <c r="NE11" s="111">
        <f>'2.1a-Agency Visibility'!T7</f>
        <v>0</v>
      </c>
      <c r="NF11" s="111">
        <f>'2.1a-Agency Visibility'!U7</f>
        <v>0</v>
      </c>
      <c r="NG11" s="111">
        <f>'2.1a-Agency Visibility'!V7</f>
        <v>0</v>
      </c>
      <c r="NH11" s="111">
        <f>'2.1a-Agency Visibility'!W7</f>
        <v>0</v>
      </c>
      <c r="NI11" s="111">
        <f>'2.1a-Agency Visibility'!X7</f>
        <v>0</v>
      </c>
      <c r="NJ11" s="111">
        <f>'2.1a-Agency Visibility'!Y7</f>
        <v>0</v>
      </c>
      <c r="NK11" s="111">
        <f>'2.1a-Agency Visibility'!Z7</f>
        <v>0</v>
      </c>
      <c r="NL11" s="111">
        <f>'2.1a-Agency Visibility'!AA7</f>
        <v>0</v>
      </c>
      <c r="NM11" s="111">
        <f>'2.1a-Agency Visibility'!AB7</f>
        <v>0</v>
      </c>
      <c r="NN11" s="111">
        <f>'2.1a-Agency Visibility'!AC7</f>
        <v>0</v>
      </c>
      <c r="NO11" s="111">
        <f>'2.1a-Agency Visibility'!AD7</f>
        <v>0</v>
      </c>
      <c r="NP11" s="111">
        <f>'2.1a-Agency Visibility'!AE7</f>
        <v>0</v>
      </c>
      <c r="NQ11" s="111">
        <f>'2.1a-Agency Visibility'!AF7</f>
        <v>0</v>
      </c>
      <c r="NR11" s="111">
        <f>'2.1a-Agency Visibility'!AG7</f>
        <v>0</v>
      </c>
      <c r="NS11" s="111">
        <f>'2.1a-Agency Visibility'!AH7</f>
        <v>0</v>
      </c>
      <c r="NT11" s="111">
        <f>'2.1a-Agency Visibility'!AI7</f>
        <v>0</v>
      </c>
      <c r="NU11" s="111">
        <f>'2.1a-Agency Visibility'!AJ7</f>
        <v>0</v>
      </c>
      <c r="NV11" s="111">
        <f>'2.1a-Agency Visibility'!AK7</f>
        <v>0</v>
      </c>
      <c r="NW11" s="111">
        <f>'2.1a-Agency Visibility'!AL7</f>
        <v>0</v>
      </c>
      <c r="NX11" s="111">
        <f>'2.1a-Agency Visibility'!AM7</f>
        <v>0</v>
      </c>
      <c r="NY11" s="111">
        <f>'2.1a-Agency Visibility'!AN7</f>
        <v>0</v>
      </c>
      <c r="NZ11" s="111">
        <f>'2.1a-Agency Visibility'!AO7</f>
        <v>0</v>
      </c>
      <c r="OA11" s="111">
        <f>'2.1a-Agency Visibility'!AP7</f>
        <v>0</v>
      </c>
      <c r="OB11" s="111">
        <f>'2.1a-Agency Visibility'!AQ7</f>
        <v>0</v>
      </c>
      <c r="OC11" s="111">
        <f>'2.1a-Agency Visibility'!AR7</f>
        <v>0</v>
      </c>
      <c r="OD11" s="111">
        <f>'2.1a-Agency Visibility'!AS7</f>
        <v>0</v>
      </c>
      <c r="OE11" s="111">
        <f>'2.1a-Agency Visibility'!AT7</f>
        <v>0</v>
      </c>
      <c r="OF11" s="111">
        <f>'2.1a-Agency Visibility'!AU7</f>
        <v>0</v>
      </c>
      <c r="OG11" s="111">
        <f>'2.1a-Agency Visibility'!AV7</f>
        <v>0</v>
      </c>
      <c r="OH11" s="111">
        <f>'2.1a-Agency Visibility'!AW7</f>
        <v>0</v>
      </c>
      <c r="OI11" s="111">
        <f>'2.1a-Agency Visibility'!AX7</f>
        <v>0</v>
      </c>
      <c r="OJ11" s="111">
        <f>'2.1a-Agency Visibility'!AY7</f>
        <v>0</v>
      </c>
      <c r="OK11" s="111">
        <f>'2.1a-Agency Visibility'!AZ7</f>
        <v>0</v>
      </c>
      <c r="OL11" s="111">
        <f>'2.1a-Agency Visibility'!BA7</f>
        <v>0</v>
      </c>
      <c r="OM11" s="111">
        <f>'2.1a-Agency Visibility'!BB7</f>
        <v>0</v>
      </c>
      <c r="ON11" s="111">
        <f>'2.1a-Agency Visibility'!BC7</f>
        <v>0</v>
      </c>
      <c r="OO11" s="111">
        <f>'2.1a-Agency Visibility'!BD7</f>
        <v>0</v>
      </c>
      <c r="OP11" s="111">
        <f>'2.1a-Agency Visibility'!BE7</f>
        <v>0</v>
      </c>
      <c r="OQ11" s="111">
        <f>'2.1a-Agency Visibility'!BF7</f>
        <v>0</v>
      </c>
      <c r="OR11" s="111">
        <f>'2.1a-Agency Visibility'!BG7</f>
        <v>0</v>
      </c>
      <c r="OS11" s="111">
        <f>'2.1a-Agency Visibility'!BH7</f>
        <v>0</v>
      </c>
      <c r="OT11" s="111">
        <f>'2.1a-Agency Visibility'!BI7</f>
        <v>0</v>
      </c>
      <c r="OU11" s="111">
        <f>'2.1a-Agency Visibility'!BJ7</f>
        <v>0</v>
      </c>
      <c r="OV11" s="111">
        <f>'2.1a-Agency Visibility'!BK7</f>
        <v>0</v>
      </c>
      <c r="OW11" s="111">
        <f>'2.1a-Agency Visibility'!BL7</f>
        <v>0</v>
      </c>
      <c r="OX11" s="111">
        <f>'2.1a-Agency Visibility'!BM7</f>
        <v>0</v>
      </c>
      <c r="OY11" s="111">
        <f>'2.1a-Agency Visibility'!BN7</f>
        <v>0</v>
      </c>
      <c r="OZ11" s="111">
        <f>'2.1a-Agency Visibility'!BO7</f>
        <v>0</v>
      </c>
      <c r="PA11" s="111">
        <f>'2.1a-Agency Visibility'!BP7</f>
        <v>0</v>
      </c>
      <c r="PB11" s="111">
        <f>'2.1a-Agency Visibility'!BQ7</f>
        <v>0</v>
      </c>
      <c r="PC11" s="111">
        <f>'2.1a-Agency Visibility'!BR7</f>
        <v>0</v>
      </c>
      <c r="PD11" s="111">
        <f>'2.1a-Agency Visibility'!BS7</f>
        <v>0</v>
      </c>
      <c r="PE11" s="111">
        <f>'2.1a-Agency Visibility'!BT7</f>
        <v>0</v>
      </c>
      <c r="PF11" s="111">
        <f>'2.1a-Agency Visibility'!BU7</f>
        <v>0</v>
      </c>
      <c r="PG11" s="111">
        <f>'2.1a-Agency Visibility'!BV7</f>
        <v>0</v>
      </c>
      <c r="PH11" s="111">
        <f>'2.1a-Agency Visibility'!BW7</f>
        <v>0</v>
      </c>
      <c r="PI11" s="111">
        <f>'2.1a-Agency Visibility'!BX7</f>
        <v>0</v>
      </c>
      <c r="PJ11" s="111">
        <f>'2.1a-Agency Visibility'!BY7</f>
        <v>0</v>
      </c>
      <c r="PK11" s="111">
        <f>'2.1a-Agency Visibility'!BZ7</f>
        <v>0</v>
      </c>
      <c r="PL11" s="111">
        <f>'2.1a-Agency Visibility'!CA7</f>
        <v>0</v>
      </c>
      <c r="PM11" s="111">
        <f>'2.1a-Agency Visibility'!CB7</f>
        <v>0</v>
      </c>
      <c r="PN11" s="111">
        <f>'2.1a-Agency Visibility'!CC7</f>
        <v>0</v>
      </c>
      <c r="PO11" s="111">
        <f>'2.1a-Agency Visibility'!CD7</f>
        <v>0</v>
      </c>
      <c r="PP11" s="111">
        <f>'2.1a-Agency Visibility'!CE7</f>
        <v>0</v>
      </c>
      <c r="PQ11" s="111">
        <f>'2.1a-Agency Visibility'!CF7</f>
        <v>0</v>
      </c>
      <c r="PR11" s="111">
        <f>'2.1a-Agency Visibility'!CG7</f>
        <v>0</v>
      </c>
      <c r="PS11" s="111">
        <f>'2.1a-Agency Visibility'!CH7</f>
        <v>0</v>
      </c>
      <c r="PT11" s="111">
        <f>'2.1a-Agency Visibility'!CI7</f>
        <v>0</v>
      </c>
      <c r="PU11" s="111">
        <f>'2.1a-Agency Visibility'!CJ7</f>
        <v>0</v>
      </c>
      <c r="PV11" s="111">
        <f>'2.1a-Agency Visibility'!CK7</f>
        <v>0</v>
      </c>
      <c r="PW11" s="111">
        <f>'2.1a-Agency Visibility'!CL7</f>
        <v>0</v>
      </c>
      <c r="PX11" s="111">
        <f>'2.1a-Agency Visibility'!CM7</f>
        <v>0</v>
      </c>
      <c r="PY11" s="111">
        <f>'2.1a-Agency Visibility'!CN7</f>
        <v>0</v>
      </c>
      <c r="PZ11" s="111">
        <f>'2.1a-Agency Visibility'!CO7</f>
        <v>0</v>
      </c>
      <c r="QA11" s="111">
        <f>'2.1a-Agency Visibility'!CP7</f>
        <v>0</v>
      </c>
      <c r="QB11" s="111">
        <f>'2.1a-Agency Visibility'!CQ7</f>
        <v>0</v>
      </c>
      <c r="QC11" s="111">
        <f>'2.1a-Agency Visibility'!CR7</f>
        <v>0</v>
      </c>
      <c r="QD11" s="111">
        <f>'2.1a-Agency Visibility'!CS7</f>
        <v>0</v>
      </c>
      <c r="QE11" s="111">
        <f>'2.1a-Agency Visibility'!CT7</f>
        <v>0</v>
      </c>
      <c r="QF11" s="111">
        <f>'2.1a-Agency Visibility'!CU7</f>
        <v>0</v>
      </c>
      <c r="QG11" s="111">
        <f>'2.1a-Agency Visibility'!CV7</f>
        <v>0</v>
      </c>
      <c r="QH11" s="111">
        <f>'2.1a-Agency Visibility'!CW7</f>
        <v>0</v>
      </c>
      <c r="QI11" s="111">
        <f>'2.1a-Agency Visibility'!CX7</f>
        <v>0</v>
      </c>
      <c r="QJ11" s="111">
        <f>'2.1a-Agency Visibility'!CY7</f>
        <v>0</v>
      </c>
      <c r="QK11" s="111">
        <f>'2.1a-Agency Visibility'!CZ7</f>
        <v>0</v>
      </c>
      <c r="QL11" s="111">
        <f>'2.1a-Agency Visibility'!DA7</f>
        <v>0</v>
      </c>
      <c r="QM11" s="111">
        <f>'2.1a-Agency Visibility'!DB7</f>
        <v>0</v>
      </c>
      <c r="QN11" s="111">
        <f>'2.1a-Agency Visibility'!DC7</f>
        <v>0</v>
      </c>
      <c r="QO11" s="111">
        <f>'2.1a-Agency Visibility'!DD7</f>
        <v>0</v>
      </c>
      <c r="QP11" s="111">
        <f>'2.1a-Agency Visibility'!DE7</f>
        <v>0</v>
      </c>
      <c r="QQ11" s="111">
        <f>'2.1a-Agency Visibility'!DF7</f>
        <v>0</v>
      </c>
      <c r="QR11" s="111">
        <f>'2.1a-Agency Visibility'!DG7</f>
        <v>0</v>
      </c>
      <c r="QS11" s="111">
        <f>'2.1a-Agency Visibility'!DH7</f>
        <v>0</v>
      </c>
      <c r="QT11" s="111">
        <f>'2.1a-Agency Visibility'!DI7</f>
        <v>0</v>
      </c>
      <c r="QU11" s="111">
        <f>'2.1a-Agency Visibility'!DJ7</f>
        <v>0</v>
      </c>
      <c r="QV11" s="111">
        <f>'2.1a-Agency Visibility'!DK7</f>
        <v>0</v>
      </c>
      <c r="QW11" s="111">
        <f>'2.1a-Agency Visibility'!DL7</f>
        <v>0</v>
      </c>
      <c r="QX11" s="111">
        <f>'2.1a-Agency Visibility'!DM7</f>
        <v>0</v>
      </c>
      <c r="QY11" s="111">
        <f>'2.1a-Agency Visibility'!DN7</f>
        <v>0</v>
      </c>
      <c r="QZ11" s="111">
        <f>'2.1a-Agency Visibility'!DO7</f>
        <v>0</v>
      </c>
      <c r="RA11" s="111">
        <f>'2.1a-Agency Visibility'!DP7</f>
        <v>0</v>
      </c>
      <c r="RB11" s="111">
        <f>'2.1a-Agency Visibility'!DQ7</f>
        <v>0</v>
      </c>
      <c r="RC11" s="111">
        <f>'2.1a-Agency Visibility'!DR7</f>
        <v>0</v>
      </c>
      <c r="RD11" s="111">
        <f>'2.1a-Agency Visibility'!DS7</f>
        <v>0</v>
      </c>
      <c r="RE11" s="111">
        <f>'2.1a-Agency Visibility'!DT7</f>
        <v>0</v>
      </c>
      <c r="RF11" s="111">
        <f>'2.1a-Agency Visibility'!DU7</f>
        <v>0</v>
      </c>
      <c r="RG11" s="111">
        <f>'2.1a-Agency Visibility'!DV7</f>
        <v>0</v>
      </c>
      <c r="RH11" s="111">
        <f>'2.1a-Agency Visibility'!DW7</f>
        <v>0</v>
      </c>
      <c r="RI11" s="111">
        <f>'2.1a-Agency Visibility'!DX7</f>
        <v>0</v>
      </c>
      <c r="RJ11" s="111">
        <f>'2.1a-Agency Visibility'!DY7</f>
        <v>0</v>
      </c>
      <c r="RK11" s="111">
        <f>'2.1a-Agency Visibility'!DZ7</f>
        <v>0</v>
      </c>
      <c r="RL11" s="111">
        <f>'2.1a-Agency Visibility'!EA7</f>
        <v>0</v>
      </c>
      <c r="RM11" s="111">
        <f>'2.1a-Agency Visibility'!EB7</f>
        <v>0</v>
      </c>
      <c r="RN11" s="111">
        <f>'2.1a-Agency Visibility'!EC7</f>
        <v>0</v>
      </c>
      <c r="RO11" s="111">
        <f>'2.1a-Agency Visibility'!ED7</f>
        <v>0</v>
      </c>
      <c r="RP11" s="111">
        <f>'2.1a-Agency Visibility'!EE7</f>
        <v>0</v>
      </c>
      <c r="RQ11" s="111">
        <f>'2.1a-Agency Visibility'!EF7</f>
        <v>0</v>
      </c>
      <c r="RR11" s="111">
        <f>'2.1a-Agency Visibility'!EG7</f>
        <v>0</v>
      </c>
      <c r="RS11" s="111">
        <f>'2.1a-Agency Visibility'!EH7</f>
        <v>0</v>
      </c>
      <c r="RT11" s="111">
        <f>'2.1a-Agency Visibility'!EI7</f>
        <v>0</v>
      </c>
      <c r="RU11" s="111">
        <f>'2.1a-Agency Visibility'!EJ7</f>
        <v>0</v>
      </c>
      <c r="RV11" s="111">
        <f>'2.1a-Agency Visibility'!EK7</f>
        <v>0</v>
      </c>
      <c r="RW11" s="111">
        <f>'2.1a-Agency Visibility'!EL7</f>
        <v>0</v>
      </c>
      <c r="RX11" s="111">
        <f>'2.1a-Agency Visibility'!EM7</f>
        <v>0</v>
      </c>
      <c r="RY11" s="111">
        <f>'2.1a-Agency Visibility'!EN7</f>
        <v>0</v>
      </c>
      <c r="RZ11" s="111">
        <f>'2.1a-Agency Visibility'!EO7</f>
        <v>0</v>
      </c>
      <c r="SA11" s="111">
        <f>'2.1a-Agency Visibility'!EP7</f>
        <v>0</v>
      </c>
      <c r="SB11" s="111">
        <f>'2.1a-Agency Visibility'!EQ7</f>
        <v>0</v>
      </c>
      <c r="SC11" s="111">
        <f>'2.1a-Agency Visibility'!ER7</f>
        <v>0</v>
      </c>
      <c r="SD11" s="111">
        <f>'2.1a-Agency Visibility'!ES7</f>
        <v>0</v>
      </c>
      <c r="SE11" s="111">
        <f>'2.1a-Agency Visibility'!ET7</f>
        <v>0</v>
      </c>
      <c r="SF11" s="111">
        <f>'2.1a-Agency Visibility'!EU7</f>
        <v>0</v>
      </c>
      <c r="SG11" s="111">
        <f>'2.1a-Agency Visibility'!EV7</f>
        <v>0</v>
      </c>
      <c r="SH11" s="111">
        <f>'2.1a-Agency Visibility'!EW7</f>
        <v>0</v>
      </c>
      <c r="SI11" s="111">
        <f>'2.1a-Agency Visibility'!EX7</f>
        <v>0</v>
      </c>
      <c r="SJ11" s="111">
        <f>'2.1a-Agency Visibility'!EY7</f>
        <v>0</v>
      </c>
      <c r="SK11" s="111">
        <f>'2.1a-Agency Visibility'!EZ7</f>
        <v>0</v>
      </c>
      <c r="SL11" s="111">
        <f>'2.1a-Agency Visibility'!FA7</f>
        <v>0</v>
      </c>
      <c r="SM11" s="111">
        <f>'2.1a-Agency Visibility'!FB7</f>
        <v>0</v>
      </c>
      <c r="SN11" s="111">
        <f>'2.1a-Agency Visibility'!FC7</f>
        <v>0</v>
      </c>
      <c r="SO11" s="111">
        <f>'2.1a-Agency Visibility'!FD7</f>
        <v>0</v>
      </c>
      <c r="SP11" s="111">
        <f>'2.1a-Agency Visibility'!FE7</f>
        <v>0</v>
      </c>
      <c r="SQ11" s="111">
        <f>'2.1a-Agency Visibility'!FF7</f>
        <v>0</v>
      </c>
      <c r="SR11" s="111">
        <f>'2.1a-Agency Visibility'!FG7</f>
        <v>0</v>
      </c>
    </row>
    <row r="12" spans="1:512" ht="15" customHeight="1" thickBot="1">
      <c r="A12" s="664">
        <f>'1.2-Visibility Data'!A6</f>
        <v>0</v>
      </c>
      <c r="B12" s="667"/>
      <c r="C12" s="30" t="str">
        <f>'1.2-Visibility Data'!C6</f>
        <v>Other Headers</v>
      </c>
      <c r="D12" s="86"/>
      <c r="E12" s="103">
        <f t="shared" si="22"/>
        <v>2</v>
      </c>
      <c r="F12" s="103">
        <f t="shared" si="22"/>
        <v>0</v>
      </c>
      <c r="G12" s="103">
        <f t="shared" si="22"/>
        <v>0</v>
      </c>
      <c r="H12" s="103">
        <f t="shared" si="22"/>
        <v>0</v>
      </c>
      <c r="I12" s="103">
        <f t="shared" si="22"/>
        <v>0</v>
      </c>
      <c r="J12" s="103">
        <f t="shared" si="22"/>
        <v>0</v>
      </c>
      <c r="K12" s="103">
        <f t="shared" si="22"/>
        <v>0</v>
      </c>
      <c r="L12" s="103">
        <f t="shared" si="22"/>
        <v>0</v>
      </c>
      <c r="M12" s="103">
        <f t="shared" si="22"/>
        <v>0</v>
      </c>
      <c r="N12" s="103">
        <f t="shared" si="22"/>
        <v>0</v>
      </c>
      <c r="O12" s="103">
        <f t="shared" si="23"/>
        <v>0</v>
      </c>
      <c r="P12" s="103">
        <f t="shared" si="23"/>
        <v>0</v>
      </c>
      <c r="Q12" s="103">
        <f t="shared" si="23"/>
        <v>0</v>
      </c>
      <c r="R12" s="103">
        <f t="shared" si="23"/>
        <v>0</v>
      </c>
      <c r="S12" s="103">
        <f t="shared" si="23"/>
        <v>2</v>
      </c>
      <c r="T12" s="103">
        <f t="shared" si="23"/>
        <v>0</v>
      </c>
      <c r="U12" s="103">
        <f t="shared" si="23"/>
        <v>0</v>
      </c>
      <c r="V12" s="103">
        <f t="shared" si="23"/>
        <v>0</v>
      </c>
      <c r="W12" s="103">
        <f t="shared" si="23"/>
        <v>0</v>
      </c>
      <c r="X12" s="103">
        <f t="shared" si="23"/>
        <v>1</v>
      </c>
      <c r="Y12" s="103">
        <f t="shared" si="23"/>
        <v>0</v>
      </c>
      <c r="Z12" s="103">
        <f t="shared" si="23"/>
        <v>0</v>
      </c>
      <c r="AA12" s="103">
        <f t="shared" si="23"/>
        <v>0</v>
      </c>
      <c r="AB12" s="103">
        <f t="shared" si="23"/>
        <v>0</v>
      </c>
      <c r="AC12" s="103">
        <f t="shared" si="23"/>
        <v>0</v>
      </c>
      <c r="AD12" s="86"/>
      <c r="AE12" s="108">
        <f t="shared" si="75"/>
        <v>1</v>
      </c>
      <c r="AF12" s="108" t="str">
        <f t="shared" si="24"/>
        <v/>
      </c>
      <c r="AG12" s="108" t="str">
        <f t="shared" si="25"/>
        <v/>
      </c>
      <c r="AH12" s="108" t="str">
        <f t="shared" si="26"/>
        <v/>
      </c>
      <c r="AI12" s="108" t="str">
        <f t="shared" si="27"/>
        <v/>
      </c>
      <c r="AJ12" s="108" t="str">
        <f t="shared" si="28"/>
        <v/>
      </c>
      <c r="AK12" s="108" t="str">
        <f t="shared" si="29"/>
        <v/>
      </c>
      <c r="AL12" s="108" t="str">
        <f t="shared" si="30"/>
        <v/>
      </c>
      <c r="AM12" s="108" t="str">
        <f t="shared" si="31"/>
        <v/>
      </c>
      <c r="AN12" s="108" t="str">
        <f t="shared" si="32"/>
        <v/>
      </c>
      <c r="AO12" s="108" t="str">
        <f t="shared" si="33"/>
        <v/>
      </c>
      <c r="AP12" s="108" t="str">
        <f t="shared" si="34"/>
        <v/>
      </c>
      <c r="AQ12" s="108" t="str">
        <f t="shared" si="35"/>
        <v/>
      </c>
      <c r="AR12" s="108" t="str">
        <f t="shared" si="36"/>
        <v/>
      </c>
      <c r="AS12" s="108">
        <f t="shared" si="37"/>
        <v>1</v>
      </c>
      <c r="AT12" s="108" t="str">
        <f t="shared" si="38"/>
        <v/>
      </c>
      <c r="AU12" s="108" t="str">
        <f t="shared" si="39"/>
        <v/>
      </c>
      <c r="AV12" s="108" t="str">
        <f t="shared" si="40"/>
        <v/>
      </c>
      <c r="AW12" s="108" t="str">
        <f t="shared" si="41"/>
        <v/>
      </c>
      <c r="AX12" s="108">
        <f t="shared" si="42"/>
        <v>1</v>
      </c>
      <c r="AY12" s="108" t="str">
        <f t="shared" si="43"/>
        <v/>
      </c>
      <c r="AZ12" s="108" t="str">
        <f t="shared" si="44"/>
        <v/>
      </c>
      <c r="BA12" s="108" t="str">
        <f t="shared" si="45"/>
        <v/>
      </c>
      <c r="BB12" s="108" t="str">
        <f t="shared" si="46"/>
        <v/>
      </c>
      <c r="BC12" s="108" t="str">
        <f t="shared" si="47"/>
        <v/>
      </c>
      <c r="BD12" s="86"/>
      <c r="BE12" s="564">
        <f t="shared" si="76"/>
        <v>0</v>
      </c>
      <c r="BF12" s="564" t="str">
        <f t="shared" si="101"/>
        <v/>
      </c>
      <c r="BG12" s="564" t="str">
        <f t="shared" si="77"/>
        <v/>
      </c>
      <c r="BH12" s="564" t="str">
        <f t="shared" si="78"/>
        <v/>
      </c>
      <c r="BI12" s="564" t="str">
        <f t="shared" si="79"/>
        <v/>
      </c>
      <c r="BJ12" s="564" t="str">
        <f t="shared" si="80"/>
        <v/>
      </c>
      <c r="BK12" s="564" t="str">
        <f t="shared" si="81"/>
        <v/>
      </c>
      <c r="BL12" s="564" t="str">
        <f t="shared" si="82"/>
        <v/>
      </c>
      <c r="BM12" s="564" t="str">
        <f t="shared" si="83"/>
        <v/>
      </c>
      <c r="BN12" s="564" t="str">
        <f t="shared" si="84"/>
        <v/>
      </c>
      <c r="BO12" s="564" t="str">
        <f t="shared" si="85"/>
        <v/>
      </c>
      <c r="BP12" s="564" t="str">
        <f t="shared" si="86"/>
        <v/>
      </c>
      <c r="BQ12" s="564" t="str">
        <f t="shared" si="87"/>
        <v/>
      </c>
      <c r="BR12" s="564" t="str">
        <f t="shared" si="88"/>
        <v/>
      </c>
      <c r="BS12" s="564">
        <f t="shared" si="89"/>
        <v>0</v>
      </c>
      <c r="BT12" s="564" t="str">
        <f t="shared" si="90"/>
        <v/>
      </c>
      <c r="BU12" s="564" t="str">
        <f t="shared" si="91"/>
        <v/>
      </c>
      <c r="BV12" s="564" t="str">
        <f t="shared" si="92"/>
        <v/>
      </c>
      <c r="BW12" s="564" t="str">
        <f t="shared" si="93"/>
        <v/>
      </c>
      <c r="BX12" s="564">
        <f t="shared" si="94"/>
        <v>0</v>
      </c>
      <c r="BY12" s="564" t="str">
        <f t="shared" si="95"/>
        <v/>
      </c>
      <c r="BZ12" s="564" t="str">
        <f t="shared" si="96"/>
        <v/>
      </c>
      <c r="CA12" s="564" t="str">
        <f t="shared" si="97"/>
        <v/>
      </c>
      <c r="CB12" s="564" t="str">
        <f t="shared" si="98"/>
        <v/>
      </c>
      <c r="CC12" s="564" t="str">
        <f t="shared" si="99"/>
        <v/>
      </c>
      <c r="CD12" s="86"/>
      <c r="CE12" s="122" t="str">
        <f t="shared" si="100"/>
        <v/>
      </c>
      <c r="CF12" s="122" t="str">
        <f t="shared" si="49"/>
        <v/>
      </c>
      <c r="CG12" s="122" t="str">
        <f t="shared" si="49"/>
        <v/>
      </c>
      <c r="CH12" s="122" t="str">
        <f t="shared" si="49"/>
        <v/>
      </c>
      <c r="CI12" s="122" t="str">
        <f t="shared" si="49"/>
        <v/>
      </c>
      <c r="CJ12" s="122" t="str">
        <f t="shared" si="49"/>
        <v/>
      </c>
      <c r="CK12" s="122" t="str">
        <f t="shared" si="49"/>
        <v/>
      </c>
      <c r="CL12" s="122" t="str">
        <f t="shared" si="49"/>
        <v/>
      </c>
      <c r="CM12" s="122" t="str">
        <f t="shared" si="49"/>
        <v/>
      </c>
      <c r="CN12" s="122" t="str">
        <f t="shared" si="49"/>
        <v/>
      </c>
      <c r="CO12" s="122" t="str">
        <f t="shared" si="49"/>
        <v/>
      </c>
      <c r="CP12" s="122" t="str">
        <f t="shared" si="49"/>
        <v/>
      </c>
      <c r="CQ12" s="122" t="str">
        <f t="shared" si="49"/>
        <v/>
      </c>
      <c r="CR12" s="122" t="str">
        <f t="shared" si="49"/>
        <v/>
      </c>
      <c r="CS12" s="122" t="str">
        <f t="shared" si="49"/>
        <v/>
      </c>
      <c r="CT12" s="122" t="str">
        <f t="shared" si="49"/>
        <v/>
      </c>
      <c r="CU12" s="122" t="str">
        <f t="shared" si="49"/>
        <v/>
      </c>
      <c r="CV12" s="122" t="str">
        <f t="shared" si="49"/>
        <v/>
      </c>
      <c r="CW12" s="122" t="str">
        <f t="shared" si="49"/>
        <v/>
      </c>
      <c r="CX12" s="122" t="str">
        <f t="shared" si="49"/>
        <v/>
      </c>
      <c r="CY12" s="122" t="str">
        <f t="shared" si="49"/>
        <v/>
      </c>
      <c r="CZ12" s="122" t="str">
        <f t="shared" si="49"/>
        <v/>
      </c>
      <c r="DA12" s="122" t="str">
        <f t="shared" si="49"/>
        <v/>
      </c>
      <c r="DB12" s="122" t="str">
        <f t="shared" si="49"/>
        <v/>
      </c>
      <c r="DC12" s="122" t="str">
        <f t="shared" si="49"/>
        <v/>
      </c>
      <c r="DD12" s="86"/>
      <c r="DE12" s="113">
        <f t="shared" si="50"/>
        <v>0</v>
      </c>
      <c r="DF12" s="113" t="str">
        <f t="shared" si="51"/>
        <v/>
      </c>
      <c r="DG12" s="113" t="str">
        <f t="shared" si="52"/>
        <v/>
      </c>
      <c r="DH12" s="113" t="str">
        <f t="shared" si="53"/>
        <v/>
      </c>
      <c r="DI12" s="113" t="str">
        <f t="shared" si="54"/>
        <v/>
      </c>
      <c r="DJ12" s="113" t="str">
        <f t="shared" si="55"/>
        <v/>
      </c>
      <c r="DK12" s="113" t="str">
        <f t="shared" si="56"/>
        <v/>
      </c>
      <c r="DL12" s="113" t="str">
        <f t="shared" si="57"/>
        <v/>
      </c>
      <c r="DM12" s="113" t="str">
        <f t="shared" si="58"/>
        <v/>
      </c>
      <c r="DN12" s="113" t="str">
        <f t="shared" si="59"/>
        <v/>
      </c>
      <c r="DO12" s="113" t="str">
        <f t="shared" si="60"/>
        <v/>
      </c>
      <c r="DP12" s="113" t="str">
        <f t="shared" si="61"/>
        <v/>
      </c>
      <c r="DQ12" s="113" t="str">
        <f t="shared" si="62"/>
        <v/>
      </c>
      <c r="DR12" s="113" t="str">
        <f t="shared" si="63"/>
        <v/>
      </c>
      <c r="DS12" s="113">
        <f t="shared" si="64"/>
        <v>0</v>
      </c>
      <c r="DT12" s="113" t="str">
        <f t="shared" si="65"/>
        <v/>
      </c>
      <c r="DU12" s="113" t="str">
        <f t="shared" si="66"/>
        <v/>
      </c>
      <c r="DV12" s="113" t="str">
        <f t="shared" si="67"/>
        <v/>
      </c>
      <c r="DW12" s="113" t="str">
        <f t="shared" si="68"/>
        <v/>
      </c>
      <c r="DX12" s="113">
        <f t="shared" si="69"/>
        <v>0</v>
      </c>
      <c r="DY12" s="113" t="str">
        <f t="shared" si="70"/>
        <v/>
      </c>
      <c r="DZ12" s="113" t="str">
        <f t="shared" si="71"/>
        <v/>
      </c>
      <c r="EA12" s="113" t="str">
        <f t="shared" si="72"/>
        <v/>
      </c>
      <c r="EB12" s="113" t="str">
        <f t="shared" si="73"/>
        <v/>
      </c>
      <c r="EC12" s="113" t="str">
        <f t="shared" si="74"/>
        <v/>
      </c>
      <c r="ED12" s="86"/>
      <c r="EE12" s="25" t="str">
        <f>'1.4-ATT&amp;CK Overlay'!D9</f>
        <v>Yes</v>
      </c>
      <c r="EF12" s="25" t="str">
        <f>'1.4-ATT&amp;CK Overlay'!E9</f>
        <v>Yes</v>
      </c>
      <c r="EG12" s="25" t="str">
        <f>'1.4-ATT&amp;CK Overlay'!F9</f>
        <v>No</v>
      </c>
      <c r="EH12" s="25" t="str">
        <f>'1.4-ATT&amp;CK Overlay'!G9</f>
        <v>No</v>
      </c>
      <c r="EI12" s="25" t="str">
        <f>'1.4-ATT&amp;CK Overlay'!H9</f>
        <v>No</v>
      </c>
      <c r="EJ12" s="25" t="str">
        <f>'1.4-ATT&amp;CK Overlay'!I9</f>
        <v>No</v>
      </c>
      <c r="EK12" s="25" t="str">
        <f>'1.4-ATT&amp;CK Overlay'!J9</f>
        <v>No</v>
      </c>
      <c r="EL12" s="25" t="str">
        <f>'1.4-ATT&amp;CK Overlay'!K9</f>
        <v>No</v>
      </c>
      <c r="EM12" s="25" t="str">
        <f>'1.4-ATT&amp;CK Overlay'!L9</f>
        <v>No</v>
      </c>
      <c r="EN12" s="25" t="str">
        <f>'1.4-ATT&amp;CK Overlay'!M9</f>
        <v>No</v>
      </c>
      <c r="EO12" s="25" t="str">
        <f>'1.4-ATT&amp;CK Overlay'!N9</f>
        <v>No</v>
      </c>
      <c r="EP12" s="25" t="str">
        <f>'1.4-ATT&amp;CK Overlay'!O9</f>
        <v>No</v>
      </c>
      <c r="EQ12" s="25" t="str">
        <f>'1.4-ATT&amp;CK Overlay'!P9</f>
        <v>No</v>
      </c>
      <c r="ER12" s="25" t="str">
        <f>'1.4-ATT&amp;CK Overlay'!Q9</f>
        <v>No</v>
      </c>
      <c r="ES12" s="25" t="str">
        <f>'1.4-ATT&amp;CK Overlay'!R9</f>
        <v>No</v>
      </c>
      <c r="ET12" s="25" t="str">
        <f>'1.4-ATT&amp;CK Overlay'!S9</f>
        <v>No</v>
      </c>
      <c r="EU12" s="25" t="str">
        <f>'1.4-ATT&amp;CK Overlay'!T9</f>
        <v>No</v>
      </c>
      <c r="EV12" s="25" t="str">
        <f>'1.4-ATT&amp;CK Overlay'!U9</f>
        <v>No</v>
      </c>
      <c r="EW12" s="25" t="str">
        <f>'1.4-ATT&amp;CK Overlay'!V9</f>
        <v>No</v>
      </c>
      <c r="EX12" s="25" t="str">
        <f>'1.4-ATT&amp;CK Overlay'!W9</f>
        <v>No</v>
      </c>
      <c r="EY12" s="25" t="str">
        <f>'1.4-ATT&amp;CK Overlay'!X9</f>
        <v>No</v>
      </c>
      <c r="EZ12" s="25" t="str">
        <f>'1.4-ATT&amp;CK Overlay'!Y9</f>
        <v>No</v>
      </c>
      <c r="FA12" s="25" t="str">
        <f>'1.4-ATT&amp;CK Overlay'!Z9</f>
        <v>No</v>
      </c>
      <c r="FB12" s="25" t="str">
        <f>'1.4-ATT&amp;CK Overlay'!AA9</f>
        <v>No</v>
      </c>
      <c r="FC12" s="25" t="str">
        <f>'1.4-ATT&amp;CK Overlay'!AB9</f>
        <v>No</v>
      </c>
      <c r="FD12" s="25" t="str">
        <f>'1.4-ATT&amp;CK Overlay'!AC9</f>
        <v>No</v>
      </c>
      <c r="FE12" s="25" t="str">
        <f>'1.4-ATT&amp;CK Overlay'!AD9</f>
        <v>No</v>
      </c>
      <c r="FF12" s="25" t="str">
        <f>'1.4-ATT&amp;CK Overlay'!AE9</f>
        <v>No</v>
      </c>
      <c r="FG12" s="25" t="str">
        <f>'1.4-ATT&amp;CK Overlay'!AF9</f>
        <v>No</v>
      </c>
      <c r="FH12" s="25" t="str">
        <f>'1.4-ATT&amp;CK Overlay'!AG9</f>
        <v>No</v>
      </c>
      <c r="FI12" s="25" t="str">
        <f>'1.4-ATT&amp;CK Overlay'!AH9</f>
        <v>No</v>
      </c>
      <c r="FJ12" s="25" t="str">
        <f>'1.4-ATT&amp;CK Overlay'!AI9</f>
        <v>No</v>
      </c>
      <c r="FK12" s="25" t="str">
        <f>'1.4-ATT&amp;CK Overlay'!AJ9</f>
        <v>No</v>
      </c>
      <c r="FL12" s="25" t="str">
        <f>'1.4-ATT&amp;CK Overlay'!AK9</f>
        <v>Yes</v>
      </c>
      <c r="FM12" s="25" t="str">
        <f>'1.4-ATT&amp;CK Overlay'!AL9</f>
        <v>Yes</v>
      </c>
      <c r="FN12" s="25" t="str">
        <f>'1.4-ATT&amp;CK Overlay'!AM9</f>
        <v>No</v>
      </c>
      <c r="FO12" s="25" t="str">
        <f>'1.4-ATT&amp;CK Overlay'!AN9</f>
        <v>No</v>
      </c>
      <c r="FP12" s="25" t="str">
        <f>'1.4-ATT&amp;CK Overlay'!AO9</f>
        <v>No</v>
      </c>
      <c r="FQ12" s="25" t="str">
        <f>'1.4-ATT&amp;CK Overlay'!AP9</f>
        <v>No</v>
      </c>
      <c r="FR12" s="25" t="str">
        <f>'1.4-ATT&amp;CK Overlay'!AQ9</f>
        <v>No</v>
      </c>
      <c r="FS12" s="25" t="str">
        <f>'1.4-ATT&amp;CK Overlay'!AR9</f>
        <v>No</v>
      </c>
      <c r="FT12" s="25" t="str">
        <f>'1.4-ATT&amp;CK Overlay'!AS9</f>
        <v>Yes</v>
      </c>
      <c r="FU12" s="25" t="str">
        <f>'1.4-ATT&amp;CK Overlay'!AT9</f>
        <v>No</v>
      </c>
      <c r="FV12" s="25" t="str">
        <f>'1.4-ATT&amp;CK Overlay'!AU9</f>
        <v>No</v>
      </c>
      <c r="FW12" s="25" t="str">
        <f>'1.4-ATT&amp;CK Overlay'!AV9</f>
        <v>No</v>
      </c>
      <c r="FX12" s="25" t="str">
        <f>'1.4-ATT&amp;CK Overlay'!AW9</f>
        <v>No</v>
      </c>
      <c r="FY12" s="25" t="str">
        <f>'1.4-ATT&amp;CK Overlay'!AX9</f>
        <v>No</v>
      </c>
      <c r="FZ12" s="25" t="str">
        <f>'1.4-ATT&amp;CK Overlay'!AY9</f>
        <v>No</v>
      </c>
      <c r="GA12" s="25" t="str">
        <f>'1.4-ATT&amp;CK Overlay'!AZ9</f>
        <v>No</v>
      </c>
      <c r="GB12" s="25" t="str">
        <f>'1.4-ATT&amp;CK Overlay'!BA9</f>
        <v>No</v>
      </c>
      <c r="GC12" s="25" t="str">
        <f>'1.4-ATT&amp;CK Overlay'!BB9</f>
        <v>No</v>
      </c>
      <c r="GD12" s="25" t="str">
        <f>'1.4-ATT&amp;CK Overlay'!BC9</f>
        <v>No</v>
      </c>
      <c r="GE12" s="25" t="str">
        <f>'1.4-ATT&amp;CK Overlay'!BD9</f>
        <v>No</v>
      </c>
      <c r="GF12" s="25" t="str">
        <f>'1.4-ATT&amp;CK Overlay'!BE9</f>
        <v>No</v>
      </c>
      <c r="GG12" s="25" t="str">
        <f>'1.4-ATT&amp;CK Overlay'!BF9</f>
        <v>No</v>
      </c>
      <c r="GH12" s="25" t="str">
        <f>'1.4-ATT&amp;CK Overlay'!BG9</f>
        <v>No</v>
      </c>
      <c r="GJ12" s="106">
        <f>'2.1b-OriginalProduct Visibility'!E8</f>
        <v>0</v>
      </c>
      <c r="GK12" s="106" t="str">
        <f>'2.1b-OriginalProduct Visibility'!F8</f>
        <v>Yes</v>
      </c>
      <c r="GL12" s="106">
        <f>'2.1b-OriginalProduct Visibility'!G8</f>
        <v>0</v>
      </c>
      <c r="GM12" s="106">
        <f>'2.1b-OriginalProduct Visibility'!H8</f>
        <v>0</v>
      </c>
      <c r="GN12" s="106">
        <f>'2.1b-OriginalProduct Visibility'!I8</f>
        <v>0</v>
      </c>
      <c r="GO12" s="106">
        <f>'2.1b-OriginalProduct Visibility'!J8</f>
        <v>0</v>
      </c>
      <c r="GP12" s="106">
        <f>'2.1b-OriginalProduct Visibility'!K8</f>
        <v>0</v>
      </c>
      <c r="GQ12" s="106">
        <f>'2.1b-OriginalProduct Visibility'!L8</f>
        <v>0</v>
      </c>
      <c r="GR12" s="106">
        <f>'2.1b-OriginalProduct Visibility'!M8</f>
        <v>0</v>
      </c>
      <c r="GS12" s="106">
        <f>'2.1b-OriginalProduct Visibility'!N8</f>
        <v>0</v>
      </c>
      <c r="GT12" s="106">
        <f>'2.1b-OriginalProduct Visibility'!O8</f>
        <v>0</v>
      </c>
      <c r="GU12" s="106">
        <f>'2.1b-OriginalProduct Visibility'!P8</f>
        <v>0</v>
      </c>
      <c r="GV12" s="106">
        <f>'2.1b-OriginalProduct Visibility'!Q8</f>
        <v>0</v>
      </c>
      <c r="GW12" s="106">
        <f>'2.1b-OriginalProduct Visibility'!R8</f>
        <v>0</v>
      </c>
      <c r="GX12" s="106">
        <f>'2.1b-OriginalProduct Visibility'!S8</f>
        <v>0</v>
      </c>
      <c r="GY12" s="106">
        <f>'2.1b-OriginalProduct Visibility'!T8</f>
        <v>0</v>
      </c>
      <c r="GZ12" s="106">
        <f>'2.1b-OriginalProduct Visibility'!U8</f>
        <v>0</v>
      </c>
      <c r="HA12" s="106">
        <f>'2.1b-OriginalProduct Visibility'!V8</f>
        <v>0</v>
      </c>
      <c r="HB12" s="106">
        <f>'2.1b-OriginalProduct Visibility'!W8</f>
        <v>0</v>
      </c>
      <c r="HC12" s="106">
        <f>'2.1b-OriginalProduct Visibility'!X8</f>
        <v>0</v>
      </c>
      <c r="HD12" s="106">
        <f>'2.1b-OriginalProduct Visibility'!Y8</f>
        <v>0</v>
      </c>
      <c r="HE12" s="106">
        <f>'2.1b-OriginalProduct Visibility'!Z8</f>
        <v>0</v>
      </c>
      <c r="HF12" s="106">
        <f>'2.1b-OriginalProduct Visibility'!AA8</f>
        <v>0</v>
      </c>
      <c r="HG12" s="106">
        <f>'2.1b-OriginalProduct Visibility'!AB8</f>
        <v>0</v>
      </c>
      <c r="HH12" s="106">
        <f>'2.1b-OriginalProduct Visibility'!AC8</f>
        <v>0</v>
      </c>
      <c r="HI12" s="106">
        <f>'2.1b-OriginalProduct Visibility'!AD8</f>
        <v>0</v>
      </c>
      <c r="HJ12" s="106">
        <f>'2.1b-OriginalProduct Visibility'!AE8</f>
        <v>0</v>
      </c>
      <c r="HK12" s="106">
        <f>'2.1b-OriginalProduct Visibility'!AF8</f>
        <v>0</v>
      </c>
      <c r="HL12" s="106">
        <f>'2.1b-OriginalProduct Visibility'!AG8</f>
        <v>0</v>
      </c>
      <c r="HM12" s="106">
        <f>'2.1b-OriginalProduct Visibility'!AH8</f>
        <v>0</v>
      </c>
      <c r="HN12" s="106">
        <f>'2.1b-OriginalProduct Visibility'!AI8</f>
        <v>0</v>
      </c>
      <c r="HO12" s="106">
        <f>'2.1b-OriginalProduct Visibility'!AJ8</f>
        <v>0</v>
      </c>
      <c r="HP12" s="106">
        <f>'2.1b-OriginalProduct Visibility'!AK8</f>
        <v>0</v>
      </c>
      <c r="HQ12" s="106">
        <f>'2.1b-OriginalProduct Visibility'!AL8</f>
        <v>0</v>
      </c>
      <c r="HR12" s="106">
        <f>'2.1b-OriginalProduct Visibility'!AM8</f>
        <v>0</v>
      </c>
      <c r="HS12" s="106">
        <f>'2.1b-OriginalProduct Visibility'!AN8</f>
        <v>0</v>
      </c>
      <c r="HT12" s="106">
        <f>'2.1b-OriginalProduct Visibility'!AO8</f>
        <v>0</v>
      </c>
      <c r="HU12" s="106">
        <f>'2.1b-OriginalProduct Visibility'!AP8</f>
        <v>0</v>
      </c>
      <c r="HV12" s="106">
        <f>'2.1b-OriginalProduct Visibility'!AQ8</f>
        <v>0</v>
      </c>
      <c r="HW12" s="106">
        <f>'2.1b-OriginalProduct Visibility'!AR8</f>
        <v>0</v>
      </c>
      <c r="HX12" s="106">
        <f>'2.1b-OriginalProduct Visibility'!AS8</f>
        <v>0</v>
      </c>
      <c r="HY12" s="106">
        <f>'2.1b-OriginalProduct Visibility'!AT8</f>
        <v>0</v>
      </c>
      <c r="HZ12" s="106">
        <f>'2.1b-OriginalProduct Visibility'!AU8</f>
        <v>0</v>
      </c>
      <c r="IA12" s="106">
        <f>'2.1b-OriginalProduct Visibility'!AV8</f>
        <v>0</v>
      </c>
      <c r="IB12" s="106">
        <f>'2.1b-OriginalProduct Visibility'!AW8</f>
        <v>0</v>
      </c>
      <c r="IC12" s="106">
        <f>'2.1b-OriginalProduct Visibility'!AX8</f>
        <v>0</v>
      </c>
      <c r="ID12" s="106">
        <f>'2.1b-OriginalProduct Visibility'!AY8</f>
        <v>0</v>
      </c>
      <c r="IE12" s="106">
        <f>'2.1b-OriginalProduct Visibility'!AZ8</f>
        <v>0</v>
      </c>
      <c r="IF12" s="106">
        <f>'2.1b-OriginalProduct Visibility'!BA8</f>
        <v>0</v>
      </c>
      <c r="IG12" s="106">
        <f>'2.1b-OriginalProduct Visibility'!BB8</f>
        <v>0</v>
      </c>
      <c r="IH12" s="106">
        <f>'2.1b-OriginalProduct Visibility'!BC8</f>
        <v>0</v>
      </c>
      <c r="II12" s="106">
        <f>'2.1b-OriginalProduct Visibility'!BD8</f>
        <v>0</v>
      </c>
      <c r="IJ12" s="106">
        <f>'2.1b-OriginalProduct Visibility'!BE8</f>
        <v>0</v>
      </c>
      <c r="IK12" s="106">
        <f>'2.1b-OriginalProduct Visibility'!BF8</f>
        <v>0</v>
      </c>
      <c r="IL12" s="106">
        <f>'2.1b-OriginalProduct Visibility'!BG8</f>
        <v>0</v>
      </c>
      <c r="IM12" s="106">
        <f>'2.1b-OriginalProduct Visibility'!BH8</f>
        <v>0</v>
      </c>
      <c r="IN12" s="106">
        <f>'2.1b-OriginalProduct Visibility'!BI8</f>
        <v>0</v>
      </c>
      <c r="IO12" s="106">
        <f>'2.1b-OriginalProduct Visibility'!BJ8</f>
        <v>0</v>
      </c>
      <c r="IP12" s="106">
        <f>'2.1b-OriginalProduct Visibility'!BK8</f>
        <v>0</v>
      </c>
      <c r="IQ12" s="106">
        <f>'2.1b-OriginalProduct Visibility'!BL8</f>
        <v>0</v>
      </c>
      <c r="IR12" s="106">
        <f>'2.1b-OriginalProduct Visibility'!BM8</f>
        <v>0</v>
      </c>
      <c r="IS12" s="106">
        <f>'2.1b-OriginalProduct Visibility'!BN8</f>
        <v>0</v>
      </c>
      <c r="IT12" s="106">
        <f>'2.1b-OriginalProduct Visibility'!BO8</f>
        <v>0</v>
      </c>
      <c r="IU12" s="106">
        <f>'2.1b-OriginalProduct Visibility'!BP8</f>
        <v>0</v>
      </c>
      <c r="IV12" s="106">
        <f>'2.1b-OriginalProduct Visibility'!BQ8</f>
        <v>0</v>
      </c>
      <c r="IW12" s="106">
        <f>'2.1b-OriginalProduct Visibility'!BR8</f>
        <v>0</v>
      </c>
      <c r="IX12" s="106">
        <f>'2.1b-OriginalProduct Visibility'!BS8</f>
        <v>0</v>
      </c>
      <c r="IY12" s="106">
        <f>'2.1b-OriginalProduct Visibility'!BT8</f>
        <v>0</v>
      </c>
      <c r="IZ12" s="106">
        <f>'2.1b-OriginalProduct Visibility'!BU8</f>
        <v>0</v>
      </c>
      <c r="JA12" s="106">
        <f>'2.1b-OriginalProduct Visibility'!BV8</f>
        <v>0</v>
      </c>
      <c r="JB12" s="106">
        <f>'2.1b-OriginalProduct Visibility'!BW8</f>
        <v>0</v>
      </c>
      <c r="JC12" s="106">
        <f>'2.1b-OriginalProduct Visibility'!BX8</f>
        <v>0</v>
      </c>
      <c r="JD12" s="106">
        <f>'2.1b-OriginalProduct Visibility'!BY8</f>
        <v>0</v>
      </c>
      <c r="JE12" s="106">
        <f>'2.1b-OriginalProduct Visibility'!BZ8</f>
        <v>0</v>
      </c>
      <c r="JF12" s="106">
        <f>'2.1b-OriginalProduct Visibility'!CA8</f>
        <v>0</v>
      </c>
      <c r="JG12" s="106">
        <f>'2.1b-OriginalProduct Visibility'!CB8</f>
        <v>0</v>
      </c>
      <c r="JH12" s="106">
        <f>'2.1b-OriginalProduct Visibility'!CC8</f>
        <v>0</v>
      </c>
      <c r="JI12" s="106">
        <f>'2.1b-OriginalProduct Visibility'!CD8</f>
        <v>0</v>
      </c>
      <c r="JJ12" s="106">
        <f>'2.1b-OriginalProduct Visibility'!CE8</f>
        <v>0</v>
      </c>
      <c r="JK12" s="106">
        <f>'2.1b-OriginalProduct Visibility'!CF8</f>
        <v>0</v>
      </c>
      <c r="JL12" s="106">
        <f>'2.1b-OriginalProduct Visibility'!CG8</f>
        <v>0</v>
      </c>
      <c r="JM12" s="106">
        <f>'2.1b-OriginalProduct Visibility'!CH8</f>
        <v>0</v>
      </c>
      <c r="JN12" s="106">
        <f>'2.1b-OriginalProduct Visibility'!CI8</f>
        <v>0</v>
      </c>
      <c r="JO12" s="106">
        <f>'2.1b-OriginalProduct Visibility'!CJ8</f>
        <v>0</v>
      </c>
      <c r="JP12" s="106">
        <f>'2.1b-OriginalProduct Visibility'!CK8</f>
        <v>0</v>
      </c>
      <c r="JQ12" s="106">
        <f>'2.1b-OriginalProduct Visibility'!CL8</f>
        <v>0</v>
      </c>
      <c r="JR12" s="106">
        <f>'2.1b-OriginalProduct Visibility'!CM8</f>
        <v>0</v>
      </c>
      <c r="JS12" s="106">
        <f>'2.1b-OriginalProduct Visibility'!CN8</f>
        <v>0</v>
      </c>
      <c r="JT12" s="106">
        <f>'2.1b-OriginalProduct Visibility'!CO8</f>
        <v>0</v>
      </c>
      <c r="JU12" s="106">
        <f>'2.1b-OriginalProduct Visibility'!CP8</f>
        <v>0</v>
      </c>
      <c r="JV12" s="106">
        <f>'2.1b-OriginalProduct Visibility'!CQ8</f>
        <v>0</v>
      </c>
      <c r="JW12" s="106">
        <f>'2.1b-OriginalProduct Visibility'!CR8</f>
        <v>0</v>
      </c>
      <c r="JX12" s="106">
        <f>'2.1b-OriginalProduct Visibility'!CS8</f>
        <v>0</v>
      </c>
      <c r="JY12" s="106">
        <f>'2.1b-OriginalProduct Visibility'!CT8</f>
        <v>0</v>
      </c>
      <c r="JZ12" s="106">
        <f>'2.1b-OriginalProduct Visibility'!CU8</f>
        <v>0</v>
      </c>
      <c r="KA12" s="106">
        <f>'2.1b-OriginalProduct Visibility'!CV8</f>
        <v>0</v>
      </c>
      <c r="KB12" s="106">
        <f>'2.1b-OriginalProduct Visibility'!CW8</f>
        <v>0</v>
      </c>
      <c r="KC12" s="106">
        <f>'2.1b-OriginalProduct Visibility'!CX8</f>
        <v>0</v>
      </c>
      <c r="KD12" s="106">
        <f>'2.1b-OriginalProduct Visibility'!CY8</f>
        <v>0</v>
      </c>
      <c r="KE12" s="106">
        <f>'2.1b-OriginalProduct Visibility'!CZ8</f>
        <v>0</v>
      </c>
      <c r="KF12" s="106">
        <f>'2.1b-OriginalProduct Visibility'!DA8</f>
        <v>0</v>
      </c>
      <c r="KG12" s="106">
        <f>'2.1b-OriginalProduct Visibility'!DB8</f>
        <v>0</v>
      </c>
      <c r="KH12" s="106">
        <f>'2.1b-OriginalProduct Visibility'!DC8</f>
        <v>0</v>
      </c>
      <c r="KI12" s="106">
        <f>'2.1b-OriginalProduct Visibility'!DD8</f>
        <v>0</v>
      </c>
      <c r="KJ12" s="106">
        <f>'2.1b-OriginalProduct Visibility'!DE8</f>
        <v>0</v>
      </c>
      <c r="KK12" s="106">
        <f>'2.1b-OriginalProduct Visibility'!DF8</f>
        <v>0</v>
      </c>
      <c r="KL12" s="106">
        <f>'2.1b-OriginalProduct Visibility'!DG8</f>
        <v>0</v>
      </c>
      <c r="KM12" s="106">
        <f>'2.1b-OriginalProduct Visibility'!DH8</f>
        <v>0</v>
      </c>
      <c r="KN12" s="106">
        <f>'2.1b-OriginalProduct Visibility'!DI8</f>
        <v>0</v>
      </c>
      <c r="KO12" s="106">
        <f>'2.1b-OriginalProduct Visibility'!DJ8</f>
        <v>0</v>
      </c>
      <c r="KP12" s="106">
        <f>'2.1b-OriginalProduct Visibility'!DK8</f>
        <v>0</v>
      </c>
      <c r="KQ12" s="106">
        <f>'2.1b-OriginalProduct Visibility'!DL8</f>
        <v>0</v>
      </c>
      <c r="KR12" s="106">
        <f>'2.1b-OriginalProduct Visibility'!DM8</f>
        <v>0</v>
      </c>
      <c r="KS12" s="106">
        <f>'2.1b-OriginalProduct Visibility'!DN8</f>
        <v>0</v>
      </c>
      <c r="KT12" s="106">
        <f>'2.1b-OriginalProduct Visibility'!DO8</f>
        <v>0</v>
      </c>
      <c r="KU12" s="106">
        <f>'2.1b-OriginalProduct Visibility'!DP8</f>
        <v>0</v>
      </c>
      <c r="KV12" s="106">
        <f>'2.1b-OriginalProduct Visibility'!DQ8</f>
        <v>0</v>
      </c>
      <c r="KW12" s="106">
        <f>'2.1b-OriginalProduct Visibility'!DR8</f>
        <v>0</v>
      </c>
      <c r="KX12" s="106">
        <f>'2.1b-OriginalProduct Visibility'!DS8</f>
        <v>0</v>
      </c>
      <c r="KY12" s="106">
        <f>'2.1b-OriginalProduct Visibility'!DT8</f>
        <v>0</v>
      </c>
      <c r="KZ12" s="106">
        <f>'2.1b-OriginalProduct Visibility'!DU8</f>
        <v>0</v>
      </c>
      <c r="LA12" s="106">
        <f>'2.1b-OriginalProduct Visibility'!DV8</f>
        <v>0</v>
      </c>
      <c r="LB12" s="106">
        <f>'2.1b-OriginalProduct Visibility'!DW8</f>
        <v>0</v>
      </c>
      <c r="LC12" s="106">
        <f>'2.1b-OriginalProduct Visibility'!DX8</f>
        <v>0</v>
      </c>
      <c r="LD12" s="106">
        <f>'2.1b-OriginalProduct Visibility'!DY8</f>
        <v>0</v>
      </c>
      <c r="LE12" s="106">
        <f>'2.1b-OriginalProduct Visibility'!DZ8</f>
        <v>0</v>
      </c>
      <c r="LF12" s="106">
        <f>'2.1b-OriginalProduct Visibility'!EA8</f>
        <v>0</v>
      </c>
      <c r="LG12" s="106">
        <f>'2.1b-OriginalProduct Visibility'!EB8</f>
        <v>0</v>
      </c>
      <c r="LH12" s="106">
        <f>'2.1b-OriginalProduct Visibility'!EC8</f>
        <v>0</v>
      </c>
      <c r="LI12" s="106">
        <f>'2.1b-OriginalProduct Visibility'!ED8</f>
        <v>0</v>
      </c>
      <c r="LJ12" s="106">
        <f>'2.1b-OriginalProduct Visibility'!EE8</f>
        <v>0</v>
      </c>
      <c r="LK12" s="106">
        <f>'2.1b-OriginalProduct Visibility'!EF8</f>
        <v>0</v>
      </c>
      <c r="LL12" s="106">
        <f>'2.1b-OriginalProduct Visibility'!EG8</f>
        <v>0</v>
      </c>
      <c r="LM12" s="106">
        <f>'2.1b-OriginalProduct Visibility'!EH8</f>
        <v>0</v>
      </c>
      <c r="LN12" s="106">
        <f>'2.1b-OriginalProduct Visibility'!EI8</f>
        <v>0</v>
      </c>
      <c r="LO12" s="106">
        <f>'2.1b-OriginalProduct Visibility'!EJ8</f>
        <v>0</v>
      </c>
      <c r="LP12" s="106">
        <f>'2.1b-OriginalProduct Visibility'!EK8</f>
        <v>0</v>
      </c>
      <c r="LQ12" s="106">
        <f>'2.1b-OriginalProduct Visibility'!EL8</f>
        <v>0</v>
      </c>
      <c r="LR12" s="106">
        <f>'2.1b-OriginalProduct Visibility'!EM8</f>
        <v>0</v>
      </c>
      <c r="LS12" s="106">
        <f>'2.1b-OriginalProduct Visibility'!EN8</f>
        <v>0</v>
      </c>
      <c r="LT12" s="106">
        <f>'2.1b-OriginalProduct Visibility'!EO8</f>
        <v>0</v>
      </c>
      <c r="LU12" s="106">
        <f>'2.1b-OriginalProduct Visibility'!EP8</f>
        <v>0</v>
      </c>
      <c r="LV12" s="106">
        <f>'2.1b-OriginalProduct Visibility'!EQ8</f>
        <v>0</v>
      </c>
      <c r="LW12" s="106">
        <f>'2.1b-OriginalProduct Visibility'!ER8</f>
        <v>0</v>
      </c>
      <c r="LX12" s="106">
        <f>'2.1b-OriginalProduct Visibility'!ES8</f>
        <v>0</v>
      </c>
      <c r="LY12" s="106">
        <f>'2.1b-OriginalProduct Visibility'!ET8</f>
        <v>0</v>
      </c>
      <c r="LZ12" s="106">
        <f>'2.1b-OriginalProduct Visibility'!EU8</f>
        <v>0</v>
      </c>
      <c r="MA12" s="106">
        <f>'2.1b-OriginalProduct Visibility'!EV8</f>
        <v>0</v>
      </c>
      <c r="MB12" s="106">
        <f>'2.1b-OriginalProduct Visibility'!EW8</f>
        <v>0</v>
      </c>
      <c r="MC12" s="106">
        <f>'2.1b-OriginalProduct Visibility'!EX8</f>
        <v>0</v>
      </c>
      <c r="MD12" s="106">
        <f>'2.1b-OriginalProduct Visibility'!EY8</f>
        <v>0</v>
      </c>
      <c r="ME12" s="106">
        <f>'2.1b-OriginalProduct Visibility'!EZ8</f>
        <v>0</v>
      </c>
      <c r="MF12" s="106">
        <f>'2.1b-OriginalProduct Visibility'!FA8</f>
        <v>0</v>
      </c>
      <c r="MG12" s="106">
        <f>'2.1b-OriginalProduct Visibility'!FB8</f>
        <v>0</v>
      </c>
      <c r="MH12" s="106">
        <f>'2.1b-OriginalProduct Visibility'!FC8</f>
        <v>0</v>
      </c>
      <c r="MI12" s="106">
        <f>'2.1b-OriginalProduct Visibility'!FD8</f>
        <v>0</v>
      </c>
      <c r="MJ12" s="106">
        <f>'2.1b-OriginalProduct Visibility'!FE8</f>
        <v>0</v>
      </c>
      <c r="MK12" s="106">
        <f>'2.1b-OriginalProduct Visibility'!FF8</f>
        <v>0</v>
      </c>
      <c r="ML12" s="106">
        <f>'2.1b-OriginalProduct Visibility'!FG8</f>
        <v>0</v>
      </c>
      <c r="MM12" s="106">
        <f>'2.1b-OriginalProduct Visibility'!FH8</f>
        <v>0</v>
      </c>
      <c r="MO12" s="111">
        <f>'2.1a-Agency Visibility'!D8</f>
        <v>0</v>
      </c>
      <c r="MP12" s="111">
        <f>'2.1a-Agency Visibility'!E8</f>
        <v>0</v>
      </c>
      <c r="MQ12" s="111">
        <f>'2.1a-Agency Visibility'!F8</f>
        <v>0</v>
      </c>
      <c r="MR12" s="111">
        <f>'2.1a-Agency Visibility'!G8</f>
        <v>0</v>
      </c>
      <c r="MS12" s="111">
        <f>'2.1a-Agency Visibility'!H8</f>
        <v>0</v>
      </c>
      <c r="MT12" s="111">
        <f>'2.1a-Agency Visibility'!I8</f>
        <v>0</v>
      </c>
      <c r="MU12" s="111">
        <f>'2.1a-Agency Visibility'!J8</f>
        <v>0</v>
      </c>
      <c r="MV12" s="111">
        <f>'2.1a-Agency Visibility'!K8</f>
        <v>0</v>
      </c>
      <c r="MW12" s="111">
        <f>'2.1a-Agency Visibility'!L8</f>
        <v>0</v>
      </c>
      <c r="MX12" s="111">
        <f>'2.1a-Agency Visibility'!M8</f>
        <v>0</v>
      </c>
      <c r="MY12" s="111">
        <f>'2.1a-Agency Visibility'!N8</f>
        <v>0</v>
      </c>
      <c r="MZ12" s="111">
        <f>'2.1a-Agency Visibility'!O8</f>
        <v>0</v>
      </c>
      <c r="NA12" s="111">
        <f>'2.1a-Agency Visibility'!P8</f>
        <v>0</v>
      </c>
      <c r="NB12" s="111">
        <f>'2.1a-Agency Visibility'!Q8</f>
        <v>0</v>
      </c>
      <c r="NC12" s="111">
        <f>'2.1a-Agency Visibility'!R8</f>
        <v>0</v>
      </c>
      <c r="ND12" s="111">
        <f>'2.1a-Agency Visibility'!S8</f>
        <v>0</v>
      </c>
      <c r="NE12" s="111">
        <f>'2.1a-Agency Visibility'!T8</f>
        <v>0</v>
      </c>
      <c r="NF12" s="111">
        <f>'2.1a-Agency Visibility'!U8</f>
        <v>0</v>
      </c>
      <c r="NG12" s="111">
        <f>'2.1a-Agency Visibility'!V8</f>
        <v>0</v>
      </c>
      <c r="NH12" s="111">
        <f>'2.1a-Agency Visibility'!W8</f>
        <v>0</v>
      </c>
      <c r="NI12" s="111">
        <f>'2.1a-Agency Visibility'!X8</f>
        <v>0</v>
      </c>
      <c r="NJ12" s="111">
        <f>'2.1a-Agency Visibility'!Y8</f>
        <v>0</v>
      </c>
      <c r="NK12" s="111">
        <f>'2.1a-Agency Visibility'!Z8</f>
        <v>0</v>
      </c>
      <c r="NL12" s="111">
        <f>'2.1a-Agency Visibility'!AA8</f>
        <v>0</v>
      </c>
      <c r="NM12" s="111">
        <f>'2.1a-Agency Visibility'!AB8</f>
        <v>0</v>
      </c>
      <c r="NN12" s="111">
        <f>'2.1a-Agency Visibility'!AC8</f>
        <v>0</v>
      </c>
      <c r="NO12" s="111">
        <f>'2.1a-Agency Visibility'!AD8</f>
        <v>0</v>
      </c>
      <c r="NP12" s="111">
        <f>'2.1a-Agency Visibility'!AE8</f>
        <v>0</v>
      </c>
      <c r="NQ12" s="111">
        <f>'2.1a-Agency Visibility'!AF8</f>
        <v>0</v>
      </c>
      <c r="NR12" s="111">
        <f>'2.1a-Agency Visibility'!AG8</f>
        <v>0</v>
      </c>
      <c r="NS12" s="111">
        <f>'2.1a-Agency Visibility'!AH8</f>
        <v>0</v>
      </c>
      <c r="NT12" s="111">
        <f>'2.1a-Agency Visibility'!AI8</f>
        <v>0</v>
      </c>
      <c r="NU12" s="111">
        <f>'2.1a-Agency Visibility'!AJ8</f>
        <v>0</v>
      </c>
      <c r="NV12" s="111">
        <f>'2.1a-Agency Visibility'!AK8</f>
        <v>0</v>
      </c>
      <c r="NW12" s="111">
        <f>'2.1a-Agency Visibility'!AL8</f>
        <v>0</v>
      </c>
      <c r="NX12" s="111">
        <f>'2.1a-Agency Visibility'!AM8</f>
        <v>0</v>
      </c>
      <c r="NY12" s="111">
        <f>'2.1a-Agency Visibility'!AN8</f>
        <v>0</v>
      </c>
      <c r="NZ12" s="111">
        <f>'2.1a-Agency Visibility'!AO8</f>
        <v>0</v>
      </c>
      <c r="OA12" s="111">
        <f>'2.1a-Agency Visibility'!AP8</f>
        <v>0</v>
      </c>
      <c r="OB12" s="111">
        <f>'2.1a-Agency Visibility'!AQ8</f>
        <v>0</v>
      </c>
      <c r="OC12" s="111">
        <f>'2.1a-Agency Visibility'!AR8</f>
        <v>0</v>
      </c>
      <c r="OD12" s="111">
        <f>'2.1a-Agency Visibility'!AS8</f>
        <v>0</v>
      </c>
      <c r="OE12" s="111">
        <f>'2.1a-Agency Visibility'!AT8</f>
        <v>0</v>
      </c>
      <c r="OF12" s="111">
        <f>'2.1a-Agency Visibility'!AU8</f>
        <v>0</v>
      </c>
      <c r="OG12" s="111">
        <f>'2.1a-Agency Visibility'!AV8</f>
        <v>0</v>
      </c>
      <c r="OH12" s="111">
        <f>'2.1a-Agency Visibility'!AW8</f>
        <v>0</v>
      </c>
      <c r="OI12" s="111">
        <f>'2.1a-Agency Visibility'!AX8</f>
        <v>0</v>
      </c>
      <c r="OJ12" s="111">
        <f>'2.1a-Agency Visibility'!AY8</f>
        <v>0</v>
      </c>
      <c r="OK12" s="111">
        <f>'2.1a-Agency Visibility'!AZ8</f>
        <v>0</v>
      </c>
      <c r="OL12" s="111">
        <f>'2.1a-Agency Visibility'!BA8</f>
        <v>0</v>
      </c>
      <c r="OM12" s="111">
        <f>'2.1a-Agency Visibility'!BB8</f>
        <v>0</v>
      </c>
      <c r="ON12" s="111">
        <f>'2.1a-Agency Visibility'!BC8</f>
        <v>0</v>
      </c>
      <c r="OO12" s="111">
        <f>'2.1a-Agency Visibility'!BD8</f>
        <v>0</v>
      </c>
      <c r="OP12" s="111">
        <f>'2.1a-Agency Visibility'!BE8</f>
        <v>0</v>
      </c>
      <c r="OQ12" s="111">
        <f>'2.1a-Agency Visibility'!BF8</f>
        <v>0</v>
      </c>
      <c r="OR12" s="111">
        <f>'2.1a-Agency Visibility'!BG8</f>
        <v>0</v>
      </c>
      <c r="OS12" s="111">
        <f>'2.1a-Agency Visibility'!BH8</f>
        <v>0</v>
      </c>
      <c r="OT12" s="111">
        <f>'2.1a-Agency Visibility'!BI8</f>
        <v>0</v>
      </c>
      <c r="OU12" s="111">
        <f>'2.1a-Agency Visibility'!BJ8</f>
        <v>0</v>
      </c>
      <c r="OV12" s="111">
        <f>'2.1a-Agency Visibility'!BK8</f>
        <v>0</v>
      </c>
      <c r="OW12" s="111">
        <f>'2.1a-Agency Visibility'!BL8</f>
        <v>0</v>
      </c>
      <c r="OX12" s="111">
        <f>'2.1a-Agency Visibility'!BM8</f>
        <v>0</v>
      </c>
      <c r="OY12" s="111">
        <f>'2.1a-Agency Visibility'!BN8</f>
        <v>0</v>
      </c>
      <c r="OZ12" s="111">
        <f>'2.1a-Agency Visibility'!BO8</f>
        <v>0</v>
      </c>
      <c r="PA12" s="111">
        <f>'2.1a-Agency Visibility'!BP8</f>
        <v>0</v>
      </c>
      <c r="PB12" s="111">
        <f>'2.1a-Agency Visibility'!BQ8</f>
        <v>0</v>
      </c>
      <c r="PC12" s="111">
        <f>'2.1a-Agency Visibility'!BR8</f>
        <v>0</v>
      </c>
      <c r="PD12" s="111">
        <f>'2.1a-Agency Visibility'!BS8</f>
        <v>0</v>
      </c>
      <c r="PE12" s="111">
        <f>'2.1a-Agency Visibility'!BT8</f>
        <v>0</v>
      </c>
      <c r="PF12" s="111">
        <f>'2.1a-Agency Visibility'!BU8</f>
        <v>0</v>
      </c>
      <c r="PG12" s="111">
        <f>'2.1a-Agency Visibility'!BV8</f>
        <v>0</v>
      </c>
      <c r="PH12" s="111">
        <f>'2.1a-Agency Visibility'!BW8</f>
        <v>0</v>
      </c>
      <c r="PI12" s="111">
        <f>'2.1a-Agency Visibility'!BX8</f>
        <v>0</v>
      </c>
      <c r="PJ12" s="111">
        <f>'2.1a-Agency Visibility'!BY8</f>
        <v>0</v>
      </c>
      <c r="PK12" s="111">
        <f>'2.1a-Agency Visibility'!BZ8</f>
        <v>0</v>
      </c>
      <c r="PL12" s="111">
        <f>'2.1a-Agency Visibility'!CA8</f>
        <v>0</v>
      </c>
      <c r="PM12" s="111">
        <f>'2.1a-Agency Visibility'!CB8</f>
        <v>0</v>
      </c>
      <c r="PN12" s="111">
        <f>'2.1a-Agency Visibility'!CC8</f>
        <v>0</v>
      </c>
      <c r="PO12" s="111">
        <f>'2.1a-Agency Visibility'!CD8</f>
        <v>0</v>
      </c>
      <c r="PP12" s="111">
        <f>'2.1a-Agency Visibility'!CE8</f>
        <v>0</v>
      </c>
      <c r="PQ12" s="111">
        <f>'2.1a-Agency Visibility'!CF8</f>
        <v>0</v>
      </c>
      <c r="PR12" s="111">
        <f>'2.1a-Agency Visibility'!CG8</f>
        <v>0</v>
      </c>
      <c r="PS12" s="111">
        <f>'2.1a-Agency Visibility'!CH8</f>
        <v>0</v>
      </c>
      <c r="PT12" s="111">
        <f>'2.1a-Agency Visibility'!CI8</f>
        <v>0</v>
      </c>
      <c r="PU12" s="111">
        <f>'2.1a-Agency Visibility'!CJ8</f>
        <v>0</v>
      </c>
      <c r="PV12" s="111">
        <f>'2.1a-Agency Visibility'!CK8</f>
        <v>0</v>
      </c>
      <c r="PW12" s="111">
        <f>'2.1a-Agency Visibility'!CL8</f>
        <v>0</v>
      </c>
      <c r="PX12" s="111">
        <f>'2.1a-Agency Visibility'!CM8</f>
        <v>0</v>
      </c>
      <c r="PY12" s="111">
        <f>'2.1a-Agency Visibility'!CN8</f>
        <v>0</v>
      </c>
      <c r="PZ12" s="111">
        <f>'2.1a-Agency Visibility'!CO8</f>
        <v>0</v>
      </c>
      <c r="QA12" s="111">
        <f>'2.1a-Agency Visibility'!CP8</f>
        <v>0</v>
      </c>
      <c r="QB12" s="111">
        <f>'2.1a-Agency Visibility'!CQ8</f>
        <v>0</v>
      </c>
      <c r="QC12" s="111">
        <f>'2.1a-Agency Visibility'!CR8</f>
        <v>0</v>
      </c>
      <c r="QD12" s="111">
        <f>'2.1a-Agency Visibility'!CS8</f>
        <v>0</v>
      </c>
      <c r="QE12" s="111">
        <f>'2.1a-Agency Visibility'!CT8</f>
        <v>0</v>
      </c>
      <c r="QF12" s="111">
        <f>'2.1a-Agency Visibility'!CU8</f>
        <v>0</v>
      </c>
      <c r="QG12" s="111">
        <f>'2.1a-Agency Visibility'!CV8</f>
        <v>0</v>
      </c>
      <c r="QH12" s="111">
        <f>'2.1a-Agency Visibility'!CW8</f>
        <v>0</v>
      </c>
      <c r="QI12" s="111">
        <f>'2.1a-Agency Visibility'!CX8</f>
        <v>0</v>
      </c>
      <c r="QJ12" s="111">
        <f>'2.1a-Agency Visibility'!CY8</f>
        <v>0</v>
      </c>
      <c r="QK12" s="111">
        <f>'2.1a-Agency Visibility'!CZ8</f>
        <v>0</v>
      </c>
      <c r="QL12" s="111">
        <f>'2.1a-Agency Visibility'!DA8</f>
        <v>0</v>
      </c>
      <c r="QM12" s="111">
        <f>'2.1a-Agency Visibility'!DB8</f>
        <v>0</v>
      </c>
      <c r="QN12" s="111">
        <f>'2.1a-Agency Visibility'!DC8</f>
        <v>0</v>
      </c>
      <c r="QO12" s="111">
        <f>'2.1a-Agency Visibility'!DD8</f>
        <v>0</v>
      </c>
      <c r="QP12" s="111">
        <f>'2.1a-Agency Visibility'!DE8</f>
        <v>0</v>
      </c>
      <c r="QQ12" s="111">
        <f>'2.1a-Agency Visibility'!DF8</f>
        <v>0</v>
      </c>
      <c r="QR12" s="111">
        <f>'2.1a-Agency Visibility'!DG8</f>
        <v>0</v>
      </c>
      <c r="QS12" s="111">
        <f>'2.1a-Agency Visibility'!DH8</f>
        <v>0</v>
      </c>
      <c r="QT12" s="111">
        <f>'2.1a-Agency Visibility'!DI8</f>
        <v>0</v>
      </c>
      <c r="QU12" s="111">
        <f>'2.1a-Agency Visibility'!DJ8</f>
        <v>0</v>
      </c>
      <c r="QV12" s="111">
        <f>'2.1a-Agency Visibility'!DK8</f>
        <v>0</v>
      </c>
      <c r="QW12" s="111">
        <f>'2.1a-Agency Visibility'!DL8</f>
        <v>0</v>
      </c>
      <c r="QX12" s="111">
        <f>'2.1a-Agency Visibility'!DM8</f>
        <v>0</v>
      </c>
      <c r="QY12" s="111">
        <f>'2.1a-Agency Visibility'!DN8</f>
        <v>0</v>
      </c>
      <c r="QZ12" s="111">
        <f>'2.1a-Agency Visibility'!DO8</f>
        <v>0</v>
      </c>
      <c r="RA12" s="111">
        <f>'2.1a-Agency Visibility'!DP8</f>
        <v>0</v>
      </c>
      <c r="RB12" s="111">
        <f>'2.1a-Agency Visibility'!DQ8</f>
        <v>0</v>
      </c>
      <c r="RC12" s="111">
        <f>'2.1a-Agency Visibility'!DR8</f>
        <v>0</v>
      </c>
      <c r="RD12" s="111">
        <f>'2.1a-Agency Visibility'!DS8</f>
        <v>0</v>
      </c>
      <c r="RE12" s="111">
        <f>'2.1a-Agency Visibility'!DT8</f>
        <v>0</v>
      </c>
      <c r="RF12" s="111">
        <f>'2.1a-Agency Visibility'!DU8</f>
        <v>0</v>
      </c>
      <c r="RG12" s="111">
        <f>'2.1a-Agency Visibility'!DV8</f>
        <v>0</v>
      </c>
      <c r="RH12" s="111">
        <f>'2.1a-Agency Visibility'!DW8</f>
        <v>0</v>
      </c>
      <c r="RI12" s="111">
        <f>'2.1a-Agency Visibility'!DX8</f>
        <v>0</v>
      </c>
      <c r="RJ12" s="111">
        <f>'2.1a-Agency Visibility'!DY8</f>
        <v>0</v>
      </c>
      <c r="RK12" s="111">
        <f>'2.1a-Agency Visibility'!DZ8</f>
        <v>0</v>
      </c>
      <c r="RL12" s="111">
        <f>'2.1a-Agency Visibility'!EA8</f>
        <v>0</v>
      </c>
      <c r="RM12" s="111">
        <f>'2.1a-Agency Visibility'!EB8</f>
        <v>0</v>
      </c>
      <c r="RN12" s="111">
        <f>'2.1a-Agency Visibility'!EC8</f>
        <v>0</v>
      </c>
      <c r="RO12" s="111">
        <f>'2.1a-Agency Visibility'!ED8</f>
        <v>0</v>
      </c>
      <c r="RP12" s="111">
        <f>'2.1a-Agency Visibility'!EE8</f>
        <v>0</v>
      </c>
      <c r="RQ12" s="111">
        <f>'2.1a-Agency Visibility'!EF8</f>
        <v>0</v>
      </c>
      <c r="RR12" s="111">
        <f>'2.1a-Agency Visibility'!EG8</f>
        <v>0</v>
      </c>
      <c r="RS12" s="111">
        <f>'2.1a-Agency Visibility'!EH8</f>
        <v>0</v>
      </c>
      <c r="RT12" s="111">
        <f>'2.1a-Agency Visibility'!EI8</f>
        <v>0</v>
      </c>
      <c r="RU12" s="111">
        <f>'2.1a-Agency Visibility'!EJ8</f>
        <v>0</v>
      </c>
      <c r="RV12" s="111">
        <f>'2.1a-Agency Visibility'!EK8</f>
        <v>0</v>
      </c>
      <c r="RW12" s="111">
        <f>'2.1a-Agency Visibility'!EL8</f>
        <v>0</v>
      </c>
      <c r="RX12" s="111">
        <f>'2.1a-Agency Visibility'!EM8</f>
        <v>0</v>
      </c>
      <c r="RY12" s="111">
        <f>'2.1a-Agency Visibility'!EN8</f>
        <v>0</v>
      </c>
      <c r="RZ12" s="111">
        <f>'2.1a-Agency Visibility'!EO8</f>
        <v>0</v>
      </c>
      <c r="SA12" s="111">
        <f>'2.1a-Agency Visibility'!EP8</f>
        <v>0</v>
      </c>
      <c r="SB12" s="111">
        <f>'2.1a-Agency Visibility'!EQ8</f>
        <v>0</v>
      </c>
      <c r="SC12" s="111">
        <f>'2.1a-Agency Visibility'!ER8</f>
        <v>0</v>
      </c>
      <c r="SD12" s="111">
        <f>'2.1a-Agency Visibility'!ES8</f>
        <v>0</v>
      </c>
      <c r="SE12" s="111">
        <f>'2.1a-Agency Visibility'!ET8</f>
        <v>0</v>
      </c>
      <c r="SF12" s="111">
        <f>'2.1a-Agency Visibility'!EU8</f>
        <v>0</v>
      </c>
      <c r="SG12" s="111">
        <f>'2.1a-Agency Visibility'!EV8</f>
        <v>0</v>
      </c>
      <c r="SH12" s="111">
        <f>'2.1a-Agency Visibility'!EW8</f>
        <v>0</v>
      </c>
      <c r="SI12" s="111">
        <f>'2.1a-Agency Visibility'!EX8</f>
        <v>0</v>
      </c>
      <c r="SJ12" s="111">
        <f>'2.1a-Agency Visibility'!EY8</f>
        <v>0</v>
      </c>
      <c r="SK12" s="111">
        <f>'2.1a-Agency Visibility'!EZ8</f>
        <v>0</v>
      </c>
      <c r="SL12" s="111">
        <f>'2.1a-Agency Visibility'!FA8</f>
        <v>0</v>
      </c>
      <c r="SM12" s="111">
        <f>'2.1a-Agency Visibility'!FB8</f>
        <v>0</v>
      </c>
      <c r="SN12" s="111">
        <f>'2.1a-Agency Visibility'!FC8</f>
        <v>0</v>
      </c>
      <c r="SO12" s="111">
        <f>'2.1a-Agency Visibility'!FD8</f>
        <v>0</v>
      </c>
      <c r="SP12" s="111">
        <f>'2.1a-Agency Visibility'!FE8</f>
        <v>0</v>
      </c>
      <c r="SQ12" s="111">
        <f>'2.1a-Agency Visibility'!FF8</f>
        <v>0</v>
      </c>
      <c r="SR12" s="111">
        <f>'2.1a-Agency Visibility'!FG8</f>
        <v>0</v>
      </c>
    </row>
    <row r="13" spans="1:512" ht="15" customHeight="1" thickBot="1">
      <c r="A13" s="664">
        <f>'1.2-Visibility Data'!A7</f>
        <v>0</v>
      </c>
      <c r="B13" s="667"/>
      <c r="C13" s="30" t="str">
        <f>'1.2-Visibility Data'!C7</f>
        <v>URLs</v>
      </c>
      <c r="D13" s="86"/>
      <c r="E13" s="103">
        <f t="shared" si="22"/>
        <v>2</v>
      </c>
      <c r="F13" s="103">
        <f t="shared" si="22"/>
        <v>0</v>
      </c>
      <c r="G13" s="103">
        <f t="shared" si="22"/>
        <v>0</v>
      </c>
      <c r="H13" s="103">
        <f t="shared" si="22"/>
        <v>0</v>
      </c>
      <c r="I13" s="103">
        <f t="shared" si="22"/>
        <v>0</v>
      </c>
      <c r="J13" s="103">
        <f t="shared" si="22"/>
        <v>0</v>
      </c>
      <c r="K13" s="103">
        <f t="shared" si="22"/>
        <v>0</v>
      </c>
      <c r="L13" s="103">
        <f t="shared" si="22"/>
        <v>0</v>
      </c>
      <c r="M13" s="103">
        <f t="shared" si="22"/>
        <v>0</v>
      </c>
      <c r="N13" s="103">
        <f t="shared" si="22"/>
        <v>0</v>
      </c>
      <c r="O13" s="103">
        <f t="shared" si="23"/>
        <v>0</v>
      </c>
      <c r="P13" s="103">
        <f t="shared" si="23"/>
        <v>0</v>
      </c>
      <c r="Q13" s="103">
        <f t="shared" si="23"/>
        <v>0</v>
      </c>
      <c r="R13" s="103">
        <f t="shared" si="23"/>
        <v>0</v>
      </c>
      <c r="S13" s="103">
        <f t="shared" si="23"/>
        <v>2</v>
      </c>
      <c r="T13" s="103">
        <f t="shared" si="23"/>
        <v>0</v>
      </c>
      <c r="U13" s="103">
        <f t="shared" si="23"/>
        <v>0</v>
      </c>
      <c r="V13" s="103">
        <f t="shared" si="23"/>
        <v>0</v>
      </c>
      <c r="W13" s="103">
        <f t="shared" si="23"/>
        <v>0</v>
      </c>
      <c r="X13" s="103">
        <f t="shared" si="23"/>
        <v>1</v>
      </c>
      <c r="Y13" s="103">
        <f t="shared" si="23"/>
        <v>0</v>
      </c>
      <c r="Z13" s="103">
        <f t="shared" si="23"/>
        <v>0</v>
      </c>
      <c r="AA13" s="103">
        <f t="shared" si="23"/>
        <v>0</v>
      </c>
      <c r="AB13" s="103">
        <f t="shared" si="23"/>
        <v>0</v>
      </c>
      <c r="AC13" s="103">
        <f t="shared" si="23"/>
        <v>0</v>
      </c>
      <c r="AD13" s="86"/>
      <c r="AE13" s="108">
        <f t="shared" si="75"/>
        <v>0</v>
      </c>
      <c r="AF13" s="108" t="str">
        <f t="shared" si="24"/>
        <v/>
      </c>
      <c r="AG13" s="108" t="str">
        <f t="shared" si="25"/>
        <v/>
      </c>
      <c r="AH13" s="108" t="str">
        <f t="shared" si="26"/>
        <v/>
      </c>
      <c r="AI13" s="108" t="str">
        <f t="shared" si="27"/>
        <v/>
      </c>
      <c r="AJ13" s="108" t="str">
        <f t="shared" si="28"/>
        <v/>
      </c>
      <c r="AK13" s="108" t="str">
        <f t="shared" si="29"/>
        <v/>
      </c>
      <c r="AL13" s="108" t="str">
        <f t="shared" si="30"/>
        <v/>
      </c>
      <c r="AM13" s="108" t="str">
        <f t="shared" si="31"/>
        <v/>
      </c>
      <c r="AN13" s="108" t="str">
        <f t="shared" si="32"/>
        <v/>
      </c>
      <c r="AO13" s="108" t="str">
        <f t="shared" si="33"/>
        <v/>
      </c>
      <c r="AP13" s="108" t="str">
        <f t="shared" si="34"/>
        <v/>
      </c>
      <c r="AQ13" s="108" t="str">
        <f t="shared" si="35"/>
        <v/>
      </c>
      <c r="AR13" s="108" t="str">
        <f t="shared" si="36"/>
        <v/>
      </c>
      <c r="AS13" s="108">
        <f t="shared" si="37"/>
        <v>0</v>
      </c>
      <c r="AT13" s="108" t="str">
        <f t="shared" si="38"/>
        <v/>
      </c>
      <c r="AU13" s="108" t="str">
        <f t="shared" si="39"/>
        <v/>
      </c>
      <c r="AV13" s="108" t="str">
        <f t="shared" si="40"/>
        <v/>
      </c>
      <c r="AW13" s="108" t="str">
        <f t="shared" si="41"/>
        <v/>
      </c>
      <c r="AX13" s="108">
        <f t="shared" si="42"/>
        <v>0</v>
      </c>
      <c r="AY13" s="108" t="str">
        <f t="shared" si="43"/>
        <v/>
      </c>
      <c r="AZ13" s="108" t="str">
        <f t="shared" si="44"/>
        <v/>
      </c>
      <c r="BA13" s="108" t="str">
        <f t="shared" si="45"/>
        <v/>
      </c>
      <c r="BB13" s="108" t="str">
        <f t="shared" si="46"/>
        <v/>
      </c>
      <c r="BC13" s="108" t="str">
        <f t="shared" si="47"/>
        <v/>
      </c>
      <c r="BD13" s="86"/>
      <c r="BE13" s="564" t="str">
        <f t="shared" si="76"/>
        <v/>
      </c>
      <c r="BF13" s="564" t="str">
        <f t="shared" si="101"/>
        <v/>
      </c>
      <c r="BG13" s="564" t="str">
        <f t="shared" si="77"/>
        <v/>
      </c>
      <c r="BH13" s="564" t="str">
        <f t="shared" si="78"/>
        <v/>
      </c>
      <c r="BI13" s="564" t="str">
        <f t="shared" si="79"/>
        <v/>
      </c>
      <c r="BJ13" s="564" t="str">
        <f t="shared" si="80"/>
        <v/>
      </c>
      <c r="BK13" s="564" t="str">
        <f t="shared" si="81"/>
        <v/>
      </c>
      <c r="BL13" s="564" t="str">
        <f t="shared" si="82"/>
        <v/>
      </c>
      <c r="BM13" s="564" t="str">
        <f t="shared" si="83"/>
        <v/>
      </c>
      <c r="BN13" s="564" t="str">
        <f t="shared" si="84"/>
        <v/>
      </c>
      <c r="BO13" s="564" t="str">
        <f t="shared" si="85"/>
        <v/>
      </c>
      <c r="BP13" s="564" t="str">
        <f t="shared" si="86"/>
        <v/>
      </c>
      <c r="BQ13" s="564" t="str">
        <f t="shared" si="87"/>
        <v/>
      </c>
      <c r="BR13" s="564" t="str">
        <f t="shared" si="88"/>
        <v/>
      </c>
      <c r="BS13" s="564" t="str">
        <f t="shared" si="89"/>
        <v/>
      </c>
      <c r="BT13" s="564" t="str">
        <f t="shared" si="90"/>
        <v/>
      </c>
      <c r="BU13" s="564" t="str">
        <f t="shared" si="91"/>
        <v/>
      </c>
      <c r="BV13" s="564" t="str">
        <f t="shared" si="92"/>
        <v/>
      </c>
      <c r="BW13" s="564" t="str">
        <f t="shared" si="93"/>
        <v/>
      </c>
      <c r="BX13" s="564" t="str">
        <f t="shared" si="94"/>
        <v/>
      </c>
      <c r="BY13" s="564" t="str">
        <f t="shared" si="95"/>
        <v/>
      </c>
      <c r="BZ13" s="564" t="str">
        <f t="shared" si="96"/>
        <v/>
      </c>
      <c r="CA13" s="564" t="str">
        <f t="shared" si="97"/>
        <v/>
      </c>
      <c r="CB13" s="564" t="str">
        <f t="shared" si="98"/>
        <v/>
      </c>
      <c r="CC13" s="564" t="str">
        <f t="shared" si="99"/>
        <v/>
      </c>
      <c r="CD13" s="86"/>
      <c r="CE13" s="122" t="str">
        <f t="shared" si="100"/>
        <v/>
      </c>
      <c r="CF13" s="122" t="str">
        <f t="shared" si="49"/>
        <v/>
      </c>
      <c r="CG13" s="122" t="str">
        <f t="shared" si="49"/>
        <v/>
      </c>
      <c r="CH13" s="122" t="str">
        <f t="shared" si="49"/>
        <v/>
      </c>
      <c r="CI13" s="122" t="str">
        <f t="shared" si="49"/>
        <v/>
      </c>
      <c r="CJ13" s="122" t="str">
        <f t="shared" si="49"/>
        <v/>
      </c>
      <c r="CK13" s="122" t="str">
        <f t="shared" si="49"/>
        <v/>
      </c>
      <c r="CL13" s="122" t="str">
        <f t="shared" si="49"/>
        <v/>
      </c>
      <c r="CM13" s="122" t="str">
        <f t="shared" si="49"/>
        <v/>
      </c>
      <c r="CN13" s="122" t="str">
        <f t="shared" si="49"/>
        <v/>
      </c>
      <c r="CO13" s="122" t="str">
        <f t="shared" si="49"/>
        <v/>
      </c>
      <c r="CP13" s="122" t="str">
        <f t="shared" si="49"/>
        <v/>
      </c>
      <c r="CQ13" s="122" t="str">
        <f t="shared" si="49"/>
        <v/>
      </c>
      <c r="CR13" s="122" t="str">
        <f t="shared" si="49"/>
        <v/>
      </c>
      <c r="CS13" s="122" t="str">
        <f t="shared" si="49"/>
        <v/>
      </c>
      <c r="CT13" s="122" t="str">
        <f t="shared" si="49"/>
        <v/>
      </c>
      <c r="CU13" s="122" t="str">
        <f t="shared" si="49"/>
        <v/>
      </c>
      <c r="CV13" s="122" t="str">
        <f t="shared" si="49"/>
        <v/>
      </c>
      <c r="CW13" s="122" t="str">
        <f t="shared" si="49"/>
        <v/>
      </c>
      <c r="CX13" s="122" t="str">
        <f t="shared" si="49"/>
        <v/>
      </c>
      <c r="CY13" s="122" t="str">
        <f t="shared" si="49"/>
        <v/>
      </c>
      <c r="CZ13" s="122" t="str">
        <f t="shared" si="49"/>
        <v/>
      </c>
      <c r="DA13" s="122" t="str">
        <f t="shared" si="49"/>
        <v/>
      </c>
      <c r="DB13" s="122" t="str">
        <f t="shared" si="49"/>
        <v/>
      </c>
      <c r="DC13" s="122" t="str">
        <f t="shared" si="49"/>
        <v/>
      </c>
      <c r="DD13" s="86"/>
      <c r="DE13" s="113">
        <f t="shared" si="50"/>
        <v>0</v>
      </c>
      <c r="DF13" s="113" t="str">
        <f t="shared" si="51"/>
        <v/>
      </c>
      <c r="DG13" s="113" t="str">
        <f t="shared" si="52"/>
        <v/>
      </c>
      <c r="DH13" s="113" t="str">
        <f t="shared" si="53"/>
        <v/>
      </c>
      <c r="DI13" s="113" t="str">
        <f t="shared" si="54"/>
        <v/>
      </c>
      <c r="DJ13" s="113" t="str">
        <f t="shared" si="55"/>
        <v/>
      </c>
      <c r="DK13" s="113" t="str">
        <f t="shared" si="56"/>
        <v/>
      </c>
      <c r="DL13" s="113" t="str">
        <f t="shared" si="57"/>
        <v/>
      </c>
      <c r="DM13" s="113" t="str">
        <f t="shared" si="58"/>
        <v/>
      </c>
      <c r="DN13" s="113" t="str">
        <f t="shared" si="59"/>
        <v/>
      </c>
      <c r="DO13" s="113" t="str">
        <f t="shared" si="60"/>
        <v/>
      </c>
      <c r="DP13" s="113" t="str">
        <f t="shared" si="61"/>
        <v/>
      </c>
      <c r="DQ13" s="113" t="str">
        <f t="shared" si="62"/>
        <v/>
      </c>
      <c r="DR13" s="113" t="str">
        <f t="shared" si="63"/>
        <v/>
      </c>
      <c r="DS13" s="113">
        <f t="shared" si="64"/>
        <v>0</v>
      </c>
      <c r="DT13" s="113" t="str">
        <f t="shared" si="65"/>
        <v/>
      </c>
      <c r="DU13" s="113" t="str">
        <f t="shared" si="66"/>
        <v/>
      </c>
      <c r="DV13" s="113" t="str">
        <f t="shared" si="67"/>
        <v/>
      </c>
      <c r="DW13" s="113" t="str">
        <f t="shared" si="68"/>
        <v/>
      </c>
      <c r="DX13" s="113">
        <f t="shared" si="69"/>
        <v>0</v>
      </c>
      <c r="DY13" s="113" t="str">
        <f t="shared" si="70"/>
        <v/>
      </c>
      <c r="DZ13" s="113" t="str">
        <f t="shared" si="71"/>
        <v/>
      </c>
      <c r="EA13" s="113" t="str">
        <f t="shared" si="72"/>
        <v/>
      </c>
      <c r="EB13" s="113" t="str">
        <f t="shared" si="73"/>
        <v/>
      </c>
      <c r="EC13" s="113" t="str">
        <f t="shared" si="74"/>
        <v/>
      </c>
      <c r="ED13" s="86"/>
      <c r="EE13" s="25" t="str">
        <f>'1.4-ATT&amp;CK Overlay'!D10</f>
        <v>Yes</v>
      </c>
      <c r="EF13" s="25" t="str">
        <f>'1.4-ATT&amp;CK Overlay'!E10</f>
        <v>Yes</v>
      </c>
      <c r="EG13" s="25" t="str">
        <f>'1.4-ATT&amp;CK Overlay'!F10</f>
        <v>No</v>
      </c>
      <c r="EH13" s="25" t="str">
        <f>'1.4-ATT&amp;CK Overlay'!G10</f>
        <v>No</v>
      </c>
      <c r="EI13" s="25" t="str">
        <f>'1.4-ATT&amp;CK Overlay'!H10</f>
        <v>No</v>
      </c>
      <c r="EJ13" s="25" t="str">
        <f>'1.4-ATT&amp;CK Overlay'!I10</f>
        <v>No</v>
      </c>
      <c r="EK13" s="25" t="str">
        <f>'1.4-ATT&amp;CK Overlay'!J10</f>
        <v>No</v>
      </c>
      <c r="EL13" s="25" t="str">
        <f>'1.4-ATT&amp;CK Overlay'!K10</f>
        <v>No</v>
      </c>
      <c r="EM13" s="25" t="str">
        <f>'1.4-ATT&amp;CK Overlay'!L10</f>
        <v>No</v>
      </c>
      <c r="EN13" s="25" t="str">
        <f>'1.4-ATT&amp;CK Overlay'!M10</f>
        <v>No</v>
      </c>
      <c r="EO13" s="25" t="str">
        <f>'1.4-ATT&amp;CK Overlay'!N10</f>
        <v>No</v>
      </c>
      <c r="EP13" s="25" t="str">
        <f>'1.4-ATT&amp;CK Overlay'!O10</f>
        <v>No</v>
      </c>
      <c r="EQ13" s="25" t="str">
        <f>'1.4-ATT&amp;CK Overlay'!P10</f>
        <v>No</v>
      </c>
      <c r="ER13" s="25" t="str">
        <f>'1.4-ATT&amp;CK Overlay'!Q10</f>
        <v>No</v>
      </c>
      <c r="ES13" s="25" t="str">
        <f>'1.4-ATT&amp;CK Overlay'!R10</f>
        <v>No</v>
      </c>
      <c r="ET13" s="25" t="str">
        <f>'1.4-ATT&amp;CK Overlay'!S10</f>
        <v>No</v>
      </c>
      <c r="EU13" s="25" t="str">
        <f>'1.4-ATT&amp;CK Overlay'!T10</f>
        <v>No</v>
      </c>
      <c r="EV13" s="25" t="str">
        <f>'1.4-ATT&amp;CK Overlay'!U10</f>
        <v>No</v>
      </c>
      <c r="EW13" s="25" t="str">
        <f>'1.4-ATT&amp;CK Overlay'!V10</f>
        <v>No</v>
      </c>
      <c r="EX13" s="25" t="str">
        <f>'1.4-ATT&amp;CK Overlay'!W10</f>
        <v>No</v>
      </c>
      <c r="EY13" s="25" t="str">
        <f>'1.4-ATT&amp;CK Overlay'!X10</f>
        <v>No</v>
      </c>
      <c r="EZ13" s="25" t="str">
        <f>'1.4-ATT&amp;CK Overlay'!Y10</f>
        <v>No</v>
      </c>
      <c r="FA13" s="25" t="str">
        <f>'1.4-ATT&amp;CK Overlay'!Z10</f>
        <v>No</v>
      </c>
      <c r="FB13" s="25" t="str">
        <f>'1.4-ATT&amp;CK Overlay'!AA10</f>
        <v>No</v>
      </c>
      <c r="FC13" s="25" t="str">
        <f>'1.4-ATT&amp;CK Overlay'!AB10</f>
        <v>No</v>
      </c>
      <c r="FD13" s="25" t="str">
        <f>'1.4-ATT&amp;CK Overlay'!AC10</f>
        <v>No</v>
      </c>
      <c r="FE13" s="25" t="str">
        <f>'1.4-ATT&amp;CK Overlay'!AD10</f>
        <v>No</v>
      </c>
      <c r="FF13" s="25" t="str">
        <f>'1.4-ATT&amp;CK Overlay'!AE10</f>
        <v>No</v>
      </c>
      <c r="FG13" s="25" t="str">
        <f>'1.4-ATT&amp;CK Overlay'!AF10</f>
        <v>No</v>
      </c>
      <c r="FH13" s="25" t="str">
        <f>'1.4-ATT&amp;CK Overlay'!AG10</f>
        <v>No</v>
      </c>
      <c r="FI13" s="25" t="str">
        <f>'1.4-ATT&amp;CK Overlay'!AH10</f>
        <v>No</v>
      </c>
      <c r="FJ13" s="25" t="str">
        <f>'1.4-ATT&amp;CK Overlay'!AI10</f>
        <v>No</v>
      </c>
      <c r="FK13" s="25" t="str">
        <f>'1.4-ATT&amp;CK Overlay'!AJ10</f>
        <v>No</v>
      </c>
      <c r="FL13" s="25" t="str">
        <f>'1.4-ATT&amp;CK Overlay'!AK10</f>
        <v>Yes</v>
      </c>
      <c r="FM13" s="25" t="str">
        <f>'1.4-ATT&amp;CK Overlay'!AL10</f>
        <v>Yes</v>
      </c>
      <c r="FN13" s="25" t="str">
        <f>'1.4-ATT&amp;CK Overlay'!AM10</f>
        <v>No</v>
      </c>
      <c r="FO13" s="25" t="str">
        <f>'1.4-ATT&amp;CK Overlay'!AN10</f>
        <v>No</v>
      </c>
      <c r="FP13" s="25" t="str">
        <f>'1.4-ATT&amp;CK Overlay'!AO10</f>
        <v>No</v>
      </c>
      <c r="FQ13" s="25" t="str">
        <f>'1.4-ATT&amp;CK Overlay'!AP10</f>
        <v>No</v>
      </c>
      <c r="FR13" s="25" t="str">
        <f>'1.4-ATT&amp;CK Overlay'!AQ10</f>
        <v>No</v>
      </c>
      <c r="FS13" s="25" t="str">
        <f>'1.4-ATT&amp;CK Overlay'!AR10</f>
        <v>No</v>
      </c>
      <c r="FT13" s="25" t="str">
        <f>'1.4-ATT&amp;CK Overlay'!AS10</f>
        <v>Yes</v>
      </c>
      <c r="FU13" s="25" t="str">
        <f>'1.4-ATT&amp;CK Overlay'!AT10</f>
        <v>No</v>
      </c>
      <c r="FV13" s="25" t="str">
        <f>'1.4-ATT&amp;CK Overlay'!AU10</f>
        <v>No</v>
      </c>
      <c r="FW13" s="25" t="str">
        <f>'1.4-ATT&amp;CK Overlay'!AV10</f>
        <v>No</v>
      </c>
      <c r="FX13" s="25" t="str">
        <f>'1.4-ATT&amp;CK Overlay'!AW10</f>
        <v>No</v>
      </c>
      <c r="FY13" s="25" t="str">
        <f>'1.4-ATT&amp;CK Overlay'!AX10</f>
        <v>No</v>
      </c>
      <c r="FZ13" s="25" t="str">
        <f>'1.4-ATT&amp;CK Overlay'!AY10</f>
        <v>No</v>
      </c>
      <c r="GA13" s="25" t="str">
        <f>'1.4-ATT&amp;CK Overlay'!AZ10</f>
        <v>No</v>
      </c>
      <c r="GB13" s="25" t="str">
        <f>'1.4-ATT&amp;CK Overlay'!BA10</f>
        <v>No</v>
      </c>
      <c r="GC13" s="25" t="str">
        <f>'1.4-ATT&amp;CK Overlay'!BB10</f>
        <v>No</v>
      </c>
      <c r="GD13" s="25" t="str">
        <f>'1.4-ATT&amp;CK Overlay'!BC10</f>
        <v>No</v>
      </c>
      <c r="GE13" s="25" t="str">
        <f>'1.4-ATT&amp;CK Overlay'!BD10</f>
        <v>No</v>
      </c>
      <c r="GF13" s="25" t="str">
        <f>'1.4-ATT&amp;CK Overlay'!BE10</f>
        <v>No</v>
      </c>
      <c r="GG13" s="25" t="str">
        <f>'1.4-ATT&amp;CK Overlay'!BF10</f>
        <v>No</v>
      </c>
      <c r="GH13" s="25" t="str">
        <f>'1.4-ATT&amp;CK Overlay'!BG10</f>
        <v>No</v>
      </c>
      <c r="GJ13" s="106">
        <f>'2.1b-OriginalProduct Visibility'!E9</f>
        <v>0</v>
      </c>
      <c r="GK13" s="106" t="str">
        <f>'2.1b-OriginalProduct Visibility'!F9</f>
        <v>No</v>
      </c>
      <c r="GL13" s="106">
        <f>'2.1b-OriginalProduct Visibility'!G9</f>
        <v>0</v>
      </c>
      <c r="GM13" s="106">
        <f>'2.1b-OriginalProduct Visibility'!H9</f>
        <v>0</v>
      </c>
      <c r="GN13" s="106">
        <f>'2.1b-OriginalProduct Visibility'!I9</f>
        <v>0</v>
      </c>
      <c r="GO13" s="106">
        <f>'2.1b-OriginalProduct Visibility'!J9</f>
        <v>0</v>
      </c>
      <c r="GP13" s="106">
        <f>'2.1b-OriginalProduct Visibility'!K9</f>
        <v>0</v>
      </c>
      <c r="GQ13" s="106">
        <f>'2.1b-OriginalProduct Visibility'!L9</f>
        <v>0</v>
      </c>
      <c r="GR13" s="106">
        <f>'2.1b-OriginalProduct Visibility'!M9</f>
        <v>0</v>
      </c>
      <c r="GS13" s="106">
        <f>'2.1b-OriginalProduct Visibility'!N9</f>
        <v>0</v>
      </c>
      <c r="GT13" s="106">
        <f>'2.1b-OriginalProduct Visibility'!O9</f>
        <v>0</v>
      </c>
      <c r="GU13" s="106">
        <f>'2.1b-OriginalProduct Visibility'!P9</f>
        <v>0</v>
      </c>
      <c r="GV13" s="106">
        <f>'2.1b-OriginalProduct Visibility'!Q9</f>
        <v>0</v>
      </c>
      <c r="GW13" s="106">
        <f>'2.1b-OriginalProduct Visibility'!R9</f>
        <v>0</v>
      </c>
      <c r="GX13" s="106">
        <f>'2.1b-OriginalProduct Visibility'!S9</f>
        <v>0</v>
      </c>
      <c r="GY13" s="106">
        <f>'2.1b-OriginalProduct Visibility'!T9</f>
        <v>0</v>
      </c>
      <c r="GZ13" s="106">
        <f>'2.1b-OriginalProduct Visibility'!U9</f>
        <v>0</v>
      </c>
      <c r="HA13" s="106">
        <f>'2.1b-OriginalProduct Visibility'!V9</f>
        <v>0</v>
      </c>
      <c r="HB13" s="106">
        <f>'2.1b-OriginalProduct Visibility'!W9</f>
        <v>0</v>
      </c>
      <c r="HC13" s="106">
        <f>'2.1b-OriginalProduct Visibility'!X9</f>
        <v>0</v>
      </c>
      <c r="HD13" s="106">
        <f>'2.1b-OriginalProduct Visibility'!Y9</f>
        <v>0</v>
      </c>
      <c r="HE13" s="106">
        <f>'2.1b-OriginalProduct Visibility'!Z9</f>
        <v>0</v>
      </c>
      <c r="HF13" s="106">
        <f>'2.1b-OriginalProduct Visibility'!AA9</f>
        <v>0</v>
      </c>
      <c r="HG13" s="106">
        <f>'2.1b-OriginalProduct Visibility'!AB9</f>
        <v>0</v>
      </c>
      <c r="HH13" s="106">
        <f>'2.1b-OriginalProduct Visibility'!AC9</f>
        <v>0</v>
      </c>
      <c r="HI13" s="106">
        <f>'2.1b-OriginalProduct Visibility'!AD9</f>
        <v>0</v>
      </c>
      <c r="HJ13" s="106">
        <f>'2.1b-OriginalProduct Visibility'!AE9</f>
        <v>0</v>
      </c>
      <c r="HK13" s="106">
        <f>'2.1b-OriginalProduct Visibility'!AF9</f>
        <v>0</v>
      </c>
      <c r="HL13" s="106">
        <f>'2.1b-OriginalProduct Visibility'!AG9</f>
        <v>0</v>
      </c>
      <c r="HM13" s="106">
        <f>'2.1b-OriginalProduct Visibility'!AH9</f>
        <v>0</v>
      </c>
      <c r="HN13" s="106">
        <f>'2.1b-OriginalProduct Visibility'!AI9</f>
        <v>0</v>
      </c>
      <c r="HO13" s="106">
        <f>'2.1b-OriginalProduct Visibility'!AJ9</f>
        <v>0</v>
      </c>
      <c r="HP13" s="106">
        <f>'2.1b-OriginalProduct Visibility'!AK9</f>
        <v>0</v>
      </c>
      <c r="HQ13" s="106">
        <f>'2.1b-OriginalProduct Visibility'!AL9</f>
        <v>0</v>
      </c>
      <c r="HR13" s="106">
        <f>'2.1b-OriginalProduct Visibility'!AM9</f>
        <v>0</v>
      </c>
      <c r="HS13" s="106">
        <f>'2.1b-OriginalProduct Visibility'!AN9</f>
        <v>0</v>
      </c>
      <c r="HT13" s="106">
        <f>'2.1b-OriginalProduct Visibility'!AO9</f>
        <v>0</v>
      </c>
      <c r="HU13" s="106">
        <f>'2.1b-OriginalProduct Visibility'!AP9</f>
        <v>0</v>
      </c>
      <c r="HV13" s="106">
        <f>'2.1b-OriginalProduct Visibility'!AQ9</f>
        <v>0</v>
      </c>
      <c r="HW13" s="106">
        <f>'2.1b-OriginalProduct Visibility'!AR9</f>
        <v>0</v>
      </c>
      <c r="HX13" s="106">
        <f>'2.1b-OriginalProduct Visibility'!AS9</f>
        <v>0</v>
      </c>
      <c r="HY13" s="106">
        <f>'2.1b-OriginalProduct Visibility'!AT9</f>
        <v>0</v>
      </c>
      <c r="HZ13" s="106">
        <f>'2.1b-OriginalProduct Visibility'!AU9</f>
        <v>0</v>
      </c>
      <c r="IA13" s="106">
        <f>'2.1b-OriginalProduct Visibility'!AV9</f>
        <v>0</v>
      </c>
      <c r="IB13" s="106">
        <f>'2.1b-OriginalProduct Visibility'!AW9</f>
        <v>0</v>
      </c>
      <c r="IC13" s="106">
        <f>'2.1b-OriginalProduct Visibility'!AX9</f>
        <v>0</v>
      </c>
      <c r="ID13" s="106">
        <f>'2.1b-OriginalProduct Visibility'!AY9</f>
        <v>0</v>
      </c>
      <c r="IE13" s="106">
        <f>'2.1b-OriginalProduct Visibility'!AZ9</f>
        <v>0</v>
      </c>
      <c r="IF13" s="106">
        <f>'2.1b-OriginalProduct Visibility'!BA9</f>
        <v>0</v>
      </c>
      <c r="IG13" s="106">
        <f>'2.1b-OriginalProduct Visibility'!BB9</f>
        <v>0</v>
      </c>
      <c r="IH13" s="106">
        <f>'2.1b-OriginalProduct Visibility'!BC9</f>
        <v>0</v>
      </c>
      <c r="II13" s="106">
        <f>'2.1b-OriginalProduct Visibility'!BD9</f>
        <v>0</v>
      </c>
      <c r="IJ13" s="106">
        <f>'2.1b-OriginalProduct Visibility'!BE9</f>
        <v>0</v>
      </c>
      <c r="IK13" s="106">
        <f>'2.1b-OriginalProduct Visibility'!BF9</f>
        <v>0</v>
      </c>
      <c r="IL13" s="106">
        <f>'2.1b-OriginalProduct Visibility'!BG9</f>
        <v>0</v>
      </c>
      <c r="IM13" s="106">
        <f>'2.1b-OriginalProduct Visibility'!BH9</f>
        <v>0</v>
      </c>
      <c r="IN13" s="106">
        <f>'2.1b-OriginalProduct Visibility'!BI9</f>
        <v>0</v>
      </c>
      <c r="IO13" s="106">
        <f>'2.1b-OriginalProduct Visibility'!BJ9</f>
        <v>0</v>
      </c>
      <c r="IP13" s="106">
        <f>'2.1b-OriginalProduct Visibility'!BK9</f>
        <v>0</v>
      </c>
      <c r="IQ13" s="106">
        <f>'2.1b-OriginalProduct Visibility'!BL9</f>
        <v>0</v>
      </c>
      <c r="IR13" s="106">
        <f>'2.1b-OriginalProduct Visibility'!BM9</f>
        <v>0</v>
      </c>
      <c r="IS13" s="106">
        <f>'2.1b-OriginalProduct Visibility'!BN9</f>
        <v>0</v>
      </c>
      <c r="IT13" s="106">
        <f>'2.1b-OriginalProduct Visibility'!BO9</f>
        <v>0</v>
      </c>
      <c r="IU13" s="106">
        <f>'2.1b-OriginalProduct Visibility'!BP9</f>
        <v>0</v>
      </c>
      <c r="IV13" s="106">
        <f>'2.1b-OriginalProduct Visibility'!BQ9</f>
        <v>0</v>
      </c>
      <c r="IW13" s="106">
        <f>'2.1b-OriginalProduct Visibility'!BR9</f>
        <v>0</v>
      </c>
      <c r="IX13" s="106">
        <f>'2.1b-OriginalProduct Visibility'!BS9</f>
        <v>0</v>
      </c>
      <c r="IY13" s="106">
        <f>'2.1b-OriginalProduct Visibility'!BT9</f>
        <v>0</v>
      </c>
      <c r="IZ13" s="106">
        <f>'2.1b-OriginalProduct Visibility'!BU9</f>
        <v>0</v>
      </c>
      <c r="JA13" s="106">
        <f>'2.1b-OriginalProduct Visibility'!BV9</f>
        <v>0</v>
      </c>
      <c r="JB13" s="106">
        <f>'2.1b-OriginalProduct Visibility'!BW9</f>
        <v>0</v>
      </c>
      <c r="JC13" s="106">
        <f>'2.1b-OriginalProduct Visibility'!BX9</f>
        <v>0</v>
      </c>
      <c r="JD13" s="106">
        <f>'2.1b-OriginalProduct Visibility'!BY9</f>
        <v>0</v>
      </c>
      <c r="JE13" s="106">
        <f>'2.1b-OriginalProduct Visibility'!BZ9</f>
        <v>0</v>
      </c>
      <c r="JF13" s="106">
        <f>'2.1b-OriginalProduct Visibility'!CA9</f>
        <v>0</v>
      </c>
      <c r="JG13" s="106">
        <f>'2.1b-OriginalProduct Visibility'!CB9</f>
        <v>0</v>
      </c>
      <c r="JH13" s="106">
        <f>'2.1b-OriginalProduct Visibility'!CC9</f>
        <v>0</v>
      </c>
      <c r="JI13" s="106">
        <f>'2.1b-OriginalProduct Visibility'!CD9</f>
        <v>0</v>
      </c>
      <c r="JJ13" s="106">
        <f>'2.1b-OriginalProduct Visibility'!CE9</f>
        <v>0</v>
      </c>
      <c r="JK13" s="106">
        <f>'2.1b-OriginalProduct Visibility'!CF9</f>
        <v>0</v>
      </c>
      <c r="JL13" s="106">
        <f>'2.1b-OriginalProduct Visibility'!CG9</f>
        <v>0</v>
      </c>
      <c r="JM13" s="106">
        <f>'2.1b-OriginalProduct Visibility'!CH9</f>
        <v>0</v>
      </c>
      <c r="JN13" s="106">
        <f>'2.1b-OriginalProduct Visibility'!CI9</f>
        <v>0</v>
      </c>
      <c r="JO13" s="106">
        <f>'2.1b-OriginalProduct Visibility'!CJ9</f>
        <v>0</v>
      </c>
      <c r="JP13" s="106">
        <f>'2.1b-OriginalProduct Visibility'!CK9</f>
        <v>0</v>
      </c>
      <c r="JQ13" s="106">
        <f>'2.1b-OriginalProduct Visibility'!CL9</f>
        <v>0</v>
      </c>
      <c r="JR13" s="106">
        <f>'2.1b-OriginalProduct Visibility'!CM9</f>
        <v>0</v>
      </c>
      <c r="JS13" s="106">
        <f>'2.1b-OriginalProduct Visibility'!CN9</f>
        <v>0</v>
      </c>
      <c r="JT13" s="106">
        <f>'2.1b-OriginalProduct Visibility'!CO9</f>
        <v>0</v>
      </c>
      <c r="JU13" s="106">
        <f>'2.1b-OriginalProduct Visibility'!CP9</f>
        <v>0</v>
      </c>
      <c r="JV13" s="106">
        <f>'2.1b-OriginalProduct Visibility'!CQ9</f>
        <v>0</v>
      </c>
      <c r="JW13" s="106">
        <f>'2.1b-OriginalProduct Visibility'!CR9</f>
        <v>0</v>
      </c>
      <c r="JX13" s="106">
        <f>'2.1b-OriginalProduct Visibility'!CS9</f>
        <v>0</v>
      </c>
      <c r="JY13" s="106">
        <f>'2.1b-OriginalProduct Visibility'!CT9</f>
        <v>0</v>
      </c>
      <c r="JZ13" s="106">
        <f>'2.1b-OriginalProduct Visibility'!CU9</f>
        <v>0</v>
      </c>
      <c r="KA13" s="106">
        <f>'2.1b-OriginalProduct Visibility'!CV9</f>
        <v>0</v>
      </c>
      <c r="KB13" s="106">
        <f>'2.1b-OriginalProduct Visibility'!CW9</f>
        <v>0</v>
      </c>
      <c r="KC13" s="106">
        <f>'2.1b-OriginalProduct Visibility'!CX9</f>
        <v>0</v>
      </c>
      <c r="KD13" s="106">
        <f>'2.1b-OriginalProduct Visibility'!CY9</f>
        <v>0</v>
      </c>
      <c r="KE13" s="106">
        <f>'2.1b-OriginalProduct Visibility'!CZ9</f>
        <v>0</v>
      </c>
      <c r="KF13" s="106">
        <f>'2.1b-OriginalProduct Visibility'!DA9</f>
        <v>0</v>
      </c>
      <c r="KG13" s="106">
        <f>'2.1b-OriginalProduct Visibility'!DB9</f>
        <v>0</v>
      </c>
      <c r="KH13" s="106">
        <f>'2.1b-OriginalProduct Visibility'!DC9</f>
        <v>0</v>
      </c>
      <c r="KI13" s="106">
        <f>'2.1b-OriginalProduct Visibility'!DD9</f>
        <v>0</v>
      </c>
      <c r="KJ13" s="106">
        <f>'2.1b-OriginalProduct Visibility'!DE9</f>
        <v>0</v>
      </c>
      <c r="KK13" s="106">
        <f>'2.1b-OriginalProduct Visibility'!DF9</f>
        <v>0</v>
      </c>
      <c r="KL13" s="106">
        <f>'2.1b-OriginalProduct Visibility'!DG9</f>
        <v>0</v>
      </c>
      <c r="KM13" s="106">
        <f>'2.1b-OriginalProduct Visibility'!DH9</f>
        <v>0</v>
      </c>
      <c r="KN13" s="106">
        <f>'2.1b-OriginalProduct Visibility'!DI9</f>
        <v>0</v>
      </c>
      <c r="KO13" s="106">
        <f>'2.1b-OriginalProduct Visibility'!DJ9</f>
        <v>0</v>
      </c>
      <c r="KP13" s="106">
        <f>'2.1b-OriginalProduct Visibility'!DK9</f>
        <v>0</v>
      </c>
      <c r="KQ13" s="106">
        <f>'2.1b-OriginalProduct Visibility'!DL9</f>
        <v>0</v>
      </c>
      <c r="KR13" s="106">
        <f>'2.1b-OriginalProduct Visibility'!DM9</f>
        <v>0</v>
      </c>
      <c r="KS13" s="106">
        <f>'2.1b-OriginalProduct Visibility'!DN9</f>
        <v>0</v>
      </c>
      <c r="KT13" s="106">
        <f>'2.1b-OriginalProduct Visibility'!DO9</f>
        <v>0</v>
      </c>
      <c r="KU13" s="106">
        <f>'2.1b-OriginalProduct Visibility'!DP9</f>
        <v>0</v>
      </c>
      <c r="KV13" s="106">
        <f>'2.1b-OriginalProduct Visibility'!DQ9</f>
        <v>0</v>
      </c>
      <c r="KW13" s="106">
        <f>'2.1b-OriginalProduct Visibility'!DR9</f>
        <v>0</v>
      </c>
      <c r="KX13" s="106">
        <f>'2.1b-OriginalProduct Visibility'!DS9</f>
        <v>0</v>
      </c>
      <c r="KY13" s="106">
        <f>'2.1b-OriginalProduct Visibility'!DT9</f>
        <v>0</v>
      </c>
      <c r="KZ13" s="106">
        <f>'2.1b-OriginalProduct Visibility'!DU9</f>
        <v>0</v>
      </c>
      <c r="LA13" s="106">
        <f>'2.1b-OriginalProduct Visibility'!DV9</f>
        <v>0</v>
      </c>
      <c r="LB13" s="106">
        <f>'2.1b-OriginalProduct Visibility'!DW9</f>
        <v>0</v>
      </c>
      <c r="LC13" s="106">
        <f>'2.1b-OriginalProduct Visibility'!DX9</f>
        <v>0</v>
      </c>
      <c r="LD13" s="106">
        <f>'2.1b-OriginalProduct Visibility'!DY9</f>
        <v>0</v>
      </c>
      <c r="LE13" s="106">
        <f>'2.1b-OriginalProduct Visibility'!DZ9</f>
        <v>0</v>
      </c>
      <c r="LF13" s="106">
        <f>'2.1b-OriginalProduct Visibility'!EA9</f>
        <v>0</v>
      </c>
      <c r="LG13" s="106">
        <f>'2.1b-OriginalProduct Visibility'!EB9</f>
        <v>0</v>
      </c>
      <c r="LH13" s="106">
        <f>'2.1b-OriginalProduct Visibility'!EC9</f>
        <v>0</v>
      </c>
      <c r="LI13" s="106">
        <f>'2.1b-OriginalProduct Visibility'!ED9</f>
        <v>0</v>
      </c>
      <c r="LJ13" s="106">
        <f>'2.1b-OriginalProduct Visibility'!EE9</f>
        <v>0</v>
      </c>
      <c r="LK13" s="106">
        <f>'2.1b-OriginalProduct Visibility'!EF9</f>
        <v>0</v>
      </c>
      <c r="LL13" s="106">
        <f>'2.1b-OriginalProduct Visibility'!EG9</f>
        <v>0</v>
      </c>
      <c r="LM13" s="106">
        <f>'2.1b-OriginalProduct Visibility'!EH9</f>
        <v>0</v>
      </c>
      <c r="LN13" s="106">
        <f>'2.1b-OriginalProduct Visibility'!EI9</f>
        <v>0</v>
      </c>
      <c r="LO13" s="106">
        <f>'2.1b-OriginalProduct Visibility'!EJ9</f>
        <v>0</v>
      </c>
      <c r="LP13" s="106">
        <f>'2.1b-OriginalProduct Visibility'!EK9</f>
        <v>0</v>
      </c>
      <c r="LQ13" s="106">
        <f>'2.1b-OriginalProduct Visibility'!EL9</f>
        <v>0</v>
      </c>
      <c r="LR13" s="106">
        <f>'2.1b-OriginalProduct Visibility'!EM9</f>
        <v>0</v>
      </c>
      <c r="LS13" s="106">
        <f>'2.1b-OriginalProduct Visibility'!EN9</f>
        <v>0</v>
      </c>
      <c r="LT13" s="106">
        <f>'2.1b-OriginalProduct Visibility'!EO9</f>
        <v>0</v>
      </c>
      <c r="LU13" s="106">
        <f>'2.1b-OriginalProduct Visibility'!EP9</f>
        <v>0</v>
      </c>
      <c r="LV13" s="106">
        <f>'2.1b-OriginalProduct Visibility'!EQ9</f>
        <v>0</v>
      </c>
      <c r="LW13" s="106">
        <f>'2.1b-OriginalProduct Visibility'!ER9</f>
        <v>0</v>
      </c>
      <c r="LX13" s="106">
        <f>'2.1b-OriginalProduct Visibility'!ES9</f>
        <v>0</v>
      </c>
      <c r="LY13" s="106">
        <f>'2.1b-OriginalProduct Visibility'!ET9</f>
        <v>0</v>
      </c>
      <c r="LZ13" s="106">
        <f>'2.1b-OriginalProduct Visibility'!EU9</f>
        <v>0</v>
      </c>
      <c r="MA13" s="106">
        <f>'2.1b-OriginalProduct Visibility'!EV9</f>
        <v>0</v>
      </c>
      <c r="MB13" s="106">
        <f>'2.1b-OriginalProduct Visibility'!EW9</f>
        <v>0</v>
      </c>
      <c r="MC13" s="106">
        <f>'2.1b-OriginalProduct Visibility'!EX9</f>
        <v>0</v>
      </c>
      <c r="MD13" s="106">
        <f>'2.1b-OriginalProduct Visibility'!EY9</f>
        <v>0</v>
      </c>
      <c r="ME13" s="106">
        <f>'2.1b-OriginalProduct Visibility'!EZ9</f>
        <v>0</v>
      </c>
      <c r="MF13" s="106">
        <f>'2.1b-OriginalProduct Visibility'!FA9</f>
        <v>0</v>
      </c>
      <c r="MG13" s="106">
        <f>'2.1b-OriginalProduct Visibility'!FB9</f>
        <v>0</v>
      </c>
      <c r="MH13" s="106">
        <f>'2.1b-OriginalProduct Visibility'!FC9</f>
        <v>0</v>
      </c>
      <c r="MI13" s="106">
        <f>'2.1b-OriginalProduct Visibility'!FD9</f>
        <v>0</v>
      </c>
      <c r="MJ13" s="106">
        <f>'2.1b-OriginalProduct Visibility'!FE9</f>
        <v>0</v>
      </c>
      <c r="MK13" s="106">
        <f>'2.1b-OriginalProduct Visibility'!FF9</f>
        <v>0</v>
      </c>
      <c r="ML13" s="106">
        <f>'2.1b-OriginalProduct Visibility'!FG9</f>
        <v>0</v>
      </c>
      <c r="MM13" s="106">
        <f>'2.1b-OriginalProduct Visibility'!FH9</f>
        <v>0</v>
      </c>
      <c r="MO13" s="111">
        <f>'2.1a-Agency Visibility'!D9</f>
        <v>0</v>
      </c>
      <c r="MP13" s="111">
        <f>'2.1a-Agency Visibility'!E9</f>
        <v>0</v>
      </c>
      <c r="MQ13" s="111">
        <f>'2.1a-Agency Visibility'!F9</f>
        <v>0</v>
      </c>
      <c r="MR13" s="111">
        <f>'2.1a-Agency Visibility'!G9</f>
        <v>0</v>
      </c>
      <c r="MS13" s="111">
        <f>'2.1a-Agency Visibility'!H9</f>
        <v>0</v>
      </c>
      <c r="MT13" s="111">
        <f>'2.1a-Agency Visibility'!I9</f>
        <v>0</v>
      </c>
      <c r="MU13" s="111">
        <f>'2.1a-Agency Visibility'!J9</f>
        <v>0</v>
      </c>
      <c r="MV13" s="111">
        <f>'2.1a-Agency Visibility'!K9</f>
        <v>0</v>
      </c>
      <c r="MW13" s="111">
        <f>'2.1a-Agency Visibility'!L9</f>
        <v>0</v>
      </c>
      <c r="MX13" s="111">
        <f>'2.1a-Agency Visibility'!M9</f>
        <v>0</v>
      </c>
      <c r="MY13" s="111">
        <f>'2.1a-Agency Visibility'!N9</f>
        <v>0</v>
      </c>
      <c r="MZ13" s="111">
        <f>'2.1a-Agency Visibility'!O9</f>
        <v>0</v>
      </c>
      <c r="NA13" s="111">
        <f>'2.1a-Agency Visibility'!P9</f>
        <v>0</v>
      </c>
      <c r="NB13" s="111">
        <f>'2.1a-Agency Visibility'!Q9</f>
        <v>0</v>
      </c>
      <c r="NC13" s="111">
        <f>'2.1a-Agency Visibility'!R9</f>
        <v>0</v>
      </c>
      <c r="ND13" s="111">
        <f>'2.1a-Agency Visibility'!S9</f>
        <v>0</v>
      </c>
      <c r="NE13" s="111">
        <f>'2.1a-Agency Visibility'!T9</f>
        <v>0</v>
      </c>
      <c r="NF13" s="111">
        <f>'2.1a-Agency Visibility'!U9</f>
        <v>0</v>
      </c>
      <c r="NG13" s="111">
        <f>'2.1a-Agency Visibility'!V9</f>
        <v>0</v>
      </c>
      <c r="NH13" s="111">
        <f>'2.1a-Agency Visibility'!W9</f>
        <v>0</v>
      </c>
      <c r="NI13" s="111">
        <f>'2.1a-Agency Visibility'!X9</f>
        <v>0</v>
      </c>
      <c r="NJ13" s="111">
        <f>'2.1a-Agency Visibility'!Y9</f>
        <v>0</v>
      </c>
      <c r="NK13" s="111">
        <f>'2.1a-Agency Visibility'!Z9</f>
        <v>0</v>
      </c>
      <c r="NL13" s="111">
        <f>'2.1a-Agency Visibility'!AA9</f>
        <v>0</v>
      </c>
      <c r="NM13" s="111">
        <f>'2.1a-Agency Visibility'!AB9</f>
        <v>0</v>
      </c>
      <c r="NN13" s="111">
        <f>'2.1a-Agency Visibility'!AC9</f>
        <v>0</v>
      </c>
      <c r="NO13" s="111">
        <f>'2.1a-Agency Visibility'!AD9</f>
        <v>0</v>
      </c>
      <c r="NP13" s="111">
        <f>'2.1a-Agency Visibility'!AE9</f>
        <v>0</v>
      </c>
      <c r="NQ13" s="111">
        <f>'2.1a-Agency Visibility'!AF9</f>
        <v>0</v>
      </c>
      <c r="NR13" s="111">
        <f>'2.1a-Agency Visibility'!AG9</f>
        <v>0</v>
      </c>
      <c r="NS13" s="111">
        <f>'2.1a-Agency Visibility'!AH9</f>
        <v>0</v>
      </c>
      <c r="NT13" s="111">
        <f>'2.1a-Agency Visibility'!AI9</f>
        <v>0</v>
      </c>
      <c r="NU13" s="111">
        <f>'2.1a-Agency Visibility'!AJ9</f>
        <v>0</v>
      </c>
      <c r="NV13" s="111">
        <f>'2.1a-Agency Visibility'!AK9</f>
        <v>0</v>
      </c>
      <c r="NW13" s="111">
        <f>'2.1a-Agency Visibility'!AL9</f>
        <v>0</v>
      </c>
      <c r="NX13" s="111">
        <f>'2.1a-Agency Visibility'!AM9</f>
        <v>0</v>
      </c>
      <c r="NY13" s="111">
        <f>'2.1a-Agency Visibility'!AN9</f>
        <v>0</v>
      </c>
      <c r="NZ13" s="111">
        <f>'2.1a-Agency Visibility'!AO9</f>
        <v>0</v>
      </c>
      <c r="OA13" s="111">
        <f>'2.1a-Agency Visibility'!AP9</f>
        <v>0</v>
      </c>
      <c r="OB13" s="111">
        <f>'2.1a-Agency Visibility'!AQ9</f>
        <v>0</v>
      </c>
      <c r="OC13" s="111">
        <f>'2.1a-Agency Visibility'!AR9</f>
        <v>0</v>
      </c>
      <c r="OD13" s="111">
        <f>'2.1a-Agency Visibility'!AS9</f>
        <v>0</v>
      </c>
      <c r="OE13" s="111">
        <f>'2.1a-Agency Visibility'!AT9</f>
        <v>0</v>
      </c>
      <c r="OF13" s="111">
        <f>'2.1a-Agency Visibility'!AU9</f>
        <v>0</v>
      </c>
      <c r="OG13" s="111">
        <f>'2.1a-Agency Visibility'!AV9</f>
        <v>0</v>
      </c>
      <c r="OH13" s="111">
        <f>'2.1a-Agency Visibility'!AW9</f>
        <v>0</v>
      </c>
      <c r="OI13" s="111">
        <f>'2.1a-Agency Visibility'!AX9</f>
        <v>0</v>
      </c>
      <c r="OJ13" s="111">
        <f>'2.1a-Agency Visibility'!AY9</f>
        <v>0</v>
      </c>
      <c r="OK13" s="111">
        <f>'2.1a-Agency Visibility'!AZ9</f>
        <v>0</v>
      </c>
      <c r="OL13" s="111">
        <f>'2.1a-Agency Visibility'!BA9</f>
        <v>0</v>
      </c>
      <c r="OM13" s="111">
        <f>'2.1a-Agency Visibility'!BB9</f>
        <v>0</v>
      </c>
      <c r="ON13" s="111">
        <f>'2.1a-Agency Visibility'!BC9</f>
        <v>0</v>
      </c>
      <c r="OO13" s="111">
        <f>'2.1a-Agency Visibility'!BD9</f>
        <v>0</v>
      </c>
      <c r="OP13" s="111">
        <f>'2.1a-Agency Visibility'!BE9</f>
        <v>0</v>
      </c>
      <c r="OQ13" s="111">
        <f>'2.1a-Agency Visibility'!BF9</f>
        <v>0</v>
      </c>
      <c r="OR13" s="111">
        <f>'2.1a-Agency Visibility'!BG9</f>
        <v>0</v>
      </c>
      <c r="OS13" s="111">
        <f>'2.1a-Agency Visibility'!BH9</f>
        <v>0</v>
      </c>
      <c r="OT13" s="111">
        <f>'2.1a-Agency Visibility'!BI9</f>
        <v>0</v>
      </c>
      <c r="OU13" s="111">
        <f>'2.1a-Agency Visibility'!BJ9</f>
        <v>0</v>
      </c>
      <c r="OV13" s="111">
        <f>'2.1a-Agency Visibility'!BK9</f>
        <v>0</v>
      </c>
      <c r="OW13" s="111">
        <f>'2.1a-Agency Visibility'!BL9</f>
        <v>0</v>
      </c>
      <c r="OX13" s="111">
        <f>'2.1a-Agency Visibility'!BM9</f>
        <v>0</v>
      </c>
      <c r="OY13" s="111">
        <f>'2.1a-Agency Visibility'!BN9</f>
        <v>0</v>
      </c>
      <c r="OZ13" s="111">
        <f>'2.1a-Agency Visibility'!BO9</f>
        <v>0</v>
      </c>
      <c r="PA13" s="111">
        <f>'2.1a-Agency Visibility'!BP9</f>
        <v>0</v>
      </c>
      <c r="PB13" s="111">
        <f>'2.1a-Agency Visibility'!BQ9</f>
        <v>0</v>
      </c>
      <c r="PC13" s="111">
        <f>'2.1a-Agency Visibility'!BR9</f>
        <v>0</v>
      </c>
      <c r="PD13" s="111">
        <f>'2.1a-Agency Visibility'!BS9</f>
        <v>0</v>
      </c>
      <c r="PE13" s="111">
        <f>'2.1a-Agency Visibility'!BT9</f>
        <v>0</v>
      </c>
      <c r="PF13" s="111">
        <f>'2.1a-Agency Visibility'!BU9</f>
        <v>0</v>
      </c>
      <c r="PG13" s="111">
        <f>'2.1a-Agency Visibility'!BV9</f>
        <v>0</v>
      </c>
      <c r="PH13" s="111">
        <f>'2.1a-Agency Visibility'!BW9</f>
        <v>0</v>
      </c>
      <c r="PI13" s="111">
        <f>'2.1a-Agency Visibility'!BX9</f>
        <v>0</v>
      </c>
      <c r="PJ13" s="111">
        <f>'2.1a-Agency Visibility'!BY9</f>
        <v>0</v>
      </c>
      <c r="PK13" s="111">
        <f>'2.1a-Agency Visibility'!BZ9</f>
        <v>0</v>
      </c>
      <c r="PL13" s="111">
        <f>'2.1a-Agency Visibility'!CA9</f>
        <v>0</v>
      </c>
      <c r="PM13" s="111">
        <f>'2.1a-Agency Visibility'!CB9</f>
        <v>0</v>
      </c>
      <c r="PN13" s="111">
        <f>'2.1a-Agency Visibility'!CC9</f>
        <v>0</v>
      </c>
      <c r="PO13" s="111">
        <f>'2.1a-Agency Visibility'!CD9</f>
        <v>0</v>
      </c>
      <c r="PP13" s="111">
        <f>'2.1a-Agency Visibility'!CE9</f>
        <v>0</v>
      </c>
      <c r="PQ13" s="111">
        <f>'2.1a-Agency Visibility'!CF9</f>
        <v>0</v>
      </c>
      <c r="PR13" s="111">
        <f>'2.1a-Agency Visibility'!CG9</f>
        <v>0</v>
      </c>
      <c r="PS13" s="111">
        <f>'2.1a-Agency Visibility'!CH9</f>
        <v>0</v>
      </c>
      <c r="PT13" s="111">
        <f>'2.1a-Agency Visibility'!CI9</f>
        <v>0</v>
      </c>
      <c r="PU13" s="111">
        <f>'2.1a-Agency Visibility'!CJ9</f>
        <v>0</v>
      </c>
      <c r="PV13" s="111">
        <f>'2.1a-Agency Visibility'!CK9</f>
        <v>0</v>
      </c>
      <c r="PW13" s="111">
        <f>'2.1a-Agency Visibility'!CL9</f>
        <v>0</v>
      </c>
      <c r="PX13" s="111">
        <f>'2.1a-Agency Visibility'!CM9</f>
        <v>0</v>
      </c>
      <c r="PY13" s="111">
        <f>'2.1a-Agency Visibility'!CN9</f>
        <v>0</v>
      </c>
      <c r="PZ13" s="111">
        <f>'2.1a-Agency Visibility'!CO9</f>
        <v>0</v>
      </c>
      <c r="QA13" s="111">
        <f>'2.1a-Agency Visibility'!CP9</f>
        <v>0</v>
      </c>
      <c r="QB13" s="111">
        <f>'2.1a-Agency Visibility'!CQ9</f>
        <v>0</v>
      </c>
      <c r="QC13" s="111">
        <f>'2.1a-Agency Visibility'!CR9</f>
        <v>0</v>
      </c>
      <c r="QD13" s="111">
        <f>'2.1a-Agency Visibility'!CS9</f>
        <v>0</v>
      </c>
      <c r="QE13" s="111">
        <f>'2.1a-Agency Visibility'!CT9</f>
        <v>0</v>
      </c>
      <c r="QF13" s="111">
        <f>'2.1a-Agency Visibility'!CU9</f>
        <v>0</v>
      </c>
      <c r="QG13" s="111">
        <f>'2.1a-Agency Visibility'!CV9</f>
        <v>0</v>
      </c>
      <c r="QH13" s="111">
        <f>'2.1a-Agency Visibility'!CW9</f>
        <v>0</v>
      </c>
      <c r="QI13" s="111">
        <f>'2.1a-Agency Visibility'!CX9</f>
        <v>0</v>
      </c>
      <c r="QJ13" s="111">
        <f>'2.1a-Agency Visibility'!CY9</f>
        <v>0</v>
      </c>
      <c r="QK13" s="111">
        <f>'2.1a-Agency Visibility'!CZ9</f>
        <v>0</v>
      </c>
      <c r="QL13" s="111">
        <f>'2.1a-Agency Visibility'!DA9</f>
        <v>0</v>
      </c>
      <c r="QM13" s="111">
        <f>'2.1a-Agency Visibility'!DB9</f>
        <v>0</v>
      </c>
      <c r="QN13" s="111">
        <f>'2.1a-Agency Visibility'!DC9</f>
        <v>0</v>
      </c>
      <c r="QO13" s="111">
        <f>'2.1a-Agency Visibility'!DD9</f>
        <v>0</v>
      </c>
      <c r="QP13" s="111">
        <f>'2.1a-Agency Visibility'!DE9</f>
        <v>0</v>
      </c>
      <c r="QQ13" s="111">
        <f>'2.1a-Agency Visibility'!DF9</f>
        <v>0</v>
      </c>
      <c r="QR13" s="111">
        <f>'2.1a-Agency Visibility'!DG9</f>
        <v>0</v>
      </c>
      <c r="QS13" s="111">
        <f>'2.1a-Agency Visibility'!DH9</f>
        <v>0</v>
      </c>
      <c r="QT13" s="111">
        <f>'2.1a-Agency Visibility'!DI9</f>
        <v>0</v>
      </c>
      <c r="QU13" s="111">
        <f>'2.1a-Agency Visibility'!DJ9</f>
        <v>0</v>
      </c>
      <c r="QV13" s="111">
        <f>'2.1a-Agency Visibility'!DK9</f>
        <v>0</v>
      </c>
      <c r="QW13" s="111">
        <f>'2.1a-Agency Visibility'!DL9</f>
        <v>0</v>
      </c>
      <c r="QX13" s="111">
        <f>'2.1a-Agency Visibility'!DM9</f>
        <v>0</v>
      </c>
      <c r="QY13" s="111">
        <f>'2.1a-Agency Visibility'!DN9</f>
        <v>0</v>
      </c>
      <c r="QZ13" s="111">
        <f>'2.1a-Agency Visibility'!DO9</f>
        <v>0</v>
      </c>
      <c r="RA13" s="111">
        <f>'2.1a-Agency Visibility'!DP9</f>
        <v>0</v>
      </c>
      <c r="RB13" s="111">
        <f>'2.1a-Agency Visibility'!DQ9</f>
        <v>0</v>
      </c>
      <c r="RC13" s="111">
        <f>'2.1a-Agency Visibility'!DR9</f>
        <v>0</v>
      </c>
      <c r="RD13" s="111">
        <f>'2.1a-Agency Visibility'!DS9</f>
        <v>0</v>
      </c>
      <c r="RE13" s="111">
        <f>'2.1a-Agency Visibility'!DT9</f>
        <v>0</v>
      </c>
      <c r="RF13" s="111">
        <f>'2.1a-Agency Visibility'!DU9</f>
        <v>0</v>
      </c>
      <c r="RG13" s="111">
        <f>'2.1a-Agency Visibility'!DV9</f>
        <v>0</v>
      </c>
      <c r="RH13" s="111">
        <f>'2.1a-Agency Visibility'!DW9</f>
        <v>0</v>
      </c>
      <c r="RI13" s="111">
        <f>'2.1a-Agency Visibility'!DX9</f>
        <v>0</v>
      </c>
      <c r="RJ13" s="111">
        <f>'2.1a-Agency Visibility'!DY9</f>
        <v>0</v>
      </c>
      <c r="RK13" s="111">
        <f>'2.1a-Agency Visibility'!DZ9</f>
        <v>0</v>
      </c>
      <c r="RL13" s="111">
        <f>'2.1a-Agency Visibility'!EA9</f>
        <v>0</v>
      </c>
      <c r="RM13" s="111">
        <f>'2.1a-Agency Visibility'!EB9</f>
        <v>0</v>
      </c>
      <c r="RN13" s="111">
        <f>'2.1a-Agency Visibility'!EC9</f>
        <v>0</v>
      </c>
      <c r="RO13" s="111">
        <f>'2.1a-Agency Visibility'!ED9</f>
        <v>0</v>
      </c>
      <c r="RP13" s="111">
        <f>'2.1a-Agency Visibility'!EE9</f>
        <v>0</v>
      </c>
      <c r="RQ13" s="111">
        <f>'2.1a-Agency Visibility'!EF9</f>
        <v>0</v>
      </c>
      <c r="RR13" s="111">
        <f>'2.1a-Agency Visibility'!EG9</f>
        <v>0</v>
      </c>
      <c r="RS13" s="111">
        <f>'2.1a-Agency Visibility'!EH9</f>
        <v>0</v>
      </c>
      <c r="RT13" s="111">
        <f>'2.1a-Agency Visibility'!EI9</f>
        <v>0</v>
      </c>
      <c r="RU13" s="111">
        <f>'2.1a-Agency Visibility'!EJ9</f>
        <v>0</v>
      </c>
      <c r="RV13" s="111">
        <f>'2.1a-Agency Visibility'!EK9</f>
        <v>0</v>
      </c>
      <c r="RW13" s="111">
        <f>'2.1a-Agency Visibility'!EL9</f>
        <v>0</v>
      </c>
      <c r="RX13" s="111">
        <f>'2.1a-Agency Visibility'!EM9</f>
        <v>0</v>
      </c>
      <c r="RY13" s="111">
        <f>'2.1a-Agency Visibility'!EN9</f>
        <v>0</v>
      </c>
      <c r="RZ13" s="111">
        <f>'2.1a-Agency Visibility'!EO9</f>
        <v>0</v>
      </c>
      <c r="SA13" s="111">
        <f>'2.1a-Agency Visibility'!EP9</f>
        <v>0</v>
      </c>
      <c r="SB13" s="111">
        <f>'2.1a-Agency Visibility'!EQ9</f>
        <v>0</v>
      </c>
      <c r="SC13" s="111">
        <f>'2.1a-Agency Visibility'!ER9</f>
        <v>0</v>
      </c>
      <c r="SD13" s="111">
        <f>'2.1a-Agency Visibility'!ES9</f>
        <v>0</v>
      </c>
      <c r="SE13" s="111">
        <f>'2.1a-Agency Visibility'!ET9</f>
        <v>0</v>
      </c>
      <c r="SF13" s="111">
        <f>'2.1a-Agency Visibility'!EU9</f>
        <v>0</v>
      </c>
      <c r="SG13" s="111">
        <f>'2.1a-Agency Visibility'!EV9</f>
        <v>0</v>
      </c>
      <c r="SH13" s="111">
        <f>'2.1a-Agency Visibility'!EW9</f>
        <v>0</v>
      </c>
      <c r="SI13" s="111">
        <f>'2.1a-Agency Visibility'!EX9</f>
        <v>0</v>
      </c>
      <c r="SJ13" s="111">
        <f>'2.1a-Agency Visibility'!EY9</f>
        <v>0</v>
      </c>
      <c r="SK13" s="111">
        <f>'2.1a-Agency Visibility'!EZ9</f>
        <v>0</v>
      </c>
      <c r="SL13" s="111">
        <f>'2.1a-Agency Visibility'!FA9</f>
        <v>0</v>
      </c>
      <c r="SM13" s="111">
        <f>'2.1a-Agency Visibility'!FB9</f>
        <v>0</v>
      </c>
      <c r="SN13" s="111">
        <f>'2.1a-Agency Visibility'!FC9</f>
        <v>0</v>
      </c>
      <c r="SO13" s="111">
        <f>'2.1a-Agency Visibility'!FD9</f>
        <v>0</v>
      </c>
      <c r="SP13" s="111">
        <f>'2.1a-Agency Visibility'!FE9</f>
        <v>0</v>
      </c>
      <c r="SQ13" s="111">
        <f>'2.1a-Agency Visibility'!FF9</f>
        <v>0</v>
      </c>
      <c r="SR13" s="111">
        <f>'2.1a-Agency Visibility'!FG9</f>
        <v>0</v>
      </c>
    </row>
    <row r="14" spans="1:512" ht="15" customHeight="1" thickBot="1">
      <c r="A14" s="664">
        <f>'1.2-Visibility Data'!A8</f>
        <v>0</v>
      </c>
      <c r="B14" s="667"/>
      <c r="C14" s="30" t="str">
        <f>'1.2-Visibility Data'!C8</f>
        <v>Body</v>
      </c>
      <c r="D14" s="86"/>
      <c r="E14" s="103">
        <f t="shared" si="22"/>
        <v>2</v>
      </c>
      <c r="F14" s="103">
        <f t="shared" si="22"/>
        <v>0</v>
      </c>
      <c r="G14" s="103">
        <f t="shared" si="22"/>
        <v>0</v>
      </c>
      <c r="H14" s="103">
        <f t="shared" si="22"/>
        <v>0</v>
      </c>
      <c r="I14" s="103">
        <f t="shared" si="22"/>
        <v>0</v>
      </c>
      <c r="J14" s="103">
        <f t="shared" si="22"/>
        <v>0</v>
      </c>
      <c r="K14" s="103">
        <f t="shared" si="22"/>
        <v>0</v>
      </c>
      <c r="L14" s="103">
        <f t="shared" si="22"/>
        <v>0</v>
      </c>
      <c r="M14" s="103">
        <f t="shared" si="22"/>
        <v>0</v>
      </c>
      <c r="N14" s="103">
        <f t="shared" si="22"/>
        <v>0</v>
      </c>
      <c r="O14" s="103">
        <f t="shared" si="23"/>
        <v>0</v>
      </c>
      <c r="P14" s="103">
        <f t="shared" si="23"/>
        <v>0</v>
      </c>
      <c r="Q14" s="103">
        <f t="shared" si="23"/>
        <v>0</v>
      </c>
      <c r="R14" s="103">
        <f t="shared" si="23"/>
        <v>0</v>
      </c>
      <c r="S14" s="103">
        <f t="shared" si="23"/>
        <v>2</v>
      </c>
      <c r="T14" s="103">
        <f t="shared" si="23"/>
        <v>0</v>
      </c>
      <c r="U14" s="103">
        <f t="shared" si="23"/>
        <v>0</v>
      </c>
      <c r="V14" s="103">
        <f t="shared" si="23"/>
        <v>0</v>
      </c>
      <c r="W14" s="103">
        <f t="shared" si="23"/>
        <v>0</v>
      </c>
      <c r="X14" s="103">
        <f t="shared" si="23"/>
        <v>1</v>
      </c>
      <c r="Y14" s="103">
        <f t="shared" si="23"/>
        <v>0</v>
      </c>
      <c r="Z14" s="103">
        <f t="shared" si="23"/>
        <v>0</v>
      </c>
      <c r="AA14" s="103">
        <f t="shared" si="23"/>
        <v>0</v>
      </c>
      <c r="AB14" s="103">
        <f t="shared" si="23"/>
        <v>0</v>
      </c>
      <c r="AC14" s="103">
        <f t="shared" si="23"/>
        <v>0</v>
      </c>
      <c r="AD14" s="86"/>
      <c r="AE14" s="108">
        <f t="shared" si="75"/>
        <v>1</v>
      </c>
      <c r="AF14" s="108" t="str">
        <f t="shared" si="24"/>
        <v/>
      </c>
      <c r="AG14" s="108" t="str">
        <f t="shared" si="25"/>
        <v/>
      </c>
      <c r="AH14" s="108" t="str">
        <f t="shared" si="26"/>
        <v/>
      </c>
      <c r="AI14" s="108" t="str">
        <f t="shared" si="27"/>
        <v/>
      </c>
      <c r="AJ14" s="108" t="str">
        <f t="shared" si="28"/>
        <v/>
      </c>
      <c r="AK14" s="108" t="str">
        <f t="shared" si="29"/>
        <v/>
      </c>
      <c r="AL14" s="108" t="str">
        <f t="shared" si="30"/>
        <v/>
      </c>
      <c r="AM14" s="108" t="str">
        <f t="shared" si="31"/>
        <v/>
      </c>
      <c r="AN14" s="108" t="str">
        <f t="shared" si="32"/>
        <v/>
      </c>
      <c r="AO14" s="108" t="str">
        <f t="shared" si="33"/>
        <v/>
      </c>
      <c r="AP14" s="108" t="str">
        <f t="shared" si="34"/>
        <v/>
      </c>
      <c r="AQ14" s="108" t="str">
        <f t="shared" si="35"/>
        <v/>
      </c>
      <c r="AR14" s="108" t="str">
        <f t="shared" si="36"/>
        <v/>
      </c>
      <c r="AS14" s="108">
        <f t="shared" si="37"/>
        <v>1</v>
      </c>
      <c r="AT14" s="108" t="str">
        <f t="shared" si="38"/>
        <v/>
      </c>
      <c r="AU14" s="108" t="str">
        <f t="shared" si="39"/>
        <v/>
      </c>
      <c r="AV14" s="108" t="str">
        <f t="shared" si="40"/>
        <v/>
      </c>
      <c r="AW14" s="108" t="str">
        <f t="shared" si="41"/>
        <v/>
      </c>
      <c r="AX14" s="108">
        <f t="shared" si="42"/>
        <v>1</v>
      </c>
      <c r="AY14" s="108" t="str">
        <f t="shared" si="43"/>
        <v/>
      </c>
      <c r="AZ14" s="108" t="str">
        <f t="shared" si="44"/>
        <v/>
      </c>
      <c r="BA14" s="108" t="str">
        <f t="shared" si="45"/>
        <v/>
      </c>
      <c r="BB14" s="108" t="str">
        <f t="shared" si="46"/>
        <v/>
      </c>
      <c r="BC14" s="108" t="str">
        <f t="shared" si="47"/>
        <v/>
      </c>
      <c r="BD14" s="86"/>
      <c r="BE14" s="564">
        <f t="shared" si="76"/>
        <v>0</v>
      </c>
      <c r="BF14" s="564" t="str">
        <f t="shared" si="101"/>
        <v/>
      </c>
      <c r="BG14" s="564" t="str">
        <f t="shared" si="77"/>
        <v/>
      </c>
      <c r="BH14" s="564" t="str">
        <f t="shared" si="78"/>
        <v/>
      </c>
      <c r="BI14" s="564" t="str">
        <f t="shared" si="79"/>
        <v/>
      </c>
      <c r="BJ14" s="564" t="str">
        <f t="shared" si="80"/>
        <v/>
      </c>
      <c r="BK14" s="564" t="str">
        <f t="shared" si="81"/>
        <v/>
      </c>
      <c r="BL14" s="564" t="str">
        <f t="shared" si="82"/>
        <v/>
      </c>
      <c r="BM14" s="564" t="str">
        <f t="shared" si="83"/>
        <v/>
      </c>
      <c r="BN14" s="564" t="str">
        <f t="shared" si="84"/>
        <v/>
      </c>
      <c r="BO14" s="564" t="str">
        <f t="shared" si="85"/>
        <v/>
      </c>
      <c r="BP14" s="564" t="str">
        <f t="shared" si="86"/>
        <v/>
      </c>
      <c r="BQ14" s="564" t="str">
        <f t="shared" si="87"/>
        <v/>
      </c>
      <c r="BR14" s="564" t="str">
        <f t="shared" si="88"/>
        <v/>
      </c>
      <c r="BS14" s="564">
        <f t="shared" si="89"/>
        <v>0</v>
      </c>
      <c r="BT14" s="564" t="str">
        <f t="shared" si="90"/>
        <v/>
      </c>
      <c r="BU14" s="564" t="str">
        <f t="shared" si="91"/>
        <v/>
      </c>
      <c r="BV14" s="564" t="str">
        <f t="shared" si="92"/>
        <v/>
      </c>
      <c r="BW14" s="564" t="str">
        <f t="shared" si="93"/>
        <v/>
      </c>
      <c r="BX14" s="564">
        <f t="shared" si="94"/>
        <v>0</v>
      </c>
      <c r="BY14" s="564" t="str">
        <f t="shared" si="95"/>
        <v/>
      </c>
      <c r="BZ14" s="564" t="str">
        <f t="shared" si="96"/>
        <v/>
      </c>
      <c r="CA14" s="564" t="str">
        <f t="shared" si="97"/>
        <v/>
      </c>
      <c r="CB14" s="564" t="str">
        <f t="shared" si="98"/>
        <v/>
      </c>
      <c r="CC14" s="564" t="str">
        <f t="shared" si="99"/>
        <v/>
      </c>
      <c r="CD14" s="86"/>
      <c r="CE14" s="122" t="str">
        <f t="shared" si="100"/>
        <v/>
      </c>
      <c r="CF14" s="122" t="str">
        <f t="shared" si="49"/>
        <v/>
      </c>
      <c r="CG14" s="122" t="str">
        <f t="shared" si="49"/>
        <v/>
      </c>
      <c r="CH14" s="122" t="str">
        <f t="shared" si="49"/>
        <v/>
      </c>
      <c r="CI14" s="122" t="str">
        <f t="shared" si="49"/>
        <v/>
      </c>
      <c r="CJ14" s="122" t="str">
        <f t="shared" si="49"/>
        <v/>
      </c>
      <c r="CK14" s="122" t="str">
        <f t="shared" si="49"/>
        <v/>
      </c>
      <c r="CL14" s="122" t="str">
        <f t="shared" si="49"/>
        <v/>
      </c>
      <c r="CM14" s="122" t="str">
        <f t="shared" si="49"/>
        <v/>
      </c>
      <c r="CN14" s="122" t="str">
        <f t="shared" si="49"/>
        <v/>
      </c>
      <c r="CO14" s="122" t="str">
        <f t="shared" si="49"/>
        <v/>
      </c>
      <c r="CP14" s="122" t="str">
        <f t="shared" si="49"/>
        <v/>
      </c>
      <c r="CQ14" s="122" t="str">
        <f t="shared" si="49"/>
        <v/>
      </c>
      <c r="CR14" s="122" t="str">
        <f t="shared" si="49"/>
        <v/>
      </c>
      <c r="CS14" s="122" t="str">
        <f t="shared" si="49"/>
        <v/>
      </c>
      <c r="CT14" s="122" t="str">
        <f t="shared" si="49"/>
        <v/>
      </c>
      <c r="CU14" s="122" t="str">
        <f t="shared" si="49"/>
        <v/>
      </c>
      <c r="CV14" s="122" t="str">
        <f t="shared" si="49"/>
        <v/>
      </c>
      <c r="CW14" s="122" t="str">
        <f t="shared" si="49"/>
        <v/>
      </c>
      <c r="CX14" s="122" t="str">
        <f t="shared" si="49"/>
        <v/>
      </c>
      <c r="CY14" s="122" t="str">
        <f t="shared" si="49"/>
        <v/>
      </c>
      <c r="CZ14" s="122" t="str">
        <f t="shared" si="49"/>
        <v/>
      </c>
      <c r="DA14" s="122" t="str">
        <f t="shared" si="49"/>
        <v/>
      </c>
      <c r="DB14" s="122" t="str">
        <f t="shared" si="49"/>
        <v/>
      </c>
      <c r="DC14" s="122" t="str">
        <f t="shared" si="49"/>
        <v/>
      </c>
      <c r="DD14" s="86"/>
      <c r="DE14" s="113">
        <f t="shared" si="50"/>
        <v>0</v>
      </c>
      <c r="DF14" s="113" t="str">
        <f t="shared" si="51"/>
        <v/>
      </c>
      <c r="DG14" s="113" t="str">
        <f t="shared" si="52"/>
        <v/>
      </c>
      <c r="DH14" s="113" t="str">
        <f t="shared" si="53"/>
        <v/>
      </c>
      <c r="DI14" s="113" t="str">
        <f t="shared" si="54"/>
        <v/>
      </c>
      <c r="DJ14" s="113" t="str">
        <f t="shared" si="55"/>
        <v/>
      </c>
      <c r="DK14" s="113" t="str">
        <f t="shared" si="56"/>
        <v/>
      </c>
      <c r="DL14" s="113" t="str">
        <f t="shared" si="57"/>
        <v/>
      </c>
      <c r="DM14" s="113" t="str">
        <f t="shared" si="58"/>
        <v/>
      </c>
      <c r="DN14" s="113" t="str">
        <f t="shared" si="59"/>
        <v/>
      </c>
      <c r="DO14" s="113" t="str">
        <f t="shared" si="60"/>
        <v/>
      </c>
      <c r="DP14" s="113" t="str">
        <f t="shared" si="61"/>
        <v/>
      </c>
      <c r="DQ14" s="113" t="str">
        <f t="shared" si="62"/>
        <v/>
      </c>
      <c r="DR14" s="113" t="str">
        <f t="shared" si="63"/>
        <v/>
      </c>
      <c r="DS14" s="113">
        <f t="shared" si="64"/>
        <v>0</v>
      </c>
      <c r="DT14" s="113" t="str">
        <f t="shared" si="65"/>
        <v/>
      </c>
      <c r="DU14" s="113" t="str">
        <f t="shared" si="66"/>
        <v/>
      </c>
      <c r="DV14" s="113" t="str">
        <f t="shared" si="67"/>
        <v/>
      </c>
      <c r="DW14" s="113" t="str">
        <f t="shared" si="68"/>
        <v/>
      </c>
      <c r="DX14" s="113">
        <f t="shared" si="69"/>
        <v>0</v>
      </c>
      <c r="DY14" s="113" t="str">
        <f t="shared" si="70"/>
        <v/>
      </c>
      <c r="DZ14" s="113" t="str">
        <f t="shared" si="71"/>
        <v/>
      </c>
      <c r="EA14" s="113" t="str">
        <f t="shared" si="72"/>
        <v/>
      </c>
      <c r="EB14" s="113" t="str">
        <f t="shared" si="73"/>
        <v/>
      </c>
      <c r="EC14" s="113" t="str">
        <f t="shared" si="74"/>
        <v/>
      </c>
      <c r="ED14" s="86"/>
      <c r="EE14" s="25" t="str">
        <f>'1.4-ATT&amp;CK Overlay'!D11</f>
        <v>Yes</v>
      </c>
      <c r="EF14" s="25" t="str">
        <f>'1.4-ATT&amp;CK Overlay'!E11</f>
        <v>Yes</v>
      </c>
      <c r="EG14" s="25" t="str">
        <f>'1.4-ATT&amp;CK Overlay'!F11</f>
        <v>No</v>
      </c>
      <c r="EH14" s="25" t="str">
        <f>'1.4-ATT&amp;CK Overlay'!G11</f>
        <v>No</v>
      </c>
      <c r="EI14" s="25" t="str">
        <f>'1.4-ATT&amp;CK Overlay'!H11</f>
        <v>No</v>
      </c>
      <c r="EJ14" s="25" t="str">
        <f>'1.4-ATT&amp;CK Overlay'!I11</f>
        <v>No</v>
      </c>
      <c r="EK14" s="25" t="str">
        <f>'1.4-ATT&amp;CK Overlay'!J11</f>
        <v>No</v>
      </c>
      <c r="EL14" s="25" t="str">
        <f>'1.4-ATT&amp;CK Overlay'!K11</f>
        <v>No</v>
      </c>
      <c r="EM14" s="25" t="str">
        <f>'1.4-ATT&amp;CK Overlay'!L11</f>
        <v>No</v>
      </c>
      <c r="EN14" s="25" t="str">
        <f>'1.4-ATT&amp;CK Overlay'!M11</f>
        <v>No</v>
      </c>
      <c r="EO14" s="25" t="str">
        <f>'1.4-ATT&amp;CK Overlay'!N11</f>
        <v>No</v>
      </c>
      <c r="EP14" s="25" t="str">
        <f>'1.4-ATT&amp;CK Overlay'!O11</f>
        <v>No</v>
      </c>
      <c r="EQ14" s="25" t="str">
        <f>'1.4-ATT&amp;CK Overlay'!P11</f>
        <v>No</v>
      </c>
      <c r="ER14" s="25" t="str">
        <f>'1.4-ATT&amp;CK Overlay'!Q11</f>
        <v>No</v>
      </c>
      <c r="ES14" s="25" t="str">
        <f>'1.4-ATT&amp;CK Overlay'!R11</f>
        <v>No</v>
      </c>
      <c r="ET14" s="25" t="str">
        <f>'1.4-ATT&amp;CK Overlay'!S11</f>
        <v>No</v>
      </c>
      <c r="EU14" s="25" t="str">
        <f>'1.4-ATT&amp;CK Overlay'!T11</f>
        <v>No</v>
      </c>
      <c r="EV14" s="25" t="str">
        <f>'1.4-ATT&amp;CK Overlay'!U11</f>
        <v>No</v>
      </c>
      <c r="EW14" s="25" t="str">
        <f>'1.4-ATT&amp;CK Overlay'!V11</f>
        <v>No</v>
      </c>
      <c r="EX14" s="25" t="str">
        <f>'1.4-ATT&amp;CK Overlay'!W11</f>
        <v>No</v>
      </c>
      <c r="EY14" s="25" t="str">
        <f>'1.4-ATT&amp;CK Overlay'!X11</f>
        <v>No</v>
      </c>
      <c r="EZ14" s="25" t="str">
        <f>'1.4-ATT&amp;CK Overlay'!Y11</f>
        <v>No</v>
      </c>
      <c r="FA14" s="25" t="str">
        <f>'1.4-ATT&amp;CK Overlay'!Z11</f>
        <v>No</v>
      </c>
      <c r="FB14" s="25" t="str">
        <f>'1.4-ATT&amp;CK Overlay'!AA11</f>
        <v>No</v>
      </c>
      <c r="FC14" s="25" t="str">
        <f>'1.4-ATT&amp;CK Overlay'!AB11</f>
        <v>No</v>
      </c>
      <c r="FD14" s="25" t="str">
        <f>'1.4-ATT&amp;CK Overlay'!AC11</f>
        <v>No</v>
      </c>
      <c r="FE14" s="25" t="str">
        <f>'1.4-ATT&amp;CK Overlay'!AD11</f>
        <v>No</v>
      </c>
      <c r="FF14" s="25" t="str">
        <f>'1.4-ATT&amp;CK Overlay'!AE11</f>
        <v>No</v>
      </c>
      <c r="FG14" s="25" t="str">
        <f>'1.4-ATT&amp;CK Overlay'!AF11</f>
        <v>No</v>
      </c>
      <c r="FH14" s="25" t="str">
        <f>'1.4-ATT&amp;CK Overlay'!AG11</f>
        <v>No</v>
      </c>
      <c r="FI14" s="25" t="str">
        <f>'1.4-ATT&amp;CK Overlay'!AH11</f>
        <v>No</v>
      </c>
      <c r="FJ14" s="25" t="str">
        <f>'1.4-ATT&amp;CK Overlay'!AI11</f>
        <v>No</v>
      </c>
      <c r="FK14" s="25" t="str">
        <f>'1.4-ATT&amp;CK Overlay'!AJ11</f>
        <v>No</v>
      </c>
      <c r="FL14" s="25" t="str">
        <f>'1.4-ATT&amp;CK Overlay'!AK11</f>
        <v>Yes</v>
      </c>
      <c r="FM14" s="25" t="str">
        <f>'1.4-ATT&amp;CK Overlay'!AL11</f>
        <v>Yes</v>
      </c>
      <c r="FN14" s="25" t="str">
        <f>'1.4-ATT&amp;CK Overlay'!AM11</f>
        <v>No</v>
      </c>
      <c r="FO14" s="25" t="str">
        <f>'1.4-ATT&amp;CK Overlay'!AN11</f>
        <v>No</v>
      </c>
      <c r="FP14" s="25" t="str">
        <f>'1.4-ATT&amp;CK Overlay'!AO11</f>
        <v>No</v>
      </c>
      <c r="FQ14" s="25" t="str">
        <f>'1.4-ATT&amp;CK Overlay'!AP11</f>
        <v>No</v>
      </c>
      <c r="FR14" s="25" t="str">
        <f>'1.4-ATT&amp;CK Overlay'!AQ11</f>
        <v>No</v>
      </c>
      <c r="FS14" s="25" t="str">
        <f>'1.4-ATT&amp;CK Overlay'!AR11</f>
        <v>No</v>
      </c>
      <c r="FT14" s="25" t="str">
        <f>'1.4-ATT&amp;CK Overlay'!AS11</f>
        <v>Yes</v>
      </c>
      <c r="FU14" s="25" t="str">
        <f>'1.4-ATT&amp;CK Overlay'!AT11</f>
        <v>No</v>
      </c>
      <c r="FV14" s="25" t="str">
        <f>'1.4-ATT&amp;CK Overlay'!AU11</f>
        <v>No</v>
      </c>
      <c r="FW14" s="25" t="str">
        <f>'1.4-ATT&amp;CK Overlay'!AV11</f>
        <v>No</v>
      </c>
      <c r="FX14" s="25" t="str">
        <f>'1.4-ATT&amp;CK Overlay'!AW11</f>
        <v>No</v>
      </c>
      <c r="FY14" s="25" t="str">
        <f>'1.4-ATT&amp;CK Overlay'!AX11</f>
        <v>No</v>
      </c>
      <c r="FZ14" s="25" t="str">
        <f>'1.4-ATT&amp;CK Overlay'!AY11</f>
        <v>No</v>
      </c>
      <c r="GA14" s="25" t="str">
        <f>'1.4-ATT&amp;CK Overlay'!AZ11</f>
        <v>No</v>
      </c>
      <c r="GB14" s="25" t="str">
        <f>'1.4-ATT&amp;CK Overlay'!BA11</f>
        <v>No</v>
      </c>
      <c r="GC14" s="25" t="str">
        <f>'1.4-ATT&amp;CK Overlay'!BB11</f>
        <v>No</v>
      </c>
      <c r="GD14" s="25" t="str">
        <f>'1.4-ATT&amp;CK Overlay'!BC11</f>
        <v>No</v>
      </c>
      <c r="GE14" s="25" t="str">
        <f>'1.4-ATT&amp;CK Overlay'!BD11</f>
        <v>No</v>
      </c>
      <c r="GF14" s="25" t="str">
        <f>'1.4-ATT&amp;CK Overlay'!BE11</f>
        <v>No</v>
      </c>
      <c r="GG14" s="25" t="str">
        <f>'1.4-ATT&amp;CK Overlay'!BF11</f>
        <v>No</v>
      </c>
      <c r="GH14" s="25" t="str">
        <f>'1.4-ATT&amp;CK Overlay'!BG11</f>
        <v>No</v>
      </c>
      <c r="GJ14" s="106">
        <f>'2.1b-OriginalProduct Visibility'!E10</f>
        <v>0</v>
      </c>
      <c r="GK14" s="106" t="str">
        <f>'2.1b-OriginalProduct Visibility'!F10</f>
        <v>Yes</v>
      </c>
      <c r="GL14" s="106">
        <f>'2.1b-OriginalProduct Visibility'!G10</f>
        <v>0</v>
      </c>
      <c r="GM14" s="106">
        <f>'2.1b-OriginalProduct Visibility'!H10</f>
        <v>0</v>
      </c>
      <c r="GN14" s="106">
        <f>'2.1b-OriginalProduct Visibility'!I10</f>
        <v>0</v>
      </c>
      <c r="GO14" s="106">
        <f>'2.1b-OriginalProduct Visibility'!J10</f>
        <v>0</v>
      </c>
      <c r="GP14" s="106">
        <f>'2.1b-OriginalProduct Visibility'!K10</f>
        <v>0</v>
      </c>
      <c r="GQ14" s="106">
        <f>'2.1b-OriginalProduct Visibility'!L10</f>
        <v>0</v>
      </c>
      <c r="GR14" s="106">
        <f>'2.1b-OriginalProduct Visibility'!M10</f>
        <v>0</v>
      </c>
      <c r="GS14" s="106">
        <f>'2.1b-OriginalProduct Visibility'!N10</f>
        <v>0</v>
      </c>
      <c r="GT14" s="106">
        <f>'2.1b-OriginalProduct Visibility'!O10</f>
        <v>0</v>
      </c>
      <c r="GU14" s="106">
        <f>'2.1b-OriginalProduct Visibility'!P10</f>
        <v>0</v>
      </c>
      <c r="GV14" s="106">
        <f>'2.1b-OriginalProduct Visibility'!Q10</f>
        <v>0</v>
      </c>
      <c r="GW14" s="106">
        <f>'2.1b-OriginalProduct Visibility'!R10</f>
        <v>0</v>
      </c>
      <c r="GX14" s="106">
        <f>'2.1b-OriginalProduct Visibility'!S10</f>
        <v>0</v>
      </c>
      <c r="GY14" s="106">
        <f>'2.1b-OriginalProduct Visibility'!T10</f>
        <v>0</v>
      </c>
      <c r="GZ14" s="106">
        <f>'2.1b-OriginalProduct Visibility'!U10</f>
        <v>0</v>
      </c>
      <c r="HA14" s="106">
        <f>'2.1b-OriginalProduct Visibility'!V10</f>
        <v>0</v>
      </c>
      <c r="HB14" s="106">
        <f>'2.1b-OriginalProduct Visibility'!W10</f>
        <v>0</v>
      </c>
      <c r="HC14" s="106">
        <f>'2.1b-OriginalProduct Visibility'!X10</f>
        <v>0</v>
      </c>
      <c r="HD14" s="106">
        <f>'2.1b-OriginalProduct Visibility'!Y10</f>
        <v>0</v>
      </c>
      <c r="HE14" s="106">
        <f>'2.1b-OriginalProduct Visibility'!Z10</f>
        <v>0</v>
      </c>
      <c r="HF14" s="106">
        <f>'2.1b-OriginalProduct Visibility'!AA10</f>
        <v>0</v>
      </c>
      <c r="HG14" s="106">
        <f>'2.1b-OriginalProduct Visibility'!AB10</f>
        <v>0</v>
      </c>
      <c r="HH14" s="106">
        <f>'2.1b-OriginalProduct Visibility'!AC10</f>
        <v>0</v>
      </c>
      <c r="HI14" s="106">
        <f>'2.1b-OriginalProduct Visibility'!AD10</f>
        <v>0</v>
      </c>
      <c r="HJ14" s="106">
        <f>'2.1b-OriginalProduct Visibility'!AE10</f>
        <v>0</v>
      </c>
      <c r="HK14" s="106">
        <f>'2.1b-OriginalProduct Visibility'!AF10</f>
        <v>0</v>
      </c>
      <c r="HL14" s="106">
        <f>'2.1b-OriginalProduct Visibility'!AG10</f>
        <v>0</v>
      </c>
      <c r="HM14" s="106">
        <f>'2.1b-OriginalProduct Visibility'!AH10</f>
        <v>0</v>
      </c>
      <c r="HN14" s="106">
        <f>'2.1b-OriginalProduct Visibility'!AI10</f>
        <v>0</v>
      </c>
      <c r="HO14" s="106">
        <f>'2.1b-OriginalProduct Visibility'!AJ10</f>
        <v>0</v>
      </c>
      <c r="HP14" s="106">
        <f>'2.1b-OriginalProduct Visibility'!AK10</f>
        <v>0</v>
      </c>
      <c r="HQ14" s="106">
        <f>'2.1b-OriginalProduct Visibility'!AL10</f>
        <v>0</v>
      </c>
      <c r="HR14" s="106">
        <f>'2.1b-OriginalProduct Visibility'!AM10</f>
        <v>0</v>
      </c>
      <c r="HS14" s="106">
        <f>'2.1b-OriginalProduct Visibility'!AN10</f>
        <v>0</v>
      </c>
      <c r="HT14" s="106">
        <f>'2.1b-OriginalProduct Visibility'!AO10</f>
        <v>0</v>
      </c>
      <c r="HU14" s="106">
        <f>'2.1b-OriginalProduct Visibility'!AP10</f>
        <v>0</v>
      </c>
      <c r="HV14" s="106">
        <f>'2.1b-OriginalProduct Visibility'!AQ10</f>
        <v>0</v>
      </c>
      <c r="HW14" s="106">
        <f>'2.1b-OriginalProduct Visibility'!AR10</f>
        <v>0</v>
      </c>
      <c r="HX14" s="106">
        <f>'2.1b-OriginalProduct Visibility'!AS10</f>
        <v>0</v>
      </c>
      <c r="HY14" s="106">
        <f>'2.1b-OriginalProduct Visibility'!AT10</f>
        <v>0</v>
      </c>
      <c r="HZ14" s="106">
        <f>'2.1b-OriginalProduct Visibility'!AU10</f>
        <v>0</v>
      </c>
      <c r="IA14" s="106">
        <f>'2.1b-OriginalProduct Visibility'!AV10</f>
        <v>0</v>
      </c>
      <c r="IB14" s="106">
        <f>'2.1b-OriginalProduct Visibility'!AW10</f>
        <v>0</v>
      </c>
      <c r="IC14" s="106">
        <f>'2.1b-OriginalProduct Visibility'!AX10</f>
        <v>0</v>
      </c>
      <c r="ID14" s="106">
        <f>'2.1b-OriginalProduct Visibility'!AY10</f>
        <v>0</v>
      </c>
      <c r="IE14" s="106">
        <f>'2.1b-OriginalProduct Visibility'!AZ10</f>
        <v>0</v>
      </c>
      <c r="IF14" s="106">
        <f>'2.1b-OriginalProduct Visibility'!BA10</f>
        <v>0</v>
      </c>
      <c r="IG14" s="106">
        <f>'2.1b-OriginalProduct Visibility'!BB10</f>
        <v>0</v>
      </c>
      <c r="IH14" s="106">
        <f>'2.1b-OriginalProduct Visibility'!BC10</f>
        <v>0</v>
      </c>
      <c r="II14" s="106">
        <f>'2.1b-OriginalProduct Visibility'!BD10</f>
        <v>0</v>
      </c>
      <c r="IJ14" s="106">
        <f>'2.1b-OriginalProduct Visibility'!BE10</f>
        <v>0</v>
      </c>
      <c r="IK14" s="106">
        <f>'2.1b-OriginalProduct Visibility'!BF10</f>
        <v>0</v>
      </c>
      <c r="IL14" s="106">
        <f>'2.1b-OriginalProduct Visibility'!BG10</f>
        <v>0</v>
      </c>
      <c r="IM14" s="106">
        <f>'2.1b-OriginalProduct Visibility'!BH10</f>
        <v>0</v>
      </c>
      <c r="IN14" s="106">
        <f>'2.1b-OriginalProduct Visibility'!BI10</f>
        <v>0</v>
      </c>
      <c r="IO14" s="106">
        <f>'2.1b-OriginalProduct Visibility'!BJ10</f>
        <v>0</v>
      </c>
      <c r="IP14" s="106">
        <f>'2.1b-OriginalProduct Visibility'!BK10</f>
        <v>0</v>
      </c>
      <c r="IQ14" s="106">
        <f>'2.1b-OriginalProduct Visibility'!BL10</f>
        <v>0</v>
      </c>
      <c r="IR14" s="106">
        <f>'2.1b-OriginalProduct Visibility'!BM10</f>
        <v>0</v>
      </c>
      <c r="IS14" s="106">
        <f>'2.1b-OriginalProduct Visibility'!BN10</f>
        <v>0</v>
      </c>
      <c r="IT14" s="106">
        <f>'2.1b-OriginalProduct Visibility'!BO10</f>
        <v>0</v>
      </c>
      <c r="IU14" s="106">
        <f>'2.1b-OriginalProduct Visibility'!BP10</f>
        <v>0</v>
      </c>
      <c r="IV14" s="106">
        <f>'2.1b-OriginalProduct Visibility'!BQ10</f>
        <v>0</v>
      </c>
      <c r="IW14" s="106">
        <f>'2.1b-OriginalProduct Visibility'!BR10</f>
        <v>0</v>
      </c>
      <c r="IX14" s="106">
        <f>'2.1b-OriginalProduct Visibility'!BS10</f>
        <v>0</v>
      </c>
      <c r="IY14" s="106">
        <f>'2.1b-OriginalProduct Visibility'!BT10</f>
        <v>0</v>
      </c>
      <c r="IZ14" s="106">
        <f>'2.1b-OriginalProduct Visibility'!BU10</f>
        <v>0</v>
      </c>
      <c r="JA14" s="106">
        <f>'2.1b-OriginalProduct Visibility'!BV10</f>
        <v>0</v>
      </c>
      <c r="JB14" s="106">
        <f>'2.1b-OriginalProduct Visibility'!BW10</f>
        <v>0</v>
      </c>
      <c r="JC14" s="106">
        <f>'2.1b-OriginalProduct Visibility'!BX10</f>
        <v>0</v>
      </c>
      <c r="JD14" s="106">
        <f>'2.1b-OriginalProduct Visibility'!BY10</f>
        <v>0</v>
      </c>
      <c r="JE14" s="106">
        <f>'2.1b-OriginalProduct Visibility'!BZ10</f>
        <v>0</v>
      </c>
      <c r="JF14" s="106">
        <f>'2.1b-OriginalProduct Visibility'!CA10</f>
        <v>0</v>
      </c>
      <c r="JG14" s="106">
        <f>'2.1b-OriginalProduct Visibility'!CB10</f>
        <v>0</v>
      </c>
      <c r="JH14" s="106">
        <f>'2.1b-OriginalProduct Visibility'!CC10</f>
        <v>0</v>
      </c>
      <c r="JI14" s="106">
        <f>'2.1b-OriginalProduct Visibility'!CD10</f>
        <v>0</v>
      </c>
      <c r="JJ14" s="106">
        <f>'2.1b-OriginalProduct Visibility'!CE10</f>
        <v>0</v>
      </c>
      <c r="JK14" s="106">
        <f>'2.1b-OriginalProduct Visibility'!CF10</f>
        <v>0</v>
      </c>
      <c r="JL14" s="106">
        <f>'2.1b-OriginalProduct Visibility'!CG10</f>
        <v>0</v>
      </c>
      <c r="JM14" s="106">
        <f>'2.1b-OriginalProduct Visibility'!CH10</f>
        <v>0</v>
      </c>
      <c r="JN14" s="106">
        <f>'2.1b-OriginalProduct Visibility'!CI10</f>
        <v>0</v>
      </c>
      <c r="JO14" s="106">
        <f>'2.1b-OriginalProduct Visibility'!CJ10</f>
        <v>0</v>
      </c>
      <c r="JP14" s="106">
        <f>'2.1b-OriginalProduct Visibility'!CK10</f>
        <v>0</v>
      </c>
      <c r="JQ14" s="106">
        <f>'2.1b-OriginalProduct Visibility'!CL10</f>
        <v>0</v>
      </c>
      <c r="JR14" s="106">
        <f>'2.1b-OriginalProduct Visibility'!CM10</f>
        <v>0</v>
      </c>
      <c r="JS14" s="106">
        <f>'2.1b-OriginalProduct Visibility'!CN10</f>
        <v>0</v>
      </c>
      <c r="JT14" s="106">
        <f>'2.1b-OriginalProduct Visibility'!CO10</f>
        <v>0</v>
      </c>
      <c r="JU14" s="106">
        <f>'2.1b-OriginalProduct Visibility'!CP10</f>
        <v>0</v>
      </c>
      <c r="JV14" s="106">
        <f>'2.1b-OriginalProduct Visibility'!CQ10</f>
        <v>0</v>
      </c>
      <c r="JW14" s="106">
        <f>'2.1b-OriginalProduct Visibility'!CR10</f>
        <v>0</v>
      </c>
      <c r="JX14" s="106">
        <f>'2.1b-OriginalProduct Visibility'!CS10</f>
        <v>0</v>
      </c>
      <c r="JY14" s="106">
        <f>'2.1b-OriginalProduct Visibility'!CT10</f>
        <v>0</v>
      </c>
      <c r="JZ14" s="106">
        <f>'2.1b-OriginalProduct Visibility'!CU10</f>
        <v>0</v>
      </c>
      <c r="KA14" s="106">
        <f>'2.1b-OriginalProduct Visibility'!CV10</f>
        <v>0</v>
      </c>
      <c r="KB14" s="106">
        <f>'2.1b-OriginalProduct Visibility'!CW10</f>
        <v>0</v>
      </c>
      <c r="KC14" s="106">
        <f>'2.1b-OriginalProduct Visibility'!CX10</f>
        <v>0</v>
      </c>
      <c r="KD14" s="106">
        <f>'2.1b-OriginalProduct Visibility'!CY10</f>
        <v>0</v>
      </c>
      <c r="KE14" s="106">
        <f>'2.1b-OriginalProduct Visibility'!CZ10</f>
        <v>0</v>
      </c>
      <c r="KF14" s="106">
        <f>'2.1b-OriginalProduct Visibility'!DA10</f>
        <v>0</v>
      </c>
      <c r="KG14" s="106">
        <f>'2.1b-OriginalProduct Visibility'!DB10</f>
        <v>0</v>
      </c>
      <c r="KH14" s="106">
        <f>'2.1b-OriginalProduct Visibility'!DC10</f>
        <v>0</v>
      </c>
      <c r="KI14" s="106">
        <f>'2.1b-OriginalProduct Visibility'!DD10</f>
        <v>0</v>
      </c>
      <c r="KJ14" s="106">
        <f>'2.1b-OriginalProduct Visibility'!DE10</f>
        <v>0</v>
      </c>
      <c r="KK14" s="106">
        <f>'2.1b-OriginalProduct Visibility'!DF10</f>
        <v>0</v>
      </c>
      <c r="KL14" s="106">
        <f>'2.1b-OriginalProduct Visibility'!DG10</f>
        <v>0</v>
      </c>
      <c r="KM14" s="106">
        <f>'2.1b-OriginalProduct Visibility'!DH10</f>
        <v>0</v>
      </c>
      <c r="KN14" s="106">
        <f>'2.1b-OriginalProduct Visibility'!DI10</f>
        <v>0</v>
      </c>
      <c r="KO14" s="106">
        <f>'2.1b-OriginalProduct Visibility'!DJ10</f>
        <v>0</v>
      </c>
      <c r="KP14" s="106">
        <f>'2.1b-OriginalProduct Visibility'!DK10</f>
        <v>0</v>
      </c>
      <c r="KQ14" s="106">
        <f>'2.1b-OriginalProduct Visibility'!DL10</f>
        <v>0</v>
      </c>
      <c r="KR14" s="106">
        <f>'2.1b-OriginalProduct Visibility'!DM10</f>
        <v>0</v>
      </c>
      <c r="KS14" s="106">
        <f>'2.1b-OriginalProduct Visibility'!DN10</f>
        <v>0</v>
      </c>
      <c r="KT14" s="106">
        <f>'2.1b-OriginalProduct Visibility'!DO10</f>
        <v>0</v>
      </c>
      <c r="KU14" s="106">
        <f>'2.1b-OriginalProduct Visibility'!DP10</f>
        <v>0</v>
      </c>
      <c r="KV14" s="106">
        <f>'2.1b-OriginalProduct Visibility'!DQ10</f>
        <v>0</v>
      </c>
      <c r="KW14" s="106">
        <f>'2.1b-OriginalProduct Visibility'!DR10</f>
        <v>0</v>
      </c>
      <c r="KX14" s="106">
        <f>'2.1b-OriginalProduct Visibility'!DS10</f>
        <v>0</v>
      </c>
      <c r="KY14" s="106">
        <f>'2.1b-OriginalProduct Visibility'!DT10</f>
        <v>0</v>
      </c>
      <c r="KZ14" s="106">
        <f>'2.1b-OriginalProduct Visibility'!DU10</f>
        <v>0</v>
      </c>
      <c r="LA14" s="106">
        <f>'2.1b-OriginalProduct Visibility'!DV10</f>
        <v>0</v>
      </c>
      <c r="LB14" s="106">
        <f>'2.1b-OriginalProduct Visibility'!DW10</f>
        <v>0</v>
      </c>
      <c r="LC14" s="106">
        <f>'2.1b-OriginalProduct Visibility'!DX10</f>
        <v>0</v>
      </c>
      <c r="LD14" s="106">
        <f>'2.1b-OriginalProduct Visibility'!DY10</f>
        <v>0</v>
      </c>
      <c r="LE14" s="106">
        <f>'2.1b-OriginalProduct Visibility'!DZ10</f>
        <v>0</v>
      </c>
      <c r="LF14" s="106">
        <f>'2.1b-OriginalProduct Visibility'!EA10</f>
        <v>0</v>
      </c>
      <c r="LG14" s="106">
        <f>'2.1b-OriginalProduct Visibility'!EB10</f>
        <v>0</v>
      </c>
      <c r="LH14" s="106">
        <f>'2.1b-OriginalProduct Visibility'!EC10</f>
        <v>0</v>
      </c>
      <c r="LI14" s="106">
        <f>'2.1b-OriginalProduct Visibility'!ED10</f>
        <v>0</v>
      </c>
      <c r="LJ14" s="106">
        <f>'2.1b-OriginalProduct Visibility'!EE10</f>
        <v>0</v>
      </c>
      <c r="LK14" s="106">
        <f>'2.1b-OriginalProduct Visibility'!EF10</f>
        <v>0</v>
      </c>
      <c r="LL14" s="106">
        <f>'2.1b-OriginalProduct Visibility'!EG10</f>
        <v>0</v>
      </c>
      <c r="LM14" s="106">
        <f>'2.1b-OriginalProduct Visibility'!EH10</f>
        <v>0</v>
      </c>
      <c r="LN14" s="106">
        <f>'2.1b-OriginalProduct Visibility'!EI10</f>
        <v>0</v>
      </c>
      <c r="LO14" s="106">
        <f>'2.1b-OriginalProduct Visibility'!EJ10</f>
        <v>0</v>
      </c>
      <c r="LP14" s="106">
        <f>'2.1b-OriginalProduct Visibility'!EK10</f>
        <v>0</v>
      </c>
      <c r="LQ14" s="106">
        <f>'2.1b-OriginalProduct Visibility'!EL10</f>
        <v>0</v>
      </c>
      <c r="LR14" s="106">
        <f>'2.1b-OriginalProduct Visibility'!EM10</f>
        <v>0</v>
      </c>
      <c r="LS14" s="106">
        <f>'2.1b-OriginalProduct Visibility'!EN10</f>
        <v>0</v>
      </c>
      <c r="LT14" s="106">
        <f>'2.1b-OriginalProduct Visibility'!EO10</f>
        <v>0</v>
      </c>
      <c r="LU14" s="106">
        <f>'2.1b-OriginalProduct Visibility'!EP10</f>
        <v>0</v>
      </c>
      <c r="LV14" s="106">
        <f>'2.1b-OriginalProduct Visibility'!EQ10</f>
        <v>0</v>
      </c>
      <c r="LW14" s="106">
        <f>'2.1b-OriginalProduct Visibility'!ER10</f>
        <v>0</v>
      </c>
      <c r="LX14" s="106">
        <f>'2.1b-OriginalProduct Visibility'!ES10</f>
        <v>0</v>
      </c>
      <c r="LY14" s="106">
        <f>'2.1b-OriginalProduct Visibility'!ET10</f>
        <v>0</v>
      </c>
      <c r="LZ14" s="106">
        <f>'2.1b-OriginalProduct Visibility'!EU10</f>
        <v>0</v>
      </c>
      <c r="MA14" s="106">
        <f>'2.1b-OriginalProduct Visibility'!EV10</f>
        <v>0</v>
      </c>
      <c r="MB14" s="106">
        <f>'2.1b-OriginalProduct Visibility'!EW10</f>
        <v>0</v>
      </c>
      <c r="MC14" s="106">
        <f>'2.1b-OriginalProduct Visibility'!EX10</f>
        <v>0</v>
      </c>
      <c r="MD14" s="106">
        <f>'2.1b-OriginalProduct Visibility'!EY10</f>
        <v>0</v>
      </c>
      <c r="ME14" s="106">
        <f>'2.1b-OriginalProduct Visibility'!EZ10</f>
        <v>0</v>
      </c>
      <c r="MF14" s="106">
        <f>'2.1b-OriginalProduct Visibility'!FA10</f>
        <v>0</v>
      </c>
      <c r="MG14" s="106">
        <f>'2.1b-OriginalProduct Visibility'!FB10</f>
        <v>0</v>
      </c>
      <c r="MH14" s="106">
        <f>'2.1b-OriginalProduct Visibility'!FC10</f>
        <v>0</v>
      </c>
      <c r="MI14" s="106">
        <f>'2.1b-OriginalProduct Visibility'!FD10</f>
        <v>0</v>
      </c>
      <c r="MJ14" s="106">
        <f>'2.1b-OriginalProduct Visibility'!FE10</f>
        <v>0</v>
      </c>
      <c r="MK14" s="106">
        <f>'2.1b-OriginalProduct Visibility'!FF10</f>
        <v>0</v>
      </c>
      <c r="ML14" s="106">
        <f>'2.1b-OriginalProduct Visibility'!FG10</f>
        <v>0</v>
      </c>
      <c r="MM14" s="106">
        <f>'2.1b-OriginalProduct Visibility'!FH10</f>
        <v>0</v>
      </c>
      <c r="MO14" s="111">
        <f>'2.1a-Agency Visibility'!D10</f>
        <v>0</v>
      </c>
      <c r="MP14" s="111">
        <f>'2.1a-Agency Visibility'!E10</f>
        <v>0</v>
      </c>
      <c r="MQ14" s="111">
        <f>'2.1a-Agency Visibility'!F10</f>
        <v>0</v>
      </c>
      <c r="MR14" s="111">
        <f>'2.1a-Agency Visibility'!G10</f>
        <v>0</v>
      </c>
      <c r="MS14" s="111">
        <f>'2.1a-Agency Visibility'!H10</f>
        <v>0</v>
      </c>
      <c r="MT14" s="111">
        <f>'2.1a-Agency Visibility'!I10</f>
        <v>0</v>
      </c>
      <c r="MU14" s="111">
        <f>'2.1a-Agency Visibility'!J10</f>
        <v>0</v>
      </c>
      <c r="MV14" s="111">
        <f>'2.1a-Agency Visibility'!K10</f>
        <v>0</v>
      </c>
      <c r="MW14" s="111">
        <f>'2.1a-Agency Visibility'!L10</f>
        <v>0</v>
      </c>
      <c r="MX14" s="111">
        <f>'2.1a-Agency Visibility'!M10</f>
        <v>0</v>
      </c>
      <c r="MY14" s="111">
        <f>'2.1a-Agency Visibility'!N10</f>
        <v>0</v>
      </c>
      <c r="MZ14" s="111">
        <f>'2.1a-Agency Visibility'!O10</f>
        <v>0</v>
      </c>
      <c r="NA14" s="111">
        <f>'2.1a-Agency Visibility'!P10</f>
        <v>0</v>
      </c>
      <c r="NB14" s="111">
        <f>'2.1a-Agency Visibility'!Q10</f>
        <v>0</v>
      </c>
      <c r="NC14" s="111">
        <f>'2.1a-Agency Visibility'!R10</f>
        <v>0</v>
      </c>
      <c r="ND14" s="111">
        <f>'2.1a-Agency Visibility'!S10</f>
        <v>0</v>
      </c>
      <c r="NE14" s="111">
        <f>'2.1a-Agency Visibility'!T10</f>
        <v>0</v>
      </c>
      <c r="NF14" s="111">
        <f>'2.1a-Agency Visibility'!U10</f>
        <v>0</v>
      </c>
      <c r="NG14" s="111">
        <f>'2.1a-Agency Visibility'!V10</f>
        <v>0</v>
      </c>
      <c r="NH14" s="111">
        <f>'2.1a-Agency Visibility'!W10</f>
        <v>0</v>
      </c>
      <c r="NI14" s="111">
        <f>'2.1a-Agency Visibility'!X10</f>
        <v>0</v>
      </c>
      <c r="NJ14" s="111">
        <f>'2.1a-Agency Visibility'!Y10</f>
        <v>0</v>
      </c>
      <c r="NK14" s="111">
        <f>'2.1a-Agency Visibility'!Z10</f>
        <v>0</v>
      </c>
      <c r="NL14" s="111">
        <f>'2.1a-Agency Visibility'!AA10</f>
        <v>0</v>
      </c>
      <c r="NM14" s="111">
        <f>'2.1a-Agency Visibility'!AB10</f>
        <v>0</v>
      </c>
      <c r="NN14" s="111">
        <f>'2.1a-Agency Visibility'!AC10</f>
        <v>0</v>
      </c>
      <c r="NO14" s="111">
        <f>'2.1a-Agency Visibility'!AD10</f>
        <v>0</v>
      </c>
      <c r="NP14" s="111">
        <f>'2.1a-Agency Visibility'!AE10</f>
        <v>0</v>
      </c>
      <c r="NQ14" s="111">
        <f>'2.1a-Agency Visibility'!AF10</f>
        <v>0</v>
      </c>
      <c r="NR14" s="111">
        <f>'2.1a-Agency Visibility'!AG10</f>
        <v>0</v>
      </c>
      <c r="NS14" s="111">
        <f>'2.1a-Agency Visibility'!AH10</f>
        <v>0</v>
      </c>
      <c r="NT14" s="111">
        <f>'2.1a-Agency Visibility'!AI10</f>
        <v>0</v>
      </c>
      <c r="NU14" s="111">
        <f>'2.1a-Agency Visibility'!AJ10</f>
        <v>0</v>
      </c>
      <c r="NV14" s="111">
        <f>'2.1a-Agency Visibility'!AK10</f>
        <v>0</v>
      </c>
      <c r="NW14" s="111">
        <f>'2.1a-Agency Visibility'!AL10</f>
        <v>0</v>
      </c>
      <c r="NX14" s="111">
        <f>'2.1a-Agency Visibility'!AM10</f>
        <v>0</v>
      </c>
      <c r="NY14" s="111">
        <f>'2.1a-Agency Visibility'!AN10</f>
        <v>0</v>
      </c>
      <c r="NZ14" s="111">
        <f>'2.1a-Agency Visibility'!AO10</f>
        <v>0</v>
      </c>
      <c r="OA14" s="111">
        <f>'2.1a-Agency Visibility'!AP10</f>
        <v>0</v>
      </c>
      <c r="OB14" s="111">
        <f>'2.1a-Agency Visibility'!AQ10</f>
        <v>0</v>
      </c>
      <c r="OC14" s="111">
        <f>'2.1a-Agency Visibility'!AR10</f>
        <v>0</v>
      </c>
      <c r="OD14" s="111">
        <f>'2.1a-Agency Visibility'!AS10</f>
        <v>0</v>
      </c>
      <c r="OE14" s="111">
        <f>'2.1a-Agency Visibility'!AT10</f>
        <v>0</v>
      </c>
      <c r="OF14" s="111">
        <f>'2.1a-Agency Visibility'!AU10</f>
        <v>0</v>
      </c>
      <c r="OG14" s="111">
        <f>'2.1a-Agency Visibility'!AV10</f>
        <v>0</v>
      </c>
      <c r="OH14" s="111">
        <f>'2.1a-Agency Visibility'!AW10</f>
        <v>0</v>
      </c>
      <c r="OI14" s="111">
        <f>'2.1a-Agency Visibility'!AX10</f>
        <v>0</v>
      </c>
      <c r="OJ14" s="111">
        <f>'2.1a-Agency Visibility'!AY10</f>
        <v>0</v>
      </c>
      <c r="OK14" s="111">
        <f>'2.1a-Agency Visibility'!AZ10</f>
        <v>0</v>
      </c>
      <c r="OL14" s="111">
        <f>'2.1a-Agency Visibility'!BA10</f>
        <v>0</v>
      </c>
      <c r="OM14" s="111">
        <f>'2.1a-Agency Visibility'!BB10</f>
        <v>0</v>
      </c>
      <c r="ON14" s="111">
        <f>'2.1a-Agency Visibility'!BC10</f>
        <v>0</v>
      </c>
      <c r="OO14" s="111">
        <f>'2.1a-Agency Visibility'!BD10</f>
        <v>0</v>
      </c>
      <c r="OP14" s="111">
        <f>'2.1a-Agency Visibility'!BE10</f>
        <v>0</v>
      </c>
      <c r="OQ14" s="111">
        <f>'2.1a-Agency Visibility'!BF10</f>
        <v>0</v>
      </c>
      <c r="OR14" s="111">
        <f>'2.1a-Agency Visibility'!BG10</f>
        <v>0</v>
      </c>
      <c r="OS14" s="111">
        <f>'2.1a-Agency Visibility'!BH10</f>
        <v>0</v>
      </c>
      <c r="OT14" s="111">
        <f>'2.1a-Agency Visibility'!BI10</f>
        <v>0</v>
      </c>
      <c r="OU14" s="111">
        <f>'2.1a-Agency Visibility'!BJ10</f>
        <v>0</v>
      </c>
      <c r="OV14" s="111">
        <f>'2.1a-Agency Visibility'!BK10</f>
        <v>0</v>
      </c>
      <c r="OW14" s="111">
        <f>'2.1a-Agency Visibility'!BL10</f>
        <v>0</v>
      </c>
      <c r="OX14" s="111">
        <f>'2.1a-Agency Visibility'!BM10</f>
        <v>0</v>
      </c>
      <c r="OY14" s="111">
        <f>'2.1a-Agency Visibility'!BN10</f>
        <v>0</v>
      </c>
      <c r="OZ14" s="111">
        <f>'2.1a-Agency Visibility'!BO10</f>
        <v>0</v>
      </c>
      <c r="PA14" s="111">
        <f>'2.1a-Agency Visibility'!BP10</f>
        <v>0</v>
      </c>
      <c r="PB14" s="111">
        <f>'2.1a-Agency Visibility'!BQ10</f>
        <v>0</v>
      </c>
      <c r="PC14" s="111">
        <f>'2.1a-Agency Visibility'!BR10</f>
        <v>0</v>
      </c>
      <c r="PD14" s="111">
        <f>'2.1a-Agency Visibility'!BS10</f>
        <v>0</v>
      </c>
      <c r="PE14" s="111">
        <f>'2.1a-Agency Visibility'!BT10</f>
        <v>0</v>
      </c>
      <c r="PF14" s="111">
        <f>'2.1a-Agency Visibility'!BU10</f>
        <v>0</v>
      </c>
      <c r="PG14" s="111">
        <f>'2.1a-Agency Visibility'!BV10</f>
        <v>0</v>
      </c>
      <c r="PH14" s="111">
        <f>'2.1a-Agency Visibility'!BW10</f>
        <v>0</v>
      </c>
      <c r="PI14" s="111">
        <f>'2.1a-Agency Visibility'!BX10</f>
        <v>0</v>
      </c>
      <c r="PJ14" s="111">
        <f>'2.1a-Agency Visibility'!BY10</f>
        <v>0</v>
      </c>
      <c r="PK14" s="111">
        <f>'2.1a-Agency Visibility'!BZ10</f>
        <v>0</v>
      </c>
      <c r="PL14" s="111">
        <f>'2.1a-Agency Visibility'!CA10</f>
        <v>0</v>
      </c>
      <c r="PM14" s="111">
        <f>'2.1a-Agency Visibility'!CB10</f>
        <v>0</v>
      </c>
      <c r="PN14" s="111">
        <f>'2.1a-Agency Visibility'!CC10</f>
        <v>0</v>
      </c>
      <c r="PO14" s="111">
        <f>'2.1a-Agency Visibility'!CD10</f>
        <v>0</v>
      </c>
      <c r="PP14" s="111">
        <f>'2.1a-Agency Visibility'!CE10</f>
        <v>0</v>
      </c>
      <c r="PQ14" s="111">
        <f>'2.1a-Agency Visibility'!CF10</f>
        <v>0</v>
      </c>
      <c r="PR14" s="111">
        <f>'2.1a-Agency Visibility'!CG10</f>
        <v>0</v>
      </c>
      <c r="PS14" s="111">
        <f>'2.1a-Agency Visibility'!CH10</f>
        <v>0</v>
      </c>
      <c r="PT14" s="111">
        <f>'2.1a-Agency Visibility'!CI10</f>
        <v>0</v>
      </c>
      <c r="PU14" s="111">
        <f>'2.1a-Agency Visibility'!CJ10</f>
        <v>0</v>
      </c>
      <c r="PV14" s="111">
        <f>'2.1a-Agency Visibility'!CK10</f>
        <v>0</v>
      </c>
      <c r="PW14" s="111">
        <f>'2.1a-Agency Visibility'!CL10</f>
        <v>0</v>
      </c>
      <c r="PX14" s="111">
        <f>'2.1a-Agency Visibility'!CM10</f>
        <v>0</v>
      </c>
      <c r="PY14" s="111">
        <f>'2.1a-Agency Visibility'!CN10</f>
        <v>0</v>
      </c>
      <c r="PZ14" s="111">
        <f>'2.1a-Agency Visibility'!CO10</f>
        <v>0</v>
      </c>
      <c r="QA14" s="111">
        <f>'2.1a-Agency Visibility'!CP10</f>
        <v>0</v>
      </c>
      <c r="QB14" s="111">
        <f>'2.1a-Agency Visibility'!CQ10</f>
        <v>0</v>
      </c>
      <c r="QC14" s="111">
        <f>'2.1a-Agency Visibility'!CR10</f>
        <v>0</v>
      </c>
      <c r="QD14" s="111">
        <f>'2.1a-Agency Visibility'!CS10</f>
        <v>0</v>
      </c>
      <c r="QE14" s="111">
        <f>'2.1a-Agency Visibility'!CT10</f>
        <v>0</v>
      </c>
      <c r="QF14" s="111">
        <f>'2.1a-Agency Visibility'!CU10</f>
        <v>0</v>
      </c>
      <c r="QG14" s="111">
        <f>'2.1a-Agency Visibility'!CV10</f>
        <v>0</v>
      </c>
      <c r="QH14" s="111">
        <f>'2.1a-Agency Visibility'!CW10</f>
        <v>0</v>
      </c>
      <c r="QI14" s="111">
        <f>'2.1a-Agency Visibility'!CX10</f>
        <v>0</v>
      </c>
      <c r="QJ14" s="111">
        <f>'2.1a-Agency Visibility'!CY10</f>
        <v>0</v>
      </c>
      <c r="QK14" s="111">
        <f>'2.1a-Agency Visibility'!CZ10</f>
        <v>0</v>
      </c>
      <c r="QL14" s="111">
        <f>'2.1a-Agency Visibility'!DA10</f>
        <v>0</v>
      </c>
      <c r="QM14" s="111">
        <f>'2.1a-Agency Visibility'!DB10</f>
        <v>0</v>
      </c>
      <c r="QN14" s="111">
        <f>'2.1a-Agency Visibility'!DC10</f>
        <v>0</v>
      </c>
      <c r="QO14" s="111">
        <f>'2.1a-Agency Visibility'!DD10</f>
        <v>0</v>
      </c>
      <c r="QP14" s="111">
        <f>'2.1a-Agency Visibility'!DE10</f>
        <v>0</v>
      </c>
      <c r="QQ14" s="111">
        <f>'2.1a-Agency Visibility'!DF10</f>
        <v>0</v>
      </c>
      <c r="QR14" s="111">
        <f>'2.1a-Agency Visibility'!DG10</f>
        <v>0</v>
      </c>
      <c r="QS14" s="111">
        <f>'2.1a-Agency Visibility'!DH10</f>
        <v>0</v>
      </c>
      <c r="QT14" s="111">
        <f>'2.1a-Agency Visibility'!DI10</f>
        <v>0</v>
      </c>
      <c r="QU14" s="111">
        <f>'2.1a-Agency Visibility'!DJ10</f>
        <v>0</v>
      </c>
      <c r="QV14" s="111">
        <f>'2.1a-Agency Visibility'!DK10</f>
        <v>0</v>
      </c>
      <c r="QW14" s="111">
        <f>'2.1a-Agency Visibility'!DL10</f>
        <v>0</v>
      </c>
      <c r="QX14" s="111">
        <f>'2.1a-Agency Visibility'!DM10</f>
        <v>0</v>
      </c>
      <c r="QY14" s="111">
        <f>'2.1a-Agency Visibility'!DN10</f>
        <v>0</v>
      </c>
      <c r="QZ14" s="111">
        <f>'2.1a-Agency Visibility'!DO10</f>
        <v>0</v>
      </c>
      <c r="RA14" s="111">
        <f>'2.1a-Agency Visibility'!DP10</f>
        <v>0</v>
      </c>
      <c r="RB14" s="111">
        <f>'2.1a-Agency Visibility'!DQ10</f>
        <v>0</v>
      </c>
      <c r="RC14" s="111">
        <f>'2.1a-Agency Visibility'!DR10</f>
        <v>0</v>
      </c>
      <c r="RD14" s="111">
        <f>'2.1a-Agency Visibility'!DS10</f>
        <v>0</v>
      </c>
      <c r="RE14" s="111">
        <f>'2.1a-Agency Visibility'!DT10</f>
        <v>0</v>
      </c>
      <c r="RF14" s="111">
        <f>'2.1a-Agency Visibility'!DU10</f>
        <v>0</v>
      </c>
      <c r="RG14" s="111">
        <f>'2.1a-Agency Visibility'!DV10</f>
        <v>0</v>
      </c>
      <c r="RH14" s="111">
        <f>'2.1a-Agency Visibility'!DW10</f>
        <v>0</v>
      </c>
      <c r="RI14" s="111">
        <f>'2.1a-Agency Visibility'!DX10</f>
        <v>0</v>
      </c>
      <c r="RJ14" s="111">
        <f>'2.1a-Agency Visibility'!DY10</f>
        <v>0</v>
      </c>
      <c r="RK14" s="111">
        <f>'2.1a-Agency Visibility'!DZ10</f>
        <v>0</v>
      </c>
      <c r="RL14" s="111">
        <f>'2.1a-Agency Visibility'!EA10</f>
        <v>0</v>
      </c>
      <c r="RM14" s="111">
        <f>'2.1a-Agency Visibility'!EB10</f>
        <v>0</v>
      </c>
      <c r="RN14" s="111">
        <f>'2.1a-Agency Visibility'!EC10</f>
        <v>0</v>
      </c>
      <c r="RO14" s="111">
        <f>'2.1a-Agency Visibility'!ED10</f>
        <v>0</v>
      </c>
      <c r="RP14" s="111">
        <f>'2.1a-Agency Visibility'!EE10</f>
        <v>0</v>
      </c>
      <c r="RQ14" s="111">
        <f>'2.1a-Agency Visibility'!EF10</f>
        <v>0</v>
      </c>
      <c r="RR14" s="111">
        <f>'2.1a-Agency Visibility'!EG10</f>
        <v>0</v>
      </c>
      <c r="RS14" s="111">
        <f>'2.1a-Agency Visibility'!EH10</f>
        <v>0</v>
      </c>
      <c r="RT14" s="111">
        <f>'2.1a-Agency Visibility'!EI10</f>
        <v>0</v>
      </c>
      <c r="RU14" s="111">
        <f>'2.1a-Agency Visibility'!EJ10</f>
        <v>0</v>
      </c>
      <c r="RV14" s="111">
        <f>'2.1a-Agency Visibility'!EK10</f>
        <v>0</v>
      </c>
      <c r="RW14" s="111">
        <f>'2.1a-Agency Visibility'!EL10</f>
        <v>0</v>
      </c>
      <c r="RX14" s="111">
        <f>'2.1a-Agency Visibility'!EM10</f>
        <v>0</v>
      </c>
      <c r="RY14" s="111">
        <f>'2.1a-Agency Visibility'!EN10</f>
        <v>0</v>
      </c>
      <c r="RZ14" s="111">
        <f>'2.1a-Agency Visibility'!EO10</f>
        <v>0</v>
      </c>
      <c r="SA14" s="111">
        <f>'2.1a-Agency Visibility'!EP10</f>
        <v>0</v>
      </c>
      <c r="SB14" s="111">
        <f>'2.1a-Agency Visibility'!EQ10</f>
        <v>0</v>
      </c>
      <c r="SC14" s="111">
        <f>'2.1a-Agency Visibility'!ER10</f>
        <v>0</v>
      </c>
      <c r="SD14" s="111">
        <f>'2.1a-Agency Visibility'!ES10</f>
        <v>0</v>
      </c>
      <c r="SE14" s="111">
        <f>'2.1a-Agency Visibility'!ET10</f>
        <v>0</v>
      </c>
      <c r="SF14" s="111">
        <f>'2.1a-Agency Visibility'!EU10</f>
        <v>0</v>
      </c>
      <c r="SG14" s="111">
        <f>'2.1a-Agency Visibility'!EV10</f>
        <v>0</v>
      </c>
      <c r="SH14" s="111">
        <f>'2.1a-Agency Visibility'!EW10</f>
        <v>0</v>
      </c>
      <c r="SI14" s="111">
        <f>'2.1a-Agency Visibility'!EX10</f>
        <v>0</v>
      </c>
      <c r="SJ14" s="111">
        <f>'2.1a-Agency Visibility'!EY10</f>
        <v>0</v>
      </c>
      <c r="SK14" s="111">
        <f>'2.1a-Agency Visibility'!EZ10</f>
        <v>0</v>
      </c>
      <c r="SL14" s="111">
        <f>'2.1a-Agency Visibility'!FA10</f>
        <v>0</v>
      </c>
      <c r="SM14" s="111">
        <f>'2.1a-Agency Visibility'!FB10</f>
        <v>0</v>
      </c>
      <c r="SN14" s="111">
        <f>'2.1a-Agency Visibility'!FC10</f>
        <v>0</v>
      </c>
      <c r="SO14" s="111">
        <f>'2.1a-Agency Visibility'!FD10</f>
        <v>0</v>
      </c>
      <c r="SP14" s="111">
        <f>'2.1a-Agency Visibility'!FE10</f>
        <v>0</v>
      </c>
      <c r="SQ14" s="111">
        <f>'2.1a-Agency Visibility'!FF10</f>
        <v>0</v>
      </c>
      <c r="SR14" s="111">
        <f>'2.1a-Agency Visibility'!FG10</f>
        <v>0</v>
      </c>
    </row>
    <row r="15" spans="1:512" ht="15" customHeight="1" thickBot="1">
      <c r="A15" s="664">
        <f>'1.2-Visibility Data'!A9</f>
        <v>0</v>
      </c>
      <c r="B15" s="667"/>
      <c r="C15" s="30" t="str">
        <f>'1.2-Visibility Data'!C9</f>
        <v>Message Trace</v>
      </c>
      <c r="D15" s="86"/>
      <c r="E15" s="103">
        <f t="shared" si="22"/>
        <v>2</v>
      </c>
      <c r="F15" s="103">
        <f t="shared" si="22"/>
        <v>0</v>
      </c>
      <c r="G15" s="103">
        <f t="shared" si="22"/>
        <v>0</v>
      </c>
      <c r="H15" s="103">
        <f t="shared" si="22"/>
        <v>0</v>
      </c>
      <c r="I15" s="103">
        <f t="shared" si="22"/>
        <v>0</v>
      </c>
      <c r="J15" s="103">
        <f t="shared" si="22"/>
        <v>0</v>
      </c>
      <c r="K15" s="103">
        <f t="shared" si="22"/>
        <v>0</v>
      </c>
      <c r="L15" s="103">
        <f t="shared" si="22"/>
        <v>0</v>
      </c>
      <c r="M15" s="103">
        <f t="shared" si="22"/>
        <v>0</v>
      </c>
      <c r="N15" s="103">
        <f t="shared" si="22"/>
        <v>0</v>
      </c>
      <c r="O15" s="103">
        <f t="shared" si="23"/>
        <v>0</v>
      </c>
      <c r="P15" s="103">
        <f t="shared" si="23"/>
        <v>0</v>
      </c>
      <c r="Q15" s="103">
        <f t="shared" si="23"/>
        <v>0</v>
      </c>
      <c r="R15" s="103">
        <f t="shared" si="23"/>
        <v>0</v>
      </c>
      <c r="S15" s="103">
        <f t="shared" si="23"/>
        <v>2</v>
      </c>
      <c r="T15" s="103">
        <f t="shared" si="23"/>
        <v>0</v>
      </c>
      <c r="U15" s="103">
        <f t="shared" si="23"/>
        <v>0</v>
      </c>
      <c r="V15" s="103">
        <f t="shared" si="23"/>
        <v>0</v>
      </c>
      <c r="W15" s="103">
        <f t="shared" si="23"/>
        <v>0</v>
      </c>
      <c r="X15" s="103">
        <f t="shared" si="23"/>
        <v>1</v>
      </c>
      <c r="Y15" s="103">
        <f t="shared" si="23"/>
        <v>0</v>
      </c>
      <c r="Z15" s="103">
        <f t="shared" si="23"/>
        <v>0</v>
      </c>
      <c r="AA15" s="103">
        <f t="shared" si="23"/>
        <v>0</v>
      </c>
      <c r="AB15" s="103">
        <f t="shared" si="23"/>
        <v>0</v>
      </c>
      <c r="AC15" s="103">
        <f t="shared" si="23"/>
        <v>0</v>
      </c>
      <c r="AD15" s="86"/>
      <c r="AE15" s="108">
        <f t="shared" si="75"/>
        <v>0</v>
      </c>
      <c r="AF15" s="108" t="str">
        <f t="shared" si="24"/>
        <v/>
      </c>
      <c r="AG15" s="108" t="str">
        <f t="shared" si="25"/>
        <v/>
      </c>
      <c r="AH15" s="108" t="str">
        <f t="shared" si="26"/>
        <v/>
      </c>
      <c r="AI15" s="108" t="str">
        <f t="shared" si="27"/>
        <v/>
      </c>
      <c r="AJ15" s="108" t="str">
        <f t="shared" si="28"/>
        <v/>
      </c>
      <c r="AK15" s="108" t="str">
        <f t="shared" si="29"/>
        <v/>
      </c>
      <c r="AL15" s="108" t="str">
        <f t="shared" si="30"/>
        <v/>
      </c>
      <c r="AM15" s="108" t="str">
        <f t="shared" si="31"/>
        <v/>
      </c>
      <c r="AN15" s="108" t="str">
        <f t="shared" si="32"/>
        <v/>
      </c>
      <c r="AO15" s="108" t="str">
        <f t="shared" si="33"/>
        <v/>
      </c>
      <c r="AP15" s="108" t="str">
        <f t="shared" si="34"/>
        <v/>
      </c>
      <c r="AQ15" s="108" t="str">
        <f t="shared" si="35"/>
        <v/>
      </c>
      <c r="AR15" s="108" t="str">
        <f t="shared" si="36"/>
        <v/>
      </c>
      <c r="AS15" s="108">
        <f t="shared" si="37"/>
        <v>0</v>
      </c>
      <c r="AT15" s="108" t="str">
        <f t="shared" si="38"/>
        <v/>
      </c>
      <c r="AU15" s="108" t="str">
        <f t="shared" si="39"/>
        <v/>
      </c>
      <c r="AV15" s="108" t="str">
        <f t="shared" si="40"/>
        <v/>
      </c>
      <c r="AW15" s="108" t="str">
        <f t="shared" si="41"/>
        <v/>
      </c>
      <c r="AX15" s="108">
        <f t="shared" si="42"/>
        <v>0</v>
      </c>
      <c r="AY15" s="108" t="str">
        <f t="shared" si="43"/>
        <v/>
      </c>
      <c r="AZ15" s="108" t="str">
        <f t="shared" si="44"/>
        <v/>
      </c>
      <c r="BA15" s="108" t="str">
        <f t="shared" si="45"/>
        <v/>
      </c>
      <c r="BB15" s="108" t="str">
        <f t="shared" si="46"/>
        <v/>
      </c>
      <c r="BC15" s="108" t="str">
        <f t="shared" si="47"/>
        <v/>
      </c>
      <c r="BD15" s="86"/>
      <c r="BE15" s="564" t="str">
        <f t="shared" si="76"/>
        <v/>
      </c>
      <c r="BF15" s="564" t="str">
        <f t="shared" si="101"/>
        <v/>
      </c>
      <c r="BG15" s="564" t="str">
        <f t="shared" si="77"/>
        <v/>
      </c>
      <c r="BH15" s="564" t="str">
        <f t="shared" si="78"/>
        <v/>
      </c>
      <c r="BI15" s="564" t="str">
        <f t="shared" si="79"/>
        <v/>
      </c>
      <c r="BJ15" s="564" t="str">
        <f t="shared" si="80"/>
        <v/>
      </c>
      <c r="BK15" s="564" t="str">
        <f t="shared" si="81"/>
        <v/>
      </c>
      <c r="BL15" s="564" t="str">
        <f t="shared" si="82"/>
        <v/>
      </c>
      <c r="BM15" s="564" t="str">
        <f t="shared" si="83"/>
        <v/>
      </c>
      <c r="BN15" s="564" t="str">
        <f t="shared" si="84"/>
        <v/>
      </c>
      <c r="BO15" s="564" t="str">
        <f t="shared" si="85"/>
        <v/>
      </c>
      <c r="BP15" s="564" t="str">
        <f t="shared" si="86"/>
        <v/>
      </c>
      <c r="BQ15" s="564" t="str">
        <f t="shared" si="87"/>
        <v/>
      </c>
      <c r="BR15" s="564" t="str">
        <f t="shared" si="88"/>
        <v/>
      </c>
      <c r="BS15" s="564" t="str">
        <f t="shared" si="89"/>
        <v/>
      </c>
      <c r="BT15" s="564" t="str">
        <f t="shared" si="90"/>
        <v/>
      </c>
      <c r="BU15" s="564" t="str">
        <f t="shared" si="91"/>
        <v/>
      </c>
      <c r="BV15" s="564" t="str">
        <f t="shared" si="92"/>
        <v/>
      </c>
      <c r="BW15" s="564" t="str">
        <f t="shared" si="93"/>
        <v/>
      </c>
      <c r="BX15" s="564" t="str">
        <f t="shared" si="94"/>
        <v/>
      </c>
      <c r="BY15" s="564" t="str">
        <f t="shared" si="95"/>
        <v/>
      </c>
      <c r="BZ15" s="564" t="str">
        <f t="shared" si="96"/>
        <v/>
      </c>
      <c r="CA15" s="564" t="str">
        <f t="shared" si="97"/>
        <v/>
      </c>
      <c r="CB15" s="564" t="str">
        <f t="shared" si="98"/>
        <v/>
      </c>
      <c r="CC15" s="564" t="str">
        <f t="shared" si="99"/>
        <v/>
      </c>
      <c r="CD15" s="86"/>
      <c r="CE15" s="122" t="str">
        <f t="shared" si="100"/>
        <v/>
      </c>
      <c r="CF15" s="122" t="str">
        <f t="shared" ref="CF15:CF78" si="102">IF(OR(BF15=0,BF15=""),"",IF(COUNTIF($EE$7:$GH$7,CF$5)&gt;0,COUNTIFS($GJ15:$MM15,"Yes",$MO15:$SR15,"0")+COUNTIFS($GJ15:$MM15,"Yes",$MO15:$SR15,"No"),0))</f>
        <v/>
      </c>
      <c r="CG15" s="122" t="str">
        <f t="shared" ref="CG15:CG78" si="103">IF(OR(BG15=0,BG15=""),"",IF(COUNTIF($EE$7:$GH$7,CG$5)&gt;0,COUNTIFS($GJ15:$MM15,"Yes",$MO15:$SR15,"0")+COUNTIFS($GJ15:$MM15,"Yes",$MO15:$SR15,"No"),0))</f>
        <v/>
      </c>
      <c r="CH15" s="122" t="str">
        <f t="shared" ref="CH15:CH78" si="104">IF(OR(BH15=0,BH15=""),"",IF(COUNTIF($EE$7:$GH$7,CH$5)&gt;0,COUNTIFS($GJ15:$MM15,"Yes",$MO15:$SR15,"0")+COUNTIFS($GJ15:$MM15,"Yes",$MO15:$SR15,"No"),0))</f>
        <v/>
      </c>
      <c r="CI15" s="122" t="str">
        <f t="shared" ref="CI15:CI78" si="105">IF(OR(BI15=0,BI15=""),"",IF(COUNTIF($EE$7:$GH$7,CI$5)&gt;0,COUNTIFS($GJ15:$MM15,"Yes",$MO15:$SR15,"0")+COUNTIFS($GJ15:$MM15,"Yes",$MO15:$SR15,"No"),0))</f>
        <v/>
      </c>
      <c r="CJ15" s="122" t="str">
        <f t="shared" ref="CJ15:CJ78" si="106">IF(OR(BJ15=0,BJ15=""),"",IF(COUNTIF($EE$7:$GH$7,CJ$5)&gt;0,COUNTIFS($GJ15:$MM15,"Yes",$MO15:$SR15,"0")+COUNTIFS($GJ15:$MM15,"Yes",$MO15:$SR15,"No"),0))</f>
        <v/>
      </c>
      <c r="CK15" s="122" t="str">
        <f t="shared" ref="CK15:CK78" si="107">IF(OR(BK15=0,BK15=""),"",IF(COUNTIF($EE$7:$GH$7,CK$5)&gt;0,COUNTIFS($GJ15:$MM15,"Yes",$MO15:$SR15,"0")+COUNTIFS($GJ15:$MM15,"Yes",$MO15:$SR15,"No"),0))</f>
        <v/>
      </c>
      <c r="CL15" s="122" t="str">
        <f t="shared" ref="CL15:CL78" si="108">IF(OR(BL15=0,BL15=""),"",IF(COUNTIF($EE$7:$GH$7,CL$5)&gt;0,COUNTIFS($GJ15:$MM15,"Yes",$MO15:$SR15,"0")+COUNTIFS($GJ15:$MM15,"Yes",$MO15:$SR15,"No"),0))</f>
        <v/>
      </c>
      <c r="CM15" s="122" t="str">
        <f t="shared" ref="CM15:CM78" si="109">IF(OR(BM15=0,BM15=""),"",IF(COUNTIF($EE$7:$GH$7,CM$5)&gt;0,COUNTIFS($GJ15:$MM15,"Yes",$MO15:$SR15,"0")+COUNTIFS($GJ15:$MM15,"Yes",$MO15:$SR15,"No"),0))</f>
        <v/>
      </c>
      <c r="CN15" s="122" t="str">
        <f t="shared" ref="CN15:CN78" si="110">IF(OR(BN15=0,BN15=""),"",IF(COUNTIF($EE$7:$GH$7,CN$5)&gt;0,COUNTIFS($GJ15:$MM15,"Yes",$MO15:$SR15,"0")+COUNTIFS($GJ15:$MM15,"Yes",$MO15:$SR15,"No"),0))</f>
        <v/>
      </c>
      <c r="CO15" s="122" t="str">
        <f t="shared" ref="CO15:CO78" si="111">IF(OR(BO15=0,BO15=""),"",IF(COUNTIF($EE$7:$GH$7,CO$5)&gt;0,COUNTIFS($GJ15:$MM15,"Yes",$MO15:$SR15,"0")+COUNTIFS($GJ15:$MM15,"Yes",$MO15:$SR15,"No"),0))</f>
        <v/>
      </c>
      <c r="CP15" s="122" t="str">
        <f t="shared" ref="CP15:CP78" si="112">IF(OR(BP15=0,BP15=""),"",IF(COUNTIF($EE$7:$GH$7,CP$5)&gt;0,COUNTIFS($GJ15:$MM15,"Yes",$MO15:$SR15,"0")+COUNTIFS($GJ15:$MM15,"Yes",$MO15:$SR15,"No"),0))</f>
        <v/>
      </c>
      <c r="CQ15" s="122" t="str">
        <f t="shared" ref="CQ15:CQ78" si="113">IF(OR(BQ15=0,BQ15=""),"",IF(COUNTIF($EE$7:$GH$7,CQ$5)&gt;0,COUNTIFS($GJ15:$MM15,"Yes",$MO15:$SR15,"0")+COUNTIFS($GJ15:$MM15,"Yes",$MO15:$SR15,"No"),0))</f>
        <v/>
      </c>
      <c r="CR15" s="122" t="str">
        <f t="shared" ref="CR15:CR78" si="114">IF(OR(BR15=0,BR15=""),"",IF(COUNTIF($EE$7:$GH$7,CR$5)&gt;0,COUNTIFS($GJ15:$MM15,"Yes",$MO15:$SR15,"0")+COUNTIFS($GJ15:$MM15,"Yes",$MO15:$SR15,"No"),0))</f>
        <v/>
      </c>
      <c r="CS15" s="122" t="str">
        <f t="shared" ref="CS15:CS78" si="115">IF(OR(BS15=0,BS15=""),"",IF(COUNTIF($EE$7:$GH$7,CS$5)&gt;0,COUNTIFS($GJ15:$MM15,"Yes",$MO15:$SR15,"0")+COUNTIFS($GJ15:$MM15,"Yes",$MO15:$SR15,"No"),0))</f>
        <v/>
      </c>
      <c r="CT15" s="122" t="str">
        <f t="shared" ref="CT15:CT78" si="116">IF(OR(BT15=0,BT15=""),"",IF(COUNTIF($EE$7:$GH$7,CT$5)&gt;0,COUNTIFS($GJ15:$MM15,"Yes",$MO15:$SR15,"0")+COUNTIFS($GJ15:$MM15,"Yes",$MO15:$SR15,"No"),0))</f>
        <v/>
      </c>
      <c r="CU15" s="122" t="str">
        <f t="shared" ref="CU15:CU78" si="117">IF(OR(BU15=0,BU15=""),"",IF(COUNTIF($EE$7:$GH$7,CU$5)&gt;0,COUNTIFS($GJ15:$MM15,"Yes",$MO15:$SR15,"0")+COUNTIFS($GJ15:$MM15,"Yes",$MO15:$SR15,"No"),0))</f>
        <v/>
      </c>
      <c r="CV15" s="122" t="str">
        <f t="shared" ref="CV15:CV78" si="118">IF(OR(BV15=0,BV15=""),"",IF(COUNTIF($EE$7:$GH$7,CV$5)&gt;0,COUNTIFS($GJ15:$MM15,"Yes",$MO15:$SR15,"0")+COUNTIFS($GJ15:$MM15,"Yes",$MO15:$SR15,"No"),0))</f>
        <v/>
      </c>
      <c r="CW15" s="122" t="str">
        <f t="shared" ref="CW15:CW78" si="119">IF(OR(BW15=0,BW15=""),"",IF(COUNTIF($EE$7:$GH$7,CW$5)&gt;0,COUNTIFS($GJ15:$MM15,"Yes",$MO15:$SR15,"0")+COUNTIFS($GJ15:$MM15,"Yes",$MO15:$SR15,"No"),0))</f>
        <v/>
      </c>
      <c r="CX15" s="122" t="str">
        <f t="shared" ref="CX15:CX78" si="120">IF(OR(BX15=0,BX15=""),"",IF(COUNTIF($EE$7:$GH$7,CX$5)&gt;0,COUNTIFS($GJ15:$MM15,"Yes",$MO15:$SR15,"0")+COUNTIFS($GJ15:$MM15,"Yes",$MO15:$SR15,"No"),0))</f>
        <v/>
      </c>
      <c r="CY15" s="122" t="str">
        <f t="shared" ref="CY15:CY78" si="121">IF(OR(BY15=0,BY15=""),"",IF(COUNTIF($EE$7:$GH$7,CY$5)&gt;0,COUNTIFS($GJ15:$MM15,"Yes",$MO15:$SR15,"0")+COUNTIFS($GJ15:$MM15,"Yes",$MO15:$SR15,"No"),0))</f>
        <v/>
      </c>
      <c r="CZ15" s="122" t="str">
        <f t="shared" ref="CZ15:CZ78" si="122">IF(OR(BZ15=0,BZ15=""),"",IF(COUNTIF($EE$7:$GH$7,CZ$5)&gt;0,COUNTIFS($GJ15:$MM15,"Yes",$MO15:$SR15,"0")+COUNTIFS($GJ15:$MM15,"Yes",$MO15:$SR15,"No"),0))</f>
        <v/>
      </c>
      <c r="DA15" s="122" t="str">
        <f t="shared" ref="DA15:DA78" si="123">IF(OR(CA15=0,CA15=""),"",IF(COUNTIF($EE$7:$GH$7,DA$5)&gt;0,COUNTIFS($GJ15:$MM15,"Yes",$MO15:$SR15,"0")+COUNTIFS($GJ15:$MM15,"Yes",$MO15:$SR15,"No"),0))</f>
        <v/>
      </c>
      <c r="DB15" s="122" t="str">
        <f t="shared" ref="DB15:DB78" si="124">IF(OR(CB15=0,CB15=""),"",IF(COUNTIF($EE$7:$GH$7,DB$5)&gt;0,COUNTIFS($GJ15:$MM15,"Yes",$MO15:$SR15,"0")+COUNTIFS($GJ15:$MM15,"Yes",$MO15:$SR15,"No"),0))</f>
        <v/>
      </c>
      <c r="DC15" s="122" t="str">
        <f t="shared" ref="DC15:DC78" si="125">IF(OR(CC15=0,CC15=""),"",IF(COUNTIF($EE$7:$GH$7,DC$5)&gt;0,COUNTIFS($GJ15:$MM15,"Yes",$MO15:$SR15,"0")+COUNTIFS($GJ15:$MM15,"Yes",$MO15:$SR15,"No"),0))</f>
        <v/>
      </c>
      <c r="DD15" s="86"/>
      <c r="DE15" s="113">
        <f t="shared" si="50"/>
        <v>0</v>
      </c>
      <c r="DF15" s="113" t="str">
        <f t="shared" si="51"/>
        <v/>
      </c>
      <c r="DG15" s="113" t="str">
        <f t="shared" si="52"/>
        <v/>
      </c>
      <c r="DH15" s="113" t="str">
        <f t="shared" si="53"/>
        <v/>
      </c>
      <c r="DI15" s="113" t="str">
        <f t="shared" si="54"/>
        <v/>
      </c>
      <c r="DJ15" s="113" t="str">
        <f t="shared" si="55"/>
        <v/>
      </c>
      <c r="DK15" s="113" t="str">
        <f t="shared" si="56"/>
        <v/>
      </c>
      <c r="DL15" s="113" t="str">
        <f t="shared" si="57"/>
        <v/>
      </c>
      <c r="DM15" s="113" t="str">
        <f t="shared" si="58"/>
        <v/>
      </c>
      <c r="DN15" s="113" t="str">
        <f t="shared" si="59"/>
        <v/>
      </c>
      <c r="DO15" s="113" t="str">
        <f t="shared" si="60"/>
        <v/>
      </c>
      <c r="DP15" s="113" t="str">
        <f t="shared" si="61"/>
        <v/>
      </c>
      <c r="DQ15" s="113" t="str">
        <f t="shared" si="62"/>
        <v/>
      </c>
      <c r="DR15" s="113" t="str">
        <f t="shared" si="63"/>
        <v/>
      </c>
      <c r="DS15" s="113">
        <f t="shared" si="64"/>
        <v>0</v>
      </c>
      <c r="DT15" s="113" t="str">
        <f t="shared" si="65"/>
        <v/>
      </c>
      <c r="DU15" s="113" t="str">
        <f t="shared" si="66"/>
        <v/>
      </c>
      <c r="DV15" s="113" t="str">
        <f t="shared" si="67"/>
        <v/>
      </c>
      <c r="DW15" s="113" t="str">
        <f t="shared" si="68"/>
        <v/>
      </c>
      <c r="DX15" s="113">
        <f t="shared" si="69"/>
        <v>0</v>
      </c>
      <c r="DY15" s="113" t="str">
        <f t="shared" si="70"/>
        <v/>
      </c>
      <c r="DZ15" s="113" t="str">
        <f t="shared" si="71"/>
        <v/>
      </c>
      <c r="EA15" s="113" t="str">
        <f t="shared" si="72"/>
        <v/>
      </c>
      <c r="EB15" s="113" t="str">
        <f t="shared" si="73"/>
        <v/>
      </c>
      <c r="EC15" s="113" t="str">
        <f t="shared" si="74"/>
        <v/>
      </c>
      <c r="ED15" s="86"/>
      <c r="EE15" s="25" t="str">
        <f>'1.4-ATT&amp;CK Overlay'!D12</f>
        <v>Yes</v>
      </c>
      <c r="EF15" s="25" t="str">
        <f>'1.4-ATT&amp;CK Overlay'!E12</f>
        <v>Yes</v>
      </c>
      <c r="EG15" s="25" t="str">
        <f>'1.4-ATT&amp;CK Overlay'!F12</f>
        <v>No</v>
      </c>
      <c r="EH15" s="25" t="str">
        <f>'1.4-ATT&amp;CK Overlay'!G12</f>
        <v>No</v>
      </c>
      <c r="EI15" s="25" t="str">
        <f>'1.4-ATT&amp;CK Overlay'!H12</f>
        <v>No</v>
      </c>
      <c r="EJ15" s="25" t="str">
        <f>'1.4-ATT&amp;CK Overlay'!I12</f>
        <v>No</v>
      </c>
      <c r="EK15" s="25" t="str">
        <f>'1.4-ATT&amp;CK Overlay'!J12</f>
        <v>No</v>
      </c>
      <c r="EL15" s="25" t="str">
        <f>'1.4-ATT&amp;CK Overlay'!K12</f>
        <v>No</v>
      </c>
      <c r="EM15" s="25" t="str">
        <f>'1.4-ATT&amp;CK Overlay'!L12</f>
        <v>No</v>
      </c>
      <c r="EN15" s="25" t="str">
        <f>'1.4-ATT&amp;CK Overlay'!M12</f>
        <v>No</v>
      </c>
      <c r="EO15" s="25" t="str">
        <f>'1.4-ATT&amp;CK Overlay'!N12</f>
        <v>No</v>
      </c>
      <c r="EP15" s="25" t="str">
        <f>'1.4-ATT&amp;CK Overlay'!O12</f>
        <v>No</v>
      </c>
      <c r="EQ15" s="25" t="str">
        <f>'1.4-ATT&amp;CK Overlay'!P12</f>
        <v>No</v>
      </c>
      <c r="ER15" s="25" t="str">
        <f>'1.4-ATT&amp;CK Overlay'!Q12</f>
        <v>No</v>
      </c>
      <c r="ES15" s="25" t="str">
        <f>'1.4-ATT&amp;CK Overlay'!R12</f>
        <v>No</v>
      </c>
      <c r="ET15" s="25" t="str">
        <f>'1.4-ATT&amp;CK Overlay'!S12</f>
        <v>No</v>
      </c>
      <c r="EU15" s="25" t="str">
        <f>'1.4-ATT&amp;CK Overlay'!T12</f>
        <v>No</v>
      </c>
      <c r="EV15" s="25" t="str">
        <f>'1.4-ATT&amp;CK Overlay'!U12</f>
        <v>No</v>
      </c>
      <c r="EW15" s="25" t="str">
        <f>'1.4-ATT&amp;CK Overlay'!V12</f>
        <v>No</v>
      </c>
      <c r="EX15" s="25" t="str">
        <f>'1.4-ATT&amp;CK Overlay'!W12</f>
        <v>No</v>
      </c>
      <c r="EY15" s="25" t="str">
        <f>'1.4-ATT&amp;CK Overlay'!X12</f>
        <v>No</v>
      </c>
      <c r="EZ15" s="25" t="str">
        <f>'1.4-ATT&amp;CK Overlay'!Y12</f>
        <v>No</v>
      </c>
      <c r="FA15" s="25" t="str">
        <f>'1.4-ATT&amp;CK Overlay'!Z12</f>
        <v>No</v>
      </c>
      <c r="FB15" s="25" t="str">
        <f>'1.4-ATT&amp;CK Overlay'!AA12</f>
        <v>No</v>
      </c>
      <c r="FC15" s="25" t="str">
        <f>'1.4-ATT&amp;CK Overlay'!AB12</f>
        <v>No</v>
      </c>
      <c r="FD15" s="25" t="str">
        <f>'1.4-ATT&amp;CK Overlay'!AC12</f>
        <v>No</v>
      </c>
      <c r="FE15" s="25" t="str">
        <f>'1.4-ATT&amp;CK Overlay'!AD12</f>
        <v>No</v>
      </c>
      <c r="FF15" s="25" t="str">
        <f>'1.4-ATT&amp;CK Overlay'!AE12</f>
        <v>No</v>
      </c>
      <c r="FG15" s="25" t="str">
        <f>'1.4-ATT&amp;CK Overlay'!AF12</f>
        <v>No</v>
      </c>
      <c r="FH15" s="25" t="str">
        <f>'1.4-ATT&amp;CK Overlay'!AG12</f>
        <v>No</v>
      </c>
      <c r="FI15" s="25" t="str">
        <f>'1.4-ATT&amp;CK Overlay'!AH12</f>
        <v>No</v>
      </c>
      <c r="FJ15" s="25" t="str">
        <f>'1.4-ATT&amp;CK Overlay'!AI12</f>
        <v>No</v>
      </c>
      <c r="FK15" s="25" t="str">
        <f>'1.4-ATT&amp;CK Overlay'!AJ12</f>
        <v>No</v>
      </c>
      <c r="FL15" s="25" t="str">
        <f>'1.4-ATT&amp;CK Overlay'!AK12</f>
        <v>Yes</v>
      </c>
      <c r="FM15" s="25" t="str">
        <f>'1.4-ATT&amp;CK Overlay'!AL12</f>
        <v>Yes</v>
      </c>
      <c r="FN15" s="25" t="str">
        <f>'1.4-ATT&amp;CK Overlay'!AM12</f>
        <v>No</v>
      </c>
      <c r="FO15" s="25" t="str">
        <f>'1.4-ATT&amp;CK Overlay'!AN12</f>
        <v>No</v>
      </c>
      <c r="FP15" s="25" t="str">
        <f>'1.4-ATT&amp;CK Overlay'!AO12</f>
        <v>No</v>
      </c>
      <c r="FQ15" s="25" t="str">
        <f>'1.4-ATT&amp;CK Overlay'!AP12</f>
        <v>No</v>
      </c>
      <c r="FR15" s="25" t="str">
        <f>'1.4-ATT&amp;CK Overlay'!AQ12</f>
        <v>No</v>
      </c>
      <c r="FS15" s="25" t="str">
        <f>'1.4-ATT&amp;CK Overlay'!AR12</f>
        <v>No</v>
      </c>
      <c r="FT15" s="25" t="str">
        <f>'1.4-ATT&amp;CK Overlay'!AS12</f>
        <v>Yes</v>
      </c>
      <c r="FU15" s="25" t="str">
        <f>'1.4-ATT&amp;CK Overlay'!AT12</f>
        <v>No</v>
      </c>
      <c r="FV15" s="25" t="str">
        <f>'1.4-ATT&amp;CK Overlay'!AU12</f>
        <v>No</v>
      </c>
      <c r="FW15" s="25" t="str">
        <f>'1.4-ATT&amp;CK Overlay'!AV12</f>
        <v>No</v>
      </c>
      <c r="FX15" s="25" t="str">
        <f>'1.4-ATT&amp;CK Overlay'!AW12</f>
        <v>No</v>
      </c>
      <c r="FY15" s="25" t="str">
        <f>'1.4-ATT&amp;CK Overlay'!AX12</f>
        <v>No</v>
      </c>
      <c r="FZ15" s="25" t="str">
        <f>'1.4-ATT&amp;CK Overlay'!AY12</f>
        <v>No</v>
      </c>
      <c r="GA15" s="25" t="str">
        <f>'1.4-ATT&amp;CK Overlay'!AZ12</f>
        <v>No</v>
      </c>
      <c r="GB15" s="25" t="str">
        <f>'1.4-ATT&amp;CK Overlay'!BA12</f>
        <v>No</v>
      </c>
      <c r="GC15" s="25" t="str">
        <f>'1.4-ATT&amp;CK Overlay'!BB12</f>
        <v>No</v>
      </c>
      <c r="GD15" s="25" t="str">
        <f>'1.4-ATT&amp;CK Overlay'!BC12</f>
        <v>No</v>
      </c>
      <c r="GE15" s="25" t="str">
        <f>'1.4-ATT&amp;CK Overlay'!BD12</f>
        <v>No</v>
      </c>
      <c r="GF15" s="25" t="str">
        <f>'1.4-ATT&amp;CK Overlay'!BE12</f>
        <v>No</v>
      </c>
      <c r="GG15" s="25" t="str">
        <f>'1.4-ATT&amp;CK Overlay'!BF12</f>
        <v>No</v>
      </c>
      <c r="GH15" s="25" t="str">
        <f>'1.4-ATT&amp;CK Overlay'!BG12</f>
        <v>No</v>
      </c>
      <c r="GJ15" s="106">
        <f>'2.1b-OriginalProduct Visibility'!E11</f>
        <v>0</v>
      </c>
      <c r="GK15" s="106" t="str">
        <f>'2.1b-OriginalProduct Visibility'!F11</f>
        <v>No</v>
      </c>
      <c r="GL15" s="106">
        <f>'2.1b-OriginalProduct Visibility'!G11</f>
        <v>0</v>
      </c>
      <c r="GM15" s="106">
        <f>'2.1b-OriginalProduct Visibility'!H11</f>
        <v>0</v>
      </c>
      <c r="GN15" s="106">
        <f>'2.1b-OriginalProduct Visibility'!I11</f>
        <v>0</v>
      </c>
      <c r="GO15" s="106">
        <f>'2.1b-OriginalProduct Visibility'!J11</f>
        <v>0</v>
      </c>
      <c r="GP15" s="106">
        <f>'2.1b-OriginalProduct Visibility'!K11</f>
        <v>0</v>
      </c>
      <c r="GQ15" s="106">
        <f>'2.1b-OriginalProduct Visibility'!L11</f>
        <v>0</v>
      </c>
      <c r="GR15" s="106">
        <f>'2.1b-OriginalProduct Visibility'!M11</f>
        <v>0</v>
      </c>
      <c r="GS15" s="106">
        <f>'2.1b-OriginalProduct Visibility'!N11</f>
        <v>0</v>
      </c>
      <c r="GT15" s="106">
        <f>'2.1b-OriginalProduct Visibility'!O11</f>
        <v>0</v>
      </c>
      <c r="GU15" s="106">
        <f>'2.1b-OriginalProduct Visibility'!P11</f>
        <v>0</v>
      </c>
      <c r="GV15" s="106">
        <f>'2.1b-OriginalProduct Visibility'!Q11</f>
        <v>0</v>
      </c>
      <c r="GW15" s="106">
        <f>'2.1b-OriginalProduct Visibility'!R11</f>
        <v>0</v>
      </c>
      <c r="GX15" s="106">
        <f>'2.1b-OriginalProduct Visibility'!S11</f>
        <v>0</v>
      </c>
      <c r="GY15" s="106">
        <f>'2.1b-OriginalProduct Visibility'!T11</f>
        <v>0</v>
      </c>
      <c r="GZ15" s="106">
        <f>'2.1b-OriginalProduct Visibility'!U11</f>
        <v>0</v>
      </c>
      <c r="HA15" s="106">
        <f>'2.1b-OriginalProduct Visibility'!V11</f>
        <v>0</v>
      </c>
      <c r="HB15" s="106">
        <f>'2.1b-OriginalProduct Visibility'!W11</f>
        <v>0</v>
      </c>
      <c r="HC15" s="106">
        <f>'2.1b-OriginalProduct Visibility'!X11</f>
        <v>0</v>
      </c>
      <c r="HD15" s="106">
        <f>'2.1b-OriginalProduct Visibility'!Y11</f>
        <v>0</v>
      </c>
      <c r="HE15" s="106">
        <f>'2.1b-OriginalProduct Visibility'!Z11</f>
        <v>0</v>
      </c>
      <c r="HF15" s="106">
        <f>'2.1b-OriginalProduct Visibility'!AA11</f>
        <v>0</v>
      </c>
      <c r="HG15" s="106">
        <f>'2.1b-OriginalProduct Visibility'!AB11</f>
        <v>0</v>
      </c>
      <c r="HH15" s="106">
        <f>'2.1b-OriginalProduct Visibility'!AC11</f>
        <v>0</v>
      </c>
      <c r="HI15" s="106">
        <f>'2.1b-OriginalProduct Visibility'!AD11</f>
        <v>0</v>
      </c>
      <c r="HJ15" s="106">
        <f>'2.1b-OriginalProduct Visibility'!AE11</f>
        <v>0</v>
      </c>
      <c r="HK15" s="106">
        <f>'2.1b-OriginalProduct Visibility'!AF11</f>
        <v>0</v>
      </c>
      <c r="HL15" s="106">
        <f>'2.1b-OriginalProduct Visibility'!AG11</f>
        <v>0</v>
      </c>
      <c r="HM15" s="106">
        <f>'2.1b-OriginalProduct Visibility'!AH11</f>
        <v>0</v>
      </c>
      <c r="HN15" s="106">
        <f>'2.1b-OriginalProduct Visibility'!AI11</f>
        <v>0</v>
      </c>
      <c r="HO15" s="106">
        <f>'2.1b-OriginalProduct Visibility'!AJ11</f>
        <v>0</v>
      </c>
      <c r="HP15" s="106">
        <f>'2.1b-OriginalProduct Visibility'!AK11</f>
        <v>0</v>
      </c>
      <c r="HQ15" s="106">
        <f>'2.1b-OriginalProduct Visibility'!AL11</f>
        <v>0</v>
      </c>
      <c r="HR15" s="106">
        <f>'2.1b-OriginalProduct Visibility'!AM11</f>
        <v>0</v>
      </c>
      <c r="HS15" s="106">
        <f>'2.1b-OriginalProduct Visibility'!AN11</f>
        <v>0</v>
      </c>
      <c r="HT15" s="106">
        <f>'2.1b-OriginalProduct Visibility'!AO11</f>
        <v>0</v>
      </c>
      <c r="HU15" s="106">
        <f>'2.1b-OriginalProduct Visibility'!AP11</f>
        <v>0</v>
      </c>
      <c r="HV15" s="106">
        <f>'2.1b-OriginalProduct Visibility'!AQ11</f>
        <v>0</v>
      </c>
      <c r="HW15" s="106">
        <f>'2.1b-OriginalProduct Visibility'!AR11</f>
        <v>0</v>
      </c>
      <c r="HX15" s="106">
        <f>'2.1b-OriginalProduct Visibility'!AS11</f>
        <v>0</v>
      </c>
      <c r="HY15" s="106">
        <f>'2.1b-OriginalProduct Visibility'!AT11</f>
        <v>0</v>
      </c>
      <c r="HZ15" s="106">
        <f>'2.1b-OriginalProduct Visibility'!AU11</f>
        <v>0</v>
      </c>
      <c r="IA15" s="106">
        <f>'2.1b-OriginalProduct Visibility'!AV11</f>
        <v>0</v>
      </c>
      <c r="IB15" s="106">
        <f>'2.1b-OriginalProduct Visibility'!AW11</f>
        <v>0</v>
      </c>
      <c r="IC15" s="106">
        <f>'2.1b-OriginalProduct Visibility'!AX11</f>
        <v>0</v>
      </c>
      <c r="ID15" s="106">
        <f>'2.1b-OriginalProduct Visibility'!AY11</f>
        <v>0</v>
      </c>
      <c r="IE15" s="106">
        <f>'2.1b-OriginalProduct Visibility'!AZ11</f>
        <v>0</v>
      </c>
      <c r="IF15" s="106">
        <f>'2.1b-OriginalProduct Visibility'!BA11</f>
        <v>0</v>
      </c>
      <c r="IG15" s="106">
        <f>'2.1b-OriginalProduct Visibility'!BB11</f>
        <v>0</v>
      </c>
      <c r="IH15" s="106">
        <f>'2.1b-OriginalProduct Visibility'!BC11</f>
        <v>0</v>
      </c>
      <c r="II15" s="106">
        <f>'2.1b-OriginalProduct Visibility'!BD11</f>
        <v>0</v>
      </c>
      <c r="IJ15" s="106">
        <f>'2.1b-OriginalProduct Visibility'!BE11</f>
        <v>0</v>
      </c>
      <c r="IK15" s="106">
        <f>'2.1b-OriginalProduct Visibility'!BF11</f>
        <v>0</v>
      </c>
      <c r="IL15" s="106">
        <f>'2.1b-OriginalProduct Visibility'!BG11</f>
        <v>0</v>
      </c>
      <c r="IM15" s="106">
        <f>'2.1b-OriginalProduct Visibility'!BH11</f>
        <v>0</v>
      </c>
      <c r="IN15" s="106">
        <f>'2.1b-OriginalProduct Visibility'!BI11</f>
        <v>0</v>
      </c>
      <c r="IO15" s="106">
        <f>'2.1b-OriginalProduct Visibility'!BJ11</f>
        <v>0</v>
      </c>
      <c r="IP15" s="106">
        <f>'2.1b-OriginalProduct Visibility'!BK11</f>
        <v>0</v>
      </c>
      <c r="IQ15" s="106">
        <f>'2.1b-OriginalProduct Visibility'!BL11</f>
        <v>0</v>
      </c>
      <c r="IR15" s="106">
        <f>'2.1b-OriginalProduct Visibility'!BM11</f>
        <v>0</v>
      </c>
      <c r="IS15" s="106">
        <f>'2.1b-OriginalProduct Visibility'!BN11</f>
        <v>0</v>
      </c>
      <c r="IT15" s="106">
        <f>'2.1b-OriginalProduct Visibility'!BO11</f>
        <v>0</v>
      </c>
      <c r="IU15" s="106">
        <f>'2.1b-OriginalProduct Visibility'!BP11</f>
        <v>0</v>
      </c>
      <c r="IV15" s="106">
        <f>'2.1b-OriginalProduct Visibility'!BQ11</f>
        <v>0</v>
      </c>
      <c r="IW15" s="106">
        <f>'2.1b-OriginalProduct Visibility'!BR11</f>
        <v>0</v>
      </c>
      <c r="IX15" s="106">
        <f>'2.1b-OriginalProduct Visibility'!BS11</f>
        <v>0</v>
      </c>
      <c r="IY15" s="106">
        <f>'2.1b-OriginalProduct Visibility'!BT11</f>
        <v>0</v>
      </c>
      <c r="IZ15" s="106">
        <f>'2.1b-OriginalProduct Visibility'!BU11</f>
        <v>0</v>
      </c>
      <c r="JA15" s="106">
        <f>'2.1b-OriginalProduct Visibility'!BV11</f>
        <v>0</v>
      </c>
      <c r="JB15" s="106">
        <f>'2.1b-OriginalProduct Visibility'!BW11</f>
        <v>0</v>
      </c>
      <c r="JC15" s="106">
        <f>'2.1b-OriginalProduct Visibility'!BX11</f>
        <v>0</v>
      </c>
      <c r="JD15" s="106">
        <f>'2.1b-OriginalProduct Visibility'!BY11</f>
        <v>0</v>
      </c>
      <c r="JE15" s="106">
        <f>'2.1b-OriginalProduct Visibility'!BZ11</f>
        <v>0</v>
      </c>
      <c r="JF15" s="106">
        <f>'2.1b-OriginalProduct Visibility'!CA11</f>
        <v>0</v>
      </c>
      <c r="JG15" s="106">
        <f>'2.1b-OriginalProduct Visibility'!CB11</f>
        <v>0</v>
      </c>
      <c r="JH15" s="106">
        <f>'2.1b-OriginalProduct Visibility'!CC11</f>
        <v>0</v>
      </c>
      <c r="JI15" s="106">
        <f>'2.1b-OriginalProduct Visibility'!CD11</f>
        <v>0</v>
      </c>
      <c r="JJ15" s="106">
        <f>'2.1b-OriginalProduct Visibility'!CE11</f>
        <v>0</v>
      </c>
      <c r="JK15" s="106">
        <f>'2.1b-OriginalProduct Visibility'!CF11</f>
        <v>0</v>
      </c>
      <c r="JL15" s="106">
        <f>'2.1b-OriginalProduct Visibility'!CG11</f>
        <v>0</v>
      </c>
      <c r="JM15" s="106">
        <f>'2.1b-OriginalProduct Visibility'!CH11</f>
        <v>0</v>
      </c>
      <c r="JN15" s="106">
        <f>'2.1b-OriginalProduct Visibility'!CI11</f>
        <v>0</v>
      </c>
      <c r="JO15" s="106">
        <f>'2.1b-OriginalProduct Visibility'!CJ11</f>
        <v>0</v>
      </c>
      <c r="JP15" s="106">
        <f>'2.1b-OriginalProduct Visibility'!CK11</f>
        <v>0</v>
      </c>
      <c r="JQ15" s="106">
        <f>'2.1b-OriginalProduct Visibility'!CL11</f>
        <v>0</v>
      </c>
      <c r="JR15" s="106">
        <f>'2.1b-OriginalProduct Visibility'!CM11</f>
        <v>0</v>
      </c>
      <c r="JS15" s="106">
        <f>'2.1b-OriginalProduct Visibility'!CN11</f>
        <v>0</v>
      </c>
      <c r="JT15" s="106">
        <f>'2.1b-OriginalProduct Visibility'!CO11</f>
        <v>0</v>
      </c>
      <c r="JU15" s="106">
        <f>'2.1b-OriginalProduct Visibility'!CP11</f>
        <v>0</v>
      </c>
      <c r="JV15" s="106">
        <f>'2.1b-OriginalProduct Visibility'!CQ11</f>
        <v>0</v>
      </c>
      <c r="JW15" s="106">
        <f>'2.1b-OriginalProduct Visibility'!CR11</f>
        <v>0</v>
      </c>
      <c r="JX15" s="106">
        <f>'2.1b-OriginalProduct Visibility'!CS11</f>
        <v>0</v>
      </c>
      <c r="JY15" s="106">
        <f>'2.1b-OriginalProduct Visibility'!CT11</f>
        <v>0</v>
      </c>
      <c r="JZ15" s="106">
        <f>'2.1b-OriginalProduct Visibility'!CU11</f>
        <v>0</v>
      </c>
      <c r="KA15" s="106">
        <f>'2.1b-OriginalProduct Visibility'!CV11</f>
        <v>0</v>
      </c>
      <c r="KB15" s="106">
        <f>'2.1b-OriginalProduct Visibility'!CW11</f>
        <v>0</v>
      </c>
      <c r="KC15" s="106">
        <f>'2.1b-OriginalProduct Visibility'!CX11</f>
        <v>0</v>
      </c>
      <c r="KD15" s="106">
        <f>'2.1b-OriginalProduct Visibility'!CY11</f>
        <v>0</v>
      </c>
      <c r="KE15" s="106">
        <f>'2.1b-OriginalProduct Visibility'!CZ11</f>
        <v>0</v>
      </c>
      <c r="KF15" s="106">
        <f>'2.1b-OriginalProduct Visibility'!DA11</f>
        <v>0</v>
      </c>
      <c r="KG15" s="106">
        <f>'2.1b-OriginalProduct Visibility'!DB11</f>
        <v>0</v>
      </c>
      <c r="KH15" s="106">
        <f>'2.1b-OriginalProduct Visibility'!DC11</f>
        <v>0</v>
      </c>
      <c r="KI15" s="106">
        <f>'2.1b-OriginalProduct Visibility'!DD11</f>
        <v>0</v>
      </c>
      <c r="KJ15" s="106">
        <f>'2.1b-OriginalProduct Visibility'!DE11</f>
        <v>0</v>
      </c>
      <c r="KK15" s="106">
        <f>'2.1b-OriginalProduct Visibility'!DF11</f>
        <v>0</v>
      </c>
      <c r="KL15" s="106">
        <f>'2.1b-OriginalProduct Visibility'!DG11</f>
        <v>0</v>
      </c>
      <c r="KM15" s="106">
        <f>'2.1b-OriginalProduct Visibility'!DH11</f>
        <v>0</v>
      </c>
      <c r="KN15" s="106">
        <f>'2.1b-OriginalProduct Visibility'!DI11</f>
        <v>0</v>
      </c>
      <c r="KO15" s="106">
        <f>'2.1b-OriginalProduct Visibility'!DJ11</f>
        <v>0</v>
      </c>
      <c r="KP15" s="106">
        <f>'2.1b-OriginalProduct Visibility'!DK11</f>
        <v>0</v>
      </c>
      <c r="KQ15" s="106">
        <f>'2.1b-OriginalProduct Visibility'!DL11</f>
        <v>0</v>
      </c>
      <c r="KR15" s="106">
        <f>'2.1b-OriginalProduct Visibility'!DM11</f>
        <v>0</v>
      </c>
      <c r="KS15" s="106">
        <f>'2.1b-OriginalProduct Visibility'!DN11</f>
        <v>0</v>
      </c>
      <c r="KT15" s="106">
        <f>'2.1b-OriginalProduct Visibility'!DO11</f>
        <v>0</v>
      </c>
      <c r="KU15" s="106">
        <f>'2.1b-OriginalProduct Visibility'!DP11</f>
        <v>0</v>
      </c>
      <c r="KV15" s="106">
        <f>'2.1b-OriginalProduct Visibility'!DQ11</f>
        <v>0</v>
      </c>
      <c r="KW15" s="106">
        <f>'2.1b-OriginalProduct Visibility'!DR11</f>
        <v>0</v>
      </c>
      <c r="KX15" s="106">
        <f>'2.1b-OriginalProduct Visibility'!DS11</f>
        <v>0</v>
      </c>
      <c r="KY15" s="106">
        <f>'2.1b-OriginalProduct Visibility'!DT11</f>
        <v>0</v>
      </c>
      <c r="KZ15" s="106">
        <f>'2.1b-OriginalProduct Visibility'!DU11</f>
        <v>0</v>
      </c>
      <c r="LA15" s="106">
        <f>'2.1b-OriginalProduct Visibility'!DV11</f>
        <v>0</v>
      </c>
      <c r="LB15" s="106">
        <f>'2.1b-OriginalProduct Visibility'!DW11</f>
        <v>0</v>
      </c>
      <c r="LC15" s="106">
        <f>'2.1b-OriginalProduct Visibility'!DX11</f>
        <v>0</v>
      </c>
      <c r="LD15" s="106">
        <f>'2.1b-OriginalProduct Visibility'!DY11</f>
        <v>0</v>
      </c>
      <c r="LE15" s="106">
        <f>'2.1b-OriginalProduct Visibility'!DZ11</f>
        <v>0</v>
      </c>
      <c r="LF15" s="106">
        <f>'2.1b-OriginalProduct Visibility'!EA11</f>
        <v>0</v>
      </c>
      <c r="LG15" s="106">
        <f>'2.1b-OriginalProduct Visibility'!EB11</f>
        <v>0</v>
      </c>
      <c r="LH15" s="106">
        <f>'2.1b-OriginalProduct Visibility'!EC11</f>
        <v>0</v>
      </c>
      <c r="LI15" s="106">
        <f>'2.1b-OriginalProduct Visibility'!ED11</f>
        <v>0</v>
      </c>
      <c r="LJ15" s="106">
        <f>'2.1b-OriginalProduct Visibility'!EE11</f>
        <v>0</v>
      </c>
      <c r="LK15" s="106">
        <f>'2.1b-OriginalProduct Visibility'!EF11</f>
        <v>0</v>
      </c>
      <c r="LL15" s="106">
        <f>'2.1b-OriginalProduct Visibility'!EG11</f>
        <v>0</v>
      </c>
      <c r="LM15" s="106">
        <f>'2.1b-OriginalProduct Visibility'!EH11</f>
        <v>0</v>
      </c>
      <c r="LN15" s="106">
        <f>'2.1b-OriginalProduct Visibility'!EI11</f>
        <v>0</v>
      </c>
      <c r="LO15" s="106">
        <f>'2.1b-OriginalProduct Visibility'!EJ11</f>
        <v>0</v>
      </c>
      <c r="LP15" s="106">
        <f>'2.1b-OriginalProduct Visibility'!EK11</f>
        <v>0</v>
      </c>
      <c r="LQ15" s="106">
        <f>'2.1b-OriginalProduct Visibility'!EL11</f>
        <v>0</v>
      </c>
      <c r="LR15" s="106">
        <f>'2.1b-OriginalProduct Visibility'!EM11</f>
        <v>0</v>
      </c>
      <c r="LS15" s="106">
        <f>'2.1b-OriginalProduct Visibility'!EN11</f>
        <v>0</v>
      </c>
      <c r="LT15" s="106">
        <f>'2.1b-OriginalProduct Visibility'!EO11</f>
        <v>0</v>
      </c>
      <c r="LU15" s="106">
        <f>'2.1b-OriginalProduct Visibility'!EP11</f>
        <v>0</v>
      </c>
      <c r="LV15" s="106">
        <f>'2.1b-OriginalProduct Visibility'!EQ11</f>
        <v>0</v>
      </c>
      <c r="LW15" s="106">
        <f>'2.1b-OriginalProduct Visibility'!ER11</f>
        <v>0</v>
      </c>
      <c r="LX15" s="106">
        <f>'2.1b-OriginalProduct Visibility'!ES11</f>
        <v>0</v>
      </c>
      <c r="LY15" s="106">
        <f>'2.1b-OriginalProduct Visibility'!ET11</f>
        <v>0</v>
      </c>
      <c r="LZ15" s="106">
        <f>'2.1b-OriginalProduct Visibility'!EU11</f>
        <v>0</v>
      </c>
      <c r="MA15" s="106">
        <f>'2.1b-OriginalProduct Visibility'!EV11</f>
        <v>0</v>
      </c>
      <c r="MB15" s="106">
        <f>'2.1b-OriginalProduct Visibility'!EW11</f>
        <v>0</v>
      </c>
      <c r="MC15" s="106">
        <f>'2.1b-OriginalProduct Visibility'!EX11</f>
        <v>0</v>
      </c>
      <c r="MD15" s="106">
        <f>'2.1b-OriginalProduct Visibility'!EY11</f>
        <v>0</v>
      </c>
      <c r="ME15" s="106">
        <f>'2.1b-OriginalProduct Visibility'!EZ11</f>
        <v>0</v>
      </c>
      <c r="MF15" s="106">
        <f>'2.1b-OriginalProduct Visibility'!FA11</f>
        <v>0</v>
      </c>
      <c r="MG15" s="106">
        <f>'2.1b-OriginalProduct Visibility'!FB11</f>
        <v>0</v>
      </c>
      <c r="MH15" s="106">
        <f>'2.1b-OriginalProduct Visibility'!FC11</f>
        <v>0</v>
      </c>
      <c r="MI15" s="106">
        <f>'2.1b-OriginalProduct Visibility'!FD11</f>
        <v>0</v>
      </c>
      <c r="MJ15" s="106">
        <f>'2.1b-OriginalProduct Visibility'!FE11</f>
        <v>0</v>
      </c>
      <c r="MK15" s="106">
        <f>'2.1b-OriginalProduct Visibility'!FF11</f>
        <v>0</v>
      </c>
      <c r="ML15" s="106">
        <f>'2.1b-OriginalProduct Visibility'!FG11</f>
        <v>0</v>
      </c>
      <c r="MM15" s="106">
        <f>'2.1b-OriginalProduct Visibility'!FH11</f>
        <v>0</v>
      </c>
      <c r="MO15" s="111">
        <f>'2.1a-Agency Visibility'!D11</f>
        <v>0</v>
      </c>
      <c r="MP15" s="111">
        <f>'2.1a-Agency Visibility'!E11</f>
        <v>0</v>
      </c>
      <c r="MQ15" s="111">
        <f>'2.1a-Agency Visibility'!F11</f>
        <v>0</v>
      </c>
      <c r="MR15" s="111">
        <f>'2.1a-Agency Visibility'!G11</f>
        <v>0</v>
      </c>
      <c r="MS15" s="111">
        <f>'2.1a-Agency Visibility'!H11</f>
        <v>0</v>
      </c>
      <c r="MT15" s="111">
        <f>'2.1a-Agency Visibility'!I11</f>
        <v>0</v>
      </c>
      <c r="MU15" s="111">
        <f>'2.1a-Agency Visibility'!J11</f>
        <v>0</v>
      </c>
      <c r="MV15" s="111">
        <f>'2.1a-Agency Visibility'!K11</f>
        <v>0</v>
      </c>
      <c r="MW15" s="111">
        <f>'2.1a-Agency Visibility'!L11</f>
        <v>0</v>
      </c>
      <c r="MX15" s="111">
        <f>'2.1a-Agency Visibility'!M11</f>
        <v>0</v>
      </c>
      <c r="MY15" s="111">
        <f>'2.1a-Agency Visibility'!N11</f>
        <v>0</v>
      </c>
      <c r="MZ15" s="111">
        <f>'2.1a-Agency Visibility'!O11</f>
        <v>0</v>
      </c>
      <c r="NA15" s="111">
        <f>'2.1a-Agency Visibility'!P11</f>
        <v>0</v>
      </c>
      <c r="NB15" s="111">
        <f>'2.1a-Agency Visibility'!Q11</f>
        <v>0</v>
      </c>
      <c r="NC15" s="111">
        <f>'2.1a-Agency Visibility'!R11</f>
        <v>0</v>
      </c>
      <c r="ND15" s="111">
        <f>'2.1a-Agency Visibility'!S11</f>
        <v>0</v>
      </c>
      <c r="NE15" s="111">
        <f>'2.1a-Agency Visibility'!T11</f>
        <v>0</v>
      </c>
      <c r="NF15" s="111">
        <f>'2.1a-Agency Visibility'!U11</f>
        <v>0</v>
      </c>
      <c r="NG15" s="111">
        <f>'2.1a-Agency Visibility'!V11</f>
        <v>0</v>
      </c>
      <c r="NH15" s="111">
        <f>'2.1a-Agency Visibility'!W11</f>
        <v>0</v>
      </c>
      <c r="NI15" s="111">
        <f>'2.1a-Agency Visibility'!X11</f>
        <v>0</v>
      </c>
      <c r="NJ15" s="111">
        <f>'2.1a-Agency Visibility'!Y11</f>
        <v>0</v>
      </c>
      <c r="NK15" s="111">
        <f>'2.1a-Agency Visibility'!Z11</f>
        <v>0</v>
      </c>
      <c r="NL15" s="111">
        <f>'2.1a-Agency Visibility'!AA11</f>
        <v>0</v>
      </c>
      <c r="NM15" s="111">
        <f>'2.1a-Agency Visibility'!AB11</f>
        <v>0</v>
      </c>
      <c r="NN15" s="111">
        <f>'2.1a-Agency Visibility'!AC11</f>
        <v>0</v>
      </c>
      <c r="NO15" s="111">
        <f>'2.1a-Agency Visibility'!AD11</f>
        <v>0</v>
      </c>
      <c r="NP15" s="111">
        <f>'2.1a-Agency Visibility'!AE11</f>
        <v>0</v>
      </c>
      <c r="NQ15" s="111">
        <f>'2.1a-Agency Visibility'!AF11</f>
        <v>0</v>
      </c>
      <c r="NR15" s="111">
        <f>'2.1a-Agency Visibility'!AG11</f>
        <v>0</v>
      </c>
      <c r="NS15" s="111">
        <f>'2.1a-Agency Visibility'!AH11</f>
        <v>0</v>
      </c>
      <c r="NT15" s="111">
        <f>'2.1a-Agency Visibility'!AI11</f>
        <v>0</v>
      </c>
      <c r="NU15" s="111">
        <f>'2.1a-Agency Visibility'!AJ11</f>
        <v>0</v>
      </c>
      <c r="NV15" s="111">
        <f>'2.1a-Agency Visibility'!AK11</f>
        <v>0</v>
      </c>
      <c r="NW15" s="111">
        <f>'2.1a-Agency Visibility'!AL11</f>
        <v>0</v>
      </c>
      <c r="NX15" s="111">
        <f>'2.1a-Agency Visibility'!AM11</f>
        <v>0</v>
      </c>
      <c r="NY15" s="111">
        <f>'2.1a-Agency Visibility'!AN11</f>
        <v>0</v>
      </c>
      <c r="NZ15" s="111">
        <f>'2.1a-Agency Visibility'!AO11</f>
        <v>0</v>
      </c>
      <c r="OA15" s="111">
        <f>'2.1a-Agency Visibility'!AP11</f>
        <v>0</v>
      </c>
      <c r="OB15" s="111">
        <f>'2.1a-Agency Visibility'!AQ11</f>
        <v>0</v>
      </c>
      <c r="OC15" s="111">
        <f>'2.1a-Agency Visibility'!AR11</f>
        <v>0</v>
      </c>
      <c r="OD15" s="111">
        <f>'2.1a-Agency Visibility'!AS11</f>
        <v>0</v>
      </c>
      <c r="OE15" s="111">
        <f>'2.1a-Agency Visibility'!AT11</f>
        <v>0</v>
      </c>
      <c r="OF15" s="111">
        <f>'2.1a-Agency Visibility'!AU11</f>
        <v>0</v>
      </c>
      <c r="OG15" s="111">
        <f>'2.1a-Agency Visibility'!AV11</f>
        <v>0</v>
      </c>
      <c r="OH15" s="111">
        <f>'2.1a-Agency Visibility'!AW11</f>
        <v>0</v>
      </c>
      <c r="OI15" s="111">
        <f>'2.1a-Agency Visibility'!AX11</f>
        <v>0</v>
      </c>
      <c r="OJ15" s="111">
        <f>'2.1a-Agency Visibility'!AY11</f>
        <v>0</v>
      </c>
      <c r="OK15" s="111">
        <f>'2.1a-Agency Visibility'!AZ11</f>
        <v>0</v>
      </c>
      <c r="OL15" s="111">
        <f>'2.1a-Agency Visibility'!BA11</f>
        <v>0</v>
      </c>
      <c r="OM15" s="111">
        <f>'2.1a-Agency Visibility'!BB11</f>
        <v>0</v>
      </c>
      <c r="ON15" s="111">
        <f>'2.1a-Agency Visibility'!BC11</f>
        <v>0</v>
      </c>
      <c r="OO15" s="111">
        <f>'2.1a-Agency Visibility'!BD11</f>
        <v>0</v>
      </c>
      <c r="OP15" s="111">
        <f>'2.1a-Agency Visibility'!BE11</f>
        <v>0</v>
      </c>
      <c r="OQ15" s="111">
        <f>'2.1a-Agency Visibility'!BF11</f>
        <v>0</v>
      </c>
      <c r="OR15" s="111">
        <f>'2.1a-Agency Visibility'!BG11</f>
        <v>0</v>
      </c>
      <c r="OS15" s="111">
        <f>'2.1a-Agency Visibility'!BH11</f>
        <v>0</v>
      </c>
      <c r="OT15" s="111">
        <f>'2.1a-Agency Visibility'!BI11</f>
        <v>0</v>
      </c>
      <c r="OU15" s="111">
        <f>'2.1a-Agency Visibility'!BJ11</f>
        <v>0</v>
      </c>
      <c r="OV15" s="111">
        <f>'2.1a-Agency Visibility'!BK11</f>
        <v>0</v>
      </c>
      <c r="OW15" s="111">
        <f>'2.1a-Agency Visibility'!BL11</f>
        <v>0</v>
      </c>
      <c r="OX15" s="111">
        <f>'2.1a-Agency Visibility'!BM11</f>
        <v>0</v>
      </c>
      <c r="OY15" s="111">
        <f>'2.1a-Agency Visibility'!BN11</f>
        <v>0</v>
      </c>
      <c r="OZ15" s="111">
        <f>'2.1a-Agency Visibility'!BO11</f>
        <v>0</v>
      </c>
      <c r="PA15" s="111">
        <f>'2.1a-Agency Visibility'!BP11</f>
        <v>0</v>
      </c>
      <c r="PB15" s="111">
        <f>'2.1a-Agency Visibility'!BQ11</f>
        <v>0</v>
      </c>
      <c r="PC15" s="111">
        <f>'2.1a-Agency Visibility'!BR11</f>
        <v>0</v>
      </c>
      <c r="PD15" s="111">
        <f>'2.1a-Agency Visibility'!BS11</f>
        <v>0</v>
      </c>
      <c r="PE15" s="111">
        <f>'2.1a-Agency Visibility'!BT11</f>
        <v>0</v>
      </c>
      <c r="PF15" s="111">
        <f>'2.1a-Agency Visibility'!BU11</f>
        <v>0</v>
      </c>
      <c r="PG15" s="111">
        <f>'2.1a-Agency Visibility'!BV11</f>
        <v>0</v>
      </c>
      <c r="PH15" s="111">
        <f>'2.1a-Agency Visibility'!BW11</f>
        <v>0</v>
      </c>
      <c r="PI15" s="111">
        <f>'2.1a-Agency Visibility'!BX11</f>
        <v>0</v>
      </c>
      <c r="PJ15" s="111">
        <f>'2.1a-Agency Visibility'!BY11</f>
        <v>0</v>
      </c>
      <c r="PK15" s="111">
        <f>'2.1a-Agency Visibility'!BZ11</f>
        <v>0</v>
      </c>
      <c r="PL15" s="111">
        <f>'2.1a-Agency Visibility'!CA11</f>
        <v>0</v>
      </c>
      <c r="PM15" s="111">
        <f>'2.1a-Agency Visibility'!CB11</f>
        <v>0</v>
      </c>
      <c r="PN15" s="111">
        <f>'2.1a-Agency Visibility'!CC11</f>
        <v>0</v>
      </c>
      <c r="PO15" s="111">
        <f>'2.1a-Agency Visibility'!CD11</f>
        <v>0</v>
      </c>
      <c r="PP15" s="111">
        <f>'2.1a-Agency Visibility'!CE11</f>
        <v>0</v>
      </c>
      <c r="PQ15" s="111">
        <f>'2.1a-Agency Visibility'!CF11</f>
        <v>0</v>
      </c>
      <c r="PR15" s="111">
        <f>'2.1a-Agency Visibility'!CG11</f>
        <v>0</v>
      </c>
      <c r="PS15" s="111">
        <f>'2.1a-Agency Visibility'!CH11</f>
        <v>0</v>
      </c>
      <c r="PT15" s="111">
        <f>'2.1a-Agency Visibility'!CI11</f>
        <v>0</v>
      </c>
      <c r="PU15" s="111">
        <f>'2.1a-Agency Visibility'!CJ11</f>
        <v>0</v>
      </c>
      <c r="PV15" s="111">
        <f>'2.1a-Agency Visibility'!CK11</f>
        <v>0</v>
      </c>
      <c r="PW15" s="111">
        <f>'2.1a-Agency Visibility'!CL11</f>
        <v>0</v>
      </c>
      <c r="PX15" s="111">
        <f>'2.1a-Agency Visibility'!CM11</f>
        <v>0</v>
      </c>
      <c r="PY15" s="111">
        <f>'2.1a-Agency Visibility'!CN11</f>
        <v>0</v>
      </c>
      <c r="PZ15" s="111">
        <f>'2.1a-Agency Visibility'!CO11</f>
        <v>0</v>
      </c>
      <c r="QA15" s="111">
        <f>'2.1a-Agency Visibility'!CP11</f>
        <v>0</v>
      </c>
      <c r="QB15" s="111">
        <f>'2.1a-Agency Visibility'!CQ11</f>
        <v>0</v>
      </c>
      <c r="QC15" s="111">
        <f>'2.1a-Agency Visibility'!CR11</f>
        <v>0</v>
      </c>
      <c r="QD15" s="111">
        <f>'2.1a-Agency Visibility'!CS11</f>
        <v>0</v>
      </c>
      <c r="QE15" s="111">
        <f>'2.1a-Agency Visibility'!CT11</f>
        <v>0</v>
      </c>
      <c r="QF15" s="111">
        <f>'2.1a-Agency Visibility'!CU11</f>
        <v>0</v>
      </c>
      <c r="QG15" s="111">
        <f>'2.1a-Agency Visibility'!CV11</f>
        <v>0</v>
      </c>
      <c r="QH15" s="111">
        <f>'2.1a-Agency Visibility'!CW11</f>
        <v>0</v>
      </c>
      <c r="QI15" s="111">
        <f>'2.1a-Agency Visibility'!CX11</f>
        <v>0</v>
      </c>
      <c r="QJ15" s="111">
        <f>'2.1a-Agency Visibility'!CY11</f>
        <v>0</v>
      </c>
      <c r="QK15" s="111">
        <f>'2.1a-Agency Visibility'!CZ11</f>
        <v>0</v>
      </c>
      <c r="QL15" s="111">
        <f>'2.1a-Agency Visibility'!DA11</f>
        <v>0</v>
      </c>
      <c r="QM15" s="111">
        <f>'2.1a-Agency Visibility'!DB11</f>
        <v>0</v>
      </c>
      <c r="QN15" s="111">
        <f>'2.1a-Agency Visibility'!DC11</f>
        <v>0</v>
      </c>
      <c r="QO15" s="111">
        <f>'2.1a-Agency Visibility'!DD11</f>
        <v>0</v>
      </c>
      <c r="QP15" s="111">
        <f>'2.1a-Agency Visibility'!DE11</f>
        <v>0</v>
      </c>
      <c r="QQ15" s="111">
        <f>'2.1a-Agency Visibility'!DF11</f>
        <v>0</v>
      </c>
      <c r="QR15" s="111">
        <f>'2.1a-Agency Visibility'!DG11</f>
        <v>0</v>
      </c>
      <c r="QS15" s="111">
        <f>'2.1a-Agency Visibility'!DH11</f>
        <v>0</v>
      </c>
      <c r="QT15" s="111">
        <f>'2.1a-Agency Visibility'!DI11</f>
        <v>0</v>
      </c>
      <c r="QU15" s="111">
        <f>'2.1a-Agency Visibility'!DJ11</f>
        <v>0</v>
      </c>
      <c r="QV15" s="111">
        <f>'2.1a-Agency Visibility'!DK11</f>
        <v>0</v>
      </c>
      <c r="QW15" s="111">
        <f>'2.1a-Agency Visibility'!DL11</f>
        <v>0</v>
      </c>
      <c r="QX15" s="111">
        <f>'2.1a-Agency Visibility'!DM11</f>
        <v>0</v>
      </c>
      <c r="QY15" s="111">
        <f>'2.1a-Agency Visibility'!DN11</f>
        <v>0</v>
      </c>
      <c r="QZ15" s="111">
        <f>'2.1a-Agency Visibility'!DO11</f>
        <v>0</v>
      </c>
      <c r="RA15" s="111">
        <f>'2.1a-Agency Visibility'!DP11</f>
        <v>0</v>
      </c>
      <c r="RB15" s="111">
        <f>'2.1a-Agency Visibility'!DQ11</f>
        <v>0</v>
      </c>
      <c r="RC15" s="111">
        <f>'2.1a-Agency Visibility'!DR11</f>
        <v>0</v>
      </c>
      <c r="RD15" s="111">
        <f>'2.1a-Agency Visibility'!DS11</f>
        <v>0</v>
      </c>
      <c r="RE15" s="111">
        <f>'2.1a-Agency Visibility'!DT11</f>
        <v>0</v>
      </c>
      <c r="RF15" s="111">
        <f>'2.1a-Agency Visibility'!DU11</f>
        <v>0</v>
      </c>
      <c r="RG15" s="111">
        <f>'2.1a-Agency Visibility'!DV11</f>
        <v>0</v>
      </c>
      <c r="RH15" s="111">
        <f>'2.1a-Agency Visibility'!DW11</f>
        <v>0</v>
      </c>
      <c r="RI15" s="111">
        <f>'2.1a-Agency Visibility'!DX11</f>
        <v>0</v>
      </c>
      <c r="RJ15" s="111">
        <f>'2.1a-Agency Visibility'!DY11</f>
        <v>0</v>
      </c>
      <c r="RK15" s="111">
        <f>'2.1a-Agency Visibility'!DZ11</f>
        <v>0</v>
      </c>
      <c r="RL15" s="111">
        <f>'2.1a-Agency Visibility'!EA11</f>
        <v>0</v>
      </c>
      <c r="RM15" s="111">
        <f>'2.1a-Agency Visibility'!EB11</f>
        <v>0</v>
      </c>
      <c r="RN15" s="111">
        <f>'2.1a-Agency Visibility'!EC11</f>
        <v>0</v>
      </c>
      <c r="RO15" s="111">
        <f>'2.1a-Agency Visibility'!ED11</f>
        <v>0</v>
      </c>
      <c r="RP15" s="111">
        <f>'2.1a-Agency Visibility'!EE11</f>
        <v>0</v>
      </c>
      <c r="RQ15" s="111">
        <f>'2.1a-Agency Visibility'!EF11</f>
        <v>0</v>
      </c>
      <c r="RR15" s="111">
        <f>'2.1a-Agency Visibility'!EG11</f>
        <v>0</v>
      </c>
      <c r="RS15" s="111">
        <f>'2.1a-Agency Visibility'!EH11</f>
        <v>0</v>
      </c>
      <c r="RT15" s="111">
        <f>'2.1a-Agency Visibility'!EI11</f>
        <v>0</v>
      </c>
      <c r="RU15" s="111">
        <f>'2.1a-Agency Visibility'!EJ11</f>
        <v>0</v>
      </c>
      <c r="RV15" s="111">
        <f>'2.1a-Agency Visibility'!EK11</f>
        <v>0</v>
      </c>
      <c r="RW15" s="111">
        <f>'2.1a-Agency Visibility'!EL11</f>
        <v>0</v>
      </c>
      <c r="RX15" s="111">
        <f>'2.1a-Agency Visibility'!EM11</f>
        <v>0</v>
      </c>
      <c r="RY15" s="111">
        <f>'2.1a-Agency Visibility'!EN11</f>
        <v>0</v>
      </c>
      <c r="RZ15" s="111">
        <f>'2.1a-Agency Visibility'!EO11</f>
        <v>0</v>
      </c>
      <c r="SA15" s="111">
        <f>'2.1a-Agency Visibility'!EP11</f>
        <v>0</v>
      </c>
      <c r="SB15" s="111">
        <f>'2.1a-Agency Visibility'!EQ11</f>
        <v>0</v>
      </c>
      <c r="SC15" s="111">
        <f>'2.1a-Agency Visibility'!ER11</f>
        <v>0</v>
      </c>
      <c r="SD15" s="111">
        <f>'2.1a-Agency Visibility'!ES11</f>
        <v>0</v>
      </c>
      <c r="SE15" s="111">
        <f>'2.1a-Agency Visibility'!ET11</f>
        <v>0</v>
      </c>
      <c r="SF15" s="111">
        <f>'2.1a-Agency Visibility'!EU11</f>
        <v>0</v>
      </c>
      <c r="SG15" s="111">
        <f>'2.1a-Agency Visibility'!EV11</f>
        <v>0</v>
      </c>
      <c r="SH15" s="111">
        <f>'2.1a-Agency Visibility'!EW11</f>
        <v>0</v>
      </c>
      <c r="SI15" s="111">
        <f>'2.1a-Agency Visibility'!EX11</f>
        <v>0</v>
      </c>
      <c r="SJ15" s="111">
        <f>'2.1a-Agency Visibility'!EY11</f>
        <v>0</v>
      </c>
      <c r="SK15" s="111">
        <f>'2.1a-Agency Visibility'!EZ11</f>
        <v>0</v>
      </c>
      <c r="SL15" s="111">
        <f>'2.1a-Agency Visibility'!FA11</f>
        <v>0</v>
      </c>
      <c r="SM15" s="111">
        <f>'2.1a-Agency Visibility'!FB11</f>
        <v>0</v>
      </c>
      <c r="SN15" s="111">
        <f>'2.1a-Agency Visibility'!FC11</f>
        <v>0</v>
      </c>
      <c r="SO15" s="111">
        <f>'2.1a-Agency Visibility'!FD11</f>
        <v>0</v>
      </c>
      <c r="SP15" s="111">
        <f>'2.1a-Agency Visibility'!FE11</f>
        <v>0</v>
      </c>
      <c r="SQ15" s="111">
        <f>'2.1a-Agency Visibility'!FF11</f>
        <v>0</v>
      </c>
      <c r="SR15" s="111">
        <f>'2.1a-Agency Visibility'!FG11</f>
        <v>0</v>
      </c>
    </row>
    <row r="16" spans="1:512" ht="15" customHeight="1" thickBot="1">
      <c r="A16" s="664">
        <f>'1.2-Visibility Data'!A10</f>
        <v>0</v>
      </c>
      <c r="B16" s="668"/>
      <c r="C16" s="30" t="str">
        <f>'1.2-Visibility Data'!C10</f>
        <v>Attachments</v>
      </c>
      <c r="D16" s="86"/>
      <c r="E16" s="103">
        <f t="shared" si="22"/>
        <v>2</v>
      </c>
      <c r="F16" s="103">
        <f t="shared" si="22"/>
        <v>0</v>
      </c>
      <c r="G16" s="103">
        <f t="shared" si="22"/>
        <v>0</v>
      </c>
      <c r="H16" s="103">
        <f t="shared" si="22"/>
        <v>0</v>
      </c>
      <c r="I16" s="103">
        <f t="shared" si="22"/>
        <v>0</v>
      </c>
      <c r="J16" s="103">
        <f t="shared" si="22"/>
        <v>0</v>
      </c>
      <c r="K16" s="103">
        <f t="shared" si="22"/>
        <v>0</v>
      </c>
      <c r="L16" s="103">
        <f t="shared" si="22"/>
        <v>0</v>
      </c>
      <c r="M16" s="103">
        <f t="shared" si="22"/>
        <v>0</v>
      </c>
      <c r="N16" s="103">
        <f t="shared" si="22"/>
        <v>0</v>
      </c>
      <c r="O16" s="103">
        <f t="shared" si="23"/>
        <v>0</v>
      </c>
      <c r="P16" s="103">
        <f t="shared" si="23"/>
        <v>0</v>
      </c>
      <c r="Q16" s="103">
        <f t="shared" si="23"/>
        <v>0</v>
      </c>
      <c r="R16" s="103">
        <f t="shared" si="23"/>
        <v>0</v>
      </c>
      <c r="S16" s="103">
        <f t="shared" si="23"/>
        <v>2</v>
      </c>
      <c r="T16" s="103">
        <f t="shared" si="23"/>
        <v>0</v>
      </c>
      <c r="U16" s="103">
        <f t="shared" si="23"/>
        <v>0</v>
      </c>
      <c r="V16" s="103">
        <f t="shared" si="23"/>
        <v>0</v>
      </c>
      <c r="W16" s="103">
        <f t="shared" si="23"/>
        <v>0</v>
      </c>
      <c r="X16" s="103">
        <f t="shared" si="23"/>
        <v>1</v>
      </c>
      <c r="Y16" s="103">
        <f t="shared" si="23"/>
        <v>0</v>
      </c>
      <c r="Z16" s="103">
        <f t="shared" si="23"/>
        <v>0</v>
      </c>
      <c r="AA16" s="103">
        <f t="shared" si="23"/>
        <v>0</v>
      </c>
      <c r="AB16" s="103">
        <f t="shared" si="23"/>
        <v>0</v>
      </c>
      <c r="AC16" s="103">
        <f t="shared" si="23"/>
        <v>0</v>
      </c>
      <c r="AD16" s="86"/>
      <c r="AE16" s="108">
        <f t="shared" si="75"/>
        <v>1</v>
      </c>
      <c r="AF16" s="108" t="str">
        <f t="shared" si="24"/>
        <v/>
      </c>
      <c r="AG16" s="108" t="str">
        <f t="shared" si="25"/>
        <v/>
      </c>
      <c r="AH16" s="108" t="str">
        <f t="shared" si="26"/>
        <v/>
      </c>
      <c r="AI16" s="108" t="str">
        <f t="shared" si="27"/>
        <v/>
      </c>
      <c r="AJ16" s="108" t="str">
        <f t="shared" si="28"/>
        <v/>
      </c>
      <c r="AK16" s="108" t="str">
        <f t="shared" si="29"/>
        <v/>
      </c>
      <c r="AL16" s="108" t="str">
        <f t="shared" si="30"/>
        <v/>
      </c>
      <c r="AM16" s="108" t="str">
        <f t="shared" si="31"/>
        <v/>
      </c>
      <c r="AN16" s="108" t="str">
        <f t="shared" si="32"/>
        <v/>
      </c>
      <c r="AO16" s="108" t="str">
        <f t="shared" si="33"/>
        <v/>
      </c>
      <c r="AP16" s="108" t="str">
        <f t="shared" si="34"/>
        <v/>
      </c>
      <c r="AQ16" s="108" t="str">
        <f t="shared" si="35"/>
        <v/>
      </c>
      <c r="AR16" s="108" t="str">
        <f t="shared" si="36"/>
        <v/>
      </c>
      <c r="AS16" s="108">
        <f t="shared" si="37"/>
        <v>1</v>
      </c>
      <c r="AT16" s="108" t="str">
        <f t="shared" si="38"/>
        <v/>
      </c>
      <c r="AU16" s="108" t="str">
        <f t="shared" si="39"/>
        <v/>
      </c>
      <c r="AV16" s="108" t="str">
        <f t="shared" si="40"/>
        <v/>
      </c>
      <c r="AW16" s="108" t="str">
        <f t="shared" si="41"/>
        <v/>
      </c>
      <c r="AX16" s="108">
        <f t="shared" si="42"/>
        <v>1</v>
      </c>
      <c r="AY16" s="108" t="str">
        <f t="shared" si="43"/>
        <v/>
      </c>
      <c r="AZ16" s="108" t="str">
        <f t="shared" si="44"/>
        <v/>
      </c>
      <c r="BA16" s="108" t="str">
        <f t="shared" si="45"/>
        <v/>
      </c>
      <c r="BB16" s="108" t="str">
        <f t="shared" si="46"/>
        <v/>
      </c>
      <c r="BC16" s="108" t="str">
        <f t="shared" si="47"/>
        <v/>
      </c>
      <c r="BD16" s="86"/>
      <c r="BE16" s="564">
        <f t="shared" si="76"/>
        <v>0</v>
      </c>
      <c r="BF16" s="564" t="str">
        <f t="shared" si="101"/>
        <v/>
      </c>
      <c r="BG16" s="564" t="str">
        <f t="shared" si="77"/>
        <v/>
      </c>
      <c r="BH16" s="564" t="str">
        <f t="shared" si="78"/>
        <v/>
      </c>
      <c r="BI16" s="564" t="str">
        <f t="shared" si="79"/>
        <v/>
      </c>
      <c r="BJ16" s="564" t="str">
        <f t="shared" si="80"/>
        <v/>
      </c>
      <c r="BK16" s="564" t="str">
        <f t="shared" si="81"/>
        <v/>
      </c>
      <c r="BL16" s="564" t="str">
        <f t="shared" si="82"/>
        <v/>
      </c>
      <c r="BM16" s="564" t="str">
        <f t="shared" si="83"/>
        <v/>
      </c>
      <c r="BN16" s="564" t="str">
        <f t="shared" si="84"/>
        <v/>
      </c>
      <c r="BO16" s="564" t="str">
        <f t="shared" si="85"/>
        <v/>
      </c>
      <c r="BP16" s="564" t="str">
        <f t="shared" si="86"/>
        <v/>
      </c>
      <c r="BQ16" s="564" t="str">
        <f t="shared" si="87"/>
        <v/>
      </c>
      <c r="BR16" s="564" t="str">
        <f t="shared" si="88"/>
        <v/>
      </c>
      <c r="BS16" s="564">
        <f t="shared" si="89"/>
        <v>0</v>
      </c>
      <c r="BT16" s="564" t="str">
        <f t="shared" si="90"/>
        <v/>
      </c>
      <c r="BU16" s="564" t="str">
        <f t="shared" si="91"/>
        <v/>
      </c>
      <c r="BV16" s="564" t="str">
        <f t="shared" si="92"/>
        <v/>
      </c>
      <c r="BW16" s="564" t="str">
        <f t="shared" si="93"/>
        <v/>
      </c>
      <c r="BX16" s="564">
        <f t="shared" si="94"/>
        <v>0</v>
      </c>
      <c r="BY16" s="564" t="str">
        <f t="shared" si="95"/>
        <v/>
      </c>
      <c r="BZ16" s="564" t="str">
        <f t="shared" si="96"/>
        <v/>
      </c>
      <c r="CA16" s="564" t="str">
        <f t="shared" si="97"/>
        <v/>
      </c>
      <c r="CB16" s="564" t="str">
        <f t="shared" si="98"/>
        <v/>
      </c>
      <c r="CC16" s="564" t="str">
        <f t="shared" si="99"/>
        <v/>
      </c>
      <c r="CD16" s="86"/>
      <c r="CE16" s="122" t="str">
        <f t="shared" ref="CE16:CE79" si="126">IF(OR(BE16=0,BE16=""),"",IF(COUNTIF($EE$7:$GH$7,CE$5)&gt;0,COUNTIFS($GJ16:$MM16,"Yes",$MO16:$SR16,"0")+COUNTIFS($GJ16:$MM16,"Yes",$MO16:$SR16,"No"),0))</f>
        <v/>
      </c>
      <c r="CF16" s="122" t="str">
        <f t="shared" si="102"/>
        <v/>
      </c>
      <c r="CG16" s="122" t="str">
        <f t="shared" si="103"/>
        <v/>
      </c>
      <c r="CH16" s="122" t="str">
        <f t="shared" si="104"/>
        <v/>
      </c>
      <c r="CI16" s="122" t="str">
        <f t="shared" si="105"/>
        <v/>
      </c>
      <c r="CJ16" s="122" t="str">
        <f t="shared" si="106"/>
        <v/>
      </c>
      <c r="CK16" s="122" t="str">
        <f t="shared" si="107"/>
        <v/>
      </c>
      <c r="CL16" s="122" t="str">
        <f t="shared" si="108"/>
        <v/>
      </c>
      <c r="CM16" s="122" t="str">
        <f t="shared" si="109"/>
        <v/>
      </c>
      <c r="CN16" s="122" t="str">
        <f t="shared" si="110"/>
        <v/>
      </c>
      <c r="CO16" s="122" t="str">
        <f t="shared" si="111"/>
        <v/>
      </c>
      <c r="CP16" s="122" t="str">
        <f t="shared" si="112"/>
        <v/>
      </c>
      <c r="CQ16" s="122" t="str">
        <f t="shared" si="113"/>
        <v/>
      </c>
      <c r="CR16" s="122" t="str">
        <f t="shared" si="114"/>
        <v/>
      </c>
      <c r="CS16" s="122" t="str">
        <f t="shared" si="115"/>
        <v/>
      </c>
      <c r="CT16" s="122" t="str">
        <f t="shared" si="116"/>
        <v/>
      </c>
      <c r="CU16" s="122" t="str">
        <f t="shared" si="117"/>
        <v/>
      </c>
      <c r="CV16" s="122" t="str">
        <f t="shared" si="118"/>
        <v/>
      </c>
      <c r="CW16" s="122" t="str">
        <f t="shared" si="119"/>
        <v/>
      </c>
      <c r="CX16" s="122" t="str">
        <f t="shared" si="120"/>
        <v/>
      </c>
      <c r="CY16" s="122" t="str">
        <f t="shared" si="121"/>
        <v/>
      </c>
      <c r="CZ16" s="122" t="str">
        <f t="shared" si="122"/>
        <v/>
      </c>
      <c r="DA16" s="122" t="str">
        <f t="shared" si="123"/>
        <v/>
      </c>
      <c r="DB16" s="122" t="str">
        <f t="shared" si="124"/>
        <v/>
      </c>
      <c r="DC16" s="122" t="str">
        <f t="shared" si="125"/>
        <v/>
      </c>
      <c r="DD16" s="86"/>
      <c r="DE16" s="113">
        <f t="shared" si="50"/>
        <v>0</v>
      </c>
      <c r="DF16" s="113" t="str">
        <f t="shared" si="51"/>
        <v/>
      </c>
      <c r="DG16" s="113" t="str">
        <f t="shared" si="52"/>
        <v/>
      </c>
      <c r="DH16" s="113" t="str">
        <f t="shared" si="53"/>
        <v/>
      </c>
      <c r="DI16" s="113" t="str">
        <f t="shared" si="54"/>
        <v/>
      </c>
      <c r="DJ16" s="113" t="str">
        <f t="shared" si="55"/>
        <v/>
      </c>
      <c r="DK16" s="113" t="str">
        <f t="shared" si="56"/>
        <v/>
      </c>
      <c r="DL16" s="113" t="str">
        <f t="shared" si="57"/>
        <v/>
      </c>
      <c r="DM16" s="113" t="str">
        <f t="shared" si="58"/>
        <v/>
      </c>
      <c r="DN16" s="113" t="str">
        <f t="shared" si="59"/>
        <v/>
      </c>
      <c r="DO16" s="113" t="str">
        <f t="shared" si="60"/>
        <v/>
      </c>
      <c r="DP16" s="113" t="str">
        <f t="shared" si="61"/>
        <v/>
      </c>
      <c r="DQ16" s="113" t="str">
        <f t="shared" si="62"/>
        <v/>
      </c>
      <c r="DR16" s="113" t="str">
        <f t="shared" si="63"/>
        <v/>
      </c>
      <c r="DS16" s="113">
        <f t="shared" si="64"/>
        <v>0</v>
      </c>
      <c r="DT16" s="113" t="str">
        <f t="shared" si="65"/>
        <v/>
      </c>
      <c r="DU16" s="113" t="str">
        <f t="shared" si="66"/>
        <v/>
      </c>
      <c r="DV16" s="113" t="str">
        <f t="shared" si="67"/>
        <v/>
      </c>
      <c r="DW16" s="113" t="str">
        <f t="shared" si="68"/>
        <v/>
      </c>
      <c r="DX16" s="113">
        <f t="shared" si="69"/>
        <v>0</v>
      </c>
      <c r="DY16" s="113" t="str">
        <f t="shared" si="70"/>
        <v/>
      </c>
      <c r="DZ16" s="113" t="str">
        <f t="shared" si="71"/>
        <v/>
      </c>
      <c r="EA16" s="113" t="str">
        <f t="shared" si="72"/>
        <v/>
      </c>
      <c r="EB16" s="113" t="str">
        <f t="shared" si="73"/>
        <v/>
      </c>
      <c r="EC16" s="113" t="str">
        <f t="shared" si="74"/>
        <v/>
      </c>
      <c r="ED16" s="86"/>
      <c r="EE16" s="25" t="str">
        <f>'1.4-ATT&amp;CK Overlay'!D13</f>
        <v>Yes</v>
      </c>
      <c r="EF16" s="25" t="str">
        <f>'1.4-ATT&amp;CK Overlay'!E13</f>
        <v>Yes</v>
      </c>
      <c r="EG16" s="25" t="str">
        <f>'1.4-ATT&amp;CK Overlay'!F13</f>
        <v>No</v>
      </c>
      <c r="EH16" s="25" t="str">
        <f>'1.4-ATT&amp;CK Overlay'!G13</f>
        <v>No</v>
      </c>
      <c r="EI16" s="25" t="str">
        <f>'1.4-ATT&amp;CK Overlay'!H13</f>
        <v>No</v>
      </c>
      <c r="EJ16" s="25" t="str">
        <f>'1.4-ATT&amp;CK Overlay'!I13</f>
        <v>No</v>
      </c>
      <c r="EK16" s="25" t="str">
        <f>'1.4-ATT&amp;CK Overlay'!J13</f>
        <v>No</v>
      </c>
      <c r="EL16" s="25" t="str">
        <f>'1.4-ATT&amp;CK Overlay'!K13</f>
        <v>No</v>
      </c>
      <c r="EM16" s="25" t="str">
        <f>'1.4-ATT&amp;CK Overlay'!L13</f>
        <v>No</v>
      </c>
      <c r="EN16" s="25" t="str">
        <f>'1.4-ATT&amp;CK Overlay'!M13</f>
        <v>No</v>
      </c>
      <c r="EO16" s="25" t="str">
        <f>'1.4-ATT&amp;CK Overlay'!N13</f>
        <v>No</v>
      </c>
      <c r="EP16" s="25" t="str">
        <f>'1.4-ATT&amp;CK Overlay'!O13</f>
        <v>No</v>
      </c>
      <c r="EQ16" s="25" t="str">
        <f>'1.4-ATT&amp;CK Overlay'!P13</f>
        <v>No</v>
      </c>
      <c r="ER16" s="25" t="str">
        <f>'1.4-ATT&amp;CK Overlay'!Q13</f>
        <v>No</v>
      </c>
      <c r="ES16" s="25" t="str">
        <f>'1.4-ATT&amp;CK Overlay'!R13</f>
        <v>No</v>
      </c>
      <c r="ET16" s="25" t="str">
        <f>'1.4-ATT&amp;CK Overlay'!S13</f>
        <v>No</v>
      </c>
      <c r="EU16" s="25" t="str">
        <f>'1.4-ATT&amp;CK Overlay'!T13</f>
        <v>No</v>
      </c>
      <c r="EV16" s="25" t="str">
        <f>'1.4-ATT&amp;CK Overlay'!U13</f>
        <v>No</v>
      </c>
      <c r="EW16" s="25" t="str">
        <f>'1.4-ATT&amp;CK Overlay'!V13</f>
        <v>No</v>
      </c>
      <c r="EX16" s="25" t="str">
        <f>'1.4-ATT&amp;CK Overlay'!W13</f>
        <v>No</v>
      </c>
      <c r="EY16" s="25" t="str">
        <f>'1.4-ATT&amp;CK Overlay'!X13</f>
        <v>No</v>
      </c>
      <c r="EZ16" s="25" t="str">
        <f>'1.4-ATT&amp;CK Overlay'!Y13</f>
        <v>No</v>
      </c>
      <c r="FA16" s="25" t="str">
        <f>'1.4-ATT&amp;CK Overlay'!Z13</f>
        <v>No</v>
      </c>
      <c r="FB16" s="25" t="str">
        <f>'1.4-ATT&amp;CK Overlay'!AA13</f>
        <v>No</v>
      </c>
      <c r="FC16" s="25" t="str">
        <f>'1.4-ATT&amp;CK Overlay'!AB13</f>
        <v>No</v>
      </c>
      <c r="FD16" s="25" t="str">
        <f>'1.4-ATT&amp;CK Overlay'!AC13</f>
        <v>No</v>
      </c>
      <c r="FE16" s="25" t="str">
        <f>'1.4-ATT&amp;CK Overlay'!AD13</f>
        <v>No</v>
      </c>
      <c r="FF16" s="25" t="str">
        <f>'1.4-ATT&amp;CK Overlay'!AE13</f>
        <v>No</v>
      </c>
      <c r="FG16" s="25" t="str">
        <f>'1.4-ATT&amp;CK Overlay'!AF13</f>
        <v>No</v>
      </c>
      <c r="FH16" s="25" t="str">
        <f>'1.4-ATT&amp;CK Overlay'!AG13</f>
        <v>No</v>
      </c>
      <c r="FI16" s="25" t="str">
        <f>'1.4-ATT&amp;CK Overlay'!AH13</f>
        <v>No</v>
      </c>
      <c r="FJ16" s="25" t="str">
        <f>'1.4-ATT&amp;CK Overlay'!AI13</f>
        <v>No</v>
      </c>
      <c r="FK16" s="25" t="str">
        <f>'1.4-ATT&amp;CK Overlay'!AJ13</f>
        <v>No</v>
      </c>
      <c r="FL16" s="25" t="str">
        <f>'1.4-ATT&amp;CK Overlay'!AK13</f>
        <v>Yes</v>
      </c>
      <c r="FM16" s="25" t="str">
        <f>'1.4-ATT&amp;CK Overlay'!AL13</f>
        <v>Yes</v>
      </c>
      <c r="FN16" s="25" t="str">
        <f>'1.4-ATT&amp;CK Overlay'!AM13</f>
        <v>No</v>
      </c>
      <c r="FO16" s="25" t="str">
        <f>'1.4-ATT&amp;CK Overlay'!AN13</f>
        <v>No</v>
      </c>
      <c r="FP16" s="25" t="str">
        <f>'1.4-ATT&amp;CK Overlay'!AO13</f>
        <v>No</v>
      </c>
      <c r="FQ16" s="25" t="str">
        <f>'1.4-ATT&amp;CK Overlay'!AP13</f>
        <v>No</v>
      </c>
      <c r="FR16" s="25" t="str">
        <f>'1.4-ATT&amp;CK Overlay'!AQ13</f>
        <v>No</v>
      </c>
      <c r="FS16" s="25" t="str">
        <f>'1.4-ATT&amp;CK Overlay'!AR13</f>
        <v>No</v>
      </c>
      <c r="FT16" s="25" t="str">
        <f>'1.4-ATT&amp;CK Overlay'!AS13</f>
        <v>Yes</v>
      </c>
      <c r="FU16" s="25" t="str">
        <f>'1.4-ATT&amp;CK Overlay'!AT13</f>
        <v>No</v>
      </c>
      <c r="FV16" s="25" t="str">
        <f>'1.4-ATT&amp;CK Overlay'!AU13</f>
        <v>No</v>
      </c>
      <c r="FW16" s="25" t="str">
        <f>'1.4-ATT&amp;CK Overlay'!AV13</f>
        <v>No</v>
      </c>
      <c r="FX16" s="25" t="str">
        <f>'1.4-ATT&amp;CK Overlay'!AW13</f>
        <v>No</v>
      </c>
      <c r="FY16" s="25" t="str">
        <f>'1.4-ATT&amp;CK Overlay'!AX13</f>
        <v>No</v>
      </c>
      <c r="FZ16" s="25" t="str">
        <f>'1.4-ATT&amp;CK Overlay'!AY13</f>
        <v>No</v>
      </c>
      <c r="GA16" s="25" t="str">
        <f>'1.4-ATT&amp;CK Overlay'!AZ13</f>
        <v>No</v>
      </c>
      <c r="GB16" s="25" t="str">
        <f>'1.4-ATT&amp;CK Overlay'!BA13</f>
        <v>No</v>
      </c>
      <c r="GC16" s="25" t="str">
        <f>'1.4-ATT&amp;CK Overlay'!BB13</f>
        <v>No</v>
      </c>
      <c r="GD16" s="25" t="str">
        <f>'1.4-ATT&amp;CK Overlay'!BC13</f>
        <v>No</v>
      </c>
      <c r="GE16" s="25" t="str">
        <f>'1.4-ATT&amp;CK Overlay'!BD13</f>
        <v>No</v>
      </c>
      <c r="GF16" s="25" t="str">
        <f>'1.4-ATT&amp;CK Overlay'!BE13</f>
        <v>No</v>
      </c>
      <c r="GG16" s="25" t="str">
        <f>'1.4-ATT&amp;CK Overlay'!BF13</f>
        <v>No</v>
      </c>
      <c r="GH16" s="25" t="str">
        <f>'1.4-ATT&amp;CK Overlay'!BG13</f>
        <v>No</v>
      </c>
      <c r="GJ16" s="106">
        <f>'2.1b-OriginalProduct Visibility'!E12</f>
        <v>0</v>
      </c>
      <c r="GK16" s="106" t="str">
        <f>'2.1b-OriginalProduct Visibility'!F12</f>
        <v>Yes</v>
      </c>
      <c r="GL16" s="106">
        <f>'2.1b-OriginalProduct Visibility'!G12</f>
        <v>0</v>
      </c>
      <c r="GM16" s="106">
        <f>'2.1b-OriginalProduct Visibility'!H12</f>
        <v>0</v>
      </c>
      <c r="GN16" s="106">
        <f>'2.1b-OriginalProduct Visibility'!I12</f>
        <v>0</v>
      </c>
      <c r="GO16" s="106">
        <f>'2.1b-OriginalProduct Visibility'!J12</f>
        <v>0</v>
      </c>
      <c r="GP16" s="106">
        <f>'2.1b-OriginalProduct Visibility'!K12</f>
        <v>0</v>
      </c>
      <c r="GQ16" s="106">
        <f>'2.1b-OriginalProduct Visibility'!L12</f>
        <v>0</v>
      </c>
      <c r="GR16" s="106">
        <f>'2.1b-OriginalProduct Visibility'!M12</f>
        <v>0</v>
      </c>
      <c r="GS16" s="106">
        <f>'2.1b-OriginalProduct Visibility'!N12</f>
        <v>0</v>
      </c>
      <c r="GT16" s="106">
        <f>'2.1b-OriginalProduct Visibility'!O12</f>
        <v>0</v>
      </c>
      <c r="GU16" s="106">
        <f>'2.1b-OriginalProduct Visibility'!P12</f>
        <v>0</v>
      </c>
      <c r="GV16" s="106">
        <f>'2.1b-OriginalProduct Visibility'!Q12</f>
        <v>0</v>
      </c>
      <c r="GW16" s="106">
        <f>'2.1b-OriginalProduct Visibility'!R12</f>
        <v>0</v>
      </c>
      <c r="GX16" s="106">
        <f>'2.1b-OriginalProduct Visibility'!S12</f>
        <v>0</v>
      </c>
      <c r="GY16" s="106">
        <f>'2.1b-OriginalProduct Visibility'!T12</f>
        <v>0</v>
      </c>
      <c r="GZ16" s="106">
        <f>'2.1b-OriginalProduct Visibility'!U12</f>
        <v>0</v>
      </c>
      <c r="HA16" s="106">
        <f>'2.1b-OriginalProduct Visibility'!V12</f>
        <v>0</v>
      </c>
      <c r="HB16" s="106">
        <f>'2.1b-OriginalProduct Visibility'!W12</f>
        <v>0</v>
      </c>
      <c r="HC16" s="106">
        <f>'2.1b-OriginalProduct Visibility'!X12</f>
        <v>0</v>
      </c>
      <c r="HD16" s="106">
        <f>'2.1b-OriginalProduct Visibility'!Y12</f>
        <v>0</v>
      </c>
      <c r="HE16" s="106">
        <f>'2.1b-OriginalProduct Visibility'!Z12</f>
        <v>0</v>
      </c>
      <c r="HF16" s="106">
        <f>'2.1b-OriginalProduct Visibility'!AA12</f>
        <v>0</v>
      </c>
      <c r="HG16" s="106">
        <f>'2.1b-OriginalProduct Visibility'!AB12</f>
        <v>0</v>
      </c>
      <c r="HH16" s="106">
        <f>'2.1b-OriginalProduct Visibility'!AC12</f>
        <v>0</v>
      </c>
      <c r="HI16" s="106">
        <f>'2.1b-OriginalProduct Visibility'!AD12</f>
        <v>0</v>
      </c>
      <c r="HJ16" s="106">
        <f>'2.1b-OriginalProduct Visibility'!AE12</f>
        <v>0</v>
      </c>
      <c r="HK16" s="106">
        <f>'2.1b-OriginalProduct Visibility'!AF12</f>
        <v>0</v>
      </c>
      <c r="HL16" s="106">
        <f>'2.1b-OriginalProduct Visibility'!AG12</f>
        <v>0</v>
      </c>
      <c r="HM16" s="106">
        <f>'2.1b-OriginalProduct Visibility'!AH12</f>
        <v>0</v>
      </c>
      <c r="HN16" s="106">
        <f>'2.1b-OriginalProduct Visibility'!AI12</f>
        <v>0</v>
      </c>
      <c r="HO16" s="106">
        <f>'2.1b-OriginalProduct Visibility'!AJ12</f>
        <v>0</v>
      </c>
      <c r="HP16" s="106">
        <f>'2.1b-OriginalProduct Visibility'!AK12</f>
        <v>0</v>
      </c>
      <c r="HQ16" s="106">
        <f>'2.1b-OriginalProduct Visibility'!AL12</f>
        <v>0</v>
      </c>
      <c r="HR16" s="106">
        <f>'2.1b-OriginalProduct Visibility'!AM12</f>
        <v>0</v>
      </c>
      <c r="HS16" s="106">
        <f>'2.1b-OriginalProduct Visibility'!AN12</f>
        <v>0</v>
      </c>
      <c r="HT16" s="106">
        <f>'2.1b-OriginalProduct Visibility'!AO12</f>
        <v>0</v>
      </c>
      <c r="HU16" s="106">
        <f>'2.1b-OriginalProduct Visibility'!AP12</f>
        <v>0</v>
      </c>
      <c r="HV16" s="106">
        <f>'2.1b-OriginalProduct Visibility'!AQ12</f>
        <v>0</v>
      </c>
      <c r="HW16" s="106">
        <f>'2.1b-OriginalProduct Visibility'!AR12</f>
        <v>0</v>
      </c>
      <c r="HX16" s="106">
        <f>'2.1b-OriginalProduct Visibility'!AS12</f>
        <v>0</v>
      </c>
      <c r="HY16" s="106">
        <f>'2.1b-OriginalProduct Visibility'!AT12</f>
        <v>0</v>
      </c>
      <c r="HZ16" s="106">
        <f>'2.1b-OriginalProduct Visibility'!AU12</f>
        <v>0</v>
      </c>
      <c r="IA16" s="106">
        <f>'2.1b-OriginalProduct Visibility'!AV12</f>
        <v>0</v>
      </c>
      <c r="IB16" s="106">
        <f>'2.1b-OriginalProduct Visibility'!AW12</f>
        <v>0</v>
      </c>
      <c r="IC16" s="106">
        <f>'2.1b-OriginalProduct Visibility'!AX12</f>
        <v>0</v>
      </c>
      <c r="ID16" s="106">
        <f>'2.1b-OriginalProduct Visibility'!AY12</f>
        <v>0</v>
      </c>
      <c r="IE16" s="106">
        <f>'2.1b-OriginalProduct Visibility'!AZ12</f>
        <v>0</v>
      </c>
      <c r="IF16" s="106">
        <f>'2.1b-OriginalProduct Visibility'!BA12</f>
        <v>0</v>
      </c>
      <c r="IG16" s="106">
        <f>'2.1b-OriginalProduct Visibility'!BB12</f>
        <v>0</v>
      </c>
      <c r="IH16" s="106">
        <f>'2.1b-OriginalProduct Visibility'!BC12</f>
        <v>0</v>
      </c>
      <c r="II16" s="106">
        <f>'2.1b-OriginalProduct Visibility'!BD12</f>
        <v>0</v>
      </c>
      <c r="IJ16" s="106">
        <f>'2.1b-OriginalProduct Visibility'!BE12</f>
        <v>0</v>
      </c>
      <c r="IK16" s="106">
        <f>'2.1b-OriginalProduct Visibility'!BF12</f>
        <v>0</v>
      </c>
      <c r="IL16" s="106">
        <f>'2.1b-OriginalProduct Visibility'!BG12</f>
        <v>0</v>
      </c>
      <c r="IM16" s="106">
        <f>'2.1b-OriginalProduct Visibility'!BH12</f>
        <v>0</v>
      </c>
      <c r="IN16" s="106">
        <f>'2.1b-OriginalProduct Visibility'!BI12</f>
        <v>0</v>
      </c>
      <c r="IO16" s="106">
        <f>'2.1b-OriginalProduct Visibility'!BJ12</f>
        <v>0</v>
      </c>
      <c r="IP16" s="106">
        <f>'2.1b-OriginalProduct Visibility'!BK12</f>
        <v>0</v>
      </c>
      <c r="IQ16" s="106">
        <f>'2.1b-OriginalProduct Visibility'!BL12</f>
        <v>0</v>
      </c>
      <c r="IR16" s="106">
        <f>'2.1b-OriginalProduct Visibility'!BM12</f>
        <v>0</v>
      </c>
      <c r="IS16" s="106">
        <f>'2.1b-OriginalProduct Visibility'!BN12</f>
        <v>0</v>
      </c>
      <c r="IT16" s="106">
        <f>'2.1b-OriginalProduct Visibility'!BO12</f>
        <v>0</v>
      </c>
      <c r="IU16" s="106">
        <f>'2.1b-OriginalProduct Visibility'!BP12</f>
        <v>0</v>
      </c>
      <c r="IV16" s="106">
        <f>'2.1b-OriginalProduct Visibility'!BQ12</f>
        <v>0</v>
      </c>
      <c r="IW16" s="106">
        <f>'2.1b-OriginalProduct Visibility'!BR12</f>
        <v>0</v>
      </c>
      <c r="IX16" s="106">
        <f>'2.1b-OriginalProduct Visibility'!BS12</f>
        <v>0</v>
      </c>
      <c r="IY16" s="106">
        <f>'2.1b-OriginalProduct Visibility'!BT12</f>
        <v>0</v>
      </c>
      <c r="IZ16" s="106">
        <f>'2.1b-OriginalProduct Visibility'!BU12</f>
        <v>0</v>
      </c>
      <c r="JA16" s="106">
        <f>'2.1b-OriginalProduct Visibility'!BV12</f>
        <v>0</v>
      </c>
      <c r="JB16" s="106">
        <f>'2.1b-OriginalProduct Visibility'!BW12</f>
        <v>0</v>
      </c>
      <c r="JC16" s="106">
        <f>'2.1b-OriginalProduct Visibility'!BX12</f>
        <v>0</v>
      </c>
      <c r="JD16" s="106">
        <f>'2.1b-OriginalProduct Visibility'!BY12</f>
        <v>0</v>
      </c>
      <c r="JE16" s="106">
        <f>'2.1b-OriginalProduct Visibility'!BZ12</f>
        <v>0</v>
      </c>
      <c r="JF16" s="106">
        <f>'2.1b-OriginalProduct Visibility'!CA12</f>
        <v>0</v>
      </c>
      <c r="JG16" s="106">
        <f>'2.1b-OriginalProduct Visibility'!CB12</f>
        <v>0</v>
      </c>
      <c r="JH16" s="106">
        <f>'2.1b-OriginalProduct Visibility'!CC12</f>
        <v>0</v>
      </c>
      <c r="JI16" s="106">
        <f>'2.1b-OriginalProduct Visibility'!CD12</f>
        <v>0</v>
      </c>
      <c r="JJ16" s="106">
        <f>'2.1b-OriginalProduct Visibility'!CE12</f>
        <v>0</v>
      </c>
      <c r="JK16" s="106">
        <f>'2.1b-OriginalProduct Visibility'!CF12</f>
        <v>0</v>
      </c>
      <c r="JL16" s="106">
        <f>'2.1b-OriginalProduct Visibility'!CG12</f>
        <v>0</v>
      </c>
      <c r="JM16" s="106">
        <f>'2.1b-OriginalProduct Visibility'!CH12</f>
        <v>0</v>
      </c>
      <c r="JN16" s="106">
        <f>'2.1b-OriginalProduct Visibility'!CI12</f>
        <v>0</v>
      </c>
      <c r="JO16" s="106">
        <f>'2.1b-OriginalProduct Visibility'!CJ12</f>
        <v>0</v>
      </c>
      <c r="JP16" s="106">
        <f>'2.1b-OriginalProduct Visibility'!CK12</f>
        <v>0</v>
      </c>
      <c r="JQ16" s="106">
        <f>'2.1b-OriginalProduct Visibility'!CL12</f>
        <v>0</v>
      </c>
      <c r="JR16" s="106">
        <f>'2.1b-OriginalProduct Visibility'!CM12</f>
        <v>0</v>
      </c>
      <c r="JS16" s="106">
        <f>'2.1b-OriginalProduct Visibility'!CN12</f>
        <v>0</v>
      </c>
      <c r="JT16" s="106">
        <f>'2.1b-OriginalProduct Visibility'!CO12</f>
        <v>0</v>
      </c>
      <c r="JU16" s="106">
        <f>'2.1b-OriginalProduct Visibility'!CP12</f>
        <v>0</v>
      </c>
      <c r="JV16" s="106">
        <f>'2.1b-OriginalProduct Visibility'!CQ12</f>
        <v>0</v>
      </c>
      <c r="JW16" s="106">
        <f>'2.1b-OriginalProduct Visibility'!CR12</f>
        <v>0</v>
      </c>
      <c r="JX16" s="106">
        <f>'2.1b-OriginalProduct Visibility'!CS12</f>
        <v>0</v>
      </c>
      <c r="JY16" s="106">
        <f>'2.1b-OriginalProduct Visibility'!CT12</f>
        <v>0</v>
      </c>
      <c r="JZ16" s="106">
        <f>'2.1b-OriginalProduct Visibility'!CU12</f>
        <v>0</v>
      </c>
      <c r="KA16" s="106">
        <f>'2.1b-OriginalProduct Visibility'!CV12</f>
        <v>0</v>
      </c>
      <c r="KB16" s="106">
        <f>'2.1b-OriginalProduct Visibility'!CW12</f>
        <v>0</v>
      </c>
      <c r="KC16" s="106">
        <f>'2.1b-OriginalProduct Visibility'!CX12</f>
        <v>0</v>
      </c>
      <c r="KD16" s="106">
        <f>'2.1b-OriginalProduct Visibility'!CY12</f>
        <v>0</v>
      </c>
      <c r="KE16" s="106">
        <f>'2.1b-OriginalProduct Visibility'!CZ12</f>
        <v>0</v>
      </c>
      <c r="KF16" s="106">
        <f>'2.1b-OriginalProduct Visibility'!DA12</f>
        <v>0</v>
      </c>
      <c r="KG16" s="106">
        <f>'2.1b-OriginalProduct Visibility'!DB12</f>
        <v>0</v>
      </c>
      <c r="KH16" s="106">
        <f>'2.1b-OriginalProduct Visibility'!DC12</f>
        <v>0</v>
      </c>
      <c r="KI16" s="106">
        <f>'2.1b-OriginalProduct Visibility'!DD12</f>
        <v>0</v>
      </c>
      <c r="KJ16" s="106">
        <f>'2.1b-OriginalProduct Visibility'!DE12</f>
        <v>0</v>
      </c>
      <c r="KK16" s="106">
        <f>'2.1b-OriginalProduct Visibility'!DF12</f>
        <v>0</v>
      </c>
      <c r="KL16" s="106">
        <f>'2.1b-OriginalProduct Visibility'!DG12</f>
        <v>0</v>
      </c>
      <c r="KM16" s="106">
        <f>'2.1b-OriginalProduct Visibility'!DH12</f>
        <v>0</v>
      </c>
      <c r="KN16" s="106">
        <f>'2.1b-OriginalProduct Visibility'!DI12</f>
        <v>0</v>
      </c>
      <c r="KO16" s="106">
        <f>'2.1b-OriginalProduct Visibility'!DJ12</f>
        <v>0</v>
      </c>
      <c r="KP16" s="106">
        <f>'2.1b-OriginalProduct Visibility'!DK12</f>
        <v>0</v>
      </c>
      <c r="KQ16" s="106">
        <f>'2.1b-OriginalProduct Visibility'!DL12</f>
        <v>0</v>
      </c>
      <c r="KR16" s="106">
        <f>'2.1b-OriginalProduct Visibility'!DM12</f>
        <v>0</v>
      </c>
      <c r="KS16" s="106">
        <f>'2.1b-OriginalProduct Visibility'!DN12</f>
        <v>0</v>
      </c>
      <c r="KT16" s="106">
        <f>'2.1b-OriginalProduct Visibility'!DO12</f>
        <v>0</v>
      </c>
      <c r="KU16" s="106">
        <f>'2.1b-OriginalProduct Visibility'!DP12</f>
        <v>0</v>
      </c>
      <c r="KV16" s="106">
        <f>'2.1b-OriginalProduct Visibility'!DQ12</f>
        <v>0</v>
      </c>
      <c r="KW16" s="106">
        <f>'2.1b-OriginalProduct Visibility'!DR12</f>
        <v>0</v>
      </c>
      <c r="KX16" s="106">
        <f>'2.1b-OriginalProduct Visibility'!DS12</f>
        <v>0</v>
      </c>
      <c r="KY16" s="106">
        <f>'2.1b-OriginalProduct Visibility'!DT12</f>
        <v>0</v>
      </c>
      <c r="KZ16" s="106">
        <f>'2.1b-OriginalProduct Visibility'!DU12</f>
        <v>0</v>
      </c>
      <c r="LA16" s="106">
        <f>'2.1b-OriginalProduct Visibility'!DV12</f>
        <v>0</v>
      </c>
      <c r="LB16" s="106">
        <f>'2.1b-OriginalProduct Visibility'!DW12</f>
        <v>0</v>
      </c>
      <c r="LC16" s="106">
        <f>'2.1b-OriginalProduct Visibility'!DX12</f>
        <v>0</v>
      </c>
      <c r="LD16" s="106">
        <f>'2.1b-OriginalProduct Visibility'!DY12</f>
        <v>0</v>
      </c>
      <c r="LE16" s="106">
        <f>'2.1b-OriginalProduct Visibility'!DZ12</f>
        <v>0</v>
      </c>
      <c r="LF16" s="106">
        <f>'2.1b-OriginalProduct Visibility'!EA12</f>
        <v>0</v>
      </c>
      <c r="LG16" s="106">
        <f>'2.1b-OriginalProduct Visibility'!EB12</f>
        <v>0</v>
      </c>
      <c r="LH16" s="106">
        <f>'2.1b-OriginalProduct Visibility'!EC12</f>
        <v>0</v>
      </c>
      <c r="LI16" s="106">
        <f>'2.1b-OriginalProduct Visibility'!ED12</f>
        <v>0</v>
      </c>
      <c r="LJ16" s="106">
        <f>'2.1b-OriginalProduct Visibility'!EE12</f>
        <v>0</v>
      </c>
      <c r="LK16" s="106">
        <f>'2.1b-OriginalProduct Visibility'!EF12</f>
        <v>0</v>
      </c>
      <c r="LL16" s="106">
        <f>'2.1b-OriginalProduct Visibility'!EG12</f>
        <v>0</v>
      </c>
      <c r="LM16" s="106">
        <f>'2.1b-OriginalProduct Visibility'!EH12</f>
        <v>0</v>
      </c>
      <c r="LN16" s="106">
        <f>'2.1b-OriginalProduct Visibility'!EI12</f>
        <v>0</v>
      </c>
      <c r="LO16" s="106">
        <f>'2.1b-OriginalProduct Visibility'!EJ12</f>
        <v>0</v>
      </c>
      <c r="LP16" s="106">
        <f>'2.1b-OriginalProduct Visibility'!EK12</f>
        <v>0</v>
      </c>
      <c r="LQ16" s="106">
        <f>'2.1b-OriginalProduct Visibility'!EL12</f>
        <v>0</v>
      </c>
      <c r="LR16" s="106">
        <f>'2.1b-OriginalProduct Visibility'!EM12</f>
        <v>0</v>
      </c>
      <c r="LS16" s="106">
        <f>'2.1b-OriginalProduct Visibility'!EN12</f>
        <v>0</v>
      </c>
      <c r="LT16" s="106">
        <f>'2.1b-OriginalProduct Visibility'!EO12</f>
        <v>0</v>
      </c>
      <c r="LU16" s="106">
        <f>'2.1b-OriginalProduct Visibility'!EP12</f>
        <v>0</v>
      </c>
      <c r="LV16" s="106">
        <f>'2.1b-OriginalProduct Visibility'!EQ12</f>
        <v>0</v>
      </c>
      <c r="LW16" s="106">
        <f>'2.1b-OriginalProduct Visibility'!ER12</f>
        <v>0</v>
      </c>
      <c r="LX16" s="106">
        <f>'2.1b-OriginalProduct Visibility'!ES12</f>
        <v>0</v>
      </c>
      <c r="LY16" s="106">
        <f>'2.1b-OriginalProduct Visibility'!ET12</f>
        <v>0</v>
      </c>
      <c r="LZ16" s="106">
        <f>'2.1b-OriginalProduct Visibility'!EU12</f>
        <v>0</v>
      </c>
      <c r="MA16" s="106">
        <f>'2.1b-OriginalProduct Visibility'!EV12</f>
        <v>0</v>
      </c>
      <c r="MB16" s="106">
        <f>'2.1b-OriginalProduct Visibility'!EW12</f>
        <v>0</v>
      </c>
      <c r="MC16" s="106">
        <f>'2.1b-OriginalProduct Visibility'!EX12</f>
        <v>0</v>
      </c>
      <c r="MD16" s="106">
        <f>'2.1b-OriginalProduct Visibility'!EY12</f>
        <v>0</v>
      </c>
      <c r="ME16" s="106">
        <f>'2.1b-OriginalProduct Visibility'!EZ12</f>
        <v>0</v>
      </c>
      <c r="MF16" s="106">
        <f>'2.1b-OriginalProduct Visibility'!FA12</f>
        <v>0</v>
      </c>
      <c r="MG16" s="106">
        <f>'2.1b-OriginalProduct Visibility'!FB12</f>
        <v>0</v>
      </c>
      <c r="MH16" s="106">
        <f>'2.1b-OriginalProduct Visibility'!FC12</f>
        <v>0</v>
      </c>
      <c r="MI16" s="106">
        <f>'2.1b-OriginalProduct Visibility'!FD12</f>
        <v>0</v>
      </c>
      <c r="MJ16" s="106">
        <f>'2.1b-OriginalProduct Visibility'!FE12</f>
        <v>0</v>
      </c>
      <c r="MK16" s="106">
        <f>'2.1b-OriginalProduct Visibility'!FF12</f>
        <v>0</v>
      </c>
      <c r="ML16" s="106">
        <f>'2.1b-OriginalProduct Visibility'!FG12</f>
        <v>0</v>
      </c>
      <c r="MM16" s="106">
        <f>'2.1b-OriginalProduct Visibility'!FH12</f>
        <v>0</v>
      </c>
      <c r="MO16" s="111">
        <f>'2.1a-Agency Visibility'!D12</f>
        <v>0</v>
      </c>
      <c r="MP16" s="111">
        <f>'2.1a-Agency Visibility'!E12</f>
        <v>0</v>
      </c>
      <c r="MQ16" s="111">
        <f>'2.1a-Agency Visibility'!F12</f>
        <v>0</v>
      </c>
      <c r="MR16" s="111">
        <f>'2.1a-Agency Visibility'!G12</f>
        <v>0</v>
      </c>
      <c r="MS16" s="111">
        <f>'2.1a-Agency Visibility'!H12</f>
        <v>0</v>
      </c>
      <c r="MT16" s="111">
        <f>'2.1a-Agency Visibility'!I12</f>
        <v>0</v>
      </c>
      <c r="MU16" s="111">
        <f>'2.1a-Agency Visibility'!J12</f>
        <v>0</v>
      </c>
      <c r="MV16" s="111">
        <f>'2.1a-Agency Visibility'!K12</f>
        <v>0</v>
      </c>
      <c r="MW16" s="111">
        <f>'2.1a-Agency Visibility'!L12</f>
        <v>0</v>
      </c>
      <c r="MX16" s="111">
        <f>'2.1a-Agency Visibility'!M12</f>
        <v>0</v>
      </c>
      <c r="MY16" s="111">
        <f>'2.1a-Agency Visibility'!N12</f>
        <v>0</v>
      </c>
      <c r="MZ16" s="111">
        <f>'2.1a-Agency Visibility'!O12</f>
        <v>0</v>
      </c>
      <c r="NA16" s="111">
        <f>'2.1a-Agency Visibility'!P12</f>
        <v>0</v>
      </c>
      <c r="NB16" s="111">
        <f>'2.1a-Agency Visibility'!Q12</f>
        <v>0</v>
      </c>
      <c r="NC16" s="111">
        <f>'2.1a-Agency Visibility'!R12</f>
        <v>0</v>
      </c>
      <c r="ND16" s="111">
        <f>'2.1a-Agency Visibility'!S12</f>
        <v>0</v>
      </c>
      <c r="NE16" s="111">
        <f>'2.1a-Agency Visibility'!T12</f>
        <v>0</v>
      </c>
      <c r="NF16" s="111">
        <f>'2.1a-Agency Visibility'!U12</f>
        <v>0</v>
      </c>
      <c r="NG16" s="111">
        <f>'2.1a-Agency Visibility'!V12</f>
        <v>0</v>
      </c>
      <c r="NH16" s="111">
        <f>'2.1a-Agency Visibility'!W12</f>
        <v>0</v>
      </c>
      <c r="NI16" s="111">
        <f>'2.1a-Agency Visibility'!X12</f>
        <v>0</v>
      </c>
      <c r="NJ16" s="111">
        <f>'2.1a-Agency Visibility'!Y12</f>
        <v>0</v>
      </c>
      <c r="NK16" s="111">
        <f>'2.1a-Agency Visibility'!Z12</f>
        <v>0</v>
      </c>
      <c r="NL16" s="111">
        <f>'2.1a-Agency Visibility'!AA12</f>
        <v>0</v>
      </c>
      <c r="NM16" s="111">
        <f>'2.1a-Agency Visibility'!AB12</f>
        <v>0</v>
      </c>
      <c r="NN16" s="111">
        <f>'2.1a-Agency Visibility'!AC12</f>
        <v>0</v>
      </c>
      <c r="NO16" s="111">
        <f>'2.1a-Agency Visibility'!AD12</f>
        <v>0</v>
      </c>
      <c r="NP16" s="111">
        <f>'2.1a-Agency Visibility'!AE12</f>
        <v>0</v>
      </c>
      <c r="NQ16" s="111">
        <f>'2.1a-Agency Visibility'!AF12</f>
        <v>0</v>
      </c>
      <c r="NR16" s="111">
        <f>'2.1a-Agency Visibility'!AG12</f>
        <v>0</v>
      </c>
      <c r="NS16" s="111">
        <f>'2.1a-Agency Visibility'!AH12</f>
        <v>0</v>
      </c>
      <c r="NT16" s="111">
        <f>'2.1a-Agency Visibility'!AI12</f>
        <v>0</v>
      </c>
      <c r="NU16" s="111">
        <f>'2.1a-Agency Visibility'!AJ12</f>
        <v>0</v>
      </c>
      <c r="NV16" s="111">
        <f>'2.1a-Agency Visibility'!AK12</f>
        <v>0</v>
      </c>
      <c r="NW16" s="111">
        <f>'2.1a-Agency Visibility'!AL12</f>
        <v>0</v>
      </c>
      <c r="NX16" s="111">
        <f>'2.1a-Agency Visibility'!AM12</f>
        <v>0</v>
      </c>
      <c r="NY16" s="111">
        <f>'2.1a-Agency Visibility'!AN12</f>
        <v>0</v>
      </c>
      <c r="NZ16" s="111">
        <f>'2.1a-Agency Visibility'!AO12</f>
        <v>0</v>
      </c>
      <c r="OA16" s="111">
        <f>'2.1a-Agency Visibility'!AP12</f>
        <v>0</v>
      </c>
      <c r="OB16" s="111">
        <f>'2.1a-Agency Visibility'!AQ12</f>
        <v>0</v>
      </c>
      <c r="OC16" s="111">
        <f>'2.1a-Agency Visibility'!AR12</f>
        <v>0</v>
      </c>
      <c r="OD16" s="111">
        <f>'2.1a-Agency Visibility'!AS12</f>
        <v>0</v>
      </c>
      <c r="OE16" s="111">
        <f>'2.1a-Agency Visibility'!AT12</f>
        <v>0</v>
      </c>
      <c r="OF16" s="111">
        <f>'2.1a-Agency Visibility'!AU12</f>
        <v>0</v>
      </c>
      <c r="OG16" s="111">
        <f>'2.1a-Agency Visibility'!AV12</f>
        <v>0</v>
      </c>
      <c r="OH16" s="111">
        <f>'2.1a-Agency Visibility'!AW12</f>
        <v>0</v>
      </c>
      <c r="OI16" s="111">
        <f>'2.1a-Agency Visibility'!AX12</f>
        <v>0</v>
      </c>
      <c r="OJ16" s="111">
        <f>'2.1a-Agency Visibility'!AY12</f>
        <v>0</v>
      </c>
      <c r="OK16" s="111">
        <f>'2.1a-Agency Visibility'!AZ12</f>
        <v>0</v>
      </c>
      <c r="OL16" s="111">
        <f>'2.1a-Agency Visibility'!BA12</f>
        <v>0</v>
      </c>
      <c r="OM16" s="111">
        <f>'2.1a-Agency Visibility'!BB12</f>
        <v>0</v>
      </c>
      <c r="ON16" s="111">
        <f>'2.1a-Agency Visibility'!BC12</f>
        <v>0</v>
      </c>
      <c r="OO16" s="111">
        <f>'2.1a-Agency Visibility'!BD12</f>
        <v>0</v>
      </c>
      <c r="OP16" s="111">
        <f>'2.1a-Agency Visibility'!BE12</f>
        <v>0</v>
      </c>
      <c r="OQ16" s="111">
        <f>'2.1a-Agency Visibility'!BF12</f>
        <v>0</v>
      </c>
      <c r="OR16" s="111">
        <f>'2.1a-Agency Visibility'!BG12</f>
        <v>0</v>
      </c>
      <c r="OS16" s="111">
        <f>'2.1a-Agency Visibility'!BH12</f>
        <v>0</v>
      </c>
      <c r="OT16" s="111">
        <f>'2.1a-Agency Visibility'!BI12</f>
        <v>0</v>
      </c>
      <c r="OU16" s="111">
        <f>'2.1a-Agency Visibility'!BJ12</f>
        <v>0</v>
      </c>
      <c r="OV16" s="111">
        <f>'2.1a-Agency Visibility'!BK12</f>
        <v>0</v>
      </c>
      <c r="OW16" s="111">
        <f>'2.1a-Agency Visibility'!BL12</f>
        <v>0</v>
      </c>
      <c r="OX16" s="111">
        <f>'2.1a-Agency Visibility'!BM12</f>
        <v>0</v>
      </c>
      <c r="OY16" s="111">
        <f>'2.1a-Agency Visibility'!BN12</f>
        <v>0</v>
      </c>
      <c r="OZ16" s="111">
        <f>'2.1a-Agency Visibility'!BO12</f>
        <v>0</v>
      </c>
      <c r="PA16" s="111">
        <f>'2.1a-Agency Visibility'!BP12</f>
        <v>0</v>
      </c>
      <c r="PB16" s="111">
        <f>'2.1a-Agency Visibility'!BQ12</f>
        <v>0</v>
      </c>
      <c r="PC16" s="111">
        <f>'2.1a-Agency Visibility'!BR12</f>
        <v>0</v>
      </c>
      <c r="PD16" s="111">
        <f>'2.1a-Agency Visibility'!BS12</f>
        <v>0</v>
      </c>
      <c r="PE16" s="111">
        <f>'2.1a-Agency Visibility'!BT12</f>
        <v>0</v>
      </c>
      <c r="PF16" s="111">
        <f>'2.1a-Agency Visibility'!BU12</f>
        <v>0</v>
      </c>
      <c r="PG16" s="111">
        <f>'2.1a-Agency Visibility'!BV12</f>
        <v>0</v>
      </c>
      <c r="PH16" s="111">
        <f>'2.1a-Agency Visibility'!BW12</f>
        <v>0</v>
      </c>
      <c r="PI16" s="111">
        <f>'2.1a-Agency Visibility'!BX12</f>
        <v>0</v>
      </c>
      <c r="PJ16" s="111">
        <f>'2.1a-Agency Visibility'!BY12</f>
        <v>0</v>
      </c>
      <c r="PK16" s="111">
        <f>'2.1a-Agency Visibility'!BZ12</f>
        <v>0</v>
      </c>
      <c r="PL16" s="111">
        <f>'2.1a-Agency Visibility'!CA12</f>
        <v>0</v>
      </c>
      <c r="PM16" s="111">
        <f>'2.1a-Agency Visibility'!CB12</f>
        <v>0</v>
      </c>
      <c r="PN16" s="111">
        <f>'2.1a-Agency Visibility'!CC12</f>
        <v>0</v>
      </c>
      <c r="PO16" s="111">
        <f>'2.1a-Agency Visibility'!CD12</f>
        <v>0</v>
      </c>
      <c r="PP16" s="111">
        <f>'2.1a-Agency Visibility'!CE12</f>
        <v>0</v>
      </c>
      <c r="PQ16" s="111">
        <f>'2.1a-Agency Visibility'!CF12</f>
        <v>0</v>
      </c>
      <c r="PR16" s="111">
        <f>'2.1a-Agency Visibility'!CG12</f>
        <v>0</v>
      </c>
      <c r="PS16" s="111">
        <f>'2.1a-Agency Visibility'!CH12</f>
        <v>0</v>
      </c>
      <c r="PT16" s="111">
        <f>'2.1a-Agency Visibility'!CI12</f>
        <v>0</v>
      </c>
      <c r="PU16" s="111">
        <f>'2.1a-Agency Visibility'!CJ12</f>
        <v>0</v>
      </c>
      <c r="PV16" s="111">
        <f>'2.1a-Agency Visibility'!CK12</f>
        <v>0</v>
      </c>
      <c r="PW16" s="111">
        <f>'2.1a-Agency Visibility'!CL12</f>
        <v>0</v>
      </c>
      <c r="PX16" s="111">
        <f>'2.1a-Agency Visibility'!CM12</f>
        <v>0</v>
      </c>
      <c r="PY16" s="111">
        <f>'2.1a-Agency Visibility'!CN12</f>
        <v>0</v>
      </c>
      <c r="PZ16" s="111">
        <f>'2.1a-Agency Visibility'!CO12</f>
        <v>0</v>
      </c>
      <c r="QA16" s="111">
        <f>'2.1a-Agency Visibility'!CP12</f>
        <v>0</v>
      </c>
      <c r="QB16" s="111">
        <f>'2.1a-Agency Visibility'!CQ12</f>
        <v>0</v>
      </c>
      <c r="QC16" s="111">
        <f>'2.1a-Agency Visibility'!CR12</f>
        <v>0</v>
      </c>
      <c r="QD16" s="111">
        <f>'2.1a-Agency Visibility'!CS12</f>
        <v>0</v>
      </c>
      <c r="QE16" s="111">
        <f>'2.1a-Agency Visibility'!CT12</f>
        <v>0</v>
      </c>
      <c r="QF16" s="111">
        <f>'2.1a-Agency Visibility'!CU12</f>
        <v>0</v>
      </c>
      <c r="QG16" s="111">
        <f>'2.1a-Agency Visibility'!CV12</f>
        <v>0</v>
      </c>
      <c r="QH16" s="111">
        <f>'2.1a-Agency Visibility'!CW12</f>
        <v>0</v>
      </c>
      <c r="QI16" s="111">
        <f>'2.1a-Agency Visibility'!CX12</f>
        <v>0</v>
      </c>
      <c r="QJ16" s="111">
        <f>'2.1a-Agency Visibility'!CY12</f>
        <v>0</v>
      </c>
      <c r="QK16" s="111">
        <f>'2.1a-Agency Visibility'!CZ12</f>
        <v>0</v>
      </c>
      <c r="QL16" s="111">
        <f>'2.1a-Agency Visibility'!DA12</f>
        <v>0</v>
      </c>
      <c r="QM16" s="111">
        <f>'2.1a-Agency Visibility'!DB12</f>
        <v>0</v>
      </c>
      <c r="QN16" s="111">
        <f>'2.1a-Agency Visibility'!DC12</f>
        <v>0</v>
      </c>
      <c r="QO16" s="111">
        <f>'2.1a-Agency Visibility'!DD12</f>
        <v>0</v>
      </c>
      <c r="QP16" s="111">
        <f>'2.1a-Agency Visibility'!DE12</f>
        <v>0</v>
      </c>
      <c r="QQ16" s="111">
        <f>'2.1a-Agency Visibility'!DF12</f>
        <v>0</v>
      </c>
      <c r="QR16" s="111">
        <f>'2.1a-Agency Visibility'!DG12</f>
        <v>0</v>
      </c>
      <c r="QS16" s="111">
        <f>'2.1a-Agency Visibility'!DH12</f>
        <v>0</v>
      </c>
      <c r="QT16" s="111">
        <f>'2.1a-Agency Visibility'!DI12</f>
        <v>0</v>
      </c>
      <c r="QU16" s="111">
        <f>'2.1a-Agency Visibility'!DJ12</f>
        <v>0</v>
      </c>
      <c r="QV16" s="111">
        <f>'2.1a-Agency Visibility'!DK12</f>
        <v>0</v>
      </c>
      <c r="QW16" s="111">
        <f>'2.1a-Agency Visibility'!DL12</f>
        <v>0</v>
      </c>
      <c r="QX16" s="111">
        <f>'2.1a-Agency Visibility'!DM12</f>
        <v>0</v>
      </c>
      <c r="QY16" s="111">
        <f>'2.1a-Agency Visibility'!DN12</f>
        <v>0</v>
      </c>
      <c r="QZ16" s="111">
        <f>'2.1a-Agency Visibility'!DO12</f>
        <v>0</v>
      </c>
      <c r="RA16" s="111">
        <f>'2.1a-Agency Visibility'!DP12</f>
        <v>0</v>
      </c>
      <c r="RB16" s="111">
        <f>'2.1a-Agency Visibility'!DQ12</f>
        <v>0</v>
      </c>
      <c r="RC16" s="111">
        <f>'2.1a-Agency Visibility'!DR12</f>
        <v>0</v>
      </c>
      <c r="RD16" s="111">
        <f>'2.1a-Agency Visibility'!DS12</f>
        <v>0</v>
      </c>
      <c r="RE16" s="111">
        <f>'2.1a-Agency Visibility'!DT12</f>
        <v>0</v>
      </c>
      <c r="RF16" s="111">
        <f>'2.1a-Agency Visibility'!DU12</f>
        <v>0</v>
      </c>
      <c r="RG16" s="111">
        <f>'2.1a-Agency Visibility'!DV12</f>
        <v>0</v>
      </c>
      <c r="RH16" s="111">
        <f>'2.1a-Agency Visibility'!DW12</f>
        <v>0</v>
      </c>
      <c r="RI16" s="111">
        <f>'2.1a-Agency Visibility'!DX12</f>
        <v>0</v>
      </c>
      <c r="RJ16" s="111">
        <f>'2.1a-Agency Visibility'!DY12</f>
        <v>0</v>
      </c>
      <c r="RK16" s="111">
        <f>'2.1a-Agency Visibility'!DZ12</f>
        <v>0</v>
      </c>
      <c r="RL16" s="111">
        <f>'2.1a-Agency Visibility'!EA12</f>
        <v>0</v>
      </c>
      <c r="RM16" s="111">
        <f>'2.1a-Agency Visibility'!EB12</f>
        <v>0</v>
      </c>
      <c r="RN16" s="111">
        <f>'2.1a-Agency Visibility'!EC12</f>
        <v>0</v>
      </c>
      <c r="RO16" s="111">
        <f>'2.1a-Agency Visibility'!ED12</f>
        <v>0</v>
      </c>
      <c r="RP16" s="111">
        <f>'2.1a-Agency Visibility'!EE12</f>
        <v>0</v>
      </c>
      <c r="RQ16" s="111">
        <f>'2.1a-Agency Visibility'!EF12</f>
        <v>0</v>
      </c>
      <c r="RR16" s="111">
        <f>'2.1a-Agency Visibility'!EG12</f>
        <v>0</v>
      </c>
      <c r="RS16" s="111">
        <f>'2.1a-Agency Visibility'!EH12</f>
        <v>0</v>
      </c>
      <c r="RT16" s="111">
        <f>'2.1a-Agency Visibility'!EI12</f>
        <v>0</v>
      </c>
      <c r="RU16" s="111">
        <f>'2.1a-Agency Visibility'!EJ12</f>
        <v>0</v>
      </c>
      <c r="RV16" s="111">
        <f>'2.1a-Agency Visibility'!EK12</f>
        <v>0</v>
      </c>
      <c r="RW16" s="111">
        <f>'2.1a-Agency Visibility'!EL12</f>
        <v>0</v>
      </c>
      <c r="RX16" s="111">
        <f>'2.1a-Agency Visibility'!EM12</f>
        <v>0</v>
      </c>
      <c r="RY16" s="111">
        <f>'2.1a-Agency Visibility'!EN12</f>
        <v>0</v>
      </c>
      <c r="RZ16" s="111">
        <f>'2.1a-Agency Visibility'!EO12</f>
        <v>0</v>
      </c>
      <c r="SA16" s="111">
        <f>'2.1a-Agency Visibility'!EP12</f>
        <v>0</v>
      </c>
      <c r="SB16" s="111">
        <f>'2.1a-Agency Visibility'!EQ12</f>
        <v>0</v>
      </c>
      <c r="SC16" s="111">
        <f>'2.1a-Agency Visibility'!ER12</f>
        <v>0</v>
      </c>
      <c r="SD16" s="111">
        <f>'2.1a-Agency Visibility'!ES12</f>
        <v>0</v>
      </c>
      <c r="SE16" s="111">
        <f>'2.1a-Agency Visibility'!ET12</f>
        <v>0</v>
      </c>
      <c r="SF16" s="111">
        <f>'2.1a-Agency Visibility'!EU12</f>
        <v>0</v>
      </c>
      <c r="SG16" s="111">
        <f>'2.1a-Agency Visibility'!EV12</f>
        <v>0</v>
      </c>
      <c r="SH16" s="111">
        <f>'2.1a-Agency Visibility'!EW12</f>
        <v>0</v>
      </c>
      <c r="SI16" s="111">
        <f>'2.1a-Agency Visibility'!EX12</f>
        <v>0</v>
      </c>
      <c r="SJ16" s="111">
        <f>'2.1a-Agency Visibility'!EY12</f>
        <v>0</v>
      </c>
      <c r="SK16" s="111">
        <f>'2.1a-Agency Visibility'!EZ12</f>
        <v>0</v>
      </c>
      <c r="SL16" s="111">
        <f>'2.1a-Agency Visibility'!FA12</f>
        <v>0</v>
      </c>
      <c r="SM16" s="111">
        <f>'2.1a-Agency Visibility'!FB12</f>
        <v>0</v>
      </c>
      <c r="SN16" s="111">
        <f>'2.1a-Agency Visibility'!FC12</f>
        <v>0</v>
      </c>
      <c r="SO16" s="111">
        <f>'2.1a-Agency Visibility'!FD12</f>
        <v>0</v>
      </c>
      <c r="SP16" s="111">
        <f>'2.1a-Agency Visibility'!FE12</f>
        <v>0</v>
      </c>
      <c r="SQ16" s="111">
        <f>'2.1a-Agency Visibility'!FF12</f>
        <v>0</v>
      </c>
      <c r="SR16" s="111">
        <f>'2.1a-Agency Visibility'!FG12</f>
        <v>0</v>
      </c>
    </row>
    <row r="17" spans="1:512" ht="15" customHeight="1" thickBot="1">
      <c r="A17" s="664">
        <f>'1.2-Visibility Data'!A11</f>
        <v>0</v>
      </c>
      <c r="B17" s="669" t="str">
        <f>'1.2-Visibility Data'!B11</f>
        <v>Email Sent</v>
      </c>
      <c r="C17" s="30" t="str">
        <f>'1.2-Visibility Data'!C11</f>
        <v>Sender</v>
      </c>
      <c r="D17" s="86"/>
      <c r="E17" s="103">
        <f t="shared" si="22"/>
        <v>0</v>
      </c>
      <c r="F17" s="103">
        <f t="shared" si="22"/>
        <v>2</v>
      </c>
      <c r="G17" s="103">
        <f t="shared" si="22"/>
        <v>1</v>
      </c>
      <c r="H17" s="103">
        <f t="shared" si="22"/>
        <v>0</v>
      </c>
      <c r="I17" s="103">
        <f t="shared" si="22"/>
        <v>0</v>
      </c>
      <c r="J17" s="103">
        <f t="shared" si="22"/>
        <v>2</v>
      </c>
      <c r="K17" s="103">
        <f t="shared" si="22"/>
        <v>2</v>
      </c>
      <c r="L17" s="103">
        <f t="shared" si="22"/>
        <v>2</v>
      </c>
      <c r="M17" s="103">
        <f t="shared" si="22"/>
        <v>0</v>
      </c>
      <c r="N17" s="103">
        <f t="shared" si="22"/>
        <v>0</v>
      </c>
      <c r="O17" s="103">
        <f t="shared" si="23"/>
        <v>0</v>
      </c>
      <c r="P17" s="103">
        <f t="shared" si="23"/>
        <v>0</v>
      </c>
      <c r="Q17" s="103">
        <f t="shared" si="23"/>
        <v>0</v>
      </c>
      <c r="R17" s="103">
        <f t="shared" si="23"/>
        <v>0</v>
      </c>
      <c r="S17" s="103">
        <f t="shared" si="23"/>
        <v>0</v>
      </c>
      <c r="T17" s="103">
        <f t="shared" si="23"/>
        <v>0</v>
      </c>
      <c r="U17" s="103">
        <f t="shared" si="23"/>
        <v>0</v>
      </c>
      <c r="V17" s="103">
        <f t="shared" si="23"/>
        <v>0</v>
      </c>
      <c r="W17" s="103">
        <f t="shared" si="23"/>
        <v>0</v>
      </c>
      <c r="X17" s="103">
        <f t="shared" si="23"/>
        <v>1</v>
      </c>
      <c r="Y17" s="103">
        <f t="shared" si="23"/>
        <v>2</v>
      </c>
      <c r="Z17" s="103">
        <f t="shared" si="23"/>
        <v>0</v>
      </c>
      <c r="AA17" s="103">
        <f t="shared" si="23"/>
        <v>1</v>
      </c>
      <c r="AB17" s="103">
        <f t="shared" si="23"/>
        <v>0</v>
      </c>
      <c r="AC17" s="103">
        <f t="shared" si="23"/>
        <v>0</v>
      </c>
      <c r="AD17" s="86"/>
      <c r="AE17" s="108" t="str">
        <f t="shared" si="75"/>
        <v/>
      </c>
      <c r="AF17" s="108">
        <f t="shared" si="24"/>
        <v>1</v>
      </c>
      <c r="AG17" s="108">
        <f t="shared" si="25"/>
        <v>1</v>
      </c>
      <c r="AH17" s="108" t="str">
        <f t="shared" si="26"/>
        <v/>
      </c>
      <c r="AI17" s="108" t="str">
        <f t="shared" si="27"/>
        <v/>
      </c>
      <c r="AJ17" s="108">
        <f t="shared" si="28"/>
        <v>1</v>
      </c>
      <c r="AK17" s="108">
        <f t="shared" si="29"/>
        <v>1</v>
      </c>
      <c r="AL17" s="108">
        <f t="shared" si="30"/>
        <v>1</v>
      </c>
      <c r="AM17" s="108" t="str">
        <f t="shared" si="31"/>
        <v/>
      </c>
      <c r="AN17" s="108" t="str">
        <f t="shared" si="32"/>
        <v/>
      </c>
      <c r="AO17" s="108" t="str">
        <f t="shared" si="33"/>
        <v/>
      </c>
      <c r="AP17" s="108" t="str">
        <f t="shared" si="34"/>
        <v/>
      </c>
      <c r="AQ17" s="108" t="str">
        <f t="shared" si="35"/>
        <v/>
      </c>
      <c r="AR17" s="108" t="str">
        <f t="shared" si="36"/>
        <v/>
      </c>
      <c r="AS17" s="108" t="str">
        <f t="shared" si="37"/>
        <v/>
      </c>
      <c r="AT17" s="108" t="str">
        <f t="shared" si="38"/>
        <v/>
      </c>
      <c r="AU17" s="108" t="str">
        <f t="shared" si="39"/>
        <v/>
      </c>
      <c r="AV17" s="108" t="str">
        <f t="shared" si="40"/>
        <v/>
      </c>
      <c r="AW17" s="108" t="str">
        <f t="shared" si="41"/>
        <v/>
      </c>
      <c r="AX17" s="108">
        <f t="shared" si="42"/>
        <v>1</v>
      </c>
      <c r="AY17" s="108">
        <f t="shared" si="43"/>
        <v>1</v>
      </c>
      <c r="AZ17" s="108" t="str">
        <f t="shared" si="44"/>
        <v/>
      </c>
      <c r="BA17" s="108">
        <f t="shared" si="45"/>
        <v>1</v>
      </c>
      <c r="BB17" s="108" t="str">
        <f t="shared" si="46"/>
        <v/>
      </c>
      <c r="BC17" s="108" t="str">
        <f t="shared" si="47"/>
        <v/>
      </c>
      <c r="BD17" s="86"/>
      <c r="BE17" s="564" t="str">
        <f t="shared" si="76"/>
        <v/>
      </c>
      <c r="BF17" s="564">
        <f t="shared" si="101"/>
        <v>0</v>
      </c>
      <c r="BG17" s="564">
        <f t="shared" si="77"/>
        <v>0</v>
      </c>
      <c r="BH17" s="564" t="str">
        <f t="shared" si="78"/>
        <v/>
      </c>
      <c r="BI17" s="564" t="str">
        <f t="shared" si="79"/>
        <v/>
      </c>
      <c r="BJ17" s="564">
        <f t="shared" si="80"/>
        <v>0</v>
      </c>
      <c r="BK17" s="564">
        <f t="shared" si="81"/>
        <v>0</v>
      </c>
      <c r="BL17" s="564">
        <f t="shared" si="82"/>
        <v>0</v>
      </c>
      <c r="BM17" s="564" t="str">
        <f t="shared" si="83"/>
        <v/>
      </c>
      <c r="BN17" s="564" t="str">
        <f t="shared" si="84"/>
        <v/>
      </c>
      <c r="BO17" s="564" t="str">
        <f t="shared" si="85"/>
        <v/>
      </c>
      <c r="BP17" s="564" t="str">
        <f t="shared" si="86"/>
        <v/>
      </c>
      <c r="BQ17" s="564" t="str">
        <f t="shared" si="87"/>
        <v/>
      </c>
      <c r="BR17" s="564" t="str">
        <f t="shared" si="88"/>
        <v/>
      </c>
      <c r="BS17" s="564" t="str">
        <f t="shared" si="89"/>
        <v/>
      </c>
      <c r="BT17" s="564" t="str">
        <f t="shared" si="90"/>
        <v/>
      </c>
      <c r="BU17" s="564" t="str">
        <f t="shared" si="91"/>
        <v/>
      </c>
      <c r="BV17" s="564" t="str">
        <f t="shared" si="92"/>
        <v/>
      </c>
      <c r="BW17" s="564" t="str">
        <f t="shared" si="93"/>
        <v/>
      </c>
      <c r="BX17" s="564">
        <f t="shared" si="94"/>
        <v>0</v>
      </c>
      <c r="BY17" s="564">
        <f t="shared" si="95"/>
        <v>0</v>
      </c>
      <c r="BZ17" s="564" t="str">
        <f t="shared" si="96"/>
        <v/>
      </c>
      <c r="CA17" s="564">
        <f t="shared" si="97"/>
        <v>0</v>
      </c>
      <c r="CB17" s="564" t="str">
        <f t="shared" si="98"/>
        <v/>
      </c>
      <c r="CC17" s="564" t="str">
        <f t="shared" si="99"/>
        <v/>
      </c>
      <c r="CD17" s="86"/>
      <c r="CE17" s="122" t="str">
        <f t="shared" si="126"/>
        <v/>
      </c>
      <c r="CF17" s="122" t="str">
        <f t="shared" si="102"/>
        <v/>
      </c>
      <c r="CG17" s="122" t="str">
        <f t="shared" si="103"/>
        <v/>
      </c>
      <c r="CH17" s="122" t="str">
        <f t="shared" si="104"/>
        <v/>
      </c>
      <c r="CI17" s="122" t="str">
        <f t="shared" si="105"/>
        <v/>
      </c>
      <c r="CJ17" s="122" t="str">
        <f t="shared" si="106"/>
        <v/>
      </c>
      <c r="CK17" s="122" t="str">
        <f t="shared" si="107"/>
        <v/>
      </c>
      <c r="CL17" s="122" t="str">
        <f t="shared" si="108"/>
        <v/>
      </c>
      <c r="CM17" s="122" t="str">
        <f t="shared" si="109"/>
        <v/>
      </c>
      <c r="CN17" s="122" t="str">
        <f t="shared" si="110"/>
        <v/>
      </c>
      <c r="CO17" s="122" t="str">
        <f t="shared" si="111"/>
        <v/>
      </c>
      <c r="CP17" s="122" t="str">
        <f t="shared" si="112"/>
        <v/>
      </c>
      <c r="CQ17" s="122" t="str">
        <f t="shared" si="113"/>
        <v/>
      </c>
      <c r="CR17" s="122" t="str">
        <f t="shared" si="114"/>
        <v/>
      </c>
      <c r="CS17" s="122" t="str">
        <f t="shared" si="115"/>
        <v/>
      </c>
      <c r="CT17" s="122" t="str">
        <f t="shared" si="116"/>
        <v/>
      </c>
      <c r="CU17" s="122" t="str">
        <f t="shared" si="117"/>
        <v/>
      </c>
      <c r="CV17" s="122" t="str">
        <f t="shared" si="118"/>
        <v/>
      </c>
      <c r="CW17" s="122" t="str">
        <f t="shared" si="119"/>
        <v/>
      </c>
      <c r="CX17" s="122" t="str">
        <f t="shared" si="120"/>
        <v/>
      </c>
      <c r="CY17" s="122" t="str">
        <f t="shared" si="121"/>
        <v/>
      </c>
      <c r="CZ17" s="122" t="str">
        <f t="shared" si="122"/>
        <v/>
      </c>
      <c r="DA17" s="122" t="str">
        <f t="shared" si="123"/>
        <v/>
      </c>
      <c r="DB17" s="122" t="str">
        <f t="shared" si="124"/>
        <v/>
      </c>
      <c r="DC17" s="122" t="str">
        <f t="shared" si="125"/>
        <v/>
      </c>
      <c r="DD17" s="86"/>
      <c r="DE17" s="113" t="str">
        <f t="shared" si="50"/>
        <v/>
      </c>
      <c r="DF17" s="113">
        <f t="shared" si="51"/>
        <v>0</v>
      </c>
      <c r="DG17" s="113">
        <f t="shared" si="52"/>
        <v>0</v>
      </c>
      <c r="DH17" s="113" t="str">
        <f t="shared" si="53"/>
        <v/>
      </c>
      <c r="DI17" s="113" t="str">
        <f t="shared" si="54"/>
        <v/>
      </c>
      <c r="DJ17" s="113">
        <f t="shared" si="55"/>
        <v>0</v>
      </c>
      <c r="DK17" s="113">
        <f t="shared" si="56"/>
        <v>0</v>
      </c>
      <c r="DL17" s="113">
        <f t="shared" si="57"/>
        <v>0</v>
      </c>
      <c r="DM17" s="113" t="str">
        <f t="shared" si="58"/>
        <v/>
      </c>
      <c r="DN17" s="113" t="str">
        <f t="shared" si="59"/>
        <v/>
      </c>
      <c r="DO17" s="113" t="str">
        <f t="shared" si="60"/>
        <v/>
      </c>
      <c r="DP17" s="113" t="str">
        <f t="shared" si="61"/>
        <v/>
      </c>
      <c r="DQ17" s="113" t="str">
        <f t="shared" si="62"/>
        <v/>
      </c>
      <c r="DR17" s="113" t="str">
        <f t="shared" si="63"/>
        <v/>
      </c>
      <c r="DS17" s="113" t="str">
        <f t="shared" si="64"/>
        <v/>
      </c>
      <c r="DT17" s="113" t="str">
        <f t="shared" si="65"/>
        <v/>
      </c>
      <c r="DU17" s="113" t="str">
        <f t="shared" si="66"/>
        <v/>
      </c>
      <c r="DV17" s="113" t="str">
        <f t="shared" si="67"/>
        <v/>
      </c>
      <c r="DW17" s="113" t="str">
        <f t="shared" si="68"/>
        <v/>
      </c>
      <c r="DX17" s="113">
        <f t="shared" si="69"/>
        <v>0</v>
      </c>
      <c r="DY17" s="113">
        <f t="shared" si="70"/>
        <v>0</v>
      </c>
      <c r="DZ17" s="113" t="str">
        <f t="shared" si="71"/>
        <v/>
      </c>
      <c r="EA17" s="113">
        <f t="shared" si="72"/>
        <v>0</v>
      </c>
      <c r="EB17" s="113" t="str">
        <f t="shared" si="73"/>
        <v/>
      </c>
      <c r="EC17" s="113" t="str">
        <f t="shared" si="74"/>
        <v/>
      </c>
      <c r="ED17" s="86"/>
      <c r="EE17" s="25" t="str">
        <f>'1.4-ATT&amp;CK Overlay'!D14</f>
        <v>No</v>
      </c>
      <c r="EF17" s="25" t="str">
        <f>'1.4-ATT&amp;CK Overlay'!E14</f>
        <v>No</v>
      </c>
      <c r="EG17" s="25" t="str">
        <f>'1.4-ATT&amp;CK Overlay'!F14</f>
        <v>No</v>
      </c>
      <c r="EH17" s="25" t="str">
        <f>'1.4-ATT&amp;CK Overlay'!G14</f>
        <v>Yes</v>
      </c>
      <c r="EI17" s="25" t="str">
        <f>'1.4-ATT&amp;CK Overlay'!H14</f>
        <v>Yes</v>
      </c>
      <c r="EJ17" s="25" t="str">
        <f>'1.4-ATT&amp;CK Overlay'!I14</f>
        <v>No</v>
      </c>
      <c r="EK17" s="25" t="str">
        <f>'1.4-ATT&amp;CK Overlay'!J14</f>
        <v>Yes</v>
      </c>
      <c r="EL17" s="25" t="str">
        <f>'1.4-ATT&amp;CK Overlay'!K14</f>
        <v>No</v>
      </c>
      <c r="EM17" s="25" t="str">
        <f>'1.4-ATT&amp;CK Overlay'!L14</f>
        <v>No</v>
      </c>
      <c r="EN17" s="25" t="str">
        <f>'1.4-ATT&amp;CK Overlay'!M14</f>
        <v>No</v>
      </c>
      <c r="EO17" s="25" t="str">
        <f>'1.4-ATT&amp;CK Overlay'!N14</f>
        <v>No</v>
      </c>
      <c r="EP17" s="25" t="str">
        <f>'1.4-ATT&amp;CK Overlay'!O14</f>
        <v>No</v>
      </c>
      <c r="EQ17" s="25" t="str">
        <f>'1.4-ATT&amp;CK Overlay'!P14</f>
        <v>No</v>
      </c>
      <c r="ER17" s="25" t="str">
        <f>'1.4-ATT&amp;CK Overlay'!Q14</f>
        <v>No</v>
      </c>
      <c r="ES17" s="25" t="str">
        <f>'1.4-ATT&amp;CK Overlay'!R14</f>
        <v>Yes</v>
      </c>
      <c r="ET17" s="25" t="str">
        <f>'1.4-ATT&amp;CK Overlay'!S14</f>
        <v>Yes</v>
      </c>
      <c r="EU17" s="25" t="str">
        <f>'1.4-ATT&amp;CK Overlay'!T14</f>
        <v>No</v>
      </c>
      <c r="EV17" s="25" t="str">
        <f>'1.4-ATT&amp;CK Overlay'!U14</f>
        <v>Yes</v>
      </c>
      <c r="EW17" s="25" t="str">
        <f>'1.4-ATT&amp;CK Overlay'!V14</f>
        <v>Yes</v>
      </c>
      <c r="EX17" s="25" t="str">
        <f>'1.4-ATT&amp;CK Overlay'!W14</f>
        <v>No</v>
      </c>
      <c r="EY17" s="25" t="str">
        <f>'1.4-ATT&amp;CK Overlay'!X14</f>
        <v>Yes</v>
      </c>
      <c r="EZ17" s="25" t="str">
        <f>'1.4-ATT&amp;CK Overlay'!Y14</f>
        <v>Yes</v>
      </c>
      <c r="FA17" s="25" t="str">
        <f>'1.4-ATT&amp;CK Overlay'!Z14</f>
        <v>No</v>
      </c>
      <c r="FB17" s="25" t="str">
        <f>'1.4-ATT&amp;CK Overlay'!AA14</f>
        <v>No</v>
      </c>
      <c r="FC17" s="25" t="str">
        <f>'1.4-ATT&amp;CK Overlay'!AB14</f>
        <v>No</v>
      </c>
      <c r="FD17" s="25" t="str">
        <f>'1.4-ATT&amp;CK Overlay'!AC14</f>
        <v>No</v>
      </c>
      <c r="FE17" s="25" t="str">
        <f>'1.4-ATT&amp;CK Overlay'!AD14</f>
        <v>No</v>
      </c>
      <c r="FF17" s="25" t="str">
        <f>'1.4-ATT&amp;CK Overlay'!AE14</f>
        <v>No</v>
      </c>
      <c r="FG17" s="25" t="str">
        <f>'1.4-ATT&amp;CK Overlay'!AF14</f>
        <v>No</v>
      </c>
      <c r="FH17" s="25" t="str">
        <f>'1.4-ATT&amp;CK Overlay'!AG14</f>
        <v>No</v>
      </c>
      <c r="FI17" s="25" t="str">
        <f>'1.4-ATT&amp;CK Overlay'!AH14</f>
        <v>No</v>
      </c>
      <c r="FJ17" s="25" t="str">
        <f>'1.4-ATT&amp;CK Overlay'!AI14</f>
        <v>No</v>
      </c>
      <c r="FK17" s="25" t="str">
        <f>'1.4-ATT&amp;CK Overlay'!AJ14</f>
        <v>No</v>
      </c>
      <c r="FL17" s="25" t="str">
        <f>'1.4-ATT&amp;CK Overlay'!AK14</f>
        <v>No</v>
      </c>
      <c r="FM17" s="25" t="str">
        <f>'1.4-ATT&amp;CK Overlay'!AL14</f>
        <v>No</v>
      </c>
      <c r="FN17" s="25" t="str">
        <f>'1.4-ATT&amp;CK Overlay'!AM14</f>
        <v>No</v>
      </c>
      <c r="FO17" s="25" t="str">
        <f>'1.4-ATT&amp;CK Overlay'!AN14</f>
        <v>No</v>
      </c>
      <c r="FP17" s="25" t="str">
        <f>'1.4-ATT&amp;CK Overlay'!AO14</f>
        <v>No</v>
      </c>
      <c r="FQ17" s="25" t="str">
        <f>'1.4-ATT&amp;CK Overlay'!AP14</f>
        <v>No</v>
      </c>
      <c r="FR17" s="25" t="str">
        <f>'1.4-ATT&amp;CK Overlay'!AQ14</f>
        <v>No</v>
      </c>
      <c r="FS17" s="25" t="str">
        <f>'1.4-ATT&amp;CK Overlay'!AR14</f>
        <v>No</v>
      </c>
      <c r="FT17" s="25" t="str">
        <f>'1.4-ATT&amp;CK Overlay'!AS14</f>
        <v>Yes</v>
      </c>
      <c r="FU17" s="25" t="str">
        <f>'1.4-ATT&amp;CK Overlay'!AT14</f>
        <v>No</v>
      </c>
      <c r="FV17" s="25" t="str">
        <f>'1.4-ATT&amp;CK Overlay'!AU14</f>
        <v>Yes</v>
      </c>
      <c r="FW17" s="25" t="str">
        <f>'1.4-ATT&amp;CK Overlay'!AV14</f>
        <v>Yes</v>
      </c>
      <c r="FX17" s="25" t="str">
        <f>'1.4-ATT&amp;CK Overlay'!AW14</f>
        <v>No</v>
      </c>
      <c r="FY17" s="25" t="str">
        <f>'1.4-ATT&amp;CK Overlay'!AX14</f>
        <v>No</v>
      </c>
      <c r="FZ17" s="25" t="str">
        <f>'1.4-ATT&amp;CK Overlay'!AY14</f>
        <v>No</v>
      </c>
      <c r="GA17" s="25" t="str">
        <f>'1.4-ATT&amp;CK Overlay'!AZ14</f>
        <v>Yes</v>
      </c>
      <c r="GB17" s="25" t="str">
        <f>'1.4-ATT&amp;CK Overlay'!BA14</f>
        <v>No</v>
      </c>
      <c r="GC17" s="25" t="str">
        <f>'1.4-ATT&amp;CK Overlay'!BB14</f>
        <v>No</v>
      </c>
      <c r="GD17" s="25" t="str">
        <f>'1.4-ATT&amp;CK Overlay'!BC14</f>
        <v>No</v>
      </c>
      <c r="GE17" s="25" t="str">
        <f>'1.4-ATT&amp;CK Overlay'!BD14</f>
        <v>No</v>
      </c>
      <c r="GF17" s="25" t="str">
        <f>'1.4-ATT&amp;CK Overlay'!BE14</f>
        <v>No</v>
      </c>
      <c r="GG17" s="25" t="str">
        <f>'1.4-ATT&amp;CK Overlay'!BF14</f>
        <v>No</v>
      </c>
      <c r="GH17" s="25" t="str">
        <f>'1.4-ATT&amp;CK Overlay'!BG14</f>
        <v>No</v>
      </c>
      <c r="GJ17" s="106">
        <f>'2.1b-OriginalProduct Visibility'!E13</f>
        <v>0</v>
      </c>
      <c r="GK17" s="106" t="str">
        <f>'2.1b-OriginalProduct Visibility'!F13</f>
        <v>Yes</v>
      </c>
      <c r="GL17" s="106">
        <f>'2.1b-OriginalProduct Visibility'!G13</f>
        <v>0</v>
      </c>
      <c r="GM17" s="106">
        <f>'2.1b-OriginalProduct Visibility'!H13</f>
        <v>0</v>
      </c>
      <c r="GN17" s="106">
        <f>'2.1b-OriginalProduct Visibility'!I13</f>
        <v>0</v>
      </c>
      <c r="GO17" s="106">
        <f>'2.1b-OriginalProduct Visibility'!J13</f>
        <v>0</v>
      </c>
      <c r="GP17" s="106">
        <f>'2.1b-OriginalProduct Visibility'!K13</f>
        <v>0</v>
      </c>
      <c r="GQ17" s="106">
        <f>'2.1b-OriginalProduct Visibility'!L13</f>
        <v>0</v>
      </c>
      <c r="GR17" s="106">
        <f>'2.1b-OriginalProduct Visibility'!M13</f>
        <v>0</v>
      </c>
      <c r="GS17" s="106">
        <f>'2.1b-OriginalProduct Visibility'!N13</f>
        <v>0</v>
      </c>
      <c r="GT17" s="106">
        <f>'2.1b-OriginalProduct Visibility'!O13</f>
        <v>0</v>
      </c>
      <c r="GU17" s="106">
        <f>'2.1b-OriginalProduct Visibility'!P13</f>
        <v>0</v>
      </c>
      <c r="GV17" s="106">
        <f>'2.1b-OriginalProduct Visibility'!Q13</f>
        <v>0</v>
      </c>
      <c r="GW17" s="106">
        <f>'2.1b-OriginalProduct Visibility'!R13</f>
        <v>0</v>
      </c>
      <c r="GX17" s="106">
        <f>'2.1b-OriginalProduct Visibility'!S13</f>
        <v>0</v>
      </c>
      <c r="GY17" s="106">
        <f>'2.1b-OriginalProduct Visibility'!T13</f>
        <v>0</v>
      </c>
      <c r="GZ17" s="106">
        <f>'2.1b-OriginalProduct Visibility'!U13</f>
        <v>0</v>
      </c>
      <c r="HA17" s="106">
        <f>'2.1b-OriginalProduct Visibility'!V13</f>
        <v>0</v>
      </c>
      <c r="HB17" s="106">
        <f>'2.1b-OriginalProduct Visibility'!W13</f>
        <v>0</v>
      </c>
      <c r="HC17" s="106">
        <f>'2.1b-OriginalProduct Visibility'!X13</f>
        <v>0</v>
      </c>
      <c r="HD17" s="106">
        <f>'2.1b-OriginalProduct Visibility'!Y13</f>
        <v>0</v>
      </c>
      <c r="HE17" s="106">
        <f>'2.1b-OriginalProduct Visibility'!Z13</f>
        <v>0</v>
      </c>
      <c r="HF17" s="106">
        <f>'2.1b-OriginalProduct Visibility'!AA13</f>
        <v>0</v>
      </c>
      <c r="HG17" s="106">
        <f>'2.1b-OriginalProduct Visibility'!AB13</f>
        <v>0</v>
      </c>
      <c r="HH17" s="106">
        <f>'2.1b-OriginalProduct Visibility'!AC13</f>
        <v>0</v>
      </c>
      <c r="HI17" s="106">
        <f>'2.1b-OriginalProduct Visibility'!AD13</f>
        <v>0</v>
      </c>
      <c r="HJ17" s="106">
        <f>'2.1b-OriginalProduct Visibility'!AE13</f>
        <v>0</v>
      </c>
      <c r="HK17" s="106">
        <f>'2.1b-OriginalProduct Visibility'!AF13</f>
        <v>0</v>
      </c>
      <c r="HL17" s="106">
        <f>'2.1b-OriginalProduct Visibility'!AG13</f>
        <v>0</v>
      </c>
      <c r="HM17" s="106">
        <f>'2.1b-OriginalProduct Visibility'!AH13</f>
        <v>0</v>
      </c>
      <c r="HN17" s="106">
        <f>'2.1b-OriginalProduct Visibility'!AI13</f>
        <v>0</v>
      </c>
      <c r="HO17" s="106">
        <f>'2.1b-OriginalProduct Visibility'!AJ13</f>
        <v>0</v>
      </c>
      <c r="HP17" s="106">
        <f>'2.1b-OriginalProduct Visibility'!AK13</f>
        <v>0</v>
      </c>
      <c r="HQ17" s="106">
        <f>'2.1b-OriginalProduct Visibility'!AL13</f>
        <v>0</v>
      </c>
      <c r="HR17" s="106">
        <f>'2.1b-OriginalProduct Visibility'!AM13</f>
        <v>0</v>
      </c>
      <c r="HS17" s="106">
        <f>'2.1b-OriginalProduct Visibility'!AN13</f>
        <v>0</v>
      </c>
      <c r="HT17" s="106">
        <f>'2.1b-OriginalProduct Visibility'!AO13</f>
        <v>0</v>
      </c>
      <c r="HU17" s="106">
        <f>'2.1b-OriginalProduct Visibility'!AP13</f>
        <v>0</v>
      </c>
      <c r="HV17" s="106">
        <f>'2.1b-OriginalProduct Visibility'!AQ13</f>
        <v>0</v>
      </c>
      <c r="HW17" s="106">
        <f>'2.1b-OriginalProduct Visibility'!AR13</f>
        <v>0</v>
      </c>
      <c r="HX17" s="106">
        <f>'2.1b-OriginalProduct Visibility'!AS13</f>
        <v>0</v>
      </c>
      <c r="HY17" s="106">
        <f>'2.1b-OriginalProduct Visibility'!AT13</f>
        <v>0</v>
      </c>
      <c r="HZ17" s="106">
        <f>'2.1b-OriginalProduct Visibility'!AU13</f>
        <v>0</v>
      </c>
      <c r="IA17" s="106">
        <f>'2.1b-OriginalProduct Visibility'!AV13</f>
        <v>0</v>
      </c>
      <c r="IB17" s="106">
        <f>'2.1b-OriginalProduct Visibility'!AW13</f>
        <v>0</v>
      </c>
      <c r="IC17" s="106">
        <f>'2.1b-OriginalProduct Visibility'!AX13</f>
        <v>0</v>
      </c>
      <c r="ID17" s="106">
        <f>'2.1b-OriginalProduct Visibility'!AY13</f>
        <v>0</v>
      </c>
      <c r="IE17" s="106">
        <f>'2.1b-OriginalProduct Visibility'!AZ13</f>
        <v>0</v>
      </c>
      <c r="IF17" s="106">
        <f>'2.1b-OriginalProduct Visibility'!BA13</f>
        <v>0</v>
      </c>
      <c r="IG17" s="106">
        <f>'2.1b-OriginalProduct Visibility'!BB13</f>
        <v>0</v>
      </c>
      <c r="IH17" s="106">
        <f>'2.1b-OriginalProduct Visibility'!BC13</f>
        <v>0</v>
      </c>
      <c r="II17" s="106">
        <f>'2.1b-OriginalProduct Visibility'!BD13</f>
        <v>0</v>
      </c>
      <c r="IJ17" s="106">
        <f>'2.1b-OriginalProduct Visibility'!BE13</f>
        <v>0</v>
      </c>
      <c r="IK17" s="106">
        <f>'2.1b-OriginalProduct Visibility'!BF13</f>
        <v>0</v>
      </c>
      <c r="IL17" s="106">
        <f>'2.1b-OriginalProduct Visibility'!BG13</f>
        <v>0</v>
      </c>
      <c r="IM17" s="106">
        <f>'2.1b-OriginalProduct Visibility'!BH13</f>
        <v>0</v>
      </c>
      <c r="IN17" s="106">
        <f>'2.1b-OriginalProduct Visibility'!BI13</f>
        <v>0</v>
      </c>
      <c r="IO17" s="106">
        <f>'2.1b-OriginalProduct Visibility'!BJ13</f>
        <v>0</v>
      </c>
      <c r="IP17" s="106">
        <f>'2.1b-OriginalProduct Visibility'!BK13</f>
        <v>0</v>
      </c>
      <c r="IQ17" s="106">
        <f>'2.1b-OriginalProduct Visibility'!BL13</f>
        <v>0</v>
      </c>
      <c r="IR17" s="106">
        <f>'2.1b-OriginalProduct Visibility'!BM13</f>
        <v>0</v>
      </c>
      <c r="IS17" s="106">
        <f>'2.1b-OriginalProduct Visibility'!BN13</f>
        <v>0</v>
      </c>
      <c r="IT17" s="106">
        <f>'2.1b-OriginalProduct Visibility'!BO13</f>
        <v>0</v>
      </c>
      <c r="IU17" s="106">
        <f>'2.1b-OriginalProduct Visibility'!BP13</f>
        <v>0</v>
      </c>
      <c r="IV17" s="106">
        <f>'2.1b-OriginalProduct Visibility'!BQ13</f>
        <v>0</v>
      </c>
      <c r="IW17" s="106">
        <f>'2.1b-OriginalProduct Visibility'!BR13</f>
        <v>0</v>
      </c>
      <c r="IX17" s="106">
        <f>'2.1b-OriginalProduct Visibility'!BS13</f>
        <v>0</v>
      </c>
      <c r="IY17" s="106">
        <f>'2.1b-OriginalProduct Visibility'!BT13</f>
        <v>0</v>
      </c>
      <c r="IZ17" s="106">
        <f>'2.1b-OriginalProduct Visibility'!BU13</f>
        <v>0</v>
      </c>
      <c r="JA17" s="106">
        <f>'2.1b-OriginalProduct Visibility'!BV13</f>
        <v>0</v>
      </c>
      <c r="JB17" s="106">
        <f>'2.1b-OriginalProduct Visibility'!BW13</f>
        <v>0</v>
      </c>
      <c r="JC17" s="106">
        <f>'2.1b-OriginalProduct Visibility'!BX13</f>
        <v>0</v>
      </c>
      <c r="JD17" s="106">
        <f>'2.1b-OriginalProduct Visibility'!BY13</f>
        <v>0</v>
      </c>
      <c r="JE17" s="106">
        <f>'2.1b-OriginalProduct Visibility'!BZ13</f>
        <v>0</v>
      </c>
      <c r="JF17" s="106">
        <f>'2.1b-OriginalProduct Visibility'!CA13</f>
        <v>0</v>
      </c>
      <c r="JG17" s="106">
        <f>'2.1b-OriginalProduct Visibility'!CB13</f>
        <v>0</v>
      </c>
      <c r="JH17" s="106">
        <f>'2.1b-OriginalProduct Visibility'!CC13</f>
        <v>0</v>
      </c>
      <c r="JI17" s="106">
        <f>'2.1b-OriginalProduct Visibility'!CD13</f>
        <v>0</v>
      </c>
      <c r="JJ17" s="106">
        <f>'2.1b-OriginalProduct Visibility'!CE13</f>
        <v>0</v>
      </c>
      <c r="JK17" s="106">
        <f>'2.1b-OriginalProduct Visibility'!CF13</f>
        <v>0</v>
      </c>
      <c r="JL17" s="106">
        <f>'2.1b-OriginalProduct Visibility'!CG13</f>
        <v>0</v>
      </c>
      <c r="JM17" s="106">
        <f>'2.1b-OriginalProduct Visibility'!CH13</f>
        <v>0</v>
      </c>
      <c r="JN17" s="106">
        <f>'2.1b-OriginalProduct Visibility'!CI13</f>
        <v>0</v>
      </c>
      <c r="JO17" s="106">
        <f>'2.1b-OriginalProduct Visibility'!CJ13</f>
        <v>0</v>
      </c>
      <c r="JP17" s="106">
        <f>'2.1b-OriginalProduct Visibility'!CK13</f>
        <v>0</v>
      </c>
      <c r="JQ17" s="106">
        <f>'2.1b-OriginalProduct Visibility'!CL13</f>
        <v>0</v>
      </c>
      <c r="JR17" s="106">
        <f>'2.1b-OriginalProduct Visibility'!CM13</f>
        <v>0</v>
      </c>
      <c r="JS17" s="106">
        <f>'2.1b-OriginalProduct Visibility'!CN13</f>
        <v>0</v>
      </c>
      <c r="JT17" s="106">
        <f>'2.1b-OriginalProduct Visibility'!CO13</f>
        <v>0</v>
      </c>
      <c r="JU17" s="106">
        <f>'2.1b-OriginalProduct Visibility'!CP13</f>
        <v>0</v>
      </c>
      <c r="JV17" s="106">
        <f>'2.1b-OriginalProduct Visibility'!CQ13</f>
        <v>0</v>
      </c>
      <c r="JW17" s="106">
        <f>'2.1b-OriginalProduct Visibility'!CR13</f>
        <v>0</v>
      </c>
      <c r="JX17" s="106">
        <f>'2.1b-OriginalProduct Visibility'!CS13</f>
        <v>0</v>
      </c>
      <c r="JY17" s="106">
        <f>'2.1b-OriginalProduct Visibility'!CT13</f>
        <v>0</v>
      </c>
      <c r="JZ17" s="106">
        <f>'2.1b-OriginalProduct Visibility'!CU13</f>
        <v>0</v>
      </c>
      <c r="KA17" s="106">
        <f>'2.1b-OriginalProduct Visibility'!CV13</f>
        <v>0</v>
      </c>
      <c r="KB17" s="106">
        <f>'2.1b-OriginalProduct Visibility'!CW13</f>
        <v>0</v>
      </c>
      <c r="KC17" s="106">
        <f>'2.1b-OriginalProduct Visibility'!CX13</f>
        <v>0</v>
      </c>
      <c r="KD17" s="106">
        <f>'2.1b-OriginalProduct Visibility'!CY13</f>
        <v>0</v>
      </c>
      <c r="KE17" s="106">
        <f>'2.1b-OriginalProduct Visibility'!CZ13</f>
        <v>0</v>
      </c>
      <c r="KF17" s="106">
        <f>'2.1b-OriginalProduct Visibility'!DA13</f>
        <v>0</v>
      </c>
      <c r="KG17" s="106">
        <f>'2.1b-OriginalProduct Visibility'!DB13</f>
        <v>0</v>
      </c>
      <c r="KH17" s="106">
        <f>'2.1b-OriginalProduct Visibility'!DC13</f>
        <v>0</v>
      </c>
      <c r="KI17" s="106">
        <f>'2.1b-OriginalProduct Visibility'!DD13</f>
        <v>0</v>
      </c>
      <c r="KJ17" s="106">
        <f>'2.1b-OriginalProduct Visibility'!DE13</f>
        <v>0</v>
      </c>
      <c r="KK17" s="106">
        <f>'2.1b-OriginalProduct Visibility'!DF13</f>
        <v>0</v>
      </c>
      <c r="KL17" s="106">
        <f>'2.1b-OriginalProduct Visibility'!DG13</f>
        <v>0</v>
      </c>
      <c r="KM17" s="106">
        <f>'2.1b-OriginalProduct Visibility'!DH13</f>
        <v>0</v>
      </c>
      <c r="KN17" s="106">
        <f>'2.1b-OriginalProduct Visibility'!DI13</f>
        <v>0</v>
      </c>
      <c r="KO17" s="106">
        <f>'2.1b-OriginalProduct Visibility'!DJ13</f>
        <v>0</v>
      </c>
      <c r="KP17" s="106">
        <f>'2.1b-OriginalProduct Visibility'!DK13</f>
        <v>0</v>
      </c>
      <c r="KQ17" s="106">
        <f>'2.1b-OriginalProduct Visibility'!DL13</f>
        <v>0</v>
      </c>
      <c r="KR17" s="106">
        <f>'2.1b-OriginalProduct Visibility'!DM13</f>
        <v>0</v>
      </c>
      <c r="KS17" s="106">
        <f>'2.1b-OriginalProduct Visibility'!DN13</f>
        <v>0</v>
      </c>
      <c r="KT17" s="106">
        <f>'2.1b-OriginalProduct Visibility'!DO13</f>
        <v>0</v>
      </c>
      <c r="KU17" s="106">
        <f>'2.1b-OriginalProduct Visibility'!DP13</f>
        <v>0</v>
      </c>
      <c r="KV17" s="106">
        <f>'2.1b-OriginalProduct Visibility'!DQ13</f>
        <v>0</v>
      </c>
      <c r="KW17" s="106">
        <f>'2.1b-OriginalProduct Visibility'!DR13</f>
        <v>0</v>
      </c>
      <c r="KX17" s="106">
        <f>'2.1b-OriginalProduct Visibility'!DS13</f>
        <v>0</v>
      </c>
      <c r="KY17" s="106">
        <f>'2.1b-OriginalProduct Visibility'!DT13</f>
        <v>0</v>
      </c>
      <c r="KZ17" s="106">
        <f>'2.1b-OriginalProduct Visibility'!DU13</f>
        <v>0</v>
      </c>
      <c r="LA17" s="106">
        <f>'2.1b-OriginalProduct Visibility'!DV13</f>
        <v>0</v>
      </c>
      <c r="LB17" s="106">
        <f>'2.1b-OriginalProduct Visibility'!DW13</f>
        <v>0</v>
      </c>
      <c r="LC17" s="106">
        <f>'2.1b-OriginalProduct Visibility'!DX13</f>
        <v>0</v>
      </c>
      <c r="LD17" s="106">
        <f>'2.1b-OriginalProduct Visibility'!DY13</f>
        <v>0</v>
      </c>
      <c r="LE17" s="106">
        <f>'2.1b-OriginalProduct Visibility'!DZ13</f>
        <v>0</v>
      </c>
      <c r="LF17" s="106">
        <f>'2.1b-OriginalProduct Visibility'!EA13</f>
        <v>0</v>
      </c>
      <c r="LG17" s="106">
        <f>'2.1b-OriginalProduct Visibility'!EB13</f>
        <v>0</v>
      </c>
      <c r="LH17" s="106">
        <f>'2.1b-OriginalProduct Visibility'!EC13</f>
        <v>0</v>
      </c>
      <c r="LI17" s="106">
        <f>'2.1b-OriginalProduct Visibility'!ED13</f>
        <v>0</v>
      </c>
      <c r="LJ17" s="106">
        <f>'2.1b-OriginalProduct Visibility'!EE13</f>
        <v>0</v>
      </c>
      <c r="LK17" s="106">
        <f>'2.1b-OriginalProduct Visibility'!EF13</f>
        <v>0</v>
      </c>
      <c r="LL17" s="106">
        <f>'2.1b-OriginalProduct Visibility'!EG13</f>
        <v>0</v>
      </c>
      <c r="LM17" s="106">
        <f>'2.1b-OriginalProduct Visibility'!EH13</f>
        <v>0</v>
      </c>
      <c r="LN17" s="106">
        <f>'2.1b-OriginalProduct Visibility'!EI13</f>
        <v>0</v>
      </c>
      <c r="LO17" s="106">
        <f>'2.1b-OriginalProduct Visibility'!EJ13</f>
        <v>0</v>
      </c>
      <c r="LP17" s="106">
        <f>'2.1b-OriginalProduct Visibility'!EK13</f>
        <v>0</v>
      </c>
      <c r="LQ17" s="106">
        <f>'2.1b-OriginalProduct Visibility'!EL13</f>
        <v>0</v>
      </c>
      <c r="LR17" s="106">
        <f>'2.1b-OriginalProduct Visibility'!EM13</f>
        <v>0</v>
      </c>
      <c r="LS17" s="106">
        <f>'2.1b-OriginalProduct Visibility'!EN13</f>
        <v>0</v>
      </c>
      <c r="LT17" s="106">
        <f>'2.1b-OriginalProduct Visibility'!EO13</f>
        <v>0</v>
      </c>
      <c r="LU17" s="106">
        <f>'2.1b-OriginalProduct Visibility'!EP13</f>
        <v>0</v>
      </c>
      <c r="LV17" s="106">
        <f>'2.1b-OriginalProduct Visibility'!EQ13</f>
        <v>0</v>
      </c>
      <c r="LW17" s="106">
        <f>'2.1b-OriginalProduct Visibility'!ER13</f>
        <v>0</v>
      </c>
      <c r="LX17" s="106">
        <f>'2.1b-OriginalProduct Visibility'!ES13</f>
        <v>0</v>
      </c>
      <c r="LY17" s="106">
        <f>'2.1b-OriginalProduct Visibility'!ET13</f>
        <v>0</v>
      </c>
      <c r="LZ17" s="106">
        <f>'2.1b-OriginalProduct Visibility'!EU13</f>
        <v>0</v>
      </c>
      <c r="MA17" s="106">
        <f>'2.1b-OriginalProduct Visibility'!EV13</f>
        <v>0</v>
      </c>
      <c r="MB17" s="106">
        <f>'2.1b-OriginalProduct Visibility'!EW13</f>
        <v>0</v>
      </c>
      <c r="MC17" s="106">
        <f>'2.1b-OriginalProduct Visibility'!EX13</f>
        <v>0</v>
      </c>
      <c r="MD17" s="106">
        <f>'2.1b-OriginalProduct Visibility'!EY13</f>
        <v>0</v>
      </c>
      <c r="ME17" s="106">
        <f>'2.1b-OriginalProduct Visibility'!EZ13</f>
        <v>0</v>
      </c>
      <c r="MF17" s="106">
        <f>'2.1b-OriginalProduct Visibility'!FA13</f>
        <v>0</v>
      </c>
      <c r="MG17" s="106">
        <f>'2.1b-OriginalProduct Visibility'!FB13</f>
        <v>0</v>
      </c>
      <c r="MH17" s="106">
        <f>'2.1b-OriginalProduct Visibility'!FC13</f>
        <v>0</v>
      </c>
      <c r="MI17" s="106">
        <f>'2.1b-OriginalProduct Visibility'!FD13</f>
        <v>0</v>
      </c>
      <c r="MJ17" s="106">
        <f>'2.1b-OriginalProduct Visibility'!FE13</f>
        <v>0</v>
      </c>
      <c r="MK17" s="106">
        <f>'2.1b-OriginalProduct Visibility'!FF13</f>
        <v>0</v>
      </c>
      <c r="ML17" s="106">
        <f>'2.1b-OriginalProduct Visibility'!FG13</f>
        <v>0</v>
      </c>
      <c r="MM17" s="106">
        <f>'2.1b-OriginalProduct Visibility'!FH13</f>
        <v>0</v>
      </c>
      <c r="MO17" s="111">
        <f>'2.1a-Agency Visibility'!D13</f>
        <v>0</v>
      </c>
      <c r="MP17" s="111">
        <f>'2.1a-Agency Visibility'!E13</f>
        <v>0</v>
      </c>
      <c r="MQ17" s="111">
        <f>'2.1a-Agency Visibility'!F13</f>
        <v>0</v>
      </c>
      <c r="MR17" s="111">
        <f>'2.1a-Agency Visibility'!G13</f>
        <v>0</v>
      </c>
      <c r="MS17" s="111">
        <f>'2.1a-Agency Visibility'!H13</f>
        <v>0</v>
      </c>
      <c r="MT17" s="111">
        <f>'2.1a-Agency Visibility'!I13</f>
        <v>0</v>
      </c>
      <c r="MU17" s="111">
        <f>'2.1a-Agency Visibility'!J13</f>
        <v>0</v>
      </c>
      <c r="MV17" s="111">
        <f>'2.1a-Agency Visibility'!K13</f>
        <v>0</v>
      </c>
      <c r="MW17" s="111">
        <f>'2.1a-Agency Visibility'!L13</f>
        <v>0</v>
      </c>
      <c r="MX17" s="111">
        <f>'2.1a-Agency Visibility'!M13</f>
        <v>0</v>
      </c>
      <c r="MY17" s="111">
        <f>'2.1a-Agency Visibility'!N13</f>
        <v>0</v>
      </c>
      <c r="MZ17" s="111">
        <f>'2.1a-Agency Visibility'!O13</f>
        <v>0</v>
      </c>
      <c r="NA17" s="111">
        <f>'2.1a-Agency Visibility'!P13</f>
        <v>0</v>
      </c>
      <c r="NB17" s="111">
        <f>'2.1a-Agency Visibility'!Q13</f>
        <v>0</v>
      </c>
      <c r="NC17" s="111">
        <f>'2.1a-Agency Visibility'!R13</f>
        <v>0</v>
      </c>
      <c r="ND17" s="111">
        <f>'2.1a-Agency Visibility'!S13</f>
        <v>0</v>
      </c>
      <c r="NE17" s="111">
        <f>'2.1a-Agency Visibility'!T13</f>
        <v>0</v>
      </c>
      <c r="NF17" s="111">
        <f>'2.1a-Agency Visibility'!U13</f>
        <v>0</v>
      </c>
      <c r="NG17" s="111">
        <f>'2.1a-Agency Visibility'!V13</f>
        <v>0</v>
      </c>
      <c r="NH17" s="111">
        <f>'2.1a-Agency Visibility'!W13</f>
        <v>0</v>
      </c>
      <c r="NI17" s="111">
        <f>'2.1a-Agency Visibility'!X13</f>
        <v>0</v>
      </c>
      <c r="NJ17" s="111">
        <f>'2.1a-Agency Visibility'!Y13</f>
        <v>0</v>
      </c>
      <c r="NK17" s="111">
        <f>'2.1a-Agency Visibility'!Z13</f>
        <v>0</v>
      </c>
      <c r="NL17" s="111">
        <f>'2.1a-Agency Visibility'!AA13</f>
        <v>0</v>
      </c>
      <c r="NM17" s="111">
        <f>'2.1a-Agency Visibility'!AB13</f>
        <v>0</v>
      </c>
      <c r="NN17" s="111">
        <f>'2.1a-Agency Visibility'!AC13</f>
        <v>0</v>
      </c>
      <c r="NO17" s="111">
        <f>'2.1a-Agency Visibility'!AD13</f>
        <v>0</v>
      </c>
      <c r="NP17" s="111">
        <f>'2.1a-Agency Visibility'!AE13</f>
        <v>0</v>
      </c>
      <c r="NQ17" s="111">
        <f>'2.1a-Agency Visibility'!AF13</f>
        <v>0</v>
      </c>
      <c r="NR17" s="111">
        <f>'2.1a-Agency Visibility'!AG13</f>
        <v>0</v>
      </c>
      <c r="NS17" s="111">
        <f>'2.1a-Agency Visibility'!AH13</f>
        <v>0</v>
      </c>
      <c r="NT17" s="111">
        <f>'2.1a-Agency Visibility'!AI13</f>
        <v>0</v>
      </c>
      <c r="NU17" s="111">
        <f>'2.1a-Agency Visibility'!AJ13</f>
        <v>0</v>
      </c>
      <c r="NV17" s="111">
        <f>'2.1a-Agency Visibility'!AK13</f>
        <v>0</v>
      </c>
      <c r="NW17" s="111">
        <f>'2.1a-Agency Visibility'!AL13</f>
        <v>0</v>
      </c>
      <c r="NX17" s="111">
        <f>'2.1a-Agency Visibility'!AM13</f>
        <v>0</v>
      </c>
      <c r="NY17" s="111">
        <f>'2.1a-Agency Visibility'!AN13</f>
        <v>0</v>
      </c>
      <c r="NZ17" s="111">
        <f>'2.1a-Agency Visibility'!AO13</f>
        <v>0</v>
      </c>
      <c r="OA17" s="111">
        <f>'2.1a-Agency Visibility'!AP13</f>
        <v>0</v>
      </c>
      <c r="OB17" s="111">
        <f>'2.1a-Agency Visibility'!AQ13</f>
        <v>0</v>
      </c>
      <c r="OC17" s="111">
        <f>'2.1a-Agency Visibility'!AR13</f>
        <v>0</v>
      </c>
      <c r="OD17" s="111">
        <f>'2.1a-Agency Visibility'!AS13</f>
        <v>0</v>
      </c>
      <c r="OE17" s="111">
        <f>'2.1a-Agency Visibility'!AT13</f>
        <v>0</v>
      </c>
      <c r="OF17" s="111">
        <f>'2.1a-Agency Visibility'!AU13</f>
        <v>0</v>
      </c>
      <c r="OG17" s="111">
        <f>'2.1a-Agency Visibility'!AV13</f>
        <v>0</v>
      </c>
      <c r="OH17" s="111">
        <f>'2.1a-Agency Visibility'!AW13</f>
        <v>0</v>
      </c>
      <c r="OI17" s="111">
        <f>'2.1a-Agency Visibility'!AX13</f>
        <v>0</v>
      </c>
      <c r="OJ17" s="111">
        <f>'2.1a-Agency Visibility'!AY13</f>
        <v>0</v>
      </c>
      <c r="OK17" s="111">
        <f>'2.1a-Agency Visibility'!AZ13</f>
        <v>0</v>
      </c>
      <c r="OL17" s="111">
        <f>'2.1a-Agency Visibility'!BA13</f>
        <v>0</v>
      </c>
      <c r="OM17" s="111">
        <f>'2.1a-Agency Visibility'!BB13</f>
        <v>0</v>
      </c>
      <c r="ON17" s="111">
        <f>'2.1a-Agency Visibility'!BC13</f>
        <v>0</v>
      </c>
      <c r="OO17" s="111">
        <f>'2.1a-Agency Visibility'!BD13</f>
        <v>0</v>
      </c>
      <c r="OP17" s="111">
        <f>'2.1a-Agency Visibility'!BE13</f>
        <v>0</v>
      </c>
      <c r="OQ17" s="111">
        <f>'2.1a-Agency Visibility'!BF13</f>
        <v>0</v>
      </c>
      <c r="OR17" s="111">
        <f>'2.1a-Agency Visibility'!BG13</f>
        <v>0</v>
      </c>
      <c r="OS17" s="111">
        <f>'2.1a-Agency Visibility'!BH13</f>
        <v>0</v>
      </c>
      <c r="OT17" s="111">
        <f>'2.1a-Agency Visibility'!BI13</f>
        <v>0</v>
      </c>
      <c r="OU17" s="111">
        <f>'2.1a-Agency Visibility'!BJ13</f>
        <v>0</v>
      </c>
      <c r="OV17" s="111">
        <f>'2.1a-Agency Visibility'!BK13</f>
        <v>0</v>
      </c>
      <c r="OW17" s="111">
        <f>'2.1a-Agency Visibility'!BL13</f>
        <v>0</v>
      </c>
      <c r="OX17" s="111">
        <f>'2.1a-Agency Visibility'!BM13</f>
        <v>0</v>
      </c>
      <c r="OY17" s="111">
        <f>'2.1a-Agency Visibility'!BN13</f>
        <v>0</v>
      </c>
      <c r="OZ17" s="111">
        <f>'2.1a-Agency Visibility'!BO13</f>
        <v>0</v>
      </c>
      <c r="PA17" s="111">
        <f>'2.1a-Agency Visibility'!BP13</f>
        <v>0</v>
      </c>
      <c r="PB17" s="111">
        <f>'2.1a-Agency Visibility'!BQ13</f>
        <v>0</v>
      </c>
      <c r="PC17" s="111">
        <f>'2.1a-Agency Visibility'!BR13</f>
        <v>0</v>
      </c>
      <c r="PD17" s="111">
        <f>'2.1a-Agency Visibility'!BS13</f>
        <v>0</v>
      </c>
      <c r="PE17" s="111">
        <f>'2.1a-Agency Visibility'!BT13</f>
        <v>0</v>
      </c>
      <c r="PF17" s="111">
        <f>'2.1a-Agency Visibility'!BU13</f>
        <v>0</v>
      </c>
      <c r="PG17" s="111">
        <f>'2.1a-Agency Visibility'!BV13</f>
        <v>0</v>
      </c>
      <c r="PH17" s="111">
        <f>'2.1a-Agency Visibility'!BW13</f>
        <v>0</v>
      </c>
      <c r="PI17" s="111">
        <f>'2.1a-Agency Visibility'!BX13</f>
        <v>0</v>
      </c>
      <c r="PJ17" s="111">
        <f>'2.1a-Agency Visibility'!BY13</f>
        <v>0</v>
      </c>
      <c r="PK17" s="111">
        <f>'2.1a-Agency Visibility'!BZ13</f>
        <v>0</v>
      </c>
      <c r="PL17" s="111">
        <f>'2.1a-Agency Visibility'!CA13</f>
        <v>0</v>
      </c>
      <c r="PM17" s="111">
        <f>'2.1a-Agency Visibility'!CB13</f>
        <v>0</v>
      </c>
      <c r="PN17" s="111">
        <f>'2.1a-Agency Visibility'!CC13</f>
        <v>0</v>
      </c>
      <c r="PO17" s="111">
        <f>'2.1a-Agency Visibility'!CD13</f>
        <v>0</v>
      </c>
      <c r="PP17" s="111">
        <f>'2.1a-Agency Visibility'!CE13</f>
        <v>0</v>
      </c>
      <c r="PQ17" s="111">
        <f>'2.1a-Agency Visibility'!CF13</f>
        <v>0</v>
      </c>
      <c r="PR17" s="111">
        <f>'2.1a-Agency Visibility'!CG13</f>
        <v>0</v>
      </c>
      <c r="PS17" s="111">
        <f>'2.1a-Agency Visibility'!CH13</f>
        <v>0</v>
      </c>
      <c r="PT17" s="111">
        <f>'2.1a-Agency Visibility'!CI13</f>
        <v>0</v>
      </c>
      <c r="PU17" s="111">
        <f>'2.1a-Agency Visibility'!CJ13</f>
        <v>0</v>
      </c>
      <c r="PV17" s="111">
        <f>'2.1a-Agency Visibility'!CK13</f>
        <v>0</v>
      </c>
      <c r="PW17" s="111">
        <f>'2.1a-Agency Visibility'!CL13</f>
        <v>0</v>
      </c>
      <c r="PX17" s="111">
        <f>'2.1a-Agency Visibility'!CM13</f>
        <v>0</v>
      </c>
      <c r="PY17" s="111">
        <f>'2.1a-Agency Visibility'!CN13</f>
        <v>0</v>
      </c>
      <c r="PZ17" s="111">
        <f>'2.1a-Agency Visibility'!CO13</f>
        <v>0</v>
      </c>
      <c r="QA17" s="111">
        <f>'2.1a-Agency Visibility'!CP13</f>
        <v>0</v>
      </c>
      <c r="QB17" s="111">
        <f>'2.1a-Agency Visibility'!CQ13</f>
        <v>0</v>
      </c>
      <c r="QC17" s="111">
        <f>'2.1a-Agency Visibility'!CR13</f>
        <v>0</v>
      </c>
      <c r="QD17" s="111">
        <f>'2.1a-Agency Visibility'!CS13</f>
        <v>0</v>
      </c>
      <c r="QE17" s="111">
        <f>'2.1a-Agency Visibility'!CT13</f>
        <v>0</v>
      </c>
      <c r="QF17" s="111">
        <f>'2.1a-Agency Visibility'!CU13</f>
        <v>0</v>
      </c>
      <c r="QG17" s="111">
        <f>'2.1a-Agency Visibility'!CV13</f>
        <v>0</v>
      </c>
      <c r="QH17" s="111">
        <f>'2.1a-Agency Visibility'!CW13</f>
        <v>0</v>
      </c>
      <c r="QI17" s="111">
        <f>'2.1a-Agency Visibility'!CX13</f>
        <v>0</v>
      </c>
      <c r="QJ17" s="111">
        <f>'2.1a-Agency Visibility'!CY13</f>
        <v>0</v>
      </c>
      <c r="QK17" s="111">
        <f>'2.1a-Agency Visibility'!CZ13</f>
        <v>0</v>
      </c>
      <c r="QL17" s="111">
        <f>'2.1a-Agency Visibility'!DA13</f>
        <v>0</v>
      </c>
      <c r="QM17" s="111">
        <f>'2.1a-Agency Visibility'!DB13</f>
        <v>0</v>
      </c>
      <c r="QN17" s="111">
        <f>'2.1a-Agency Visibility'!DC13</f>
        <v>0</v>
      </c>
      <c r="QO17" s="111">
        <f>'2.1a-Agency Visibility'!DD13</f>
        <v>0</v>
      </c>
      <c r="QP17" s="111">
        <f>'2.1a-Agency Visibility'!DE13</f>
        <v>0</v>
      </c>
      <c r="QQ17" s="111">
        <f>'2.1a-Agency Visibility'!DF13</f>
        <v>0</v>
      </c>
      <c r="QR17" s="111">
        <f>'2.1a-Agency Visibility'!DG13</f>
        <v>0</v>
      </c>
      <c r="QS17" s="111">
        <f>'2.1a-Agency Visibility'!DH13</f>
        <v>0</v>
      </c>
      <c r="QT17" s="111">
        <f>'2.1a-Agency Visibility'!DI13</f>
        <v>0</v>
      </c>
      <c r="QU17" s="111">
        <f>'2.1a-Agency Visibility'!DJ13</f>
        <v>0</v>
      </c>
      <c r="QV17" s="111">
        <f>'2.1a-Agency Visibility'!DK13</f>
        <v>0</v>
      </c>
      <c r="QW17" s="111">
        <f>'2.1a-Agency Visibility'!DL13</f>
        <v>0</v>
      </c>
      <c r="QX17" s="111">
        <f>'2.1a-Agency Visibility'!DM13</f>
        <v>0</v>
      </c>
      <c r="QY17" s="111">
        <f>'2.1a-Agency Visibility'!DN13</f>
        <v>0</v>
      </c>
      <c r="QZ17" s="111">
        <f>'2.1a-Agency Visibility'!DO13</f>
        <v>0</v>
      </c>
      <c r="RA17" s="111">
        <f>'2.1a-Agency Visibility'!DP13</f>
        <v>0</v>
      </c>
      <c r="RB17" s="111">
        <f>'2.1a-Agency Visibility'!DQ13</f>
        <v>0</v>
      </c>
      <c r="RC17" s="111">
        <f>'2.1a-Agency Visibility'!DR13</f>
        <v>0</v>
      </c>
      <c r="RD17" s="111">
        <f>'2.1a-Agency Visibility'!DS13</f>
        <v>0</v>
      </c>
      <c r="RE17" s="111">
        <f>'2.1a-Agency Visibility'!DT13</f>
        <v>0</v>
      </c>
      <c r="RF17" s="111">
        <f>'2.1a-Agency Visibility'!DU13</f>
        <v>0</v>
      </c>
      <c r="RG17" s="111">
        <f>'2.1a-Agency Visibility'!DV13</f>
        <v>0</v>
      </c>
      <c r="RH17" s="111">
        <f>'2.1a-Agency Visibility'!DW13</f>
        <v>0</v>
      </c>
      <c r="RI17" s="111">
        <f>'2.1a-Agency Visibility'!DX13</f>
        <v>0</v>
      </c>
      <c r="RJ17" s="111">
        <f>'2.1a-Agency Visibility'!DY13</f>
        <v>0</v>
      </c>
      <c r="RK17" s="111">
        <f>'2.1a-Agency Visibility'!DZ13</f>
        <v>0</v>
      </c>
      <c r="RL17" s="111">
        <f>'2.1a-Agency Visibility'!EA13</f>
        <v>0</v>
      </c>
      <c r="RM17" s="111">
        <f>'2.1a-Agency Visibility'!EB13</f>
        <v>0</v>
      </c>
      <c r="RN17" s="111">
        <f>'2.1a-Agency Visibility'!EC13</f>
        <v>0</v>
      </c>
      <c r="RO17" s="111">
        <f>'2.1a-Agency Visibility'!ED13</f>
        <v>0</v>
      </c>
      <c r="RP17" s="111">
        <f>'2.1a-Agency Visibility'!EE13</f>
        <v>0</v>
      </c>
      <c r="RQ17" s="111">
        <f>'2.1a-Agency Visibility'!EF13</f>
        <v>0</v>
      </c>
      <c r="RR17" s="111">
        <f>'2.1a-Agency Visibility'!EG13</f>
        <v>0</v>
      </c>
      <c r="RS17" s="111">
        <f>'2.1a-Agency Visibility'!EH13</f>
        <v>0</v>
      </c>
      <c r="RT17" s="111">
        <f>'2.1a-Agency Visibility'!EI13</f>
        <v>0</v>
      </c>
      <c r="RU17" s="111">
        <f>'2.1a-Agency Visibility'!EJ13</f>
        <v>0</v>
      </c>
      <c r="RV17" s="111">
        <f>'2.1a-Agency Visibility'!EK13</f>
        <v>0</v>
      </c>
      <c r="RW17" s="111">
        <f>'2.1a-Agency Visibility'!EL13</f>
        <v>0</v>
      </c>
      <c r="RX17" s="111">
        <f>'2.1a-Agency Visibility'!EM13</f>
        <v>0</v>
      </c>
      <c r="RY17" s="111">
        <f>'2.1a-Agency Visibility'!EN13</f>
        <v>0</v>
      </c>
      <c r="RZ17" s="111">
        <f>'2.1a-Agency Visibility'!EO13</f>
        <v>0</v>
      </c>
      <c r="SA17" s="111">
        <f>'2.1a-Agency Visibility'!EP13</f>
        <v>0</v>
      </c>
      <c r="SB17" s="111">
        <f>'2.1a-Agency Visibility'!EQ13</f>
        <v>0</v>
      </c>
      <c r="SC17" s="111">
        <f>'2.1a-Agency Visibility'!ER13</f>
        <v>0</v>
      </c>
      <c r="SD17" s="111">
        <f>'2.1a-Agency Visibility'!ES13</f>
        <v>0</v>
      </c>
      <c r="SE17" s="111">
        <f>'2.1a-Agency Visibility'!ET13</f>
        <v>0</v>
      </c>
      <c r="SF17" s="111">
        <f>'2.1a-Agency Visibility'!EU13</f>
        <v>0</v>
      </c>
      <c r="SG17" s="111">
        <f>'2.1a-Agency Visibility'!EV13</f>
        <v>0</v>
      </c>
      <c r="SH17" s="111">
        <f>'2.1a-Agency Visibility'!EW13</f>
        <v>0</v>
      </c>
      <c r="SI17" s="111">
        <f>'2.1a-Agency Visibility'!EX13</f>
        <v>0</v>
      </c>
      <c r="SJ17" s="111">
        <f>'2.1a-Agency Visibility'!EY13</f>
        <v>0</v>
      </c>
      <c r="SK17" s="111">
        <f>'2.1a-Agency Visibility'!EZ13</f>
        <v>0</v>
      </c>
      <c r="SL17" s="111">
        <f>'2.1a-Agency Visibility'!FA13</f>
        <v>0</v>
      </c>
      <c r="SM17" s="111">
        <f>'2.1a-Agency Visibility'!FB13</f>
        <v>0</v>
      </c>
      <c r="SN17" s="111">
        <f>'2.1a-Agency Visibility'!FC13</f>
        <v>0</v>
      </c>
      <c r="SO17" s="111">
        <f>'2.1a-Agency Visibility'!FD13</f>
        <v>0</v>
      </c>
      <c r="SP17" s="111">
        <f>'2.1a-Agency Visibility'!FE13</f>
        <v>0</v>
      </c>
      <c r="SQ17" s="111">
        <f>'2.1a-Agency Visibility'!FF13</f>
        <v>0</v>
      </c>
      <c r="SR17" s="111">
        <f>'2.1a-Agency Visibility'!FG13</f>
        <v>0</v>
      </c>
    </row>
    <row r="18" spans="1:512" ht="15" customHeight="1" thickBot="1">
      <c r="A18" s="664">
        <f>'1.2-Visibility Data'!A12</f>
        <v>0</v>
      </c>
      <c r="B18" s="667">
        <f>'1.2-Visibility Data'!B12</f>
        <v>0</v>
      </c>
      <c r="C18" s="30" t="str">
        <f>'1.2-Visibility Data'!C12</f>
        <v>Receiver</v>
      </c>
      <c r="D18" s="86"/>
      <c r="E18" s="103">
        <f t="shared" si="22"/>
        <v>0</v>
      </c>
      <c r="F18" s="103">
        <f t="shared" si="22"/>
        <v>2</v>
      </c>
      <c r="G18" s="103">
        <f t="shared" si="22"/>
        <v>1</v>
      </c>
      <c r="H18" s="103">
        <f t="shared" si="22"/>
        <v>0</v>
      </c>
      <c r="I18" s="103">
        <f t="shared" si="22"/>
        <v>0</v>
      </c>
      <c r="J18" s="103">
        <f t="shared" si="22"/>
        <v>2</v>
      </c>
      <c r="K18" s="103">
        <f t="shared" si="22"/>
        <v>2</v>
      </c>
      <c r="L18" s="103">
        <f t="shared" si="22"/>
        <v>2</v>
      </c>
      <c r="M18" s="103">
        <f t="shared" si="22"/>
        <v>0</v>
      </c>
      <c r="N18" s="103">
        <f t="shared" si="22"/>
        <v>0</v>
      </c>
      <c r="O18" s="103">
        <f t="shared" si="23"/>
        <v>0</v>
      </c>
      <c r="P18" s="103">
        <f t="shared" si="23"/>
        <v>0</v>
      </c>
      <c r="Q18" s="103">
        <f t="shared" si="23"/>
        <v>0</v>
      </c>
      <c r="R18" s="103">
        <f t="shared" si="23"/>
        <v>0</v>
      </c>
      <c r="S18" s="103">
        <f t="shared" si="23"/>
        <v>0</v>
      </c>
      <c r="T18" s="103">
        <f t="shared" si="23"/>
        <v>0</v>
      </c>
      <c r="U18" s="103">
        <f t="shared" si="23"/>
        <v>0</v>
      </c>
      <c r="V18" s="103">
        <f t="shared" si="23"/>
        <v>0</v>
      </c>
      <c r="W18" s="103">
        <f t="shared" si="23"/>
        <v>0</v>
      </c>
      <c r="X18" s="103">
        <f t="shared" si="23"/>
        <v>1</v>
      </c>
      <c r="Y18" s="103">
        <f t="shared" si="23"/>
        <v>2</v>
      </c>
      <c r="Z18" s="103">
        <f t="shared" si="23"/>
        <v>0</v>
      </c>
      <c r="AA18" s="103">
        <f t="shared" si="23"/>
        <v>1</v>
      </c>
      <c r="AB18" s="103">
        <f t="shared" si="23"/>
        <v>0</v>
      </c>
      <c r="AC18" s="103">
        <f t="shared" si="23"/>
        <v>0</v>
      </c>
      <c r="AD18" s="86"/>
      <c r="AE18" s="108" t="str">
        <f t="shared" si="75"/>
        <v/>
      </c>
      <c r="AF18" s="108">
        <f t="shared" si="24"/>
        <v>1</v>
      </c>
      <c r="AG18" s="108">
        <f t="shared" si="25"/>
        <v>1</v>
      </c>
      <c r="AH18" s="108" t="str">
        <f t="shared" si="26"/>
        <v/>
      </c>
      <c r="AI18" s="108" t="str">
        <f t="shared" si="27"/>
        <v/>
      </c>
      <c r="AJ18" s="108">
        <f t="shared" si="28"/>
        <v>1</v>
      </c>
      <c r="AK18" s="108">
        <f t="shared" si="29"/>
        <v>1</v>
      </c>
      <c r="AL18" s="108">
        <f t="shared" si="30"/>
        <v>1</v>
      </c>
      <c r="AM18" s="108" t="str">
        <f t="shared" si="31"/>
        <v/>
      </c>
      <c r="AN18" s="108" t="str">
        <f t="shared" si="32"/>
        <v/>
      </c>
      <c r="AO18" s="108" t="str">
        <f t="shared" si="33"/>
        <v/>
      </c>
      <c r="AP18" s="108" t="str">
        <f t="shared" si="34"/>
        <v/>
      </c>
      <c r="AQ18" s="108" t="str">
        <f t="shared" si="35"/>
        <v/>
      </c>
      <c r="AR18" s="108" t="str">
        <f t="shared" si="36"/>
        <v/>
      </c>
      <c r="AS18" s="108" t="str">
        <f t="shared" si="37"/>
        <v/>
      </c>
      <c r="AT18" s="108" t="str">
        <f t="shared" si="38"/>
        <v/>
      </c>
      <c r="AU18" s="108" t="str">
        <f t="shared" si="39"/>
        <v/>
      </c>
      <c r="AV18" s="108" t="str">
        <f t="shared" si="40"/>
        <v/>
      </c>
      <c r="AW18" s="108" t="str">
        <f t="shared" si="41"/>
        <v/>
      </c>
      <c r="AX18" s="108">
        <f t="shared" si="42"/>
        <v>1</v>
      </c>
      <c r="AY18" s="108">
        <f t="shared" si="43"/>
        <v>1</v>
      </c>
      <c r="AZ18" s="108" t="str">
        <f t="shared" si="44"/>
        <v/>
      </c>
      <c r="BA18" s="108">
        <f t="shared" si="45"/>
        <v>1</v>
      </c>
      <c r="BB18" s="108" t="str">
        <f t="shared" si="46"/>
        <v/>
      </c>
      <c r="BC18" s="108" t="str">
        <f t="shared" si="47"/>
        <v/>
      </c>
      <c r="BD18" s="86"/>
      <c r="BE18" s="564" t="str">
        <f t="shared" si="76"/>
        <v/>
      </c>
      <c r="BF18" s="564">
        <f t="shared" si="101"/>
        <v>0</v>
      </c>
      <c r="BG18" s="564">
        <f t="shared" si="77"/>
        <v>0</v>
      </c>
      <c r="BH18" s="564" t="str">
        <f t="shared" si="78"/>
        <v/>
      </c>
      <c r="BI18" s="564" t="str">
        <f t="shared" si="79"/>
        <v/>
      </c>
      <c r="BJ18" s="564">
        <f t="shared" si="80"/>
        <v>0</v>
      </c>
      <c r="BK18" s="564">
        <f t="shared" si="81"/>
        <v>0</v>
      </c>
      <c r="BL18" s="564">
        <f t="shared" si="82"/>
        <v>0</v>
      </c>
      <c r="BM18" s="564" t="str">
        <f t="shared" si="83"/>
        <v/>
      </c>
      <c r="BN18" s="564" t="str">
        <f t="shared" si="84"/>
        <v/>
      </c>
      <c r="BO18" s="564" t="str">
        <f t="shared" si="85"/>
        <v/>
      </c>
      <c r="BP18" s="564" t="str">
        <f t="shared" si="86"/>
        <v/>
      </c>
      <c r="BQ18" s="564" t="str">
        <f t="shared" si="87"/>
        <v/>
      </c>
      <c r="BR18" s="564" t="str">
        <f t="shared" si="88"/>
        <v/>
      </c>
      <c r="BS18" s="564" t="str">
        <f t="shared" si="89"/>
        <v/>
      </c>
      <c r="BT18" s="564" t="str">
        <f t="shared" si="90"/>
        <v/>
      </c>
      <c r="BU18" s="564" t="str">
        <f t="shared" si="91"/>
        <v/>
      </c>
      <c r="BV18" s="564" t="str">
        <f t="shared" si="92"/>
        <v/>
      </c>
      <c r="BW18" s="564" t="str">
        <f t="shared" si="93"/>
        <v/>
      </c>
      <c r="BX18" s="564">
        <f t="shared" si="94"/>
        <v>0</v>
      </c>
      <c r="BY18" s="564">
        <f t="shared" si="95"/>
        <v>0</v>
      </c>
      <c r="BZ18" s="564" t="str">
        <f t="shared" si="96"/>
        <v/>
      </c>
      <c r="CA18" s="564">
        <f t="shared" si="97"/>
        <v>0</v>
      </c>
      <c r="CB18" s="564" t="str">
        <f t="shared" si="98"/>
        <v/>
      </c>
      <c r="CC18" s="564" t="str">
        <f t="shared" si="99"/>
        <v/>
      </c>
      <c r="CD18" s="86"/>
      <c r="CE18" s="122" t="str">
        <f t="shared" si="126"/>
        <v/>
      </c>
      <c r="CF18" s="122" t="str">
        <f t="shared" si="102"/>
        <v/>
      </c>
      <c r="CG18" s="122" t="str">
        <f t="shared" si="103"/>
        <v/>
      </c>
      <c r="CH18" s="122" t="str">
        <f t="shared" si="104"/>
        <v/>
      </c>
      <c r="CI18" s="122" t="str">
        <f t="shared" si="105"/>
        <v/>
      </c>
      <c r="CJ18" s="122" t="str">
        <f t="shared" si="106"/>
        <v/>
      </c>
      <c r="CK18" s="122" t="str">
        <f t="shared" si="107"/>
        <v/>
      </c>
      <c r="CL18" s="122" t="str">
        <f t="shared" si="108"/>
        <v/>
      </c>
      <c r="CM18" s="122" t="str">
        <f t="shared" si="109"/>
        <v/>
      </c>
      <c r="CN18" s="122" t="str">
        <f t="shared" si="110"/>
        <v/>
      </c>
      <c r="CO18" s="122" t="str">
        <f t="shared" si="111"/>
        <v/>
      </c>
      <c r="CP18" s="122" t="str">
        <f t="shared" si="112"/>
        <v/>
      </c>
      <c r="CQ18" s="122" t="str">
        <f t="shared" si="113"/>
        <v/>
      </c>
      <c r="CR18" s="122" t="str">
        <f t="shared" si="114"/>
        <v/>
      </c>
      <c r="CS18" s="122" t="str">
        <f t="shared" si="115"/>
        <v/>
      </c>
      <c r="CT18" s="122" t="str">
        <f t="shared" si="116"/>
        <v/>
      </c>
      <c r="CU18" s="122" t="str">
        <f t="shared" si="117"/>
        <v/>
      </c>
      <c r="CV18" s="122" t="str">
        <f t="shared" si="118"/>
        <v/>
      </c>
      <c r="CW18" s="122" t="str">
        <f t="shared" si="119"/>
        <v/>
      </c>
      <c r="CX18" s="122" t="str">
        <f t="shared" si="120"/>
        <v/>
      </c>
      <c r="CY18" s="122" t="str">
        <f t="shared" si="121"/>
        <v/>
      </c>
      <c r="CZ18" s="122" t="str">
        <f t="shared" si="122"/>
        <v/>
      </c>
      <c r="DA18" s="122" t="str">
        <f t="shared" si="123"/>
        <v/>
      </c>
      <c r="DB18" s="122" t="str">
        <f t="shared" si="124"/>
        <v/>
      </c>
      <c r="DC18" s="122" t="str">
        <f t="shared" si="125"/>
        <v/>
      </c>
      <c r="DD18" s="86"/>
      <c r="DE18" s="113" t="str">
        <f t="shared" si="50"/>
        <v/>
      </c>
      <c r="DF18" s="113">
        <f t="shared" si="51"/>
        <v>0</v>
      </c>
      <c r="DG18" s="113">
        <f t="shared" si="52"/>
        <v>0</v>
      </c>
      <c r="DH18" s="113" t="str">
        <f t="shared" si="53"/>
        <v/>
      </c>
      <c r="DI18" s="113" t="str">
        <f t="shared" si="54"/>
        <v/>
      </c>
      <c r="DJ18" s="113">
        <f t="shared" si="55"/>
        <v>0</v>
      </c>
      <c r="DK18" s="113">
        <f t="shared" si="56"/>
        <v>0</v>
      </c>
      <c r="DL18" s="113">
        <f t="shared" si="57"/>
        <v>0</v>
      </c>
      <c r="DM18" s="113" t="str">
        <f t="shared" si="58"/>
        <v/>
      </c>
      <c r="DN18" s="113" t="str">
        <f t="shared" si="59"/>
        <v/>
      </c>
      <c r="DO18" s="113" t="str">
        <f t="shared" si="60"/>
        <v/>
      </c>
      <c r="DP18" s="113" t="str">
        <f t="shared" si="61"/>
        <v/>
      </c>
      <c r="DQ18" s="113" t="str">
        <f t="shared" si="62"/>
        <v/>
      </c>
      <c r="DR18" s="113" t="str">
        <f t="shared" si="63"/>
        <v/>
      </c>
      <c r="DS18" s="113" t="str">
        <f t="shared" si="64"/>
        <v/>
      </c>
      <c r="DT18" s="113" t="str">
        <f t="shared" si="65"/>
        <v/>
      </c>
      <c r="DU18" s="113" t="str">
        <f t="shared" si="66"/>
        <v/>
      </c>
      <c r="DV18" s="113" t="str">
        <f t="shared" si="67"/>
        <v/>
      </c>
      <c r="DW18" s="113" t="str">
        <f t="shared" si="68"/>
        <v/>
      </c>
      <c r="DX18" s="113">
        <f t="shared" si="69"/>
        <v>0</v>
      </c>
      <c r="DY18" s="113">
        <f t="shared" si="70"/>
        <v>0</v>
      </c>
      <c r="DZ18" s="113" t="str">
        <f t="shared" si="71"/>
        <v/>
      </c>
      <c r="EA18" s="113">
        <f t="shared" si="72"/>
        <v>0</v>
      </c>
      <c r="EB18" s="113" t="str">
        <f t="shared" si="73"/>
        <v/>
      </c>
      <c r="EC18" s="113" t="str">
        <f t="shared" si="74"/>
        <v/>
      </c>
      <c r="ED18" s="86"/>
      <c r="EE18" s="25" t="str">
        <f>'1.4-ATT&amp;CK Overlay'!D15</f>
        <v>No</v>
      </c>
      <c r="EF18" s="25" t="str">
        <f>'1.4-ATT&amp;CK Overlay'!E15</f>
        <v>No</v>
      </c>
      <c r="EG18" s="25" t="str">
        <f>'1.4-ATT&amp;CK Overlay'!F15</f>
        <v>No</v>
      </c>
      <c r="EH18" s="25" t="str">
        <f>'1.4-ATT&amp;CK Overlay'!G15</f>
        <v>Yes</v>
      </c>
      <c r="EI18" s="25" t="str">
        <f>'1.4-ATT&amp;CK Overlay'!H15</f>
        <v>Yes</v>
      </c>
      <c r="EJ18" s="25" t="str">
        <f>'1.4-ATT&amp;CK Overlay'!I15</f>
        <v>No</v>
      </c>
      <c r="EK18" s="25" t="str">
        <f>'1.4-ATT&amp;CK Overlay'!J15</f>
        <v>Yes</v>
      </c>
      <c r="EL18" s="25" t="str">
        <f>'1.4-ATT&amp;CK Overlay'!K15</f>
        <v>No</v>
      </c>
      <c r="EM18" s="25" t="str">
        <f>'1.4-ATT&amp;CK Overlay'!L15</f>
        <v>No</v>
      </c>
      <c r="EN18" s="25" t="str">
        <f>'1.4-ATT&amp;CK Overlay'!M15</f>
        <v>No</v>
      </c>
      <c r="EO18" s="25" t="str">
        <f>'1.4-ATT&amp;CK Overlay'!N15</f>
        <v>No</v>
      </c>
      <c r="EP18" s="25" t="str">
        <f>'1.4-ATT&amp;CK Overlay'!O15</f>
        <v>No</v>
      </c>
      <c r="EQ18" s="25" t="str">
        <f>'1.4-ATT&amp;CK Overlay'!P15</f>
        <v>No</v>
      </c>
      <c r="ER18" s="25" t="str">
        <f>'1.4-ATT&amp;CK Overlay'!Q15</f>
        <v>No</v>
      </c>
      <c r="ES18" s="25" t="str">
        <f>'1.4-ATT&amp;CK Overlay'!R15</f>
        <v>Yes</v>
      </c>
      <c r="ET18" s="25" t="str">
        <f>'1.4-ATT&amp;CK Overlay'!S15</f>
        <v>Yes</v>
      </c>
      <c r="EU18" s="25" t="str">
        <f>'1.4-ATT&amp;CK Overlay'!T15</f>
        <v>No</v>
      </c>
      <c r="EV18" s="25" t="str">
        <f>'1.4-ATT&amp;CK Overlay'!U15</f>
        <v>Yes</v>
      </c>
      <c r="EW18" s="25" t="str">
        <f>'1.4-ATT&amp;CK Overlay'!V15</f>
        <v>Yes</v>
      </c>
      <c r="EX18" s="25" t="str">
        <f>'1.4-ATT&amp;CK Overlay'!W15</f>
        <v>No</v>
      </c>
      <c r="EY18" s="25" t="str">
        <f>'1.4-ATT&amp;CK Overlay'!X15</f>
        <v>Yes</v>
      </c>
      <c r="EZ18" s="25" t="str">
        <f>'1.4-ATT&amp;CK Overlay'!Y15</f>
        <v>Yes</v>
      </c>
      <c r="FA18" s="25" t="str">
        <f>'1.4-ATT&amp;CK Overlay'!Z15</f>
        <v>No</v>
      </c>
      <c r="FB18" s="25" t="str">
        <f>'1.4-ATT&amp;CK Overlay'!AA15</f>
        <v>No</v>
      </c>
      <c r="FC18" s="25" t="str">
        <f>'1.4-ATT&amp;CK Overlay'!AB15</f>
        <v>No</v>
      </c>
      <c r="FD18" s="25" t="str">
        <f>'1.4-ATT&amp;CK Overlay'!AC15</f>
        <v>No</v>
      </c>
      <c r="FE18" s="25" t="str">
        <f>'1.4-ATT&amp;CK Overlay'!AD15</f>
        <v>No</v>
      </c>
      <c r="FF18" s="25" t="str">
        <f>'1.4-ATT&amp;CK Overlay'!AE15</f>
        <v>No</v>
      </c>
      <c r="FG18" s="25" t="str">
        <f>'1.4-ATT&amp;CK Overlay'!AF15</f>
        <v>No</v>
      </c>
      <c r="FH18" s="25" t="str">
        <f>'1.4-ATT&amp;CK Overlay'!AG15</f>
        <v>No</v>
      </c>
      <c r="FI18" s="25" t="str">
        <f>'1.4-ATT&amp;CK Overlay'!AH15</f>
        <v>No</v>
      </c>
      <c r="FJ18" s="25" t="str">
        <f>'1.4-ATT&amp;CK Overlay'!AI15</f>
        <v>No</v>
      </c>
      <c r="FK18" s="25" t="str">
        <f>'1.4-ATT&amp;CK Overlay'!AJ15</f>
        <v>No</v>
      </c>
      <c r="FL18" s="25" t="str">
        <f>'1.4-ATT&amp;CK Overlay'!AK15</f>
        <v>No</v>
      </c>
      <c r="FM18" s="25" t="str">
        <f>'1.4-ATT&amp;CK Overlay'!AL15</f>
        <v>No</v>
      </c>
      <c r="FN18" s="25" t="str">
        <f>'1.4-ATT&amp;CK Overlay'!AM15</f>
        <v>No</v>
      </c>
      <c r="FO18" s="25" t="str">
        <f>'1.4-ATT&amp;CK Overlay'!AN15</f>
        <v>No</v>
      </c>
      <c r="FP18" s="25" t="str">
        <f>'1.4-ATT&amp;CK Overlay'!AO15</f>
        <v>No</v>
      </c>
      <c r="FQ18" s="25" t="str">
        <f>'1.4-ATT&amp;CK Overlay'!AP15</f>
        <v>No</v>
      </c>
      <c r="FR18" s="25" t="str">
        <f>'1.4-ATT&amp;CK Overlay'!AQ15</f>
        <v>No</v>
      </c>
      <c r="FS18" s="25" t="str">
        <f>'1.4-ATT&amp;CK Overlay'!AR15</f>
        <v>No</v>
      </c>
      <c r="FT18" s="25" t="str">
        <f>'1.4-ATT&amp;CK Overlay'!AS15</f>
        <v>Yes</v>
      </c>
      <c r="FU18" s="25" t="str">
        <f>'1.4-ATT&amp;CK Overlay'!AT15</f>
        <v>No</v>
      </c>
      <c r="FV18" s="25" t="str">
        <f>'1.4-ATT&amp;CK Overlay'!AU15</f>
        <v>Yes</v>
      </c>
      <c r="FW18" s="25" t="str">
        <f>'1.4-ATT&amp;CK Overlay'!AV15</f>
        <v>Yes</v>
      </c>
      <c r="FX18" s="25" t="str">
        <f>'1.4-ATT&amp;CK Overlay'!AW15</f>
        <v>No</v>
      </c>
      <c r="FY18" s="25" t="str">
        <f>'1.4-ATT&amp;CK Overlay'!AX15</f>
        <v>No</v>
      </c>
      <c r="FZ18" s="25" t="str">
        <f>'1.4-ATT&amp;CK Overlay'!AY15</f>
        <v>No</v>
      </c>
      <c r="GA18" s="25" t="str">
        <f>'1.4-ATT&amp;CK Overlay'!AZ15</f>
        <v>Yes</v>
      </c>
      <c r="GB18" s="25" t="str">
        <f>'1.4-ATT&amp;CK Overlay'!BA15</f>
        <v>No</v>
      </c>
      <c r="GC18" s="25" t="str">
        <f>'1.4-ATT&amp;CK Overlay'!BB15</f>
        <v>No</v>
      </c>
      <c r="GD18" s="25" t="str">
        <f>'1.4-ATT&amp;CK Overlay'!BC15</f>
        <v>No</v>
      </c>
      <c r="GE18" s="25" t="str">
        <f>'1.4-ATT&amp;CK Overlay'!BD15</f>
        <v>No</v>
      </c>
      <c r="GF18" s="25" t="str">
        <f>'1.4-ATT&amp;CK Overlay'!BE15</f>
        <v>No</v>
      </c>
      <c r="GG18" s="25" t="str">
        <f>'1.4-ATT&amp;CK Overlay'!BF15</f>
        <v>No</v>
      </c>
      <c r="GH18" s="25" t="str">
        <f>'1.4-ATT&amp;CK Overlay'!BG15</f>
        <v>No</v>
      </c>
      <c r="GJ18" s="106">
        <f>'2.1b-OriginalProduct Visibility'!E14</f>
        <v>0</v>
      </c>
      <c r="GK18" s="106" t="str">
        <f>'2.1b-OriginalProduct Visibility'!F14</f>
        <v>Yes</v>
      </c>
      <c r="GL18" s="106">
        <f>'2.1b-OriginalProduct Visibility'!G14</f>
        <v>0</v>
      </c>
      <c r="GM18" s="106">
        <f>'2.1b-OriginalProduct Visibility'!H14</f>
        <v>0</v>
      </c>
      <c r="GN18" s="106">
        <f>'2.1b-OriginalProduct Visibility'!I14</f>
        <v>0</v>
      </c>
      <c r="GO18" s="106">
        <f>'2.1b-OriginalProduct Visibility'!J14</f>
        <v>0</v>
      </c>
      <c r="GP18" s="106">
        <f>'2.1b-OriginalProduct Visibility'!K14</f>
        <v>0</v>
      </c>
      <c r="GQ18" s="106">
        <f>'2.1b-OriginalProduct Visibility'!L14</f>
        <v>0</v>
      </c>
      <c r="GR18" s="106">
        <f>'2.1b-OriginalProduct Visibility'!M14</f>
        <v>0</v>
      </c>
      <c r="GS18" s="106">
        <f>'2.1b-OriginalProduct Visibility'!N14</f>
        <v>0</v>
      </c>
      <c r="GT18" s="106">
        <f>'2.1b-OriginalProduct Visibility'!O14</f>
        <v>0</v>
      </c>
      <c r="GU18" s="106">
        <f>'2.1b-OriginalProduct Visibility'!P14</f>
        <v>0</v>
      </c>
      <c r="GV18" s="106">
        <f>'2.1b-OriginalProduct Visibility'!Q14</f>
        <v>0</v>
      </c>
      <c r="GW18" s="106">
        <f>'2.1b-OriginalProduct Visibility'!R14</f>
        <v>0</v>
      </c>
      <c r="GX18" s="106">
        <f>'2.1b-OriginalProduct Visibility'!S14</f>
        <v>0</v>
      </c>
      <c r="GY18" s="106">
        <f>'2.1b-OriginalProduct Visibility'!T14</f>
        <v>0</v>
      </c>
      <c r="GZ18" s="106">
        <f>'2.1b-OriginalProduct Visibility'!U14</f>
        <v>0</v>
      </c>
      <c r="HA18" s="106">
        <f>'2.1b-OriginalProduct Visibility'!V14</f>
        <v>0</v>
      </c>
      <c r="HB18" s="106">
        <f>'2.1b-OriginalProduct Visibility'!W14</f>
        <v>0</v>
      </c>
      <c r="HC18" s="106">
        <f>'2.1b-OriginalProduct Visibility'!X14</f>
        <v>0</v>
      </c>
      <c r="HD18" s="106">
        <f>'2.1b-OriginalProduct Visibility'!Y14</f>
        <v>0</v>
      </c>
      <c r="HE18" s="106">
        <f>'2.1b-OriginalProduct Visibility'!Z14</f>
        <v>0</v>
      </c>
      <c r="HF18" s="106">
        <f>'2.1b-OriginalProduct Visibility'!AA14</f>
        <v>0</v>
      </c>
      <c r="HG18" s="106">
        <f>'2.1b-OriginalProduct Visibility'!AB14</f>
        <v>0</v>
      </c>
      <c r="HH18" s="106">
        <f>'2.1b-OriginalProduct Visibility'!AC14</f>
        <v>0</v>
      </c>
      <c r="HI18" s="106">
        <f>'2.1b-OriginalProduct Visibility'!AD14</f>
        <v>0</v>
      </c>
      <c r="HJ18" s="106">
        <f>'2.1b-OriginalProduct Visibility'!AE14</f>
        <v>0</v>
      </c>
      <c r="HK18" s="106">
        <f>'2.1b-OriginalProduct Visibility'!AF14</f>
        <v>0</v>
      </c>
      <c r="HL18" s="106">
        <f>'2.1b-OriginalProduct Visibility'!AG14</f>
        <v>0</v>
      </c>
      <c r="HM18" s="106">
        <f>'2.1b-OriginalProduct Visibility'!AH14</f>
        <v>0</v>
      </c>
      <c r="HN18" s="106">
        <f>'2.1b-OriginalProduct Visibility'!AI14</f>
        <v>0</v>
      </c>
      <c r="HO18" s="106">
        <f>'2.1b-OriginalProduct Visibility'!AJ14</f>
        <v>0</v>
      </c>
      <c r="HP18" s="106">
        <f>'2.1b-OriginalProduct Visibility'!AK14</f>
        <v>0</v>
      </c>
      <c r="HQ18" s="106">
        <f>'2.1b-OriginalProduct Visibility'!AL14</f>
        <v>0</v>
      </c>
      <c r="HR18" s="106">
        <f>'2.1b-OriginalProduct Visibility'!AM14</f>
        <v>0</v>
      </c>
      <c r="HS18" s="106">
        <f>'2.1b-OriginalProduct Visibility'!AN14</f>
        <v>0</v>
      </c>
      <c r="HT18" s="106">
        <f>'2.1b-OriginalProduct Visibility'!AO14</f>
        <v>0</v>
      </c>
      <c r="HU18" s="106">
        <f>'2.1b-OriginalProduct Visibility'!AP14</f>
        <v>0</v>
      </c>
      <c r="HV18" s="106">
        <f>'2.1b-OriginalProduct Visibility'!AQ14</f>
        <v>0</v>
      </c>
      <c r="HW18" s="106">
        <f>'2.1b-OriginalProduct Visibility'!AR14</f>
        <v>0</v>
      </c>
      <c r="HX18" s="106">
        <f>'2.1b-OriginalProduct Visibility'!AS14</f>
        <v>0</v>
      </c>
      <c r="HY18" s="106">
        <f>'2.1b-OriginalProduct Visibility'!AT14</f>
        <v>0</v>
      </c>
      <c r="HZ18" s="106">
        <f>'2.1b-OriginalProduct Visibility'!AU14</f>
        <v>0</v>
      </c>
      <c r="IA18" s="106">
        <f>'2.1b-OriginalProduct Visibility'!AV14</f>
        <v>0</v>
      </c>
      <c r="IB18" s="106">
        <f>'2.1b-OriginalProduct Visibility'!AW14</f>
        <v>0</v>
      </c>
      <c r="IC18" s="106">
        <f>'2.1b-OriginalProduct Visibility'!AX14</f>
        <v>0</v>
      </c>
      <c r="ID18" s="106">
        <f>'2.1b-OriginalProduct Visibility'!AY14</f>
        <v>0</v>
      </c>
      <c r="IE18" s="106">
        <f>'2.1b-OriginalProduct Visibility'!AZ14</f>
        <v>0</v>
      </c>
      <c r="IF18" s="106">
        <f>'2.1b-OriginalProduct Visibility'!BA14</f>
        <v>0</v>
      </c>
      <c r="IG18" s="106">
        <f>'2.1b-OriginalProduct Visibility'!BB14</f>
        <v>0</v>
      </c>
      <c r="IH18" s="106">
        <f>'2.1b-OriginalProduct Visibility'!BC14</f>
        <v>0</v>
      </c>
      <c r="II18" s="106">
        <f>'2.1b-OriginalProduct Visibility'!BD14</f>
        <v>0</v>
      </c>
      <c r="IJ18" s="106">
        <f>'2.1b-OriginalProduct Visibility'!BE14</f>
        <v>0</v>
      </c>
      <c r="IK18" s="106">
        <f>'2.1b-OriginalProduct Visibility'!BF14</f>
        <v>0</v>
      </c>
      <c r="IL18" s="106">
        <f>'2.1b-OriginalProduct Visibility'!BG14</f>
        <v>0</v>
      </c>
      <c r="IM18" s="106">
        <f>'2.1b-OriginalProduct Visibility'!BH14</f>
        <v>0</v>
      </c>
      <c r="IN18" s="106">
        <f>'2.1b-OriginalProduct Visibility'!BI14</f>
        <v>0</v>
      </c>
      <c r="IO18" s="106">
        <f>'2.1b-OriginalProduct Visibility'!BJ14</f>
        <v>0</v>
      </c>
      <c r="IP18" s="106">
        <f>'2.1b-OriginalProduct Visibility'!BK14</f>
        <v>0</v>
      </c>
      <c r="IQ18" s="106">
        <f>'2.1b-OriginalProduct Visibility'!BL14</f>
        <v>0</v>
      </c>
      <c r="IR18" s="106">
        <f>'2.1b-OriginalProduct Visibility'!BM14</f>
        <v>0</v>
      </c>
      <c r="IS18" s="106">
        <f>'2.1b-OriginalProduct Visibility'!BN14</f>
        <v>0</v>
      </c>
      <c r="IT18" s="106">
        <f>'2.1b-OriginalProduct Visibility'!BO14</f>
        <v>0</v>
      </c>
      <c r="IU18" s="106">
        <f>'2.1b-OriginalProduct Visibility'!BP14</f>
        <v>0</v>
      </c>
      <c r="IV18" s="106">
        <f>'2.1b-OriginalProduct Visibility'!BQ14</f>
        <v>0</v>
      </c>
      <c r="IW18" s="106">
        <f>'2.1b-OriginalProduct Visibility'!BR14</f>
        <v>0</v>
      </c>
      <c r="IX18" s="106">
        <f>'2.1b-OriginalProduct Visibility'!BS14</f>
        <v>0</v>
      </c>
      <c r="IY18" s="106">
        <f>'2.1b-OriginalProduct Visibility'!BT14</f>
        <v>0</v>
      </c>
      <c r="IZ18" s="106">
        <f>'2.1b-OriginalProduct Visibility'!BU14</f>
        <v>0</v>
      </c>
      <c r="JA18" s="106">
        <f>'2.1b-OriginalProduct Visibility'!BV14</f>
        <v>0</v>
      </c>
      <c r="JB18" s="106">
        <f>'2.1b-OriginalProduct Visibility'!BW14</f>
        <v>0</v>
      </c>
      <c r="JC18" s="106">
        <f>'2.1b-OriginalProduct Visibility'!BX14</f>
        <v>0</v>
      </c>
      <c r="JD18" s="106">
        <f>'2.1b-OriginalProduct Visibility'!BY14</f>
        <v>0</v>
      </c>
      <c r="JE18" s="106">
        <f>'2.1b-OriginalProduct Visibility'!BZ14</f>
        <v>0</v>
      </c>
      <c r="JF18" s="106">
        <f>'2.1b-OriginalProduct Visibility'!CA14</f>
        <v>0</v>
      </c>
      <c r="JG18" s="106">
        <f>'2.1b-OriginalProduct Visibility'!CB14</f>
        <v>0</v>
      </c>
      <c r="JH18" s="106">
        <f>'2.1b-OriginalProduct Visibility'!CC14</f>
        <v>0</v>
      </c>
      <c r="JI18" s="106">
        <f>'2.1b-OriginalProduct Visibility'!CD14</f>
        <v>0</v>
      </c>
      <c r="JJ18" s="106">
        <f>'2.1b-OriginalProduct Visibility'!CE14</f>
        <v>0</v>
      </c>
      <c r="JK18" s="106">
        <f>'2.1b-OriginalProduct Visibility'!CF14</f>
        <v>0</v>
      </c>
      <c r="JL18" s="106">
        <f>'2.1b-OriginalProduct Visibility'!CG14</f>
        <v>0</v>
      </c>
      <c r="JM18" s="106">
        <f>'2.1b-OriginalProduct Visibility'!CH14</f>
        <v>0</v>
      </c>
      <c r="JN18" s="106">
        <f>'2.1b-OriginalProduct Visibility'!CI14</f>
        <v>0</v>
      </c>
      <c r="JO18" s="106">
        <f>'2.1b-OriginalProduct Visibility'!CJ14</f>
        <v>0</v>
      </c>
      <c r="JP18" s="106">
        <f>'2.1b-OriginalProduct Visibility'!CK14</f>
        <v>0</v>
      </c>
      <c r="JQ18" s="106">
        <f>'2.1b-OriginalProduct Visibility'!CL14</f>
        <v>0</v>
      </c>
      <c r="JR18" s="106">
        <f>'2.1b-OriginalProduct Visibility'!CM14</f>
        <v>0</v>
      </c>
      <c r="JS18" s="106">
        <f>'2.1b-OriginalProduct Visibility'!CN14</f>
        <v>0</v>
      </c>
      <c r="JT18" s="106">
        <f>'2.1b-OriginalProduct Visibility'!CO14</f>
        <v>0</v>
      </c>
      <c r="JU18" s="106">
        <f>'2.1b-OriginalProduct Visibility'!CP14</f>
        <v>0</v>
      </c>
      <c r="JV18" s="106">
        <f>'2.1b-OriginalProduct Visibility'!CQ14</f>
        <v>0</v>
      </c>
      <c r="JW18" s="106">
        <f>'2.1b-OriginalProduct Visibility'!CR14</f>
        <v>0</v>
      </c>
      <c r="JX18" s="106">
        <f>'2.1b-OriginalProduct Visibility'!CS14</f>
        <v>0</v>
      </c>
      <c r="JY18" s="106">
        <f>'2.1b-OriginalProduct Visibility'!CT14</f>
        <v>0</v>
      </c>
      <c r="JZ18" s="106">
        <f>'2.1b-OriginalProduct Visibility'!CU14</f>
        <v>0</v>
      </c>
      <c r="KA18" s="106">
        <f>'2.1b-OriginalProduct Visibility'!CV14</f>
        <v>0</v>
      </c>
      <c r="KB18" s="106">
        <f>'2.1b-OriginalProduct Visibility'!CW14</f>
        <v>0</v>
      </c>
      <c r="KC18" s="106">
        <f>'2.1b-OriginalProduct Visibility'!CX14</f>
        <v>0</v>
      </c>
      <c r="KD18" s="106">
        <f>'2.1b-OriginalProduct Visibility'!CY14</f>
        <v>0</v>
      </c>
      <c r="KE18" s="106">
        <f>'2.1b-OriginalProduct Visibility'!CZ14</f>
        <v>0</v>
      </c>
      <c r="KF18" s="106">
        <f>'2.1b-OriginalProduct Visibility'!DA14</f>
        <v>0</v>
      </c>
      <c r="KG18" s="106">
        <f>'2.1b-OriginalProduct Visibility'!DB14</f>
        <v>0</v>
      </c>
      <c r="KH18" s="106">
        <f>'2.1b-OriginalProduct Visibility'!DC14</f>
        <v>0</v>
      </c>
      <c r="KI18" s="106">
        <f>'2.1b-OriginalProduct Visibility'!DD14</f>
        <v>0</v>
      </c>
      <c r="KJ18" s="106">
        <f>'2.1b-OriginalProduct Visibility'!DE14</f>
        <v>0</v>
      </c>
      <c r="KK18" s="106">
        <f>'2.1b-OriginalProduct Visibility'!DF14</f>
        <v>0</v>
      </c>
      <c r="KL18" s="106">
        <f>'2.1b-OriginalProduct Visibility'!DG14</f>
        <v>0</v>
      </c>
      <c r="KM18" s="106">
        <f>'2.1b-OriginalProduct Visibility'!DH14</f>
        <v>0</v>
      </c>
      <c r="KN18" s="106">
        <f>'2.1b-OriginalProduct Visibility'!DI14</f>
        <v>0</v>
      </c>
      <c r="KO18" s="106">
        <f>'2.1b-OriginalProduct Visibility'!DJ14</f>
        <v>0</v>
      </c>
      <c r="KP18" s="106">
        <f>'2.1b-OriginalProduct Visibility'!DK14</f>
        <v>0</v>
      </c>
      <c r="KQ18" s="106">
        <f>'2.1b-OriginalProduct Visibility'!DL14</f>
        <v>0</v>
      </c>
      <c r="KR18" s="106">
        <f>'2.1b-OriginalProduct Visibility'!DM14</f>
        <v>0</v>
      </c>
      <c r="KS18" s="106">
        <f>'2.1b-OriginalProduct Visibility'!DN14</f>
        <v>0</v>
      </c>
      <c r="KT18" s="106">
        <f>'2.1b-OriginalProduct Visibility'!DO14</f>
        <v>0</v>
      </c>
      <c r="KU18" s="106">
        <f>'2.1b-OriginalProduct Visibility'!DP14</f>
        <v>0</v>
      </c>
      <c r="KV18" s="106">
        <f>'2.1b-OriginalProduct Visibility'!DQ14</f>
        <v>0</v>
      </c>
      <c r="KW18" s="106">
        <f>'2.1b-OriginalProduct Visibility'!DR14</f>
        <v>0</v>
      </c>
      <c r="KX18" s="106">
        <f>'2.1b-OriginalProduct Visibility'!DS14</f>
        <v>0</v>
      </c>
      <c r="KY18" s="106">
        <f>'2.1b-OriginalProduct Visibility'!DT14</f>
        <v>0</v>
      </c>
      <c r="KZ18" s="106">
        <f>'2.1b-OriginalProduct Visibility'!DU14</f>
        <v>0</v>
      </c>
      <c r="LA18" s="106">
        <f>'2.1b-OriginalProduct Visibility'!DV14</f>
        <v>0</v>
      </c>
      <c r="LB18" s="106">
        <f>'2.1b-OriginalProduct Visibility'!DW14</f>
        <v>0</v>
      </c>
      <c r="LC18" s="106">
        <f>'2.1b-OriginalProduct Visibility'!DX14</f>
        <v>0</v>
      </c>
      <c r="LD18" s="106">
        <f>'2.1b-OriginalProduct Visibility'!DY14</f>
        <v>0</v>
      </c>
      <c r="LE18" s="106">
        <f>'2.1b-OriginalProduct Visibility'!DZ14</f>
        <v>0</v>
      </c>
      <c r="LF18" s="106">
        <f>'2.1b-OriginalProduct Visibility'!EA14</f>
        <v>0</v>
      </c>
      <c r="LG18" s="106">
        <f>'2.1b-OriginalProduct Visibility'!EB14</f>
        <v>0</v>
      </c>
      <c r="LH18" s="106">
        <f>'2.1b-OriginalProduct Visibility'!EC14</f>
        <v>0</v>
      </c>
      <c r="LI18" s="106">
        <f>'2.1b-OriginalProduct Visibility'!ED14</f>
        <v>0</v>
      </c>
      <c r="LJ18" s="106">
        <f>'2.1b-OriginalProduct Visibility'!EE14</f>
        <v>0</v>
      </c>
      <c r="LK18" s="106">
        <f>'2.1b-OriginalProduct Visibility'!EF14</f>
        <v>0</v>
      </c>
      <c r="LL18" s="106">
        <f>'2.1b-OriginalProduct Visibility'!EG14</f>
        <v>0</v>
      </c>
      <c r="LM18" s="106">
        <f>'2.1b-OriginalProduct Visibility'!EH14</f>
        <v>0</v>
      </c>
      <c r="LN18" s="106">
        <f>'2.1b-OriginalProduct Visibility'!EI14</f>
        <v>0</v>
      </c>
      <c r="LO18" s="106">
        <f>'2.1b-OriginalProduct Visibility'!EJ14</f>
        <v>0</v>
      </c>
      <c r="LP18" s="106">
        <f>'2.1b-OriginalProduct Visibility'!EK14</f>
        <v>0</v>
      </c>
      <c r="LQ18" s="106">
        <f>'2.1b-OriginalProduct Visibility'!EL14</f>
        <v>0</v>
      </c>
      <c r="LR18" s="106">
        <f>'2.1b-OriginalProduct Visibility'!EM14</f>
        <v>0</v>
      </c>
      <c r="LS18" s="106">
        <f>'2.1b-OriginalProduct Visibility'!EN14</f>
        <v>0</v>
      </c>
      <c r="LT18" s="106">
        <f>'2.1b-OriginalProduct Visibility'!EO14</f>
        <v>0</v>
      </c>
      <c r="LU18" s="106">
        <f>'2.1b-OriginalProduct Visibility'!EP14</f>
        <v>0</v>
      </c>
      <c r="LV18" s="106">
        <f>'2.1b-OriginalProduct Visibility'!EQ14</f>
        <v>0</v>
      </c>
      <c r="LW18" s="106">
        <f>'2.1b-OriginalProduct Visibility'!ER14</f>
        <v>0</v>
      </c>
      <c r="LX18" s="106">
        <f>'2.1b-OriginalProduct Visibility'!ES14</f>
        <v>0</v>
      </c>
      <c r="LY18" s="106">
        <f>'2.1b-OriginalProduct Visibility'!ET14</f>
        <v>0</v>
      </c>
      <c r="LZ18" s="106">
        <f>'2.1b-OriginalProduct Visibility'!EU14</f>
        <v>0</v>
      </c>
      <c r="MA18" s="106">
        <f>'2.1b-OriginalProduct Visibility'!EV14</f>
        <v>0</v>
      </c>
      <c r="MB18" s="106">
        <f>'2.1b-OriginalProduct Visibility'!EW14</f>
        <v>0</v>
      </c>
      <c r="MC18" s="106">
        <f>'2.1b-OriginalProduct Visibility'!EX14</f>
        <v>0</v>
      </c>
      <c r="MD18" s="106">
        <f>'2.1b-OriginalProduct Visibility'!EY14</f>
        <v>0</v>
      </c>
      <c r="ME18" s="106">
        <f>'2.1b-OriginalProduct Visibility'!EZ14</f>
        <v>0</v>
      </c>
      <c r="MF18" s="106">
        <f>'2.1b-OriginalProduct Visibility'!FA14</f>
        <v>0</v>
      </c>
      <c r="MG18" s="106">
        <f>'2.1b-OriginalProduct Visibility'!FB14</f>
        <v>0</v>
      </c>
      <c r="MH18" s="106">
        <f>'2.1b-OriginalProduct Visibility'!FC14</f>
        <v>0</v>
      </c>
      <c r="MI18" s="106">
        <f>'2.1b-OriginalProduct Visibility'!FD14</f>
        <v>0</v>
      </c>
      <c r="MJ18" s="106">
        <f>'2.1b-OriginalProduct Visibility'!FE14</f>
        <v>0</v>
      </c>
      <c r="MK18" s="106">
        <f>'2.1b-OriginalProduct Visibility'!FF14</f>
        <v>0</v>
      </c>
      <c r="ML18" s="106">
        <f>'2.1b-OriginalProduct Visibility'!FG14</f>
        <v>0</v>
      </c>
      <c r="MM18" s="106">
        <f>'2.1b-OriginalProduct Visibility'!FH14</f>
        <v>0</v>
      </c>
      <c r="MO18" s="111">
        <f>'2.1a-Agency Visibility'!D14</f>
        <v>0</v>
      </c>
      <c r="MP18" s="111">
        <f>'2.1a-Agency Visibility'!E14</f>
        <v>0</v>
      </c>
      <c r="MQ18" s="111">
        <f>'2.1a-Agency Visibility'!F14</f>
        <v>0</v>
      </c>
      <c r="MR18" s="111">
        <f>'2.1a-Agency Visibility'!G14</f>
        <v>0</v>
      </c>
      <c r="MS18" s="111">
        <f>'2.1a-Agency Visibility'!H14</f>
        <v>0</v>
      </c>
      <c r="MT18" s="111">
        <f>'2.1a-Agency Visibility'!I14</f>
        <v>0</v>
      </c>
      <c r="MU18" s="111">
        <f>'2.1a-Agency Visibility'!J14</f>
        <v>0</v>
      </c>
      <c r="MV18" s="111">
        <f>'2.1a-Agency Visibility'!K14</f>
        <v>0</v>
      </c>
      <c r="MW18" s="111">
        <f>'2.1a-Agency Visibility'!L14</f>
        <v>0</v>
      </c>
      <c r="MX18" s="111">
        <f>'2.1a-Agency Visibility'!M14</f>
        <v>0</v>
      </c>
      <c r="MY18" s="111">
        <f>'2.1a-Agency Visibility'!N14</f>
        <v>0</v>
      </c>
      <c r="MZ18" s="111">
        <f>'2.1a-Agency Visibility'!O14</f>
        <v>0</v>
      </c>
      <c r="NA18" s="111">
        <f>'2.1a-Agency Visibility'!P14</f>
        <v>0</v>
      </c>
      <c r="NB18" s="111">
        <f>'2.1a-Agency Visibility'!Q14</f>
        <v>0</v>
      </c>
      <c r="NC18" s="111">
        <f>'2.1a-Agency Visibility'!R14</f>
        <v>0</v>
      </c>
      <c r="ND18" s="111">
        <f>'2.1a-Agency Visibility'!S14</f>
        <v>0</v>
      </c>
      <c r="NE18" s="111">
        <f>'2.1a-Agency Visibility'!T14</f>
        <v>0</v>
      </c>
      <c r="NF18" s="111">
        <f>'2.1a-Agency Visibility'!U14</f>
        <v>0</v>
      </c>
      <c r="NG18" s="111">
        <f>'2.1a-Agency Visibility'!V14</f>
        <v>0</v>
      </c>
      <c r="NH18" s="111">
        <f>'2.1a-Agency Visibility'!W14</f>
        <v>0</v>
      </c>
      <c r="NI18" s="111">
        <f>'2.1a-Agency Visibility'!X14</f>
        <v>0</v>
      </c>
      <c r="NJ18" s="111">
        <f>'2.1a-Agency Visibility'!Y14</f>
        <v>0</v>
      </c>
      <c r="NK18" s="111">
        <f>'2.1a-Agency Visibility'!Z14</f>
        <v>0</v>
      </c>
      <c r="NL18" s="111">
        <f>'2.1a-Agency Visibility'!AA14</f>
        <v>0</v>
      </c>
      <c r="NM18" s="111">
        <f>'2.1a-Agency Visibility'!AB14</f>
        <v>0</v>
      </c>
      <c r="NN18" s="111">
        <f>'2.1a-Agency Visibility'!AC14</f>
        <v>0</v>
      </c>
      <c r="NO18" s="111">
        <f>'2.1a-Agency Visibility'!AD14</f>
        <v>0</v>
      </c>
      <c r="NP18" s="111">
        <f>'2.1a-Agency Visibility'!AE14</f>
        <v>0</v>
      </c>
      <c r="NQ18" s="111">
        <f>'2.1a-Agency Visibility'!AF14</f>
        <v>0</v>
      </c>
      <c r="NR18" s="111">
        <f>'2.1a-Agency Visibility'!AG14</f>
        <v>0</v>
      </c>
      <c r="NS18" s="111">
        <f>'2.1a-Agency Visibility'!AH14</f>
        <v>0</v>
      </c>
      <c r="NT18" s="111">
        <f>'2.1a-Agency Visibility'!AI14</f>
        <v>0</v>
      </c>
      <c r="NU18" s="111">
        <f>'2.1a-Agency Visibility'!AJ14</f>
        <v>0</v>
      </c>
      <c r="NV18" s="111">
        <f>'2.1a-Agency Visibility'!AK14</f>
        <v>0</v>
      </c>
      <c r="NW18" s="111">
        <f>'2.1a-Agency Visibility'!AL14</f>
        <v>0</v>
      </c>
      <c r="NX18" s="111">
        <f>'2.1a-Agency Visibility'!AM14</f>
        <v>0</v>
      </c>
      <c r="NY18" s="111">
        <f>'2.1a-Agency Visibility'!AN14</f>
        <v>0</v>
      </c>
      <c r="NZ18" s="111">
        <f>'2.1a-Agency Visibility'!AO14</f>
        <v>0</v>
      </c>
      <c r="OA18" s="111">
        <f>'2.1a-Agency Visibility'!AP14</f>
        <v>0</v>
      </c>
      <c r="OB18" s="111">
        <f>'2.1a-Agency Visibility'!AQ14</f>
        <v>0</v>
      </c>
      <c r="OC18" s="111">
        <f>'2.1a-Agency Visibility'!AR14</f>
        <v>0</v>
      </c>
      <c r="OD18" s="111">
        <f>'2.1a-Agency Visibility'!AS14</f>
        <v>0</v>
      </c>
      <c r="OE18" s="111">
        <f>'2.1a-Agency Visibility'!AT14</f>
        <v>0</v>
      </c>
      <c r="OF18" s="111">
        <f>'2.1a-Agency Visibility'!AU14</f>
        <v>0</v>
      </c>
      <c r="OG18" s="111">
        <f>'2.1a-Agency Visibility'!AV14</f>
        <v>0</v>
      </c>
      <c r="OH18" s="111">
        <f>'2.1a-Agency Visibility'!AW14</f>
        <v>0</v>
      </c>
      <c r="OI18" s="111">
        <f>'2.1a-Agency Visibility'!AX14</f>
        <v>0</v>
      </c>
      <c r="OJ18" s="111">
        <f>'2.1a-Agency Visibility'!AY14</f>
        <v>0</v>
      </c>
      <c r="OK18" s="111">
        <f>'2.1a-Agency Visibility'!AZ14</f>
        <v>0</v>
      </c>
      <c r="OL18" s="111">
        <f>'2.1a-Agency Visibility'!BA14</f>
        <v>0</v>
      </c>
      <c r="OM18" s="111">
        <f>'2.1a-Agency Visibility'!BB14</f>
        <v>0</v>
      </c>
      <c r="ON18" s="111">
        <f>'2.1a-Agency Visibility'!BC14</f>
        <v>0</v>
      </c>
      <c r="OO18" s="111">
        <f>'2.1a-Agency Visibility'!BD14</f>
        <v>0</v>
      </c>
      <c r="OP18" s="111">
        <f>'2.1a-Agency Visibility'!BE14</f>
        <v>0</v>
      </c>
      <c r="OQ18" s="111">
        <f>'2.1a-Agency Visibility'!BF14</f>
        <v>0</v>
      </c>
      <c r="OR18" s="111">
        <f>'2.1a-Agency Visibility'!BG14</f>
        <v>0</v>
      </c>
      <c r="OS18" s="111">
        <f>'2.1a-Agency Visibility'!BH14</f>
        <v>0</v>
      </c>
      <c r="OT18" s="111">
        <f>'2.1a-Agency Visibility'!BI14</f>
        <v>0</v>
      </c>
      <c r="OU18" s="111">
        <f>'2.1a-Agency Visibility'!BJ14</f>
        <v>0</v>
      </c>
      <c r="OV18" s="111">
        <f>'2.1a-Agency Visibility'!BK14</f>
        <v>0</v>
      </c>
      <c r="OW18" s="111">
        <f>'2.1a-Agency Visibility'!BL14</f>
        <v>0</v>
      </c>
      <c r="OX18" s="111">
        <f>'2.1a-Agency Visibility'!BM14</f>
        <v>0</v>
      </c>
      <c r="OY18" s="111">
        <f>'2.1a-Agency Visibility'!BN14</f>
        <v>0</v>
      </c>
      <c r="OZ18" s="111">
        <f>'2.1a-Agency Visibility'!BO14</f>
        <v>0</v>
      </c>
      <c r="PA18" s="111">
        <f>'2.1a-Agency Visibility'!BP14</f>
        <v>0</v>
      </c>
      <c r="PB18" s="111">
        <f>'2.1a-Agency Visibility'!BQ14</f>
        <v>0</v>
      </c>
      <c r="PC18" s="111">
        <f>'2.1a-Agency Visibility'!BR14</f>
        <v>0</v>
      </c>
      <c r="PD18" s="111">
        <f>'2.1a-Agency Visibility'!BS14</f>
        <v>0</v>
      </c>
      <c r="PE18" s="111">
        <f>'2.1a-Agency Visibility'!BT14</f>
        <v>0</v>
      </c>
      <c r="PF18" s="111">
        <f>'2.1a-Agency Visibility'!BU14</f>
        <v>0</v>
      </c>
      <c r="PG18" s="111">
        <f>'2.1a-Agency Visibility'!BV14</f>
        <v>0</v>
      </c>
      <c r="PH18" s="111">
        <f>'2.1a-Agency Visibility'!BW14</f>
        <v>0</v>
      </c>
      <c r="PI18" s="111">
        <f>'2.1a-Agency Visibility'!BX14</f>
        <v>0</v>
      </c>
      <c r="PJ18" s="111">
        <f>'2.1a-Agency Visibility'!BY14</f>
        <v>0</v>
      </c>
      <c r="PK18" s="111">
        <f>'2.1a-Agency Visibility'!BZ14</f>
        <v>0</v>
      </c>
      <c r="PL18" s="111">
        <f>'2.1a-Agency Visibility'!CA14</f>
        <v>0</v>
      </c>
      <c r="PM18" s="111">
        <f>'2.1a-Agency Visibility'!CB14</f>
        <v>0</v>
      </c>
      <c r="PN18" s="111">
        <f>'2.1a-Agency Visibility'!CC14</f>
        <v>0</v>
      </c>
      <c r="PO18" s="111">
        <f>'2.1a-Agency Visibility'!CD14</f>
        <v>0</v>
      </c>
      <c r="PP18" s="111">
        <f>'2.1a-Agency Visibility'!CE14</f>
        <v>0</v>
      </c>
      <c r="PQ18" s="111">
        <f>'2.1a-Agency Visibility'!CF14</f>
        <v>0</v>
      </c>
      <c r="PR18" s="111">
        <f>'2.1a-Agency Visibility'!CG14</f>
        <v>0</v>
      </c>
      <c r="PS18" s="111">
        <f>'2.1a-Agency Visibility'!CH14</f>
        <v>0</v>
      </c>
      <c r="PT18" s="111">
        <f>'2.1a-Agency Visibility'!CI14</f>
        <v>0</v>
      </c>
      <c r="PU18" s="111">
        <f>'2.1a-Agency Visibility'!CJ14</f>
        <v>0</v>
      </c>
      <c r="PV18" s="111">
        <f>'2.1a-Agency Visibility'!CK14</f>
        <v>0</v>
      </c>
      <c r="PW18" s="111">
        <f>'2.1a-Agency Visibility'!CL14</f>
        <v>0</v>
      </c>
      <c r="PX18" s="111">
        <f>'2.1a-Agency Visibility'!CM14</f>
        <v>0</v>
      </c>
      <c r="PY18" s="111">
        <f>'2.1a-Agency Visibility'!CN14</f>
        <v>0</v>
      </c>
      <c r="PZ18" s="111">
        <f>'2.1a-Agency Visibility'!CO14</f>
        <v>0</v>
      </c>
      <c r="QA18" s="111">
        <f>'2.1a-Agency Visibility'!CP14</f>
        <v>0</v>
      </c>
      <c r="QB18" s="111">
        <f>'2.1a-Agency Visibility'!CQ14</f>
        <v>0</v>
      </c>
      <c r="QC18" s="111">
        <f>'2.1a-Agency Visibility'!CR14</f>
        <v>0</v>
      </c>
      <c r="QD18" s="111">
        <f>'2.1a-Agency Visibility'!CS14</f>
        <v>0</v>
      </c>
      <c r="QE18" s="111">
        <f>'2.1a-Agency Visibility'!CT14</f>
        <v>0</v>
      </c>
      <c r="QF18" s="111">
        <f>'2.1a-Agency Visibility'!CU14</f>
        <v>0</v>
      </c>
      <c r="QG18" s="111">
        <f>'2.1a-Agency Visibility'!CV14</f>
        <v>0</v>
      </c>
      <c r="QH18" s="111">
        <f>'2.1a-Agency Visibility'!CW14</f>
        <v>0</v>
      </c>
      <c r="QI18" s="111">
        <f>'2.1a-Agency Visibility'!CX14</f>
        <v>0</v>
      </c>
      <c r="QJ18" s="111">
        <f>'2.1a-Agency Visibility'!CY14</f>
        <v>0</v>
      </c>
      <c r="QK18" s="111">
        <f>'2.1a-Agency Visibility'!CZ14</f>
        <v>0</v>
      </c>
      <c r="QL18" s="111">
        <f>'2.1a-Agency Visibility'!DA14</f>
        <v>0</v>
      </c>
      <c r="QM18" s="111">
        <f>'2.1a-Agency Visibility'!DB14</f>
        <v>0</v>
      </c>
      <c r="QN18" s="111">
        <f>'2.1a-Agency Visibility'!DC14</f>
        <v>0</v>
      </c>
      <c r="QO18" s="111">
        <f>'2.1a-Agency Visibility'!DD14</f>
        <v>0</v>
      </c>
      <c r="QP18" s="111">
        <f>'2.1a-Agency Visibility'!DE14</f>
        <v>0</v>
      </c>
      <c r="QQ18" s="111">
        <f>'2.1a-Agency Visibility'!DF14</f>
        <v>0</v>
      </c>
      <c r="QR18" s="111">
        <f>'2.1a-Agency Visibility'!DG14</f>
        <v>0</v>
      </c>
      <c r="QS18" s="111">
        <f>'2.1a-Agency Visibility'!DH14</f>
        <v>0</v>
      </c>
      <c r="QT18" s="111">
        <f>'2.1a-Agency Visibility'!DI14</f>
        <v>0</v>
      </c>
      <c r="QU18" s="111">
        <f>'2.1a-Agency Visibility'!DJ14</f>
        <v>0</v>
      </c>
      <c r="QV18" s="111">
        <f>'2.1a-Agency Visibility'!DK14</f>
        <v>0</v>
      </c>
      <c r="QW18" s="111">
        <f>'2.1a-Agency Visibility'!DL14</f>
        <v>0</v>
      </c>
      <c r="QX18" s="111">
        <f>'2.1a-Agency Visibility'!DM14</f>
        <v>0</v>
      </c>
      <c r="QY18" s="111">
        <f>'2.1a-Agency Visibility'!DN14</f>
        <v>0</v>
      </c>
      <c r="QZ18" s="111">
        <f>'2.1a-Agency Visibility'!DO14</f>
        <v>0</v>
      </c>
      <c r="RA18" s="111">
        <f>'2.1a-Agency Visibility'!DP14</f>
        <v>0</v>
      </c>
      <c r="RB18" s="111">
        <f>'2.1a-Agency Visibility'!DQ14</f>
        <v>0</v>
      </c>
      <c r="RC18" s="111">
        <f>'2.1a-Agency Visibility'!DR14</f>
        <v>0</v>
      </c>
      <c r="RD18" s="111">
        <f>'2.1a-Agency Visibility'!DS14</f>
        <v>0</v>
      </c>
      <c r="RE18" s="111">
        <f>'2.1a-Agency Visibility'!DT14</f>
        <v>0</v>
      </c>
      <c r="RF18" s="111">
        <f>'2.1a-Agency Visibility'!DU14</f>
        <v>0</v>
      </c>
      <c r="RG18" s="111">
        <f>'2.1a-Agency Visibility'!DV14</f>
        <v>0</v>
      </c>
      <c r="RH18" s="111">
        <f>'2.1a-Agency Visibility'!DW14</f>
        <v>0</v>
      </c>
      <c r="RI18" s="111">
        <f>'2.1a-Agency Visibility'!DX14</f>
        <v>0</v>
      </c>
      <c r="RJ18" s="111">
        <f>'2.1a-Agency Visibility'!DY14</f>
        <v>0</v>
      </c>
      <c r="RK18" s="111">
        <f>'2.1a-Agency Visibility'!DZ14</f>
        <v>0</v>
      </c>
      <c r="RL18" s="111">
        <f>'2.1a-Agency Visibility'!EA14</f>
        <v>0</v>
      </c>
      <c r="RM18" s="111">
        <f>'2.1a-Agency Visibility'!EB14</f>
        <v>0</v>
      </c>
      <c r="RN18" s="111">
        <f>'2.1a-Agency Visibility'!EC14</f>
        <v>0</v>
      </c>
      <c r="RO18" s="111">
        <f>'2.1a-Agency Visibility'!ED14</f>
        <v>0</v>
      </c>
      <c r="RP18" s="111">
        <f>'2.1a-Agency Visibility'!EE14</f>
        <v>0</v>
      </c>
      <c r="RQ18" s="111">
        <f>'2.1a-Agency Visibility'!EF14</f>
        <v>0</v>
      </c>
      <c r="RR18" s="111">
        <f>'2.1a-Agency Visibility'!EG14</f>
        <v>0</v>
      </c>
      <c r="RS18" s="111">
        <f>'2.1a-Agency Visibility'!EH14</f>
        <v>0</v>
      </c>
      <c r="RT18" s="111">
        <f>'2.1a-Agency Visibility'!EI14</f>
        <v>0</v>
      </c>
      <c r="RU18" s="111">
        <f>'2.1a-Agency Visibility'!EJ14</f>
        <v>0</v>
      </c>
      <c r="RV18" s="111">
        <f>'2.1a-Agency Visibility'!EK14</f>
        <v>0</v>
      </c>
      <c r="RW18" s="111">
        <f>'2.1a-Agency Visibility'!EL14</f>
        <v>0</v>
      </c>
      <c r="RX18" s="111">
        <f>'2.1a-Agency Visibility'!EM14</f>
        <v>0</v>
      </c>
      <c r="RY18" s="111">
        <f>'2.1a-Agency Visibility'!EN14</f>
        <v>0</v>
      </c>
      <c r="RZ18" s="111">
        <f>'2.1a-Agency Visibility'!EO14</f>
        <v>0</v>
      </c>
      <c r="SA18" s="111">
        <f>'2.1a-Agency Visibility'!EP14</f>
        <v>0</v>
      </c>
      <c r="SB18" s="111">
        <f>'2.1a-Agency Visibility'!EQ14</f>
        <v>0</v>
      </c>
      <c r="SC18" s="111">
        <f>'2.1a-Agency Visibility'!ER14</f>
        <v>0</v>
      </c>
      <c r="SD18" s="111">
        <f>'2.1a-Agency Visibility'!ES14</f>
        <v>0</v>
      </c>
      <c r="SE18" s="111">
        <f>'2.1a-Agency Visibility'!ET14</f>
        <v>0</v>
      </c>
      <c r="SF18" s="111">
        <f>'2.1a-Agency Visibility'!EU14</f>
        <v>0</v>
      </c>
      <c r="SG18" s="111">
        <f>'2.1a-Agency Visibility'!EV14</f>
        <v>0</v>
      </c>
      <c r="SH18" s="111">
        <f>'2.1a-Agency Visibility'!EW14</f>
        <v>0</v>
      </c>
      <c r="SI18" s="111">
        <f>'2.1a-Agency Visibility'!EX14</f>
        <v>0</v>
      </c>
      <c r="SJ18" s="111">
        <f>'2.1a-Agency Visibility'!EY14</f>
        <v>0</v>
      </c>
      <c r="SK18" s="111">
        <f>'2.1a-Agency Visibility'!EZ14</f>
        <v>0</v>
      </c>
      <c r="SL18" s="111">
        <f>'2.1a-Agency Visibility'!FA14</f>
        <v>0</v>
      </c>
      <c r="SM18" s="111">
        <f>'2.1a-Agency Visibility'!FB14</f>
        <v>0</v>
      </c>
      <c r="SN18" s="111">
        <f>'2.1a-Agency Visibility'!FC14</f>
        <v>0</v>
      </c>
      <c r="SO18" s="111">
        <f>'2.1a-Agency Visibility'!FD14</f>
        <v>0</v>
      </c>
      <c r="SP18" s="111">
        <f>'2.1a-Agency Visibility'!FE14</f>
        <v>0</v>
      </c>
      <c r="SQ18" s="111">
        <f>'2.1a-Agency Visibility'!FF14</f>
        <v>0</v>
      </c>
      <c r="SR18" s="111">
        <f>'2.1a-Agency Visibility'!FG14</f>
        <v>0</v>
      </c>
    </row>
    <row r="19" spans="1:512" ht="15" customHeight="1" thickBot="1">
      <c r="A19" s="664">
        <f>'1.2-Visibility Data'!A13</f>
        <v>0</v>
      </c>
      <c r="B19" s="667">
        <f>'1.2-Visibility Data'!B13</f>
        <v>0</v>
      </c>
      <c r="C19" s="30" t="str">
        <f>'1.2-Visibility Data'!C13</f>
        <v>Subject</v>
      </c>
      <c r="D19" s="86"/>
      <c r="E19" s="103">
        <f t="shared" ref="E19:N28" si="127">COUNTIFS($EE19:$GH19,"Yes",$EE$7:$GH$7,E$5)</f>
        <v>0</v>
      </c>
      <c r="F19" s="103">
        <f t="shared" si="127"/>
        <v>2</v>
      </c>
      <c r="G19" s="103">
        <f t="shared" si="127"/>
        <v>0</v>
      </c>
      <c r="H19" s="103">
        <f t="shared" si="127"/>
        <v>0</v>
      </c>
      <c r="I19" s="103">
        <f t="shared" si="127"/>
        <v>0</v>
      </c>
      <c r="J19" s="103">
        <f t="shared" si="127"/>
        <v>2</v>
      </c>
      <c r="K19" s="103">
        <f t="shared" si="127"/>
        <v>2</v>
      </c>
      <c r="L19" s="103">
        <f t="shared" si="127"/>
        <v>2</v>
      </c>
      <c r="M19" s="103">
        <f t="shared" si="127"/>
        <v>0</v>
      </c>
      <c r="N19" s="103">
        <f t="shared" si="127"/>
        <v>0</v>
      </c>
      <c r="O19" s="103">
        <f t="shared" ref="O19:AC28" si="128">COUNTIFS($EE19:$GH19,"Yes",$EE$7:$GH$7,O$5)</f>
        <v>0</v>
      </c>
      <c r="P19" s="103">
        <f t="shared" si="128"/>
        <v>0</v>
      </c>
      <c r="Q19" s="103">
        <f t="shared" si="128"/>
        <v>0</v>
      </c>
      <c r="R19" s="103">
        <f t="shared" si="128"/>
        <v>0</v>
      </c>
      <c r="S19" s="103">
        <f t="shared" si="128"/>
        <v>0</v>
      </c>
      <c r="T19" s="103">
        <f t="shared" si="128"/>
        <v>0</v>
      </c>
      <c r="U19" s="103">
        <f t="shared" si="128"/>
        <v>0</v>
      </c>
      <c r="V19" s="103">
        <f t="shared" si="128"/>
        <v>0</v>
      </c>
      <c r="W19" s="103">
        <f t="shared" si="128"/>
        <v>0</v>
      </c>
      <c r="X19" s="103">
        <f t="shared" si="128"/>
        <v>1</v>
      </c>
      <c r="Y19" s="103">
        <f t="shared" si="128"/>
        <v>2</v>
      </c>
      <c r="Z19" s="103">
        <f t="shared" si="128"/>
        <v>0</v>
      </c>
      <c r="AA19" s="103">
        <f t="shared" si="128"/>
        <v>1</v>
      </c>
      <c r="AB19" s="103">
        <f t="shared" si="128"/>
        <v>0</v>
      </c>
      <c r="AC19" s="103">
        <f t="shared" si="128"/>
        <v>0</v>
      </c>
      <c r="AD19" s="86"/>
      <c r="AE19" s="108" t="str">
        <f t="shared" si="75"/>
        <v/>
      </c>
      <c r="AF19" s="108">
        <f t="shared" si="24"/>
        <v>1</v>
      </c>
      <c r="AG19" s="108" t="str">
        <f t="shared" si="25"/>
        <v/>
      </c>
      <c r="AH19" s="108" t="str">
        <f t="shared" si="26"/>
        <v/>
      </c>
      <c r="AI19" s="108" t="str">
        <f t="shared" si="27"/>
        <v/>
      </c>
      <c r="AJ19" s="108">
        <f t="shared" si="28"/>
        <v>1</v>
      </c>
      <c r="AK19" s="108">
        <f t="shared" si="29"/>
        <v>1</v>
      </c>
      <c r="AL19" s="108">
        <f t="shared" si="30"/>
        <v>1</v>
      </c>
      <c r="AM19" s="108" t="str">
        <f t="shared" si="31"/>
        <v/>
      </c>
      <c r="AN19" s="108" t="str">
        <f t="shared" si="32"/>
        <v/>
      </c>
      <c r="AO19" s="108" t="str">
        <f t="shared" si="33"/>
        <v/>
      </c>
      <c r="AP19" s="108" t="str">
        <f t="shared" si="34"/>
        <v/>
      </c>
      <c r="AQ19" s="108" t="str">
        <f t="shared" si="35"/>
        <v/>
      </c>
      <c r="AR19" s="108" t="str">
        <f t="shared" si="36"/>
        <v/>
      </c>
      <c r="AS19" s="108" t="str">
        <f t="shared" si="37"/>
        <v/>
      </c>
      <c r="AT19" s="108" t="str">
        <f t="shared" si="38"/>
        <v/>
      </c>
      <c r="AU19" s="108" t="str">
        <f t="shared" si="39"/>
        <v/>
      </c>
      <c r="AV19" s="108" t="str">
        <f t="shared" si="40"/>
        <v/>
      </c>
      <c r="AW19" s="108" t="str">
        <f t="shared" si="41"/>
        <v/>
      </c>
      <c r="AX19" s="108">
        <f t="shared" si="42"/>
        <v>1</v>
      </c>
      <c r="AY19" s="108">
        <f t="shared" si="43"/>
        <v>1</v>
      </c>
      <c r="AZ19" s="108" t="str">
        <f t="shared" si="44"/>
        <v/>
      </c>
      <c r="BA19" s="108">
        <f t="shared" si="45"/>
        <v>1</v>
      </c>
      <c r="BB19" s="108" t="str">
        <f t="shared" si="46"/>
        <v/>
      </c>
      <c r="BC19" s="108" t="str">
        <f t="shared" si="47"/>
        <v/>
      </c>
      <c r="BD19" s="86"/>
      <c r="BE19" s="564" t="str">
        <f t="shared" si="76"/>
        <v/>
      </c>
      <c r="BF19" s="564">
        <f t="shared" si="101"/>
        <v>0</v>
      </c>
      <c r="BG19" s="564" t="str">
        <f t="shared" si="77"/>
        <v/>
      </c>
      <c r="BH19" s="564" t="str">
        <f t="shared" si="78"/>
        <v/>
      </c>
      <c r="BI19" s="564" t="str">
        <f t="shared" si="79"/>
        <v/>
      </c>
      <c r="BJ19" s="564">
        <f t="shared" si="80"/>
        <v>0</v>
      </c>
      <c r="BK19" s="564">
        <f t="shared" si="81"/>
        <v>0</v>
      </c>
      <c r="BL19" s="564">
        <f t="shared" si="82"/>
        <v>0</v>
      </c>
      <c r="BM19" s="564" t="str">
        <f t="shared" si="83"/>
        <v/>
      </c>
      <c r="BN19" s="564" t="str">
        <f t="shared" si="84"/>
        <v/>
      </c>
      <c r="BO19" s="564" t="str">
        <f t="shared" si="85"/>
        <v/>
      </c>
      <c r="BP19" s="564" t="str">
        <f t="shared" si="86"/>
        <v/>
      </c>
      <c r="BQ19" s="564" t="str">
        <f t="shared" si="87"/>
        <v/>
      </c>
      <c r="BR19" s="564" t="str">
        <f t="shared" si="88"/>
        <v/>
      </c>
      <c r="BS19" s="564" t="str">
        <f t="shared" si="89"/>
        <v/>
      </c>
      <c r="BT19" s="564" t="str">
        <f t="shared" si="90"/>
        <v/>
      </c>
      <c r="BU19" s="564" t="str">
        <f t="shared" si="91"/>
        <v/>
      </c>
      <c r="BV19" s="564" t="str">
        <f t="shared" si="92"/>
        <v/>
      </c>
      <c r="BW19" s="564" t="str">
        <f t="shared" si="93"/>
        <v/>
      </c>
      <c r="BX19" s="564">
        <f t="shared" si="94"/>
        <v>0</v>
      </c>
      <c r="BY19" s="564">
        <f t="shared" si="95"/>
        <v>0</v>
      </c>
      <c r="BZ19" s="564" t="str">
        <f t="shared" si="96"/>
        <v/>
      </c>
      <c r="CA19" s="564">
        <f t="shared" si="97"/>
        <v>0</v>
      </c>
      <c r="CB19" s="564" t="str">
        <f t="shared" si="98"/>
        <v/>
      </c>
      <c r="CC19" s="564" t="str">
        <f t="shared" si="99"/>
        <v/>
      </c>
      <c r="CD19" s="86"/>
      <c r="CE19" s="122" t="str">
        <f t="shared" si="126"/>
        <v/>
      </c>
      <c r="CF19" s="122" t="str">
        <f t="shared" si="102"/>
        <v/>
      </c>
      <c r="CG19" s="122" t="str">
        <f t="shared" si="103"/>
        <v/>
      </c>
      <c r="CH19" s="122" t="str">
        <f t="shared" si="104"/>
        <v/>
      </c>
      <c r="CI19" s="122" t="str">
        <f t="shared" si="105"/>
        <v/>
      </c>
      <c r="CJ19" s="122" t="str">
        <f t="shared" si="106"/>
        <v/>
      </c>
      <c r="CK19" s="122" t="str">
        <f t="shared" si="107"/>
        <v/>
      </c>
      <c r="CL19" s="122" t="str">
        <f t="shared" si="108"/>
        <v/>
      </c>
      <c r="CM19" s="122" t="str">
        <f t="shared" si="109"/>
        <v/>
      </c>
      <c r="CN19" s="122" t="str">
        <f t="shared" si="110"/>
        <v/>
      </c>
      <c r="CO19" s="122" t="str">
        <f t="shared" si="111"/>
        <v/>
      </c>
      <c r="CP19" s="122" t="str">
        <f t="shared" si="112"/>
        <v/>
      </c>
      <c r="CQ19" s="122" t="str">
        <f t="shared" si="113"/>
        <v/>
      </c>
      <c r="CR19" s="122" t="str">
        <f t="shared" si="114"/>
        <v/>
      </c>
      <c r="CS19" s="122" t="str">
        <f t="shared" si="115"/>
        <v/>
      </c>
      <c r="CT19" s="122" t="str">
        <f t="shared" si="116"/>
        <v/>
      </c>
      <c r="CU19" s="122" t="str">
        <f t="shared" si="117"/>
        <v/>
      </c>
      <c r="CV19" s="122" t="str">
        <f t="shared" si="118"/>
        <v/>
      </c>
      <c r="CW19" s="122" t="str">
        <f t="shared" si="119"/>
        <v/>
      </c>
      <c r="CX19" s="122" t="str">
        <f t="shared" si="120"/>
        <v/>
      </c>
      <c r="CY19" s="122" t="str">
        <f t="shared" si="121"/>
        <v/>
      </c>
      <c r="CZ19" s="122" t="str">
        <f t="shared" si="122"/>
        <v/>
      </c>
      <c r="DA19" s="122" t="str">
        <f t="shared" si="123"/>
        <v/>
      </c>
      <c r="DB19" s="122" t="str">
        <f t="shared" si="124"/>
        <v/>
      </c>
      <c r="DC19" s="122" t="str">
        <f t="shared" si="125"/>
        <v/>
      </c>
      <c r="DD19" s="86"/>
      <c r="DE19" s="113" t="str">
        <f t="shared" si="50"/>
        <v/>
      </c>
      <c r="DF19" s="113">
        <f t="shared" si="51"/>
        <v>0</v>
      </c>
      <c r="DG19" s="113" t="str">
        <f t="shared" si="52"/>
        <v/>
      </c>
      <c r="DH19" s="113" t="str">
        <f t="shared" si="53"/>
        <v/>
      </c>
      <c r="DI19" s="113" t="str">
        <f t="shared" si="54"/>
        <v/>
      </c>
      <c r="DJ19" s="113">
        <f t="shared" si="55"/>
        <v>0</v>
      </c>
      <c r="DK19" s="113">
        <f t="shared" si="56"/>
        <v>0</v>
      </c>
      <c r="DL19" s="113">
        <f t="shared" si="57"/>
        <v>0</v>
      </c>
      <c r="DM19" s="113" t="str">
        <f t="shared" si="58"/>
        <v/>
      </c>
      <c r="DN19" s="113" t="str">
        <f t="shared" si="59"/>
        <v/>
      </c>
      <c r="DO19" s="113" t="str">
        <f t="shared" si="60"/>
        <v/>
      </c>
      <c r="DP19" s="113" t="str">
        <f t="shared" si="61"/>
        <v/>
      </c>
      <c r="DQ19" s="113" t="str">
        <f t="shared" si="62"/>
        <v/>
      </c>
      <c r="DR19" s="113" t="str">
        <f t="shared" si="63"/>
        <v/>
      </c>
      <c r="DS19" s="113" t="str">
        <f t="shared" si="64"/>
        <v/>
      </c>
      <c r="DT19" s="113" t="str">
        <f t="shared" si="65"/>
        <v/>
      </c>
      <c r="DU19" s="113" t="str">
        <f t="shared" si="66"/>
        <v/>
      </c>
      <c r="DV19" s="113" t="str">
        <f t="shared" si="67"/>
        <v/>
      </c>
      <c r="DW19" s="113" t="str">
        <f t="shared" si="68"/>
        <v/>
      </c>
      <c r="DX19" s="113">
        <f t="shared" si="69"/>
        <v>0</v>
      </c>
      <c r="DY19" s="113">
        <f t="shared" si="70"/>
        <v>0</v>
      </c>
      <c r="DZ19" s="113" t="str">
        <f t="shared" si="71"/>
        <v/>
      </c>
      <c r="EA19" s="113">
        <f t="shared" si="72"/>
        <v>0</v>
      </c>
      <c r="EB19" s="113" t="str">
        <f t="shared" si="73"/>
        <v/>
      </c>
      <c r="EC19" s="113" t="str">
        <f t="shared" si="74"/>
        <v/>
      </c>
      <c r="ED19" s="86"/>
      <c r="EE19" s="25" t="str">
        <f>'1.4-ATT&amp;CK Overlay'!D16</f>
        <v>No</v>
      </c>
      <c r="EF19" s="25" t="str">
        <f>'1.4-ATT&amp;CK Overlay'!E16</f>
        <v>No</v>
      </c>
      <c r="EG19" s="25" t="str">
        <f>'1.4-ATT&amp;CK Overlay'!F16</f>
        <v>No</v>
      </c>
      <c r="EH19" s="25" t="str">
        <f>'1.4-ATT&amp;CK Overlay'!G16</f>
        <v>Yes</v>
      </c>
      <c r="EI19" s="25" t="str">
        <f>'1.4-ATT&amp;CK Overlay'!H16</f>
        <v>Yes</v>
      </c>
      <c r="EJ19" s="25" t="str">
        <f>'1.4-ATT&amp;CK Overlay'!I16</f>
        <v>No</v>
      </c>
      <c r="EK19" s="25" t="str">
        <f>'1.4-ATT&amp;CK Overlay'!J16</f>
        <v>No</v>
      </c>
      <c r="EL19" s="25" t="str">
        <f>'1.4-ATT&amp;CK Overlay'!K16</f>
        <v>No</v>
      </c>
      <c r="EM19" s="25" t="str">
        <f>'1.4-ATT&amp;CK Overlay'!L16</f>
        <v>No</v>
      </c>
      <c r="EN19" s="25" t="str">
        <f>'1.4-ATT&amp;CK Overlay'!M16</f>
        <v>No</v>
      </c>
      <c r="EO19" s="25" t="str">
        <f>'1.4-ATT&amp;CK Overlay'!N16</f>
        <v>No</v>
      </c>
      <c r="EP19" s="25" t="str">
        <f>'1.4-ATT&amp;CK Overlay'!O16</f>
        <v>No</v>
      </c>
      <c r="EQ19" s="25" t="str">
        <f>'1.4-ATT&amp;CK Overlay'!P16</f>
        <v>No</v>
      </c>
      <c r="ER19" s="25" t="str">
        <f>'1.4-ATT&amp;CK Overlay'!Q16</f>
        <v>No</v>
      </c>
      <c r="ES19" s="25" t="str">
        <f>'1.4-ATT&amp;CK Overlay'!R16</f>
        <v>Yes</v>
      </c>
      <c r="ET19" s="25" t="str">
        <f>'1.4-ATT&amp;CK Overlay'!S16</f>
        <v>Yes</v>
      </c>
      <c r="EU19" s="25" t="str">
        <f>'1.4-ATT&amp;CK Overlay'!T16</f>
        <v>No</v>
      </c>
      <c r="EV19" s="25" t="str">
        <f>'1.4-ATT&amp;CK Overlay'!U16</f>
        <v>Yes</v>
      </c>
      <c r="EW19" s="25" t="str">
        <f>'1.4-ATT&amp;CK Overlay'!V16</f>
        <v>Yes</v>
      </c>
      <c r="EX19" s="25" t="str">
        <f>'1.4-ATT&amp;CK Overlay'!W16</f>
        <v>No</v>
      </c>
      <c r="EY19" s="25" t="str">
        <f>'1.4-ATT&amp;CK Overlay'!X16</f>
        <v>Yes</v>
      </c>
      <c r="EZ19" s="25" t="str">
        <f>'1.4-ATT&amp;CK Overlay'!Y16</f>
        <v>Yes</v>
      </c>
      <c r="FA19" s="25" t="str">
        <f>'1.4-ATT&amp;CK Overlay'!Z16</f>
        <v>No</v>
      </c>
      <c r="FB19" s="25" t="str">
        <f>'1.4-ATT&amp;CK Overlay'!AA16</f>
        <v>No</v>
      </c>
      <c r="FC19" s="25" t="str">
        <f>'1.4-ATT&amp;CK Overlay'!AB16</f>
        <v>No</v>
      </c>
      <c r="FD19" s="25" t="str">
        <f>'1.4-ATT&amp;CK Overlay'!AC16</f>
        <v>No</v>
      </c>
      <c r="FE19" s="25" t="str">
        <f>'1.4-ATT&amp;CK Overlay'!AD16</f>
        <v>No</v>
      </c>
      <c r="FF19" s="25" t="str">
        <f>'1.4-ATT&amp;CK Overlay'!AE16</f>
        <v>No</v>
      </c>
      <c r="FG19" s="25" t="str">
        <f>'1.4-ATT&amp;CK Overlay'!AF16</f>
        <v>No</v>
      </c>
      <c r="FH19" s="25" t="str">
        <f>'1.4-ATT&amp;CK Overlay'!AG16</f>
        <v>No</v>
      </c>
      <c r="FI19" s="25" t="str">
        <f>'1.4-ATT&amp;CK Overlay'!AH16</f>
        <v>No</v>
      </c>
      <c r="FJ19" s="25" t="str">
        <f>'1.4-ATT&amp;CK Overlay'!AI16</f>
        <v>No</v>
      </c>
      <c r="FK19" s="25" t="str">
        <f>'1.4-ATT&amp;CK Overlay'!AJ16</f>
        <v>No</v>
      </c>
      <c r="FL19" s="25" t="str">
        <f>'1.4-ATT&amp;CK Overlay'!AK16</f>
        <v>No</v>
      </c>
      <c r="FM19" s="25" t="str">
        <f>'1.4-ATT&amp;CK Overlay'!AL16</f>
        <v>No</v>
      </c>
      <c r="FN19" s="25" t="str">
        <f>'1.4-ATT&amp;CK Overlay'!AM16</f>
        <v>No</v>
      </c>
      <c r="FO19" s="25" t="str">
        <f>'1.4-ATT&amp;CK Overlay'!AN16</f>
        <v>No</v>
      </c>
      <c r="FP19" s="25" t="str">
        <f>'1.4-ATT&amp;CK Overlay'!AO16</f>
        <v>No</v>
      </c>
      <c r="FQ19" s="25" t="str">
        <f>'1.4-ATT&amp;CK Overlay'!AP16</f>
        <v>No</v>
      </c>
      <c r="FR19" s="25" t="str">
        <f>'1.4-ATT&amp;CK Overlay'!AQ16</f>
        <v>No</v>
      </c>
      <c r="FS19" s="25" t="str">
        <f>'1.4-ATT&amp;CK Overlay'!AR16</f>
        <v>No</v>
      </c>
      <c r="FT19" s="25" t="str">
        <f>'1.4-ATT&amp;CK Overlay'!AS16</f>
        <v>Yes</v>
      </c>
      <c r="FU19" s="25" t="str">
        <f>'1.4-ATT&amp;CK Overlay'!AT16</f>
        <v>No</v>
      </c>
      <c r="FV19" s="25" t="str">
        <f>'1.4-ATT&amp;CK Overlay'!AU16</f>
        <v>Yes</v>
      </c>
      <c r="FW19" s="25" t="str">
        <f>'1.4-ATT&amp;CK Overlay'!AV16</f>
        <v>Yes</v>
      </c>
      <c r="FX19" s="25" t="str">
        <f>'1.4-ATT&amp;CK Overlay'!AW16</f>
        <v>No</v>
      </c>
      <c r="FY19" s="25" t="str">
        <f>'1.4-ATT&amp;CK Overlay'!AX16</f>
        <v>No</v>
      </c>
      <c r="FZ19" s="25" t="str">
        <f>'1.4-ATT&amp;CK Overlay'!AY16</f>
        <v>No</v>
      </c>
      <c r="GA19" s="25" t="str">
        <f>'1.4-ATT&amp;CK Overlay'!AZ16</f>
        <v>Yes</v>
      </c>
      <c r="GB19" s="25" t="str">
        <f>'1.4-ATT&amp;CK Overlay'!BA16</f>
        <v>No</v>
      </c>
      <c r="GC19" s="25" t="str">
        <f>'1.4-ATT&amp;CK Overlay'!BB16</f>
        <v>No</v>
      </c>
      <c r="GD19" s="25" t="str">
        <f>'1.4-ATT&amp;CK Overlay'!BC16</f>
        <v>No</v>
      </c>
      <c r="GE19" s="25" t="str">
        <f>'1.4-ATT&amp;CK Overlay'!BD16</f>
        <v>No</v>
      </c>
      <c r="GF19" s="25" t="str">
        <f>'1.4-ATT&amp;CK Overlay'!BE16</f>
        <v>No</v>
      </c>
      <c r="GG19" s="25" t="str">
        <f>'1.4-ATT&amp;CK Overlay'!BF16</f>
        <v>No</v>
      </c>
      <c r="GH19" s="25" t="str">
        <f>'1.4-ATT&amp;CK Overlay'!BG16</f>
        <v>No</v>
      </c>
      <c r="GJ19" s="106">
        <f>'2.1b-OriginalProduct Visibility'!E15</f>
        <v>0</v>
      </c>
      <c r="GK19" s="106" t="str">
        <f>'2.1b-OriginalProduct Visibility'!F15</f>
        <v>Yes</v>
      </c>
      <c r="GL19" s="106">
        <f>'2.1b-OriginalProduct Visibility'!G15</f>
        <v>0</v>
      </c>
      <c r="GM19" s="106">
        <f>'2.1b-OriginalProduct Visibility'!H15</f>
        <v>0</v>
      </c>
      <c r="GN19" s="106">
        <f>'2.1b-OriginalProduct Visibility'!I15</f>
        <v>0</v>
      </c>
      <c r="GO19" s="106">
        <f>'2.1b-OriginalProduct Visibility'!J15</f>
        <v>0</v>
      </c>
      <c r="GP19" s="106">
        <f>'2.1b-OriginalProduct Visibility'!K15</f>
        <v>0</v>
      </c>
      <c r="GQ19" s="106">
        <f>'2.1b-OriginalProduct Visibility'!L15</f>
        <v>0</v>
      </c>
      <c r="GR19" s="106">
        <f>'2.1b-OriginalProduct Visibility'!M15</f>
        <v>0</v>
      </c>
      <c r="GS19" s="106">
        <f>'2.1b-OriginalProduct Visibility'!N15</f>
        <v>0</v>
      </c>
      <c r="GT19" s="106">
        <f>'2.1b-OriginalProduct Visibility'!O15</f>
        <v>0</v>
      </c>
      <c r="GU19" s="106">
        <f>'2.1b-OriginalProduct Visibility'!P15</f>
        <v>0</v>
      </c>
      <c r="GV19" s="106">
        <f>'2.1b-OriginalProduct Visibility'!Q15</f>
        <v>0</v>
      </c>
      <c r="GW19" s="106">
        <f>'2.1b-OriginalProduct Visibility'!R15</f>
        <v>0</v>
      </c>
      <c r="GX19" s="106">
        <f>'2.1b-OriginalProduct Visibility'!S15</f>
        <v>0</v>
      </c>
      <c r="GY19" s="106">
        <f>'2.1b-OriginalProduct Visibility'!T15</f>
        <v>0</v>
      </c>
      <c r="GZ19" s="106">
        <f>'2.1b-OriginalProduct Visibility'!U15</f>
        <v>0</v>
      </c>
      <c r="HA19" s="106">
        <f>'2.1b-OriginalProduct Visibility'!V15</f>
        <v>0</v>
      </c>
      <c r="HB19" s="106">
        <f>'2.1b-OriginalProduct Visibility'!W15</f>
        <v>0</v>
      </c>
      <c r="HC19" s="106">
        <f>'2.1b-OriginalProduct Visibility'!X15</f>
        <v>0</v>
      </c>
      <c r="HD19" s="106">
        <f>'2.1b-OriginalProduct Visibility'!Y15</f>
        <v>0</v>
      </c>
      <c r="HE19" s="106">
        <f>'2.1b-OriginalProduct Visibility'!Z15</f>
        <v>0</v>
      </c>
      <c r="HF19" s="106">
        <f>'2.1b-OriginalProduct Visibility'!AA15</f>
        <v>0</v>
      </c>
      <c r="HG19" s="106">
        <f>'2.1b-OriginalProduct Visibility'!AB15</f>
        <v>0</v>
      </c>
      <c r="HH19" s="106">
        <f>'2.1b-OriginalProduct Visibility'!AC15</f>
        <v>0</v>
      </c>
      <c r="HI19" s="106">
        <f>'2.1b-OriginalProduct Visibility'!AD15</f>
        <v>0</v>
      </c>
      <c r="HJ19" s="106">
        <f>'2.1b-OriginalProduct Visibility'!AE15</f>
        <v>0</v>
      </c>
      <c r="HK19" s="106">
        <f>'2.1b-OriginalProduct Visibility'!AF15</f>
        <v>0</v>
      </c>
      <c r="HL19" s="106">
        <f>'2.1b-OriginalProduct Visibility'!AG15</f>
        <v>0</v>
      </c>
      <c r="HM19" s="106">
        <f>'2.1b-OriginalProduct Visibility'!AH15</f>
        <v>0</v>
      </c>
      <c r="HN19" s="106">
        <f>'2.1b-OriginalProduct Visibility'!AI15</f>
        <v>0</v>
      </c>
      <c r="HO19" s="106">
        <f>'2.1b-OriginalProduct Visibility'!AJ15</f>
        <v>0</v>
      </c>
      <c r="HP19" s="106">
        <f>'2.1b-OriginalProduct Visibility'!AK15</f>
        <v>0</v>
      </c>
      <c r="HQ19" s="106">
        <f>'2.1b-OriginalProduct Visibility'!AL15</f>
        <v>0</v>
      </c>
      <c r="HR19" s="106">
        <f>'2.1b-OriginalProduct Visibility'!AM15</f>
        <v>0</v>
      </c>
      <c r="HS19" s="106">
        <f>'2.1b-OriginalProduct Visibility'!AN15</f>
        <v>0</v>
      </c>
      <c r="HT19" s="106">
        <f>'2.1b-OriginalProduct Visibility'!AO15</f>
        <v>0</v>
      </c>
      <c r="HU19" s="106">
        <f>'2.1b-OriginalProduct Visibility'!AP15</f>
        <v>0</v>
      </c>
      <c r="HV19" s="106">
        <f>'2.1b-OriginalProduct Visibility'!AQ15</f>
        <v>0</v>
      </c>
      <c r="HW19" s="106">
        <f>'2.1b-OriginalProduct Visibility'!AR15</f>
        <v>0</v>
      </c>
      <c r="HX19" s="106">
        <f>'2.1b-OriginalProduct Visibility'!AS15</f>
        <v>0</v>
      </c>
      <c r="HY19" s="106">
        <f>'2.1b-OriginalProduct Visibility'!AT15</f>
        <v>0</v>
      </c>
      <c r="HZ19" s="106">
        <f>'2.1b-OriginalProduct Visibility'!AU15</f>
        <v>0</v>
      </c>
      <c r="IA19" s="106">
        <f>'2.1b-OriginalProduct Visibility'!AV15</f>
        <v>0</v>
      </c>
      <c r="IB19" s="106">
        <f>'2.1b-OriginalProduct Visibility'!AW15</f>
        <v>0</v>
      </c>
      <c r="IC19" s="106">
        <f>'2.1b-OriginalProduct Visibility'!AX15</f>
        <v>0</v>
      </c>
      <c r="ID19" s="106">
        <f>'2.1b-OriginalProduct Visibility'!AY15</f>
        <v>0</v>
      </c>
      <c r="IE19" s="106">
        <f>'2.1b-OriginalProduct Visibility'!AZ15</f>
        <v>0</v>
      </c>
      <c r="IF19" s="106">
        <f>'2.1b-OriginalProduct Visibility'!BA15</f>
        <v>0</v>
      </c>
      <c r="IG19" s="106">
        <f>'2.1b-OriginalProduct Visibility'!BB15</f>
        <v>0</v>
      </c>
      <c r="IH19" s="106">
        <f>'2.1b-OriginalProduct Visibility'!BC15</f>
        <v>0</v>
      </c>
      <c r="II19" s="106">
        <f>'2.1b-OriginalProduct Visibility'!BD15</f>
        <v>0</v>
      </c>
      <c r="IJ19" s="106">
        <f>'2.1b-OriginalProduct Visibility'!BE15</f>
        <v>0</v>
      </c>
      <c r="IK19" s="106">
        <f>'2.1b-OriginalProduct Visibility'!BF15</f>
        <v>0</v>
      </c>
      <c r="IL19" s="106">
        <f>'2.1b-OriginalProduct Visibility'!BG15</f>
        <v>0</v>
      </c>
      <c r="IM19" s="106">
        <f>'2.1b-OriginalProduct Visibility'!BH15</f>
        <v>0</v>
      </c>
      <c r="IN19" s="106">
        <f>'2.1b-OriginalProduct Visibility'!BI15</f>
        <v>0</v>
      </c>
      <c r="IO19" s="106">
        <f>'2.1b-OriginalProduct Visibility'!BJ15</f>
        <v>0</v>
      </c>
      <c r="IP19" s="106">
        <f>'2.1b-OriginalProduct Visibility'!BK15</f>
        <v>0</v>
      </c>
      <c r="IQ19" s="106">
        <f>'2.1b-OriginalProduct Visibility'!BL15</f>
        <v>0</v>
      </c>
      <c r="IR19" s="106">
        <f>'2.1b-OriginalProduct Visibility'!BM15</f>
        <v>0</v>
      </c>
      <c r="IS19" s="106">
        <f>'2.1b-OriginalProduct Visibility'!BN15</f>
        <v>0</v>
      </c>
      <c r="IT19" s="106">
        <f>'2.1b-OriginalProduct Visibility'!BO15</f>
        <v>0</v>
      </c>
      <c r="IU19" s="106">
        <f>'2.1b-OriginalProduct Visibility'!BP15</f>
        <v>0</v>
      </c>
      <c r="IV19" s="106">
        <f>'2.1b-OriginalProduct Visibility'!BQ15</f>
        <v>0</v>
      </c>
      <c r="IW19" s="106">
        <f>'2.1b-OriginalProduct Visibility'!BR15</f>
        <v>0</v>
      </c>
      <c r="IX19" s="106">
        <f>'2.1b-OriginalProduct Visibility'!BS15</f>
        <v>0</v>
      </c>
      <c r="IY19" s="106">
        <f>'2.1b-OriginalProduct Visibility'!BT15</f>
        <v>0</v>
      </c>
      <c r="IZ19" s="106">
        <f>'2.1b-OriginalProduct Visibility'!BU15</f>
        <v>0</v>
      </c>
      <c r="JA19" s="106">
        <f>'2.1b-OriginalProduct Visibility'!BV15</f>
        <v>0</v>
      </c>
      <c r="JB19" s="106">
        <f>'2.1b-OriginalProduct Visibility'!BW15</f>
        <v>0</v>
      </c>
      <c r="JC19" s="106">
        <f>'2.1b-OriginalProduct Visibility'!BX15</f>
        <v>0</v>
      </c>
      <c r="JD19" s="106">
        <f>'2.1b-OriginalProduct Visibility'!BY15</f>
        <v>0</v>
      </c>
      <c r="JE19" s="106">
        <f>'2.1b-OriginalProduct Visibility'!BZ15</f>
        <v>0</v>
      </c>
      <c r="JF19" s="106">
        <f>'2.1b-OriginalProduct Visibility'!CA15</f>
        <v>0</v>
      </c>
      <c r="JG19" s="106">
        <f>'2.1b-OriginalProduct Visibility'!CB15</f>
        <v>0</v>
      </c>
      <c r="JH19" s="106">
        <f>'2.1b-OriginalProduct Visibility'!CC15</f>
        <v>0</v>
      </c>
      <c r="JI19" s="106">
        <f>'2.1b-OriginalProduct Visibility'!CD15</f>
        <v>0</v>
      </c>
      <c r="JJ19" s="106">
        <f>'2.1b-OriginalProduct Visibility'!CE15</f>
        <v>0</v>
      </c>
      <c r="JK19" s="106">
        <f>'2.1b-OriginalProduct Visibility'!CF15</f>
        <v>0</v>
      </c>
      <c r="JL19" s="106">
        <f>'2.1b-OriginalProduct Visibility'!CG15</f>
        <v>0</v>
      </c>
      <c r="JM19" s="106">
        <f>'2.1b-OriginalProduct Visibility'!CH15</f>
        <v>0</v>
      </c>
      <c r="JN19" s="106">
        <f>'2.1b-OriginalProduct Visibility'!CI15</f>
        <v>0</v>
      </c>
      <c r="JO19" s="106">
        <f>'2.1b-OriginalProduct Visibility'!CJ15</f>
        <v>0</v>
      </c>
      <c r="JP19" s="106">
        <f>'2.1b-OriginalProduct Visibility'!CK15</f>
        <v>0</v>
      </c>
      <c r="JQ19" s="106">
        <f>'2.1b-OriginalProduct Visibility'!CL15</f>
        <v>0</v>
      </c>
      <c r="JR19" s="106">
        <f>'2.1b-OriginalProduct Visibility'!CM15</f>
        <v>0</v>
      </c>
      <c r="JS19" s="106">
        <f>'2.1b-OriginalProduct Visibility'!CN15</f>
        <v>0</v>
      </c>
      <c r="JT19" s="106">
        <f>'2.1b-OriginalProduct Visibility'!CO15</f>
        <v>0</v>
      </c>
      <c r="JU19" s="106">
        <f>'2.1b-OriginalProduct Visibility'!CP15</f>
        <v>0</v>
      </c>
      <c r="JV19" s="106">
        <f>'2.1b-OriginalProduct Visibility'!CQ15</f>
        <v>0</v>
      </c>
      <c r="JW19" s="106">
        <f>'2.1b-OriginalProduct Visibility'!CR15</f>
        <v>0</v>
      </c>
      <c r="JX19" s="106">
        <f>'2.1b-OriginalProduct Visibility'!CS15</f>
        <v>0</v>
      </c>
      <c r="JY19" s="106">
        <f>'2.1b-OriginalProduct Visibility'!CT15</f>
        <v>0</v>
      </c>
      <c r="JZ19" s="106">
        <f>'2.1b-OriginalProduct Visibility'!CU15</f>
        <v>0</v>
      </c>
      <c r="KA19" s="106">
        <f>'2.1b-OriginalProduct Visibility'!CV15</f>
        <v>0</v>
      </c>
      <c r="KB19" s="106">
        <f>'2.1b-OriginalProduct Visibility'!CW15</f>
        <v>0</v>
      </c>
      <c r="KC19" s="106">
        <f>'2.1b-OriginalProduct Visibility'!CX15</f>
        <v>0</v>
      </c>
      <c r="KD19" s="106">
        <f>'2.1b-OriginalProduct Visibility'!CY15</f>
        <v>0</v>
      </c>
      <c r="KE19" s="106">
        <f>'2.1b-OriginalProduct Visibility'!CZ15</f>
        <v>0</v>
      </c>
      <c r="KF19" s="106">
        <f>'2.1b-OriginalProduct Visibility'!DA15</f>
        <v>0</v>
      </c>
      <c r="KG19" s="106">
        <f>'2.1b-OriginalProduct Visibility'!DB15</f>
        <v>0</v>
      </c>
      <c r="KH19" s="106">
        <f>'2.1b-OriginalProduct Visibility'!DC15</f>
        <v>0</v>
      </c>
      <c r="KI19" s="106">
        <f>'2.1b-OriginalProduct Visibility'!DD15</f>
        <v>0</v>
      </c>
      <c r="KJ19" s="106">
        <f>'2.1b-OriginalProduct Visibility'!DE15</f>
        <v>0</v>
      </c>
      <c r="KK19" s="106">
        <f>'2.1b-OriginalProduct Visibility'!DF15</f>
        <v>0</v>
      </c>
      <c r="KL19" s="106">
        <f>'2.1b-OriginalProduct Visibility'!DG15</f>
        <v>0</v>
      </c>
      <c r="KM19" s="106">
        <f>'2.1b-OriginalProduct Visibility'!DH15</f>
        <v>0</v>
      </c>
      <c r="KN19" s="106">
        <f>'2.1b-OriginalProduct Visibility'!DI15</f>
        <v>0</v>
      </c>
      <c r="KO19" s="106">
        <f>'2.1b-OriginalProduct Visibility'!DJ15</f>
        <v>0</v>
      </c>
      <c r="KP19" s="106">
        <f>'2.1b-OriginalProduct Visibility'!DK15</f>
        <v>0</v>
      </c>
      <c r="KQ19" s="106">
        <f>'2.1b-OriginalProduct Visibility'!DL15</f>
        <v>0</v>
      </c>
      <c r="KR19" s="106">
        <f>'2.1b-OriginalProduct Visibility'!DM15</f>
        <v>0</v>
      </c>
      <c r="KS19" s="106">
        <f>'2.1b-OriginalProduct Visibility'!DN15</f>
        <v>0</v>
      </c>
      <c r="KT19" s="106">
        <f>'2.1b-OriginalProduct Visibility'!DO15</f>
        <v>0</v>
      </c>
      <c r="KU19" s="106">
        <f>'2.1b-OriginalProduct Visibility'!DP15</f>
        <v>0</v>
      </c>
      <c r="KV19" s="106">
        <f>'2.1b-OriginalProduct Visibility'!DQ15</f>
        <v>0</v>
      </c>
      <c r="KW19" s="106">
        <f>'2.1b-OriginalProduct Visibility'!DR15</f>
        <v>0</v>
      </c>
      <c r="KX19" s="106">
        <f>'2.1b-OriginalProduct Visibility'!DS15</f>
        <v>0</v>
      </c>
      <c r="KY19" s="106">
        <f>'2.1b-OriginalProduct Visibility'!DT15</f>
        <v>0</v>
      </c>
      <c r="KZ19" s="106">
        <f>'2.1b-OriginalProduct Visibility'!DU15</f>
        <v>0</v>
      </c>
      <c r="LA19" s="106">
        <f>'2.1b-OriginalProduct Visibility'!DV15</f>
        <v>0</v>
      </c>
      <c r="LB19" s="106">
        <f>'2.1b-OriginalProduct Visibility'!DW15</f>
        <v>0</v>
      </c>
      <c r="LC19" s="106">
        <f>'2.1b-OriginalProduct Visibility'!DX15</f>
        <v>0</v>
      </c>
      <c r="LD19" s="106">
        <f>'2.1b-OriginalProduct Visibility'!DY15</f>
        <v>0</v>
      </c>
      <c r="LE19" s="106">
        <f>'2.1b-OriginalProduct Visibility'!DZ15</f>
        <v>0</v>
      </c>
      <c r="LF19" s="106">
        <f>'2.1b-OriginalProduct Visibility'!EA15</f>
        <v>0</v>
      </c>
      <c r="LG19" s="106">
        <f>'2.1b-OriginalProduct Visibility'!EB15</f>
        <v>0</v>
      </c>
      <c r="LH19" s="106">
        <f>'2.1b-OriginalProduct Visibility'!EC15</f>
        <v>0</v>
      </c>
      <c r="LI19" s="106">
        <f>'2.1b-OriginalProduct Visibility'!ED15</f>
        <v>0</v>
      </c>
      <c r="LJ19" s="106">
        <f>'2.1b-OriginalProduct Visibility'!EE15</f>
        <v>0</v>
      </c>
      <c r="LK19" s="106">
        <f>'2.1b-OriginalProduct Visibility'!EF15</f>
        <v>0</v>
      </c>
      <c r="LL19" s="106">
        <f>'2.1b-OriginalProduct Visibility'!EG15</f>
        <v>0</v>
      </c>
      <c r="LM19" s="106">
        <f>'2.1b-OriginalProduct Visibility'!EH15</f>
        <v>0</v>
      </c>
      <c r="LN19" s="106">
        <f>'2.1b-OriginalProduct Visibility'!EI15</f>
        <v>0</v>
      </c>
      <c r="LO19" s="106">
        <f>'2.1b-OriginalProduct Visibility'!EJ15</f>
        <v>0</v>
      </c>
      <c r="LP19" s="106">
        <f>'2.1b-OriginalProduct Visibility'!EK15</f>
        <v>0</v>
      </c>
      <c r="LQ19" s="106">
        <f>'2.1b-OriginalProduct Visibility'!EL15</f>
        <v>0</v>
      </c>
      <c r="LR19" s="106">
        <f>'2.1b-OriginalProduct Visibility'!EM15</f>
        <v>0</v>
      </c>
      <c r="LS19" s="106">
        <f>'2.1b-OriginalProduct Visibility'!EN15</f>
        <v>0</v>
      </c>
      <c r="LT19" s="106">
        <f>'2.1b-OriginalProduct Visibility'!EO15</f>
        <v>0</v>
      </c>
      <c r="LU19" s="106">
        <f>'2.1b-OriginalProduct Visibility'!EP15</f>
        <v>0</v>
      </c>
      <c r="LV19" s="106">
        <f>'2.1b-OriginalProduct Visibility'!EQ15</f>
        <v>0</v>
      </c>
      <c r="LW19" s="106">
        <f>'2.1b-OriginalProduct Visibility'!ER15</f>
        <v>0</v>
      </c>
      <c r="LX19" s="106">
        <f>'2.1b-OriginalProduct Visibility'!ES15</f>
        <v>0</v>
      </c>
      <c r="LY19" s="106">
        <f>'2.1b-OriginalProduct Visibility'!ET15</f>
        <v>0</v>
      </c>
      <c r="LZ19" s="106">
        <f>'2.1b-OriginalProduct Visibility'!EU15</f>
        <v>0</v>
      </c>
      <c r="MA19" s="106">
        <f>'2.1b-OriginalProduct Visibility'!EV15</f>
        <v>0</v>
      </c>
      <c r="MB19" s="106">
        <f>'2.1b-OriginalProduct Visibility'!EW15</f>
        <v>0</v>
      </c>
      <c r="MC19" s="106">
        <f>'2.1b-OriginalProduct Visibility'!EX15</f>
        <v>0</v>
      </c>
      <c r="MD19" s="106">
        <f>'2.1b-OriginalProduct Visibility'!EY15</f>
        <v>0</v>
      </c>
      <c r="ME19" s="106">
        <f>'2.1b-OriginalProduct Visibility'!EZ15</f>
        <v>0</v>
      </c>
      <c r="MF19" s="106">
        <f>'2.1b-OriginalProduct Visibility'!FA15</f>
        <v>0</v>
      </c>
      <c r="MG19" s="106">
        <f>'2.1b-OriginalProduct Visibility'!FB15</f>
        <v>0</v>
      </c>
      <c r="MH19" s="106">
        <f>'2.1b-OriginalProduct Visibility'!FC15</f>
        <v>0</v>
      </c>
      <c r="MI19" s="106">
        <f>'2.1b-OriginalProduct Visibility'!FD15</f>
        <v>0</v>
      </c>
      <c r="MJ19" s="106">
        <f>'2.1b-OriginalProduct Visibility'!FE15</f>
        <v>0</v>
      </c>
      <c r="MK19" s="106">
        <f>'2.1b-OriginalProduct Visibility'!FF15</f>
        <v>0</v>
      </c>
      <c r="ML19" s="106">
        <f>'2.1b-OriginalProduct Visibility'!FG15</f>
        <v>0</v>
      </c>
      <c r="MM19" s="106">
        <f>'2.1b-OriginalProduct Visibility'!FH15</f>
        <v>0</v>
      </c>
      <c r="MO19" s="111">
        <f>'2.1a-Agency Visibility'!D15</f>
        <v>0</v>
      </c>
      <c r="MP19" s="111">
        <f>'2.1a-Agency Visibility'!E15</f>
        <v>0</v>
      </c>
      <c r="MQ19" s="111">
        <f>'2.1a-Agency Visibility'!F15</f>
        <v>0</v>
      </c>
      <c r="MR19" s="111">
        <f>'2.1a-Agency Visibility'!G15</f>
        <v>0</v>
      </c>
      <c r="MS19" s="111">
        <f>'2.1a-Agency Visibility'!H15</f>
        <v>0</v>
      </c>
      <c r="MT19" s="111">
        <f>'2.1a-Agency Visibility'!I15</f>
        <v>0</v>
      </c>
      <c r="MU19" s="111">
        <f>'2.1a-Agency Visibility'!J15</f>
        <v>0</v>
      </c>
      <c r="MV19" s="111">
        <f>'2.1a-Agency Visibility'!K15</f>
        <v>0</v>
      </c>
      <c r="MW19" s="111">
        <f>'2.1a-Agency Visibility'!L15</f>
        <v>0</v>
      </c>
      <c r="MX19" s="111">
        <f>'2.1a-Agency Visibility'!M15</f>
        <v>0</v>
      </c>
      <c r="MY19" s="111">
        <f>'2.1a-Agency Visibility'!N15</f>
        <v>0</v>
      </c>
      <c r="MZ19" s="111">
        <f>'2.1a-Agency Visibility'!O15</f>
        <v>0</v>
      </c>
      <c r="NA19" s="111">
        <f>'2.1a-Agency Visibility'!P15</f>
        <v>0</v>
      </c>
      <c r="NB19" s="111">
        <f>'2.1a-Agency Visibility'!Q15</f>
        <v>0</v>
      </c>
      <c r="NC19" s="111">
        <f>'2.1a-Agency Visibility'!R15</f>
        <v>0</v>
      </c>
      <c r="ND19" s="111">
        <f>'2.1a-Agency Visibility'!S15</f>
        <v>0</v>
      </c>
      <c r="NE19" s="111">
        <f>'2.1a-Agency Visibility'!T15</f>
        <v>0</v>
      </c>
      <c r="NF19" s="111">
        <f>'2.1a-Agency Visibility'!U15</f>
        <v>0</v>
      </c>
      <c r="NG19" s="111">
        <f>'2.1a-Agency Visibility'!V15</f>
        <v>0</v>
      </c>
      <c r="NH19" s="111">
        <f>'2.1a-Agency Visibility'!W15</f>
        <v>0</v>
      </c>
      <c r="NI19" s="111">
        <f>'2.1a-Agency Visibility'!X15</f>
        <v>0</v>
      </c>
      <c r="NJ19" s="111">
        <f>'2.1a-Agency Visibility'!Y15</f>
        <v>0</v>
      </c>
      <c r="NK19" s="111">
        <f>'2.1a-Agency Visibility'!Z15</f>
        <v>0</v>
      </c>
      <c r="NL19" s="111">
        <f>'2.1a-Agency Visibility'!AA15</f>
        <v>0</v>
      </c>
      <c r="NM19" s="111">
        <f>'2.1a-Agency Visibility'!AB15</f>
        <v>0</v>
      </c>
      <c r="NN19" s="111">
        <f>'2.1a-Agency Visibility'!AC15</f>
        <v>0</v>
      </c>
      <c r="NO19" s="111">
        <f>'2.1a-Agency Visibility'!AD15</f>
        <v>0</v>
      </c>
      <c r="NP19" s="111">
        <f>'2.1a-Agency Visibility'!AE15</f>
        <v>0</v>
      </c>
      <c r="NQ19" s="111">
        <f>'2.1a-Agency Visibility'!AF15</f>
        <v>0</v>
      </c>
      <c r="NR19" s="111">
        <f>'2.1a-Agency Visibility'!AG15</f>
        <v>0</v>
      </c>
      <c r="NS19" s="111">
        <f>'2.1a-Agency Visibility'!AH15</f>
        <v>0</v>
      </c>
      <c r="NT19" s="111">
        <f>'2.1a-Agency Visibility'!AI15</f>
        <v>0</v>
      </c>
      <c r="NU19" s="111">
        <f>'2.1a-Agency Visibility'!AJ15</f>
        <v>0</v>
      </c>
      <c r="NV19" s="111">
        <f>'2.1a-Agency Visibility'!AK15</f>
        <v>0</v>
      </c>
      <c r="NW19" s="111">
        <f>'2.1a-Agency Visibility'!AL15</f>
        <v>0</v>
      </c>
      <c r="NX19" s="111">
        <f>'2.1a-Agency Visibility'!AM15</f>
        <v>0</v>
      </c>
      <c r="NY19" s="111">
        <f>'2.1a-Agency Visibility'!AN15</f>
        <v>0</v>
      </c>
      <c r="NZ19" s="111">
        <f>'2.1a-Agency Visibility'!AO15</f>
        <v>0</v>
      </c>
      <c r="OA19" s="111">
        <f>'2.1a-Agency Visibility'!AP15</f>
        <v>0</v>
      </c>
      <c r="OB19" s="111">
        <f>'2.1a-Agency Visibility'!AQ15</f>
        <v>0</v>
      </c>
      <c r="OC19" s="111">
        <f>'2.1a-Agency Visibility'!AR15</f>
        <v>0</v>
      </c>
      <c r="OD19" s="111">
        <f>'2.1a-Agency Visibility'!AS15</f>
        <v>0</v>
      </c>
      <c r="OE19" s="111">
        <f>'2.1a-Agency Visibility'!AT15</f>
        <v>0</v>
      </c>
      <c r="OF19" s="111">
        <f>'2.1a-Agency Visibility'!AU15</f>
        <v>0</v>
      </c>
      <c r="OG19" s="111">
        <f>'2.1a-Agency Visibility'!AV15</f>
        <v>0</v>
      </c>
      <c r="OH19" s="111">
        <f>'2.1a-Agency Visibility'!AW15</f>
        <v>0</v>
      </c>
      <c r="OI19" s="111">
        <f>'2.1a-Agency Visibility'!AX15</f>
        <v>0</v>
      </c>
      <c r="OJ19" s="111">
        <f>'2.1a-Agency Visibility'!AY15</f>
        <v>0</v>
      </c>
      <c r="OK19" s="111">
        <f>'2.1a-Agency Visibility'!AZ15</f>
        <v>0</v>
      </c>
      <c r="OL19" s="111">
        <f>'2.1a-Agency Visibility'!BA15</f>
        <v>0</v>
      </c>
      <c r="OM19" s="111">
        <f>'2.1a-Agency Visibility'!BB15</f>
        <v>0</v>
      </c>
      <c r="ON19" s="111">
        <f>'2.1a-Agency Visibility'!BC15</f>
        <v>0</v>
      </c>
      <c r="OO19" s="111">
        <f>'2.1a-Agency Visibility'!BD15</f>
        <v>0</v>
      </c>
      <c r="OP19" s="111">
        <f>'2.1a-Agency Visibility'!BE15</f>
        <v>0</v>
      </c>
      <c r="OQ19" s="111">
        <f>'2.1a-Agency Visibility'!BF15</f>
        <v>0</v>
      </c>
      <c r="OR19" s="111">
        <f>'2.1a-Agency Visibility'!BG15</f>
        <v>0</v>
      </c>
      <c r="OS19" s="111">
        <f>'2.1a-Agency Visibility'!BH15</f>
        <v>0</v>
      </c>
      <c r="OT19" s="111">
        <f>'2.1a-Agency Visibility'!BI15</f>
        <v>0</v>
      </c>
      <c r="OU19" s="111">
        <f>'2.1a-Agency Visibility'!BJ15</f>
        <v>0</v>
      </c>
      <c r="OV19" s="111">
        <f>'2.1a-Agency Visibility'!BK15</f>
        <v>0</v>
      </c>
      <c r="OW19" s="111">
        <f>'2.1a-Agency Visibility'!BL15</f>
        <v>0</v>
      </c>
      <c r="OX19" s="111">
        <f>'2.1a-Agency Visibility'!BM15</f>
        <v>0</v>
      </c>
      <c r="OY19" s="111">
        <f>'2.1a-Agency Visibility'!BN15</f>
        <v>0</v>
      </c>
      <c r="OZ19" s="111">
        <f>'2.1a-Agency Visibility'!BO15</f>
        <v>0</v>
      </c>
      <c r="PA19" s="111">
        <f>'2.1a-Agency Visibility'!BP15</f>
        <v>0</v>
      </c>
      <c r="PB19" s="111">
        <f>'2.1a-Agency Visibility'!BQ15</f>
        <v>0</v>
      </c>
      <c r="PC19" s="111">
        <f>'2.1a-Agency Visibility'!BR15</f>
        <v>0</v>
      </c>
      <c r="PD19" s="111">
        <f>'2.1a-Agency Visibility'!BS15</f>
        <v>0</v>
      </c>
      <c r="PE19" s="111">
        <f>'2.1a-Agency Visibility'!BT15</f>
        <v>0</v>
      </c>
      <c r="PF19" s="111">
        <f>'2.1a-Agency Visibility'!BU15</f>
        <v>0</v>
      </c>
      <c r="PG19" s="111">
        <f>'2.1a-Agency Visibility'!BV15</f>
        <v>0</v>
      </c>
      <c r="PH19" s="111">
        <f>'2.1a-Agency Visibility'!BW15</f>
        <v>0</v>
      </c>
      <c r="PI19" s="111">
        <f>'2.1a-Agency Visibility'!BX15</f>
        <v>0</v>
      </c>
      <c r="PJ19" s="111">
        <f>'2.1a-Agency Visibility'!BY15</f>
        <v>0</v>
      </c>
      <c r="PK19" s="111">
        <f>'2.1a-Agency Visibility'!BZ15</f>
        <v>0</v>
      </c>
      <c r="PL19" s="111">
        <f>'2.1a-Agency Visibility'!CA15</f>
        <v>0</v>
      </c>
      <c r="PM19" s="111">
        <f>'2.1a-Agency Visibility'!CB15</f>
        <v>0</v>
      </c>
      <c r="PN19" s="111">
        <f>'2.1a-Agency Visibility'!CC15</f>
        <v>0</v>
      </c>
      <c r="PO19" s="111">
        <f>'2.1a-Agency Visibility'!CD15</f>
        <v>0</v>
      </c>
      <c r="PP19" s="111">
        <f>'2.1a-Agency Visibility'!CE15</f>
        <v>0</v>
      </c>
      <c r="PQ19" s="111">
        <f>'2.1a-Agency Visibility'!CF15</f>
        <v>0</v>
      </c>
      <c r="PR19" s="111">
        <f>'2.1a-Agency Visibility'!CG15</f>
        <v>0</v>
      </c>
      <c r="PS19" s="111">
        <f>'2.1a-Agency Visibility'!CH15</f>
        <v>0</v>
      </c>
      <c r="PT19" s="111">
        <f>'2.1a-Agency Visibility'!CI15</f>
        <v>0</v>
      </c>
      <c r="PU19" s="111">
        <f>'2.1a-Agency Visibility'!CJ15</f>
        <v>0</v>
      </c>
      <c r="PV19" s="111">
        <f>'2.1a-Agency Visibility'!CK15</f>
        <v>0</v>
      </c>
      <c r="PW19" s="111">
        <f>'2.1a-Agency Visibility'!CL15</f>
        <v>0</v>
      </c>
      <c r="PX19" s="111">
        <f>'2.1a-Agency Visibility'!CM15</f>
        <v>0</v>
      </c>
      <c r="PY19" s="111">
        <f>'2.1a-Agency Visibility'!CN15</f>
        <v>0</v>
      </c>
      <c r="PZ19" s="111">
        <f>'2.1a-Agency Visibility'!CO15</f>
        <v>0</v>
      </c>
      <c r="QA19" s="111">
        <f>'2.1a-Agency Visibility'!CP15</f>
        <v>0</v>
      </c>
      <c r="QB19" s="111">
        <f>'2.1a-Agency Visibility'!CQ15</f>
        <v>0</v>
      </c>
      <c r="QC19" s="111">
        <f>'2.1a-Agency Visibility'!CR15</f>
        <v>0</v>
      </c>
      <c r="QD19" s="111">
        <f>'2.1a-Agency Visibility'!CS15</f>
        <v>0</v>
      </c>
      <c r="QE19" s="111">
        <f>'2.1a-Agency Visibility'!CT15</f>
        <v>0</v>
      </c>
      <c r="QF19" s="111">
        <f>'2.1a-Agency Visibility'!CU15</f>
        <v>0</v>
      </c>
      <c r="QG19" s="111">
        <f>'2.1a-Agency Visibility'!CV15</f>
        <v>0</v>
      </c>
      <c r="QH19" s="111">
        <f>'2.1a-Agency Visibility'!CW15</f>
        <v>0</v>
      </c>
      <c r="QI19" s="111">
        <f>'2.1a-Agency Visibility'!CX15</f>
        <v>0</v>
      </c>
      <c r="QJ19" s="111">
        <f>'2.1a-Agency Visibility'!CY15</f>
        <v>0</v>
      </c>
      <c r="QK19" s="111">
        <f>'2.1a-Agency Visibility'!CZ15</f>
        <v>0</v>
      </c>
      <c r="QL19" s="111">
        <f>'2.1a-Agency Visibility'!DA15</f>
        <v>0</v>
      </c>
      <c r="QM19" s="111">
        <f>'2.1a-Agency Visibility'!DB15</f>
        <v>0</v>
      </c>
      <c r="QN19" s="111">
        <f>'2.1a-Agency Visibility'!DC15</f>
        <v>0</v>
      </c>
      <c r="QO19" s="111">
        <f>'2.1a-Agency Visibility'!DD15</f>
        <v>0</v>
      </c>
      <c r="QP19" s="111">
        <f>'2.1a-Agency Visibility'!DE15</f>
        <v>0</v>
      </c>
      <c r="QQ19" s="111">
        <f>'2.1a-Agency Visibility'!DF15</f>
        <v>0</v>
      </c>
      <c r="QR19" s="111">
        <f>'2.1a-Agency Visibility'!DG15</f>
        <v>0</v>
      </c>
      <c r="QS19" s="111">
        <f>'2.1a-Agency Visibility'!DH15</f>
        <v>0</v>
      </c>
      <c r="QT19" s="111">
        <f>'2.1a-Agency Visibility'!DI15</f>
        <v>0</v>
      </c>
      <c r="QU19" s="111">
        <f>'2.1a-Agency Visibility'!DJ15</f>
        <v>0</v>
      </c>
      <c r="QV19" s="111">
        <f>'2.1a-Agency Visibility'!DK15</f>
        <v>0</v>
      </c>
      <c r="QW19" s="111">
        <f>'2.1a-Agency Visibility'!DL15</f>
        <v>0</v>
      </c>
      <c r="QX19" s="111">
        <f>'2.1a-Agency Visibility'!DM15</f>
        <v>0</v>
      </c>
      <c r="QY19" s="111">
        <f>'2.1a-Agency Visibility'!DN15</f>
        <v>0</v>
      </c>
      <c r="QZ19" s="111">
        <f>'2.1a-Agency Visibility'!DO15</f>
        <v>0</v>
      </c>
      <c r="RA19" s="111">
        <f>'2.1a-Agency Visibility'!DP15</f>
        <v>0</v>
      </c>
      <c r="RB19" s="111">
        <f>'2.1a-Agency Visibility'!DQ15</f>
        <v>0</v>
      </c>
      <c r="RC19" s="111">
        <f>'2.1a-Agency Visibility'!DR15</f>
        <v>0</v>
      </c>
      <c r="RD19" s="111">
        <f>'2.1a-Agency Visibility'!DS15</f>
        <v>0</v>
      </c>
      <c r="RE19" s="111">
        <f>'2.1a-Agency Visibility'!DT15</f>
        <v>0</v>
      </c>
      <c r="RF19" s="111">
        <f>'2.1a-Agency Visibility'!DU15</f>
        <v>0</v>
      </c>
      <c r="RG19" s="111">
        <f>'2.1a-Agency Visibility'!DV15</f>
        <v>0</v>
      </c>
      <c r="RH19" s="111">
        <f>'2.1a-Agency Visibility'!DW15</f>
        <v>0</v>
      </c>
      <c r="RI19" s="111">
        <f>'2.1a-Agency Visibility'!DX15</f>
        <v>0</v>
      </c>
      <c r="RJ19" s="111">
        <f>'2.1a-Agency Visibility'!DY15</f>
        <v>0</v>
      </c>
      <c r="RK19" s="111">
        <f>'2.1a-Agency Visibility'!DZ15</f>
        <v>0</v>
      </c>
      <c r="RL19" s="111">
        <f>'2.1a-Agency Visibility'!EA15</f>
        <v>0</v>
      </c>
      <c r="RM19" s="111">
        <f>'2.1a-Agency Visibility'!EB15</f>
        <v>0</v>
      </c>
      <c r="RN19" s="111">
        <f>'2.1a-Agency Visibility'!EC15</f>
        <v>0</v>
      </c>
      <c r="RO19" s="111">
        <f>'2.1a-Agency Visibility'!ED15</f>
        <v>0</v>
      </c>
      <c r="RP19" s="111">
        <f>'2.1a-Agency Visibility'!EE15</f>
        <v>0</v>
      </c>
      <c r="RQ19" s="111">
        <f>'2.1a-Agency Visibility'!EF15</f>
        <v>0</v>
      </c>
      <c r="RR19" s="111">
        <f>'2.1a-Agency Visibility'!EG15</f>
        <v>0</v>
      </c>
      <c r="RS19" s="111">
        <f>'2.1a-Agency Visibility'!EH15</f>
        <v>0</v>
      </c>
      <c r="RT19" s="111">
        <f>'2.1a-Agency Visibility'!EI15</f>
        <v>0</v>
      </c>
      <c r="RU19" s="111">
        <f>'2.1a-Agency Visibility'!EJ15</f>
        <v>0</v>
      </c>
      <c r="RV19" s="111">
        <f>'2.1a-Agency Visibility'!EK15</f>
        <v>0</v>
      </c>
      <c r="RW19" s="111">
        <f>'2.1a-Agency Visibility'!EL15</f>
        <v>0</v>
      </c>
      <c r="RX19" s="111">
        <f>'2.1a-Agency Visibility'!EM15</f>
        <v>0</v>
      </c>
      <c r="RY19" s="111">
        <f>'2.1a-Agency Visibility'!EN15</f>
        <v>0</v>
      </c>
      <c r="RZ19" s="111">
        <f>'2.1a-Agency Visibility'!EO15</f>
        <v>0</v>
      </c>
      <c r="SA19" s="111">
        <f>'2.1a-Agency Visibility'!EP15</f>
        <v>0</v>
      </c>
      <c r="SB19" s="111">
        <f>'2.1a-Agency Visibility'!EQ15</f>
        <v>0</v>
      </c>
      <c r="SC19" s="111">
        <f>'2.1a-Agency Visibility'!ER15</f>
        <v>0</v>
      </c>
      <c r="SD19" s="111">
        <f>'2.1a-Agency Visibility'!ES15</f>
        <v>0</v>
      </c>
      <c r="SE19" s="111">
        <f>'2.1a-Agency Visibility'!ET15</f>
        <v>0</v>
      </c>
      <c r="SF19" s="111">
        <f>'2.1a-Agency Visibility'!EU15</f>
        <v>0</v>
      </c>
      <c r="SG19" s="111">
        <f>'2.1a-Agency Visibility'!EV15</f>
        <v>0</v>
      </c>
      <c r="SH19" s="111">
        <f>'2.1a-Agency Visibility'!EW15</f>
        <v>0</v>
      </c>
      <c r="SI19" s="111">
        <f>'2.1a-Agency Visibility'!EX15</f>
        <v>0</v>
      </c>
      <c r="SJ19" s="111">
        <f>'2.1a-Agency Visibility'!EY15</f>
        <v>0</v>
      </c>
      <c r="SK19" s="111">
        <f>'2.1a-Agency Visibility'!EZ15</f>
        <v>0</v>
      </c>
      <c r="SL19" s="111">
        <f>'2.1a-Agency Visibility'!FA15</f>
        <v>0</v>
      </c>
      <c r="SM19" s="111">
        <f>'2.1a-Agency Visibility'!FB15</f>
        <v>0</v>
      </c>
      <c r="SN19" s="111">
        <f>'2.1a-Agency Visibility'!FC15</f>
        <v>0</v>
      </c>
      <c r="SO19" s="111">
        <f>'2.1a-Agency Visibility'!FD15</f>
        <v>0</v>
      </c>
      <c r="SP19" s="111">
        <f>'2.1a-Agency Visibility'!FE15</f>
        <v>0</v>
      </c>
      <c r="SQ19" s="111">
        <f>'2.1a-Agency Visibility'!FF15</f>
        <v>0</v>
      </c>
      <c r="SR19" s="111">
        <f>'2.1a-Agency Visibility'!FG15</f>
        <v>0</v>
      </c>
    </row>
    <row r="20" spans="1:512" ht="15" customHeight="1" thickBot="1">
      <c r="A20" s="664">
        <f>'1.2-Visibility Data'!A14</f>
        <v>0</v>
      </c>
      <c r="B20" s="667">
        <f>'1.2-Visibility Data'!B14</f>
        <v>0</v>
      </c>
      <c r="C20" s="30" t="str">
        <f>'1.2-Visibility Data'!C14</f>
        <v>Other Headers</v>
      </c>
      <c r="D20" s="86"/>
      <c r="E20" s="103">
        <f t="shared" si="127"/>
        <v>0</v>
      </c>
      <c r="F20" s="103">
        <f t="shared" si="127"/>
        <v>2</v>
      </c>
      <c r="G20" s="103">
        <f t="shared" si="127"/>
        <v>0</v>
      </c>
      <c r="H20" s="103">
        <f t="shared" si="127"/>
        <v>0</v>
      </c>
      <c r="I20" s="103">
        <f t="shared" si="127"/>
        <v>0</v>
      </c>
      <c r="J20" s="103">
        <f t="shared" si="127"/>
        <v>2</v>
      </c>
      <c r="K20" s="103">
        <f t="shared" si="127"/>
        <v>2</v>
      </c>
      <c r="L20" s="103">
        <f t="shared" si="127"/>
        <v>2</v>
      </c>
      <c r="M20" s="103">
        <f t="shared" si="127"/>
        <v>0</v>
      </c>
      <c r="N20" s="103">
        <f t="shared" si="127"/>
        <v>0</v>
      </c>
      <c r="O20" s="103">
        <f t="shared" si="128"/>
        <v>0</v>
      </c>
      <c r="P20" s="103">
        <f t="shared" si="128"/>
        <v>0</v>
      </c>
      <c r="Q20" s="103">
        <f t="shared" si="128"/>
        <v>0</v>
      </c>
      <c r="R20" s="103">
        <f t="shared" si="128"/>
        <v>0</v>
      </c>
      <c r="S20" s="103">
        <f t="shared" si="128"/>
        <v>0</v>
      </c>
      <c r="T20" s="103">
        <f t="shared" si="128"/>
        <v>0</v>
      </c>
      <c r="U20" s="103">
        <f t="shared" si="128"/>
        <v>0</v>
      </c>
      <c r="V20" s="103">
        <f t="shared" si="128"/>
        <v>0</v>
      </c>
      <c r="W20" s="103">
        <f t="shared" si="128"/>
        <v>0</v>
      </c>
      <c r="X20" s="103">
        <f t="shared" si="128"/>
        <v>1</v>
      </c>
      <c r="Y20" s="103">
        <f t="shared" si="128"/>
        <v>2</v>
      </c>
      <c r="Z20" s="103">
        <f t="shared" si="128"/>
        <v>0</v>
      </c>
      <c r="AA20" s="103">
        <f t="shared" si="128"/>
        <v>1</v>
      </c>
      <c r="AB20" s="103">
        <f t="shared" si="128"/>
        <v>0</v>
      </c>
      <c r="AC20" s="103">
        <f t="shared" si="128"/>
        <v>0</v>
      </c>
      <c r="AD20" s="86"/>
      <c r="AE20" s="108" t="str">
        <f t="shared" si="75"/>
        <v/>
      </c>
      <c r="AF20" s="108">
        <f t="shared" si="24"/>
        <v>1</v>
      </c>
      <c r="AG20" s="108" t="str">
        <f t="shared" si="25"/>
        <v/>
      </c>
      <c r="AH20" s="108" t="str">
        <f t="shared" si="26"/>
        <v/>
      </c>
      <c r="AI20" s="108" t="str">
        <f t="shared" si="27"/>
        <v/>
      </c>
      <c r="AJ20" s="108">
        <f t="shared" si="28"/>
        <v>1</v>
      </c>
      <c r="AK20" s="108">
        <f t="shared" si="29"/>
        <v>1</v>
      </c>
      <c r="AL20" s="108">
        <f t="shared" si="30"/>
        <v>1</v>
      </c>
      <c r="AM20" s="108" t="str">
        <f t="shared" si="31"/>
        <v/>
      </c>
      <c r="AN20" s="108" t="str">
        <f t="shared" si="32"/>
        <v/>
      </c>
      <c r="AO20" s="108" t="str">
        <f t="shared" si="33"/>
        <v/>
      </c>
      <c r="AP20" s="108" t="str">
        <f t="shared" si="34"/>
        <v/>
      </c>
      <c r="AQ20" s="108" t="str">
        <f t="shared" si="35"/>
        <v/>
      </c>
      <c r="AR20" s="108" t="str">
        <f t="shared" si="36"/>
        <v/>
      </c>
      <c r="AS20" s="108" t="str">
        <f t="shared" si="37"/>
        <v/>
      </c>
      <c r="AT20" s="108" t="str">
        <f t="shared" si="38"/>
        <v/>
      </c>
      <c r="AU20" s="108" t="str">
        <f t="shared" si="39"/>
        <v/>
      </c>
      <c r="AV20" s="108" t="str">
        <f t="shared" si="40"/>
        <v/>
      </c>
      <c r="AW20" s="108" t="str">
        <f t="shared" si="41"/>
        <v/>
      </c>
      <c r="AX20" s="108">
        <f t="shared" si="42"/>
        <v>1</v>
      </c>
      <c r="AY20" s="108">
        <f t="shared" si="43"/>
        <v>1</v>
      </c>
      <c r="AZ20" s="108" t="str">
        <f t="shared" si="44"/>
        <v/>
      </c>
      <c r="BA20" s="108">
        <f t="shared" si="45"/>
        <v>1</v>
      </c>
      <c r="BB20" s="108" t="str">
        <f t="shared" si="46"/>
        <v/>
      </c>
      <c r="BC20" s="108" t="str">
        <f t="shared" si="47"/>
        <v/>
      </c>
      <c r="BD20" s="86"/>
      <c r="BE20" s="564" t="str">
        <f t="shared" si="76"/>
        <v/>
      </c>
      <c r="BF20" s="564">
        <f t="shared" si="101"/>
        <v>0</v>
      </c>
      <c r="BG20" s="564" t="str">
        <f t="shared" si="77"/>
        <v/>
      </c>
      <c r="BH20" s="564" t="str">
        <f t="shared" si="78"/>
        <v/>
      </c>
      <c r="BI20" s="564" t="str">
        <f t="shared" si="79"/>
        <v/>
      </c>
      <c r="BJ20" s="564">
        <f t="shared" si="80"/>
        <v>0</v>
      </c>
      <c r="BK20" s="564">
        <f t="shared" si="81"/>
        <v>0</v>
      </c>
      <c r="BL20" s="564">
        <f t="shared" si="82"/>
        <v>0</v>
      </c>
      <c r="BM20" s="564" t="str">
        <f t="shared" si="83"/>
        <v/>
      </c>
      <c r="BN20" s="564" t="str">
        <f t="shared" si="84"/>
        <v/>
      </c>
      <c r="BO20" s="564" t="str">
        <f t="shared" si="85"/>
        <v/>
      </c>
      <c r="BP20" s="564" t="str">
        <f t="shared" si="86"/>
        <v/>
      </c>
      <c r="BQ20" s="564" t="str">
        <f t="shared" si="87"/>
        <v/>
      </c>
      <c r="BR20" s="564" t="str">
        <f t="shared" si="88"/>
        <v/>
      </c>
      <c r="BS20" s="564" t="str">
        <f t="shared" si="89"/>
        <v/>
      </c>
      <c r="BT20" s="564" t="str">
        <f t="shared" si="90"/>
        <v/>
      </c>
      <c r="BU20" s="564" t="str">
        <f t="shared" si="91"/>
        <v/>
      </c>
      <c r="BV20" s="564" t="str">
        <f t="shared" si="92"/>
        <v/>
      </c>
      <c r="BW20" s="564" t="str">
        <f t="shared" si="93"/>
        <v/>
      </c>
      <c r="BX20" s="564">
        <f t="shared" si="94"/>
        <v>0</v>
      </c>
      <c r="BY20" s="564">
        <f t="shared" si="95"/>
        <v>0</v>
      </c>
      <c r="BZ20" s="564" t="str">
        <f t="shared" si="96"/>
        <v/>
      </c>
      <c r="CA20" s="564">
        <f t="shared" si="97"/>
        <v>0</v>
      </c>
      <c r="CB20" s="564" t="str">
        <f t="shared" si="98"/>
        <v/>
      </c>
      <c r="CC20" s="564" t="str">
        <f t="shared" si="99"/>
        <v/>
      </c>
      <c r="CD20" s="86"/>
      <c r="CE20" s="122" t="str">
        <f t="shared" si="126"/>
        <v/>
      </c>
      <c r="CF20" s="122" t="str">
        <f t="shared" si="102"/>
        <v/>
      </c>
      <c r="CG20" s="122" t="str">
        <f t="shared" si="103"/>
        <v/>
      </c>
      <c r="CH20" s="122" t="str">
        <f t="shared" si="104"/>
        <v/>
      </c>
      <c r="CI20" s="122" t="str">
        <f t="shared" si="105"/>
        <v/>
      </c>
      <c r="CJ20" s="122" t="str">
        <f t="shared" si="106"/>
        <v/>
      </c>
      <c r="CK20" s="122" t="str">
        <f t="shared" si="107"/>
        <v/>
      </c>
      <c r="CL20" s="122" t="str">
        <f t="shared" si="108"/>
        <v/>
      </c>
      <c r="CM20" s="122" t="str">
        <f t="shared" si="109"/>
        <v/>
      </c>
      <c r="CN20" s="122" t="str">
        <f t="shared" si="110"/>
        <v/>
      </c>
      <c r="CO20" s="122" t="str">
        <f t="shared" si="111"/>
        <v/>
      </c>
      <c r="CP20" s="122" t="str">
        <f t="shared" si="112"/>
        <v/>
      </c>
      <c r="CQ20" s="122" t="str">
        <f t="shared" si="113"/>
        <v/>
      </c>
      <c r="CR20" s="122" t="str">
        <f t="shared" si="114"/>
        <v/>
      </c>
      <c r="CS20" s="122" t="str">
        <f t="shared" si="115"/>
        <v/>
      </c>
      <c r="CT20" s="122" t="str">
        <f t="shared" si="116"/>
        <v/>
      </c>
      <c r="CU20" s="122" t="str">
        <f t="shared" si="117"/>
        <v/>
      </c>
      <c r="CV20" s="122" t="str">
        <f t="shared" si="118"/>
        <v/>
      </c>
      <c r="CW20" s="122" t="str">
        <f t="shared" si="119"/>
        <v/>
      </c>
      <c r="CX20" s="122" t="str">
        <f t="shared" si="120"/>
        <v/>
      </c>
      <c r="CY20" s="122" t="str">
        <f t="shared" si="121"/>
        <v/>
      </c>
      <c r="CZ20" s="122" t="str">
        <f t="shared" si="122"/>
        <v/>
      </c>
      <c r="DA20" s="122" t="str">
        <f t="shared" si="123"/>
        <v/>
      </c>
      <c r="DB20" s="122" t="str">
        <f t="shared" si="124"/>
        <v/>
      </c>
      <c r="DC20" s="122" t="str">
        <f t="shared" si="125"/>
        <v/>
      </c>
      <c r="DD20" s="86"/>
      <c r="DE20" s="113" t="str">
        <f t="shared" si="50"/>
        <v/>
      </c>
      <c r="DF20" s="113">
        <f t="shared" si="51"/>
        <v>0</v>
      </c>
      <c r="DG20" s="113" t="str">
        <f t="shared" si="52"/>
        <v/>
      </c>
      <c r="DH20" s="113" t="str">
        <f t="shared" si="53"/>
        <v/>
      </c>
      <c r="DI20" s="113" t="str">
        <f t="shared" si="54"/>
        <v/>
      </c>
      <c r="DJ20" s="113">
        <f t="shared" si="55"/>
        <v>0</v>
      </c>
      <c r="DK20" s="113">
        <f t="shared" si="56"/>
        <v>0</v>
      </c>
      <c r="DL20" s="113">
        <f t="shared" si="57"/>
        <v>0</v>
      </c>
      <c r="DM20" s="113" t="str">
        <f t="shared" si="58"/>
        <v/>
      </c>
      <c r="DN20" s="113" t="str">
        <f t="shared" si="59"/>
        <v/>
      </c>
      <c r="DO20" s="113" t="str">
        <f t="shared" si="60"/>
        <v/>
      </c>
      <c r="DP20" s="113" t="str">
        <f t="shared" si="61"/>
        <v/>
      </c>
      <c r="DQ20" s="113" t="str">
        <f t="shared" si="62"/>
        <v/>
      </c>
      <c r="DR20" s="113" t="str">
        <f t="shared" si="63"/>
        <v/>
      </c>
      <c r="DS20" s="113" t="str">
        <f t="shared" si="64"/>
        <v/>
      </c>
      <c r="DT20" s="113" t="str">
        <f t="shared" si="65"/>
        <v/>
      </c>
      <c r="DU20" s="113" t="str">
        <f t="shared" si="66"/>
        <v/>
      </c>
      <c r="DV20" s="113" t="str">
        <f t="shared" si="67"/>
        <v/>
      </c>
      <c r="DW20" s="113" t="str">
        <f t="shared" si="68"/>
        <v/>
      </c>
      <c r="DX20" s="113">
        <f t="shared" si="69"/>
        <v>0</v>
      </c>
      <c r="DY20" s="113">
        <f t="shared" si="70"/>
        <v>0</v>
      </c>
      <c r="DZ20" s="113" t="str">
        <f t="shared" si="71"/>
        <v/>
      </c>
      <c r="EA20" s="113">
        <f t="shared" si="72"/>
        <v>0</v>
      </c>
      <c r="EB20" s="113" t="str">
        <f t="shared" si="73"/>
        <v/>
      </c>
      <c r="EC20" s="113" t="str">
        <f t="shared" si="74"/>
        <v/>
      </c>
      <c r="ED20" s="86"/>
      <c r="EE20" s="25" t="str">
        <f>'1.4-ATT&amp;CK Overlay'!D17</f>
        <v>No</v>
      </c>
      <c r="EF20" s="25" t="str">
        <f>'1.4-ATT&amp;CK Overlay'!E17</f>
        <v>No</v>
      </c>
      <c r="EG20" s="25" t="str">
        <f>'1.4-ATT&amp;CK Overlay'!F17</f>
        <v>No</v>
      </c>
      <c r="EH20" s="25" t="str">
        <f>'1.4-ATT&amp;CK Overlay'!G17</f>
        <v>Yes</v>
      </c>
      <c r="EI20" s="25" t="str">
        <f>'1.4-ATT&amp;CK Overlay'!H17</f>
        <v>Yes</v>
      </c>
      <c r="EJ20" s="25" t="str">
        <f>'1.4-ATT&amp;CK Overlay'!I17</f>
        <v>No</v>
      </c>
      <c r="EK20" s="25" t="str">
        <f>'1.4-ATT&amp;CK Overlay'!J17</f>
        <v>No</v>
      </c>
      <c r="EL20" s="25" t="str">
        <f>'1.4-ATT&amp;CK Overlay'!K17</f>
        <v>No</v>
      </c>
      <c r="EM20" s="25" t="str">
        <f>'1.4-ATT&amp;CK Overlay'!L17</f>
        <v>No</v>
      </c>
      <c r="EN20" s="25" t="str">
        <f>'1.4-ATT&amp;CK Overlay'!M17</f>
        <v>No</v>
      </c>
      <c r="EO20" s="25" t="str">
        <f>'1.4-ATT&amp;CK Overlay'!N17</f>
        <v>No</v>
      </c>
      <c r="EP20" s="25" t="str">
        <f>'1.4-ATT&amp;CK Overlay'!O17</f>
        <v>No</v>
      </c>
      <c r="EQ20" s="25" t="str">
        <f>'1.4-ATT&amp;CK Overlay'!P17</f>
        <v>No</v>
      </c>
      <c r="ER20" s="25" t="str">
        <f>'1.4-ATT&amp;CK Overlay'!Q17</f>
        <v>No</v>
      </c>
      <c r="ES20" s="25" t="str">
        <f>'1.4-ATT&amp;CK Overlay'!R17</f>
        <v>Yes</v>
      </c>
      <c r="ET20" s="25" t="str">
        <f>'1.4-ATT&amp;CK Overlay'!S17</f>
        <v>Yes</v>
      </c>
      <c r="EU20" s="25" t="str">
        <f>'1.4-ATT&amp;CK Overlay'!T17</f>
        <v>No</v>
      </c>
      <c r="EV20" s="25" t="str">
        <f>'1.4-ATT&amp;CK Overlay'!U17</f>
        <v>Yes</v>
      </c>
      <c r="EW20" s="25" t="str">
        <f>'1.4-ATT&amp;CK Overlay'!V17</f>
        <v>Yes</v>
      </c>
      <c r="EX20" s="25" t="str">
        <f>'1.4-ATT&amp;CK Overlay'!W17</f>
        <v>No</v>
      </c>
      <c r="EY20" s="25" t="str">
        <f>'1.4-ATT&amp;CK Overlay'!X17</f>
        <v>Yes</v>
      </c>
      <c r="EZ20" s="25" t="str">
        <f>'1.4-ATT&amp;CK Overlay'!Y17</f>
        <v>Yes</v>
      </c>
      <c r="FA20" s="25" t="str">
        <f>'1.4-ATT&amp;CK Overlay'!Z17</f>
        <v>No</v>
      </c>
      <c r="FB20" s="25" t="str">
        <f>'1.4-ATT&amp;CK Overlay'!AA17</f>
        <v>No</v>
      </c>
      <c r="FC20" s="25" t="str">
        <f>'1.4-ATT&amp;CK Overlay'!AB17</f>
        <v>No</v>
      </c>
      <c r="FD20" s="25" t="str">
        <f>'1.4-ATT&amp;CK Overlay'!AC17</f>
        <v>No</v>
      </c>
      <c r="FE20" s="25" t="str">
        <f>'1.4-ATT&amp;CK Overlay'!AD17</f>
        <v>No</v>
      </c>
      <c r="FF20" s="25" t="str">
        <f>'1.4-ATT&amp;CK Overlay'!AE17</f>
        <v>No</v>
      </c>
      <c r="FG20" s="25" t="str">
        <f>'1.4-ATT&amp;CK Overlay'!AF17</f>
        <v>No</v>
      </c>
      <c r="FH20" s="25" t="str">
        <f>'1.4-ATT&amp;CK Overlay'!AG17</f>
        <v>No</v>
      </c>
      <c r="FI20" s="25" t="str">
        <f>'1.4-ATT&amp;CK Overlay'!AH17</f>
        <v>No</v>
      </c>
      <c r="FJ20" s="25" t="str">
        <f>'1.4-ATT&amp;CK Overlay'!AI17</f>
        <v>No</v>
      </c>
      <c r="FK20" s="25" t="str">
        <f>'1.4-ATT&amp;CK Overlay'!AJ17</f>
        <v>No</v>
      </c>
      <c r="FL20" s="25" t="str">
        <f>'1.4-ATT&amp;CK Overlay'!AK17</f>
        <v>No</v>
      </c>
      <c r="FM20" s="25" t="str">
        <f>'1.4-ATT&amp;CK Overlay'!AL17</f>
        <v>No</v>
      </c>
      <c r="FN20" s="25" t="str">
        <f>'1.4-ATT&amp;CK Overlay'!AM17</f>
        <v>No</v>
      </c>
      <c r="FO20" s="25" t="str">
        <f>'1.4-ATT&amp;CK Overlay'!AN17</f>
        <v>No</v>
      </c>
      <c r="FP20" s="25" t="str">
        <f>'1.4-ATT&amp;CK Overlay'!AO17</f>
        <v>No</v>
      </c>
      <c r="FQ20" s="25" t="str">
        <f>'1.4-ATT&amp;CK Overlay'!AP17</f>
        <v>No</v>
      </c>
      <c r="FR20" s="25" t="str">
        <f>'1.4-ATT&amp;CK Overlay'!AQ17</f>
        <v>No</v>
      </c>
      <c r="FS20" s="25" t="str">
        <f>'1.4-ATT&amp;CK Overlay'!AR17</f>
        <v>No</v>
      </c>
      <c r="FT20" s="25" t="str">
        <f>'1.4-ATT&amp;CK Overlay'!AS17</f>
        <v>Yes</v>
      </c>
      <c r="FU20" s="25" t="str">
        <f>'1.4-ATT&amp;CK Overlay'!AT17</f>
        <v>No</v>
      </c>
      <c r="FV20" s="25" t="str">
        <f>'1.4-ATT&amp;CK Overlay'!AU17</f>
        <v>Yes</v>
      </c>
      <c r="FW20" s="25" t="str">
        <f>'1.4-ATT&amp;CK Overlay'!AV17</f>
        <v>Yes</v>
      </c>
      <c r="FX20" s="25" t="str">
        <f>'1.4-ATT&amp;CK Overlay'!AW17</f>
        <v>No</v>
      </c>
      <c r="FY20" s="25" t="str">
        <f>'1.4-ATT&amp;CK Overlay'!AX17</f>
        <v>No</v>
      </c>
      <c r="FZ20" s="25" t="str">
        <f>'1.4-ATT&amp;CK Overlay'!AY17</f>
        <v>No</v>
      </c>
      <c r="GA20" s="25" t="str">
        <f>'1.4-ATT&amp;CK Overlay'!AZ17</f>
        <v>Yes</v>
      </c>
      <c r="GB20" s="25" t="str">
        <f>'1.4-ATT&amp;CK Overlay'!BA17</f>
        <v>No</v>
      </c>
      <c r="GC20" s="25" t="str">
        <f>'1.4-ATT&amp;CK Overlay'!BB17</f>
        <v>No</v>
      </c>
      <c r="GD20" s="25" t="str">
        <f>'1.4-ATT&amp;CK Overlay'!BC17</f>
        <v>No</v>
      </c>
      <c r="GE20" s="25" t="str">
        <f>'1.4-ATT&amp;CK Overlay'!BD17</f>
        <v>No</v>
      </c>
      <c r="GF20" s="25" t="str">
        <f>'1.4-ATT&amp;CK Overlay'!BE17</f>
        <v>No</v>
      </c>
      <c r="GG20" s="25" t="str">
        <f>'1.4-ATT&amp;CK Overlay'!BF17</f>
        <v>No</v>
      </c>
      <c r="GH20" s="25" t="str">
        <f>'1.4-ATT&amp;CK Overlay'!BG17</f>
        <v>No</v>
      </c>
      <c r="GJ20" s="106">
        <f>'2.1b-OriginalProduct Visibility'!E16</f>
        <v>0</v>
      </c>
      <c r="GK20" s="106" t="str">
        <f>'2.1b-OriginalProduct Visibility'!F16</f>
        <v>Yes</v>
      </c>
      <c r="GL20" s="106">
        <f>'2.1b-OriginalProduct Visibility'!G16</f>
        <v>0</v>
      </c>
      <c r="GM20" s="106">
        <f>'2.1b-OriginalProduct Visibility'!H16</f>
        <v>0</v>
      </c>
      <c r="GN20" s="106">
        <f>'2.1b-OriginalProduct Visibility'!I16</f>
        <v>0</v>
      </c>
      <c r="GO20" s="106">
        <f>'2.1b-OriginalProduct Visibility'!J16</f>
        <v>0</v>
      </c>
      <c r="GP20" s="106">
        <f>'2.1b-OriginalProduct Visibility'!K16</f>
        <v>0</v>
      </c>
      <c r="GQ20" s="106">
        <f>'2.1b-OriginalProduct Visibility'!L16</f>
        <v>0</v>
      </c>
      <c r="GR20" s="106">
        <f>'2.1b-OriginalProduct Visibility'!M16</f>
        <v>0</v>
      </c>
      <c r="GS20" s="106">
        <f>'2.1b-OriginalProduct Visibility'!N16</f>
        <v>0</v>
      </c>
      <c r="GT20" s="106">
        <f>'2.1b-OriginalProduct Visibility'!O16</f>
        <v>0</v>
      </c>
      <c r="GU20" s="106">
        <f>'2.1b-OriginalProduct Visibility'!P16</f>
        <v>0</v>
      </c>
      <c r="GV20" s="106">
        <f>'2.1b-OriginalProduct Visibility'!Q16</f>
        <v>0</v>
      </c>
      <c r="GW20" s="106">
        <f>'2.1b-OriginalProduct Visibility'!R16</f>
        <v>0</v>
      </c>
      <c r="GX20" s="106">
        <f>'2.1b-OriginalProduct Visibility'!S16</f>
        <v>0</v>
      </c>
      <c r="GY20" s="106">
        <f>'2.1b-OriginalProduct Visibility'!T16</f>
        <v>0</v>
      </c>
      <c r="GZ20" s="106">
        <f>'2.1b-OriginalProduct Visibility'!U16</f>
        <v>0</v>
      </c>
      <c r="HA20" s="106">
        <f>'2.1b-OriginalProduct Visibility'!V16</f>
        <v>0</v>
      </c>
      <c r="HB20" s="106">
        <f>'2.1b-OriginalProduct Visibility'!W16</f>
        <v>0</v>
      </c>
      <c r="HC20" s="106">
        <f>'2.1b-OriginalProduct Visibility'!X16</f>
        <v>0</v>
      </c>
      <c r="HD20" s="106">
        <f>'2.1b-OriginalProduct Visibility'!Y16</f>
        <v>0</v>
      </c>
      <c r="HE20" s="106">
        <f>'2.1b-OriginalProduct Visibility'!Z16</f>
        <v>0</v>
      </c>
      <c r="HF20" s="106">
        <f>'2.1b-OriginalProduct Visibility'!AA16</f>
        <v>0</v>
      </c>
      <c r="HG20" s="106">
        <f>'2.1b-OriginalProduct Visibility'!AB16</f>
        <v>0</v>
      </c>
      <c r="HH20" s="106">
        <f>'2.1b-OriginalProduct Visibility'!AC16</f>
        <v>0</v>
      </c>
      <c r="HI20" s="106">
        <f>'2.1b-OriginalProduct Visibility'!AD16</f>
        <v>0</v>
      </c>
      <c r="HJ20" s="106">
        <f>'2.1b-OriginalProduct Visibility'!AE16</f>
        <v>0</v>
      </c>
      <c r="HK20" s="106">
        <f>'2.1b-OriginalProduct Visibility'!AF16</f>
        <v>0</v>
      </c>
      <c r="HL20" s="106">
        <f>'2.1b-OriginalProduct Visibility'!AG16</f>
        <v>0</v>
      </c>
      <c r="HM20" s="106">
        <f>'2.1b-OriginalProduct Visibility'!AH16</f>
        <v>0</v>
      </c>
      <c r="HN20" s="106">
        <f>'2.1b-OriginalProduct Visibility'!AI16</f>
        <v>0</v>
      </c>
      <c r="HO20" s="106">
        <f>'2.1b-OriginalProduct Visibility'!AJ16</f>
        <v>0</v>
      </c>
      <c r="HP20" s="106">
        <f>'2.1b-OriginalProduct Visibility'!AK16</f>
        <v>0</v>
      </c>
      <c r="HQ20" s="106">
        <f>'2.1b-OriginalProduct Visibility'!AL16</f>
        <v>0</v>
      </c>
      <c r="HR20" s="106">
        <f>'2.1b-OriginalProduct Visibility'!AM16</f>
        <v>0</v>
      </c>
      <c r="HS20" s="106">
        <f>'2.1b-OriginalProduct Visibility'!AN16</f>
        <v>0</v>
      </c>
      <c r="HT20" s="106">
        <f>'2.1b-OriginalProduct Visibility'!AO16</f>
        <v>0</v>
      </c>
      <c r="HU20" s="106">
        <f>'2.1b-OriginalProduct Visibility'!AP16</f>
        <v>0</v>
      </c>
      <c r="HV20" s="106">
        <f>'2.1b-OriginalProduct Visibility'!AQ16</f>
        <v>0</v>
      </c>
      <c r="HW20" s="106">
        <f>'2.1b-OriginalProduct Visibility'!AR16</f>
        <v>0</v>
      </c>
      <c r="HX20" s="106">
        <f>'2.1b-OriginalProduct Visibility'!AS16</f>
        <v>0</v>
      </c>
      <c r="HY20" s="106">
        <f>'2.1b-OriginalProduct Visibility'!AT16</f>
        <v>0</v>
      </c>
      <c r="HZ20" s="106">
        <f>'2.1b-OriginalProduct Visibility'!AU16</f>
        <v>0</v>
      </c>
      <c r="IA20" s="106">
        <f>'2.1b-OriginalProduct Visibility'!AV16</f>
        <v>0</v>
      </c>
      <c r="IB20" s="106">
        <f>'2.1b-OriginalProduct Visibility'!AW16</f>
        <v>0</v>
      </c>
      <c r="IC20" s="106">
        <f>'2.1b-OriginalProduct Visibility'!AX16</f>
        <v>0</v>
      </c>
      <c r="ID20" s="106">
        <f>'2.1b-OriginalProduct Visibility'!AY16</f>
        <v>0</v>
      </c>
      <c r="IE20" s="106">
        <f>'2.1b-OriginalProduct Visibility'!AZ16</f>
        <v>0</v>
      </c>
      <c r="IF20" s="106">
        <f>'2.1b-OriginalProduct Visibility'!BA16</f>
        <v>0</v>
      </c>
      <c r="IG20" s="106">
        <f>'2.1b-OriginalProduct Visibility'!BB16</f>
        <v>0</v>
      </c>
      <c r="IH20" s="106">
        <f>'2.1b-OriginalProduct Visibility'!BC16</f>
        <v>0</v>
      </c>
      <c r="II20" s="106">
        <f>'2.1b-OriginalProduct Visibility'!BD16</f>
        <v>0</v>
      </c>
      <c r="IJ20" s="106">
        <f>'2.1b-OriginalProduct Visibility'!BE16</f>
        <v>0</v>
      </c>
      <c r="IK20" s="106">
        <f>'2.1b-OriginalProduct Visibility'!BF16</f>
        <v>0</v>
      </c>
      <c r="IL20" s="106">
        <f>'2.1b-OriginalProduct Visibility'!BG16</f>
        <v>0</v>
      </c>
      <c r="IM20" s="106">
        <f>'2.1b-OriginalProduct Visibility'!BH16</f>
        <v>0</v>
      </c>
      <c r="IN20" s="106">
        <f>'2.1b-OriginalProduct Visibility'!BI16</f>
        <v>0</v>
      </c>
      <c r="IO20" s="106">
        <f>'2.1b-OriginalProduct Visibility'!BJ16</f>
        <v>0</v>
      </c>
      <c r="IP20" s="106">
        <f>'2.1b-OriginalProduct Visibility'!BK16</f>
        <v>0</v>
      </c>
      <c r="IQ20" s="106">
        <f>'2.1b-OriginalProduct Visibility'!BL16</f>
        <v>0</v>
      </c>
      <c r="IR20" s="106">
        <f>'2.1b-OriginalProduct Visibility'!BM16</f>
        <v>0</v>
      </c>
      <c r="IS20" s="106">
        <f>'2.1b-OriginalProduct Visibility'!BN16</f>
        <v>0</v>
      </c>
      <c r="IT20" s="106">
        <f>'2.1b-OriginalProduct Visibility'!BO16</f>
        <v>0</v>
      </c>
      <c r="IU20" s="106">
        <f>'2.1b-OriginalProduct Visibility'!BP16</f>
        <v>0</v>
      </c>
      <c r="IV20" s="106">
        <f>'2.1b-OriginalProduct Visibility'!BQ16</f>
        <v>0</v>
      </c>
      <c r="IW20" s="106">
        <f>'2.1b-OriginalProduct Visibility'!BR16</f>
        <v>0</v>
      </c>
      <c r="IX20" s="106">
        <f>'2.1b-OriginalProduct Visibility'!BS16</f>
        <v>0</v>
      </c>
      <c r="IY20" s="106">
        <f>'2.1b-OriginalProduct Visibility'!BT16</f>
        <v>0</v>
      </c>
      <c r="IZ20" s="106">
        <f>'2.1b-OriginalProduct Visibility'!BU16</f>
        <v>0</v>
      </c>
      <c r="JA20" s="106">
        <f>'2.1b-OriginalProduct Visibility'!BV16</f>
        <v>0</v>
      </c>
      <c r="JB20" s="106">
        <f>'2.1b-OriginalProduct Visibility'!BW16</f>
        <v>0</v>
      </c>
      <c r="JC20" s="106">
        <f>'2.1b-OriginalProduct Visibility'!BX16</f>
        <v>0</v>
      </c>
      <c r="JD20" s="106">
        <f>'2.1b-OriginalProduct Visibility'!BY16</f>
        <v>0</v>
      </c>
      <c r="JE20" s="106">
        <f>'2.1b-OriginalProduct Visibility'!BZ16</f>
        <v>0</v>
      </c>
      <c r="JF20" s="106">
        <f>'2.1b-OriginalProduct Visibility'!CA16</f>
        <v>0</v>
      </c>
      <c r="JG20" s="106">
        <f>'2.1b-OriginalProduct Visibility'!CB16</f>
        <v>0</v>
      </c>
      <c r="JH20" s="106">
        <f>'2.1b-OriginalProduct Visibility'!CC16</f>
        <v>0</v>
      </c>
      <c r="JI20" s="106">
        <f>'2.1b-OriginalProduct Visibility'!CD16</f>
        <v>0</v>
      </c>
      <c r="JJ20" s="106">
        <f>'2.1b-OriginalProduct Visibility'!CE16</f>
        <v>0</v>
      </c>
      <c r="JK20" s="106">
        <f>'2.1b-OriginalProduct Visibility'!CF16</f>
        <v>0</v>
      </c>
      <c r="JL20" s="106">
        <f>'2.1b-OriginalProduct Visibility'!CG16</f>
        <v>0</v>
      </c>
      <c r="JM20" s="106">
        <f>'2.1b-OriginalProduct Visibility'!CH16</f>
        <v>0</v>
      </c>
      <c r="JN20" s="106">
        <f>'2.1b-OriginalProduct Visibility'!CI16</f>
        <v>0</v>
      </c>
      <c r="JO20" s="106">
        <f>'2.1b-OriginalProduct Visibility'!CJ16</f>
        <v>0</v>
      </c>
      <c r="JP20" s="106">
        <f>'2.1b-OriginalProduct Visibility'!CK16</f>
        <v>0</v>
      </c>
      <c r="JQ20" s="106">
        <f>'2.1b-OriginalProduct Visibility'!CL16</f>
        <v>0</v>
      </c>
      <c r="JR20" s="106">
        <f>'2.1b-OriginalProduct Visibility'!CM16</f>
        <v>0</v>
      </c>
      <c r="JS20" s="106">
        <f>'2.1b-OriginalProduct Visibility'!CN16</f>
        <v>0</v>
      </c>
      <c r="JT20" s="106">
        <f>'2.1b-OriginalProduct Visibility'!CO16</f>
        <v>0</v>
      </c>
      <c r="JU20" s="106">
        <f>'2.1b-OriginalProduct Visibility'!CP16</f>
        <v>0</v>
      </c>
      <c r="JV20" s="106">
        <f>'2.1b-OriginalProduct Visibility'!CQ16</f>
        <v>0</v>
      </c>
      <c r="JW20" s="106">
        <f>'2.1b-OriginalProduct Visibility'!CR16</f>
        <v>0</v>
      </c>
      <c r="JX20" s="106">
        <f>'2.1b-OriginalProduct Visibility'!CS16</f>
        <v>0</v>
      </c>
      <c r="JY20" s="106">
        <f>'2.1b-OriginalProduct Visibility'!CT16</f>
        <v>0</v>
      </c>
      <c r="JZ20" s="106">
        <f>'2.1b-OriginalProduct Visibility'!CU16</f>
        <v>0</v>
      </c>
      <c r="KA20" s="106">
        <f>'2.1b-OriginalProduct Visibility'!CV16</f>
        <v>0</v>
      </c>
      <c r="KB20" s="106">
        <f>'2.1b-OriginalProduct Visibility'!CW16</f>
        <v>0</v>
      </c>
      <c r="KC20" s="106">
        <f>'2.1b-OriginalProduct Visibility'!CX16</f>
        <v>0</v>
      </c>
      <c r="KD20" s="106">
        <f>'2.1b-OriginalProduct Visibility'!CY16</f>
        <v>0</v>
      </c>
      <c r="KE20" s="106">
        <f>'2.1b-OriginalProduct Visibility'!CZ16</f>
        <v>0</v>
      </c>
      <c r="KF20" s="106">
        <f>'2.1b-OriginalProduct Visibility'!DA16</f>
        <v>0</v>
      </c>
      <c r="KG20" s="106">
        <f>'2.1b-OriginalProduct Visibility'!DB16</f>
        <v>0</v>
      </c>
      <c r="KH20" s="106">
        <f>'2.1b-OriginalProduct Visibility'!DC16</f>
        <v>0</v>
      </c>
      <c r="KI20" s="106">
        <f>'2.1b-OriginalProduct Visibility'!DD16</f>
        <v>0</v>
      </c>
      <c r="KJ20" s="106">
        <f>'2.1b-OriginalProduct Visibility'!DE16</f>
        <v>0</v>
      </c>
      <c r="KK20" s="106">
        <f>'2.1b-OriginalProduct Visibility'!DF16</f>
        <v>0</v>
      </c>
      <c r="KL20" s="106">
        <f>'2.1b-OriginalProduct Visibility'!DG16</f>
        <v>0</v>
      </c>
      <c r="KM20" s="106">
        <f>'2.1b-OriginalProduct Visibility'!DH16</f>
        <v>0</v>
      </c>
      <c r="KN20" s="106">
        <f>'2.1b-OriginalProduct Visibility'!DI16</f>
        <v>0</v>
      </c>
      <c r="KO20" s="106">
        <f>'2.1b-OriginalProduct Visibility'!DJ16</f>
        <v>0</v>
      </c>
      <c r="KP20" s="106">
        <f>'2.1b-OriginalProduct Visibility'!DK16</f>
        <v>0</v>
      </c>
      <c r="KQ20" s="106">
        <f>'2.1b-OriginalProduct Visibility'!DL16</f>
        <v>0</v>
      </c>
      <c r="KR20" s="106">
        <f>'2.1b-OriginalProduct Visibility'!DM16</f>
        <v>0</v>
      </c>
      <c r="KS20" s="106">
        <f>'2.1b-OriginalProduct Visibility'!DN16</f>
        <v>0</v>
      </c>
      <c r="KT20" s="106">
        <f>'2.1b-OriginalProduct Visibility'!DO16</f>
        <v>0</v>
      </c>
      <c r="KU20" s="106">
        <f>'2.1b-OriginalProduct Visibility'!DP16</f>
        <v>0</v>
      </c>
      <c r="KV20" s="106">
        <f>'2.1b-OriginalProduct Visibility'!DQ16</f>
        <v>0</v>
      </c>
      <c r="KW20" s="106">
        <f>'2.1b-OriginalProduct Visibility'!DR16</f>
        <v>0</v>
      </c>
      <c r="KX20" s="106">
        <f>'2.1b-OriginalProduct Visibility'!DS16</f>
        <v>0</v>
      </c>
      <c r="KY20" s="106">
        <f>'2.1b-OriginalProduct Visibility'!DT16</f>
        <v>0</v>
      </c>
      <c r="KZ20" s="106">
        <f>'2.1b-OriginalProduct Visibility'!DU16</f>
        <v>0</v>
      </c>
      <c r="LA20" s="106">
        <f>'2.1b-OriginalProduct Visibility'!DV16</f>
        <v>0</v>
      </c>
      <c r="LB20" s="106">
        <f>'2.1b-OriginalProduct Visibility'!DW16</f>
        <v>0</v>
      </c>
      <c r="LC20" s="106">
        <f>'2.1b-OriginalProduct Visibility'!DX16</f>
        <v>0</v>
      </c>
      <c r="LD20" s="106">
        <f>'2.1b-OriginalProduct Visibility'!DY16</f>
        <v>0</v>
      </c>
      <c r="LE20" s="106">
        <f>'2.1b-OriginalProduct Visibility'!DZ16</f>
        <v>0</v>
      </c>
      <c r="LF20" s="106">
        <f>'2.1b-OriginalProduct Visibility'!EA16</f>
        <v>0</v>
      </c>
      <c r="LG20" s="106">
        <f>'2.1b-OriginalProduct Visibility'!EB16</f>
        <v>0</v>
      </c>
      <c r="LH20" s="106">
        <f>'2.1b-OriginalProduct Visibility'!EC16</f>
        <v>0</v>
      </c>
      <c r="LI20" s="106">
        <f>'2.1b-OriginalProduct Visibility'!ED16</f>
        <v>0</v>
      </c>
      <c r="LJ20" s="106">
        <f>'2.1b-OriginalProduct Visibility'!EE16</f>
        <v>0</v>
      </c>
      <c r="LK20" s="106">
        <f>'2.1b-OriginalProduct Visibility'!EF16</f>
        <v>0</v>
      </c>
      <c r="LL20" s="106">
        <f>'2.1b-OriginalProduct Visibility'!EG16</f>
        <v>0</v>
      </c>
      <c r="LM20" s="106">
        <f>'2.1b-OriginalProduct Visibility'!EH16</f>
        <v>0</v>
      </c>
      <c r="LN20" s="106">
        <f>'2.1b-OriginalProduct Visibility'!EI16</f>
        <v>0</v>
      </c>
      <c r="LO20" s="106">
        <f>'2.1b-OriginalProduct Visibility'!EJ16</f>
        <v>0</v>
      </c>
      <c r="LP20" s="106">
        <f>'2.1b-OriginalProduct Visibility'!EK16</f>
        <v>0</v>
      </c>
      <c r="LQ20" s="106">
        <f>'2.1b-OriginalProduct Visibility'!EL16</f>
        <v>0</v>
      </c>
      <c r="LR20" s="106">
        <f>'2.1b-OriginalProduct Visibility'!EM16</f>
        <v>0</v>
      </c>
      <c r="LS20" s="106">
        <f>'2.1b-OriginalProduct Visibility'!EN16</f>
        <v>0</v>
      </c>
      <c r="LT20" s="106">
        <f>'2.1b-OriginalProduct Visibility'!EO16</f>
        <v>0</v>
      </c>
      <c r="LU20" s="106">
        <f>'2.1b-OriginalProduct Visibility'!EP16</f>
        <v>0</v>
      </c>
      <c r="LV20" s="106">
        <f>'2.1b-OriginalProduct Visibility'!EQ16</f>
        <v>0</v>
      </c>
      <c r="LW20" s="106">
        <f>'2.1b-OriginalProduct Visibility'!ER16</f>
        <v>0</v>
      </c>
      <c r="LX20" s="106">
        <f>'2.1b-OriginalProduct Visibility'!ES16</f>
        <v>0</v>
      </c>
      <c r="LY20" s="106">
        <f>'2.1b-OriginalProduct Visibility'!ET16</f>
        <v>0</v>
      </c>
      <c r="LZ20" s="106">
        <f>'2.1b-OriginalProduct Visibility'!EU16</f>
        <v>0</v>
      </c>
      <c r="MA20" s="106">
        <f>'2.1b-OriginalProduct Visibility'!EV16</f>
        <v>0</v>
      </c>
      <c r="MB20" s="106">
        <f>'2.1b-OriginalProduct Visibility'!EW16</f>
        <v>0</v>
      </c>
      <c r="MC20" s="106">
        <f>'2.1b-OriginalProduct Visibility'!EX16</f>
        <v>0</v>
      </c>
      <c r="MD20" s="106">
        <f>'2.1b-OriginalProduct Visibility'!EY16</f>
        <v>0</v>
      </c>
      <c r="ME20" s="106">
        <f>'2.1b-OriginalProduct Visibility'!EZ16</f>
        <v>0</v>
      </c>
      <c r="MF20" s="106">
        <f>'2.1b-OriginalProduct Visibility'!FA16</f>
        <v>0</v>
      </c>
      <c r="MG20" s="106">
        <f>'2.1b-OriginalProduct Visibility'!FB16</f>
        <v>0</v>
      </c>
      <c r="MH20" s="106">
        <f>'2.1b-OriginalProduct Visibility'!FC16</f>
        <v>0</v>
      </c>
      <c r="MI20" s="106">
        <f>'2.1b-OriginalProduct Visibility'!FD16</f>
        <v>0</v>
      </c>
      <c r="MJ20" s="106">
        <f>'2.1b-OriginalProduct Visibility'!FE16</f>
        <v>0</v>
      </c>
      <c r="MK20" s="106">
        <f>'2.1b-OriginalProduct Visibility'!FF16</f>
        <v>0</v>
      </c>
      <c r="ML20" s="106">
        <f>'2.1b-OriginalProduct Visibility'!FG16</f>
        <v>0</v>
      </c>
      <c r="MM20" s="106">
        <f>'2.1b-OriginalProduct Visibility'!FH16</f>
        <v>0</v>
      </c>
      <c r="MO20" s="111">
        <f>'2.1a-Agency Visibility'!D16</f>
        <v>0</v>
      </c>
      <c r="MP20" s="111">
        <f>'2.1a-Agency Visibility'!E16</f>
        <v>0</v>
      </c>
      <c r="MQ20" s="111">
        <f>'2.1a-Agency Visibility'!F16</f>
        <v>0</v>
      </c>
      <c r="MR20" s="111">
        <f>'2.1a-Agency Visibility'!G16</f>
        <v>0</v>
      </c>
      <c r="MS20" s="111">
        <f>'2.1a-Agency Visibility'!H16</f>
        <v>0</v>
      </c>
      <c r="MT20" s="111">
        <f>'2.1a-Agency Visibility'!I16</f>
        <v>0</v>
      </c>
      <c r="MU20" s="111">
        <f>'2.1a-Agency Visibility'!J16</f>
        <v>0</v>
      </c>
      <c r="MV20" s="111">
        <f>'2.1a-Agency Visibility'!K16</f>
        <v>0</v>
      </c>
      <c r="MW20" s="111">
        <f>'2.1a-Agency Visibility'!L16</f>
        <v>0</v>
      </c>
      <c r="MX20" s="111">
        <f>'2.1a-Agency Visibility'!M16</f>
        <v>0</v>
      </c>
      <c r="MY20" s="111">
        <f>'2.1a-Agency Visibility'!N16</f>
        <v>0</v>
      </c>
      <c r="MZ20" s="111">
        <f>'2.1a-Agency Visibility'!O16</f>
        <v>0</v>
      </c>
      <c r="NA20" s="111">
        <f>'2.1a-Agency Visibility'!P16</f>
        <v>0</v>
      </c>
      <c r="NB20" s="111">
        <f>'2.1a-Agency Visibility'!Q16</f>
        <v>0</v>
      </c>
      <c r="NC20" s="111">
        <f>'2.1a-Agency Visibility'!R16</f>
        <v>0</v>
      </c>
      <c r="ND20" s="111">
        <f>'2.1a-Agency Visibility'!S16</f>
        <v>0</v>
      </c>
      <c r="NE20" s="111">
        <f>'2.1a-Agency Visibility'!T16</f>
        <v>0</v>
      </c>
      <c r="NF20" s="111">
        <f>'2.1a-Agency Visibility'!U16</f>
        <v>0</v>
      </c>
      <c r="NG20" s="111">
        <f>'2.1a-Agency Visibility'!V16</f>
        <v>0</v>
      </c>
      <c r="NH20" s="111">
        <f>'2.1a-Agency Visibility'!W16</f>
        <v>0</v>
      </c>
      <c r="NI20" s="111">
        <f>'2.1a-Agency Visibility'!X16</f>
        <v>0</v>
      </c>
      <c r="NJ20" s="111">
        <f>'2.1a-Agency Visibility'!Y16</f>
        <v>0</v>
      </c>
      <c r="NK20" s="111">
        <f>'2.1a-Agency Visibility'!Z16</f>
        <v>0</v>
      </c>
      <c r="NL20" s="111">
        <f>'2.1a-Agency Visibility'!AA16</f>
        <v>0</v>
      </c>
      <c r="NM20" s="111">
        <f>'2.1a-Agency Visibility'!AB16</f>
        <v>0</v>
      </c>
      <c r="NN20" s="111">
        <f>'2.1a-Agency Visibility'!AC16</f>
        <v>0</v>
      </c>
      <c r="NO20" s="111">
        <f>'2.1a-Agency Visibility'!AD16</f>
        <v>0</v>
      </c>
      <c r="NP20" s="111">
        <f>'2.1a-Agency Visibility'!AE16</f>
        <v>0</v>
      </c>
      <c r="NQ20" s="111">
        <f>'2.1a-Agency Visibility'!AF16</f>
        <v>0</v>
      </c>
      <c r="NR20" s="111">
        <f>'2.1a-Agency Visibility'!AG16</f>
        <v>0</v>
      </c>
      <c r="NS20" s="111">
        <f>'2.1a-Agency Visibility'!AH16</f>
        <v>0</v>
      </c>
      <c r="NT20" s="111">
        <f>'2.1a-Agency Visibility'!AI16</f>
        <v>0</v>
      </c>
      <c r="NU20" s="111">
        <f>'2.1a-Agency Visibility'!AJ16</f>
        <v>0</v>
      </c>
      <c r="NV20" s="111">
        <f>'2.1a-Agency Visibility'!AK16</f>
        <v>0</v>
      </c>
      <c r="NW20" s="111">
        <f>'2.1a-Agency Visibility'!AL16</f>
        <v>0</v>
      </c>
      <c r="NX20" s="111">
        <f>'2.1a-Agency Visibility'!AM16</f>
        <v>0</v>
      </c>
      <c r="NY20" s="111">
        <f>'2.1a-Agency Visibility'!AN16</f>
        <v>0</v>
      </c>
      <c r="NZ20" s="111">
        <f>'2.1a-Agency Visibility'!AO16</f>
        <v>0</v>
      </c>
      <c r="OA20" s="111">
        <f>'2.1a-Agency Visibility'!AP16</f>
        <v>0</v>
      </c>
      <c r="OB20" s="111">
        <f>'2.1a-Agency Visibility'!AQ16</f>
        <v>0</v>
      </c>
      <c r="OC20" s="111">
        <f>'2.1a-Agency Visibility'!AR16</f>
        <v>0</v>
      </c>
      <c r="OD20" s="111">
        <f>'2.1a-Agency Visibility'!AS16</f>
        <v>0</v>
      </c>
      <c r="OE20" s="111">
        <f>'2.1a-Agency Visibility'!AT16</f>
        <v>0</v>
      </c>
      <c r="OF20" s="111">
        <f>'2.1a-Agency Visibility'!AU16</f>
        <v>0</v>
      </c>
      <c r="OG20" s="111">
        <f>'2.1a-Agency Visibility'!AV16</f>
        <v>0</v>
      </c>
      <c r="OH20" s="111">
        <f>'2.1a-Agency Visibility'!AW16</f>
        <v>0</v>
      </c>
      <c r="OI20" s="111">
        <f>'2.1a-Agency Visibility'!AX16</f>
        <v>0</v>
      </c>
      <c r="OJ20" s="111">
        <f>'2.1a-Agency Visibility'!AY16</f>
        <v>0</v>
      </c>
      <c r="OK20" s="111">
        <f>'2.1a-Agency Visibility'!AZ16</f>
        <v>0</v>
      </c>
      <c r="OL20" s="111">
        <f>'2.1a-Agency Visibility'!BA16</f>
        <v>0</v>
      </c>
      <c r="OM20" s="111">
        <f>'2.1a-Agency Visibility'!BB16</f>
        <v>0</v>
      </c>
      <c r="ON20" s="111">
        <f>'2.1a-Agency Visibility'!BC16</f>
        <v>0</v>
      </c>
      <c r="OO20" s="111">
        <f>'2.1a-Agency Visibility'!BD16</f>
        <v>0</v>
      </c>
      <c r="OP20" s="111">
        <f>'2.1a-Agency Visibility'!BE16</f>
        <v>0</v>
      </c>
      <c r="OQ20" s="111">
        <f>'2.1a-Agency Visibility'!BF16</f>
        <v>0</v>
      </c>
      <c r="OR20" s="111">
        <f>'2.1a-Agency Visibility'!BG16</f>
        <v>0</v>
      </c>
      <c r="OS20" s="111">
        <f>'2.1a-Agency Visibility'!BH16</f>
        <v>0</v>
      </c>
      <c r="OT20" s="111">
        <f>'2.1a-Agency Visibility'!BI16</f>
        <v>0</v>
      </c>
      <c r="OU20" s="111">
        <f>'2.1a-Agency Visibility'!BJ16</f>
        <v>0</v>
      </c>
      <c r="OV20" s="111">
        <f>'2.1a-Agency Visibility'!BK16</f>
        <v>0</v>
      </c>
      <c r="OW20" s="111">
        <f>'2.1a-Agency Visibility'!BL16</f>
        <v>0</v>
      </c>
      <c r="OX20" s="111">
        <f>'2.1a-Agency Visibility'!BM16</f>
        <v>0</v>
      </c>
      <c r="OY20" s="111">
        <f>'2.1a-Agency Visibility'!BN16</f>
        <v>0</v>
      </c>
      <c r="OZ20" s="111">
        <f>'2.1a-Agency Visibility'!BO16</f>
        <v>0</v>
      </c>
      <c r="PA20" s="111">
        <f>'2.1a-Agency Visibility'!BP16</f>
        <v>0</v>
      </c>
      <c r="PB20" s="111">
        <f>'2.1a-Agency Visibility'!BQ16</f>
        <v>0</v>
      </c>
      <c r="PC20" s="111">
        <f>'2.1a-Agency Visibility'!BR16</f>
        <v>0</v>
      </c>
      <c r="PD20" s="111">
        <f>'2.1a-Agency Visibility'!BS16</f>
        <v>0</v>
      </c>
      <c r="PE20" s="111">
        <f>'2.1a-Agency Visibility'!BT16</f>
        <v>0</v>
      </c>
      <c r="PF20" s="111">
        <f>'2.1a-Agency Visibility'!BU16</f>
        <v>0</v>
      </c>
      <c r="PG20" s="111">
        <f>'2.1a-Agency Visibility'!BV16</f>
        <v>0</v>
      </c>
      <c r="PH20" s="111">
        <f>'2.1a-Agency Visibility'!BW16</f>
        <v>0</v>
      </c>
      <c r="PI20" s="111">
        <f>'2.1a-Agency Visibility'!BX16</f>
        <v>0</v>
      </c>
      <c r="PJ20" s="111">
        <f>'2.1a-Agency Visibility'!BY16</f>
        <v>0</v>
      </c>
      <c r="PK20" s="111">
        <f>'2.1a-Agency Visibility'!BZ16</f>
        <v>0</v>
      </c>
      <c r="PL20" s="111">
        <f>'2.1a-Agency Visibility'!CA16</f>
        <v>0</v>
      </c>
      <c r="PM20" s="111">
        <f>'2.1a-Agency Visibility'!CB16</f>
        <v>0</v>
      </c>
      <c r="PN20" s="111">
        <f>'2.1a-Agency Visibility'!CC16</f>
        <v>0</v>
      </c>
      <c r="PO20" s="111">
        <f>'2.1a-Agency Visibility'!CD16</f>
        <v>0</v>
      </c>
      <c r="PP20" s="111">
        <f>'2.1a-Agency Visibility'!CE16</f>
        <v>0</v>
      </c>
      <c r="PQ20" s="111">
        <f>'2.1a-Agency Visibility'!CF16</f>
        <v>0</v>
      </c>
      <c r="PR20" s="111">
        <f>'2.1a-Agency Visibility'!CG16</f>
        <v>0</v>
      </c>
      <c r="PS20" s="111">
        <f>'2.1a-Agency Visibility'!CH16</f>
        <v>0</v>
      </c>
      <c r="PT20" s="111">
        <f>'2.1a-Agency Visibility'!CI16</f>
        <v>0</v>
      </c>
      <c r="PU20" s="111">
        <f>'2.1a-Agency Visibility'!CJ16</f>
        <v>0</v>
      </c>
      <c r="PV20" s="111">
        <f>'2.1a-Agency Visibility'!CK16</f>
        <v>0</v>
      </c>
      <c r="PW20" s="111">
        <f>'2.1a-Agency Visibility'!CL16</f>
        <v>0</v>
      </c>
      <c r="PX20" s="111">
        <f>'2.1a-Agency Visibility'!CM16</f>
        <v>0</v>
      </c>
      <c r="PY20" s="111">
        <f>'2.1a-Agency Visibility'!CN16</f>
        <v>0</v>
      </c>
      <c r="PZ20" s="111">
        <f>'2.1a-Agency Visibility'!CO16</f>
        <v>0</v>
      </c>
      <c r="QA20" s="111">
        <f>'2.1a-Agency Visibility'!CP16</f>
        <v>0</v>
      </c>
      <c r="QB20" s="111">
        <f>'2.1a-Agency Visibility'!CQ16</f>
        <v>0</v>
      </c>
      <c r="QC20" s="111">
        <f>'2.1a-Agency Visibility'!CR16</f>
        <v>0</v>
      </c>
      <c r="QD20" s="111">
        <f>'2.1a-Agency Visibility'!CS16</f>
        <v>0</v>
      </c>
      <c r="QE20" s="111">
        <f>'2.1a-Agency Visibility'!CT16</f>
        <v>0</v>
      </c>
      <c r="QF20" s="111">
        <f>'2.1a-Agency Visibility'!CU16</f>
        <v>0</v>
      </c>
      <c r="QG20" s="111">
        <f>'2.1a-Agency Visibility'!CV16</f>
        <v>0</v>
      </c>
      <c r="QH20" s="111">
        <f>'2.1a-Agency Visibility'!CW16</f>
        <v>0</v>
      </c>
      <c r="QI20" s="111">
        <f>'2.1a-Agency Visibility'!CX16</f>
        <v>0</v>
      </c>
      <c r="QJ20" s="111">
        <f>'2.1a-Agency Visibility'!CY16</f>
        <v>0</v>
      </c>
      <c r="QK20" s="111">
        <f>'2.1a-Agency Visibility'!CZ16</f>
        <v>0</v>
      </c>
      <c r="QL20" s="111">
        <f>'2.1a-Agency Visibility'!DA16</f>
        <v>0</v>
      </c>
      <c r="QM20" s="111">
        <f>'2.1a-Agency Visibility'!DB16</f>
        <v>0</v>
      </c>
      <c r="QN20" s="111">
        <f>'2.1a-Agency Visibility'!DC16</f>
        <v>0</v>
      </c>
      <c r="QO20" s="111">
        <f>'2.1a-Agency Visibility'!DD16</f>
        <v>0</v>
      </c>
      <c r="QP20" s="111">
        <f>'2.1a-Agency Visibility'!DE16</f>
        <v>0</v>
      </c>
      <c r="QQ20" s="111">
        <f>'2.1a-Agency Visibility'!DF16</f>
        <v>0</v>
      </c>
      <c r="QR20" s="111">
        <f>'2.1a-Agency Visibility'!DG16</f>
        <v>0</v>
      </c>
      <c r="QS20" s="111">
        <f>'2.1a-Agency Visibility'!DH16</f>
        <v>0</v>
      </c>
      <c r="QT20" s="111">
        <f>'2.1a-Agency Visibility'!DI16</f>
        <v>0</v>
      </c>
      <c r="QU20" s="111">
        <f>'2.1a-Agency Visibility'!DJ16</f>
        <v>0</v>
      </c>
      <c r="QV20" s="111">
        <f>'2.1a-Agency Visibility'!DK16</f>
        <v>0</v>
      </c>
      <c r="QW20" s="111">
        <f>'2.1a-Agency Visibility'!DL16</f>
        <v>0</v>
      </c>
      <c r="QX20" s="111">
        <f>'2.1a-Agency Visibility'!DM16</f>
        <v>0</v>
      </c>
      <c r="QY20" s="111">
        <f>'2.1a-Agency Visibility'!DN16</f>
        <v>0</v>
      </c>
      <c r="QZ20" s="111">
        <f>'2.1a-Agency Visibility'!DO16</f>
        <v>0</v>
      </c>
      <c r="RA20" s="111">
        <f>'2.1a-Agency Visibility'!DP16</f>
        <v>0</v>
      </c>
      <c r="RB20" s="111">
        <f>'2.1a-Agency Visibility'!DQ16</f>
        <v>0</v>
      </c>
      <c r="RC20" s="111">
        <f>'2.1a-Agency Visibility'!DR16</f>
        <v>0</v>
      </c>
      <c r="RD20" s="111">
        <f>'2.1a-Agency Visibility'!DS16</f>
        <v>0</v>
      </c>
      <c r="RE20" s="111">
        <f>'2.1a-Agency Visibility'!DT16</f>
        <v>0</v>
      </c>
      <c r="RF20" s="111">
        <f>'2.1a-Agency Visibility'!DU16</f>
        <v>0</v>
      </c>
      <c r="RG20" s="111">
        <f>'2.1a-Agency Visibility'!DV16</f>
        <v>0</v>
      </c>
      <c r="RH20" s="111">
        <f>'2.1a-Agency Visibility'!DW16</f>
        <v>0</v>
      </c>
      <c r="RI20" s="111">
        <f>'2.1a-Agency Visibility'!DX16</f>
        <v>0</v>
      </c>
      <c r="RJ20" s="111">
        <f>'2.1a-Agency Visibility'!DY16</f>
        <v>0</v>
      </c>
      <c r="RK20" s="111">
        <f>'2.1a-Agency Visibility'!DZ16</f>
        <v>0</v>
      </c>
      <c r="RL20" s="111">
        <f>'2.1a-Agency Visibility'!EA16</f>
        <v>0</v>
      </c>
      <c r="RM20" s="111">
        <f>'2.1a-Agency Visibility'!EB16</f>
        <v>0</v>
      </c>
      <c r="RN20" s="111">
        <f>'2.1a-Agency Visibility'!EC16</f>
        <v>0</v>
      </c>
      <c r="RO20" s="111">
        <f>'2.1a-Agency Visibility'!ED16</f>
        <v>0</v>
      </c>
      <c r="RP20" s="111">
        <f>'2.1a-Agency Visibility'!EE16</f>
        <v>0</v>
      </c>
      <c r="RQ20" s="111">
        <f>'2.1a-Agency Visibility'!EF16</f>
        <v>0</v>
      </c>
      <c r="RR20" s="111">
        <f>'2.1a-Agency Visibility'!EG16</f>
        <v>0</v>
      </c>
      <c r="RS20" s="111">
        <f>'2.1a-Agency Visibility'!EH16</f>
        <v>0</v>
      </c>
      <c r="RT20" s="111">
        <f>'2.1a-Agency Visibility'!EI16</f>
        <v>0</v>
      </c>
      <c r="RU20" s="111">
        <f>'2.1a-Agency Visibility'!EJ16</f>
        <v>0</v>
      </c>
      <c r="RV20" s="111">
        <f>'2.1a-Agency Visibility'!EK16</f>
        <v>0</v>
      </c>
      <c r="RW20" s="111">
        <f>'2.1a-Agency Visibility'!EL16</f>
        <v>0</v>
      </c>
      <c r="RX20" s="111">
        <f>'2.1a-Agency Visibility'!EM16</f>
        <v>0</v>
      </c>
      <c r="RY20" s="111">
        <f>'2.1a-Agency Visibility'!EN16</f>
        <v>0</v>
      </c>
      <c r="RZ20" s="111">
        <f>'2.1a-Agency Visibility'!EO16</f>
        <v>0</v>
      </c>
      <c r="SA20" s="111">
        <f>'2.1a-Agency Visibility'!EP16</f>
        <v>0</v>
      </c>
      <c r="SB20" s="111">
        <f>'2.1a-Agency Visibility'!EQ16</f>
        <v>0</v>
      </c>
      <c r="SC20" s="111">
        <f>'2.1a-Agency Visibility'!ER16</f>
        <v>0</v>
      </c>
      <c r="SD20" s="111">
        <f>'2.1a-Agency Visibility'!ES16</f>
        <v>0</v>
      </c>
      <c r="SE20" s="111">
        <f>'2.1a-Agency Visibility'!ET16</f>
        <v>0</v>
      </c>
      <c r="SF20" s="111">
        <f>'2.1a-Agency Visibility'!EU16</f>
        <v>0</v>
      </c>
      <c r="SG20" s="111">
        <f>'2.1a-Agency Visibility'!EV16</f>
        <v>0</v>
      </c>
      <c r="SH20" s="111">
        <f>'2.1a-Agency Visibility'!EW16</f>
        <v>0</v>
      </c>
      <c r="SI20" s="111">
        <f>'2.1a-Agency Visibility'!EX16</f>
        <v>0</v>
      </c>
      <c r="SJ20" s="111">
        <f>'2.1a-Agency Visibility'!EY16</f>
        <v>0</v>
      </c>
      <c r="SK20" s="111">
        <f>'2.1a-Agency Visibility'!EZ16</f>
        <v>0</v>
      </c>
      <c r="SL20" s="111">
        <f>'2.1a-Agency Visibility'!FA16</f>
        <v>0</v>
      </c>
      <c r="SM20" s="111">
        <f>'2.1a-Agency Visibility'!FB16</f>
        <v>0</v>
      </c>
      <c r="SN20" s="111">
        <f>'2.1a-Agency Visibility'!FC16</f>
        <v>0</v>
      </c>
      <c r="SO20" s="111">
        <f>'2.1a-Agency Visibility'!FD16</f>
        <v>0</v>
      </c>
      <c r="SP20" s="111">
        <f>'2.1a-Agency Visibility'!FE16</f>
        <v>0</v>
      </c>
      <c r="SQ20" s="111">
        <f>'2.1a-Agency Visibility'!FF16</f>
        <v>0</v>
      </c>
      <c r="SR20" s="111">
        <f>'2.1a-Agency Visibility'!FG16</f>
        <v>0</v>
      </c>
    </row>
    <row r="21" spans="1:512" ht="15" customHeight="1" thickBot="1">
      <c r="A21" s="664">
        <f>'1.2-Visibility Data'!A15</f>
        <v>0</v>
      </c>
      <c r="B21" s="667">
        <f>'1.2-Visibility Data'!B15</f>
        <v>0</v>
      </c>
      <c r="C21" s="30" t="str">
        <f>'1.2-Visibility Data'!C15</f>
        <v>URLs</v>
      </c>
      <c r="D21" s="86"/>
      <c r="E21" s="103">
        <f t="shared" si="127"/>
        <v>0</v>
      </c>
      <c r="F21" s="103">
        <f t="shared" si="127"/>
        <v>2</v>
      </c>
      <c r="G21" s="103">
        <f t="shared" si="127"/>
        <v>0</v>
      </c>
      <c r="H21" s="103">
        <f t="shared" si="127"/>
        <v>0</v>
      </c>
      <c r="I21" s="103">
        <f t="shared" si="127"/>
        <v>0</v>
      </c>
      <c r="J21" s="103">
        <f t="shared" si="127"/>
        <v>2</v>
      </c>
      <c r="K21" s="103">
        <f t="shared" si="127"/>
        <v>2</v>
      </c>
      <c r="L21" s="103">
        <f t="shared" si="127"/>
        <v>2</v>
      </c>
      <c r="M21" s="103">
        <f t="shared" si="127"/>
        <v>0</v>
      </c>
      <c r="N21" s="103">
        <f t="shared" si="127"/>
        <v>0</v>
      </c>
      <c r="O21" s="103">
        <f t="shared" si="128"/>
        <v>0</v>
      </c>
      <c r="P21" s="103">
        <f t="shared" si="128"/>
        <v>0</v>
      </c>
      <c r="Q21" s="103">
        <f t="shared" si="128"/>
        <v>0</v>
      </c>
      <c r="R21" s="103">
        <f t="shared" si="128"/>
        <v>0</v>
      </c>
      <c r="S21" s="103">
        <f t="shared" si="128"/>
        <v>0</v>
      </c>
      <c r="T21" s="103">
        <f t="shared" si="128"/>
        <v>0</v>
      </c>
      <c r="U21" s="103">
        <f t="shared" si="128"/>
        <v>0</v>
      </c>
      <c r="V21" s="103">
        <f t="shared" si="128"/>
        <v>0</v>
      </c>
      <c r="W21" s="103">
        <f t="shared" si="128"/>
        <v>0</v>
      </c>
      <c r="X21" s="103">
        <f t="shared" si="128"/>
        <v>1</v>
      </c>
      <c r="Y21" s="103">
        <f t="shared" si="128"/>
        <v>2</v>
      </c>
      <c r="Z21" s="103">
        <f t="shared" si="128"/>
        <v>0</v>
      </c>
      <c r="AA21" s="103">
        <f t="shared" si="128"/>
        <v>1</v>
      </c>
      <c r="AB21" s="103">
        <f t="shared" si="128"/>
        <v>0</v>
      </c>
      <c r="AC21" s="103">
        <f t="shared" si="128"/>
        <v>0</v>
      </c>
      <c r="AD21" s="86"/>
      <c r="AE21" s="108" t="str">
        <f t="shared" si="75"/>
        <v/>
      </c>
      <c r="AF21" s="108">
        <f t="shared" si="24"/>
        <v>0</v>
      </c>
      <c r="AG21" s="108" t="str">
        <f t="shared" si="25"/>
        <v/>
      </c>
      <c r="AH21" s="108" t="str">
        <f t="shared" si="26"/>
        <v/>
      </c>
      <c r="AI21" s="108" t="str">
        <f t="shared" si="27"/>
        <v/>
      </c>
      <c r="AJ21" s="108">
        <f t="shared" si="28"/>
        <v>0</v>
      </c>
      <c r="AK21" s="108">
        <f t="shared" si="29"/>
        <v>0</v>
      </c>
      <c r="AL21" s="108">
        <f t="shared" si="30"/>
        <v>0</v>
      </c>
      <c r="AM21" s="108" t="str">
        <f t="shared" si="31"/>
        <v/>
      </c>
      <c r="AN21" s="108" t="str">
        <f t="shared" si="32"/>
        <v/>
      </c>
      <c r="AO21" s="108" t="str">
        <f t="shared" si="33"/>
        <v/>
      </c>
      <c r="AP21" s="108" t="str">
        <f t="shared" si="34"/>
        <v/>
      </c>
      <c r="AQ21" s="108" t="str">
        <f t="shared" si="35"/>
        <v/>
      </c>
      <c r="AR21" s="108" t="str">
        <f t="shared" si="36"/>
        <v/>
      </c>
      <c r="AS21" s="108" t="str">
        <f t="shared" si="37"/>
        <v/>
      </c>
      <c r="AT21" s="108" t="str">
        <f t="shared" si="38"/>
        <v/>
      </c>
      <c r="AU21" s="108" t="str">
        <f t="shared" si="39"/>
        <v/>
      </c>
      <c r="AV21" s="108" t="str">
        <f t="shared" si="40"/>
        <v/>
      </c>
      <c r="AW21" s="108" t="str">
        <f t="shared" si="41"/>
        <v/>
      </c>
      <c r="AX21" s="108">
        <f t="shared" si="42"/>
        <v>0</v>
      </c>
      <c r="AY21" s="108">
        <f t="shared" si="43"/>
        <v>0</v>
      </c>
      <c r="AZ21" s="108" t="str">
        <f t="shared" si="44"/>
        <v/>
      </c>
      <c r="BA21" s="108">
        <f t="shared" si="45"/>
        <v>0</v>
      </c>
      <c r="BB21" s="108" t="str">
        <f t="shared" si="46"/>
        <v/>
      </c>
      <c r="BC21" s="108" t="str">
        <f t="shared" si="47"/>
        <v/>
      </c>
      <c r="BD21" s="86"/>
      <c r="BE21" s="564" t="str">
        <f t="shared" si="76"/>
        <v/>
      </c>
      <c r="BF21" s="564" t="str">
        <f t="shared" si="101"/>
        <v/>
      </c>
      <c r="BG21" s="564" t="str">
        <f t="shared" si="77"/>
        <v/>
      </c>
      <c r="BH21" s="564" t="str">
        <f t="shared" si="78"/>
        <v/>
      </c>
      <c r="BI21" s="564" t="str">
        <f t="shared" si="79"/>
        <v/>
      </c>
      <c r="BJ21" s="564" t="str">
        <f t="shared" si="80"/>
        <v/>
      </c>
      <c r="BK21" s="564" t="str">
        <f t="shared" si="81"/>
        <v/>
      </c>
      <c r="BL21" s="564" t="str">
        <f t="shared" si="82"/>
        <v/>
      </c>
      <c r="BM21" s="564" t="str">
        <f t="shared" si="83"/>
        <v/>
      </c>
      <c r="BN21" s="564" t="str">
        <f t="shared" si="84"/>
        <v/>
      </c>
      <c r="BO21" s="564" t="str">
        <f t="shared" si="85"/>
        <v/>
      </c>
      <c r="BP21" s="564" t="str">
        <f t="shared" si="86"/>
        <v/>
      </c>
      <c r="BQ21" s="564" t="str">
        <f t="shared" si="87"/>
        <v/>
      </c>
      <c r="BR21" s="564" t="str">
        <f t="shared" si="88"/>
        <v/>
      </c>
      <c r="BS21" s="564" t="str">
        <f t="shared" si="89"/>
        <v/>
      </c>
      <c r="BT21" s="564" t="str">
        <f t="shared" si="90"/>
        <v/>
      </c>
      <c r="BU21" s="564" t="str">
        <f t="shared" si="91"/>
        <v/>
      </c>
      <c r="BV21" s="564" t="str">
        <f t="shared" si="92"/>
        <v/>
      </c>
      <c r="BW21" s="564" t="str">
        <f t="shared" si="93"/>
        <v/>
      </c>
      <c r="BX21" s="564" t="str">
        <f t="shared" si="94"/>
        <v/>
      </c>
      <c r="BY21" s="564" t="str">
        <f t="shared" si="95"/>
        <v/>
      </c>
      <c r="BZ21" s="564" t="str">
        <f t="shared" si="96"/>
        <v/>
      </c>
      <c r="CA21" s="564" t="str">
        <f t="shared" si="97"/>
        <v/>
      </c>
      <c r="CB21" s="564" t="str">
        <f t="shared" si="98"/>
        <v/>
      </c>
      <c r="CC21" s="564" t="str">
        <f t="shared" si="99"/>
        <v/>
      </c>
      <c r="CD21" s="86"/>
      <c r="CE21" s="122" t="str">
        <f t="shared" si="126"/>
        <v/>
      </c>
      <c r="CF21" s="122" t="str">
        <f t="shared" si="102"/>
        <v/>
      </c>
      <c r="CG21" s="122" t="str">
        <f t="shared" si="103"/>
        <v/>
      </c>
      <c r="CH21" s="122" t="str">
        <f t="shared" si="104"/>
        <v/>
      </c>
      <c r="CI21" s="122" t="str">
        <f t="shared" si="105"/>
        <v/>
      </c>
      <c r="CJ21" s="122" t="str">
        <f t="shared" si="106"/>
        <v/>
      </c>
      <c r="CK21" s="122" t="str">
        <f t="shared" si="107"/>
        <v/>
      </c>
      <c r="CL21" s="122" t="str">
        <f t="shared" si="108"/>
        <v/>
      </c>
      <c r="CM21" s="122" t="str">
        <f t="shared" si="109"/>
        <v/>
      </c>
      <c r="CN21" s="122" t="str">
        <f t="shared" si="110"/>
        <v/>
      </c>
      <c r="CO21" s="122" t="str">
        <f t="shared" si="111"/>
        <v/>
      </c>
      <c r="CP21" s="122" t="str">
        <f t="shared" si="112"/>
        <v/>
      </c>
      <c r="CQ21" s="122" t="str">
        <f t="shared" si="113"/>
        <v/>
      </c>
      <c r="CR21" s="122" t="str">
        <f t="shared" si="114"/>
        <v/>
      </c>
      <c r="CS21" s="122" t="str">
        <f t="shared" si="115"/>
        <v/>
      </c>
      <c r="CT21" s="122" t="str">
        <f t="shared" si="116"/>
        <v/>
      </c>
      <c r="CU21" s="122" t="str">
        <f t="shared" si="117"/>
        <v/>
      </c>
      <c r="CV21" s="122" t="str">
        <f t="shared" si="118"/>
        <v/>
      </c>
      <c r="CW21" s="122" t="str">
        <f t="shared" si="119"/>
        <v/>
      </c>
      <c r="CX21" s="122" t="str">
        <f t="shared" si="120"/>
        <v/>
      </c>
      <c r="CY21" s="122" t="str">
        <f t="shared" si="121"/>
        <v/>
      </c>
      <c r="CZ21" s="122" t="str">
        <f t="shared" si="122"/>
        <v/>
      </c>
      <c r="DA21" s="122" t="str">
        <f t="shared" si="123"/>
        <v/>
      </c>
      <c r="DB21" s="122" t="str">
        <f t="shared" si="124"/>
        <v/>
      </c>
      <c r="DC21" s="122" t="str">
        <f t="shared" si="125"/>
        <v/>
      </c>
      <c r="DD21" s="86"/>
      <c r="DE21" s="113" t="str">
        <f t="shared" si="50"/>
        <v/>
      </c>
      <c r="DF21" s="113">
        <f t="shared" si="51"/>
        <v>0</v>
      </c>
      <c r="DG21" s="113" t="str">
        <f t="shared" si="52"/>
        <v/>
      </c>
      <c r="DH21" s="113" t="str">
        <f t="shared" si="53"/>
        <v/>
      </c>
      <c r="DI21" s="113" t="str">
        <f t="shared" si="54"/>
        <v/>
      </c>
      <c r="DJ21" s="113">
        <f t="shared" si="55"/>
        <v>0</v>
      </c>
      <c r="DK21" s="113">
        <f t="shared" si="56"/>
        <v>0</v>
      </c>
      <c r="DL21" s="113">
        <f t="shared" si="57"/>
        <v>0</v>
      </c>
      <c r="DM21" s="113" t="str">
        <f t="shared" si="58"/>
        <v/>
      </c>
      <c r="DN21" s="113" t="str">
        <f t="shared" si="59"/>
        <v/>
      </c>
      <c r="DO21" s="113" t="str">
        <f t="shared" si="60"/>
        <v/>
      </c>
      <c r="DP21" s="113" t="str">
        <f t="shared" si="61"/>
        <v/>
      </c>
      <c r="DQ21" s="113" t="str">
        <f t="shared" si="62"/>
        <v/>
      </c>
      <c r="DR21" s="113" t="str">
        <f t="shared" si="63"/>
        <v/>
      </c>
      <c r="DS21" s="113" t="str">
        <f t="shared" si="64"/>
        <v/>
      </c>
      <c r="DT21" s="113" t="str">
        <f t="shared" si="65"/>
        <v/>
      </c>
      <c r="DU21" s="113" t="str">
        <f t="shared" si="66"/>
        <v/>
      </c>
      <c r="DV21" s="113" t="str">
        <f t="shared" si="67"/>
        <v/>
      </c>
      <c r="DW21" s="113" t="str">
        <f t="shared" si="68"/>
        <v/>
      </c>
      <c r="DX21" s="113">
        <f t="shared" si="69"/>
        <v>0</v>
      </c>
      <c r="DY21" s="113">
        <f t="shared" si="70"/>
        <v>0</v>
      </c>
      <c r="DZ21" s="113" t="str">
        <f t="shared" si="71"/>
        <v/>
      </c>
      <c r="EA21" s="113">
        <f t="shared" si="72"/>
        <v>0</v>
      </c>
      <c r="EB21" s="113" t="str">
        <f t="shared" si="73"/>
        <v/>
      </c>
      <c r="EC21" s="113" t="str">
        <f t="shared" si="74"/>
        <v/>
      </c>
      <c r="ED21" s="86"/>
      <c r="EE21" s="25" t="str">
        <f>'1.4-ATT&amp;CK Overlay'!D18</f>
        <v>No</v>
      </c>
      <c r="EF21" s="25" t="str">
        <f>'1.4-ATT&amp;CK Overlay'!E18</f>
        <v>No</v>
      </c>
      <c r="EG21" s="25" t="str">
        <f>'1.4-ATT&amp;CK Overlay'!F18</f>
        <v>No</v>
      </c>
      <c r="EH21" s="25" t="str">
        <f>'1.4-ATT&amp;CK Overlay'!G18</f>
        <v>Yes</v>
      </c>
      <c r="EI21" s="25" t="str">
        <f>'1.4-ATT&amp;CK Overlay'!H18</f>
        <v>Yes</v>
      </c>
      <c r="EJ21" s="25" t="str">
        <f>'1.4-ATT&amp;CK Overlay'!I18</f>
        <v>No</v>
      </c>
      <c r="EK21" s="25" t="str">
        <f>'1.4-ATT&amp;CK Overlay'!J18</f>
        <v>No</v>
      </c>
      <c r="EL21" s="25" t="str">
        <f>'1.4-ATT&amp;CK Overlay'!K18</f>
        <v>No</v>
      </c>
      <c r="EM21" s="25" t="str">
        <f>'1.4-ATT&amp;CK Overlay'!L18</f>
        <v>No</v>
      </c>
      <c r="EN21" s="25" t="str">
        <f>'1.4-ATT&amp;CK Overlay'!M18</f>
        <v>No</v>
      </c>
      <c r="EO21" s="25" t="str">
        <f>'1.4-ATT&amp;CK Overlay'!N18</f>
        <v>No</v>
      </c>
      <c r="EP21" s="25" t="str">
        <f>'1.4-ATT&amp;CK Overlay'!O18</f>
        <v>No</v>
      </c>
      <c r="EQ21" s="25" t="str">
        <f>'1.4-ATT&amp;CK Overlay'!P18</f>
        <v>No</v>
      </c>
      <c r="ER21" s="25" t="str">
        <f>'1.4-ATT&amp;CK Overlay'!Q18</f>
        <v>No</v>
      </c>
      <c r="ES21" s="25" t="str">
        <f>'1.4-ATT&amp;CK Overlay'!R18</f>
        <v>Yes</v>
      </c>
      <c r="ET21" s="25" t="str">
        <f>'1.4-ATT&amp;CK Overlay'!S18</f>
        <v>Yes</v>
      </c>
      <c r="EU21" s="25" t="str">
        <f>'1.4-ATT&amp;CK Overlay'!T18</f>
        <v>No</v>
      </c>
      <c r="EV21" s="25" t="str">
        <f>'1.4-ATT&amp;CK Overlay'!U18</f>
        <v>Yes</v>
      </c>
      <c r="EW21" s="25" t="str">
        <f>'1.4-ATT&amp;CK Overlay'!V18</f>
        <v>Yes</v>
      </c>
      <c r="EX21" s="25" t="str">
        <f>'1.4-ATT&amp;CK Overlay'!W18</f>
        <v>No</v>
      </c>
      <c r="EY21" s="25" t="str">
        <f>'1.4-ATT&amp;CK Overlay'!X18</f>
        <v>Yes</v>
      </c>
      <c r="EZ21" s="25" t="str">
        <f>'1.4-ATT&amp;CK Overlay'!Y18</f>
        <v>Yes</v>
      </c>
      <c r="FA21" s="25" t="str">
        <f>'1.4-ATT&amp;CK Overlay'!Z18</f>
        <v>No</v>
      </c>
      <c r="FB21" s="25" t="str">
        <f>'1.4-ATT&amp;CK Overlay'!AA18</f>
        <v>No</v>
      </c>
      <c r="FC21" s="25" t="str">
        <f>'1.4-ATT&amp;CK Overlay'!AB18</f>
        <v>No</v>
      </c>
      <c r="FD21" s="25" t="str">
        <f>'1.4-ATT&amp;CK Overlay'!AC18</f>
        <v>No</v>
      </c>
      <c r="FE21" s="25" t="str">
        <f>'1.4-ATT&amp;CK Overlay'!AD18</f>
        <v>No</v>
      </c>
      <c r="FF21" s="25" t="str">
        <f>'1.4-ATT&amp;CK Overlay'!AE18</f>
        <v>No</v>
      </c>
      <c r="FG21" s="25" t="str">
        <f>'1.4-ATT&amp;CK Overlay'!AF18</f>
        <v>No</v>
      </c>
      <c r="FH21" s="25" t="str">
        <f>'1.4-ATT&amp;CK Overlay'!AG18</f>
        <v>No</v>
      </c>
      <c r="FI21" s="25" t="str">
        <f>'1.4-ATT&amp;CK Overlay'!AH18</f>
        <v>No</v>
      </c>
      <c r="FJ21" s="25" t="str">
        <f>'1.4-ATT&amp;CK Overlay'!AI18</f>
        <v>No</v>
      </c>
      <c r="FK21" s="25" t="str">
        <f>'1.4-ATT&amp;CK Overlay'!AJ18</f>
        <v>No</v>
      </c>
      <c r="FL21" s="25" t="str">
        <f>'1.4-ATT&amp;CK Overlay'!AK18</f>
        <v>No</v>
      </c>
      <c r="FM21" s="25" t="str">
        <f>'1.4-ATT&amp;CK Overlay'!AL18</f>
        <v>No</v>
      </c>
      <c r="FN21" s="25" t="str">
        <f>'1.4-ATT&amp;CK Overlay'!AM18</f>
        <v>No</v>
      </c>
      <c r="FO21" s="25" t="str">
        <f>'1.4-ATT&amp;CK Overlay'!AN18</f>
        <v>No</v>
      </c>
      <c r="FP21" s="25" t="str">
        <f>'1.4-ATT&amp;CK Overlay'!AO18</f>
        <v>No</v>
      </c>
      <c r="FQ21" s="25" t="str">
        <f>'1.4-ATT&amp;CK Overlay'!AP18</f>
        <v>No</v>
      </c>
      <c r="FR21" s="25" t="str">
        <f>'1.4-ATT&amp;CK Overlay'!AQ18</f>
        <v>No</v>
      </c>
      <c r="FS21" s="25" t="str">
        <f>'1.4-ATT&amp;CK Overlay'!AR18</f>
        <v>No</v>
      </c>
      <c r="FT21" s="25" t="str">
        <f>'1.4-ATT&amp;CK Overlay'!AS18</f>
        <v>Yes</v>
      </c>
      <c r="FU21" s="25" t="str">
        <f>'1.4-ATT&amp;CK Overlay'!AT18</f>
        <v>No</v>
      </c>
      <c r="FV21" s="25" t="str">
        <f>'1.4-ATT&amp;CK Overlay'!AU18</f>
        <v>Yes</v>
      </c>
      <c r="FW21" s="25" t="str">
        <f>'1.4-ATT&amp;CK Overlay'!AV18</f>
        <v>Yes</v>
      </c>
      <c r="FX21" s="25" t="str">
        <f>'1.4-ATT&amp;CK Overlay'!AW18</f>
        <v>No</v>
      </c>
      <c r="FY21" s="25" t="str">
        <f>'1.4-ATT&amp;CK Overlay'!AX18</f>
        <v>No</v>
      </c>
      <c r="FZ21" s="25" t="str">
        <f>'1.4-ATT&amp;CK Overlay'!AY18</f>
        <v>No</v>
      </c>
      <c r="GA21" s="25" t="str">
        <f>'1.4-ATT&amp;CK Overlay'!AZ18</f>
        <v>Yes</v>
      </c>
      <c r="GB21" s="25" t="str">
        <f>'1.4-ATT&amp;CK Overlay'!BA18</f>
        <v>No</v>
      </c>
      <c r="GC21" s="25" t="str">
        <f>'1.4-ATT&amp;CK Overlay'!BB18</f>
        <v>No</v>
      </c>
      <c r="GD21" s="25" t="str">
        <f>'1.4-ATT&amp;CK Overlay'!BC18</f>
        <v>No</v>
      </c>
      <c r="GE21" s="25" t="str">
        <f>'1.4-ATT&amp;CK Overlay'!BD18</f>
        <v>No</v>
      </c>
      <c r="GF21" s="25" t="str">
        <f>'1.4-ATT&amp;CK Overlay'!BE18</f>
        <v>No</v>
      </c>
      <c r="GG21" s="25" t="str">
        <f>'1.4-ATT&amp;CK Overlay'!BF18</f>
        <v>No</v>
      </c>
      <c r="GH21" s="25" t="str">
        <f>'1.4-ATT&amp;CK Overlay'!BG18</f>
        <v>No</v>
      </c>
      <c r="GJ21" s="106">
        <f>'2.1b-OriginalProduct Visibility'!E17</f>
        <v>0</v>
      </c>
      <c r="GK21" s="106" t="str">
        <f>'2.1b-OriginalProduct Visibility'!F17</f>
        <v>No</v>
      </c>
      <c r="GL21" s="106">
        <f>'2.1b-OriginalProduct Visibility'!G17</f>
        <v>0</v>
      </c>
      <c r="GM21" s="106">
        <f>'2.1b-OriginalProduct Visibility'!H17</f>
        <v>0</v>
      </c>
      <c r="GN21" s="106">
        <f>'2.1b-OriginalProduct Visibility'!I17</f>
        <v>0</v>
      </c>
      <c r="GO21" s="106">
        <f>'2.1b-OriginalProduct Visibility'!J17</f>
        <v>0</v>
      </c>
      <c r="GP21" s="106">
        <f>'2.1b-OriginalProduct Visibility'!K17</f>
        <v>0</v>
      </c>
      <c r="GQ21" s="106">
        <f>'2.1b-OriginalProduct Visibility'!L17</f>
        <v>0</v>
      </c>
      <c r="GR21" s="106">
        <f>'2.1b-OriginalProduct Visibility'!M17</f>
        <v>0</v>
      </c>
      <c r="GS21" s="106">
        <f>'2.1b-OriginalProduct Visibility'!N17</f>
        <v>0</v>
      </c>
      <c r="GT21" s="106">
        <f>'2.1b-OriginalProduct Visibility'!O17</f>
        <v>0</v>
      </c>
      <c r="GU21" s="106">
        <f>'2.1b-OriginalProduct Visibility'!P17</f>
        <v>0</v>
      </c>
      <c r="GV21" s="106">
        <f>'2.1b-OriginalProduct Visibility'!Q17</f>
        <v>0</v>
      </c>
      <c r="GW21" s="106">
        <f>'2.1b-OriginalProduct Visibility'!R17</f>
        <v>0</v>
      </c>
      <c r="GX21" s="106">
        <f>'2.1b-OriginalProduct Visibility'!S17</f>
        <v>0</v>
      </c>
      <c r="GY21" s="106">
        <f>'2.1b-OriginalProduct Visibility'!T17</f>
        <v>0</v>
      </c>
      <c r="GZ21" s="106">
        <f>'2.1b-OriginalProduct Visibility'!U17</f>
        <v>0</v>
      </c>
      <c r="HA21" s="106">
        <f>'2.1b-OriginalProduct Visibility'!V17</f>
        <v>0</v>
      </c>
      <c r="HB21" s="106">
        <f>'2.1b-OriginalProduct Visibility'!W17</f>
        <v>0</v>
      </c>
      <c r="HC21" s="106">
        <f>'2.1b-OriginalProduct Visibility'!X17</f>
        <v>0</v>
      </c>
      <c r="HD21" s="106">
        <f>'2.1b-OriginalProduct Visibility'!Y17</f>
        <v>0</v>
      </c>
      <c r="HE21" s="106">
        <f>'2.1b-OriginalProduct Visibility'!Z17</f>
        <v>0</v>
      </c>
      <c r="HF21" s="106">
        <f>'2.1b-OriginalProduct Visibility'!AA17</f>
        <v>0</v>
      </c>
      <c r="HG21" s="106">
        <f>'2.1b-OriginalProduct Visibility'!AB17</f>
        <v>0</v>
      </c>
      <c r="HH21" s="106">
        <f>'2.1b-OriginalProduct Visibility'!AC17</f>
        <v>0</v>
      </c>
      <c r="HI21" s="106">
        <f>'2.1b-OriginalProduct Visibility'!AD17</f>
        <v>0</v>
      </c>
      <c r="HJ21" s="106">
        <f>'2.1b-OriginalProduct Visibility'!AE17</f>
        <v>0</v>
      </c>
      <c r="HK21" s="106">
        <f>'2.1b-OriginalProduct Visibility'!AF17</f>
        <v>0</v>
      </c>
      <c r="HL21" s="106">
        <f>'2.1b-OriginalProduct Visibility'!AG17</f>
        <v>0</v>
      </c>
      <c r="HM21" s="106">
        <f>'2.1b-OriginalProduct Visibility'!AH17</f>
        <v>0</v>
      </c>
      <c r="HN21" s="106">
        <f>'2.1b-OriginalProduct Visibility'!AI17</f>
        <v>0</v>
      </c>
      <c r="HO21" s="106">
        <f>'2.1b-OriginalProduct Visibility'!AJ17</f>
        <v>0</v>
      </c>
      <c r="HP21" s="106">
        <f>'2.1b-OriginalProduct Visibility'!AK17</f>
        <v>0</v>
      </c>
      <c r="HQ21" s="106">
        <f>'2.1b-OriginalProduct Visibility'!AL17</f>
        <v>0</v>
      </c>
      <c r="HR21" s="106">
        <f>'2.1b-OriginalProduct Visibility'!AM17</f>
        <v>0</v>
      </c>
      <c r="HS21" s="106">
        <f>'2.1b-OriginalProduct Visibility'!AN17</f>
        <v>0</v>
      </c>
      <c r="HT21" s="106">
        <f>'2.1b-OriginalProduct Visibility'!AO17</f>
        <v>0</v>
      </c>
      <c r="HU21" s="106">
        <f>'2.1b-OriginalProduct Visibility'!AP17</f>
        <v>0</v>
      </c>
      <c r="HV21" s="106">
        <f>'2.1b-OriginalProduct Visibility'!AQ17</f>
        <v>0</v>
      </c>
      <c r="HW21" s="106">
        <f>'2.1b-OriginalProduct Visibility'!AR17</f>
        <v>0</v>
      </c>
      <c r="HX21" s="106">
        <f>'2.1b-OriginalProduct Visibility'!AS17</f>
        <v>0</v>
      </c>
      <c r="HY21" s="106">
        <f>'2.1b-OriginalProduct Visibility'!AT17</f>
        <v>0</v>
      </c>
      <c r="HZ21" s="106">
        <f>'2.1b-OriginalProduct Visibility'!AU17</f>
        <v>0</v>
      </c>
      <c r="IA21" s="106">
        <f>'2.1b-OriginalProduct Visibility'!AV17</f>
        <v>0</v>
      </c>
      <c r="IB21" s="106">
        <f>'2.1b-OriginalProduct Visibility'!AW17</f>
        <v>0</v>
      </c>
      <c r="IC21" s="106">
        <f>'2.1b-OriginalProduct Visibility'!AX17</f>
        <v>0</v>
      </c>
      <c r="ID21" s="106">
        <f>'2.1b-OriginalProduct Visibility'!AY17</f>
        <v>0</v>
      </c>
      <c r="IE21" s="106">
        <f>'2.1b-OriginalProduct Visibility'!AZ17</f>
        <v>0</v>
      </c>
      <c r="IF21" s="106">
        <f>'2.1b-OriginalProduct Visibility'!BA17</f>
        <v>0</v>
      </c>
      <c r="IG21" s="106">
        <f>'2.1b-OriginalProduct Visibility'!BB17</f>
        <v>0</v>
      </c>
      <c r="IH21" s="106">
        <f>'2.1b-OriginalProduct Visibility'!BC17</f>
        <v>0</v>
      </c>
      <c r="II21" s="106">
        <f>'2.1b-OriginalProduct Visibility'!BD17</f>
        <v>0</v>
      </c>
      <c r="IJ21" s="106">
        <f>'2.1b-OriginalProduct Visibility'!BE17</f>
        <v>0</v>
      </c>
      <c r="IK21" s="106">
        <f>'2.1b-OriginalProduct Visibility'!BF17</f>
        <v>0</v>
      </c>
      <c r="IL21" s="106">
        <f>'2.1b-OriginalProduct Visibility'!BG17</f>
        <v>0</v>
      </c>
      <c r="IM21" s="106">
        <f>'2.1b-OriginalProduct Visibility'!BH17</f>
        <v>0</v>
      </c>
      <c r="IN21" s="106">
        <f>'2.1b-OriginalProduct Visibility'!BI17</f>
        <v>0</v>
      </c>
      <c r="IO21" s="106">
        <f>'2.1b-OriginalProduct Visibility'!BJ17</f>
        <v>0</v>
      </c>
      <c r="IP21" s="106">
        <f>'2.1b-OriginalProduct Visibility'!BK17</f>
        <v>0</v>
      </c>
      <c r="IQ21" s="106">
        <f>'2.1b-OriginalProduct Visibility'!BL17</f>
        <v>0</v>
      </c>
      <c r="IR21" s="106">
        <f>'2.1b-OriginalProduct Visibility'!BM17</f>
        <v>0</v>
      </c>
      <c r="IS21" s="106">
        <f>'2.1b-OriginalProduct Visibility'!BN17</f>
        <v>0</v>
      </c>
      <c r="IT21" s="106">
        <f>'2.1b-OriginalProduct Visibility'!BO17</f>
        <v>0</v>
      </c>
      <c r="IU21" s="106">
        <f>'2.1b-OriginalProduct Visibility'!BP17</f>
        <v>0</v>
      </c>
      <c r="IV21" s="106">
        <f>'2.1b-OriginalProduct Visibility'!BQ17</f>
        <v>0</v>
      </c>
      <c r="IW21" s="106">
        <f>'2.1b-OriginalProduct Visibility'!BR17</f>
        <v>0</v>
      </c>
      <c r="IX21" s="106">
        <f>'2.1b-OriginalProduct Visibility'!BS17</f>
        <v>0</v>
      </c>
      <c r="IY21" s="106">
        <f>'2.1b-OriginalProduct Visibility'!BT17</f>
        <v>0</v>
      </c>
      <c r="IZ21" s="106">
        <f>'2.1b-OriginalProduct Visibility'!BU17</f>
        <v>0</v>
      </c>
      <c r="JA21" s="106">
        <f>'2.1b-OriginalProduct Visibility'!BV17</f>
        <v>0</v>
      </c>
      <c r="JB21" s="106">
        <f>'2.1b-OriginalProduct Visibility'!BW17</f>
        <v>0</v>
      </c>
      <c r="JC21" s="106">
        <f>'2.1b-OriginalProduct Visibility'!BX17</f>
        <v>0</v>
      </c>
      <c r="JD21" s="106">
        <f>'2.1b-OriginalProduct Visibility'!BY17</f>
        <v>0</v>
      </c>
      <c r="JE21" s="106">
        <f>'2.1b-OriginalProduct Visibility'!BZ17</f>
        <v>0</v>
      </c>
      <c r="JF21" s="106">
        <f>'2.1b-OriginalProduct Visibility'!CA17</f>
        <v>0</v>
      </c>
      <c r="JG21" s="106">
        <f>'2.1b-OriginalProduct Visibility'!CB17</f>
        <v>0</v>
      </c>
      <c r="JH21" s="106">
        <f>'2.1b-OriginalProduct Visibility'!CC17</f>
        <v>0</v>
      </c>
      <c r="JI21" s="106">
        <f>'2.1b-OriginalProduct Visibility'!CD17</f>
        <v>0</v>
      </c>
      <c r="JJ21" s="106">
        <f>'2.1b-OriginalProduct Visibility'!CE17</f>
        <v>0</v>
      </c>
      <c r="JK21" s="106">
        <f>'2.1b-OriginalProduct Visibility'!CF17</f>
        <v>0</v>
      </c>
      <c r="JL21" s="106">
        <f>'2.1b-OriginalProduct Visibility'!CG17</f>
        <v>0</v>
      </c>
      <c r="JM21" s="106">
        <f>'2.1b-OriginalProduct Visibility'!CH17</f>
        <v>0</v>
      </c>
      <c r="JN21" s="106">
        <f>'2.1b-OriginalProduct Visibility'!CI17</f>
        <v>0</v>
      </c>
      <c r="JO21" s="106">
        <f>'2.1b-OriginalProduct Visibility'!CJ17</f>
        <v>0</v>
      </c>
      <c r="JP21" s="106">
        <f>'2.1b-OriginalProduct Visibility'!CK17</f>
        <v>0</v>
      </c>
      <c r="JQ21" s="106">
        <f>'2.1b-OriginalProduct Visibility'!CL17</f>
        <v>0</v>
      </c>
      <c r="JR21" s="106">
        <f>'2.1b-OriginalProduct Visibility'!CM17</f>
        <v>0</v>
      </c>
      <c r="JS21" s="106">
        <f>'2.1b-OriginalProduct Visibility'!CN17</f>
        <v>0</v>
      </c>
      <c r="JT21" s="106">
        <f>'2.1b-OriginalProduct Visibility'!CO17</f>
        <v>0</v>
      </c>
      <c r="JU21" s="106">
        <f>'2.1b-OriginalProduct Visibility'!CP17</f>
        <v>0</v>
      </c>
      <c r="JV21" s="106">
        <f>'2.1b-OriginalProduct Visibility'!CQ17</f>
        <v>0</v>
      </c>
      <c r="JW21" s="106">
        <f>'2.1b-OriginalProduct Visibility'!CR17</f>
        <v>0</v>
      </c>
      <c r="JX21" s="106">
        <f>'2.1b-OriginalProduct Visibility'!CS17</f>
        <v>0</v>
      </c>
      <c r="JY21" s="106">
        <f>'2.1b-OriginalProduct Visibility'!CT17</f>
        <v>0</v>
      </c>
      <c r="JZ21" s="106">
        <f>'2.1b-OriginalProduct Visibility'!CU17</f>
        <v>0</v>
      </c>
      <c r="KA21" s="106">
        <f>'2.1b-OriginalProduct Visibility'!CV17</f>
        <v>0</v>
      </c>
      <c r="KB21" s="106">
        <f>'2.1b-OriginalProduct Visibility'!CW17</f>
        <v>0</v>
      </c>
      <c r="KC21" s="106">
        <f>'2.1b-OriginalProduct Visibility'!CX17</f>
        <v>0</v>
      </c>
      <c r="KD21" s="106">
        <f>'2.1b-OriginalProduct Visibility'!CY17</f>
        <v>0</v>
      </c>
      <c r="KE21" s="106">
        <f>'2.1b-OriginalProduct Visibility'!CZ17</f>
        <v>0</v>
      </c>
      <c r="KF21" s="106">
        <f>'2.1b-OriginalProduct Visibility'!DA17</f>
        <v>0</v>
      </c>
      <c r="KG21" s="106">
        <f>'2.1b-OriginalProduct Visibility'!DB17</f>
        <v>0</v>
      </c>
      <c r="KH21" s="106">
        <f>'2.1b-OriginalProduct Visibility'!DC17</f>
        <v>0</v>
      </c>
      <c r="KI21" s="106">
        <f>'2.1b-OriginalProduct Visibility'!DD17</f>
        <v>0</v>
      </c>
      <c r="KJ21" s="106">
        <f>'2.1b-OriginalProduct Visibility'!DE17</f>
        <v>0</v>
      </c>
      <c r="KK21" s="106">
        <f>'2.1b-OriginalProduct Visibility'!DF17</f>
        <v>0</v>
      </c>
      <c r="KL21" s="106">
        <f>'2.1b-OriginalProduct Visibility'!DG17</f>
        <v>0</v>
      </c>
      <c r="KM21" s="106">
        <f>'2.1b-OriginalProduct Visibility'!DH17</f>
        <v>0</v>
      </c>
      <c r="KN21" s="106">
        <f>'2.1b-OriginalProduct Visibility'!DI17</f>
        <v>0</v>
      </c>
      <c r="KO21" s="106">
        <f>'2.1b-OriginalProduct Visibility'!DJ17</f>
        <v>0</v>
      </c>
      <c r="KP21" s="106">
        <f>'2.1b-OriginalProduct Visibility'!DK17</f>
        <v>0</v>
      </c>
      <c r="KQ21" s="106">
        <f>'2.1b-OriginalProduct Visibility'!DL17</f>
        <v>0</v>
      </c>
      <c r="KR21" s="106">
        <f>'2.1b-OriginalProduct Visibility'!DM17</f>
        <v>0</v>
      </c>
      <c r="KS21" s="106">
        <f>'2.1b-OriginalProduct Visibility'!DN17</f>
        <v>0</v>
      </c>
      <c r="KT21" s="106">
        <f>'2.1b-OriginalProduct Visibility'!DO17</f>
        <v>0</v>
      </c>
      <c r="KU21" s="106">
        <f>'2.1b-OriginalProduct Visibility'!DP17</f>
        <v>0</v>
      </c>
      <c r="KV21" s="106">
        <f>'2.1b-OriginalProduct Visibility'!DQ17</f>
        <v>0</v>
      </c>
      <c r="KW21" s="106">
        <f>'2.1b-OriginalProduct Visibility'!DR17</f>
        <v>0</v>
      </c>
      <c r="KX21" s="106">
        <f>'2.1b-OriginalProduct Visibility'!DS17</f>
        <v>0</v>
      </c>
      <c r="KY21" s="106">
        <f>'2.1b-OriginalProduct Visibility'!DT17</f>
        <v>0</v>
      </c>
      <c r="KZ21" s="106">
        <f>'2.1b-OriginalProduct Visibility'!DU17</f>
        <v>0</v>
      </c>
      <c r="LA21" s="106">
        <f>'2.1b-OriginalProduct Visibility'!DV17</f>
        <v>0</v>
      </c>
      <c r="LB21" s="106">
        <f>'2.1b-OriginalProduct Visibility'!DW17</f>
        <v>0</v>
      </c>
      <c r="LC21" s="106">
        <f>'2.1b-OriginalProduct Visibility'!DX17</f>
        <v>0</v>
      </c>
      <c r="LD21" s="106">
        <f>'2.1b-OriginalProduct Visibility'!DY17</f>
        <v>0</v>
      </c>
      <c r="LE21" s="106">
        <f>'2.1b-OriginalProduct Visibility'!DZ17</f>
        <v>0</v>
      </c>
      <c r="LF21" s="106">
        <f>'2.1b-OriginalProduct Visibility'!EA17</f>
        <v>0</v>
      </c>
      <c r="LG21" s="106">
        <f>'2.1b-OriginalProduct Visibility'!EB17</f>
        <v>0</v>
      </c>
      <c r="LH21" s="106">
        <f>'2.1b-OriginalProduct Visibility'!EC17</f>
        <v>0</v>
      </c>
      <c r="LI21" s="106">
        <f>'2.1b-OriginalProduct Visibility'!ED17</f>
        <v>0</v>
      </c>
      <c r="LJ21" s="106">
        <f>'2.1b-OriginalProduct Visibility'!EE17</f>
        <v>0</v>
      </c>
      <c r="LK21" s="106">
        <f>'2.1b-OriginalProduct Visibility'!EF17</f>
        <v>0</v>
      </c>
      <c r="LL21" s="106">
        <f>'2.1b-OriginalProduct Visibility'!EG17</f>
        <v>0</v>
      </c>
      <c r="LM21" s="106">
        <f>'2.1b-OriginalProduct Visibility'!EH17</f>
        <v>0</v>
      </c>
      <c r="LN21" s="106">
        <f>'2.1b-OriginalProduct Visibility'!EI17</f>
        <v>0</v>
      </c>
      <c r="LO21" s="106">
        <f>'2.1b-OriginalProduct Visibility'!EJ17</f>
        <v>0</v>
      </c>
      <c r="LP21" s="106">
        <f>'2.1b-OriginalProduct Visibility'!EK17</f>
        <v>0</v>
      </c>
      <c r="LQ21" s="106">
        <f>'2.1b-OriginalProduct Visibility'!EL17</f>
        <v>0</v>
      </c>
      <c r="LR21" s="106">
        <f>'2.1b-OriginalProduct Visibility'!EM17</f>
        <v>0</v>
      </c>
      <c r="LS21" s="106">
        <f>'2.1b-OriginalProduct Visibility'!EN17</f>
        <v>0</v>
      </c>
      <c r="LT21" s="106">
        <f>'2.1b-OriginalProduct Visibility'!EO17</f>
        <v>0</v>
      </c>
      <c r="LU21" s="106">
        <f>'2.1b-OriginalProduct Visibility'!EP17</f>
        <v>0</v>
      </c>
      <c r="LV21" s="106">
        <f>'2.1b-OriginalProduct Visibility'!EQ17</f>
        <v>0</v>
      </c>
      <c r="LW21" s="106">
        <f>'2.1b-OriginalProduct Visibility'!ER17</f>
        <v>0</v>
      </c>
      <c r="LX21" s="106">
        <f>'2.1b-OriginalProduct Visibility'!ES17</f>
        <v>0</v>
      </c>
      <c r="LY21" s="106">
        <f>'2.1b-OriginalProduct Visibility'!ET17</f>
        <v>0</v>
      </c>
      <c r="LZ21" s="106">
        <f>'2.1b-OriginalProduct Visibility'!EU17</f>
        <v>0</v>
      </c>
      <c r="MA21" s="106">
        <f>'2.1b-OriginalProduct Visibility'!EV17</f>
        <v>0</v>
      </c>
      <c r="MB21" s="106">
        <f>'2.1b-OriginalProduct Visibility'!EW17</f>
        <v>0</v>
      </c>
      <c r="MC21" s="106">
        <f>'2.1b-OriginalProduct Visibility'!EX17</f>
        <v>0</v>
      </c>
      <c r="MD21" s="106">
        <f>'2.1b-OriginalProduct Visibility'!EY17</f>
        <v>0</v>
      </c>
      <c r="ME21" s="106">
        <f>'2.1b-OriginalProduct Visibility'!EZ17</f>
        <v>0</v>
      </c>
      <c r="MF21" s="106">
        <f>'2.1b-OriginalProduct Visibility'!FA17</f>
        <v>0</v>
      </c>
      <c r="MG21" s="106">
        <f>'2.1b-OriginalProduct Visibility'!FB17</f>
        <v>0</v>
      </c>
      <c r="MH21" s="106">
        <f>'2.1b-OriginalProduct Visibility'!FC17</f>
        <v>0</v>
      </c>
      <c r="MI21" s="106">
        <f>'2.1b-OriginalProduct Visibility'!FD17</f>
        <v>0</v>
      </c>
      <c r="MJ21" s="106">
        <f>'2.1b-OriginalProduct Visibility'!FE17</f>
        <v>0</v>
      </c>
      <c r="MK21" s="106">
        <f>'2.1b-OriginalProduct Visibility'!FF17</f>
        <v>0</v>
      </c>
      <c r="ML21" s="106">
        <f>'2.1b-OriginalProduct Visibility'!FG17</f>
        <v>0</v>
      </c>
      <c r="MM21" s="106">
        <f>'2.1b-OriginalProduct Visibility'!FH17</f>
        <v>0</v>
      </c>
      <c r="MO21" s="111">
        <f>'2.1a-Agency Visibility'!D17</f>
        <v>0</v>
      </c>
      <c r="MP21" s="111">
        <f>'2.1a-Agency Visibility'!E17</f>
        <v>0</v>
      </c>
      <c r="MQ21" s="111">
        <f>'2.1a-Agency Visibility'!F17</f>
        <v>0</v>
      </c>
      <c r="MR21" s="111">
        <f>'2.1a-Agency Visibility'!G17</f>
        <v>0</v>
      </c>
      <c r="MS21" s="111">
        <f>'2.1a-Agency Visibility'!H17</f>
        <v>0</v>
      </c>
      <c r="MT21" s="111">
        <f>'2.1a-Agency Visibility'!I17</f>
        <v>0</v>
      </c>
      <c r="MU21" s="111">
        <f>'2.1a-Agency Visibility'!J17</f>
        <v>0</v>
      </c>
      <c r="MV21" s="111">
        <f>'2.1a-Agency Visibility'!K17</f>
        <v>0</v>
      </c>
      <c r="MW21" s="111">
        <f>'2.1a-Agency Visibility'!L17</f>
        <v>0</v>
      </c>
      <c r="MX21" s="111">
        <f>'2.1a-Agency Visibility'!M17</f>
        <v>0</v>
      </c>
      <c r="MY21" s="111">
        <f>'2.1a-Agency Visibility'!N17</f>
        <v>0</v>
      </c>
      <c r="MZ21" s="111">
        <f>'2.1a-Agency Visibility'!O17</f>
        <v>0</v>
      </c>
      <c r="NA21" s="111">
        <f>'2.1a-Agency Visibility'!P17</f>
        <v>0</v>
      </c>
      <c r="NB21" s="111">
        <f>'2.1a-Agency Visibility'!Q17</f>
        <v>0</v>
      </c>
      <c r="NC21" s="111">
        <f>'2.1a-Agency Visibility'!R17</f>
        <v>0</v>
      </c>
      <c r="ND21" s="111">
        <f>'2.1a-Agency Visibility'!S17</f>
        <v>0</v>
      </c>
      <c r="NE21" s="111">
        <f>'2.1a-Agency Visibility'!T17</f>
        <v>0</v>
      </c>
      <c r="NF21" s="111">
        <f>'2.1a-Agency Visibility'!U17</f>
        <v>0</v>
      </c>
      <c r="NG21" s="111">
        <f>'2.1a-Agency Visibility'!V17</f>
        <v>0</v>
      </c>
      <c r="NH21" s="111">
        <f>'2.1a-Agency Visibility'!W17</f>
        <v>0</v>
      </c>
      <c r="NI21" s="111">
        <f>'2.1a-Agency Visibility'!X17</f>
        <v>0</v>
      </c>
      <c r="NJ21" s="111">
        <f>'2.1a-Agency Visibility'!Y17</f>
        <v>0</v>
      </c>
      <c r="NK21" s="111">
        <f>'2.1a-Agency Visibility'!Z17</f>
        <v>0</v>
      </c>
      <c r="NL21" s="111">
        <f>'2.1a-Agency Visibility'!AA17</f>
        <v>0</v>
      </c>
      <c r="NM21" s="111">
        <f>'2.1a-Agency Visibility'!AB17</f>
        <v>0</v>
      </c>
      <c r="NN21" s="111">
        <f>'2.1a-Agency Visibility'!AC17</f>
        <v>0</v>
      </c>
      <c r="NO21" s="111">
        <f>'2.1a-Agency Visibility'!AD17</f>
        <v>0</v>
      </c>
      <c r="NP21" s="111">
        <f>'2.1a-Agency Visibility'!AE17</f>
        <v>0</v>
      </c>
      <c r="NQ21" s="111">
        <f>'2.1a-Agency Visibility'!AF17</f>
        <v>0</v>
      </c>
      <c r="NR21" s="111">
        <f>'2.1a-Agency Visibility'!AG17</f>
        <v>0</v>
      </c>
      <c r="NS21" s="111">
        <f>'2.1a-Agency Visibility'!AH17</f>
        <v>0</v>
      </c>
      <c r="NT21" s="111">
        <f>'2.1a-Agency Visibility'!AI17</f>
        <v>0</v>
      </c>
      <c r="NU21" s="111">
        <f>'2.1a-Agency Visibility'!AJ17</f>
        <v>0</v>
      </c>
      <c r="NV21" s="111">
        <f>'2.1a-Agency Visibility'!AK17</f>
        <v>0</v>
      </c>
      <c r="NW21" s="111">
        <f>'2.1a-Agency Visibility'!AL17</f>
        <v>0</v>
      </c>
      <c r="NX21" s="111">
        <f>'2.1a-Agency Visibility'!AM17</f>
        <v>0</v>
      </c>
      <c r="NY21" s="111">
        <f>'2.1a-Agency Visibility'!AN17</f>
        <v>0</v>
      </c>
      <c r="NZ21" s="111">
        <f>'2.1a-Agency Visibility'!AO17</f>
        <v>0</v>
      </c>
      <c r="OA21" s="111">
        <f>'2.1a-Agency Visibility'!AP17</f>
        <v>0</v>
      </c>
      <c r="OB21" s="111">
        <f>'2.1a-Agency Visibility'!AQ17</f>
        <v>0</v>
      </c>
      <c r="OC21" s="111">
        <f>'2.1a-Agency Visibility'!AR17</f>
        <v>0</v>
      </c>
      <c r="OD21" s="111">
        <f>'2.1a-Agency Visibility'!AS17</f>
        <v>0</v>
      </c>
      <c r="OE21" s="111">
        <f>'2.1a-Agency Visibility'!AT17</f>
        <v>0</v>
      </c>
      <c r="OF21" s="111">
        <f>'2.1a-Agency Visibility'!AU17</f>
        <v>0</v>
      </c>
      <c r="OG21" s="111">
        <f>'2.1a-Agency Visibility'!AV17</f>
        <v>0</v>
      </c>
      <c r="OH21" s="111">
        <f>'2.1a-Agency Visibility'!AW17</f>
        <v>0</v>
      </c>
      <c r="OI21" s="111">
        <f>'2.1a-Agency Visibility'!AX17</f>
        <v>0</v>
      </c>
      <c r="OJ21" s="111">
        <f>'2.1a-Agency Visibility'!AY17</f>
        <v>0</v>
      </c>
      <c r="OK21" s="111">
        <f>'2.1a-Agency Visibility'!AZ17</f>
        <v>0</v>
      </c>
      <c r="OL21" s="111">
        <f>'2.1a-Agency Visibility'!BA17</f>
        <v>0</v>
      </c>
      <c r="OM21" s="111">
        <f>'2.1a-Agency Visibility'!BB17</f>
        <v>0</v>
      </c>
      <c r="ON21" s="111">
        <f>'2.1a-Agency Visibility'!BC17</f>
        <v>0</v>
      </c>
      <c r="OO21" s="111">
        <f>'2.1a-Agency Visibility'!BD17</f>
        <v>0</v>
      </c>
      <c r="OP21" s="111">
        <f>'2.1a-Agency Visibility'!BE17</f>
        <v>0</v>
      </c>
      <c r="OQ21" s="111">
        <f>'2.1a-Agency Visibility'!BF17</f>
        <v>0</v>
      </c>
      <c r="OR21" s="111">
        <f>'2.1a-Agency Visibility'!BG17</f>
        <v>0</v>
      </c>
      <c r="OS21" s="111">
        <f>'2.1a-Agency Visibility'!BH17</f>
        <v>0</v>
      </c>
      <c r="OT21" s="111">
        <f>'2.1a-Agency Visibility'!BI17</f>
        <v>0</v>
      </c>
      <c r="OU21" s="111">
        <f>'2.1a-Agency Visibility'!BJ17</f>
        <v>0</v>
      </c>
      <c r="OV21" s="111">
        <f>'2.1a-Agency Visibility'!BK17</f>
        <v>0</v>
      </c>
      <c r="OW21" s="111">
        <f>'2.1a-Agency Visibility'!BL17</f>
        <v>0</v>
      </c>
      <c r="OX21" s="111">
        <f>'2.1a-Agency Visibility'!BM17</f>
        <v>0</v>
      </c>
      <c r="OY21" s="111">
        <f>'2.1a-Agency Visibility'!BN17</f>
        <v>0</v>
      </c>
      <c r="OZ21" s="111">
        <f>'2.1a-Agency Visibility'!BO17</f>
        <v>0</v>
      </c>
      <c r="PA21" s="111">
        <f>'2.1a-Agency Visibility'!BP17</f>
        <v>0</v>
      </c>
      <c r="PB21" s="111">
        <f>'2.1a-Agency Visibility'!BQ17</f>
        <v>0</v>
      </c>
      <c r="PC21" s="111">
        <f>'2.1a-Agency Visibility'!BR17</f>
        <v>0</v>
      </c>
      <c r="PD21" s="111">
        <f>'2.1a-Agency Visibility'!BS17</f>
        <v>0</v>
      </c>
      <c r="PE21" s="111">
        <f>'2.1a-Agency Visibility'!BT17</f>
        <v>0</v>
      </c>
      <c r="PF21" s="111">
        <f>'2.1a-Agency Visibility'!BU17</f>
        <v>0</v>
      </c>
      <c r="PG21" s="111">
        <f>'2.1a-Agency Visibility'!BV17</f>
        <v>0</v>
      </c>
      <c r="PH21" s="111">
        <f>'2.1a-Agency Visibility'!BW17</f>
        <v>0</v>
      </c>
      <c r="PI21" s="111">
        <f>'2.1a-Agency Visibility'!BX17</f>
        <v>0</v>
      </c>
      <c r="PJ21" s="111">
        <f>'2.1a-Agency Visibility'!BY17</f>
        <v>0</v>
      </c>
      <c r="PK21" s="111">
        <f>'2.1a-Agency Visibility'!BZ17</f>
        <v>0</v>
      </c>
      <c r="PL21" s="111">
        <f>'2.1a-Agency Visibility'!CA17</f>
        <v>0</v>
      </c>
      <c r="PM21" s="111">
        <f>'2.1a-Agency Visibility'!CB17</f>
        <v>0</v>
      </c>
      <c r="PN21" s="111">
        <f>'2.1a-Agency Visibility'!CC17</f>
        <v>0</v>
      </c>
      <c r="PO21" s="111">
        <f>'2.1a-Agency Visibility'!CD17</f>
        <v>0</v>
      </c>
      <c r="PP21" s="111">
        <f>'2.1a-Agency Visibility'!CE17</f>
        <v>0</v>
      </c>
      <c r="PQ21" s="111">
        <f>'2.1a-Agency Visibility'!CF17</f>
        <v>0</v>
      </c>
      <c r="PR21" s="111">
        <f>'2.1a-Agency Visibility'!CG17</f>
        <v>0</v>
      </c>
      <c r="PS21" s="111">
        <f>'2.1a-Agency Visibility'!CH17</f>
        <v>0</v>
      </c>
      <c r="PT21" s="111">
        <f>'2.1a-Agency Visibility'!CI17</f>
        <v>0</v>
      </c>
      <c r="PU21" s="111">
        <f>'2.1a-Agency Visibility'!CJ17</f>
        <v>0</v>
      </c>
      <c r="PV21" s="111">
        <f>'2.1a-Agency Visibility'!CK17</f>
        <v>0</v>
      </c>
      <c r="PW21" s="111">
        <f>'2.1a-Agency Visibility'!CL17</f>
        <v>0</v>
      </c>
      <c r="PX21" s="111">
        <f>'2.1a-Agency Visibility'!CM17</f>
        <v>0</v>
      </c>
      <c r="PY21" s="111">
        <f>'2.1a-Agency Visibility'!CN17</f>
        <v>0</v>
      </c>
      <c r="PZ21" s="111">
        <f>'2.1a-Agency Visibility'!CO17</f>
        <v>0</v>
      </c>
      <c r="QA21" s="111">
        <f>'2.1a-Agency Visibility'!CP17</f>
        <v>0</v>
      </c>
      <c r="QB21" s="111">
        <f>'2.1a-Agency Visibility'!CQ17</f>
        <v>0</v>
      </c>
      <c r="QC21" s="111">
        <f>'2.1a-Agency Visibility'!CR17</f>
        <v>0</v>
      </c>
      <c r="QD21" s="111">
        <f>'2.1a-Agency Visibility'!CS17</f>
        <v>0</v>
      </c>
      <c r="QE21" s="111">
        <f>'2.1a-Agency Visibility'!CT17</f>
        <v>0</v>
      </c>
      <c r="QF21" s="111">
        <f>'2.1a-Agency Visibility'!CU17</f>
        <v>0</v>
      </c>
      <c r="QG21" s="111">
        <f>'2.1a-Agency Visibility'!CV17</f>
        <v>0</v>
      </c>
      <c r="QH21" s="111">
        <f>'2.1a-Agency Visibility'!CW17</f>
        <v>0</v>
      </c>
      <c r="QI21" s="111">
        <f>'2.1a-Agency Visibility'!CX17</f>
        <v>0</v>
      </c>
      <c r="QJ21" s="111">
        <f>'2.1a-Agency Visibility'!CY17</f>
        <v>0</v>
      </c>
      <c r="QK21" s="111">
        <f>'2.1a-Agency Visibility'!CZ17</f>
        <v>0</v>
      </c>
      <c r="QL21" s="111">
        <f>'2.1a-Agency Visibility'!DA17</f>
        <v>0</v>
      </c>
      <c r="QM21" s="111">
        <f>'2.1a-Agency Visibility'!DB17</f>
        <v>0</v>
      </c>
      <c r="QN21" s="111">
        <f>'2.1a-Agency Visibility'!DC17</f>
        <v>0</v>
      </c>
      <c r="QO21" s="111">
        <f>'2.1a-Agency Visibility'!DD17</f>
        <v>0</v>
      </c>
      <c r="QP21" s="111">
        <f>'2.1a-Agency Visibility'!DE17</f>
        <v>0</v>
      </c>
      <c r="QQ21" s="111">
        <f>'2.1a-Agency Visibility'!DF17</f>
        <v>0</v>
      </c>
      <c r="QR21" s="111">
        <f>'2.1a-Agency Visibility'!DG17</f>
        <v>0</v>
      </c>
      <c r="QS21" s="111">
        <f>'2.1a-Agency Visibility'!DH17</f>
        <v>0</v>
      </c>
      <c r="QT21" s="111">
        <f>'2.1a-Agency Visibility'!DI17</f>
        <v>0</v>
      </c>
      <c r="QU21" s="111">
        <f>'2.1a-Agency Visibility'!DJ17</f>
        <v>0</v>
      </c>
      <c r="QV21" s="111">
        <f>'2.1a-Agency Visibility'!DK17</f>
        <v>0</v>
      </c>
      <c r="QW21" s="111">
        <f>'2.1a-Agency Visibility'!DL17</f>
        <v>0</v>
      </c>
      <c r="QX21" s="111">
        <f>'2.1a-Agency Visibility'!DM17</f>
        <v>0</v>
      </c>
      <c r="QY21" s="111">
        <f>'2.1a-Agency Visibility'!DN17</f>
        <v>0</v>
      </c>
      <c r="QZ21" s="111">
        <f>'2.1a-Agency Visibility'!DO17</f>
        <v>0</v>
      </c>
      <c r="RA21" s="111">
        <f>'2.1a-Agency Visibility'!DP17</f>
        <v>0</v>
      </c>
      <c r="RB21" s="111">
        <f>'2.1a-Agency Visibility'!DQ17</f>
        <v>0</v>
      </c>
      <c r="RC21" s="111">
        <f>'2.1a-Agency Visibility'!DR17</f>
        <v>0</v>
      </c>
      <c r="RD21" s="111">
        <f>'2.1a-Agency Visibility'!DS17</f>
        <v>0</v>
      </c>
      <c r="RE21" s="111">
        <f>'2.1a-Agency Visibility'!DT17</f>
        <v>0</v>
      </c>
      <c r="RF21" s="111">
        <f>'2.1a-Agency Visibility'!DU17</f>
        <v>0</v>
      </c>
      <c r="RG21" s="111">
        <f>'2.1a-Agency Visibility'!DV17</f>
        <v>0</v>
      </c>
      <c r="RH21" s="111">
        <f>'2.1a-Agency Visibility'!DW17</f>
        <v>0</v>
      </c>
      <c r="RI21" s="111">
        <f>'2.1a-Agency Visibility'!DX17</f>
        <v>0</v>
      </c>
      <c r="RJ21" s="111">
        <f>'2.1a-Agency Visibility'!DY17</f>
        <v>0</v>
      </c>
      <c r="RK21" s="111">
        <f>'2.1a-Agency Visibility'!DZ17</f>
        <v>0</v>
      </c>
      <c r="RL21" s="111">
        <f>'2.1a-Agency Visibility'!EA17</f>
        <v>0</v>
      </c>
      <c r="RM21" s="111">
        <f>'2.1a-Agency Visibility'!EB17</f>
        <v>0</v>
      </c>
      <c r="RN21" s="111">
        <f>'2.1a-Agency Visibility'!EC17</f>
        <v>0</v>
      </c>
      <c r="RO21" s="111">
        <f>'2.1a-Agency Visibility'!ED17</f>
        <v>0</v>
      </c>
      <c r="RP21" s="111">
        <f>'2.1a-Agency Visibility'!EE17</f>
        <v>0</v>
      </c>
      <c r="RQ21" s="111">
        <f>'2.1a-Agency Visibility'!EF17</f>
        <v>0</v>
      </c>
      <c r="RR21" s="111">
        <f>'2.1a-Agency Visibility'!EG17</f>
        <v>0</v>
      </c>
      <c r="RS21" s="111">
        <f>'2.1a-Agency Visibility'!EH17</f>
        <v>0</v>
      </c>
      <c r="RT21" s="111">
        <f>'2.1a-Agency Visibility'!EI17</f>
        <v>0</v>
      </c>
      <c r="RU21" s="111">
        <f>'2.1a-Agency Visibility'!EJ17</f>
        <v>0</v>
      </c>
      <c r="RV21" s="111">
        <f>'2.1a-Agency Visibility'!EK17</f>
        <v>0</v>
      </c>
      <c r="RW21" s="111">
        <f>'2.1a-Agency Visibility'!EL17</f>
        <v>0</v>
      </c>
      <c r="RX21" s="111">
        <f>'2.1a-Agency Visibility'!EM17</f>
        <v>0</v>
      </c>
      <c r="RY21" s="111">
        <f>'2.1a-Agency Visibility'!EN17</f>
        <v>0</v>
      </c>
      <c r="RZ21" s="111">
        <f>'2.1a-Agency Visibility'!EO17</f>
        <v>0</v>
      </c>
      <c r="SA21" s="111">
        <f>'2.1a-Agency Visibility'!EP17</f>
        <v>0</v>
      </c>
      <c r="SB21" s="111">
        <f>'2.1a-Agency Visibility'!EQ17</f>
        <v>0</v>
      </c>
      <c r="SC21" s="111">
        <f>'2.1a-Agency Visibility'!ER17</f>
        <v>0</v>
      </c>
      <c r="SD21" s="111">
        <f>'2.1a-Agency Visibility'!ES17</f>
        <v>0</v>
      </c>
      <c r="SE21" s="111">
        <f>'2.1a-Agency Visibility'!ET17</f>
        <v>0</v>
      </c>
      <c r="SF21" s="111">
        <f>'2.1a-Agency Visibility'!EU17</f>
        <v>0</v>
      </c>
      <c r="SG21" s="111">
        <f>'2.1a-Agency Visibility'!EV17</f>
        <v>0</v>
      </c>
      <c r="SH21" s="111">
        <f>'2.1a-Agency Visibility'!EW17</f>
        <v>0</v>
      </c>
      <c r="SI21" s="111">
        <f>'2.1a-Agency Visibility'!EX17</f>
        <v>0</v>
      </c>
      <c r="SJ21" s="111">
        <f>'2.1a-Agency Visibility'!EY17</f>
        <v>0</v>
      </c>
      <c r="SK21" s="111">
        <f>'2.1a-Agency Visibility'!EZ17</f>
        <v>0</v>
      </c>
      <c r="SL21" s="111">
        <f>'2.1a-Agency Visibility'!FA17</f>
        <v>0</v>
      </c>
      <c r="SM21" s="111">
        <f>'2.1a-Agency Visibility'!FB17</f>
        <v>0</v>
      </c>
      <c r="SN21" s="111">
        <f>'2.1a-Agency Visibility'!FC17</f>
        <v>0</v>
      </c>
      <c r="SO21" s="111">
        <f>'2.1a-Agency Visibility'!FD17</f>
        <v>0</v>
      </c>
      <c r="SP21" s="111">
        <f>'2.1a-Agency Visibility'!FE17</f>
        <v>0</v>
      </c>
      <c r="SQ21" s="111">
        <f>'2.1a-Agency Visibility'!FF17</f>
        <v>0</v>
      </c>
      <c r="SR21" s="111">
        <f>'2.1a-Agency Visibility'!FG17</f>
        <v>0</v>
      </c>
    </row>
    <row r="22" spans="1:512" ht="15" customHeight="1" thickBot="1">
      <c r="A22" s="664">
        <f>'1.2-Visibility Data'!A16</f>
        <v>0</v>
      </c>
      <c r="B22" s="667">
        <f>'1.2-Visibility Data'!B16</f>
        <v>0</v>
      </c>
      <c r="C22" s="30" t="str">
        <f>'1.2-Visibility Data'!C16</f>
        <v>Body</v>
      </c>
      <c r="D22" s="86"/>
      <c r="E22" s="103">
        <f t="shared" si="127"/>
        <v>0</v>
      </c>
      <c r="F22" s="103">
        <f t="shared" si="127"/>
        <v>2</v>
      </c>
      <c r="G22" s="103">
        <f t="shared" si="127"/>
        <v>0</v>
      </c>
      <c r="H22" s="103">
        <f t="shared" si="127"/>
        <v>0</v>
      </c>
      <c r="I22" s="103">
        <f t="shared" si="127"/>
        <v>0</v>
      </c>
      <c r="J22" s="103">
        <f t="shared" si="127"/>
        <v>2</v>
      </c>
      <c r="K22" s="103">
        <f t="shared" si="127"/>
        <v>2</v>
      </c>
      <c r="L22" s="103">
        <f t="shared" si="127"/>
        <v>2</v>
      </c>
      <c r="M22" s="103">
        <f t="shared" si="127"/>
        <v>0</v>
      </c>
      <c r="N22" s="103">
        <f t="shared" si="127"/>
        <v>0</v>
      </c>
      <c r="O22" s="103">
        <f t="shared" si="128"/>
        <v>0</v>
      </c>
      <c r="P22" s="103">
        <f t="shared" si="128"/>
        <v>0</v>
      </c>
      <c r="Q22" s="103">
        <f t="shared" si="128"/>
        <v>0</v>
      </c>
      <c r="R22" s="103">
        <f t="shared" si="128"/>
        <v>0</v>
      </c>
      <c r="S22" s="103">
        <f t="shared" si="128"/>
        <v>0</v>
      </c>
      <c r="T22" s="103">
        <f t="shared" si="128"/>
        <v>0</v>
      </c>
      <c r="U22" s="103">
        <f t="shared" si="128"/>
        <v>0</v>
      </c>
      <c r="V22" s="103">
        <f t="shared" si="128"/>
        <v>0</v>
      </c>
      <c r="W22" s="103">
        <f t="shared" si="128"/>
        <v>0</v>
      </c>
      <c r="X22" s="103">
        <f t="shared" si="128"/>
        <v>1</v>
      </c>
      <c r="Y22" s="103">
        <f t="shared" si="128"/>
        <v>2</v>
      </c>
      <c r="Z22" s="103">
        <f t="shared" si="128"/>
        <v>0</v>
      </c>
      <c r="AA22" s="103">
        <f t="shared" si="128"/>
        <v>1</v>
      </c>
      <c r="AB22" s="103">
        <f t="shared" si="128"/>
        <v>0</v>
      </c>
      <c r="AC22" s="103">
        <f t="shared" si="128"/>
        <v>0</v>
      </c>
      <c r="AD22" s="86"/>
      <c r="AE22" s="108" t="str">
        <f t="shared" si="75"/>
        <v/>
      </c>
      <c r="AF22" s="108">
        <f t="shared" si="24"/>
        <v>1</v>
      </c>
      <c r="AG22" s="108" t="str">
        <f t="shared" si="25"/>
        <v/>
      </c>
      <c r="AH22" s="108" t="str">
        <f t="shared" si="26"/>
        <v/>
      </c>
      <c r="AI22" s="108" t="str">
        <f t="shared" si="27"/>
        <v/>
      </c>
      <c r="AJ22" s="108">
        <f t="shared" si="28"/>
        <v>1</v>
      </c>
      <c r="AK22" s="108">
        <f t="shared" si="29"/>
        <v>1</v>
      </c>
      <c r="AL22" s="108">
        <f t="shared" si="30"/>
        <v>1</v>
      </c>
      <c r="AM22" s="108" t="str">
        <f t="shared" si="31"/>
        <v/>
      </c>
      <c r="AN22" s="108" t="str">
        <f t="shared" si="32"/>
        <v/>
      </c>
      <c r="AO22" s="108" t="str">
        <f t="shared" si="33"/>
        <v/>
      </c>
      <c r="AP22" s="108" t="str">
        <f t="shared" si="34"/>
        <v/>
      </c>
      <c r="AQ22" s="108" t="str">
        <f t="shared" si="35"/>
        <v/>
      </c>
      <c r="AR22" s="108" t="str">
        <f t="shared" si="36"/>
        <v/>
      </c>
      <c r="AS22" s="108" t="str">
        <f t="shared" si="37"/>
        <v/>
      </c>
      <c r="AT22" s="108" t="str">
        <f t="shared" si="38"/>
        <v/>
      </c>
      <c r="AU22" s="108" t="str">
        <f t="shared" si="39"/>
        <v/>
      </c>
      <c r="AV22" s="108" t="str">
        <f t="shared" si="40"/>
        <v/>
      </c>
      <c r="AW22" s="108" t="str">
        <f t="shared" si="41"/>
        <v/>
      </c>
      <c r="AX22" s="108">
        <f t="shared" si="42"/>
        <v>1</v>
      </c>
      <c r="AY22" s="108">
        <f t="shared" si="43"/>
        <v>1</v>
      </c>
      <c r="AZ22" s="108" t="str">
        <f t="shared" si="44"/>
        <v/>
      </c>
      <c r="BA22" s="108">
        <f t="shared" si="45"/>
        <v>1</v>
      </c>
      <c r="BB22" s="108" t="str">
        <f t="shared" si="46"/>
        <v/>
      </c>
      <c r="BC22" s="108" t="str">
        <f t="shared" si="47"/>
        <v/>
      </c>
      <c r="BD22" s="86"/>
      <c r="BE22" s="564" t="str">
        <f t="shared" si="76"/>
        <v/>
      </c>
      <c r="BF22" s="564">
        <f t="shared" si="101"/>
        <v>0</v>
      </c>
      <c r="BG22" s="564" t="str">
        <f t="shared" si="77"/>
        <v/>
      </c>
      <c r="BH22" s="564" t="str">
        <f t="shared" si="78"/>
        <v/>
      </c>
      <c r="BI22" s="564" t="str">
        <f t="shared" si="79"/>
        <v/>
      </c>
      <c r="BJ22" s="564">
        <f t="shared" si="80"/>
        <v>0</v>
      </c>
      <c r="BK22" s="564">
        <f t="shared" si="81"/>
        <v>0</v>
      </c>
      <c r="BL22" s="564">
        <f t="shared" si="82"/>
        <v>0</v>
      </c>
      <c r="BM22" s="564" t="str">
        <f t="shared" si="83"/>
        <v/>
      </c>
      <c r="BN22" s="564" t="str">
        <f t="shared" si="84"/>
        <v/>
      </c>
      <c r="BO22" s="564" t="str">
        <f t="shared" si="85"/>
        <v/>
      </c>
      <c r="BP22" s="564" t="str">
        <f t="shared" si="86"/>
        <v/>
      </c>
      <c r="BQ22" s="564" t="str">
        <f t="shared" si="87"/>
        <v/>
      </c>
      <c r="BR22" s="564" t="str">
        <f t="shared" si="88"/>
        <v/>
      </c>
      <c r="BS22" s="564" t="str">
        <f t="shared" si="89"/>
        <v/>
      </c>
      <c r="BT22" s="564" t="str">
        <f t="shared" si="90"/>
        <v/>
      </c>
      <c r="BU22" s="564" t="str">
        <f t="shared" si="91"/>
        <v/>
      </c>
      <c r="BV22" s="564" t="str">
        <f t="shared" si="92"/>
        <v/>
      </c>
      <c r="BW22" s="564" t="str">
        <f t="shared" si="93"/>
        <v/>
      </c>
      <c r="BX22" s="564">
        <f t="shared" si="94"/>
        <v>0</v>
      </c>
      <c r="BY22" s="564">
        <f t="shared" si="95"/>
        <v>0</v>
      </c>
      <c r="BZ22" s="564" t="str">
        <f t="shared" si="96"/>
        <v/>
      </c>
      <c r="CA22" s="564">
        <f t="shared" si="97"/>
        <v>0</v>
      </c>
      <c r="CB22" s="564" t="str">
        <f t="shared" si="98"/>
        <v/>
      </c>
      <c r="CC22" s="564" t="str">
        <f t="shared" si="99"/>
        <v/>
      </c>
      <c r="CD22" s="86"/>
      <c r="CE22" s="122" t="str">
        <f t="shared" si="126"/>
        <v/>
      </c>
      <c r="CF22" s="122" t="str">
        <f t="shared" si="102"/>
        <v/>
      </c>
      <c r="CG22" s="122" t="str">
        <f t="shared" si="103"/>
        <v/>
      </c>
      <c r="CH22" s="122" t="str">
        <f t="shared" si="104"/>
        <v/>
      </c>
      <c r="CI22" s="122" t="str">
        <f t="shared" si="105"/>
        <v/>
      </c>
      <c r="CJ22" s="122" t="str">
        <f t="shared" si="106"/>
        <v/>
      </c>
      <c r="CK22" s="122" t="str">
        <f t="shared" si="107"/>
        <v/>
      </c>
      <c r="CL22" s="122" t="str">
        <f t="shared" si="108"/>
        <v/>
      </c>
      <c r="CM22" s="122" t="str">
        <f t="shared" si="109"/>
        <v/>
      </c>
      <c r="CN22" s="122" t="str">
        <f t="shared" si="110"/>
        <v/>
      </c>
      <c r="CO22" s="122" t="str">
        <f t="shared" si="111"/>
        <v/>
      </c>
      <c r="CP22" s="122" t="str">
        <f t="shared" si="112"/>
        <v/>
      </c>
      <c r="CQ22" s="122" t="str">
        <f t="shared" si="113"/>
        <v/>
      </c>
      <c r="CR22" s="122" t="str">
        <f t="shared" si="114"/>
        <v/>
      </c>
      <c r="CS22" s="122" t="str">
        <f t="shared" si="115"/>
        <v/>
      </c>
      <c r="CT22" s="122" t="str">
        <f t="shared" si="116"/>
        <v/>
      </c>
      <c r="CU22" s="122" t="str">
        <f t="shared" si="117"/>
        <v/>
      </c>
      <c r="CV22" s="122" t="str">
        <f t="shared" si="118"/>
        <v/>
      </c>
      <c r="CW22" s="122" t="str">
        <f t="shared" si="119"/>
        <v/>
      </c>
      <c r="CX22" s="122" t="str">
        <f t="shared" si="120"/>
        <v/>
      </c>
      <c r="CY22" s="122" t="str">
        <f t="shared" si="121"/>
        <v/>
      </c>
      <c r="CZ22" s="122" t="str">
        <f t="shared" si="122"/>
        <v/>
      </c>
      <c r="DA22" s="122" t="str">
        <f t="shared" si="123"/>
        <v/>
      </c>
      <c r="DB22" s="122" t="str">
        <f t="shared" si="124"/>
        <v/>
      </c>
      <c r="DC22" s="122" t="str">
        <f t="shared" si="125"/>
        <v/>
      </c>
      <c r="DD22" s="86"/>
      <c r="DE22" s="113" t="str">
        <f t="shared" si="50"/>
        <v/>
      </c>
      <c r="DF22" s="113">
        <f t="shared" si="51"/>
        <v>0</v>
      </c>
      <c r="DG22" s="113" t="str">
        <f t="shared" si="52"/>
        <v/>
      </c>
      <c r="DH22" s="113" t="str">
        <f t="shared" si="53"/>
        <v/>
      </c>
      <c r="DI22" s="113" t="str">
        <f t="shared" si="54"/>
        <v/>
      </c>
      <c r="DJ22" s="113">
        <f t="shared" si="55"/>
        <v>0</v>
      </c>
      <c r="DK22" s="113">
        <f t="shared" si="56"/>
        <v>0</v>
      </c>
      <c r="DL22" s="113">
        <f t="shared" si="57"/>
        <v>0</v>
      </c>
      <c r="DM22" s="113" t="str">
        <f t="shared" si="58"/>
        <v/>
      </c>
      <c r="DN22" s="113" t="str">
        <f t="shared" si="59"/>
        <v/>
      </c>
      <c r="DO22" s="113" t="str">
        <f t="shared" si="60"/>
        <v/>
      </c>
      <c r="DP22" s="113" t="str">
        <f t="shared" si="61"/>
        <v/>
      </c>
      <c r="DQ22" s="113" t="str">
        <f t="shared" si="62"/>
        <v/>
      </c>
      <c r="DR22" s="113" t="str">
        <f t="shared" si="63"/>
        <v/>
      </c>
      <c r="DS22" s="113" t="str">
        <f t="shared" si="64"/>
        <v/>
      </c>
      <c r="DT22" s="113" t="str">
        <f t="shared" si="65"/>
        <v/>
      </c>
      <c r="DU22" s="113" t="str">
        <f t="shared" si="66"/>
        <v/>
      </c>
      <c r="DV22" s="113" t="str">
        <f t="shared" si="67"/>
        <v/>
      </c>
      <c r="DW22" s="113" t="str">
        <f t="shared" si="68"/>
        <v/>
      </c>
      <c r="DX22" s="113">
        <f t="shared" si="69"/>
        <v>0</v>
      </c>
      <c r="DY22" s="113">
        <f t="shared" si="70"/>
        <v>0</v>
      </c>
      <c r="DZ22" s="113" t="str">
        <f t="shared" si="71"/>
        <v/>
      </c>
      <c r="EA22" s="113">
        <f t="shared" si="72"/>
        <v>0</v>
      </c>
      <c r="EB22" s="113" t="str">
        <f t="shared" si="73"/>
        <v/>
      </c>
      <c r="EC22" s="113" t="str">
        <f t="shared" si="74"/>
        <v/>
      </c>
      <c r="ED22" s="86"/>
      <c r="EE22" s="25" t="str">
        <f>'1.4-ATT&amp;CK Overlay'!D19</f>
        <v>No</v>
      </c>
      <c r="EF22" s="25" t="str">
        <f>'1.4-ATT&amp;CK Overlay'!E19</f>
        <v>No</v>
      </c>
      <c r="EG22" s="25" t="str">
        <f>'1.4-ATT&amp;CK Overlay'!F19</f>
        <v>No</v>
      </c>
      <c r="EH22" s="25" t="str">
        <f>'1.4-ATT&amp;CK Overlay'!G19</f>
        <v>Yes</v>
      </c>
      <c r="EI22" s="25" t="str">
        <f>'1.4-ATT&amp;CK Overlay'!H19</f>
        <v>Yes</v>
      </c>
      <c r="EJ22" s="25" t="str">
        <f>'1.4-ATT&amp;CK Overlay'!I19</f>
        <v>No</v>
      </c>
      <c r="EK22" s="25" t="str">
        <f>'1.4-ATT&amp;CK Overlay'!J19</f>
        <v>No</v>
      </c>
      <c r="EL22" s="25" t="str">
        <f>'1.4-ATT&amp;CK Overlay'!K19</f>
        <v>No</v>
      </c>
      <c r="EM22" s="25" t="str">
        <f>'1.4-ATT&amp;CK Overlay'!L19</f>
        <v>No</v>
      </c>
      <c r="EN22" s="25" t="str">
        <f>'1.4-ATT&amp;CK Overlay'!M19</f>
        <v>No</v>
      </c>
      <c r="EO22" s="25" t="str">
        <f>'1.4-ATT&amp;CK Overlay'!N19</f>
        <v>No</v>
      </c>
      <c r="EP22" s="25" t="str">
        <f>'1.4-ATT&amp;CK Overlay'!O19</f>
        <v>No</v>
      </c>
      <c r="EQ22" s="25" t="str">
        <f>'1.4-ATT&amp;CK Overlay'!P19</f>
        <v>No</v>
      </c>
      <c r="ER22" s="25" t="str">
        <f>'1.4-ATT&amp;CK Overlay'!Q19</f>
        <v>No</v>
      </c>
      <c r="ES22" s="25" t="str">
        <f>'1.4-ATT&amp;CK Overlay'!R19</f>
        <v>Yes</v>
      </c>
      <c r="ET22" s="25" t="str">
        <f>'1.4-ATT&amp;CK Overlay'!S19</f>
        <v>Yes</v>
      </c>
      <c r="EU22" s="25" t="str">
        <f>'1.4-ATT&amp;CK Overlay'!T19</f>
        <v>No</v>
      </c>
      <c r="EV22" s="25" t="str">
        <f>'1.4-ATT&amp;CK Overlay'!U19</f>
        <v>Yes</v>
      </c>
      <c r="EW22" s="25" t="str">
        <f>'1.4-ATT&amp;CK Overlay'!V19</f>
        <v>Yes</v>
      </c>
      <c r="EX22" s="25" t="str">
        <f>'1.4-ATT&amp;CK Overlay'!W19</f>
        <v>No</v>
      </c>
      <c r="EY22" s="25" t="str">
        <f>'1.4-ATT&amp;CK Overlay'!X19</f>
        <v>Yes</v>
      </c>
      <c r="EZ22" s="25" t="str">
        <f>'1.4-ATT&amp;CK Overlay'!Y19</f>
        <v>Yes</v>
      </c>
      <c r="FA22" s="25" t="str">
        <f>'1.4-ATT&amp;CK Overlay'!Z19</f>
        <v>No</v>
      </c>
      <c r="FB22" s="25" t="str">
        <f>'1.4-ATT&amp;CK Overlay'!AA19</f>
        <v>No</v>
      </c>
      <c r="FC22" s="25" t="str">
        <f>'1.4-ATT&amp;CK Overlay'!AB19</f>
        <v>No</v>
      </c>
      <c r="FD22" s="25" t="str">
        <f>'1.4-ATT&amp;CK Overlay'!AC19</f>
        <v>No</v>
      </c>
      <c r="FE22" s="25" t="str">
        <f>'1.4-ATT&amp;CK Overlay'!AD19</f>
        <v>No</v>
      </c>
      <c r="FF22" s="25" t="str">
        <f>'1.4-ATT&amp;CK Overlay'!AE19</f>
        <v>No</v>
      </c>
      <c r="FG22" s="25" t="str">
        <f>'1.4-ATT&amp;CK Overlay'!AF19</f>
        <v>No</v>
      </c>
      <c r="FH22" s="25" t="str">
        <f>'1.4-ATT&amp;CK Overlay'!AG19</f>
        <v>No</v>
      </c>
      <c r="FI22" s="25" t="str">
        <f>'1.4-ATT&amp;CK Overlay'!AH19</f>
        <v>No</v>
      </c>
      <c r="FJ22" s="25" t="str">
        <f>'1.4-ATT&amp;CK Overlay'!AI19</f>
        <v>No</v>
      </c>
      <c r="FK22" s="25" t="str">
        <f>'1.4-ATT&amp;CK Overlay'!AJ19</f>
        <v>No</v>
      </c>
      <c r="FL22" s="25" t="str">
        <f>'1.4-ATT&amp;CK Overlay'!AK19</f>
        <v>No</v>
      </c>
      <c r="FM22" s="25" t="str">
        <f>'1.4-ATT&amp;CK Overlay'!AL19</f>
        <v>No</v>
      </c>
      <c r="FN22" s="25" t="str">
        <f>'1.4-ATT&amp;CK Overlay'!AM19</f>
        <v>No</v>
      </c>
      <c r="FO22" s="25" t="str">
        <f>'1.4-ATT&amp;CK Overlay'!AN19</f>
        <v>No</v>
      </c>
      <c r="FP22" s="25" t="str">
        <f>'1.4-ATT&amp;CK Overlay'!AO19</f>
        <v>No</v>
      </c>
      <c r="FQ22" s="25" t="str">
        <f>'1.4-ATT&amp;CK Overlay'!AP19</f>
        <v>No</v>
      </c>
      <c r="FR22" s="25" t="str">
        <f>'1.4-ATT&amp;CK Overlay'!AQ19</f>
        <v>No</v>
      </c>
      <c r="FS22" s="25" t="str">
        <f>'1.4-ATT&amp;CK Overlay'!AR19</f>
        <v>No</v>
      </c>
      <c r="FT22" s="25" t="str">
        <f>'1.4-ATT&amp;CK Overlay'!AS19</f>
        <v>Yes</v>
      </c>
      <c r="FU22" s="25" t="str">
        <f>'1.4-ATT&amp;CK Overlay'!AT19</f>
        <v>No</v>
      </c>
      <c r="FV22" s="25" t="str">
        <f>'1.4-ATT&amp;CK Overlay'!AU19</f>
        <v>Yes</v>
      </c>
      <c r="FW22" s="25" t="str">
        <f>'1.4-ATT&amp;CK Overlay'!AV19</f>
        <v>Yes</v>
      </c>
      <c r="FX22" s="25" t="str">
        <f>'1.4-ATT&amp;CK Overlay'!AW19</f>
        <v>No</v>
      </c>
      <c r="FY22" s="25" t="str">
        <f>'1.4-ATT&amp;CK Overlay'!AX19</f>
        <v>No</v>
      </c>
      <c r="FZ22" s="25" t="str">
        <f>'1.4-ATT&amp;CK Overlay'!AY19</f>
        <v>No</v>
      </c>
      <c r="GA22" s="25" t="str">
        <f>'1.4-ATT&amp;CK Overlay'!AZ19</f>
        <v>Yes</v>
      </c>
      <c r="GB22" s="25" t="str">
        <f>'1.4-ATT&amp;CK Overlay'!BA19</f>
        <v>No</v>
      </c>
      <c r="GC22" s="25" t="str">
        <f>'1.4-ATT&amp;CK Overlay'!BB19</f>
        <v>No</v>
      </c>
      <c r="GD22" s="25" t="str">
        <f>'1.4-ATT&amp;CK Overlay'!BC19</f>
        <v>No</v>
      </c>
      <c r="GE22" s="25" t="str">
        <f>'1.4-ATT&amp;CK Overlay'!BD19</f>
        <v>No</v>
      </c>
      <c r="GF22" s="25" t="str">
        <f>'1.4-ATT&amp;CK Overlay'!BE19</f>
        <v>No</v>
      </c>
      <c r="GG22" s="25" t="str">
        <f>'1.4-ATT&amp;CK Overlay'!BF19</f>
        <v>No</v>
      </c>
      <c r="GH22" s="25" t="str">
        <f>'1.4-ATT&amp;CK Overlay'!BG19</f>
        <v>No</v>
      </c>
      <c r="GJ22" s="106">
        <f>'2.1b-OriginalProduct Visibility'!E18</f>
        <v>0</v>
      </c>
      <c r="GK22" s="106" t="str">
        <f>'2.1b-OriginalProduct Visibility'!F18</f>
        <v>Yes</v>
      </c>
      <c r="GL22" s="106">
        <f>'2.1b-OriginalProduct Visibility'!G18</f>
        <v>0</v>
      </c>
      <c r="GM22" s="106">
        <f>'2.1b-OriginalProduct Visibility'!H18</f>
        <v>0</v>
      </c>
      <c r="GN22" s="106">
        <f>'2.1b-OriginalProduct Visibility'!I18</f>
        <v>0</v>
      </c>
      <c r="GO22" s="106">
        <f>'2.1b-OriginalProduct Visibility'!J18</f>
        <v>0</v>
      </c>
      <c r="GP22" s="106">
        <f>'2.1b-OriginalProduct Visibility'!K18</f>
        <v>0</v>
      </c>
      <c r="GQ22" s="106">
        <f>'2.1b-OriginalProduct Visibility'!L18</f>
        <v>0</v>
      </c>
      <c r="GR22" s="106">
        <f>'2.1b-OriginalProduct Visibility'!M18</f>
        <v>0</v>
      </c>
      <c r="GS22" s="106">
        <f>'2.1b-OriginalProduct Visibility'!N18</f>
        <v>0</v>
      </c>
      <c r="GT22" s="106">
        <f>'2.1b-OriginalProduct Visibility'!O18</f>
        <v>0</v>
      </c>
      <c r="GU22" s="106">
        <f>'2.1b-OriginalProduct Visibility'!P18</f>
        <v>0</v>
      </c>
      <c r="GV22" s="106">
        <f>'2.1b-OriginalProduct Visibility'!Q18</f>
        <v>0</v>
      </c>
      <c r="GW22" s="106">
        <f>'2.1b-OriginalProduct Visibility'!R18</f>
        <v>0</v>
      </c>
      <c r="GX22" s="106">
        <f>'2.1b-OriginalProduct Visibility'!S18</f>
        <v>0</v>
      </c>
      <c r="GY22" s="106">
        <f>'2.1b-OriginalProduct Visibility'!T18</f>
        <v>0</v>
      </c>
      <c r="GZ22" s="106">
        <f>'2.1b-OriginalProduct Visibility'!U18</f>
        <v>0</v>
      </c>
      <c r="HA22" s="106">
        <f>'2.1b-OriginalProduct Visibility'!V18</f>
        <v>0</v>
      </c>
      <c r="HB22" s="106">
        <f>'2.1b-OriginalProduct Visibility'!W18</f>
        <v>0</v>
      </c>
      <c r="HC22" s="106">
        <f>'2.1b-OriginalProduct Visibility'!X18</f>
        <v>0</v>
      </c>
      <c r="HD22" s="106">
        <f>'2.1b-OriginalProduct Visibility'!Y18</f>
        <v>0</v>
      </c>
      <c r="HE22" s="106">
        <f>'2.1b-OriginalProduct Visibility'!Z18</f>
        <v>0</v>
      </c>
      <c r="HF22" s="106">
        <f>'2.1b-OriginalProduct Visibility'!AA18</f>
        <v>0</v>
      </c>
      <c r="HG22" s="106">
        <f>'2.1b-OriginalProduct Visibility'!AB18</f>
        <v>0</v>
      </c>
      <c r="HH22" s="106">
        <f>'2.1b-OriginalProduct Visibility'!AC18</f>
        <v>0</v>
      </c>
      <c r="HI22" s="106">
        <f>'2.1b-OriginalProduct Visibility'!AD18</f>
        <v>0</v>
      </c>
      <c r="HJ22" s="106">
        <f>'2.1b-OriginalProduct Visibility'!AE18</f>
        <v>0</v>
      </c>
      <c r="HK22" s="106">
        <f>'2.1b-OriginalProduct Visibility'!AF18</f>
        <v>0</v>
      </c>
      <c r="HL22" s="106">
        <f>'2.1b-OriginalProduct Visibility'!AG18</f>
        <v>0</v>
      </c>
      <c r="HM22" s="106">
        <f>'2.1b-OriginalProduct Visibility'!AH18</f>
        <v>0</v>
      </c>
      <c r="HN22" s="106">
        <f>'2.1b-OriginalProduct Visibility'!AI18</f>
        <v>0</v>
      </c>
      <c r="HO22" s="106">
        <f>'2.1b-OriginalProduct Visibility'!AJ18</f>
        <v>0</v>
      </c>
      <c r="HP22" s="106">
        <f>'2.1b-OriginalProduct Visibility'!AK18</f>
        <v>0</v>
      </c>
      <c r="HQ22" s="106">
        <f>'2.1b-OriginalProduct Visibility'!AL18</f>
        <v>0</v>
      </c>
      <c r="HR22" s="106">
        <f>'2.1b-OriginalProduct Visibility'!AM18</f>
        <v>0</v>
      </c>
      <c r="HS22" s="106">
        <f>'2.1b-OriginalProduct Visibility'!AN18</f>
        <v>0</v>
      </c>
      <c r="HT22" s="106">
        <f>'2.1b-OriginalProduct Visibility'!AO18</f>
        <v>0</v>
      </c>
      <c r="HU22" s="106">
        <f>'2.1b-OriginalProduct Visibility'!AP18</f>
        <v>0</v>
      </c>
      <c r="HV22" s="106">
        <f>'2.1b-OriginalProduct Visibility'!AQ18</f>
        <v>0</v>
      </c>
      <c r="HW22" s="106">
        <f>'2.1b-OriginalProduct Visibility'!AR18</f>
        <v>0</v>
      </c>
      <c r="HX22" s="106">
        <f>'2.1b-OriginalProduct Visibility'!AS18</f>
        <v>0</v>
      </c>
      <c r="HY22" s="106">
        <f>'2.1b-OriginalProduct Visibility'!AT18</f>
        <v>0</v>
      </c>
      <c r="HZ22" s="106">
        <f>'2.1b-OriginalProduct Visibility'!AU18</f>
        <v>0</v>
      </c>
      <c r="IA22" s="106">
        <f>'2.1b-OriginalProduct Visibility'!AV18</f>
        <v>0</v>
      </c>
      <c r="IB22" s="106">
        <f>'2.1b-OriginalProduct Visibility'!AW18</f>
        <v>0</v>
      </c>
      <c r="IC22" s="106">
        <f>'2.1b-OriginalProduct Visibility'!AX18</f>
        <v>0</v>
      </c>
      <c r="ID22" s="106">
        <f>'2.1b-OriginalProduct Visibility'!AY18</f>
        <v>0</v>
      </c>
      <c r="IE22" s="106">
        <f>'2.1b-OriginalProduct Visibility'!AZ18</f>
        <v>0</v>
      </c>
      <c r="IF22" s="106">
        <f>'2.1b-OriginalProduct Visibility'!BA18</f>
        <v>0</v>
      </c>
      <c r="IG22" s="106">
        <f>'2.1b-OriginalProduct Visibility'!BB18</f>
        <v>0</v>
      </c>
      <c r="IH22" s="106">
        <f>'2.1b-OriginalProduct Visibility'!BC18</f>
        <v>0</v>
      </c>
      <c r="II22" s="106">
        <f>'2.1b-OriginalProduct Visibility'!BD18</f>
        <v>0</v>
      </c>
      <c r="IJ22" s="106">
        <f>'2.1b-OriginalProduct Visibility'!BE18</f>
        <v>0</v>
      </c>
      <c r="IK22" s="106">
        <f>'2.1b-OriginalProduct Visibility'!BF18</f>
        <v>0</v>
      </c>
      <c r="IL22" s="106">
        <f>'2.1b-OriginalProduct Visibility'!BG18</f>
        <v>0</v>
      </c>
      <c r="IM22" s="106">
        <f>'2.1b-OriginalProduct Visibility'!BH18</f>
        <v>0</v>
      </c>
      <c r="IN22" s="106">
        <f>'2.1b-OriginalProduct Visibility'!BI18</f>
        <v>0</v>
      </c>
      <c r="IO22" s="106">
        <f>'2.1b-OriginalProduct Visibility'!BJ18</f>
        <v>0</v>
      </c>
      <c r="IP22" s="106">
        <f>'2.1b-OriginalProduct Visibility'!BK18</f>
        <v>0</v>
      </c>
      <c r="IQ22" s="106">
        <f>'2.1b-OriginalProduct Visibility'!BL18</f>
        <v>0</v>
      </c>
      <c r="IR22" s="106">
        <f>'2.1b-OriginalProduct Visibility'!BM18</f>
        <v>0</v>
      </c>
      <c r="IS22" s="106">
        <f>'2.1b-OriginalProduct Visibility'!BN18</f>
        <v>0</v>
      </c>
      <c r="IT22" s="106">
        <f>'2.1b-OriginalProduct Visibility'!BO18</f>
        <v>0</v>
      </c>
      <c r="IU22" s="106">
        <f>'2.1b-OriginalProduct Visibility'!BP18</f>
        <v>0</v>
      </c>
      <c r="IV22" s="106">
        <f>'2.1b-OriginalProduct Visibility'!BQ18</f>
        <v>0</v>
      </c>
      <c r="IW22" s="106">
        <f>'2.1b-OriginalProduct Visibility'!BR18</f>
        <v>0</v>
      </c>
      <c r="IX22" s="106">
        <f>'2.1b-OriginalProduct Visibility'!BS18</f>
        <v>0</v>
      </c>
      <c r="IY22" s="106">
        <f>'2.1b-OriginalProduct Visibility'!BT18</f>
        <v>0</v>
      </c>
      <c r="IZ22" s="106">
        <f>'2.1b-OriginalProduct Visibility'!BU18</f>
        <v>0</v>
      </c>
      <c r="JA22" s="106">
        <f>'2.1b-OriginalProduct Visibility'!BV18</f>
        <v>0</v>
      </c>
      <c r="JB22" s="106">
        <f>'2.1b-OriginalProduct Visibility'!BW18</f>
        <v>0</v>
      </c>
      <c r="JC22" s="106">
        <f>'2.1b-OriginalProduct Visibility'!BX18</f>
        <v>0</v>
      </c>
      <c r="JD22" s="106">
        <f>'2.1b-OriginalProduct Visibility'!BY18</f>
        <v>0</v>
      </c>
      <c r="JE22" s="106">
        <f>'2.1b-OriginalProduct Visibility'!BZ18</f>
        <v>0</v>
      </c>
      <c r="JF22" s="106">
        <f>'2.1b-OriginalProduct Visibility'!CA18</f>
        <v>0</v>
      </c>
      <c r="JG22" s="106">
        <f>'2.1b-OriginalProduct Visibility'!CB18</f>
        <v>0</v>
      </c>
      <c r="JH22" s="106">
        <f>'2.1b-OriginalProduct Visibility'!CC18</f>
        <v>0</v>
      </c>
      <c r="JI22" s="106">
        <f>'2.1b-OriginalProduct Visibility'!CD18</f>
        <v>0</v>
      </c>
      <c r="JJ22" s="106">
        <f>'2.1b-OriginalProduct Visibility'!CE18</f>
        <v>0</v>
      </c>
      <c r="JK22" s="106">
        <f>'2.1b-OriginalProduct Visibility'!CF18</f>
        <v>0</v>
      </c>
      <c r="JL22" s="106">
        <f>'2.1b-OriginalProduct Visibility'!CG18</f>
        <v>0</v>
      </c>
      <c r="JM22" s="106">
        <f>'2.1b-OriginalProduct Visibility'!CH18</f>
        <v>0</v>
      </c>
      <c r="JN22" s="106">
        <f>'2.1b-OriginalProduct Visibility'!CI18</f>
        <v>0</v>
      </c>
      <c r="JO22" s="106">
        <f>'2.1b-OriginalProduct Visibility'!CJ18</f>
        <v>0</v>
      </c>
      <c r="JP22" s="106">
        <f>'2.1b-OriginalProduct Visibility'!CK18</f>
        <v>0</v>
      </c>
      <c r="JQ22" s="106">
        <f>'2.1b-OriginalProduct Visibility'!CL18</f>
        <v>0</v>
      </c>
      <c r="JR22" s="106">
        <f>'2.1b-OriginalProduct Visibility'!CM18</f>
        <v>0</v>
      </c>
      <c r="JS22" s="106">
        <f>'2.1b-OriginalProduct Visibility'!CN18</f>
        <v>0</v>
      </c>
      <c r="JT22" s="106">
        <f>'2.1b-OriginalProduct Visibility'!CO18</f>
        <v>0</v>
      </c>
      <c r="JU22" s="106">
        <f>'2.1b-OriginalProduct Visibility'!CP18</f>
        <v>0</v>
      </c>
      <c r="JV22" s="106">
        <f>'2.1b-OriginalProduct Visibility'!CQ18</f>
        <v>0</v>
      </c>
      <c r="JW22" s="106">
        <f>'2.1b-OriginalProduct Visibility'!CR18</f>
        <v>0</v>
      </c>
      <c r="JX22" s="106">
        <f>'2.1b-OriginalProduct Visibility'!CS18</f>
        <v>0</v>
      </c>
      <c r="JY22" s="106">
        <f>'2.1b-OriginalProduct Visibility'!CT18</f>
        <v>0</v>
      </c>
      <c r="JZ22" s="106">
        <f>'2.1b-OriginalProduct Visibility'!CU18</f>
        <v>0</v>
      </c>
      <c r="KA22" s="106">
        <f>'2.1b-OriginalProduct Visibility'!CV18</f>
        <v>0</v>
      </c>
      <c r="KB22" s="106">
        <f>'2.1b-OriginalProduct Visibility'!CW18</f>
        <v>0</v>
      </c>
      <c r="KC22" s="106">
        <f>'2.1b-OriginalProduct Visibility'!CX18</f>
        <v>0</v>
      </c>
      <c r="KD22" s="106">
        <f>'2.1b-OriginalProduct Visibility'!CY18</f>
        <v>0</v>
      </c>
      <c r="KE22" s="106">
        <f>'2.1b-OriginalProduct Visibility'!CZ18</f>
        <v>0</v>
      </c>
      <c r="KF22" s="106">
        <f>'2.1b-OriginalProduct Visibility'!DA18</f>
        <v>0</v>
      </c>
      <c r="KG22" s="106">
        <f>'2.1b-OriginalProduct Visibility'!DB18</f>
        <v>0</v>
      </c>
      <c r="KH22" s="106">
        <f>'2.1b-OriginalProduct Visibility'!DC18</f>
        <v>0</v>
      </c>
      <c r="KI22" s="106">
        <f>'2.1b-OriginalProduct Visibility'!DD18</f>
        <v>0</v>
      </c>
      <c r="KJ22" s="106">
        <f>'2.1b-OriginalProduct Visibility'!DE18</f>
        <v>0</v>
      </c>
      <c r="KK22" s="106">
        <f>'2.1b-OriginalProduct Visibility'!DF18</f>
        <v>0</v>
      </c>
      <c r="KL22" s="106">
        <f>'2.1b-OriginalProduct Visibility'!DG18</f>
        <v>0</v>
      </c>
      <c r="KM22" s="106">
        <f>'2.1b-OriginalProduct Visibility'!DH18</f>
        <v>0</v>
      </c>
      <c r="KN22" s="106">
        <f>'2.1b-OriginalProduct Visibility'!DI18</f>
        <v>0</v>
      </c>
      <c r="KO22" s="106">
        <f>'2.1b-OriginalProduct Visibility'!DJ18</f>
        <v>0</v>
      </c>
      <c r="KP22" s="106">
        <f>'2.1b-OriginalProduct Visibility'!DK18</f>
        <v>0</v>
      </c>
      <c r="KQ22" s="106">
        <f>'2.1b-OriginalProduct Visibility'!DL18</f>
        <v>0</v>
      </c>
      <c r="KR22" s="106">
        <f>'2.1b-OriginalProduct Visibility'!DM18</f>
        <v>0</v>
      </c>
      <c r="KS22" s="106">
        <f>'2.1b-OriginalProduct Visibility'!DN18</f>
        <v>0</v>
      </c>
      <c r="KT22" s="106">
        <f>'2.1b-OriginalProduct Visibility'!DO18</f>
        <v>0</v>
      </c>
      <c r="KU22" s="106">
        <f>'2.1b-OriginalProduct Visibility'!DP18</f>
        <v>0</v>
      </c>
      <c r="KV22" s="106">
        <f>'2.1b-OriginalProduct Visibility'!DQ18</f>
        <v>0</v>
      </c>
      <c r="KW22" s="106">
        <f>'2.1b-OriginalProduct Visibility'!DR18</f>
        <v>0</v>
      </c>
      <c r="KX22" s="106">
        <f>'2.1b-OriginalProduct Visibility'!DS18</f>
        <v>0</v>
      </c>
      <c r="KY22" s="106">
        <f>'2.1b-OriginalProduct Visibility'!DT18</f>
        <v>0</v>
      </c>
      <c r="KZ22" s="106">
        <f>'2.1b-OriginalProduct Visibility'!DU18</f>
        <v>0</v>
      </c>
      <c r="LA22" s="106">
        <f>'2.1b-OriginalProduct Visibility'!DV18</f>
        <v>0</v>
      </c>
      <c r="LB22" s="106">
        <f>'2.1b-OriginalProduct Visibility'!DW18</f>
        <v>0</v>
      </c>
      <c r="LC22" s="106">
        <f>'2.1b-OriginalProduct Visibility'!DX18</f>
        <v>0</v>
      </c>
      <c r="LD22" s="106">
        <f>'2.1b-OriginalProduct Visibility'!DY18</f>
        <v>0</v>
      </c>
      <c r="LE22" s="106">
        <f>'2.1b-OriginalProduct Visibility'!DZ18</f>
        <v>0</v>
      </c>
      <c r="LF22" s="106">
        <f>'2.1b-OriginalProduct Visibility'!EA18</f>
        <v>0</v>
      </c>
      <c r="LG22" s="106">
        <f>'2.1b-OriginalProduct Visibility'!EB18</f>
        <v>0</v>
      </c>
      <c r="LH22" s="106">
        <f>'2.1b-OriginalProduct Visibility'!EC18</f>
        <v>0</v>
      </c>
      <c r="LI22" s="106">
        <f>'2.1b-OriginalProduct Visibility'!ED18</f>
        <v>0</v>
      </c>
      <c r="LJ22" s="106">
        <f>'2.1b-OriginalProduct Visibility'!EE18</f>
        <v>0</v>
      </c>
      <c r="LK22" s="106">
        <f>'2.1b-OriginalProduct Visibility'!EF18</f>
        <v>0</v>
      </c>
      <c r="LL22" s="106">
        <f>'2.1b-OriginalProduct Visibility'!EG18</f>
        <v>0</v>
      </c>
      <c r="LM22" s="106">
        <f>'2.1b-OriginalProduct Visibility'!EH18</f>
        <v>0</v>
      </c>
      <c r="LN22" s="106">
        <f>'2.1b-OriginalProduct Visibility'!EI18</f>
        <v>0</v>
      </c>
      <c r="LO22" s="106">
        <f>'2.1b-OriginalProduct Visibility'!EJ18</f>
        <v>0</v>
      </c>
      <c r="LP22" s="106">
        <f>'2.1b-OriginalProduct Visibility'!EK18</f>
        <v>0</v>
      </c>
      <c r="LQ22" s="106">
        <f>'2.1b-OriginalProduct Visibility'!EL18</f>
        <v>0</v>
      </c>
      <c r="LR22" s="106">
        <f>'2.1b-OriginalProduct Visibility'!EM18</f>
        <v>0</v>
      </c>
      <c r="LS22" s="106">
        <f>'2.1b-OriginalProduct Visibility'!EN18</f>
        <v>0</v>
      </c>
      <c r="LT22" s="106">
        <f>'2.1b-OriginalProduct Visibility'!EO18</f>
        <v>0</v>
      </c>
      <c r="LU22" s="106">
        <f>'2.1b-OriginalProduct Visibility'!EP18</f>
        <v>0</v>
      </c>
      <c r="LV22" s="106">
        <f>'2.1b-OriginalProduct Visibility'!EQ18</f>
        <v>0</v>
      </c>
      <c r="LW22" s="106">
        <f>'2.1b-OriginalProduct Visibility'!ER18</f>
        <v>0</v>
      </c>
      <c r="LX22" s="106">
        <f>'2.1b-OriginalProduct Visibility'!ES18</f>
        <v>0</v>
      </c>
      <c r="LY22" s="106">
        <f>'2.1b-OriginalProduct Visibility'!ET18</f>
        <v>0</v>
      </c>
      <c r="LZ22" s="106">
        <f>'2.1b-OriginalProduct Visibility'!EU18</f>
        <v>0</v>
      </c>
      <c r="MA22" s="106">
        <f>'2.1b-OriginalProduct Visibility'!EV18</f>
        <v>0</v>
      </c>
      <c r="MB22" s="106">
        <f>'2.1b-OriginalProduct Visibility'!EW18</f>
        <v>0</v>
      </c>
      <c r="MC22" s="106">
        <f>'2.1b-OriginalProduct Visibility'!EX18</f>
        <v>0</v>
      </c>
      <c r="MD22" s="106">
        <f>'2.1b-OriginalProduct Visibility'!EY18</f>
        <v>0</v>
      </c>
      <c r="ME22" s="106">
        <f>'2.1b-OriginalProduct Visibility'!EZ18</f>
        <v>0</v>
      </c>
      <c r="MF22" s="106">
        <f>'2.1b-OriginalProduct Visibility'!FA18</f>
        <v>0</v>
      </c>
      <c r="MG22" s="106">
        <f>'2.1b-OriginalProduct Visibility'!FB18</f>
        <v>0</v>
      </c>
      <c r="MH22" s="106">
        <f>'2.1b-OriginalProduct Visibility'!FC18</f>
        <v>0</v>
      </c>
      <c r="MI22" s="106">
        <f>'2.1b-OriginalProduct Visibility'!FD18</f>
        <v>0</v>
      </c>
      <c r="MJ22" s="106">
        <f>'2.1b-OriginalProduct Visibility'!FE18</f>
        <v>0</v>
      </c>
      <c r="MK22" s="106">
        <f>'2.1b-OriginalProduct Visibility'!FF18</f>
        <v>0</v>
      </c>
      <c r="ML22" s="106">
        <f>'2.1b-OriginalProduct Visibility'!FG18</f>
        <v>0</v>
      </c>
      <c r="MM22" s="106">
        <f>'2.1b-OriginalProduct Visibility'!FH18</f>
        <v>0</v>
      </c>
      <c r="MO22" s="111">
        <f>'2.1a-Agency Visibility'!D18</f>
        <v>0</v>
      </c>
      <c r="MP22" s="111">
        <f>'2.1a-Agency Visibility'!E18</f>
        <v>0</v>
      </c>
      <c r="MQ22" s="111">
        <f>'2.1a-Agency Visibility'!F18</f>
        <v>0</v>
      </c>
      <c r="MR22" s="111">
        <f>'2.1a-Agency Visibility'!G18</f>
        <v>0</v>
      </c>
      <c r="MS22" s="111">
        <f>'2.1a-Agency Visibility'!H18</f>
        <v>0</v>
      </c>
      <c r="MT22" s="111">
        <f>'2.1a-Agency Visibility'!I18</f>
        <v>0</v>
      </c>
      <c r="MU22" s="111">
        <f>'2.1a-Agency Visibility'!J18</f>
        <v>0</v>
      </c>
      <c r="MV22" s="111">
        <f>'2.1a-Agency Visibility'!K18</f>
        <v>0</v>
      </c>
      <c r="MW22" s="111">
        <f>'2.1a-Agency Visibility'!L18</f>
        <v>0</v>
      </c>
      <c r="MX22" s="111">
        <f>'2.1a-Agency Visibility'!M18</f>
        <v>0</v>
      </c>
      <c r="MY22" s="111">
        <f>'2.1a-Agency Visibility'!N18</f>
        <v>0</v>
      </c>
      <c r="MZ22" s="111">
        <f>'2.1a-Agency Visibility'!O18</f>
        <v>0</v>
      </c>
      <c r="NA22" s="111">
        <f>'2.1a-Agency Visibility'!P18</f>
        <v>0</v>
      </c>
      <c r="NB22" s="111">
        <f>'2.1a-Agency Visibility'!Q18</f>
        <v>0</v>
      </c>
      <c r="NC22" s="111">
        <f>'2.1a-Agency Visibility'!R18</f>
        <v>0</v>
      </c>
      <c r="ND22" s="111">
        <f>'2.1a-Agency Visibility'!S18</f>
        <v>0</v>
      </c>
      <c r="NE22" s="111">
        <f>'2.1a-Agency Visibility'!T18</f>
        <v>0</v>
      </c>
      <c r="NF22" s="111">
        <f>'2.1a-Agency Visibility'!U18</f>
        <v>0</v>
      </c>
      <c r="NG22" s="111">
        <f>'2.1a-Agency Visibility'!V18</f>
        <v>0</v>
      </c>
      <c r="NH22" s="111">
        <f>'2.1a-Agency Visibility'!W18</f>
        <v>0</v>
      </c>
      <c r="NI22" s="111">
        <f>'2.1a-Agency Visibility'!X18</f>
        <v>0</v>
      </c>
      <c r="NJ22" s="111">
        <f>'2.1a-Agency Visibility'!Y18</f>
        <v>0</v>
      </c>
      <c r="NK22" s="111">
        <f>'2.1a-Agency Visibility'!Z18</f>
        <v>0</v>
      </c>
      <c r="NL22" s="111">
        <f>'2.1a-Agency Visibility'!AA18</f>
        <v>0</v>
      </c>
      <c r="NM22" s="111">
        <f>'2.1a-Agency Visibility'!AB18</f>
        <v>0</v>
      </c>
      <c r="NN22" s="111">
        <f>'2.1a-Agency Visibility'!AC18</f>
        <v>0</v>
      </c>
      <c r="NO22" s="111">
        <f>'2.1a-Agency Visibility'!AD18</f>
        <v>0</v>
      </c>
      <c r="NP22" s="111">
        <f>'2.1a-Agency Visibility'!AE18</f>
        <v>0</v>
      </c>
      <c r="NQ22" s="111">
        <f>'2.1a-Agency Visibility'!AF18</f>
        <v>0</v>
      </c>
      <c r="NR22" s="111">
        <f>'2.1a-Agency Visibility'!AG18</f>
        <v>0</v>
      </c>
      <c r="NS22" s="111">
        <f>'2.1a-Agency Visibility'!AH18</f>
        <v>0</v>
      </c>
      <c r="NT22" s="111">
        <f>'2.1a-Agency Visibility'!AI18</f>
        <v>0</v>
      </c>
      <c r="NU22" s="111">
        <f>'2.1a-Agency Visibility'!AJ18</f>
        <v>0</v>
      </c>
      <c r="NV22" s="111">
        <f>'2.1a-Agency Visibility'!AK18</f>
        <v>0</v>
      </c>
      <c r="NW22" s="111">
        <f>'2.1a-Agency Visibility'!AL18</f>
        <v>0</v>
      </c>
      <c r="NX22" s="111">
        <f>'2.1a-Agency Visibility'!AM18</f>
        <v>0</v>
      </c>
      <c r="NY22" s="111">
        <f>'2.1a-Agency Visibility'!AN18</f>
        <v>0</v>
      </c>
      <c r="NZ22" s="111">
        <f>'2.1a-Agency Visibility'!AO18</f>
        <v>0</v>
      </c>
      <c r="OA22" s="111">
        <f>'2.1a-Agency Visibility'!AP18</f>
        <v>0</v>
      </c>
      <c r="OB22" s="111">
        <f>'2.1a-Agency Visibility'!AQ18</f>
        <v>0</v>
      </c>
      <c r="OC22" s="111">
        <f>'2.1a-Agency Visibility'!AR18</f>
        <v>0</v>
      </c>
      <c r="OD22" s="111">
        <f>'2.1a-Agency Visibility'!AS18</f>
        <v>0</v>
      </c>
      <c r="OE22" s="111">
        <f>'2.1a-Agency Visibility'!AT18</f>
        <v>0</v>
      </c>
      <c r="OF22" s="111">
        <f>'2.1a-Agency Visibility'!AU18</f>
        <v>0</v>
      </c>
      <c r="OG22" s="111">
        <f>'2.1a-Agency Visibility'!AV18</f>
        <v>0</v>
      </c>
      <c r="OH22" s="111">
        <f>'2.1a-Agency Visibility'!AW18</f>
        <v>0</v>
      </c>
      <c r="OI22" s="111">
        <f>'2.1a-Agency Visibility'!AX18</f>
        <v>0</v>
      </c>
      <c r="OJ22" s="111">
        <f>'2.1a-Agency Visibility'!AY18</f>
        <v>0</v>
      </c>
      <c r="OK22" s="111">
        <f>'2.1a-Agency Visibility'!AZ18</f>
        <v>0</v>
      </c>
      <c r="OL22" s="111">
        <f>'2.1a-Agency Visibility'!BA18</f>
        <v>0</v>
      </c>
      <c r="OM22" s="111">
        <f>'2.1a-Agency Visibility'!BB18</f>
        <v>0</v>
      </c>
      <c r="ON22" s="111">
        <f>'2.1a-Agency Visibility'!BC18</f>
        <v>0</v>
      </c>
      <c r="OO22" s="111">
        <f>'2.1a-Agency Visibility'!BD18</f>
        <v>0</v>
      </c>
      <c r="OP22" s="111">
        <f>'2.1a-Agency Visibility'!BE18</f>
        <v>0</v>
      </c>
      <c r="OQ22" s="111">
        <f>'2.1a-Agency Visibility'!BF18</f>
        <v>0</v>
      </c>
      <c r="OR22" s="111">
        <f>'2.1a-Agency Visibility'!BG18</f>
        <v>0</v>
      </c>
      <c r="OS22" s="111">
        <f>'2.1a-Agency Visibility'!BH18</f>
        <v>0</v>
      </c>
      <c r="OT22" s="111">
        <f>'2.1a-Agency Visibility'!BI18</f>
        <v>0</v>
      </c>
      <c r="OU22" s="111">
        <f>'2.1a-Agency Visibility'!BJ18</f>
        <v>0</v>
      </c>
      <c r="OV22" s="111">
        <f>'2.1a-Agency Visibility'!BK18</f>
        <v>0</v>
      </c>
      <c r="OW22" s="111">
        <f>'2.1a-Agency Visibility'!BL18</f>
        <v>0</v>
      </c>
      <c r="OX22" s="111">
        <f>'2.1a-Agency Visibility'!BM18</f>
        <v>0</v>
      </c>
      <c r="OY22" s="111">
        <f>'2.1a-Agency Visibility'!BN18</f>
        <v>0</v>
      </c>
      <c r="OZ22" s="111">
        <f>'2.1a-Agency Visibility'!BO18</f>
        <v>0</v>
      </c>
      <c r="PA22" s="111">
        <f>'2.1a-Agency Visibility'!BP18</f>
        <v>0</v>
      </c>
      <c r="PB22" s="111">
        <f>'2.1a-Agency Visibility'!BQ18</f>
        <v>0</v>
      </c>
      <c r="PC22" s="111">
        <f>'2.1a-Agency Visibility'!BR18</f>
        <v>0</v>
      </c>
      <c r="PD22" s="111">
        <f>'2.1a-Agency Visibility'!BS18</f>
        <v>0</v>
      </c>
      <c r="PE22" s="111">
        <f>'2.1a-Agency Visibility'!BT18</f>
        <v>0</v>
      </c>
      <c r="PF22" s="111">
        <f>'2.1a-Agency Visibility'!BU18</f>
        <v>0</v>
      </c>
      <c r="PG22" s="111">
        <f>'2.1a-Agency Visibility'!BV18</f>
        <v>0</v>
      </c>
      <c r="PH22" s="111">
        <f>'2.1a-Agency Visibility'!BW18</f>
        <v>0</v>
      </c>
      <c r="PI22" s="111">
        <f>'2.1a-Agency Visibility'!BX18</f>
        <v>0</v>
      </c>
      <c r="PJ22" s="111">
        <f>'2.1a-Agency Visibility'!BY18</f>
        <v>0</v>
      </c>
      <c r="PK22" s="111">
        <f>'2.1a-Agency Visibility'!BZ18</f>
        <v>0</v>
      </c>
      <c r="PL22" s="111">
        <f>'2.1a-Agency Visibility'!CA18</f>
        <v>0</v>
      </c>
      <c r="PM22" s="111">
        <f>'2.1a-Agency Visibility'!CB18</f>
        <v>0</v>
      </c>
      <c r="PN22" s="111">
        <f>'2.1a-Agency Visibility'!CC18</f>
        <v>0</v>
      </c>
      <c r="PO22" s="111">
        <f>'2.1a-Agency Visibility'!CD18</f>
        <v>0</v>
      </c>
      <c r="PP22" s="111">
        <f>'2.1a-Agency Visibility'!CE18</f>
        <v>0</v>
      </c>
      <c r="PQ22" s="111">
        <f>'2.1a-Agency Visibility'!CF18</f>
        <v>0</v>
      </c>
      <c r="PR22" s="111">
        <f>'2.1a-Agency Visibility'!CG18</f>
        <v>0</v>
      </c>
      <c r="PS22" s="111">
        <f>'2.1a-Agency Visibility'!CH18</f>
        <v>0</v>
      </c>
      <c r="PT22" s="111">
        <f>'2.1a-Agency Visibility'!CI18</f>
        <v>0</v>
      </c>
      <c r="PU22" s="111">
        <f>'2.1a-Agency Visibility'!CJ18</f>
        <v>0</v>
      </c>
      <c r="PV22" s="111">
        <f>'2.1a-Agency Visibility'!CK18</f>
        <v>0</v>
      </c>
      <c r="PW22" s="111">
        <f>'2.1a-Agency Visibility'!CL18</f>
        <v>0</v>
      </c>
      <c r="PX22" s="111">
        <f>'2.1a-Agency Visibility'!CM18</f>
        <v>0</v>
      </c>
      <c r="PY22" s="111">
        <f>'2.1a-Agency Visibility'!CN18</f>
        <v>0</v>
      </c>
      <c r="PZ22" s="111">
        <f>'2.1a-Agency Visibility'!CO18</f>
        <v>0</v>
      </c>
      <c r="QA22" s="111">
        <f>'2.1a-Agency Visibility'!CP18</f>
        <v>0</v>
      </c>
      <c r="QB22" s="111">
        <f>'2.1a-Agency Visibility'!CQ18</f>
        <v>0</v>
      </c>
      <c r="QC22" s="111">
        <f>'2.1a-Agency Visibility'!CR18</f>
        <v>0</v>
      </c>
      <c r="QD22" s="111">
        <f>'2.1a-Agency Visibility'!CS18</f>
        <v>0</v>
      </c>
      <c r="QE22" s="111">
        <f>'2.1a-Agency Visibility'!CT18</f>
        <v>0</v>
      </c>
      <c r="QF22" s="111">
        <f>'2.1a-Agency Visibility'!CU18</f>
        <v>0</v>
      </c>
      <c r="QG22" s="111">
        <f>'2.1a-Agency Visibility'!CV18</f>
        <v>0</v>
      </c>
      <c r="QH22" s="111">
        <f>'2.1a-Agency Visibility'!CW18</f>
        <v>0</v>
      </c>
      <c r="QI22" s="111">
        <f>'2.1a-Agency Visibility'!CX18</f>
        <v>0</v>
      </c>
      <c r="QJ22" s="111">
        <f>'2.1a-Agency Visibility'!CY18</f>
        <v>0</v>
      </c>
      <c r="QK22" s="111">
        <f>'2.1a-Agency Visibility'!CZ18</f>
        <v>0</v>
      </c>
      <c r="QL22" s="111">
        <f>'2.1a-Agency Visibility'!DA18</f>
        <v>0</v>
      </c>
      <c r="QM22" s="111">
        <f>'2.1a-Agency Visibility'!DB18</f>
        <v>0</v>
      </c>
      <c r="QN22" s="111">
        <f>'2.1a-Agency Visibility'!DC18</f>
        <v>0</v>
      </c>
      <c r="QO22" s="111">
        <f>'2.1a-Agency Visibility'!DD18</f>
        <v>0</v>
      </c>
      <c r="QP22" s="111">
        <f>'2.1a-Agency Visibility'!DE18</f>
        <v>0</v>
      </c>
      <c r="QQ22" s="111">
        <f>'2.1a-Agency Visibility'!DF18</f>
        <v>0</v>
      </c>
      <c r="QR22" s="111">
        <f>'2.1a-Agency Visibility'!DG18</f>
        <v>0</v>
      </c>
      <c r="QS22" s="111">
        <f>'2.1a-Agency Visibility'!DH18</f>
        <v>0</v>
      </c>
      <c r="QT22" s="111">
        <f>'2.1a-Agency Visibility'!DI18</f>
        <v>0</v>
      </c>
      <c r="QU22" s="111">
        <f>'2.1a-Agency Visibility'!DJ18</f>
        <v>0</v>
      </c>
      <c r="QV22" s="111">
        <f>'2.1a-Agency Visibility'!DK18</f>
        <v>0</v>
      </c>
      <c r="QW22" s="111">
        <f>'2.1a-Agency Visibility'!DL18</f>
        <v>0</v>
      </c>
      <c r="QX22" s="111">
        <f>'2.1a-Agency Visibility'!DM18</f>
        <v>0</v>
      </c>
      <c r="QY22" s="111">
        <f>'2.1a-Agency Visibility'!DN18</f>
        <v>0</v>
      </c>
      <c r="QZ22" s="111">
        <f>'2.1a-Agency Visibility'!DO18</f>
        <v>0</v>
      </c>
      <c r="RA22" s="111">
        <f>'2.1a-Agency Visibility'!DP18</f>
        <v>0</v>
      </c>
      <c r="RB22" s="111">
        <f>'2.1a-Agency Visibility'!DQ18</f>
        <v>0</v>
      </c>
      <c r="RC22" s="111">
        <f>'2.1a-Agency Visibility'!DR18</f>
        <v>0</v>
      </c>
      <c r="RD22" s="111">
        <f>'2.1a-Agency Visibility'!DS18</f>
        <v>0</v>
      </c>
      <c r="RE22" s="111">
        <f>'2.1a-Agency Visibility'!DT18</f>
        <v>0</v>
      </c>
      <c r="RF22" s="111">
        <f>'2.1a-Agency Visibility'!DU18</f>
        <v>0</v>
      </c>
      <c r="RG22" s="111">
        <f>'2.1a-Agency Visibility'!DV18</f>
        <v>0</v>
      </c>
      <c r="RH22" s="111">
        <f>'2.1a-Agency Visibility'!DW18</f>
        <v>0</v>
      </c>
      <c r="RI22" s="111">
        <f>'2.1a-Agency Visibility'!DX18</f>
        <v>0</v>
      </c>
      <c r="RJ22" s="111">
        <f>'2.1a-Agency Visibility'!DY18</f>
        <v>0</v>
      </c>
      <c r="RK22" s="111">
        <f>'2.1a-Agency Visibility'!DZ18</f>
        <v>0</v>
      </c>
      <c r="RL22" s="111">
        <f>'2.1a-Agency Visibility'!EA18</f>
        <v>0</v>
      </c>
      <c r="RM22" s="111">
        <f>'2.1a-Agency Visibility'!EB18</f>
        <v>0</v>
      </c>
      <c r="RN22" s="111">
        <f>'2.1a-Agency Visibility'!EC18</f>
        <v>0</v>
      </c>
      <c r="RO22" s="111">
        <f>'2.1a-Agency Visibility'!ED18</f>
        <v>0</v>
      </c>
      <c r="RP22" s="111">
        <f>'2.1a-Agency Visibility'!EE18</f>
        <v>0</v>
      </c>
      <c r="RQ22" s="111">
        <f>'2.1a-Agency Visibility'!EF18</f>
        <v>0</v>
      </c>
      <c r="RR22" s="111">
        <f>'2.1a-Agency Visibility'!EG18</f>
        <v>0</v>
      </c>
      <c r="RS22" s="111">
        <f>'2.1a-Agency Visibility'!EH18</f>
        <v>0</v>
      </c>
      <c r="RT22" s="111">
        <f>'2.1a-Agency Visibility'!EI18</f>
        <v>0</v>
      </c>
      <c r="RU22" s="111">
        <f>'2.1a-Agency Visibility'!EJ18</f>
        <v>0</v>
      </c>
      <c r="RV22" s="111">
        <f>'2.1a-Agency Visibility'!EK18</f>
        <v>0</v>
      </c>
      <c r="RW22" s="111">
        <f>'2.1a-Agency Visibility'!EL18</f>
        <v>0</v>
      </c>
      <c r="RX22" s="111">
        <f>'2.1a-Agency Visibility'!EM18</f>
        <v>0</v>
      </c>
      <c r="RY22" s="111">
        <f>'2.1a-Agency Visibility'!EN18</f>
        <v>0</v>
      </c>
      <c r="RZ22" s="111">
        <f>'2.1a-Agency Visibility'!EO18</f>
        <v>0</v>
      </c>
      <c r="SA22" s="111">
        <f>'2.1a-Agency Visibility'!EP18</f>
        <v>0</v>
      </c>
      <c r="SB22" s="111">
        <f>'2.1a-Agency Visibility'!EQ18</f>
        <v>0</v>
      </c>
      <c r="SC22" s="111">
        <f>'2.1a-Agency Visibility'!ER18</f>
        <v>0</v>
      </c>
      <c r="SD22" s="111">
        <f>'2.1a-Agency Visibility'!ES18</f>
        <v>0</v>
      </c>
      <c r="SE22" s="111">
        <f>'2.1a-Agency Visibility'!ET18</f>
        <v>0</v>
      </c>
      <c r="SF22" s="111">
        <f>'2.1a-Agency Visibility'!EU18</f>
        <v>0</v>
      </c>
      <c r="SG22" s="111">
        <f>'2.1a-Agency Visibility'!EV18</f>
        <v>0</v>
      </c>
      <c r="SH22" s="111">
        <f>'2.1a-Agency Visibility'!EW18</f>
        <v>0</v>
      </c>
      <c r="SI22" s="111">
        <f>'2.1a-Agency Visibility'!EX18</f>
        <v>0</v>
      </c>
      <c r="SJ22" s="111">
        <f>'2.1a-Agency Visibility'!EY18</f>
        <v>0</v>
      </c>
      <c r="SK22" s="111">
        <f>'2.1a-Agency Visibility'!EZ18</f>
        <v>0</v>
      </c>
      <c r="SL22" s="111">
        <f>'2.1a-Agency Visibility'!FA18</f>
        <v>0</v>
      </c>
      <c r="SM22" s="111">
        <f>'2.1a-Agency Visibility'!FB18</f>
        <v>0</v>
      </c>
      <c r="SN22" s="111">
        <f>'2.1a-Agency Visibility'!FC18</f>
        <v>0</v>
      </c>
      <c r="SO22" s="111">
        <f>'2.1a-Agency Visibility'!FD18</f>
        <v>0</v>
      </c>
      <c r="SP22" s="111">
        <f>'2.1a-Agency Visibility'!FE18</f>
        <v>0</v>
      </c>
      <c r="SQ22" s="111">
        <f>'2.1a-Agency Visibility'!FF18</f>
        <v>0</v>
      </c>
      <c r="SR22" s="111">
        <f>'2.1a-Agency Visibility'!FG18</f>
        <v>0</v>
      </c>
    </row>
    <row r="23" spans="1:512" ht="15" customHeight="1" thickBot="1">
      <c r="A23" s="664">
        <f>'1.2-Visibility Data'!A17</f>
        <v>0</v>
      </c>
      <c r="B23" s="667">
        <f>'1.2-Visibility Data'!B17</f>
        <v>0</v>
      </c>
      <c r="C23" s="30" t="str">
        <f>'1.2-Visibility Data'!C17</f>
        <v>Message Trace</v>
      </c>
      <c r="D23" s="86"/>
      <c r="E23" s="103">
        <f t="shared" si="127"/>
        <v>0</v>
      </c>
      <c r="F23" s="103">
        <f t="shared" si="127"/>
        <v>2</v>
      </c>
      <c r="G23" s="103">
        <f t="shared" si="127"/>
        <v>0</v>
      </c>
      <c r="H23" s="103">
        <f t="shared" si="127"/>
        <v>0</v>
      </c>
      <c r="I23" s="103">
        <f t="shared" si="127"/>
        <v>0</v>
      </c>
      <c r="J23" s="103">
        <f t="shared" si="127"/>
        <v>2</v>
      </c>
      <c r="K23" s="103">
        <f t="shared" si="127"/>
        <v>2</v>
      </c>
      <c r="L23" s="103">
        <f t="shared" si="127"/>
        <v>2</v>
      </c>
      <c r="M23" s="103">
        <f t="shared" si="127"/>
        <v>0</v>
      </c>
      <c r="N23" s="103">
        <f t="shared" si="127"/>
        <v>0</v>
      </c>
      <c r="O23" s="103">
        <f t="shared" si="128"/>
        <v>0</v>
      </c>
      <c r="P23" s="103">
        <f t="shared" si="128"/>
        <v>0</v>
      </c>
      <c r="Q23" s="103">
        <f t="shared" si="128"/>
        <v>0</v>
      </c>
      <c r="R23" s="103">
        <f t="shared" si="128"/>
        <v>0</v>
      </c>
      <c r="S23" s="103">
        <f t="shared" si="128"/>
        <v>0</v>
      </c>
      <c r="T23" s="103">
        <f t="shared" si="128"/>
        <v>0</v>
      </c>
      <c r="U23" s="103">
        <f t="shared" si="128"/>
        <v>0</v>
      </c>
      <c r="V23" s="103">
        <f t="shared" si="128"/>
        <v>0</v>
      </c>
      <c r="W23" s="103">
        <f t="shared" si="128"/>
        <v>0</v>
      </c>
      <c r="X23" s="103">
        <f t="shared" si="128"/>
        <v>1</v>
      </c>
      <c r="Y23" s="103">
        <f t="shared" si="128"/>
        <v>2</v>
      </c>
      <c r="Z23" s="103">
        <f t="shared" si="128"/>
        <v>0</v>
      </c>
      <c r="AA23" s="103">
        <f t="shared" si="128"/>
        <v>1</v>
      </c>
      <c r="AB23" s="103">
        <f t="shared" si="128"/>
        <v>0</v>
      </c>
      <c r="AC23" s="103">
        <f t="shared" si="128"/>
        <v>0</v>
      </c>
      <c r="AD23" s="86"/>
      <c r="AE23" s="108" t="str">
        <f t="shared" si="75"/>
        <v/>
      </c>
      <c r="AF23" s="108">
        <f t="shared" si="24"/>
        <v>0</v>
      </c>
      <c r="AG23" s="108" t="str">
        <f t="shared" si="25"/>
        <v/>
      </c>
      <c r="AH23" s="108" t="str">
        <f t="shared" si="26"/>
        <v/>
      </c>
      <c r="AI23" s="108" t="str">
        <f t="shared" si="27"/>
        <v/>
      </c>
      <c r="AJ23" s="108">
        <f t="shared" si="28"/>
        <v>0</v>
      </c>
      <c r="AK23" s="108">
        <f t="shared" si="29"/>
        <v>0</v>
      </c>
      <c r="AL23" s="108">
        <f t="shared" si="30"/>
        <v>0</v>
      </c>
      <c r="AM23" s="108" t="str">
        <f t="shared" si="31"/>
        <v/>
      </c>
      <c r="AN23" s="108" t="str">
        <f t="shared" si="32"/>
        <v/>
      </c>
      <c r="AO23" s="108" t="str">
        <f t="shared" si="33"/>
        <v/>
      </c>
      <c r="AP23" s="108" t="str">
        <f t="shared" si="34"/>
        <v/>
      </c>
      <c r="AQ23" s="108" t="str">
        <f t="shared" si="35"/>
        <v/>
      </c>
      <c r="AR23" s="108" t="str">
        <f t="shared" si="36"/>
        <v/>
      </c>
      <c r="AS23" s="108" t="str">
        <f t="shared" si="37"/>
        <v/>
      </c>
      <c r="AT23" s="108" t="str">
        <f t="shared" si="38"/>
        <v/>
      </c>
      <c r="AU23" s="108" t="str">
        <f t="shared" si="39"/>
        <v/>
      </c>
      <c r="AV23" s="108" t="str">
        <f t="shared" si="40"/>
        <v/>
      </c>
      <c r="AW23" s="108" t="str">
        <f t="shared" si="41"/>
        <v/>
      </c>
      <c r="AX23" s="108">
        <f t="shared" si="42"/>
        <v>0</v>
      </c>
      <c r="AY23" s="108">
        <f t="shared" si="43"/>
        <v>0</v>
      </c>
      <c r="AZ23" s="108" t="str">
        <f t="shared" si="44"/>
        <v/>
      </c>
      <c r="BA23" s="108">
        <f t="shared" si="45"/>
        <v>0</v>
      </c>
      <c r="BB23" s="108" t="str">
        <f t="shared" si="46"/>
        <v/>
      </c>
      <c r="BC23" s="108" t="str">
        <f t="shared" si="47"/>
        <v/>
      </c>
      <c r="BD23" s="86"/>
      <c r="BE23" s="564" t="str">
        <f t="shared" si="76"/>
        <v/>
      </c>
      <c r="BF23" s="564" t="str">
        <f t="shared" si="101"/>
        <v/>
      </c>
      <c r="BG23" s="564" t="str">
        <f t="shared" si="77"/>
        <v/>
      </c>
      <c r="BH23" s="564" t="str">
        <f t="shared" si="78"/>
        <v/>
      </c>
      <c r="BI23" s="564" t="str">
        <f t="shared" si="79"/>
        <v/>
      </c>
      <c r="BJ23" s="564" t="str">
        <f t="shared" si="80"/>
        <v/>
      </c>
      <c r="BK23" s="564" t="str">
        <f t="shared" si="81"/>
        <v/>
      </c>
      <c r="BL23" s="564" t="str">
        <f t="shared" si="82"/>
        <v/>
      </c>
      <c r="BM23" s="564" t="str">
        <f t="shared" si="83"/>
        <v/>
      </c>
      <c r="BN23" s="564" t="str">
        <f t="shared" si="84"/>
        <v/>
      </c>
      <c r="BO23" s="564" t="str">
        <f t="shared" si="85"/>
        <v/>
      </c>
      <c r="BP23" s="564" t="str">
        <f t="shared" si="86"/>
        <v/>
      </c>
      <c r="BQ23" s="564" t="str">
        <f t="shared" si="87"/>
        <v/>
      </c>
      <c r="BR23" s="564" t="str">
        <f t="shared" si="88"/>
        <v/>
      </c>
      <c r="BS23" s="564" t="str">
        <f t="shared" si="89"/>
        <v/>
      </c>
      <c r="BT23" s="564" t="str">
        <f t="shared" si="90"/>
        <v/>
      </c>
      <c r="BU23" s="564" t="str">
        <f t="shared" si="91"/>
        <v/>
      </c>
      <c r="BV23" s="564" t="str">
        <f t="shared" si="92"/>
        <v/>
      </c>
      <c r="BW23" s="564" t="str">
        <f t="shared" si="93"/>
        <v/>
      </c>
      <c r="BX23" s="564" t="str">
        <f t="shared" si="94"/>
        <v/>
      </c>
      <c r="BY23" s="564" t="str">
        <f t="shared" si="95"/>
        <v/>
      </c>
      <c r="BZ23" s="564" t="str">
        <f t="shared" si="96"/>
        <v/>
      </c>
      <c r="CA23" s="564" t="str">
        <f t="shared" si="97"/>
        <v/>
      </c>
      <c r="CB23" s="564" t="str">
        <f t="shared" si="98"/>
        <v/>
      </c>
      <c r="CC23" s="564" t="str">
        <f t="shared" si="99"/>
        <v/>
      </c>
      <c r="CD23" s="86"/>
      <c r="CE23" s="122" t="str">
        <f t="shared" si="126"/>
        <v/>
      </c>
      <c r="CF23" s="122" t="str">
        <f t="shared" si="102"/>
        <v/>
      </c>
      <c r="CG23" s="122" t="str">
        <f t="shared" si="103"/>
        <v/>
      </c>
      <c r="CH23" s="122" t="str">
        <f t="shared" si="104"/>
        <v/>
      </c>
      <c r="CI23" s="122" t="str">
        <f t="shared" si="105"/>
        <v/>
      </c>
      <c r="CJ23" s="122" t="str">
        <f t="shared" si="106"/>
        <v/>
      </c>
      <c r="CK23" s="122" t="str">
        <f t="shared" si="107"/>
        <v/>
      </c>
      <c r="CL23" s="122" t="str">
        <f t="shared" si="108"/>
        <v/>
      </c>
      <c r="CM23" s="122" t="str">
        <f t="shared" si="109"/>
        <v/>
      </c>
      <c r="CN23" s="122" t="str">
        <f t="shared" si="110"/>
        <v/>
      </c>
      <c r="CO23" s="122" t="str">
        <f t="shared" si="111"/>
        <v/>
      </c>
      <c r="CP23" s="122" t="str">
        <f t="shared" si="112"/>
        <v/>
      </c>
      <c r="CQ23" s="122" t="str">
        <f t="shared" si="113"/>
        <v/>
      </c>
      <c r="CR23" s="122" t="str">
        <f t="shared" si="114"/>
        <v/>
      </c>
      <c r="CS23" s="122" t="str">
        <f t="shared" si="115"/>
        <v/>
      </c>
      <c r="CT23" s="122" t="str">
        <f t="shared" si="116"/>
        <v/>
      </c>
      <c r="CU23" s="122" t="str">
        <f t="shared" si="117"/>
        <v/>
      </c>
      <c r="CV23" s="122" t="str">
        <f t="shared" si="118"/>
        <v/>
      </c>
      <c r="CW23" s="122" t="str">
        <f t="shared" si="119"/>
        <v/>
      </c>
      <c r="CX23" s="122" t="str">
        <f t="shared" si="120"/>
        <v/>
      </c>
      <c r="CY23" s="122" t="str">
        <f t="shared" si="121"/>
        <v/>
      </c>
      <c r="CZ23" s="122" t="str">
        <f t="shared" si="122"/>
        <v/>
      </c>
      <c r="DA23" s="122" t="str">
        <f t="shared" si="123"/>
        <v/>
      </c>
      <c r="DB23" s="122" t="str">
        <f t="shared" si="124"/>
        <v/>
      </c>
      <c r="DC23" s="122" t="str">
        <f t="shared" si="125"/>
        <v/>
      </c>
      <c r="DD23" s="86"/>
      <c r="DE23" s="113" t="str">
        <f t="shared" si="50"/>
        <v/>
      </c>
      <c r="DF23" s="113">
        <f t="shared" si="51"/>
        <v>0</v>
      </c>
      <c r="DG23" s="113" t="str">
        <f t="shared" si="52"/>
        <v/>
      </c>
      <c r="DH23" s="113" t="str">
        <f t="shared" si="53"/>
        <v/>
      </c>
      <c r="DI23" s="113" t="str">
        <f t="shared" si="54"/>
        <v/>
      </c>
      <c r="DJ23" s="113">
        <f t="shared" si="55"/>
        <v>0</v>
      </c>
      <c r="DK23" s="113">
        <f t="shared" si="56"/>
        <v>0</v>
      </c>
      <c r="DL23" s="113">
        <f t="shared" si="57"/>
        <v>0</v>
      </c>
      <c r="DM23" s="113" t="str">
        <f t="shared" si="58"/>
        <v/>
      </c>
      <c r="DN23" s="113" t="str">
        <f t="shared" si="59"/>
        <v/>
      </c>
      <c r="DO23" s="113" t="str">
        <f t="shared" si="60"/>
        <v/>
      </c>
      <c r="DP23" s="113" t="str">
        <f t="shared" si="61"/>
        <v/>
      </c>
      <c r="DQ23" s="113" t="str">
        <f t="shared" si="62"/>
        <v/>
      </c>
      <c r="DR23" s="113" t="str">
        <f t="shared" si="63"/>
        <v/>
      </c>
      <c r="DS23" s="113" t="str">
        <f t="shared" si="64"/>
        <v/>
      </c>
      <c r="DT23" s="113" t="str">
        <f t="shared" si="65"/>
        <v/>
      </c>
      <c r="DU23" s="113" t="str">
        <f t="shared" si="66"/>
        <v/>
      </c>
      <c r="DV23" s="113" t="str">
        <f t="shared" si="67"/>
        <v/>
      </c>
      <c r="DW23" s="113" t="str">
        <f t="shared" si="68"/>
        <v/>
      </c>
      <c r="DX23" s="113">
        <f t="shared" si="69"/>
        <v>0</v>
      </c>
      <c r="DY23" s="113">
        <f t="shared" si="70"/>
        <v>0</v>
      </c>
      <c r="DZ23" s="113" t="str">
        <f t="shared" si="71"/>
        <v/>
      </c>
      <c r="EA23" s="113">
        <f t="shared" si="72"/>
        <v>0</v>
      </c>
      <c r="EB23" s="113" t="str">
        <f t="shared" si="73"/>
        <v/>
      </c>
      <c r="EC23" s="113" t="str">
        <f t="shared" si="74"/>
        <v/>
      </c>
      <c r="ED23" s="86"/>
      <c r="EE23" s="25" t="str">
        <f>'1.4-ATT&amp;CK Overlay'!D20</f>
        <v>No</v>
      </c>
      <c r="EF23" s="25" t="str">
        <f>'1.4-ATT&amp;CK Overlay'!E20</f>
        <v>No</v>
      </c>
      <c r="EG23" s="25" t="str">
        <f>'1.4-ATT&amp;CK Overlay'!F20</f>
        <v>No</v>
      </c>
      <c r="EH23" s="25" t="str">
        <f>'1.4-ATT&amp;CK Overlay'!G20</f>
        <v>Yes</v>
      </c>
      <c r="EI23" s="25" t="str">
        <f>'1.4-ATT&amp;CK Overlay'!H20</f>
        <v>Yes</v>
      </c>
      <c r="EJ23" s="25" t="str">
        <f>'1.4-ATT&amp;CK Overlay'!I20</f>
        <v>No</v>
      </c>
      <c r="EK23" s="25" t="str">
        <f>'1.4-ATT&amp;CK Overlay'!J20</f>
        <v>No</v>
      </c>
      <c r="EL23" s="25" t="str">
        <f>'1.4-ATT&amp;CK Overlay'!K20</f>
        <v>No</v>
      </c>
      <c r="EM23" s="25" t="str">
        <f>'1.4-ATT&amp;CK Overlay'!L20</f>
        <v>No</v>
      </c>
      <c r="EN23" s="25" t="str">
        <f>'1.4-ATT&amp;CK Overlay'!M20</f>
        <v>No</v>
      </c>
      <c r="EO23" s="25" t="str">
        <f>'1.4-ATT&amp;CK Overlay'!N20</f>
        <v>No</v>
      </c>
      <c r="EP23" s="25" t="str">
        <f>'1.4-ATT&amp;CK Overlay'!O20</f>
        <v>No</v>
      </c>
      <c r="EQ23" s="25" t="str">
        <f>'1.4-ATT&amp;CK Overlay'!P20</f>
        <v>No</v>
      </c>
      <c r="ER23" s="25" t="str">
        <f>'1.4-ATT&amp;CK Overlay'!Q20</f>
        <v>No</v>
      </c>
      <c r="ES23" s="25" t="str">
        <f>'1.4-ATT&amp;CK Overlay'!R20</f>
        <v>Yes</v>
      </c>
      <c r="ET23" s="25" t="str">
        <f>'1.4-ATT&amp;CK Overlay'!S20</f>
        <v>Yes</v>
      </c>
      <c r="EU23" s="25" t="str">
        <f>'1.4-ATT&amp;CK Overlay'!T20</f>
        <v>No</v>
      </c>
      <c r="EV23" s="25" t="str">
        <f>'1.4-ATT&amp;CK Overlay'!U20</f>
        <v>Yes</v>
      </c>
      <c r="EW23" s="25" t="str">
        <f>'1.4-ATT&amp;CK Overlay'!V20</f>
        <v>Yes</v>
      </c>
      <c r="EX23" s="25" t="str">
        <f>'1.4-ATT&amp;CK Overlay'!W20</f>
        <v>No</v>
      </c>
      <c r="EY23" s="25" t="str">
        <f>'1.4-ATT&amp;CK Overlay'!X20</f>
        <v>Yes</v>
      </c>
      <c r="EZ23" s="25" t="str">
        <f>'1.4-ATT&amp;CK Overlay'!Y20</f>
        <v>Yes</v>
      </c>
      <c r="FA23" s="25" t="str">
        <f>'1.4-ATT&amp;CK Overlay'!Z20</f>
        <v>No</v>
      </c>
      <c r="FB23" s="25" t="str">
        <f>'1.4-ATT&amp;CK Overlay'!AA20</f>
        <v>No</v>
      </c>
      <c r="FC23" s="25" t="str">
        <f>'1.4-ATT&amp;CK Overlay'!AB20</f>
        <v>No</v>
      </c>
      <c r="FD23" s="25" t="str">
        <f>'1.4-ATT&amp;CK Overlay'!AC20</f>
        <v>No</v>
      </c>
      <c r="FE23" s="25" t="str">
        <f>'1.4-ATT&amp;CK Overlay'!AD20</f>
        <v>No</v>
      </c>
      <c r="FF23" s="25" t="str">
        <f>'1.4-ATT&amp;CK Overlay'!AE20</f>
        <v>No</v>
      </c>
      <c r="FG23" s="25" t="str">
        <f>'1.4-ATT&amp;CK Overlay'!AF20</f>
        <v>No</v>
      </c>
      <c r="FH23" s="25" t="str">
        <f>'1.4-ATT&amp;CK Overlay'!AG20</f>
        <v>No</v>
      </c>
      <c r="FI23" s="25" t="str">
        <f>'1.4-ATT&amp;CK Overlay'!AH20</f>
        <v>No</v>
      </c>
      <c r="FJ23" s="25" t="str">
        <f>'1.4-ATT&amp;CK Overlay'!AI20</f>
        <v>No</v>
      </c>
      <c r="FK23" s="25" t="str">
        <f>'1.4-ATT&amp;CK Overlay'!AJ20</f>
        <v>No</v>
      </c>
      <c r="FL23" s="25" t="str">
        <f>'1.4-ATT&amp;CK Overlay'!AK20</f>
        <v>No</v>
      </c>
      <c r="FM23" s="25" t="str">
        <f>'1.4-ATT&amp;CK Overlay'!AL20</f>
        <v>No</v>
      </c>
      <c r="FN23" s="25" t="str">
        <f>'1.4-ATT&amp;CK Overlay'!AM20</f>
        <v>No</v>
      </c>
      <c r="FO23" s="25" t="str">
        <f>'1.4-ATT&amp;CK Overlay'!AN20</f>
        <v>No</v>
      </c>
      <c r="FP23" s="25" t="str">
        <f>'1.4-ATT&amp;CK Overlay'!AO20</f>
        <v>No</v>
      </c>
      <c r="FQ23" s="25" t="str">
        <f>'1.4-ATT&amp;CK Overlay'!AP20</f>
        <v>No</v>
      </c>
      <c r="FR23" s="25" t="str">
        <f>'1.4-ATT&amp;CK Overlay'!AQ20</f>
        <v>No</v>
      </c>
      <c r="FS23" s="25" t="str">
        <f>'1.4-ATT&amp;CK Overlay'!AR20</f>
        <v>No</v>
      </c>
      <c r="FT23" s="25" t="str">
        <f>'1.4-ATT&amp;CK Overlay'!AS20</f>
        <v>Yes</v>
      </c>
      <c r="FU23" s="25" t="str">
        <f>'1.4-ATT&amp;CK Overlay'!AT20</f>
        <v>No</v>
      </c>
      <c r="FV23" s="25" t="str">
        <f>'1.4-ATT&amp;CK Overlay'!AU20</f>
        <v>Yes</v>
      </c>
      <c r="FW23" s="25" t="str">
        <f>'1.4-ATT&amp;CK Overlay'!AV20</f>
        <v>Yes</v>
      </c>
      <c r="FX23" s="25" t="str">
        <f>'1.4-ATT&amp;CK Overlay'!AW20</f>
        <v>No</v>
      </c>
      <c r="FY23" s="25" t="str">
        <f>'1.4-ATT&amp;CK Overlay'!AX20</f>
        <v>No</v>
      </c>
      <c r="FZ23" s="25" t="str">
        <f>'1.4-ATT&amp;CK Overlay'!AY20</f>
        <v>No</v>
      </c>
      <c r="GA23" s="25" t="str">
        <f>'1.4-ATT&amp;CK Overlay'!AZ20</f>
        <v>Yes</v>
      </c>
      <c r="GB23" s="25" t="str">
        <f>'1.4-ATT&amp;CK Overlay'!BA20</f>
        <v>No</v>
      </c>
      <c r="GC23" s="25" t="str">
        <f>'1.4-ATT&amp;CK Overlay'!BB20</f>
        <v>No</v>
      </c>
      <c r="GD23" s="25" t="str">
        <f>'1.4-ATT&amp;CK Overlay'!BC20</f>
        <v>No</v>
      </c>
      <c r="GE23" s="25" t="str">
        <f>'1.4-ATT&amp;CK Overlay'!BD20</f>
        <v>No</v>
      </c>
      <c r="GF23" s="25" t="str">
        <f>'1.4-ATT&amp;CK Overlay'!BE20</f>
        <v>No</v>
      </c>
      <c r="GG23" s="25" t="str">
        <f>'1.4-ATT&amp;CK Overlay'!BF20</f>
        <v>No</v>
      </c>
      <c r="GH23" s="25" t="str">
        <f>'1.4-ATT&amp;CK Overlay'!BG20</f>
        <v>No</v>
      </c>
      <c r="GJ23" s="106">
        <f>'2.1b-OriginalProduct Visibility'!E19</f>
        <v>0</v>
      </c>
      <c r="GK23" s="106" t="str">
        <f>'2.1b-OriginalProduct Visibility'!F19</f>
        <v>No</v>
      </c>
      <c r="GL23" s="106">
        <f>'2.1b-OriginalProduct Visibility'!G19</f>
        <v>0</v>
      </c>
      <c r="GM23" s="106">
        <f>'2.1b-OriginalProduct Visibility'!H19</f>
        <v>0</v>
      </c>
      <c r="GN23" s="106">
        <f>'2.1b-OriginalProduct Visibility'!I19</f>
        <v>0</v>
      </c>
      <c r="GO23" s="106">
        <f>'2.1b-OriginalProduct Visibility'!J19</f>
        <v>0</v>
      </c>
      <c r="GP23" s="106">
        <f>'2.1b-OriginalProduct Visibility'!K19</f>
        <v>0</v>
      </c>
      <c r="GQ23" s="106">
        <f>'2.1b-OriginalProduct Visibility'!L19</f>
        <v>0</v>
      </c>
      <c r="GR23" s="106">
        <f>'2.1b-OriginalProduct Visibility'!M19</f>
        <v>0</v>
      </c>
      <c r="GS23" s="106">
        <f>'2.1b-OriginalProduct Visibility'!N19</f>
        <v>0</v>
      </c>
      <c r="GT23" s="106">
        <f>'2.1b-OriginalProduct Visibility'!O19</f>
        <v>0</v>
      </c>
      <c r="GU23" s="106">
        <f>'2.1b-OriginalProduct Visibility'!P19</f>
        <v>0</v>
      </c>
      <c r="GV23" s="106">
        <f>'2.1b-OriginalProduct Visibility'!Q19</f>
        <v>0</v>
      </c>
      <c r="GW23" s="106">
        <f>'2.1b-OriginalProduct Visibility'!R19</f>
        <v>0</v>
      </c>
      <c r="GX23" s="106">
        <f>'2.1b-OriginalProduct Visibility'!S19</f>
        <v>0</v>
      </c>
      <c r="GY23" s="106">
        <f>'2.1b-OriginalProduct Visibility'!T19</f>
        <v>0</v>
      </c>
      <c r="GZ23" s="106">
        <f>'2.1b-OriginalProduct Visibility'!U19</f>
        <v>0</v>
      </c>
      <c r="HA23" s="106">
        <f>'2.1b-OriginalProduct Visibility'!V19</f>
        <v>0</v>
      </c>
      <c r="HB23" s="106">
        <f>'2.1b-OriginalProduct Visibility'!W19</f>
        <v>0</v>
      </c>
      <c r="HC23" s="106">
        <f>'2.1b-OriginalProduct Visibility'!X19</f>
        <v>0</v>
      </c>
      <c r="HD23" s="106">
        <f>'2.1b-OriginalProduct Visibility'!Y19</f>
        <v>0</v>
      </c>
      <c r="HE23" s="106">
        <f>'2.1b-OriginalProduct Visibility'!Z19</f>
        <v>0</v>
      </c>
      <c r="HF23" s="106">
        <f>'2.1b-OriginalProduct Visibility'!AA19</f>
        <v>0</v>
      </c>
      <c r="HG23" s="106">
        <f>'2.1b-OriginalProduct Visibility'!AB19</f>
        <v>0</v>
      </c>
      <c r="HH23" s="106">
        <f>'2.1b-OriginalProduct Visibility'!AC19</f>
        <v>0</v>
      </c>
      <c r="HI23" s="106">
        <f>'2.1b-OriginalProduct Visibility'!AD19</f>
        <v>0</v>
      </c>
      <c r="HJ23" s="106">
        <f>'2.1b-OriginalProduct Visibility'!AE19</f>
        <v>0</v>
      </c>
      <c r="HK23" s="106">
        <f>'2.1b-OriginalProduct Visibility'!AF19</f>
        <v>0</v>
      </c>
      <c r="HL23" s="106">
        <f>'2.1b-OriginalProduct Visibility'!AG19</f>
        <v>0</v>
      </c>
      <c r="HM23" s="106">
        <f>'2.1b-OriginalProduct Visibility'!AH19</f>
        <v>0</v>
      </c>
      <c r="HN23" s="106">
        <f>'2.1b-OriginalProduct Visibility'!AI19</f>
        <v>0</v>
      </c>
      <c r="HO23" s="106">
        <f>'2.1b-OriginalProduct Visibility'!AJ19</f>
        <v>0</v>
      </c>
      <c r="HP23" s="106">
        <f>'2.1b-OriginalProduct Visibility'!AK19</f>
        <v>0</v>
      </c>
      <c r="HQ23" s="106">
        <f>'2.1b-OriginalProduct Visibility'!AL19</f>
        <v>0</v>
      </c>
      <c r="HR23" s="106">
        <f>'2.1b-OriginalProduct Visibility'!AM19</f>
        <v>0</v>
      </c>
      <c r="HS23" s="106">
        <f>'2.1b-OriginalProduct Visibility'!AN19</f>
        <v>0</v>
      </c>
      <c r="HT23" s="106">
        <f>'2.1b-OriginalProduct Visibility'!AO19</f>
        <v>0</v>
      </c>
      <c r="HU23" s="106">
        <f>'2.1b-OriginalProduct Visibility'!AP19</f>
        <v>0</v>
      </c>
      <c r="HV23" s="106">
        <f>'2.1b-OriginalProduct Visibility'!AQ19</f>
        <v>0</v>
      </c>
      <c r="HW23" s="106">
        <f>'2.1b-OriginalProduct Visibility'!AR19</f>
        <v>0</v>
      </c>
      <c r="HX23" s="106">
        <f>'2.1b-OriginalProduct Visibility'!AS19</f>
        <v>0</v>
      </c>
      <c r="HY23" s="106">
        <f>'2.1b-OriginalProduct Visibility'!AT19</f>
        <v>0</v>
      </c>
      <c r="HZ23" s="106">
        <f>'2.1b-OriginalProduct Visibility'!AU19</f>
        <v>0</v>
      </c>
      <c r="IA23" s="106">
        <f>'2.1b-OriginalProduct Visibility'!AV19</f>
        <v>0</v>
      </c>
      <c r="IB23" s="106">
        <f>'2.1b-OriginalProduct Visibility'!AW19</f>
        <v>0</v>
      </c>
      <c r="IC23" s="106">
        <f>'2.1b-OriginalProduct Visibility'!AX19</f>
        <v>0</v>
      </c>
      <c r="ID23" s="106">
        <f>'2.1b-OriginalProduct Visibility'!AY19</f>
        <v>0</v>
      </c>
      <c r="IE23" s="106">
        <f>'2.1b-OriginalProduct Visibility'!AZ19</f>
        <v>0</v>
      </c>
      <c r="IF23" s="106">
        <f>'2.1b-OriginalProduct Visibility'!BA19</f>
        <v>0</v>
      </c>
      <c r="IG23" s="106">
        <f>'2.1b-OriginalProduct Visibility'!BB19</f>
        <v>0</v>
      </c>
      <c r="IH23" s="106">
        <f>'2.1b-OriginalProduct Visibility'!BC19</f>
        <v>0</v>
      </c>
      <c r="II23" s="106">
        <f>'2.1b-OriginalProduct Visibility'!BD19</f>
        <v>0</v>
      </c>
      <c r="IJ23" s="106">
        <f>'2.1b-OriginalProduct Visibility'!BE19</f>
        <v>0</v>
      </c>
      <c r="IK23" s="106">
        <f>'2.1b-OriginalProduct Visibility'!BF19</f>
        <v>0</v>
      </c>
      <c r="IL23" s="106">
        <f>'2.1b-OriginalProduct Visibility'!BG19</f>
        <v>0</v>
      </c>
      <c r="IM23" s="106">
        <f>'2.1b-OriginalProduct Visibility'!BH19</f>
        <v>0</v>
      </c>
      <c r="IN23" s="106">
        <f>'2.1b-OriginalProduct Visibility'!BI19</f>
        <v>0</v>
      </c>
      <c r="IO23" s="106">
        <f>'2.1b-OriginalProduct Visibility'!BJ19</f>
        <v>0</v>
      </c>
      <c r="IP23" s="106">
        <f>'2.1b-OriginalProduct Visibility'!BK19</f>
        <v>0</v>
      </c>
      <c r="IQ23" s="106">
        <f>'2.1b-OriginalProduct Visibility'!BL19</f>
        <v>0</v>
      </c>
      <c r="IR23" s="106">
        <f>'2.1b-OriginalProduct Visibility'!BM19</f>
        <v>0</v>
      </c>
      <c r="IS23" s="106">
        <f>'2.1b-OriginalProduct Visibility'!BN19</f>
        <v>0</v>
      </c>
      <c r="IT23" s="106">
        <f>'2.1b-OriginalProduct Visibility'!BO19</f>
        <v>0</v>
      </c>
      <c r="IU23" s="106">
        <f>'2.1b-OriginalProduct Visibility'!BP19</f>
        <v>0</v>
      </c>
      <c r="IV23" s="106">
        <f>'2.1b-OriginalProduct Visibility'!BQ19</f>
        <v>0</v>
      </c>
      <c r="IW23" s="106">
        <f>'2.1b-OriginalProduct Visibility'!BR19</f>
        <v>0</v>
      </c>
      <c r="IX23" s="106">
        <f>'2.1b-OriginalProduct Visibility'!BS19</f>
        <v>0</v>
      </c>
      <c r="IY23" s="106">
        <f>'2.1b-OriginalProduct Visibility'!BT19</f>
        <v>0</v>
      </c>
      <c r="IZ23" s="106">
        <f>'2.1b-OriginalProduct Visibility'!BU19</f>
        <v>0</v>
      </c>
      <c r="JA23" s="106">
        <f>'2.1b-OriginalProduct Visibility'!BV19</f>
        <v>0</v>
      </c>
      <c r="JB23" s="106">
        <f>'2.1b-OriginalProduct Visibility'!BW19</f>
        <v>0</v>
      </c>
      <c r="JC23" s="106">
        <f>'2.1b-OriginalProduct Visibility'!BX19</f>
        <v>0</v>
      </c>
      <c r="JD23" s="106">
        <f>'2.1b-OriginalProduct Visibility'!BY19</f>
        <v>0</v>
      </c>
      <c r="JE23" s="106">
        <f>'2.1b-OriginalProduct Visibility'!BZ19</f>
        <v>0</v>
      </c>
      <c r="JF23" s="106">
        <f>'2.1b-OriginalProduct Visibility'!CA19</f>
        <v>0</v>
      </c>
      <c r="JG23" s="106">
        <f>'2.1b-OriginalProduct Visibility'!CB19</f>
        <v>0</v>
      </c>
      <c r="JH23" s="106">
        <f>'2.1b-OriginalProduct Visibility'!CC19</f>
        <v>0</v>
      </c>
      <c r="JI23" s="106">
        <f>'2.1b-OriginalProduct Visibility'!CD19</f>
        <v>0</v>
      </c>
      <c r="JJ23" s="106">
        <f>'2.1b-OriginalProduct Visibility'!CE19</f>
        <v>0</v>
      </c>
      <c r="JK23" s="106">
        <f>'2.1b-OriginalProduct Visibility'!CF19</f>
        <v>0</v>
      </c>
      <c r="JL23" s="106">
        <f>'2.1b-OriginalProduct Visibility'!CG19</f>
        <v>0</v>
      </c>
      <c r="JM23" s="106">
        <f>'2.1b-OriginalProduct Visibility'!CH19</f>
        <v>0</v>
      </c>
      <c r="JN23" s="106">
        <f>'2.1b-OriginalProduct Visibility'!CI19</f>
        <v>0</v>
      </c>
      <c r="JO23" s="106">
        <f>'2.1b-OriginalProduct Visibility'!CJ19</f>
        <v>0</v>
      </c>
      <c r="JP23" s="106">
        <f>'2.1b-OriginalProduct Visibility'!CK19</f>
        <v>0</v>
      </c>
      <c r="JQ23" s="106">
        <f>'2.1b-OriginalProduct Visibility'!CL19</f>
        <v>0</v>
      </c>
      <c r="JR23" s="106">
        <f>'2.1b-OriginalProduct Visibility'!CM19</f>
        <v>0</v>
      </c>
      <c r="JS23" s="106">
        <f>'2.1b-OriginalProduct Visibility'!CN19</f>
        <v>0</v>
      </c>
      <c r="JT23" s="106">
        <f>'2.1b-OriginalProduct Visibility'!CO19</f>
        <v>0</v>
      </c>
      <c r="JU23" s="106">
        <f>'2.1b-OriginalProduct Visibility'!CP19</f>
        <v>0</v>
      </c>
      <c r="JV23" s="106">
        <f>'2.1b-OriginalProduct Visibility'!CQ19</f>
        <v>0</v>
      </c>
      <c r="JW23" s="106">
        <f>'2.1b-OriginalProduct Visibility'!CR19</f>
        <v>0</v>
      </c>
      <c r="JX23" s="106">
        <f>'2.1b-OriginalProduct Visibility'!CS19</f>
        <v>0</v>
      </c>
      <c r="JY23" s="106">
        <f>'2.1b-OriginalProduct Visibility'!CT19</f>
        <v>0</v>
      </c>
      <c r="JZ23" s="106">
        <f>'2.1b-OriginalProduct Visibility'!CU19</f>
        <v>0</v>
      </c>
      <c r="KA23" s="106">
        <f>'2.1b-OriginalProduct Visibility'!CV19</f>
        <v>0</v>
      </c>
      <c r="KB23" s="106">
        <f>'2.1b-OriginalProduct Visibility'!CW19</f>
        <v>0</v>
      </c>
      <c r="KC23" s="106">
        <f>'2.1b-OriginalProduct Visibility'!CX19</f>
        <v>0</v>
      </c>
      <c r="KD23" s="106">
        <f>'2.1b-OriginalProduct Visibility'!CY19</f>
        <v>0</v>
      </c>
      <c r="KE23" s="106">
        <f>'2.1b-OriginalProduct Visibility'!CZ19</f>
        <v>0</v>
      </c>
      <c r="KF23" s="106">
        <f>'2.1b-OriginalProduct Visibility'!DA19</f>
        <v>0</v>
      </c>
      <c r="KG23" s="106">
        <f>'2.1b-OriginalProduct Visibility'!DB19</f>
        <v>0</v>
      </c>
      <c r="KH23" s="106">
        <f>'2.1b-OriginalProduct Visibility'!DC19</f>
        <v>0</v>
      </c>
      <c r="KI23" s="106">
        <f>'2.1b-OriginalProduct Visibility'!DD19</f>
        <v>0</v>
      </c>
      <c r="KJ23" s="106">
        <f>'2.1b-OriginalProduct Visibility'!DE19</f>
        <v>0</v>
      </c>
      <c r="KK23" s="106">
        <f>'2.1b-OriginalProduct Visibility'!DF19</f>
        <v>0</v>
      </c>
      <c r="KL23" s="106">
        <f>'2.1b-OriginalProduct Visibility'!DG19</f>
        <v>0</v>
      </c>
      <c r="KM23" s="106">
        <f>'2.1b-OriginalProduct Visibility'!DH19</f>
        <v>0</v>
      </c>
      <c r="KN23" s="106">
        <f>'2.1b-OriginalProduct Visibility'!DI19</f>
        <v>0</v>
      </c>
      <c r="KO23" s="106">
        <f>'2.1b-OriginalProduct Visibility'!DJ19</f>
        <v>0</v>
      </c>
      <c r="KP23" s="106">
        <f>'2.1b-OriginalProduct Visibility'!DK19</f>
        <v>0</v>
      </c>
      <c r="KQ23" s="106">
        <f>'2.1b-OriginalProduct Visibility'!DL19</f>
        <v>0</v>
      </c>
      <c r="KR23" s="106">
        <f>'2.1b-OriginalProduct Visibility'!DM19</f>
        <v>0</v>
      </c>
      <c r="KS23" s="106">
        <f>'2.1b-OriginalProduct Visibility'!DN19</f>
        <v>0</v>
      </c>
      <c r="KT23" s="106">
        <f>'2.1b-OriginalProduct Visibility'!DO19</f>
        <v>0</v>
      </c>
      <c r="KU23" s="106">
        <f>'2.1b-OriginalProduct Visibility'!DP19</f>
        <v>0</v>
      </c>
      <c r="KV23" s="106">
        <f>'2.1b-OriginalProduct Visibility'!DQ19</f>
        <v>0</v>
      </c>
      <c r="KW23" s="106">
        <f>'2.1b-OriginalProduct Visibility'!DR19</f>
        <v>0</v>
      </c>
      <c r="KX23" s="106">
        <f>'2.1b-OriginalProduct Visibility'!DS19</f>
        <v>0</v>
      </c>
      <c r="KY23" s="106">
        <f>'2.1b-OriginalProduct Visibility'!DT19</f>
        <v>0</v>
      </c>
      <c r="KZ23" s="106">
        <f>'2.1b-OriginalProduct Visibility'!DU19</f>
        <v>0</v>
      </c>
      <c r="LA23" s="106">
        <f>'2.1b-OriginalProduct Visibility'!DV19</f>
        <v>0</v>
      </c>
      <c r="LB23" s="106">
        <f>'2.1b-OriginalProduct Visibility'!DW19</f>
        <v>0</v>
      </c>
      <c r="LC23" s="106">
        <f>'2.1b-OriginalProduct Visibility'!DX19</f>
        <v>0</v>
      </c>
      <c r="LD23" s="106">
        <f>'2.1b-OriginalProduct Visibility'!DY19</f>
        <v>0</v>
      </c>
      <c r="LE23" s="106">
        <f>'2.1b-OriginalProduct Visibility'!DZ19</f>
        <v>0</v>
      </c>
      <c r="LF23" s="106">
        <f>'2.1b-OriginalProduct Visibility'!EA19</f>
        <v>0</v>
      </c>
      <c r="LG23" s="106">
        <f>'2.1b-OriginalProduct Visibility'!EB19</f>
        <v>0</v>
      </c>
      <c r="LH23" s="106">
        <f>'2.1b-OriginalProduct Visibility'!EC19</f>
        <v>0</v>
      </c>
      <c r="LI23" s="106">
        <f>'2.1b-OriginalProduct Visibility'!ED19</f>
        <v>0</v>
      </c>
      <c r="LJ23" s="106">
        <f>'2.1b-OriginalProduct Visibility'!EE19</f>
        <v>0</v>
      </c>
      <c r="LK23" s="106">
        <f>'2.1b-OriginalProduct Visibility'!EF19</f>
        <v>0</v>
      </c>
      <c r="LL23" s="106">
        <f>'2.1b-OriginalProduct Visibility'!EG19</f>
        <v>0</v>
      </c>
      <c r="LM23" s="106">
        <f>'2.1b-OriginalProduct Visibility'!EH19</f>
        <v>0</v>
      </c>
      <c r="LN23" s="106">
        <f>'2.1b-OriginalProduct Visibility'!EI19</f>
        <v>0</v>
      </c>
      <c r="LO23" s="106">
        <f>'2.1b-OriginalProduct Visibility'!EJ19</f>
        <v>0</v>
      </c>
      <c r="LP23" s="106">
        <f>'2.1b-OriginalProduct Visibility'!EK19</f>
        <v>0</v>
      </c>
      <c r="LQ23" s="106">
        <f>'2.1b-OriginalProduct Visibility'!EL19</f>
        <v>0</v>
      </c>
      <c r="LR23" s="106">
        <f>'2.1b-OriginalProduct Visibility'!EM19</f>
        <v>0</v>
      </c>
      <c r="LS23" s="106">
        <f>'2.1b-OriginalProduct Visibility'!EN19</f>
        <v>0</v>
      </c>
      <c r="LT23" s="106">
        <f>'2.1b-OriginalProduct Visibility'!EO19</f>
        <v>0</v>
      </c>
      <c r="LU23" s="106">
        <f>'2.1b-OriginalProduct Visibility'!EP19</f>
        <v>0</v>
      </c>
      <c r="LV23" s="106">
        <f>'2.1b-OriginalProduct Visibility'!EQ19</f>
        <v>0</v>
      </c>
      <c r="LW23" s="106">
        <f>'2.1b-OriginalProduct Visibility'!ER19</f>
        <v>0</v>
      </c>
      <c r="LX23" s="106">
        <f>'2.1b-OriginalProduct Visibility'!ES19</f>
        <v>0</v>
      </c>
      <c r="LY23" s="106">
        <f>'2.1b-OriginalProduct Visibility'!ET19</f>
        <v>0</v>
      </c>
      <c r="LZ23" s="106">
        <f>'2.1b-OriginalProduct Visibility'!EU19</f>
        <v>0</v>
      </c>
      <c r="MA23" s="106">
        <f>'2.1b-OriginalProduct Visibility'!EV19</f>
        <v>0</v>
      </c>
      <c r="MB23" s="106">
        <f>'2.1b-OriginalProduct Visibility'!EW19</f>
        <v>0</v>
      </c>
      <c r="MC23" s="106">
        <f>'2.1b-OriginalProduct Visibility'!EX19</f>
        <v>0</v>
      </c>
      <c r="MD23" s="106">
        <f>'2.1b-OriginalProduct Visibility'!EY19</f>
        <v>0</v>
      </c>
      <c r="ME23" s="106">
        <f>'2.1b-OriginalProduct Visibility'!EZ19</f>
        <v>0</v>
      </c>
      <c r="MF23" s="106">
        <f>'2.1b-OriginalProduct Visibility'!FA19</f>
        <v>0</v>
      </c>
      <c r="MG23" s="106">
        <f>'2.1b-OriginalProduct Visibility'!FB19</f>
        <v>0</v>
      </c>
      <c r="MH23" s="106">
        <f>'2.1b-OriginalProduct Visibility'!FC19</f>
        <v>0</v>
      </c>
      <c r="MI23" s="106">
        <f>'2.1b-OriginalProduct Visibility'!FD19</f>
        <v>0</v>
      </c>
      <c r="MJ23" s="106">
        <f>'2.1b-OriginalProduct Visibility'!FE19</f>
        <v>0</v>
      </c>
      <c r="MK23" s="106">
        <f>'2.1b-OriginalProduct Visibility'!FF19</f>
        <v>0</v>
      </c>
      <c r="ML23" s="106">
        <f>'2.1b-OriginalProduct Visibility'!FG19</f>
        <v>0</v>
      </c>
      <c r="MM23" s="106">
        <f>'2.1b-OriginalProduct Visibility'!FH19</f>
        <v>0</v>
      </c>
      <c r="MO23" s="111">
        <f>'2.1a-Agency Visibility'!D19</f>
        <v>0</v>
      </c>
      <c r="MP23" s="111">
        <f>'2.1a-Agency Visibility'!E19</f>
        <v>0</v>
      </c>
      <c r="MQ23" s="111">
        <f>'2.1a-Agency Visibility'!F19</f>
        <v>0</v>
      </c>
      <c r="MR23" s="111">
        <f>'2.1a-Agency Visibility'!G19</f>
        <v>0</v>
      </c>
      <c r="MS23" s="111">
        <f>'2.1a-Agency Visibility'!H19</f>
        <v>0</v>
      </c>
      <c r="MT23" s="111">
        <f>'2.1a-Agency Visibility'!I19</f>
        <v>0</v>
      </c>
      <c r="MU23" s="111">
        <f>'2.1a-Agency Visibility'!J19</f>
        <v>0</v>
      </c>
      <c r="MV23" s="111">
        <f>'2.1a-Agency Visibility'!K19</f>
        <v>0</v>
      </c>
      <c r="MW23" s="111">
        <f>'2.1a-Agency Visibility'!L19</f>
        <v>0</v>
      </c>
      <c r="MX23" s="111">
        <f>'2.1a-Agency Visibility'!M19</f>
        <v>0</v>
      </c>
      <c r="MY23" s="111">
        <f>'2.1a-Agency Visibility'!N19</f>
        <v>0</v>
      </c>
      <c r="MZ23" s="111">
        <f>'2.1a-Agency Visibility'!O19</f>
        <v>0</v>
      </c>
      <c r="NA23" s="111">
        <f>'2.1a-Agency Visibility'!P19</f>
        <v>0</v>
      </c>
      <c r="NB23" s="111">
        <f>'2.1a-Agency Visibility'!Q19</f>
        <v>0</v>
      </c>
      <c r="NC23" s="111">
        <f>'2.1a-Agency Visibility'!R19</f>
        <v>0</v>
      </c>
      <c r="ND23" s="111">
        <f>'2.1a-Agency Visibility'!S19</f>
        <v>0</v>
      </c>
      <c r="NE23" s="111">
        <f>'2.1a-Agency Visibility'!T19</f>
        <v>0</v>
      </c>
      <c r="NF23" s="111">
        <f>'2.1a-Agency Visibility'!U19</f>
        <v>0</v>
      </c>
      <c r="NG23" s="111">
        <f>'2.1a-Agency Visibility'!V19</f>
        <v>0</v>
      </c>
      <c r="NH23" s="111">
        <f>'2.1a-Agency Visibility'!W19</f>
        <v>0</v>
      </c>
      <c r="NI23" s="111">
        <f>'2.1a-Agency Visibility'!X19</f>
        <v>0</v>
      </c>
      <c r="NJ23" s="111">
        <f>'2.1a-Agency Visibility'!Y19</f>
        <v>0</v>
      </c>
      <c r="NK23" s="111">
        <f>'2.1a-Agency Visibility'!Z19</f>
        <v>0</v>
      </c>
      <c r="NL23" s="111">
        <f>'2.1a-Agency Visibility'!AA19</f>
        <v>0</v>
      </c>
      <c r="NM23" s="111">
        <f>'2.1a-Agency Visibility'!AB19</f>
        <v>0</v>
      </c>
      <c r="NN23" s="111">
        <f>'2.1a-Agency Visibility'!AC19</f>
        <v>0</v>
      </c>
      <c r="NO23" s="111">
        <f>'2.1a-Agency Visibility'!AD19</f>
        <v>0</v>
      </c>
      <c r="NP23" s="111">
        <f>'2.1a-Agency Visibility'!AE19</f>
        <v>0</v>
      </c>
      <c r="NQ23" s="111">
        <f>'2.1a-Agency Visibility'!AF19</f>
        <v>0</v>
      </c>
      <c r="NR23" s="111">
        <f>'2.1a-Agency Visibility'!AG19</f>
        <v>0</v>
      </c>
      <c r="NS23" s="111">
        <f>'2.1a-Agency Visibility'!AH19</f>
        <v>0</v>
      </c>
      <c r="NT23" s="111">
        <f>'2.1a-Agency Visibility'!AI19</f>
        <v>0</v>
      </c>
      <c r="NU23" s="111">
        <f>'2.1a-Agency Visibility'!AJ19</f>
        <v>0</v>
      </c>
      <c r="NV23" s="111">
        <f>'2.1a-Agency Visibility'!AK19</f>
        <v>0</v>
      </c>
      <c r="NW23" s="111">
        <f>'2.1a-Agency Visibility'!AL19</f>
        <v>0</v>
      </c>
      <c r="NX23" s="111">
        <f>'2.1a-Agency Visibility'!AM19</f>
        <v>0</v>
      </c>
      <c r="NY23" s="111">
        <f>'2.1a-Agency Visibility'!AN19</f>
        <v>0</v>
      </c>
      <c r="NZ23" s="111">
        <f>'2.1a-Agency Visibility'!AO19</f>
        <v>0</v>
      </c>
      <c r="OA23" s="111">
        <f>'2.1a-Agency Visibility'!AP19</f>
        <v>0</v>
      </c>
      <c r="OB23" s="111">
        <f>'2.1a-Agency Visibility'!AQ19</f>
        <v>0</v>
      </c>
      <c r="OC23" s="111">
        <f>'2.1a-Agency Visibility'!AR19</f>
        <v>0</v>
      </c>
      <c r="OD23" s="111">
        <f>'2.1a-Agency Visibility'!AS19</f>
        <v>0</v>
      </c>
      <c r="OE23" s="111">
        <f>'2.1a-Agency Visibility'!AT19</f>
        <v>0</v>
      </c>
      <c r="OF23" s="111">
        <f>'2.1a-Agency Visibility'!AU19</f>
        <v>0</v>
      </c>
      <c r="OG23" s="111">
        <f>'2.1a-Agency Visibility'!AV19</f>
        <v>0</v>
      </c>
      <c r="OH23" s="111">
        <f>'2.1a-Agency Visibility'!AW19</f>
        <v>0</v>
      </c>
      <c r="OI23" s="111">
        <f>'2.1a-Agency Visibility'!AX19</f>
        <v>0</v>
      </c>
      <c r="OJ23" s="111">
        <f>'2.1a-Agency Visibility'!AY19</f>
        <v>0</v>
      </c>
      <c r="OK23" s="111">
        <f>'2.1a-Agency Visibility'!AZ19</f>
        <v>0</v>
      </c>
      <c r="OL23" s="111">
        <f>'2.1a-Agency Visibility'!BA19</f>
        <v>0</v>
      </c>
      <c r="OM23" s="111">
        <f>'2.1a-Agency Visibility'!BB19</f>
        <v>0</v>
      </c>
      <c r="ON23" s="111">
        <f>'2.1a-Agency Visibility'!BC19</f>
        <v>0</v>
      </c>
      <c r="OO23" s="111">
        <f>'2.1a-Agency Visibility'!BD19</f>
        <v>0</v>
      </c>
      <c r="OP23" s="111">
        <f>'2.1a-Agency Visibility'!BE19</f>
        <v>0</v>
      </c>
      <c r="OQ23" s="111">
        <f>'2.1a-Agency Visibility'!BF19</f>
        <v>0</v>
      </c>
      <c r="OR23" s="111">
        <f>'2.1a-Agency Visibility'!BG19</f>
        <v>0</v>
      </c>
      <c r="OS23" s="111">
        <f>'2.1a-Agency Visibility'!BH19</f>
        <v>0</v>
      </c>
      <c r="OT23" s="111">
        <f>'2.1a-Agency Visibility'!BI19</f>
        <v>0</v>
      </c>
      <c r="OU23" s="111">
        <f>'2.1a-Agency Visibility'!BJ19</f>
        <v>0</v>
      </c>
      <c r="OV23" s="111">
        <f>'2.1a-Agency Visibility'!BK19</f>
        <v>0</v>
      </c>
      <c r="OW23" s="111">
        <f>'2.1a-Agency Visibility'!BL19</f>
        <v>0</v>
      </c>
      <c r="OX23" s="111">
        <f>'2.1a-Agency Visibility'!BM19</f>
        <v>0</v>
      </c>
      <c r="OY23" s="111">
        <f>'2.1a-Agency Visibility'!BN19</f>
        <v>0</v>
      </c>
      <c r="OZ23" s="111">
        <f>'2.1a-Agency Visibility'!BO19</f>
        <v>0</v>
      </c>
      <c r="PA23" s="111">
        <f>'2.1a-Agency Visibility'!BP19</f>
        <v>0</v>
      </c>
      <c r="PB23" s="111">
        <f>'2.1a-Agency Visibility'!BQ19</f>
        <v>0</v>
      </c>
      <c r="PC23" s="111">
        <f>'2.1a-Agency Visibility'!BR19</f>
        <v>0</v>
      </c>
      <c r="PD23" s="111">
        <f>'2.1a-Agency Visibility'!BS19</f>
        <v>0</v>
      </c>
      <c r="PE23" s="111">
        <f>'2.1a-Agency Visibility'!BT19</f>
        <v>0</v>
      </c>
      <c r="PF23" s="111">
        <f>'2.1a-Agency Visibility'!BU19</f>
        <v>0</v>
      </c>
      <c r="PG23" s="111">
        <f>'2.1a-Agency Visibility'!BV19</f>
        <v>0</v>
      </c>
      <c r="PH23" s="111">
        <f>'2.1a-Agency Visibility'!BW19</f>
        <v>0</v>
      </c>
      <c r="PI23" s="111">
        <f>'2.1a-Agency Visibility'!BX19</f>
        <v>0</v>
      </c>
      <c r="PJ23" s="111">
        <f>'2.1a-Agency Visibility'!BY19</f>
        <v>0</v>
      </c>
      <c r="PK23" s="111">
        <f>'2.1a-Agency Visibility'!BZ19</f>
        <v>0</v>
      </c>
      <c r="PL23" s="111">
        <f>'2.1a-Agency Visibility'!CA19</f>
        <v>0</v>
      </c>
      <c r="PM23" s="111">
        <f>'2.1a-Agency Visibility'!CB19</f>
        <v>0</v>
      </c>
      <c r="PN23" s="111">
        <f>'2.1a-Agency Visibility'!CC19</f>
        <v>0</v>
      </c>
      <c r="PO23" s="111">
        <f>'2.1a-Agency Visibility'!CD19</f>
        <v>0</v>
      </c>
      <c r="PP23" s="111">
        <f>'2.1a-Agency Visibility'!CE19</f>
        <v>0</v>
      </c>
      <c r="PQ23" s="111">
        <f>'2.1a-Agency Visibility'!CF19</f>
        <v>0</v>
      </c>
      <c r="PR23" s="111">
        <f>'2.1a-Agency Visibility'!CG19</f>
        <v>0</v>
      </c>
      <c r="PS23" s="111">
        <f>'2.1a-Agency Visibility'!CH19</f>
        <v>0</v>
      </c>
      <c r="PT23" s="111">
        <f>'2.1a-Agency Visibility'!CI19</f>
        <v>0</v>
      </c>
      <c r="PU23" s="111">
        <f>'2.1a-Agency Visibility'!CJ19</f>
        <v>0</v>
      </c>
      <c r="PV23" s="111">
        <f>'2.1a-Agency Visibility'!CK19</f>
        <v>0</v>
      </c>
      <c r="PW23" s="111">
        <f>'2.1a-Agency Visibility'!CL19</f>
        <v>0</v>
      </c>
      <c r="PX23" s="111">
        <f>'2.1a-Agency Visibility'!CM19</f>
        <v>0</v>
      </c>
      <c r="PY23" s="111">
        <f>'2.1a-Agency Visibility'!CN19</f>
        <v>0</v>
      </c>
      <c r="PZ23" s="111">
        <f>'2.1a-Agency Visibility'!CO19</f>
        <v>0</v>
      </c>
      <c r="QA23" s="111">
        <f>'2.1a-Agency Visibility'!CP19</f>
        <v>0</v>
      </c>
      <c r="QB23" s="111">
        <f>'2.1a-Agency Visibility'!CQ19</f>
        <v>0</v>
      </c>
      <c r="QC23" s="111">
        <f>'2.1a-Agency Visibility'!CR19</f>
        <v>0</v>
      </c>
      <c r="QD23" s="111">
        <f>'2.1a-Agency Visibility'!CS19</f>
        <v>0</v>
      </c>
      <c r="QE23" s="111">
        <f>'2.1a-Agency Visibility'!CT19</f>
        <v>0</v>
      </c>
      <c r="QF23" s="111">
        <f>'2.1a-Agency Visibility'!CU19</f>
        <v>0</v>
      </c>
      <c r="QG23" s="111">
        <f>'2.1a-Agency Visibility'!CV19</f>
        <v>0</v>
      </c>
      <c r="QH23" s="111">
        <f>'2.1a-Agency Visibility'!CW19</f>
        <v>0</v>
      </c>
      <c r="QI23" s="111">
        <f>'2.1a-Agency Visibility'!CX19</f>
        <v>0</v>
      </c>
      <c r="QJ23" s="111">
        <f>'2.1a-Agency Visibility'!CY19</f>
        <v>0</v>
      </c>
      <c r="QK23" s="111">
        <f>'2.1a-Agency Visibility'!CZ19</f>
        <v>0</v>
      </c>
      <c r="QL23" s="111">
        <f>'2.1a-Agency Visibility'!DA19</f>
        <v>0</v>
      </c>
      <c r="QM23" s="111">
        <f>'2.1a-Agency Visibility'!DB19</f>
        <v>0</v>
      </c>
      <c r="QN23" s="111">
        <f>'2.1a-Agency Visibility'!DC19</f>
        <v>0</v>
      </c>
      <c r="QO23" s="111">
        <f>'2.1a-Agency Visibility'!DD19</f>
        <v>0</v>
      </c>
      <c r="QP23" s="111">
        <f>'2.1a-Agency Visibility'!DE19</f>
        <v>0</v>
      </c>
      <c r="QQ23" s="111">
        <f>'2.1a-Agency Visibility'!DF19</f>
        <v>0</v>
      </c>
      <c r="QR23" s="111">
        <f>'2.1a-Agency Visibility'!DG19</f>
        <v>0</v>
      </c>
      <c r="QS23" s="111">
        <f>'2.1a-Agency Visibility'!DH19</f>
        <v>0</v>
      </c>
      <c r="QT23" s="111">
        <f>'2.1a-Agency Visibility'!DI19</f>
        <v>0</v>
      </c>
      <c r="QU23" s="111">
        <f>'2.1a-Agency Visibility'!DJ19</f>
        <v>0</v>
      </c>
      <c r="QV23" s="111">
        <f>'2.1a-Agency Visibility'!DK19</f>
        <v>0</v>
      </c>
      <c r="QW23" s="111">
        <f>'2.1a-Agency Visibility'!DL19</f>
        <v>0</v>
      </c>
      <c r="QX23" s="111">
        <f>'2.1a-Agency Visibility'!DM19</f>
        <v>0</v>
      </c>
      <c r="QY23" s="111">
        <f>'2.1a-Agency Visibility'!DN19</f>
        <v>0</v>
      </c>
      <c r="QZ23" s="111">
        <f>'2.1a-Agency Visibility'!DO19</f>
        <v>0</v>
      </c>
      <c r="RA23" s="111">
        <f>'2.1a-Agency Visibility'!DP19</f>
        <v>0</v>
      </c>
      <c r="RB23" s="111">
        <f>'2.1a-Agency Visibility'!DQ19</f>
        <v>0</v>
      </c>
      <c r="RC23" s="111">
        <f>'2.1a-Agency Visibility'!DR19</f>
        <v>0</v>
      </c>
      <c r="RD23" s="111">
        <f>'2.1a-Agency Visibility'!DS19</f>
        <v>0</v>
      </c>
      <c r="RE23" s="111">
        <f>'2.1a-Agency Visibility'!DT19</f>
        <v>0</v>
      </c>
      <c r="RF23" s="111">
        <f>'2.1a-Agency Visibility'!DU19</f>
        <v>0</v>
      </c>
      <c r="RG23" s="111">
        <f>'2.1a-Agency Visibility'!DV19</f>
        <v>0</v>
      </c>
      <c r="RH23" s="111">
        <f>'2.1a-Agency Visibility'!DW19</f>
        <v>0</v>
      </c>
      <c r="RI23" s="111">
        <f>'2.1a-Agency Visibility'!DX19</f>
        <v>0</v>
      </c>
      <c r="RJ23" s="111">
        <f>'2.1a-Agency Visibility'!DY19</f>
        <v>0</v>
      </c>
      <c r="RK23" s="111">
        <f>'2.1a-Agency Visibility'!DZ19</f>
        <v>0</v>
      </c>
      <c r="RL23" s="111">
        <f>'2.1a-Agency Visibility'!EA19</f>
        <v>0</v>
      </c>
      <c r="RM23" s="111">
        <f>'2.1a-Agency Visibility'!EB19</f>
        <v>0</v>
      </c>
      <c r="RN23" s="111">
        <f>'2.1a-Agency Visibility'!EC19</f>
        <v>0</v>
      </c>
      <c r="RO23" s="111">
        <f>'2.1a-Agency Visibility'!ED19</f>
        <v>0</v>
      </c>
      <c r="RP23" s="111">
        <f>'2.1a-Agency Visibility'!EE19</f>
        <v>0</v>
      </c>
      <c r="RQ23" s="111">
        <f>'2.1a-Agency Visibility'!EF19</f>
        <v>0</v>
      </c>
      <c r="RR23" s="111">
        <f>'2.1a-Agency Visibility'!EG19</f>
        <v>0</v>
      </c>
      <c r="RS23" s="111">
        <f>'2.1a-Agency Visibility'!EH19</f>
        <v>0</v>
      </c>
      <c r="RT23" s="111">
        <f>'2.1a-Agency Visibility'!EI19</f>
        <v>0</v>
      </c>
      <c r="RU23" s="111">
        <f>'2.1a-Agency Visibility'!EJ19</f>
        <v>0</v>
      </c>
      <c r="RV23" s="111">
        <f>'2.1a-Agency Visibility'!EK19</f>
        <v>0</v>
      </c>
      <c r="RW23" s="111">
        <f>'2.1a-Agency Visibility'!EL19</f>
        <v>0</v>
      </c>
      <c r="RX23" s="111">
        <f>'2.1a-Agency Visibility'!EM19</f>
        <v>0</v>
      </c>
      <c r="RY23" s="111">
        <f>'2.1a-Agency Visibility'!EN19</f>
        <v>0</v>
      </c>
      <c r="RZ23" s="111">
        <f>'2.1a-Agency Visibility'!EO19</f>
        <v>0</v>
      </c>
      <c r="SA23" s="111">
        <f>'2.1a-Agency Visibility'!EP19</f>
        <v>0</v>
      </c>
      <c r="SB23" s="111">
        <f>'2.1a-Agency Visibility'!EQ19</f>
        <v>0</v>
      </c>
      <c r="SC23" s="111">
        <f>'2.1a-Agency Visibility'!ER19</f>
        <v>0</v>
      </c>
      <c r="SD23" s="111">
        <f>'2.1a-Agency Visibility'!ES19</f>
        <v>0</v>
      </c>
      <c r="SE23" s="111">
        <f>'2.1a-Agency Visibility'!ET19</f>
        <v>0</v>
      </c>
      <c r="SF23" s="111">
        <f>'2.1a-Agency Visibility'!EU19</f>
        <v>0</v>
      </c>
      <c r="SG23" s="111">
        <f>'2.1a-Agency Visibility'!EV19</f>
        <v>0</v>
      </c>
      <c r="SH23" s="111">
        <f>'2.1a-Agency Visibility'!EW19</f>
        <v>0</v>
      </c>
      <c r="SI23" s="111">
        <f>'2.1a-Agency Visibility'!EX19</f>
        <v>0</v>
      </c>
      <c r="SJ23" s="111">
        <f>'2.1a-Agency Visibility'!EY19</f>
        <v>0</v>
      </c>
      <c r="SK23" s="111">
        <f>'2.1a-Agency Visibility'!EZ19</f>
        <v>0</v>
      </c>
      <c r="SL23" s="111">
        <f>'2.1a-Agency Visibility'!FA19</f>
        <v>0</v>
      </c>
      <c r="SM23" s="111">
        <f>'2.1a-Agency Visibility'!FB19</f>
        <v>0</v>
      </c>
      <c r="SN23" s="111">
        <f>'2.1a-Agency Visibility'!FC19</f>
        <v>0</v>
      </c>
      <c r="SO23" s="111">
        <f>'2.1a-Agency Visibility'!FD19</f>
        <v>0</v>
      </c>
      <c r="SP23" s="111">
        <f>'2.1a-Agency Visibility'!FE19</f>
        <v>0</v>
      </c>
      <c r="SQ23" s="111">
        <f>'2.1a-Agency Visibility'!FF19</f>
        <v>0</v>
      </c>
      <c r="SR23" s="111">
        <f>'2.1a-Agency Visibility'!FG19</f>
        <v>0</v>
      </c>
    </row>
    <row r="24" spans="1:512" ht="15" customHeight="1" thickBot="1">
      <c r="A24" s="664">
        <f>'1.2-Visibility Data'!A18</f>
        <v>0</v>
      </c>
      <c r="B24" s="668">
        <f>'1.2-Visibility Data'!B18</f>
        <v>0</v>
      </c>
      <c r="C24" s="30" t="str">
        <f>'1.2-Visibility Data'!C18</f>
        <v>Attachments</v>
      </c>
      <c r="D24" s="86"/>
      <c r="E24" s="103">
        <f t="shared" si="127"/>
        <v>0</v>
      </c>
      <c r="F24" s="103">
        <f t="shared" si="127"/>
        <v>2</v>
      </c>
      <c r="G24" s="103">
        <f t="shared" si="127"/>
        <v>0</v>
      </c>
      <c r="H24" s="103">
        <f t="shared" si="127"/>
        <v>0</v>
      </c>
      <c r="I24" s="103">
        <f t="shared" si="127"/>
        <v>0</v>
      </c>
      <c r="J24" s="103">
        <f t="shared" si="127"/>
        <v>2</v>
      </c>
      <c r="K24" s="103">
        <f t="shared" si="127"/>
        <v>2</v>
      </c>
      <c r="L24" s="103">
        <f t="shared" si="127"/>
        <v>2</v>
      </c>
      <c r="M24" s="103">
        <f t="shared" si="127"/>
        <v>0</v>
      </c>
      <c r="N24" s="103">
        <f t="shared" si="127"/>
        <v>0</v>
      </c>
      <c r="O24" s="103">
        <f t="shared" si="128"/>
        <v>0</v>
      </c>
      <c r="P24" s="103">
        <f t="shared" si="128"/>
        <v>0</v>
      </c>
      <c r="Q24" s="103">
        <f t="shared" si="128"/>
        <v>0</v>
      </c>
      <c r="R24" s="103">
        <f t="shared" si="128"/>
        <v>0</v>
      </c>
      <c r="S24" s="103">
        <f t="shared" si="128"/>
        <v>0</v>
      </c>
      <c r="T24" s="103">
        <f t="shared" si="128"/>
        <v>0</v>
      </c>
      <c r="U24" s="103">
        <f t="shared" si="128"/>
        <v>0</v>
      </c>
      <c r="V24" s="103">
        <f t="shared" si="128"/>
        <v>0</v>
      </c>
      <c r="W24" s="103">
        <f t="shared" si="128"/>
        <v>0</v>
      </c>
      <c r="X24" s="103">
        <f t="shared" si="128"/>
        <v>1</v>
      </c>
      <c r="Y24" s="103">
        <f t="shared" si="128"/>
        <v>2</v>
      </c>
      <c r="Z24" s="103">
        <f t="shared" si="128"/>
        <v>0</v>
      </c>
      <c r="AA24" s="103">
        <f t="shared" si="128"/>
        <v>1</v>
      </c>
      <c r="AB24" s="103">
        <f t="shared" si="128"/>
        <v>0</v>
      </c>
      <c r="AC24" s="103">
        <f t="shared" si="128"/>
        <v>0</v>
      </c>
      <c r="AD24" s="86"/>
      <c r="AE24" s="108" t="str">
        <f t="shared" si="75"/>
        <v/>
      </c>
      <c r="AF24" s="108">
        <f t="shared" si="24"/>
        <v>1</v>
      </c>
      <c r="AG24" s="108" t="str">
        <f t="shared" si="25"/>
        <v/>
      </c>
      <c r="AH24" s="108" t="str">
        <f t="shared" si="26"/>
        <v/>
      </c>
      <c r="AI24" s="108" t="str">
        <f t="shared" si="27"/>
        <v/>
      </c>
      <c r="AJ24" s="108">
        <f t="shared" si="28"/>
        <v>1</v>
      </c>
      <c r="AK24" s="108">
        <f t="shared" si="29"/>
        <v>1</v>
      </c>
      <c r="AL24" s="108">
        <f t="shared" si="30"/>
        <v>1</v>
      </c>
      <c r="AM24" s="108" t="str">
        <f t="shared" si="31"/>
        <v/>
      </c>
      <c r="AN24" s="108" t="str">
        <f t="shared" si="32"/>
        <v/>
      </c>
      <c r="AO24" s="108" t="str">
        <f t="shared" si="33"/>
        <v/>
      </c>
      <c r="AP24" s="108" t="str">
        <f t="shared" si="34"/>
        <v/>
      </c>
      <c r="AQ24" s="108" t="str">
        <f t="shared" si="35"/>
        <v/>
      </c>
      <c r="AR24" s="108" t="str">
        <f t="shared" si="36"/>
        <v/>
      </c>
      <c r="AS24" s="108" t="str">
        <f t="shared" si="37"/>
        <v/>
      </c>
      <c r="AT24" s="108" t="str">
        <f t="shared" si="38"/>
        <v/>
      </c>
      <c r="AU24" s="108" t="str">
        <f t="shared" si="39"/>
        <v/>
      </c>
      <c r="AV24" s="108" t="str">
        <f t="shared" si="40"/>
        <v/>
      </c>
      <c r="AW24" s="108" t="str">
        <f t="shared" si="41"/>
        <v/>
      </c>
      <c r="AX24" s="108">
        <f t="shared" si="42"/>
        <v>1</v>
      </c>
      <c r="AY24" s="108">
        <f t="shared" si="43"/>
        <v>1</v>
      </c>
      <c r="AZ24" s="108" t="str">
        <f t="shared" si="44"/>
        <v/>
      </c>
      <c r="BA24" s="108">
        <f t="shared" si="45"/>
        <v>1</v>
      </c>
      <c r="BB24" s="108" t="str">
        <f t="shared" si="46"/>
        <v/>
      </c>
      <c r="BC24" s="108" t="str">
        <f t="shared" si="47"/>
        <v/>
      </c>
      <c r="BD24" s="86"/>
      <c r="BE24" s="564" t="str">
        <f t="shared" si="76"/>
        <v/>
      </c>
      <c r="BF24" s="564">
        <f t="shared" si="101"/>
        <v>0</v>
      </c>
      <c r="BG24" s="564" t="str">
        <f t="shared" si="77"/>
        <v/>
      </c>
      <c r="BH24" s="564" t="str">
        <f t="shared" si="78"/>
        <v/>
      </c>
      <c r="BI24" s="564" t="str">
        <f t="shared" si="79"/>
        <v/>
      </c>
      <c r="BJ24" s="564">
        <f t="shared" si="80"/>
        <v>0</v>
      </c>
      <c r="BK24" s="564">
        <f t="shared" si="81"/>
        <v>0</v>
      </c>
      <c r="BL24" s="564">
        <f t="shared" si="82"/>
        <v>0</v>
      </c>
      <c r="BM24" s="564" t="str">
        <f t="shared" si="83"/>
        <v/>
      </c>
      <c r="BN24" s="564" t="str">
        <f t="shared" si="84"/>
        <v/>
      </c>
      <c r="BO24" s="564" t="str">
        <f t="shared" si="85"/>
        <v/>
      </c>
      <c r="BP24" s="564" t="str">
        <f t="shared" si="86"/>
        <v/>
      </c>
      <c r="BQ24" s="564" t="str">
        <f t="shared" si="87"/>
        <v/>
      </c>
      <c r="BR24" s="564" t="str">
        <f t="shared" si="88"/>
        <v/>
      </c>
      <c r="BS24" s="564" t="str">
        <f t="shared" si="89"/>
        <v/>
      </c>
      <c r="BT24" s="564" t="str">
        <f t="shared" si="90"/>
        <v/>
      </c>
      <c r="BU24" s="564" t="str">
        <f t="shared" si="91"/>
        <v/>
      </c>
      <c r="BV24" s="564" t="str">
        <f t="shared" si="92"/>
        <v/>
      </c>
      <c r="BW24" s="564" t="str">
        <f t="shared" si="93"/>
        <v/>
      </c>
      <c r="BX24" s="564">
        <f t="shared" si="94"/>
        <v>0</v>
      </c>
      <c r="BY24" s="564">
        <f t="shared" si="95"/>
        <v>0</v>
      </c>
      <c r="BZ24" s="564" t="str">
        <f t="shared" si="96"/>
        <v/>
      </c>
      <c r="CA24" s="564">
        <f t="shared" si="97"/>
        <v>0</v>
      </c>
      <c r="CB24" s="564" t="str">
        <f t="shared" si="98"/>
        <v/>
      </c>
      <c r="CC24" s="564" t="str">
        <f t="shared" si="99"/>
        <v/>
      </c>
      <c r="CD24" s="86"/>
      <c r="CE24" s="122" t="str">
        <f t="shared" si="126"/>
        <v/>
      </c>
      <c r="CF24" s="122" t="str">
        <f t="shared" si="102"/>
        <v/>
      </c>
      <c r="CG24" s="122" t="str">
        <f t="shared" si="103"/>
        <v/>
      </c>
      <c r="CH24" s="122" t="str">
        <f t="shared" si="104"/>
        <v/>
      </c>
      <c r="CI24" s="122" t="str">
        <f t="shared" si="105"/>
        <v/>
      </c>
      <c r="CJ24" s="122" t="str">
        <f t="shared" si="106"/>
        <v/>
      </c>
      <c r="CK24" s="122" t="str">
        <f t="shared" si="107"/>
        <v/>
      </c>
      <c r="CL24" s="122" t="str">
        <f t="shared" si="108"/>
        <v/>
      </c>
      <c r="CM24" s="122" t="str">
        <f t="shared" si="109"/>
        <v/>
      </c>
      <c r="CN24" s="122" t="str">
        <f t="shared" si="110"/>
        <v/>
      </c>
      <c r="CO24" s="122" t="str">
        <f t="shared" si="111"/>
        <v/>
      </c>
      <c r="CP24" s="122" t="str">
        <f t="shared" si="112"/>
        <v/>
      </c>
      <c r="CQ24" s="122" t="str">
        <f t="shared" si="113"/>
        <v/>
      </c>
      <c r="CR24" s="122" t="str">
        <f t="shared" si="114"/>
        <v/>
      </c>
      <c r="CS24" s="122" t="str">
        <f t="shared" si="115"/>
        <v/>
      </c>
      <c r="CT24" s="122" t="str">
        <f t="shared" si="116"/>
        <v/>
      </c>
      <c r="CU24" s="122" t="str">
        <f t="shared" si="117"/>
        <v/>
      </c>
      <c r="CV24" s="122" t="str">
        <f t="shared" si="118"/>
        <v/>
      </c>
      <c r="CW24" s="122" t="str">
        <f t="shared" si="119"/>
        <v/>
      </c>
      <c r="CX24" s="122" t="str">
        <f t="shared" si="120"/>
        <v/>
      </c>
      <c r="CY24" s="122" t="str">
        <f t="shared" si="121"/>
        <v/>
      </c>
      <c r="CZ24" s="122" t="str">
        <f t="shared" si="122"/>
        <v/>
      </c>
      <c r="DA24" s="122" t="str">
        <f t="shared" si="123"/>
        <v/>
      </c>
      <c r="DB24" s="122" t="str">
        <f t="shared" si="124"/>
        <v/>
      </c>
      <c r="DC24" s="122" t="str">
        <f t="shared" si="125"/>
        <v/>
      </c>
      <c r="DD24" s="86"/>
      <c r="DE24" s="113" t="str">
        <f t="shared" si="50"/>
        <v/>
      </c>
      <c r="DF24" s="113">
        <f t="shared" si="51"/>
        <v>0</v>
      </c>
      <c r="DG24" s="113" t="str">
        <f t="shared" si="52"/>
        <v/>
      </c>
      <c r="DH24" s="113" t="str">
        <f t="shared" si="53"/>
        <v/>
      </c>
      <c r="DI24" s="113" t="str">
        <f t="shared" si="54"/>
        <v/>
      </c>
      <c r="DJ24" s="113">
        <f t="shared" si="55"/>
        <v>0</v>
      </c>
      <c r="DK24" s="113">
        <f t="shared" si="56"/>
        <v>0</v>
      </c>
      <c r="DL24" s="113">
        <f t="shared" si="57"/>
        <v>0</v>
      </c>
      <c r="DM24" s="113" t="str">
        <f t="shared" si="58"/>
        <v/>
      </c>
      <c r="DN24" s="113" t="str">
        <f t="shared" si="59"/>
        <v/>
      </c>
      <c r="DO24" s="113" t="str">
        <f t="shared" si="60"/>
        <v/>
      </c>
      <c r="DP24" s="113" t="str">
        <f t="shared" si="61"/>
        <v/>
      </c>
      <c r="DQ24" s="113" t="str">
        <f t="shared" si="62"/>
        <v/>
      </c>
      <c r="DR24" s="113" t="str">
        <f t="shared" si="63"/>
        <v/>
      </c>
      <c r="DS24" s="113" t="str">
        <f t="shared" si="64"/>
        <v/>
      </c>
      <c r="DT24" s="113" t="str">
        <f t="shared" si="65"/>
        <v/>
      </c>
      <c r="DU24" s="113" t="str">
        <f t="shared" si="66"/>
        <v/>
      </c>
      <c r="DV24" s="113" t="str">
        <f t="shared" si="67"/>
        <v/>
      </c>
      <c r="DW24" s="113" t="str">
        <f t="shared" si="68"/>
        <v/>
      </c>
      <c r="DX24" s="113">
        <f t="shared" si="69"/>
        <v>0</v>
      </c>
      <c r="DY24" s="113">
        <f t="shared" si="70"/>
        <v>0</v>
      </c>
      <c r="DZ24" s="113" t="str">
        <f t="shared" si="71"/>
        <v/>
      </c>
      <c r="EA24" s="113">
        <f t="shared" si="72"/>
        <v>0</v>
      </c>
      <c r="EB24" s="113" t="str">
        <f t="shared" si="73"/>
        <v/>
      </c>
      <c r="EC24" s="113" t="str">
        <f t="shared" si="74"/>
        <v/>
      </c>
      <c r="ED24" s="86"/>
      <c r="EE24" s="25" t="str">
        <f>'1.4-ATT&amp;CK Overlay'!D21</f>
        <v>No</v>
      </c>
      <c r="EF24" s="25" t="str">
        <f>'1.4-ATT&amp;CK Overlay'!E21</f>
        <v>No</v>
      </c>
      <c r="EG24" s="25" t="str">
        <f>'1.4-ATT&amp;CK Overlay'!F21</f>
        <v>No</v>
      </c>
      <c r="EH24" s="25" t="str">
        <f>'1.4-ATT&amp;CK Overlay'!G21</f>
        <v>Yes</v>
      </c>
      <c r="EI24" s="25" t="str">
        <f>'1.4-ATT&amp;CK Overlay'!H21</f>
        <v>Yes</v>
      </c>
      <c r="EJ24" s="25" t="str">
        <f>'1.4-ATT&amp;CK Overlay'!I21</f>
        <v>No</v>
      </c>
      <c r="EK24" s="25" t="str">
        <f>'1.4-ATT&amp;CK Overlay'!J21</f>
        <v>No</v>
      </c>
      <c r="EL24" s="25" t="str">
        <f>'1.4-ATT&amp;CK Overlay'!K21</f>
        <v>No</v>
      </c>
      <c r="EM24" s="25" t="str">
        <f>'1.4-ATT&amp;CK Overlay'!L21</f>
        <v>No</v>
      </c>
      <c r="EN24" s="25" t="str">
        <f>'1.4-ATT&amp;CK Overlay'!M21</f>
        <v>No</v>
      </c>
      <c r="EO24" s="25" t="str">
        <f>'1.4-ATT&amp;CK Overlay'!N21</f>
        <v>No</v>
      </c>
      <c r="EP24" s="25" t="str">
        <f>'1.4-ATT&amp;CK Overlay'!O21</f>
        <v>No</v>
      </c>
      <c r="EQ24" s="25" t="str">
        <f>'1.4-ATT&amp;CK Overlay'!P21</f>
        <v>No</v>
      </c>
      <c r="ER24" s="25" t="str">
        <f>'1.4-ATT&amp;CK Overlay'!Q21</f>
        <v>No</v>
      </c>
      <c r="ES24" s="25" t="str">
        <f>'1.4-ATT&amp;CK Overlay'!R21</f>
        <v>Yes</v>
      </c>
      <c r="ET24" s="25" t="str">
        <f>'1.4-ATT&amp;CK Overlay'!S21</f>
        <v>Yes</v>
      </c>
      <c r="EU24" s="25" t="str">
        <f>'1.4-ATT&amp;CK Overlay'!T21</f>
        <v>No</v>
      </c>
      <c r="EV24" s="25" t="str">
        <f>'1.4-ATT&amp;CK Overlay'!U21</f>
        <v>Yes</v>
      </c>
      <c r="EW24" s="25" t="str">
        <f>'1.4-ATT&amp;CK Overlay'!V21</f>
        <v>Yes</v>
      </c>
      <c r="EX24" s="25" t="str">
        <f>'1.4-ATT&amp;CK Overlay'!W21</f>
        <v>No</v>
      </c>
      <c r="EY24" s="25" t="str">
        <f>'1.4-ATT&amp;CK Overlay'!X21</f>
        <v>Yes</v>
      </c>
      <c r="EZ24" s="25" t="str">
        <f>'1.4-ATT&amp;CK Overlay'!Y21</f>
        <v>Yes</v>
      </c>
      <c r="FA24" s="25" t="str">
        <f>'1.4-ATT&amp;CK Overlay'!Z21</f>
        <v>No</v>
      </c>
      <c r="FB24" s="25" t="str">
        <f>'1.4-ATT&amp;CK Overlay'!AA21</f>
        <v>No</v>
      </c>
      <c r="FC24" s="25" t="str">
        <f>'1.4-ATT&amp;CK Overlay'!AB21</f>
        <v>No</v>
      </c>
      <c r="FD24" s="25" t="str">
        <f>'1.4-ATT&amp;CK Overlay'!AC21</f>
        <v>No</v>
      </c>
      <c r="FE24" s="25" t="str">
        <f>'1.4-ATT&amp;CK Overlay'!AD21</f>
        <v>No</v>
      </c>
      <c r="FF24" s="25" t="str">
        <f>'1.4-ATT&amp;CK Overlay'!AE21</f>
        <v>No</v>
      </c>
      <c r="FG24" s="25" t="str">
        <f>'1.4-ATT&amp;CK Overlay'!AF21</f>
        <v>No</v>
      </c>
      <c r="FH24" s="25" t="str">
        <f>'1.4-ATT&amp;CK Overlay'!AG21</f>
        <v>No</v>
      </c>
      <c r="FI24" s="25" t="str">
        <f>'1.4-ATT&amp;CK Overlay'!AH21</f>
        <v>No</v>
      </c>
      <c r="FJ24" s="25" t="str">
        <f>'1.4-ATT&amp;CK Overlay'!AI21</f>
        <v>No</v>
      </c>
      <c r="FK24" s="25" t="str">
        <f>'1.4-ATT&amp;CK Overlay'!AJ21</f>
        <v>No</v>
      </c>
      <c r="FL24" s="25" t="str">
        <f>'1.4-ATT&amp;CK Overlay'!AK21</f>
        <v>No</v>
      </c>
      <c r="FM24" s="25" t="str">
        <f>'1.4-ATT&amp;CK Overlay'!AL21</f>
        <v>No</v>
      </c>
      <c r="FN24" s="25" t="str">
        <f>'1.4-ATT&amp;CK Overlay'!AM21</f>
        <v>No</v>
      </c>
      <c r="FO24" s="25" t="str">
        <f>'1.4-ATT&amp;CK Overlay'!AN21</f>
        <v>No</v>
      </c>
      <c r="FP24" s="25" t="str">
        <f>'1.4-ATT&amp;CK Overlay'!AO21</f>
        <v>No</v>
      </c>
      <c r="FQ24" s="25" t="str">
        <f>'1.4-ATT&amp;CK Overlay'!AP21</f>
        <v>No</v>
      </c>
      <c r="FR24" s="25" t="str">
        <f>'1.4-ATT&amp;CK Overlay'!AQ21</f>
        <v>No</v>
      </c>
      <c r="FS24" s="25" t="str">
        <f>'1.4-ATT&amp;CK Overlay'!AR21</f>
        <v>No</v>
      </c>
      <c r="FT24" s="25" t="str">
        <f>'1.4-ATT&amp;CK Overlay'!AS21</f>
        <v>Yes</v>
      </c>
      <c r="FU24" s="25" t="str">
        <f>'1.4-ATT&amp;CK Overlay'!AT21</f>
        <v>No</v>
      </c>
      <c r="FV24" s="25" t="str">
        <f>'1.4-ATT&amp;CK Overlay'!AU21</f>
        <v>Yes</v>
      </c>
      <c r="FW24" s="25" t="str">
        <f>'1.4-ATT&amp;CK Overlay'!AV21</f>
        <v>Yes</v>
      </c>
      <c r="FX24" s="25" t="str">
        <f>'1.4-ATT&amp;CK Overlay'!AW21</f>
        <v>No</v>
      </c>
      <c r="FY24" s="25" t="str">
        <f>'1.4-ATT&amp;CK Overlay'!AX21</f>
        <v>No</v>
      </c>
      <c r="FZ24" s="25" t="str">
        <f>'1.4-ATT&amp;CK Overlay'!AY21</f>
        <v>No</v>
      </c>
      <c r="GA24" s="25" t="str">
        <f>'1.4-ATT&amp;CK Overlay'!AZ21</f>
        <v>Yes</v>
      </c>
      <c r="GB24" s="25" t="str">
        <f>'1.4-ATT&amp;CK Overlay'!BA21</f>
        <v>No</v>
      </c>
      <c r="GC24" s="25" t="str">
        <f>'1.4-ATT&amp;CK Overlay'!BB21</f>
        <v>No</v>
      </c>
      <c r="GD24" s="25" t="str">
        <f>'1.4-ATT&amp;CK Overlay'!BC21</f>
        <v>No</v>
      </c>
      <c r="GE24" s="25" t="str">
        <f>'1.4-ATT&amp;CK Overlay'!BD21</f>
        <v>No</v>
      </c>
      <c r="GF24" s="25" t="str">
        <f>'1.4-ATT&amp;CK Overlay'!BE21</f>
        <v>No</v>
      </c>
      <c r="GG24" s="25" t="str">
        <f>'1.4-ATT&amp;CK Overlay'!BF21</f>
        <v>No</v>
      </c>
      <c r="GH24" s="25" t="str">
        <f>'1.4-ATT&amp;CK Overlay'!BG21</f>
        <v>No</v>
      </c>
      <c r="GJ24" s="106">
        <f>'2.1b-OriginalProduct Visibility'!E20</f>
        <v>0</v>
      </c>
      <c r="GK24" s="106" t="str">
        <f>'2.1b-OriginalProduct Visibility'!F20</f>
        <v>Yes</v>
      </c>
      <c r="GL24" s="106">
        <f>'2.1b-OriginalProduct Visibility'!G20</f>
        <v>0</v>
      </c>
      <c r="GM24" s="106">
        <f>'2.1b-OriginalProduct Visibility'!H20</f>
        <v>0</v>
      </c>
      <c r="GN24" s="106">
        <f>'2.1b-OriginalProduct Visibility'!I20</f>
        <v>0</v>
      </c>
      <c r="GO24" s="106">
        <f>'2.1b-OriginalProduct Visibility'!J20</f>
        <v>0</v>
      </c>
      <c r="GP24" s="106">
        <f>'2.1b-OriginalProduct Visibility'!K20</f>
        <v>0</v>
      </c>
      <c r="GQ24" s="106">
        <f>'2.1b-OriginalProduct Visibility'!L20</f>
        <v>0</v>
      </c>
      <c r="GR24" s="106">
        <f>'2.1b-OriginalProduct Visibility'!M20</f>
        <v>0</v>
      </c>
      <c r="GS24" s="106">
        <f>'2.1b-OriginalProduct Visibility'!N20</f>
        <v>0</v>
      </c>
      <c r="GT24" s="106">
        <f>'2.1b-OriginalProduct Visibility'!O20</f>
        <v>0</v>
      </c>
      <c r="GU24" s="106">
        <f>'2.1b-OriginalProduct Visibility'!P20</f>
        <v>0</v>
      </c>
      <c r="GV24" s="106">
        <f>'2.1b-OriginalProduct Visibility'!Q20</f>
        <v>0</v>
      </c>
      <c r="GW24" s="106">
        <f>'2.1b-OriginalProduct Visibility'!R20</f>
        <v>0</v>
      </c>
      <c r="GX24" s="106">
        <f>'2.1b-OriginalProduct Visibility'!S20</f>
        <v>0</v>
      </c>
      <c r="GY24" s="106">
        <f>'2.1b-OriginalProduct Visibility'!T20</f>
        <v>0</v>
      </c>
      <c r="GZ24" s="106">
        <f>'2.1b-OriginalProduct Visibility'!U20</f>
        <v>0</v>
      </c>
      <c r="HA24" s="106">
        <f>'2.1b-OriginalProduct Visibility'!V20</f>
        <v>0</v>
      </c>
      <c r="HB24" s="106">
        <f>'2.1b-OriginalProduct Visibility'!W20</f>
        <v>0</v>
      </c>
      <c r="HC24" s="106">
        <f>'2.1b-OriginalProduct Visibility'!X20</f>
        <v>0</v>
      </c>
      <c r="HD24" s="106">
        <f>'2.1b-OriginalProduct Visibility'!Y20</f>
        <v>0</v>
      </c>
      <c r="HE24" s="106">
        <f>'2.1b-OriginalProduct Visibility'!Z20</f>
        <v>0</v>
      </c>
      <c r="HF24" s="106">
        <f>'2.1b-OriginalProduct Visibility'!AA20</f>
        <v>0</v>
      </c>
      <c r="HG24" s="106">
        <f>'2.1b-OriginalProduct Visibility'!AB20</f>
        <v>0</v>
      </c>
      <c r="HH24" s="106">
        <f>'2.1b-OriginalProduct Visibility'!AC20</f>
        <v>0</v>
      </c>
      <c r="HI24" s="106">
        <f>'2.1b-OriginalProduct Visibility'!AD20</f>
        <v>0</v>
      </c>
      <c r="HJ24" s="106">
        <f>'2.1b-OriginalProduct Visibility'!AE20</f>
        <v>0</v>
      </c>
      <c r="HK24" s="106">
        <f>'2.1b-OriginalProduct Visibility'!AF20</f>
        <v>0</v>
      </c>
      <c r="HL24" s="106">
        <f>'2.1b-OriginalProduct Visibility'!AG20</f>
        <v>0</v>
      </c>
      <c r="HM24" s="106">
        <f>'2.1b-OriginalProduct Visibility'!AH20</f>
        <v>0</v>
      </c>
      <c r="HN24" s="106">
        <f>'2.1b-OriginalProduct Visibility'!AI20</f>
        <v>0</v>
      </c>
      <c r="HO24" s="106">
        <f>'2.1b-OriginalProduct Visibility'!AJ20</f>
        <v>0</v>
      </c>
      <c r="HP24" s="106">
        <f>'2.1b-OriginalProduct Visibility'!AK20</f>
        <v>0</v>
      </c>
      <c r="HQ24" s="106">
        <f>'2.1b-OriginalProduct Visibility'!AL20</f>
        <v>0</v>
      </c>
      <c r="HR24" s="106">
        <f>'2.1b-OriginalProduct Visibility'!AM20</f>
        <v>0</v>
      </c>
      <c r="HS24" s="106">
        <f>'2.1b-OriginalProduct Visibility'!AN20</f>
        <v>0</v>
      </c>
      <c r="HT24" s="106">
        <f>'2.1b-OriginalProduct Visibility'!AO20</f>
        <v>0</v>
      </c>
      <c r="HU24" s="106">
        <f>'2.1b-OriginalProduct Visibility'!AP20</f>
        <v>0</v>
      </c>
      <c r="HV24" s="106">
        <f>'2.1b-OriginalProduct Visibility'!AQ20</f>
        <v>0</v>
      </c>
      <c r="HW24" s="106">
        <f>'2.1b-OriginalProduct Visibility'!AR20</f>
        <v>0</v>
      </c>
      <c r="HX24" s="106">
        <f>'2.1b-OriginalProduct Visibility'!AS20</f>
        <v>0</v>
      </c>
      <c r="HY24" s="106">
        <f>'2.1b-OriginalProduct Visibility'!AT20</f>
        <v>0</v>
      </c>
      <c r="HZ24" s="106">
        <f>'2.1b-OriginalProduct Visibility'!AU20</f>
        <v>0</v>
      </c>
      <c r="IA24" s="106">
        <f>'2.1b-OriginalProduct Visibility'!AV20</f>
        <v>0</v>
      </c>
      <c r="IB24" s="106">
        <f>'2.1b-OriginalProduct Visibility'!AW20</f>
        <v>0</v>
      </c>
      <c r="IC24" s="106">
        <f>'2.1b-OriginalProduct Visibility'!AX20</f>
        <v>0</v>
      </c>
      <c r="ID24" s="106">
        <f>'2.1b-OriginalProduct Visibility'!AY20</f>
        <v>0</v>
      </c>
      <c r="IE24" s="106">
        <f>'2.1b-OriginalProduct Visibility'!AZ20</f>
        <v>0</v>
      </c>
      <c r="IF24" s="106">
        <f>'2.1b-OriginalProduct Visibility'!BA20</f>
        <v>0</v>
      </c>
      <c r="IG24" s="106">
        <f>'2.1b-OriginalProduct Visibility'!BB20</f>
        <v>0</v>
      </c>
      <c r="IH24" s="106">
        <f>'2.1b-OriginalProduct Visibility'!BC20</f>
        <v>0</v>
      </c>
      <c r="II24" s="106">
        <f>'2.1b-OriginalProduct Visibility'!BD20</f>
        <v>0</v>
      </c>
      <c r="IJ24" s="106">
        <f>'2.1b-OriginalProduct Visibility'!BE20</f>
        <v>0</v>
      </c>
      <c r="IK24" s="106">
        <f>'2.1b-OriginalProduct Visibility'!BF20</f>
        <v>0</v>
      </c>
      <c r="IL24" s="106">
        <f>'2.1b-OriginalProduct Visibility'!BG20</f>
        <v>0</v>
      </c>
      <c r="IM24" s="106">
        <f>'2.1b-OriginalProduct Visibility'!BH20</f>
        <v>0</v>
      </c>
      <c r="IN24" s="106">
        <f>'2.1b-OriginalProduct Visibility'!BI20</f>
        <v>0</v>
      </c>
      <c r="IO24" s="106">
        <f>'2.1b-OriginalProduct Visibility'!BJ20</f>
        <v>0</v>
      </c>
      <c r="IP24" s="106">
        <f>'2.1b-OriginalProduct Visibility'!BK20</f>
        <v>0</v>
      </c>
      <c r="IQ24" s="106">
        <f>'2.1b-OriginalProduct Visibility'!BL20</f>
        <v>0</v>
      </c>
      <c r="IR24" s="106">
        <f>'2.1b-OriginalProduct Visibility'!BM20</f>
        <v>0</v>
      </c>
      <c r="IS24" s="106">
        <f>'2.1b-OriginalProduct Visibility'!BN20</f>
        <v>0</v>
      </c>
      <c r="IT24" s="106">
        <f>'2.1b-OriginalProduct Visibility'!BO20</f>
        <v>0</v>
      </c>
      <c r="IU24" s="106">
        <f>'2.1b-OriginalProduct Visibility'!BP20</f>
        <v>0</v>
      </c>
      <c r="IV24" s="106">
        <f>'2.1b-OriginalProduct Visibility'!BQ20</f>
        <v>0</v>
      </c>
      <c r="IW24" s="106">
        <f>'2.1b-OriginalProduct Visibility'!BR20</f>
        <v>0</v>
      </c>
      <c r="IX24" s="106">
        <f>'2.1b-OriginalProduct Visibility'!BS20</f>
        <v>0</v>
      </c>
      <c r="IY24" s="106">
        <f>'2.1b-OriginalProduct Visibility'!BT20</f>
        <v>0</v>
      </c>
      <c r="IZ24" s="106">
        <f>'2.1b-OriginalProduct Visibility'!BU20</f>
        <v>0</v>
      </c>
      <c r="JA24" s="106">
        <f>'2.1b-OriginalProduct Visibility'!BV20</f>
        <v>0</v>
      </c>
      <c r="JB24" s="106">
        <f>'2.1b-OriginalProduct Visibility'!BW20</f>
        <v>0</v>
      </c>
      <c r="JC24" s="106">
        <f>'2.1b-OriginalProduct Visibility'!BX20</f>
        <v>0</v>
      </c>
      <c r="JD24" s="106">
        <f>'2.1b-OriginalProduct Visibility'!BY20</f>
        <v>0</v>
      </c>
      <c r="JE24" s="106">
        <f>'2.1b-OriginalProduct Visibility'!BZ20</f>
        <v>0</v>
      </c>
      <c r="JF24" s="106">
        <f>'2.1b-OriginalProduct Visibility'!CA20</f>
        <v>0</v>
      </c>
      <c r="JG24" s="106">
        <f>'2.1b-OriginalProduct Visibility'!CB20</f>
        <v>0</v>
      </c>
      <c r="JH24" s="106">
        <f>'2.1b-OriginalProduct Visibility'!CC20</f>
        <v>0</v>
      </c>
      <c r="JI24" s="106">
        <f>'2.1b-OriginalProduct Visibility'!CD20</f>
        <v>0</v>
      </c>
      <c r="JJ24" s="106">
        <f>'2.1b-OriginalProduct Visibility'!CE20</f>
        <v>0</v>
      </c>
      <c r="JK24" s="106">
        <f>'2.1b-OriginalProduct Visibility'!CF20</f>
        <v>0</v>
      </c>
      <c r="JL24" s="106">
        <f>'2.1b-OriginalProduct Visibility'!CG20</f>
        <v>0</v>
      </c>
      <c r="JM24" s="106">
        <f>'2.1b-OriginalProduct Visibility'!CH20</f>
        <v>0</v>
      </c>
      <c r="JN24" s="106">
        <f>'2.1b-OriginalProduct Visibility'!CI20</f>
        <v>0</v>
      </c>
      <c r="JO24" s="106">
        <f>'2.1b-OriginalProduct Visibility'!CJ20</f>
        <v>0</v>
      </c>
      <c r="JP24" s="106">
        <f>'2.1b-OriginalProduct Visibility'!CK20</f>
        <v>0</v>
      </c>
      <c r="JQ24" s="106">
        <f>'2.1b-OriginalProduct Visibility'!CL20</f>
        <v>0</v>
      </c>
      <c r="JR24" s="106">
        <f>'2.1b-OriginalProduct Visibility'!CM20</f>
        <v>0</v>
      </c>
      <c r="JS24" s="106">
        <f>'2.1b-OriginalProduct Visibility'!CN20</f>
        <v>0</v>
      </c>
      <c r="JT24" s="106">
        <f>'2.1b-OriginalProduct Visibility'!CO20</f>
        <v>0</v>
      </c>
      <c r="JU24" s="106">
        <f>'2.1b-OriginalProduct Visibility'!CP20</f>
        <v>0</v>
      </c>
      <c r="JV24" s="106">
        <f>'2.1b-OriginalProduct Visibility'!CQ20</f>
        <v>0</v>
      </c>
      <c r="JW24" s="106">
        <f>'2.1b-OriginalProduct Visibility'!CR20</f>
        <v>0</v>
      </c>
      <c r="JX24" s="106">
        <f>'2.1b-OriginalProduct Visibility'!CS20</f>
        <v>0</v>
      </c>
      <c r="JY24" s="106">
        <f>'2.1b-OriginalProduct Visibility'!CT20</f>
        <v>0</v>
      </c>
      <c r="JZ24" s="106">
        <f>'2.1b-OriginalProduct Visibility'!CU20</f>
        <v>0</v>
      </c>
      <c r="KA24" s="106">
        <f>'2.1b-OriginalProduct Visibility'!CV20</f>
        <v>0</v>
      </c>
      <c r="KB24" s="106">
        <f>'2.1b-OriginalProduct Visibility'!CW20</f>
        <v>0</v>
      </c>
      <c r="KC24" s="106">
        <f>'2.1b-OriginalProduct Visibility'!CX20</f>
        <v>0</v>
      </c>
      <c r="KD24" s="106">
        <f>'2.1b-OriginalProduct Visibility'!CY20</f>
        <v>0</v>
      </c>
      <c r="KE24" s="106">
        <f>'2.1b-OriginalProduct Visibility'!CZ20</f>
        <v>0</v>
      </c>
      <c r="KF24" s="106">
        <f>'2.1b-OriginalProduct Visibility'!DA20</f>
        <v>0</v>
      </c>
      <c r="KG24" s="106">
        <f>'2.1b-OriginalProduct Visibility'!DB20</f>
        <v>0</v>
      </c>
      <c r="KH24" s="106">
        <f>'2.1b-OriginalProduct Visibility'!DC20</f>
        <v>0</v>
      </c>
      <c r="KI24" s="106">
        <f>'2.1b-OriginalProduct Visibility'!DD20</f>
        <v>0</v>
      </c>
      <c r="KJ24" s="106">
        <f>'2.1b-OriginalProduct Visibility'!DE20</f>
        <v>0</v>
      </c>
      <c r="KK24" s="106">
        <f>'2.1b-OriginalProduct Visibility'!DF20</f>
        <v>0</v>
      </c>
      <c r="KL24" s="106">
        <f>'2.1b-OriginalProduct Visibility'!DG20</f>
        <v>0</v>
      </c>
      <c r="KM24" s="106">
        <f>'2.1b-OriginalProduct Visibility'!DH20</f>
        <v>0</v>
      </c>
      <c r="KN24" s="106">
        <f>'2.1b-OriginalProduct Visibility'!DI20</f>
        <v>0</v>
      </c>
      <c r="KO24" s="106">
        <f>'2.1b-OriginalProduct Visibility'!DJ20</f>
        <v>0</v>
      </c>
      <c r="KP24" s="106">
        <f>'2.1b-OriginalProduct Visibility'!DK20</f>
        <v>0</v>
      </c>
      <c r="KQ24" s="106">
        <f>'2.1b-OriginalProduct Visibility'!DL20</f>
        <v>0</v>
      </c>
      <c r="KR24" s="106">
        <f>'2.1b-OriginalProduct Visibility'!DM20</f>
        <v>0</v>
      </c>
      <c r="KS24" s="106">
        <f>'2.1b-OriginalProduct Visibility'!DN20</f>
        <v>0</v>
      </c>
      <c r="KT24" s="106">
        <f>'2.1b-OriginalProduct Visibility'!DO20</f>
        <v>0</v>
      </c>
      <c r="KU24" s="106">
        <f>'2.1b-OriginalProduct Visibility'!DP20</f>
        <v>0</v>
      </c>
      <c r="KV24" s="106">
        <f>'2.1b-OriginalProduct Visibility'!DQ20</f>
        <v>0</v>
      </c>
      <c r="KW24" s="106">
        <f>'2.1b-OriginalProduct Visibility'!DR20</f>
        <v>0</v>
      </c>
      <c r="KX24" s="106">
        <f>'2.1b-OriginalProduct Visibility'!DS20</f>
        <v>0</v>
      </c>
      <c r="KY24" s="106">
        <f>'2.1b-OriginalProduct Visibility'!DT20</f>
        <v>0</v>
      </c>
      <c r="KZ24" s="106">
        <f>'2.1b-OriginalProduct Visibility'!DU20</f>
        <v>0</v>
      </c>
      <c r="LA24" s="106">
        <f>'2.1b-OriginalProduct Visibility'!DV20</f>
        <v>0</v>
      </c>
      <c r="LB24" s="106">
        <f>'2.1b-OriginalProduct Visibility'!DW20</f>
        <v>0</v>
      </c>
      <c r="LC24" s="106">
        <f>'2.1b-OriginalProduct Visibility'!DX20</f>
        <v>0</v>
      </c>
      <c r="LD24" s="106">
        <f>'2.1b-OriginalProduct Visibility'!DY20</f>
        <v>0</v>
      </c>
      <c r="LE24" s="106">
        <f>'2.1b-OriginalProduct Visibility'!DZ20</f>
        <v>0</v>
      </c>
      <c r="LF24" s="106">
        <f>'2.1b-OriginalProduct Visibility'!EA20</f>
        <v>0</v>
      </c>
      <c r="LG24" s="106">
        <f>'2.1b-OriginalProduct Visibility'!EB20</f>
        <v>0</v>
      </c>
      <c r="LH24" s="106">
        <f>'2.1b-OriginalProduct Visibility'!EC20</f>
        <v>0</v>
      </c>
      <c r="LI24" s="106">
        <f>'2.1b-OriginalProduct Visibility'!ED20</f>
        <v>0</v>
      </c>
      <c r="LJ24" s="106">
        <f>'2.1b-OriginalProduct Visibility'!EE20</f>
        <v>0</v>
      </c>
      <c r="LK24" s="106">
        <f>'2.1b-OriginalProduct Visibility'!EF20</f>
        <v>0</v>
      </c>
      <c r="LL24" s="106">
        <f>'2.1b-OriginalProduct Visibility'!EG20</f>
        <v>0</v>
      </c>
      <c r="LM24" s="106">
        <f>'2.1b-OriginalProduct Visibility'!EH20</f>
        <v>0</v>
      </c>
      <c r="LN24" s="106">
        <f>'2.1b-OriginalProduct Visibility'!EI20</f>
        <v>0</v>
      </c>
      <c r="LO24" s="106">
        <f>'2.1b-OriginalProduct Visibility'!EJ20</f>
        <v>0</v>
      </c>
      <c r="LP24" s="106">
        <f>'2.1b-OriginalProduct Visibility'!EK20</f>
        <v>0</v>
      </c>
      <c r="LQ24" s="106">
        <f>'2.1b-OriginalProduct Visibility'!EL20</f>
        <v>0</v>
      </c>
      <c r="LR24" s="106">
        <f>'2.1b-OriginalProduct Visibility'!EM20</f>
        <v>0</v>
      </c>
      <c r="LS24" s="106">
        <f>'2.1b-OriginalProduct Visibility'!EN20</f>
        <v>0</v>
      </c>
      <c r="LT24" s="106">
        <f>'2.1b-OriginalProduct Visibility'!EO20</f>
        <v>0</v>
      </c>
      <c r="LU24" s="106">
        <f>'2.1b-OriginalProduct Visibility'!EP20</f>
        <v>0</v>
      </c>
      <c r="LV24" s="106">
        <f>'2.1b-OriginalProduct Visibility'!EQ20</f>
        <v>0</v>
      </c>
      <c r="LW24" s="106">
        <f>'2.1b-OriginalProduct Visibility'!ER20</f>
        <v>0</v>
      </c>
      <c r="LX24" s="106">
        <f>'2.1b-OriginalProduct Visibility'!ES20</f>
        <v>0</v>
      </c>
      <c r="LY24" s="106">
        <f>'2.1b-OriginalProduct Visibility'!ET20</f>
        <v>0</v>
      </c>
      <c r="LZ24" s="106">
        <f>'2.1b-OriginalProduct Visibility'!EU20</f>
        <v>0</v>
      </c>
      <c r="MA24" s="106">
        <f>'2.1b-OriginalProduct Visibility'!EV20</f>
        <v>0</v>
      </c>
      <c r="MB24" s="106">
        <f>'2.1b-OriginalProduct Visibility'!EW20</f>
        <v>0</v>
      </c>
      <c r="MC24" s="106">
        <f>'2.1b-OriginalProduct Visibility'!EX20</f>
        <v>0</v>
      </c>
      <c r="MD24" s="106">
        <f>'2.1b-OriginalProduct Visibility'!EY20</f>
        <v>0</v>
      </c>
      <c r="ME24" s="106">
        <f>'2.1b-OriginalProduct Visibility'!EZ20</f>
        <v>0</v>
      </c>
      <c r="MF24" s="106">
        <f>'2.1b-OriginalProduct Visibility'!FA20</f>
        <v>0</v>
      </c>
      <c r="MG24" s="106">
        <f>'2.1b-OriginalProduct Visibility'!FB20</f>
        <v>0</v>
      </c>
      <c r="MH24" s="106">
        <f>'2.1b-OriginalProduct Visibility'!FC20</f>
        <v>0</v>
      </c>
      <c r="MI24" s="106">
        <f>'2.1b-OriginalProduct Visibility'!FD20</f>
        <v>0</v>
      </c>
      <c r="MJ24" s="106">
        <f>'2.1b-OriginalProduct Visibility'!FE20</f>
        <v>0</v>
      </c>
      <c r="MK24" s="106">
        <f>'2.1b-OriginalProduct Visibility'!FF20</f>
        <v>0</v>
      </c>
      <c r="ML24" s="106">
        <f>'2.1b-OriginalProduct Visibility'!FG20</f>
        <v>0</v>
      </c>
      <c r="MM24" s="106">
        <f>'2.1b-OriginalProduct Visibility'!FH20</f>
        <v>0</v>
      </c>
      <c r="MO24" s="111">
        <f>'2.1a-Agency Visibility'!D20</f>
        <v>0</v>
      </c>
      <c r="MP24" s="111">
        <f>'2.1a-Agency Visibility'!E20</f>
        <v>0</v>
      </c>
      <c r="MQ24" s="111">
        <f>'2.1a-Agency Visibility'!F20</f>
        <v>0</v>
      </c>
      <c r="MR24" s="111">
        <f>'2.1a-Agency Visibility'!G20</f>
        <v>0</v>
      </c>
      <c r="MS24" s="111">
        <f>'2.1a-Agency Visibility'!H20</f>
        <v>0</v>
      </c>
      <c r="MT24" s="111">
        <f>'2.1a-Agency Visibility'!I20</f>
        <v>0</v>
      </c>
      <c r="MU24" s="111">
        <f>'2.1a-Agency Visibility'!J20</f>
        <v>0</v>
      </c>
      <c r="MV24" s="111">
        <f>'2.1a-Agency Visibility'!K20</f>
        <v>0</v>
      </c>
      <c r="MW24" s="111">
        <f>'2.1a-Agency Visibility'!L20</f>
        <v>0</v>
      </c>
      <c r="MX24" s="111">
        <f>'2.1a-Agency Visibility'!M20</f>
        <v>0</v>
      </c>
      <c r="MY24" s="111">
        <f>'2.1a-Agency Visibility'!N20</f>
        <v>0</v>
      </c>
      <c r="MZ24" s="111">
        <f>'2.1a-Agency Visibility'!O20</f>
        <v>0</v>
      </c>
      <c r="NA24" s="111">
        <f>'2.1a-Agency Visibility'!P20</f>
        <v>0</v>
      </c>
      <c r="NB24" s="111">
        <f>'2.1a-Agency Visibility'!Q20</f>
        <v>0</v>
      </c>
      <c r="NC24" s="111">
        <f>'2.1a-Agency Visibility'!R20</f>
        <v>0</v>
      </c>
      <c r="ND24" s="111">
        <f>'2.1a-Agency Visibility'!S20</f>
        <v>0</v>
      </c>
      <c r="NE24" s="111">
        <f>'2.1a-Agency Visibility'!T20</f>
        <v>0</v>
      </c>
      <c r="NF24" s="111">
        <f>'2.1a-Agency Visibility'!U20</f>
        <v>0</v>
      </c>
      <c r="NG24" s="111">
        <f>'2.1a-Agency Visibility'!V20</f>
        <v>0</v>
      </c>
      <c r="NH24" s="111">
        <f>'2.1a-Agency Visibility'!W20</f>
        <v>0</v>
      </c>
      <c r="NI24" s="111">
        <f>'2.1a-Agency Visibility'!X20</f>
        <v>0</v>
      </c>
      <c r="NJ24" s="111">
        <f>'2.1a-Agency Visibility'!Y20</f>
        <v>0</v>
      </c>
      <c r="NK24" s="111">
        <f>'2.1a-Agency Visibility'!Z20</f>
        <v>0</v>
      </c>
      <c r="NL24" s="111">
        <f>'2.1a-Agency Visibility'!AA20</f>
        <v>0</v>
      </c>
      <c r="NM24" s="111">
        <f>'2.1a-Agency Visibility'!AB20</f>
        <v>0</v>
      </c>
      <c r="NN24" s="111">
        <f>'2.1a-Agency Visibility'!AC20</f>
        <v>0</v>
      </c>
      <c r="NO24" s="111">
        <f>'2.1a-Agency Visibility'!AD20</f>
        <v>0</v>
      </c>
      <c r="NP24" s="111">
        <f>'2.1a-Agency Visibility'!AE20</f>
        <v>0</v>
      </c>
      <c r="NQ24" s="111">
        <f>'2.1a-Agency Visibility'!AF20</f>
        <v>0</v>
      </c>
      <c r="NR24" s="111">
        <f>'2.1a-Agency Visibility'!AG20</f>
        <v>0</v>
      </c>
      <c r="NS24" s="111">
        <f>'2.1a-Agency Visibility'!AH20</f>
        <v>0</v>
      </c>
      <c r="NT24" s="111">
        <f>'2.1a-Agency Visibility'!AI20</f>
        <v>0</v>
      </c>
      <c r="NU24" s="111">
        <f>'2.1a-Agency Visibility'!AJ20</f>
        <v>0</v>
      </c>
      <c r="NV24" s="111">
        <f>'2.1a-Agency Visibility'!AK20</f>
        <v>0</v>
      </c>
      <c r="NW24" s="111">
        <f>'2.1a-Agency Visibility'!AL20</f>
        <v>0</v>
      </c>
      <c r="NX24" s="111">
        <f>'2.1a-Agency Visibility'!AM20</f>
        <v>0</v>
      </c>
      <c r="NY24" s="111">
        <f>'2.1a-Agency Visibility'!AN20</f>
        <v>0</v>
      </c>
      <c r="NZ24" s="111">
        <f>'2.1a-Agency Visibility'!AO20</f>
        <v>0</v>
      </c>
      <c r="OA24" s="111">
        <f>'2.1a-Agency Visibility'!AP20</f>
        <v>0</v>
      </c>
      <c r="OB24" s="111">
        <f>'2.1a-Agency Visibility'!AQ20</f>
        <v>0</v>
      </c>
      <c r="OC24" s="111">
        <f>'2.1a-Agency Visibility'!AR20</f>
        <v>0</v>
      </c>
      <c r="OD24" s="111">
        <f>'2.1a-Agency Visibility'!AS20</f>
        <v>0</v>
      </c>
      <c r="OE24" s="111">
        <f>'2.1a-Agency Visibility'!AT20</f>
        <v>0</v>
      </c>
      <c r="OF24" s="111">
        <f>'2.1a-Agency Visibility'!AU20</f>
        <v>0</v>
      </c>
      <c r="OG24" s="111">
        <f>'2.1a-Agency Visibility'!AV20</f>
        <v>0</v>
      </c>
      <c r="OH24" s="111">
        <f>'2.1a-Agency Visibility'!AW20</f>
        <v>0</v>
      </c>
      <c r="OI24" s="111">
        <f>'2.1a-Agency Visibility'!AX20</f>
        <v>0</v>
      </c>
      <c r="OJ24" s="111">
        <f>'2.1a-Agency Visibility'!AY20</f>
        <v>0</v>
      </c>
      <c r="OK24" s="111">
        <f>'2.1a-Agency Visibility'!AZ20</f>
        <v>0</v>
      </c>
      <c r="OL24" s="111">
        <f>'2.1a-Agency Visibility'!BA20</f>
        <v>0</v>
      </c>
      <c r="OM24" s="111">
        <f>'2.1a-Agency Visibility'!BB20</f>
        <v>0</v>
      </c>
      <c r="ON24" s="111">
        <f>'2.1a-Agency Visibility'!BC20</f>
        <v>0</v>
      </c>
      <c r="OO24" s="111">
        <f>'2.1a-Agency Visibility'!BD20</f>
        <v>0</v>
      </c>
      <c r="OP24" s="111">
        <f>'2.1a-Agency Visibility'!BE20</f>
        <v>0</v>
      </c>
      <c r="OQ24" s="111">
        <f>'2.1a-Agency Visibility'!BF20</f>
        <v>0</v>
      </c>
      <c r="OR24" s="111">
        <f>'2.1a-Agency Visibility'!BG20</f>
        <v>0</v>
      </c>
      <c r="OS24" s="111">
        <f>'2.1a-Agency Visibility'!BH20</f>
        <v>0</v>
      </c>
      <c r="OT24" s="111">
        <f>'2.1a-Agency Visibility'!BI20</f>
        <v>0</v>
      </c>
      <c r="OU24" s="111">
        <f>'2.1a-Agency Visibility'!BJ20</f>
        <v>0</v>
      </c>
      <c r="OV24" s="111">
        <f>'2.1a-Agency Visibility'!BK20</f>
        <v>0</v>
      </c>
      <c r="OW24" s="111">
        <f>'2.1a-Agency Visibility'!BL20</f>
        <v>0</v>
      </c>
      <c r="OX24" s="111">
        <f>'2.1a-Agency Visibility'!BM20</f>
        <v>0</v>
      </c>
      <c r="OY24" s="111">
        <f>'2.1a-Agency Visibility'!BN20</f>
        <v>0</v>
      </c>
      <c r="OZ24" s="111">
        <f>'2.1a-Agency Visibility'!BO20</f>
        <v>0</v>
      </c>
      <c r="PA24" s="111">
        <f>'2.1a-Agency Visibility'!BP20</f>
        <v>0</v>
      </c>
      <c r="PB24" s="111">
        <f>'2.1a-Agency Visibility'!BQ20</f>
        <v>0</v>
      </c>
      <c r="PC24" s="111">
        <f>'2.1a-Agency Visibility'!BR20</f>
        <v>0</v>
      </c>
      <c r="PD24" s="111">
        <f>'2.1a-Agency Visibility'!BS20</f>
        <v>0</v>
      </c>
      <c r="PE24" s="111">
        <f>'2.1a-Agency Visibility'!BT20</f>
        <v>0</v>
      </c>
      <c r="PF24" s="111">
        <f>'2.1a-Agency Visibility'!BU20</f>
        <v>0</v>
      </c>
      <c r="PG24" s="111">
        <f>'2.1a-Agency Visibility'!BV20</f>
        <v>0</v>
      </c>
      <c r="PH24" s="111">
        <f>'2.1a-Agency Visibility'!BW20</f>
        <v>0</v>
      </c>
      <c r="PI24" s="111">
        <f>'2.1a-Agency Visibility'!BX20</f>
        <v>0</v>
      </c>
      <c r="PJ24" s="111">
        <f>'2.1a-Agency Visibility'!BY20</f>
        <v>0</v>
      </c>
      <c r="PK24" s="111">
        <f>'2.1a-Agency Visibility'!BZ20</f>
        <v>0</v>
      </c>
      <c r="PL24" s="111">
        <f>'2.1a-Agency Visibility'!CA20</f>
        <v>0</v>
      </c>
      <c r="PM24" s="111">
        <f>'2.1a-Agency Visibility'!CB20</f>
        <v>0</v>
      </c>
      <c r="PN24" s="111">
        <f>'2.1a-Agency Visibility'!CC20</f>
        <v>0</v>
      </c>
      <c r="PO24" s="111">
        <f>'2.1a-Agency Visibility'!CD20</f>
        <v>0</v>
      </c>
      <c r="PP24" s="111">
        <f>'2.1a-Agency Visibility'!CE20</f>
        <v>0</v>
      </c>
      <c r="PQ24" s="111">
        <f>'2.1a-Agency Visibility'!CF20</f>
        <v>0</v>
      </c>
      <c r="PR24" s="111">
        <f>'2.1a-Agency Visibility'!CG20</f>
        <v>0</v>
      </c>
      <c r="PS24" s="111">
        <f>'2.1a-Agency Visibility'!CH20</f>
        <v>0</v>
      </c>
      <c r="PT24" s="111">
        <f>'2.1a-Agency Visibility'!CI20</f>
        <v>0</v>
      </c>
      <c r="PU24" s="111">
        <f>'2.1a-Agency Visibility'!CJ20</f>
        <v>0</v>
      </c>
      <c r="PV24" s="111">
        <f>'2.1a-Agency Visibility'!CK20</f>
        <v>0</v>
      </c>
      <c r="PW24" s="111">
        <f>'2.1a-Agency Visibility'!CL20</f>
        <v>0</v>
      </c>
      <c r="PX24" s="111">
        <f>'2.1a-Agency Visibility'!CM20</f>
        <v>0</v>
      </c>
      <c r="PY24" s="111">
        <f>'2.1a-Agency Visibility'!CN20</f>
        <v>0</v>
      </c>
      <c r="PZ24" s="111">
        <f>'2.1a-Agency Visibility'!CO20</f>
        <v>0</v>
      </c>
      <c r="QA24" s="111">
        <f>'2.1a-Agency Visibility'!CP20</f>
        <v>0</v>
      </c>
      <c r="QB24" s="111">
        <f>'2.1a-Agency Visibility'!CQ20</f>
        <v>0</v>
      </c>
      <c r="QC24" s="111">
        <f>'2.1a-Agency Visibility'!CR20</f>
        <v>0</v>
      </c>
      <c r="QD24" s="111">
        <f>'2.1a-Agency Visibility'!CS20</f>
        <v>0</v>
      </c>
      <c r="QE24" s="111">
        <f>'2.1a-Agency Visibility'!CT20</f>
        <v>0</v>
      </c>
      <c r="QF24" s="111">
        <f>'2.1a-Agency Visibility'!CU20</f>
        <v>0</v>
      </c>
      <c r="QG24" s="111">
        <f>'2.1a-Agency Visibility'!CV20</f>
        <v>0</v>
      </c>
      <c r="QH24" s="111">
        <f>'2.1a-Agency Visibility'!CW20</f>
        <v>0</v>
      </c>
      <c r="QI24" s="111">
        <f>'2.1a-Agency Visibility'!CX20</f>
        <v>0</v>
      </c>
      <c r="QJ24" s="111">
        <f>'2.1a-Agency Visibility'!CY20</f>
        <v>0</v>
      </c>
      <c r="QK24" s="111">
        <f>'2.1a-Agency Visibility'!CZ20</f>
        <v>0</v>
      </c>
      <c r="QL24" s="111">
        <f>'2.1a-Agency Visibility'!DA20</f>
        <v>0</v>
      </c>
      <c r="QM24" s="111">
        <f>'2.1a-Agency Visibility'!DB20</f>
        <v>0</v>
      </c>
      <c r="QN24" s="111">
        <f>'2.1a-Agency Visibility'!DC20</f>
        <v>0</v>
      </c>
      <c r="QO24" s="111">
        <f>'2.1a-Agency Visibility'!DD20</f>
        <v>0</v>
      </c>
      <c r="QP24" s="111">
        <f>'2.1a-Agency Visibility'!DE20</f>
        <v>0</v>
      </c>
      <c r="QQ24" s="111">
        <f>'2.1a-Agency Visibility'!DF20</f>
        <v>0</v>
      </c>
      <c r="QR24" s="111">
        <f>'2.1a-Agency Visibility'!DG20</f>
        <v>0</v>
      </c>
      <c r="QS24" s="111">
        <f>'2.1a-Agency Visibility'!DH20</f>
        <v>0</v>
      </c>
      <c r="QT24" s="111">
        <f>'2.1a-Agency Visibility'!DI20</f>
        <v>0</v>
      </c>
      <c r="QU24" s="111">
        <f>'2.1a-Agency Visibility'!DJ20</f>
        <v>0</v>
      </c>
      <c r="QV24" s="111">
        <f>'2.1a-Agency Visibility'!DK20</f>
        <v>0</v>
      </c>
      <c r="QW24" s="111">
        <f>'2.1a-Agency Visibility'!DL20</f>
        <v>0</v>
      </c>
      <c r="QX24" s="111">
        <f>'2.1a-Agency Visibility'!DM20</f>
        <v>0</v>
      </c>
      <c r="QY24" s="111">
        <f>'2.1a-Agency Visibility'!DN20</f>
        <v>0</v>
      </c>
      <c r="QZ24" s="111">
        <f>'2.1a-Agency Visibility'!DO20</f>
        <v>0</v>
      </c>
      <c r="RA24" s="111">
        <f>'2.1a-Agency Visibility'!DP20</f>
        <v>0</v>
      </c>
      <c r="RB24" s="111">
        <f>'2.1a-Agency Visibility'!DQ20</f>
        <v>0</v>
      </c>
      <c r="RC24" s="111">
        <f>'2.1a-Agency Visibility'!DR20</f>
        <v>0</v>
      </c>
      <c r="RD24" s="111">
        <f>'2.1a-Agency Visibility'!DS20</f>
        <v>0</v>
      </c>
      <c r="RE24" s="111">
        <f>'2.1a-Agency Visibility'!DT20</f>
        <v>0</v>
      </c>
      <c r="RF24" s="111">
        <f>'2.1a-Agency Visibility'!DU20</f>
        <v>0</v>
      </c>
      <c r="RG24" s="111">
        <f>'2.1a-Agency Visibility'!DV20</f>
        <v>0</v>
      </c>
      <c r="RH24" s="111">
        <f>'2.1a-Agency Visibility'!DW20</f>
        <v>0</v>
      </c>
      <c r="RI24" s="111">
        <f>'2.1a-Agency Visibility'!DX20</f>
        <v>0</v>
      </c>
      <c r="RJ24" s="111">
        <f>'2.1a-Agency Visibility'!DY20</f>
        <v>0</v>
      </c>
      <c r="RK24" s="111">
        <f>'2.1a-Agency Visibility'!DZ20</f>
        <v>0</v>
      </c>
      <c r="RL24" s="111">
        <f>'2.1a-Agency Visibility'!EA20</f>
        <v>0</v>
      </c>
      <c r="RM24" s="111">
        <f>'2.1a-Agency Visibility'!EB20</f>
        <v>0</v>
      </c>
      <c r="RN24" s="111">
        <f>'2.1a-Agency Visibility'!EC20</f>
        <v>0</v>
      </c>
      <c r="RO24" s="111">
        <f>'2.1a-Agency Visibility'!ED20</f>
        <v>0</v>
      </c>
      <c r="RP24" s="111">
        <f>'2.1a-Agency Visibility'!EE20</f>
        <v>0</v>
      </c>
      <c r="RQ24" s="111">
        <f>'2.1a-Agency Visibility'!EF20</f>
        <v>0</v>
      </c>
      <c r="RR24" s="111">
        <f>'2.1a-Agency Visibility'!EG20</f>
        <v>0</v>
      </c>
      <c r="RS24" s="111">
        <f>'2.1a-Agency Visibility'!EH20</f>
        <v>0</v>
      </c>
      <c r="RT24" s="111">
        <f>'2.1a-Agency Visibility'!EI20</f>
        <v>0</v>
      </c>
      <c r="RU24" s="111">
        <f>'2.1a-Agency Visibility'!EJ20</f>
        <v>0</v>
      </c>
      <c r="RV24" s="111">
        <f>'2.1a-Agency Visibility'!EK20</f>
        <v>0</v>
      </c>
      <c r="RW24" s="111">
        <f>'2.1a-Agency Visibility'!EL20</f>
        <v>0</v>
      </c>
      <c r="RX24" s="111">
        <f>'2.1a-Agency Visibility'!EM20</f>
        <v>0</v>
      </c>
      <c r="RY24" s="111">
        <f>'2.1a-Agency Visibility'!EN20</f>
        <v>0</v>
      </c>
      <c r="RZ24" s="111">
        <f>'2.1a-Agency Visibility'!EO20</f>
        <v>0</v>
      </c>
      <c r="SA24" s="111">
        <f>'2.1a-Agency Visibility'!EP20</f>
        <v>0</v>
      </c>
      <c r="SB24" s="111">
        <f>'2.1a-Agency Visibility'!EQ20</f>
        <v>0</v>
      </c>
      <c r="SC24" s="111">
        <f>'2.1a-Agency Visibility'!ER20</f>
        <v>0</v>
      </c>
      <c r="SD24" s="111">
        <f>'2.1a-Agency Visibility'!ES20</f>
        <v>0</v>
      </c>
      <c r="SE24" s="111">
        <f>'2.1a-Agency Visibility'!ET20</f>
        <v>0</v>
      </c>
      <c r="SF24" s="111">
        <f>'2.1a-Agency Visibility'!EU20</f>
        <v>0</v>
      </c>
      <c r="SG24" s="111">
        <f>'2.1a-Agency Visibility'!EV20</f>
        <v>0</v>
      </c>
      <c r="SH24" s="111">
        <f>'2.1a-Agency Visibility'!EW20</f>
        <v>0</v>
      </c>
      <c r="SI24" s="111">
        <f>'2.1a-Agency Visibility'!EX20</f>
        <v>0</v>
      </c>
      <c r="SJ24" s="111">
        <f>'2.1a-Agency Visibility'!EY20</f>
        <v>0</v>
      </c>
      <c r="SK24" s="111">
        <f>'2.1a-Agency Visibility'!EZ20</f>
        <v>0</v>
      </c>
      <c r="SL24" s="111">
        <f>'2.1a-Agency Visibility'!FA20</f>
        <v>0</v>
      </c>
      <c r="SM24" s="111">
        <f>'2.1a-Agency Visibility'!FB20</f>
        <v>0</v>
      </c>
      <c r="SN24" s="111">
        <f>'2.1a-Agency Visibility'!FC20</f>
        <v>0</v>
      </c>
      <c r="SO24" s="111">
        <f>'2.1a-Agency Visibility'!FD20</f>
        <v>0</v>
      </c>
      <c r="SP24" s="111">
        <f>'2.1a-Agency Visibility'!FE20</f>
        <v>0</v>
      </c>
      <c r="SQ24" s="111">
        <f>'2.1a-Agency Visibility'!FF20</f>
        <v>0</v>
      </c>
      <c r="SR24" s="111">
        <f>'2.1a-Agency Visibility'!FG20</f>
        <v>0</v>
      </c>
    </row>
    <row r="25" spans="1:512" ht="15" customHeight="1" thickBot="1">
      <c r="A25" s="664">
        <f>'1.2-Visibility Data'!A19</f>
        <v>0</v>
      </c>
      <c r="B25" s="669" t="str">
        <f>'1.2-Visibility Data'!B19</f>
        <v>Malicious Email Received</v>
      </c>
      <c r="C25" s="30" t="str">
        <f>'1.2-Visibility Data'!C19</f>
        <v>Sender</v>
      </c>
      <c r="D25" s="86"/>
      <c r="E25" s="103">
        <f t="shared" si="127"/>
        <v>2</v>
      </c>
      <c r="F25" s="103">
        <f t="shared" si="127"/>
        <v>0</v>
      </c>
      <c r="G25" s="103">
        <f t="shared" si="127"/>
        <v>1</v>
      </c>
      <c r="H25" s="103">
        <f t="shared" si="127"/>
        <v>0</v>
      </c>
      <c r="I25" s="103">
        <f t="shared" si="127"/>
        <v>0</v>
      </c>
      <c r="J25" s="103">
        <f t="shared" si="127"/>
        <v>2</v>
      </c>
      <c r="K25" s="103">
        <f t="shared" si="127"/>
        <v>0</v>
      </c>
      <c r="L25" s="103">
        <f t="shared" si="127"/>
        <v>0</v>
      </c>
      <c r="M25" s="103">
        <f t="shared" si="127"/>
        <v>0</v>
      </c>
      <c r="N25" s="103">
        <f t="shared" si="127"/>
        <v>0</v>
      </c>
      <c r="O25" s="103">
        <f t="shared" si="128"/>
        <v>0</v>
      </c>
      <c r="P25" s="103">
        <f t="shared" si="128"/>
        <v>0</v>
      </c>
      <c r="Q25" s="103">
        <f t="shared" si="128"/>
        <v>0</v>
      </c>
      <c r="R25" s="103">
        <f t="shared" si="128"/>
        <v>0</v>
      </c>
      <c r="S25" s="103">
        <f t="shared" si="128"/>
        <v>2</v>
      </c>
      <c r="T25" s="103">
        <f t="shared" si="128"/>
        <v>0</v>
      </c>
      <c r="U25" s="103">
        <f t="shared" si="128"/>
        <v>0</v>
      </c>
      <c r="V25" s="103">
        <f t="shared" si="128"/>
        <v>0</v>
      </c>
      <c r="W25" s="103">
        <f t="shared" si="128"/>
        <v>0</v>
      </c>
      <c r="X25" s="103">
        <f t="shared" si="128"/>
        <v>1</v>
      </c>
      <c r="Y25" s="103">
        <f t="shared" si="128"/>
        <v>0</v>
      </c>
      <c r="Z25" s="103">
        <f t="shared" si="128"/>
        <v>0</v>
      </c>
      <c r="AA25" s="103">
        <f t="shared" si="128"/>
        <v>0</v>
      </c>
      <c r="AB25" s="103">
        <f t="shared" si="128"/>
        <v>0</v>
      </c>
      <c r="AC25" s="103">
        <f t="shared" si="128"/>
        <v>0</v>
      </c>
      <c r="AD25" s="86"/>
      <c r="AE25" s="108">
        <f t="shared" si="75"/>
        <v>1</v>
      </c>
      <c r="AF25" s="108" t="str">
        <f t="shared" si="24"/>
        <v/>
      </c>
      <c r="AG25" s="108">
        <f t="shared" si="25"/>
        <v>1</v>
      </c>
      <c r="AH25" s="108" t="str">
        <f t="shared" si="26"/>
        <v/>
      </c>
      <c r="AI25" s="108" t="str">
        <f t="shared" si="27"/>
        <v/>
      </c>
      <c r="AJ25" s="108">
        <f t="shared" si="28"/>
        <v>1</v>
      </c>
      <c r="AK25" s="108" t="str">
        <f t="shared" si="29"/>
        <v/>
      </c>
      <c r="AL25" s="108" t="str">
        <f t="shared" si="30"/>
        <v/>
      </c>
      <c r="AM25" s="108" t="str">
        <f t="shared" si="31"/>
        <v/>
      </c>
      <c r="AN25" s="108" t="str">
        <f t="shared" si="32"/>
        <v/>
      </c>
      <c r="AO25" s="108" t="str">
        <f t="shared" si="33"/>
        <v/>
      </c>
      <c r="AP25" s="108" t="str">
        <f t="shared" si="34"/>
        <v/>
      </c>
      <c r="AQ25" s="108" t="str">
        <f t="shared" si="35"/>
        <v/>
      </c>
      <c r="AR25" s="108" t="str">
        <f t="shared" si="36"/>
        <v/>
      </c>
      <c r="AS25" s="108">
        <f t="shared" si="37"/>
        <v>1</v>
      </c>
      <c r="AT25" s="108" t="str">
        <f t="shared" si="38"/>
        <v/>
      </c>
      <c r="AU25" s="108" t="str">
        <f t="shared" si="39"/>
        <v/>
      </c>
      <c r="AV25" s="108" t="str">
        <f t="shared" si="40"/>
        <v/>
      </c>
      <c r="AW25" s="108" t="str">
        <f t="shared" si="41"/>
        <v/>
      </c>
      <c r="AX25" s="108">
        <f t="shared" si="42"/>
        <v>1</v>
      </c>
      <c r="AY25" s="108" t="str">
        <f t="shared" si="43"/>
        <v/>
      </c>
      <c r="AZ25" s="108" t="str">
        <f t="shared" si="44"/>
        <v/>
      </c>
      <c r="BA25" s="108" t="str">
        <f t="shared" si="45"/>
        <v/>
      </c>
      <c r="BB25" s="108" t="str">
        <f t="shared" si="46"/>
        <v/>
      </c>
      <c r="BC25" s="108" t="str">
        <f t="shared" si="47"/>
        <v/>
      </c>
      <c r="BD25" s="86"/>
      <c r="BE25" s="564">
        <f t="shared" si="76"/>
        <v>0</v>
      </c>
      <c r="BF25" s="564" t="str">
        <f t="shared" si="101"/>
        <v/>
      </c>
      <c r="BG25" s="564">
        <f t="shared" si="77"/>
        <v>0</v>
      </c>
      <c r="BH25" s="564" t="str">
        <f t="shared" si="78"/>
        <v/>
      </c>
      <c r="BI25" s="564" t="str">
        <f t="shared" si="79"/>
        <v/>
      </c>
      <c r="BJ25" s="564">
        <f t="shared" si="80"/>
        <v>0</v>
      </c>
      <c r="BK25" s="564" t="str">
        <f t="shared" si="81"/>
        <v/>
      </c>
      <c r="BL25" s="564" t="str">
        <f t="shared" si="82"/>
        <v/>
      </c>
      <c r="BM25" s="564" t="str">
        <f t="shared" si="83"/>
        <v/>
      </c>
      <c r="BN25" s="564" t="str">
        <f t="shared" si="84"/>
        <v/>
      </c>
      <c r="BO25" s="564" t="str">
        <f t="shared" si="85"/>
        <v/>
      </c>
      <c r="BP25" s="564" t="str">
        <f t="shared" si="86"/>
        <v/>
      </c>
      <c r="BQ25" s="564" t="str">
        <f t="shared" si="87"/>
        <v/>
      </c>
      <c r="BR25" s="564" t="str">
        <f t="shared" si="88"/>
        <v/>
      </c>
      <c r="BS25" s="564">
        <f t="shared" si="89"/>
        <v>0</v>
      </c>
      <c r="BT25" s="564" t="str">
        <f t="shared" si="90"/>
        <v/>
      </c>
      <c r="BU25" s="564" t="str">
        <f t="shared" si="91"/>
        <v/>
      </c>
      <c r="BV25" s="564" t="str">
        <f t="shared" si="92"/>
        <v/>
      </c>
      <c r="BW25" s="564" t="str">
        <f t="shared" si="93"/>
        <v/>
      </c>
      <c r="BX25" s="564">
        <f t="shared" si="94"/>
        <v>0</v>
      </c>
      <c r="BY25" s="564" t="str">
        <f t="shared" si="95"/>
        <v/>
      </c>
      <c r="BZ25" s="564" t="str">
        <f t="shared" si="96"/>
        <v/>
      </c>
      <c r="CA25" s="564" t="str">
        <f t="shared" si="97"/>
        <v/>
      </c>
      <c r="CB25" s="564" t="str">
        <f t="shared" si="98"/>
        <v/>
      </c>
      <c r="CC25" s="564" t="str">
        <f t="shared" si="99"/>
        <v/>
      </c>
      <c r="CD25" s="86"/>
      <c r="CE25" s="122" t="str">
        <f t="shared" si="126"/>
        <v/>
      </c>
      <c r="CF25" s="122" t="str">
        <f t="shared" si="102"/>
        <v/>
      </c>
      <c r="CG25" s="122" t="str">
        <f t="shared" si="103"/>
        <v/>
      </c>
      <c r="CH25" s="122" t="str">
        <f t="shared" si="104"/>
        <v/>
      </c>
      <c r="CI25" s="122" t="str">
        <f t="shared" si="105"/>
        <v/>
      </c>
      <c r="CJ25" s="122" t="str">
        <f t="shared" si="106"/>
        <v/>
      </c>
      <c r="CK25" s="122" t="str">
        <f t="shared" si="107"/>
        <v/>
      </c>
      <c r="CL25" s="122" t="str">
        <f t="shared" si="108"/>
        <v/>
      </c>
      <c r="CM25" s="122" t="str">
        <f t="shared" si="109"/>
        <v/>
      </c>
      <c r="CN25" s="122" t="str">
        <f t="shared" si="110"/>
        <v/>
      </c>
      <c r="CO25" s="122" t="str">
        <f t="shared" si="111"/>
        <v/>
      </c>
      <c r="CP25" s="122" t="str">
        <f t="shared" si="112"/>
        <v/>
      </c>
      <c r="CQ25" s="122" t="str">
        <f t="shared" si="113"/>
        <v/>
      </c>
      <c r="CR25" s="122" t="str">
        <f t="shared" si="114"/>
        <v/>
      </c>
      <c r="CS25" s="122" t="str">
        <f t="shared" si="115"/>
        <v/>
      </c>
      <c r="CT25" s="122" t="str">
        <f t="shared" si="116"/>
        <v/>
      </c>
      <c r="CU25" s="122" t="str">
        <f t="shared" si="117"/>
        <v/>
      </c>
      <c r="CV25" s="122" t="str">
        <f t="shared" si="118"/>
        <v/>
      </c>
      <c r="CW25" s="122" t="str">
        <f t="shared" si="119"/>
        <v/>
      </c>
      <c r="CX25" s="122" t="str">
        <f t="shared" si="120"/>
        <v/>
      </c>
      <c r="CY25" s="122" t="str">
        <f t="shared" si="121"/>
        <v/>
      </c>
      <c r="CZ25" s="122" t="str">
        <f t="shared" si="122"/>
        <v/>
      </c>
      <c r="DA25" s="122" t="str">
        <f t="shared" si="123"/>
        <v/>
      </c>
      <c r="DB25" s="122" t="str">
        <f t="shared" si="124"/>
        <v/>
      </c>
      <c r="DC25" s="122" t="str">
        <f t="shared" si="125"/>
        <v/>
      </c>
      <c r="DD25" s="86"/>
      <c r="DE25" s="113">
        <f t="shared" si="50"/>
        <v>0</v>
      </c>
      <c r="DF25" s="113" t="str">
        <f t="shared" si="51"/>
        <v/>
      </c>
      <c r="DG25" s="113">
        <f t="shared" si="52"/>
        <v>0</v>
      </c>
      <c r="DH25" s="113" t="str">
        <f t="shared" si="53"/>
        <v/>
      </c>
      <c r="DI25" s="113" t="str">
        <f t="shared" si="54"/>
        <v/>
      </c>
      <c r="DJ25" s="113">
        <f t="shared" si="55"/>
        <v>0</v>
      </c>
      <c r="DK25" s="113" t="str">
        <f t="shared" si="56"/>
        <v/>
      </c>
      <c r="DL25" s="113" t="str">
        <f t="shared" si="57"/>
        <v/>
      </c>
      <c r="DM25" s="113" t="str">
        <f t="shared" si="58"/>
        <v/>
      </c>
      <c r="DN25" s="113" t="str">
        <f t="shared" si="59"/>
        <v/>
      </c>
      <c r="DO25" s="113" t="str">
        <f t="shared" si="60"/>
        <v/>
      </c>
      <c r="DP25" s="113" t="str">
        <f t="shared" si="61"/>
        <v/>
      </c>
      <c r="DQ25" s="113" t="str">
        <f t="shared" si="62"/>
        <v/>
      </c>
      <c r="DR25" s="113" t="str">
        <f t="shared" si="63"/>
        <v/>
      </c>
      <c r="DS25" s="113">
        <f t="shared" si="64"/>
        <v>0</v>
      </c>
      <c r="DT25" s="113" t="str">
        <f t="shared" si="65"/>
        <v/>
      </c>
      <c r="DU25" s="113" t="str">
        <f t="shared" si="66"/>
        <v/>
      </c>
      <c r="DV25" s="113" t="str">
        <f t="shared" si="67"/>
        <v/>
      </c>
      <c r="DW25" s="113" t="str">
        <f t="shared" si="68"/>
        <v/>
      </c>
      <c r="DX25" s="113">
        <f t="shared" si="69"/>
        <v>0</v>
      </c>
      <c r="DY25" s="113" t="str">
        <f t="shared" si="70"/>
        <v/>
      </c>
      <c r="DZ25" s="113" t="str">
        <f t="shared" si="71"/>
        <v/>
      </c>
      <c r="EA25" s="113" t="str">
        <f t="shared" si="72"/>
        <v/>
      </c>
      <c r="EB25" s="113" t="str">
        <f t="shared" si="73"/>
        <v/>
      </c>
      <c r="EC25" s="113" t="str">
        <f t="shared" si="74"/>
        <v/>
      </c>
      <c r="ED25" s="86"/>
      <c r="EE25" s="25" t="str">
        <f>'1.4-ATT&amp;CK Overlay'!D22</f>
        <v>Yes</v>
      </c>
      <c r="EF25" s="25" t="str">
        <f>'1.4-ATT&amp;CK Overlay'!E22</f>
        <v>Yes</v>
      </c>
      <c r="EG25" s="25" t="str">
        <f>'1.4-ATT&amp;CK Overlay'!F22</f>
        <v>No</v>
      </c>
      <c r="EH25" s="25" t="str">
        <f>'1.4-ATT&amp;CK Overlay'!G22</f>
        <v>No</v>
      </c>
      <c r="EI25" s="25" t="str">
        <f>'1.4-ATT&amp;CK Overlay'!H22</f>
        <v>No</v>
      </c>
      <c r="EJ25" s="25" t="str">
        <f>'1.4-ATT&amp;CK Overlay'!I22</f>
        <v>No</v>
      </c>
      <c r="EK25" s="25" t="str">
        <f>'1.4-ATT&amp;CK Overlay'!J22</f>
        <v>Yes</v>
      </c>
      <c r="EL25" s="25" t="str">
        <f>'1.4-ATT&amp;CK Overlay'!K22</f>
        <v>No</v>
      </c>
      <c r="EM25" s="25" t="str">
        <f>'1.4-ATT&amp;CK Overlay'!L22</f>
        <v>No</v>
      </c>
      <c r="EN25" s="25" t="str">
        <f>'1.4-ATT&amp;CK Overlay'!M22</f>
        <v>No</v>
      </c>
      <c r="EO25" s="25" t="str">
        <f>'1.4-ATT&amp;CK Overlay'!N22</f>
        <v>No</v>
      </c>
      <c r="EP25" s="25" t="str">
        <f>'1.4-ATT&amp;CK Overlay'!O22</f>
        <v>No</v>
      </c>
      <c r="EQ25" s="25" t="str">
        <f>'1.4-ATT&amp;CK Overlay'!P22</f>
        <v>No</v>
      </c>
      <c r="ER25" s="25" t="str">
        <f>'1.4-ATT&amp;CK Overlay'!Q22</f>
        <v>No</v>
      </c>
      <c r="ES25" s="25" t="str">
        <f>'1.4-ATT&amp;CK Overlay'!R22</f>
        <v>Yes</v>
      </c>
      <c r="ET25" s="25" t="str">
        <f>'1.4-ATT&amp;CK Overlay'!S22</f>
        <v>Yes</v>
      </c>
      <c r="EU25" s="25" t="str">
        <f>'1.4-ATT&amp;CK Overlay'!T22</f>
        <v>No</v>
      </c>
      <c r="EV25" s="25" t="str">
        <f>'1.4-ATT&amp;CK Overlay'!U22</f>
        <v>No</v>
      </c>
      <c r="EW25" s="25" t="str">
        <f>'1.4-ATT&amp;CK Overlay'!V22</f>
        <v>No</v>
      </c>
      <c r="EX25" s="25" t="str">
        <f>'1.4-ATT&amp;CK Overlay'!W22</f>
        <v>No</v>
      </c>
      <c r="EY25" s="25" t="str">
        <f>'1.4-ATT&amp;CK Overlay'!X22</f>
        <v>No</v>
      </c>
      <c r="EZ25" s="25" t="str">
        <f>'1.4-ATT&amp;CK Overlay'!Y22</f>
        <v>No</v>
      </c>
      <c r="FA25" s="25" t="str">
        <f>'1.4-ATT&amp;CK Overlay'!Z22</f>
        <v>No</v>
      </c>
      <c r="FB25" s="25" t="str">
        <f>'1.4-ATT&amp;CK Overlay'!AA22</f>
        <v>No</v>
      </c>
      <c r="FC25" s="25" t="str">
        <f>'1.4-ATT&amp;CK Overlay'!AB22</f>
        <v>No</v>
      </c>
      <c r="FD25" s="25" t="str">
        <f>'1.4-ATT&amp;CK Overlay'!AC22</f>
        <v>No</v>
      </c>
      <c r="FE25" s="25" t="str">
        <f>'1.4-ATT&amp;CK Overlay'!AD22</f>
        <v>No</v>
      </c>
      <c r="FF25" s="25" t="str">
        <f>'1.4-ATT&amp;CK Overlay'!AE22</f>
        <v>No</v>
      </c>
      <c r="FG25" s="25" t="str">
        <f>'1.4-ATT&amp;CK Overlay'!AF22</f>
        <v>No</v>
      </c>
      <c r="FH25" s="25" t="str">
        <f>'1.4-ATT&amp;CK Overlay'!AG22</f>
        <v>No</v>
      </c>
      <c r="FI25" s="25" t="str">
        <f>'1.4-ATT&amp;CK Overlay'!AH22</f>
        <v>No</v>
      </c>
      <c r="FJ25" s="25" t="str">
        <f>'1.4-ATT&amp;CK Overlay'!AI22</f>
        <v>No</v>
      </c>
      <c r="FK25" s="25" t="str">
        <f>'1.4-ATT&amp;CK Overlay'!AJ22</f>
        <v>No</v>
      </c>
      <c r="FL25" s="25" t="str">
        <f>'1.4-ATT&amp;CK Overlay'!AK22</f>
        <v>Yes</v>
      </c>
      <c r="FM25" s="25" t="str">
        <f>'1.4-ATT&amp;CK Overlay'!AL22</f>
        <v>Yes</v>
      </c>
      <c r="FN25" s="25" t="str">
        <f>'1.4-ATT&amp;CK Overlay'!AM22</f>
        <v>No</v>
      </c>
      <c r="FO25" s="25" t="str">
        <f>'1.4-ATT&amp;CK Overlay'!AN22</f>
        <v>No</v>
      </c>
      <c r="FP25" s="25" t="str">
        <f>'1.4-ATT&amp;CK Overlay'!AO22</f>
        <v>No</v>
      </c>
      <c r="FQ25" s="25" t="str">
        <f>'1.4-ATT&amp;CK Overlay'!AP22</f>
        <v>No</v>
      </c>
      <c r="FR25" s="25" t="str">
        <f>'1.4-ATT&amp;CK Overlay'!AQ22</f>
        <v>No</v>
      </c>
      <c r="FS25" s="25" t="str">
        <f>'1.4-ATT&amp;CK Overlay'!AR22</f>
        <v>No</v>
      </c>
      <c r="FT25" s="25" t="str">
        <f>'1.4-ATT&amp;CK Overlay'!AS22</f>
        <v>Yes</v>
      </c>
      <c r="FU25" s="25" t="str">
        <f>'1.4-ATT&amp;CK Overlay'!AT22</f>
        <v>No</v>
      </c>
      <c r="FV25" s="25" t="str">
        <f>'1.4-ATT&amp;CK Overlay'!AU22</f>
        <v>No</v>
      </c>
      <c r="FW25" s="25" t="str">
        <f>'1.4-ATT&amp;CK Overlay'!AV22</f>
        <v>No</v>
      </c>
      <c r="FX25" s="25" t="str">
        <f>'1.4-ATT&amp;CK Overlay'!AW22</f>
        <v>No</v>
      </c>
      <c r="FY25" s="25" t="str">
        <f>'1.4-ATT&amp;CK Overlay'!AX22</f>
        <v>No</v>
      </c>
      <c r="FZ25" s="25" t="str">
        <f>'1.4-ATT&amp;CK Overlay'!AY22</f>
        <v>No</v>
      </c>
      <c r="GA25" s="25" t="str">
        <f>'1.4-ATT&amp;CK Overlay'!AZ22</f>
        <v>No</v>
      </c>
      <c r="GB25" s="25" t="str">
        <f>'1.4-ATT&amp;CK Overlay'!BA22</f>
        <v>No</v>
      </c>
      <c r="GC25" s="25" t="str">
        <f>'1.4-ATT&amp;CK Overlay'!BB22</f>
        <v>No</v>
      </c>
      <c r="GD25" s="25" t="str">
        <f>'1.4-ATT&amp;CK Overlay'!BC22</f>
        <v>No</v>
      </c>
      <c r="GE25" s="25" t="str">
        <f>'1.4-ATT&amp;CK Overlay'!BD22</f>
        <v>No</v>
      </c>
      <c r="GF25" s="25" t="str">
        <f>'1.4-ATT&amp;CK Overlay'!BE22</f>
        <v>No</v>
      </c>
      <c r="GG25" s="25" t="str">
        <f>'1.4-ATT&amp;CK Overlay'!BF22</f>
        <v>No</v>
      </c>
      <c r="GH25" s="25" t="str">
        <f>'1.4-ATT&amp;CK Overlay'!BG22</f>
        <v>No</v>
      </c>
      <c r="GJ25" s="106">
        <f>'2.1b-OriginalProduct Visibility'!E21</f>
        <v>0</v>
      </c>
      <c r="GK25" s="106" t="str">
        <f>'2.1b-OriginalProduct Visibility'!F21</f>
        <v>Yes</v>
      </c>
      <c r="GL25" s="106">
        <f>'2.1b-OriginalProduct Visibility'!G21</f>
        <v>0</v>
      </c>
      <c r="GM25" s="106">
        <f>'2.1b-OriginalProduct Visibility'!H21</f>
        <v>0</v>
      </c>
      <c r="GN25" s="106">
        <f>'2.1b-OriginalProduct Visibility'!I21</f>
        <v>0</v>
      </c>
      <c r="GO25" s="106">
        <f>'2.1b-OriginalProduct Visibility'!J21</f>
        <v>0</v>
      </c>
      <c r="GP25" s="106">
        <f>'2.1b-OriginalProduct Visibility'!K21</f>
        <v>0</v>
      </c>
      <c r="GQ25" s="106">
        <f>'2.1b-OriginalProduct Visibility'!L21</f>
        <v>0</v>
      </c>
      <c r="GR25" s="106">
        <f>'2.1b-OriginalProduct Visibility'!M21</f>
        <v>0</v>
      </c>
      <c r="GS25" s="106">
        <f>'2.1b-OriginalProduct Visibility'!N21</f>
        <v>0</v>
      </c>
      <c r="GT25" s="106">
        <f>'2.1b-OriginalProduct Visibility'!O21</f>
        <v>0</v>
      </c>
      <c r="GU25" s="106">
        <f>'2.1b-OriginalProduct Visibility'!P21</f>
        <v>0</v>
      </c>
      <c r="GV25" s="106">
        <f>'2.1b-OriginalProduct Visibility'!Q21</f>
        <v>0</v>
      </c>
      <c r="GW25" s="106">
        <f>'2.1b-OriginalProduct Visibility'!R21</f>
        <v>0</v>
      </c>
      <c r="GX25" s="106">
        <f>'2.1b-OriginalProduct Visibility'!S21</f>
        <v>0</v>
      </c>
      <c r="GY25" s="106">
        <f>'2.1b-OriginalProduct Visibility'!T21</f>
        <v>0</v>
      </c>
      <c r="GZ25" s="106">
        <f>'2.1b-OriginalProduct Visibility'!U21</f>
        <v>0</v>
      </c>
      <c r="HA25" s="106">
        <f>'2.1b-OriginalProduct Visibility'!V21</f>
        <v>0</v>
      </c>
      <c r="HB25" s="106">
        <f>'2.1b-OriginalProduct Visibility'!W21</f>
        <v>0</v>
      </c>
      <c r="HC25" s="106">
        <f>'2.1b-OriginalProduct Visibility'!X21</f>
        <v>0</v>
      </c>
      <c r="HD25" s="106">
        <f>'2.1b-OriginalProduct Visibility'!Y21</f>
        <v>0</v>
      </c>
      <c r="HE25" s="106">
        <f>'2.1b-OriginalProduct Visibility'!Z21</f>
        <v>0</v>
      </c>
      <c r="HF25" s="106">
        <f>'2.1b-OriginalProduct Visibility'!AA21</f>
        <v>0</v>
      </c>
      <c r="HG25" s="106">
        <f>'2.1b-OriginalProduct Visibility'!AB21</f>
        <v>0</v>
      </c>
      <c r="HH25" s="106">
        <f>'2.1b-OriginalProduct Visibility'!AC21</f>
        <v>0</v>
      </c>
      <c r="HI25" s="106">
        <f>'2.1b-OriginalProduct Visibility'!AD21</f>
        <v>0</v>
      </c>
      <c r="HJ25" s="106">
        <f>'2.1b-OriginalProduct Visibility'!AE21</f>
        <v>0</v>
      </c>
      <c r="HK25" s="106">
        <f>'2.1b-OriginalProduct Visibility'!AF21</f>
        <v>0</v>
      </c>
      <c r="HL25" s="106">
        <f>'2.1b-OriginalProduct Visibility'!AG21</f>
        <v>0</v>
      </c>
      <c r="HM25" s="106">
        <f>'2.1b-OriginalProduct Visibility'!AH21</f>
        <v>0</v>
      </c>
      <c r="HN25" s="106">
        <f>'2.1b-OriginalProduct Visibility'!AI21</f>
        <v>0</v>
      </c>
      <c r="HO25" s="106">
        <f>'2.1b-OriginalProduct Visibility'!AJ21</f>
        <v>0</v>
      </c>
      <c r="HP25" s="106">
        <f>'2.1b-OriginalProduct Visibility'!AK21</f>
        <v>0</v>
      </c>
      <c r="HQ25" s="106">
        <f>'2.1b-OriginalProduct Visibility'!AL21</f>
        <v>0</v>
      </c>
      <c r="HR25" s="106">
        <f>'2.1b-OriginalProduct Visibility'!AM21</f>
        <v>0</v>
      </c>
      <c r="HS25" s="106">
        <f>'2.1b-OriginalProduct Visibility'!AN21</f>
        <v>0</v>
      </c>
      <c r="HT25" s="106">
        <f>'2.1b-OriginalProduct Visibility'!AO21</f>
        <v>0</v>
      </c>
      <c r="HU25" s="106">
        <f>'2.1b-OriginalProduct Visibility'!AP21</f>
        <v>0</v>
      </c>
      <c r="HV25" s="106">
        <f>'2.1b-OriginalProduct Visibility'!AQ21</f>
        <v>0</v>
      </c>
      <c r="HW25" s="106">
        <f>'2.1b-OriginalProduct Visibility'!AR21</f>
        <v>0</v>
      </c>
      <c r="HX25" s="106">
        <f>'2.1b-OriginalProduct Visibility'!AS21</f>
        <v>0</v>
      </c>
      <c r="HY25" s="106">
        <f>'2.1b-OriginalProduct Visibility'!AT21</f>
        <v>0</v>
      </c>
      <c r="HZ25" s="106">
        <f>'2.1b-OriginalProduct Visibility'!AU21</f>
        <v>0</v>
      </c>
      <c r="IA25" s="106">
        <f>'2.1b-OriginalProduct Visibility'!AV21</f>
        <v>0</v>
      </c>
      <c r="IB25" s="106">
        <f>'2.1b-OriginalProduct Visibility'!AW21</f>
        <v>0</v>
      </c>
      <c r="IC25" s="106">
        <f>'2.1b-OriginalProduct Visibility'!AX21</f>
        <v>0</v>
      </c>
      <c r="ID25" s="106">
        <f>'2.1b-OriginalProduct Visibility'!AY21</f>
        <v>0</v>
      </c>
      <c r="IE25" s="106">
        <f>'2.1b-OriginalProduct Visibility'!AZ21</f>
        <v>0</v>
      </c>
      <c r="IF25" s="106">
        <f>'2.1b-OriginalProduct Visibility'!BA21</f>
        <v>0</v>
      </c>
      <c r="IG25" s="106">
        <f>'2.1b-OriginalProduct Visibility'!BB21</f>
        <v>0</v>
      </c>
      <c r="IH25" s="106">
        <f>'2.1b-OriginalProduct Visibility'!BC21</f>
        <v>0</v>
      </c>
      <c r="II25" s="106">
        <f>'2.1b-OriginalProduct Visibility'!BD21</f>
        <v>0</v>
      </c>
      <c r="IJ25" s="106">
        <f>'2.1b-OriginalProduct Visibility'!BE21</f>
        <v>0</v>
      </c>
      <c r="IK25" s="106">
        <f>'2.1b-OriginalProduct Visibility'!BF21</f>
        <v>0</v>
      </c>
      <c r="IL25" s="106">
        <f>'2.1b-OriginalProduct Visibility'!BG21</f>
        <v>0</v>
      </c>
      <c r="IM25" s="106">
        <f>'2.1b-OriginalProduct Visibility'!BH21</f>
        <v>0</v>
      </c>
      <c r="IN25" s="106">
        <f>'2.1b-OriginalProduct Visibility'!BI21</f>
        <v>0</v>
      </c>
      <c r="IO25" s="106">
        <f>'2.1b-OriginalProduct Visibility'!BJ21</f>
        <v>0</v>
      </c>
      <c r="IP25" s="106">
        <f>'2.1b-OriginalProduct Visibility'!BK21</f>
        <v>0</v>
      </c>
      <c r="IQ25" s="106">
        <f>'2.1b-OriginalProduct Visibility'!BL21</f>
        <v>0</v>
      </c>
      <c r="IR25" s="106">
        <f>'2.1b-OriginalProduct Visibility'!BM21</f>
        <v>0</v>
      </c>
      <c r="IS25" s="106">
        <f>'2.1b-OriginalProduct Visibility'!BN21</f>
        <v>0</v>
      </c>
      <c r="IT25" s="106">
        <f>'2.1b-OriginalProduct Visibility'!BO21</f>
        <v>0</v>
      </c>
      <c r="IU25" s="106">
        <f>'2.1b-OriginalProduct Visibility'!BP21</f>
        <v>0</v>
      </c>
      <c r="IV25" s="106">
        <f>'2.1b-OriginalProduct Visibility'!BQ21</f>
        <v>0</v>
      </c>
      <c r="IW25" s="106">
        <f>'2.1b-OriginalProduct Visibility'!BR21</f>
        <v>0</v>
      </c>
      <c r="IX25" s="106">
        <f>'2.1b-OriginalProduct Visibility'!BS21</f>
        <v>0</v>
      </c>
      <c r="IY25" s="106">
        <f>'2.1b-OriginalProduct Visibility'!BT21</f>
        <v>0</v>
      </c>
      <c r="IZ25" s="106">
        <f>'2.1b-OriginalProduct Visibility'!BU21</f>
        <v>0</v>
      </c>
      <c r="JA25" s="106">
        <f>'2.1b-OriginalProduct Visibility'!BV21</f>
        <v>0</v>
      </c>
      <c r="JB25" s="106">
        <f>'2.1b-OriginalProduct Visibility'!BW21</f>
        <v>0</v>
      </c>
      <c r="JC25" s="106">
        <f>'2.1b-OriginalProduct Visibility'!BX21</f>
        <v>0</v>
      </c>
      <c r="JD25" s="106">
        <f>'2.1b-OriginalProduct Visibility'!BY21</f>
        <v>0</v>
      </c>
      <c r="JE25" s="106">
        <f>'2.1b-OriginalProduct Visibility'!BZ21</f>
        <v>0</v>
      </c>
      <c r="JF25" s="106">
        <f>'2.1b-OriginalProduct Visibility'!CA21</f>
        <v>0</v>
      </c>
      <c r="JG25" s="106">
        <f>'2.1b-OriginalProduct Visibility'!CB21</f>
        <v>0</v>
      </c>
      <c r="JH25" s="106">
        <f>'2.1b-OriginalProduct Visibility'!CC21</f>
        <v>0</v>
      </c>
      <c r="JI25" s="106">
        <f>'2.1b-OriginalProduct Visibility'!CD21</f>
        <v>0</v>
      </c>
      <c r="JJ25" s="106">
        <f>'2.1b-OriginalProduct Visibility'!CE21</f>
        <v>0</v>
      </c>
      <c r="JK25" s="106">
        <f>'2.1b-OriginalProduct Visibility'!CF21</f>
        <v>0</v>
      </c>
      <c r="JL25" s="106">
        <f>'2.1b-OriginalProduct Visibility'!CG21</f>
        <v>0</v>
      </c>
      <c r="JM25" s="106">
        <f>'2.1b-OriginalProduct Visibility'!CH21</f>
        <v>0</v>
      </c>
      <c r="JN25" s="106">
        <f>'2.1b-OriginalProduct Visibility'!CI21</f>
        <v>0</v>
      </c>
      <c r="JO25" s="106">
        <f>'2.1b-OriginalProduct Visibility'!CJ21</f>
        <v>0</v>
      </c>
      <c r="JP25" s="106">
        <f>'2.1b-OriginalProduct Visibility'!CK21</f>
        <v>0</v>
      </c>
      <c r="JQ25" s="106">
        <f>'2.1b-OriginalProduct Visibility'!CL21</f>
        <v>0</v>
      </c>
      <c r="JR25" s="106">
        <f>'2.1b-OriginalProduct Visibility'!CM21</f>
        <v>0</v>
      </c>
      <c r="JS25" s="106">
        <f>'2.1b-OriginalProduct Visibility'!CN21</f>
        <v>0</v>
      </c>
      <c r="JT25" s="106">
        <f>'2.1b-OriginalProduct Visibility'!CO21</f>
        <v>0</v>
      </c>
      <c r="JU25" s="106">
        <f>'2.1b-OriginalProduct Visibility'!CP21</f>
        <v>0</v>
      </c>
      <c r="JV25" s="106">
        <f>'2.1b-OriginalProduct Visibility'!CQ21</f>
        <v>0</v>
      </c>
      <c r="JW25" s="106">
        <f>'2.1b-OriginalProduct Visibility'!CR21</f>
        <v>0</v>
      </c>
      <c r="JX25" s="106">
        <f>'2.1b-OriginalProduct Visibility'!CS21</f>
        <v>0</v>
      </c>
      <c r="JY25" s="106">
        <f>'2.1b-OriginalProduct Visibility'!CT21</f>
        <v>0</v>
      </c>
      <c r="JZ25" s="106">
        <f>'2.1b-OriginalProduct Visibility'!CU21</f>
        <v>0</v>
      </c>
      <c r="KA25" s="106">
        <f>'2.1b-OriginalProduct Visibility'!CV21</f>
        <v>0</v>
      </c>
      <c r="KB25" s="106">
        <f>'2.1b-OriginalProduct Visibility'!CW21</f>
        <v>0</v>
      </c>
      <c r="KC25" s="106">
        <f>'2.1b-OriginalProduct Visibility'!CX21</f>
        <v>0</v>
      </c>
      <c r="KD25" s="106">
        <f>'2.1b-OriginalProduct Visibility'!CY21</f>
        <v>0</v>
      </c>
      <c r="KE25" s="106">
        <f>'2.1b-OriginalProduct Visibility'!CZ21</f>
        <v>0</v>
      </c>
      <c r="KF25" s="106">
        <f>'2.1b-OriginalProduct Visibility'!DA21</f>
        <v>0</v>
      </c>
      <c r="KG25" s="106">
        <f>'2.1b-OriginalProduct Visibility'!DB21</f>
        <v>0</v>
      </c>
      <c r="KH25" s="106">
        <f>'2.1b-OriginalProduct Visibility'!DC21</f>
        <v>0</v>
      </c>
      <c r="KI25" s="106">
        <f>'2.1b-OriginalProduct Visibility'!DD21</f>
        <v>0</v>
      </c>
      <c r="KJ25" s="106">
        <f>'2.1b-OriginalProduct Visibility'!DE21</f>
        <v>0</v>
      </c>
      <c r="KK25" s="106">
        <f>'2.1b-OriginalProduct Visibility'!DF21</f>
        <v>0</v>
      </c>
      <c r="KL25" s="106">
        <f>'2.1b-OriginalProduct Visibility'!DG21</f>
        <v>0</v>
      </c>
      <c r="KM25" s="106">
        <f>'2.1b-OriginalProduct Visibility'!DH21</f>
        <v>0</v>
      </c>
      <c r="KN25" s="106">
        <f>'2.1b-OriginalProduct Visibility'!DI21</f>
        <v>0</v>
      </c>
      <c r="KO25" s="106">
        <f>'2.1b-OriginalProduct Visibility'!DJ21</f>
        <v>0</v>
      </c>
      <c r="KP25" s="106">
        <f>'2.1b-OriginalProduct Visibility'!DK21</f>
        <v>0</v>
      </c>
      <c r="KQ25" s="106">
        <f>'2.1b-OriginalProduct Visibility'!DL21</f>
        <v>0</v>
      </c>
      <c r="KR25" s="106">
        <f>'2.1b-OriginalProduct Visibility'!DM21</f>
        <v>0</v>
      </c>
      <c r="KS25" s="106">
        <f>'2.1b-OriginalProduct Visibility'!DN21</f>
        <v>0</v>
      </c>
      <c r="KT25" s="106">
        <f>'2.1b-OriginalProduct Visibility'!DO21</f>
        <v>0</v>
      </c>
      <c r="KU25" s="106">
        <f>'2.1b-OriginalProduct Visibility'!DP21</f>
        <v>0</v>
      </c>
      <c r="KV25" s="106">
        <f>'2.1b-OriginalProduct Visibility'!DQ21</f>
        <v>0</v>
      </c>
      <c r="KW25" s="106">
        <f>'2.1b-OriginalProduct Visibility'!DR21</f>
        <v>0</v>
      </c>
      <c r="KX25" s="106">
        <f>'2.1b-OriginalProduct Visibility'!DS21</f>
        <v>0</v>
      </c>
      <c r="KY25" s="106">
        <f>'2.1b-OriginalProduct Visibility'!DT21</f>
        <v>0</v>
      </c>
      <c r="KZ25" s="106">
        <f>'2.1b-OriginalProduct Visibility'!DU21</f>
        <v>0</v>
      </c>
      <c r="LA25" s="106">
        <f>'2.1b-OriginalProduct Visibility'!DV21</f>
        <v>0</v>
      </c>
      <c r="LB25" s="106">
        <f>'2.1b-OriginalProduct Visibility'!DW21</f>
        <v>0</v>
      </c>
      <c r="LC25" s="106">
        <f>'2.1b-OriginalProduct Visibility'!DX21</f>
        <v>0</v>
      </c>
      <c r="LD25" s="106">
        <f>'2.1b-OriginalProduct Visibility'!DY21</f>
        <v>0</v>
      </c>
      <c r="LE25" s="106">
        <f>'2.1b-OriginalProduct Visibility'!DZ21</f>
        <v>0</v>
      </c>
      <c r="LF25" s="106">
        <f>'2.1b-OriginalProduct Visibility'!EA21</f>
        <v>0</v>
      </c>
      <c r="LG25" s="106">
        <f>'2.1b-OriginalProduct Visibility'!EB21</f>
        <v>0</v>
      </c>
      <c r="LH25" s="106">
        <f>'2.1b-OriginalProduct Visibility'!EC21</f>
        <v>0</v>
      </c>
      <c r="LI25" s="106">
        <f>'2.1b-OriginalProduct Visibility'!ED21</f>
        <v>0</v>
      </c>
      <c r="LJ25" s="106">
        <f>'2.1b-OriginalProduct Visibility'!EE21</f>
        <v>0</v>
      </c>
      <c r="LK25" s="106">
        <f>'2.1b-OriginalProduct Visibility'!EF21</f>
        <v>0</v>
      </c>
      <c r="LL25" s="106">
        <f>'2.1b-OriginalProduct Visibility'!EG21</f>
        <v>0</v>
      </c>
      <c r="LM25" s="106">
        <f>'2.1b-OriginalProduct Visibility'!EH21</f>
        <v>0</v>
      </c>
      <c r="LN25" s="106">
        <f>'2.1b-OriginalProduct Visibility'!EI21</f>
        <v>0</v>
      </c>
      <c r="LO25" s="106">
        <f>'2.1b-OriginalProduct Visibility'!EJ21</f>
        <v>0</v>
      </c>
      <c r="LP25" s="106">
        <f>'2.1b-OriginalProduct Visibility'!EK21</f>
        <v>0</v>
      </c>
      <c r="LQ25" s="106">
        <f>'2.1b-OriginalProduct Visibility'!EL21</f>
        <v>0</v>
      </c>
      <c r="LR25" s="106">
        <f>'2.1b-OriginalProduct Visibility'!EM21</f>
        <v>0</v>
      </c>
      <c r="LS25" s="106">
        <f>'2.1b-OriginalProduct Visibility'!EN21</f>
        <v>0</v>
      </c>
      <c r="LT25" s="106">
        <f>'2.1b-OriginalProduct Visibility'!EO21</f>
        <v>0</v>
      </c>
      <c r="LU25" s="106">
        <f>'2.1b-OriginalProduct Visibility'!EP21</f>
        <v>0</v>
      </c>
      <c r="LV25" s="106">
        <f>'2.1b-OriginalProduct Visibility'!EQ21</f>
        <v>0</v>
      </c>
      <c r="LW25" s="106">
        <f>'2.1b-OriginalProduct Visibility'!ER21</f>
        <v>0</v>
      </c>
      <c r="LX25" s="106">
        <f>'2.1b-OriginalProduct Visibility'!ES21</f>
        <v>0</v>
      </c>
      <c r="LY25" s="106">
        <f>'2.1b-OriginalProduct Visibility'!ET21</f>
        <v>0</v>
      </c>
      <c r="LZ25" s="106">
        <f>'2.1b-OriginalProduct Visibility'!EU21</f>
        <v>0</v>
      </c>
      <c r="MA25" s="106">
        <f>'2.1b-OriginalProduct Visibility'!EV21</f>
        <v>0</v>
      </c>
      <c r="MB25" s="106">
        <f>'2.1b-OriginalProduct Visibility'!EW21</f>
        <v>0</v>
      </c>
      <c r="MC25" s="106">
        <f>'2.1b-OriginalProduct Visibility'!EX21</f>
        <v>0</v>
      </c>
      <c r="MD25" s="106">
        <f>'2.1b-OriginalProduct Visibility'!EY21</f>
        <v>0</v>
      </c>
      <c r="ME25" s="106">
        <f>'2.1b-OriginalProduct Visibility'!EZ21</f>
        <v>0</v>
      </c>
      <c r="MF25" s="106">
        <f>'2.1b-OriginalProduct Visibility'!FA21</f>
        <v>0</v>
      </c>
      <c r="MG25" s="106">
        <f>'2.1b-OriginalProduct Visibility'!FB21</f>
        <v>0</v>
      </c>
      <c r="MH25" s="106">
        <f>'2.1b-OriginalProduct Visibility'!FC21</f>
        <v>0</v>
      </c>
      <c r="MI25" s="106">
        <f>'2.1b-OriginalProduct Visibility'!FD21</f>
        <v>0</v>
      </c>
      <c r="MJ25" s="106">
        <f>'2.1b-OriginalProduct Visibility'!FE21</f>
        <v>0</v>
      </c>
      <c r="MK25" s="106">
        <f>'2.1b-OriginalProduct Visibility'!FF21</f>
        <v>0</v>
      </c>
      <c r="ML25" s="106">
        <f>'2.1b-OriginalProduct Visibility'!FG21</f>
        <v>0</v>
      </c>
      <c r="MM25" s="106">
        <f>'2.1b-OriginalProduct Visibility'!FH21</f>
        <v>0</v>
      </c>
      <c r="MO25" s="111">
        <f>'2.1a-Agency Visibility'!D21</f>
        <v>0</v>
      </c>
      <c r="MP25" s="111">
        <f>'2.1a-Agency Visibility'!E21</f>
        <v>0</v>
      </c>
      <c r="MQ25" s="111">
        <f>'2.1a-Agency Visibility'!F21</f>
        <v>0</v>
      </c>
      <c r="MR25" s="111">
        <f>'2.1a-Agency Visibility'!G21</f>
        <v>0</v>
      </c>
      <c r="MS25" s="111">
        <f>'2.1a-Agency Visibility'!H21</f>
        <v>0</v>
      </c>
      <c r="MT25" s="111">
        <f>'2.1a-Agency Visibility'!I21</f>
        <v>0</v>
      </c>
      <c r="MU25" s="111">
        <f>'2.1a-Agency Visibility'!J21</f>
        <v>0</v>
      </c>
      <c r="MV25" s="111">
        <f>'2.1a-Agency Visibility'!K21</f>
        <v>0</v>
      </c>
      <c r="MW25" s="111">
        <f>'2.1a-Agency Visibility'!L21</f>
        <v>0</v>
      </c>
      <c r="MX25" s="111">
        <f>'2.1a-Agency Visibility'!M21</f>
        <v>0</v>
      </c>
      <c r="MY25" s="111">
        <f>'2.1a-Agency Visibility'!N21</f>
        <v>0</v>
      </c>
      <c r="MZ25" s="111">
        <f>'2.1a-Agency Visibility'!O21</f>
        <v>0</v>
      </c>
      <c r="NA25" s="111">
        <f>'2.1a-Agency Visibility'!P21</f>
        <v>0</v>
      </c>
      <c r="NB25" s="111">
        <f>'2.1a-Agency Visibility'!Q21</f>
        <v>0</v>
      </c>
      <c r="NC25" s="111">
        <f>'2.1a-Agency Visibility'!R21</f>
        <v>0</v>
      </c>
      <c r="ND25" s="111">
        <f>'2.1a-Agency Visibility'!S21</f>
        <v>0</v>
      </c>
      <c r="NE25" s="111">
        <f>'2.1a-Agency Visibility'!T21</f>
        <v>0</v>
      </c>
      <c r="NF25" s="111">
        <f>'2.1a-Agency Visibility'!U21</f>
        <v>0</v>
      </c>
      <c r="NG25" s="111">
        <f>'2.1a-Agency Visibility'!V21</f>
        <v>0</v>
      </c>
      <c r="NH25" s="111">
        <f>'2.1a-Agency Visibility'!W21</f>
        <v>0</v>
      </c>
      <c r="NI25" s="111">
        <f>'2.1a-Agency Visibility'!X21</f>
        <v>0</v>
      </c>
      <c r="NJ25" s="111">
        <f>'2.1a-Agency Visibility'!Y21</f>
        <v>0</v>
      </c>
      <c r="NK25" s="111">
        <f>'2.1a-Agency Visibility'!Z21</f>
        <v>0</v>
      </c>
      <c r="NL25" s="111">
        <f>'2.1a-Agency Visibility'!AA21</f>
        <v>0</v>
      </c>
      <c r="NM25" s="111">
        <f>'2.1a-Agency Visibility'!AB21</f>
        <v>0</v>
      </c>
      <c r="NN25" s="111">
        <f>'2.1a-Agency Visibility'!AC21</f>
        <v>0</v>
      </c>
      <c r="NO25" s="111">
        <f>'2.1a-Agency Visibility'!AD21</f>
        <v>0</v>
      </c>
      <c r="NP25" s="111">
        <f>'2.1a-Agency Visibility'!AE21</f>
        <v>0</v>
      </c>
      <c r="NQ25" s="111">
        <f>'2.1a-Agency Visibility'!AF21</f>
        <v>0</v>
      </c>
      <c r="NR25" s="111">
        <f>'2.1a-Agency Visibility'!AG21</f>
        <v>0</v>
      </c>
      <c r="NS25" s="111">
        <f>'2.1a-Agency Visibility'!AH21</f>
        <v>0</v>
      </c>
      <c r="NT25" s="111">
        <f>'2.1a-Agency Visibility'!AI21</f>
        <v>0</v>
      </c>
      <c r="NU25" s="111">
        <f>'2.1a-Agency Visibility'!AJ21</f>
        <v>0</v>
      </c>
      <c r="NV25" s="111">
        <f>'2.1a-Agency Visibility'!AK21</f>
        <v>0</v>
      </c>
      <c r="NW25" s="111">
        <f>'2.1a-Agency Visibility'!AL21</f>
        <v>0</v>
      </c>
      <c r="NX25" s="111">
        <f>'2.1a-Agency Visibility'!AM21</f>
        <v>0</v>
      </c>
      <c r="NY25" s="111">
        <f>'2.1a-Agency Visibility'!AN21</f>
        <v>0</v>
      </c>
      <c r="NZ25" s="111">
        <f>'2.1a-Agency Visibility'!AO21</f>
        <v>0</v>
      </c>
      <c r="OA25" s="111">
        <f>'2.1a-Agency Visibility'!AP21</f>
        <v>0</v>
      </c>
      <c r="OB25" s="111">
        <f>'2.1a-Agency Visibility'!AQ21</f>
        <v>0</v>
      </c>
      <c r="OC25" s="111">
        <f>'2.1a-Agency Visibility'!AR21</f>
        <v>0</v>
      </c>
      <c r="OD25" s="111">
        <f>'2.1a-Agency Visibility'!AS21</f>
        <v>0</v>
      </c>
      <c r="OE25" s="111">
        <f>'2.1a-Agency Visibility'!AT21</f>
        <v>0</v>
      </c>
      <c r="OF25" s="111">
        <f>'2.1a-Agency Visibility'!AU21</f>
        <v>0</v>
      </c>
      <c r="OG25" s="111">
        <f>'2.1a-Agency Visibility'!AV21</f>
        <v>0</v>
      </c>
      <c r="OH25" s="111">
        <f>'2.1a-Agency Visibility'!AW21</f>
        <v>0</v>
      </c>
      <c r="OI25" s="111">
        <f>'2.1a-Agency Visibility'!AX21</f>
        <v>0</v>
      </c>
      <c r="OJ25" s="111">
        <f>'2.1a-Agency Visibility'!AY21</f>
        <v>0</v>
      </c>
      <c r="OK25" s="111">
        <f>'2.1a-Agency Visibility'!AZ21</f>
        <v>0</v>
      </c>
      <c r="OL25" s="111">
        <f>'2.1a-Agency Visibility'!BA21</f>
        <v>0</v>
      </c>
      <c r="OM25" s="111">
        <f>'2.1a-Agency Visibility'!BB21</f>
        <v>0</v>
      </c>
      <c r="ON25" s="111">
        <f>'2.1a-Agency Visibility'!BC21</f>
        <v>0</v>
      </c>
      <c r="OO25" s="111">
        <f>'2.1a-Agency Visibility'!BD21</f>
        <v>0</v>
      </c>
      <c r="OP25" s="111">
        <f>'2.1a-Agency Visibility'!BE21</f>
        <v>0</v>
      </c>
      <c r="OQ25" s="111">
        <f>'2.1a-Agency Visibility'!BF21</f>
        <v>0</v>
      </c>
      <c r="OR25" s="111">
        <f>'2.1a-Agency Visibility'!BG21</f>
        <v>0</v>
      </c>
      <c r="OS25" s="111">
        <f>'2.1a-Agency Visibility'!BH21</f>
        <v>0</v>
      </c>
      <c r="OT25" s="111">
        <f>'2.1a-Agency Visibility'!BI21</f>
        <v>0</v>
      </c>
      <c r="OU25" s="111">
        <f>'2.1a-Agency Visibility'!BJ21</f>
        <v>0</v>
      </c>
      <c r="OV25" s="111">
        <f>'2.1a-Agency Visibility'!BK21</f>
        <v>0</v>
      </c>
      <c r="OW25" s="111">
        <f>'2.1a-Agency Visibility'!BL21</f>
        <v>0</v>
      </c>
      <c r="OX25" s="111">
        <f>'2.1a-Agency Visibility'!BM21</f>
        <v>0</v>
      </c>
      <c r="OY25" s="111">
        <f>'2.1a-Agency Visibility'!BN21</f>
        <v>0</v>
      </c>
      <c r="OZ25" s="111">
        <f>'2.1a-Agency Visibility'!BO21</f>
        <v>0</v>
      </c>
      <c r="PA25" s="111">
        <f>'2.1a-Agency Visibility'!BP21</f>
        <v>0</v>
      </c>
      <c r="PB25" s="111">
        <f>'2.1a-Agency Visibility'!BQ21</f>
        <v>0</v>
      </c>
      <c r="PC25" s="111">
        <f>'2.1a-Agency Visibility'!BR21</f>
        <v>0</v>
      </c>
      <c r="PD25" s="111">
        <f>'2.1a-Agency Visibility'!BS21</f>
        <v>0</v>
      </c>
      <c r="PE25" s="111">
        <f>'2.1a-Agency Visibility'!BT21</f>
        <v>0</v>
      </c>
      <c r="PF25" s="111">
        <f>'2.1a-Agency Visibility'!BU21</f>
        <v>0</v>
      </c>
      <c r="PG25" s="111">
        <f>'2.1a-Agency Visibility'!BV21</f>
        <v>0</v>
      </c>
      <c r="PH25" s="111">
        <f>'2.1a-Agency Visibility'!BW21</f>
        <v>0</v>
      </c>
      <c r="PI25" s="111">
        <f>'2.1a-Agency Visibility'!BX21</f>
        <v>0</v>
      </c>
      <c r="PJ25" s="111">
        <f>'2.1a-Agency Visibility'!BY21</f>
        <v>0</v>
      </c>
      <c r="PK25" s="111">
        <f>'2.1a-Agency Visibility'!BZ21</f>
        <v>0</v>
      </c>
      <c r="PL25" s="111">
        <f>'2.1a-Agency Visibility'!CA21</f>
        <v>0</v>
      </c>
      <c r="PM25" s="111">
        <f>'2.1a-Agency Visibility'!CB21</f>
        <v>0</v>
      </c>
      <c r="PN25" s="111">
        <f>'2.1a-Agency Visibility'!CC21</f>
        <v>0</v>
      </c>
      <c r="PO25" s="111">
        <f>'2.1a-Agency Visibility'!CD21</f>
        <v>0</v>
      </c>
      <c r="PP25" s="111">
        <f>'2.1a-Agency Visibility'!CE21</f>
        <v>0</v>
      </c>
      <c r="PQ25" s="111">
        <f>'2.1a-Agency Visibility'!CF21</f>
        <v>0</v>
      </c>
      <c r="PR25" s="111">
        <f>'2.1a-Agency Visibility'!CG21</f>
        <v>0</v>
      </c>
      <c r="PS25" s="111">
        <f>'2.1a-Agency Visibility'!CH21</f>
        <v>0</v>
      </c>
      <c r="PT25" s="111">
        <f>'2.1a-Agency Visibility'!CI21</f>
        <v>0</v>
      </c>
      <c r="PU25" s="111">
        <f>'2.1a-Agency Visibility'!CJ21</f>
        <v>0</v>
      </c>
      <c r="PV25" s="111">
        <f>'2.1a-Agency Visibility'!CK21</f>
        <v>0</v>
      </c>
      <c r="PW25" s="111">
        <f>'2.1a-Agency Visibility'!CL21</f>
        <v>0</v>
      </c>
      <c r="PX25" s="111">
        <f>'2.1a-Agency Visibility'!CM21</f>
        <v>0</v>
      </c>
      <c r="PY25" s="111">
        <f>'2.1a-Agency Visibility'!CN21</f>
        <v>0</v>
      </c>
      <c r="PZ25" s="111">
        <f>'2.1a-Agency Visibility'!CO21</f>
        <v>0</v>
      </c>
      <c r="QA25" s="111">
        <f>'2.1a-Agency Visibility'!CP21</f>
        <v>0</v>
      </c>
      <c r="QB25" s="111">
        <f>'2.1a-Agency Visibility'!CQ21</f>
        <v>0</v>
      </c>
      <c r="QC25" s="111">
        <f>'2.1a-Agency Visibility'!CR21</f>
        <v>0</v>
      </c>
      <c r="QD25" s="111">
        <f>'2.1a-Agency Visibility'!CS21</f>
        <v>0</v>
      </c>
      <c r="QE25" s="111">
        <f>'2.1a-Agency Visibility'!CT21</f>
        <v>0</v>
      </c>
      <c r="QF25" s="111">
        <f>'2.1a-Agency Visibility'!CU21</f>
        <v>0</v>
      </c>
      <c r="QG25" s="111">
        <f>'2.1a-Agency Visibility'!CV21</f>
        <v>0</v>
      </c>
      <c r="QH25" s="111">
        <f>'2.1a-Agency Visibility'!CW21</f>
        <v>0</v>
      </c>
      <c r="QI25" s="111">
        <f>'2.1a-Agency Visibility'!CX21</f>
        <v>0</v>
      </c>
      <c r="QJ25" s="111">
        <f>'2.1a-Agency Visibility'!CY21</f>
        <v>0</v>
      </c>
      <c r="QK25" s="111">
        <f>'2.1a-Agency Visibility'!CZ21</f>
        <v>0</v>
      </c>
      <c r="QL25" s="111">
        <f>'2.1a-Agency Visibility'!DA21</f>
        <v>0</v>
      </c>
      <c r="QM25" s="111">
        <f>'2.1a-Agency Visibility'!DB21</f>
        <v>0</v>
      </c>
      <c r="QN25" s="111">
        <f>'2.1a-Agency Visibility'!DC21</f>
        <v>0</v>
      </c>
      <c r="QO25" s="111">
        <f>'2.1a-Agency Visibility'!DD21</f>
        <v>0</v>
      </c>
      <c r="QP25" s="111">
        <f>'2.1a-Agency Visibility'!DE21</f>
        <v>0</v>
      </c>
      <c r="QQ25" s="111">
        <f>'2.1a-Agency Visibility'!DF21</f>
        <v>0</v>
      </c>
      <c r="QR25" s="111">
        <f>'2.1a-Agency Visibility'!DG21</f>
        <v>0</v>
      </c>
      <c r="QS25" s="111">
        <f>'2.1a-Agency Visibility'!DH21</f>
        <v>0</v>
      </c>
      <c r="QT25" s="111">
        <f>'2.1a-Agency Visibility'!DI21</f>
        <v>0</v>
      </c>
      <c r="QU25" s="111">
        <f>'2.1a-Agency Visibility'!DJ21</f>
        <v>0</v>
      </c>
      <c r="QV25" s="111">
        <f>'2.1a-Agency Visibility'!DK21</f>
        <v>0</v>
      </c>
      <c r="QW25" s="111">
        <f>'2.1a-Agency Visibility'!DL21</f>
        <v>0</v>
      </c>
      <c r="QX25" s="111">
        <f>'2.1a-Agency Visibility'!DM21</f>
        <v>0</v>
      </c>
      <c r="QY25" s="111">
        <f>'2.1a-Agency Visibility'!DN21</f>
        <v>0</v>
      </c>
      <c r="QZ25" s="111">
        <f>'2.1a-Agency Visibility'!DO21</f>
        <v>0</v>
      </c>
      <c r="RA25" s="111">
        <f>'2.1a-Agency Visibility'!DP21</f>
        <v>0</v>
      </c>
      <c r="RB25" s="111">
        <f>'2.1a-Agency Visibility'!DQ21</f>
        <v>0</v>
      </c>
      <c r="RC25" s="111">
        <f>'2.1a-Agency Visibility'!DR21</f>
        <v>0</v>
      </c>
      <c r="RD25" s="111">
        <f>'2.1a-Agency Visibility'!DS21</f>
        <v>0</v>
      </c>
      <c r="RE25" s="111">
        <f>'2.1a-Agency Visibility'!DT21</f>
        <v>0</v>
      </c>
      <c r="RF25" s="111">
        <f>'2.1a-Agency Visibility'!DU21</f>
        <v>0</v>
      </c>
      <c r="RG25" s="111">
        <f>'2.1a-Agency Visibility'!DV21</f>
        <v>0</v>
      </c>
      <c r="RH25" s="111">
        <f>'2.1a-Agency Visibility'!DW21</f>
        <v>0</v>
      </c>
      <c r="RI25" s="111">
        <f>'2.1a-Agency Visibility'!DX21</f>
        <v>0</v>
      </c>
      <c r="RJ25" s="111">
        <f>'2.1a-Agency Visibility'!DY21</f>
        <v>0</v>
      </c>
      <c r="RK25" s="111">
        <f>'2.1a-Agency Visibility'!DZ21</f>
        <v>0</v>
      </c>
      <c r="RL25" s="111">
        <f>'2.1a-Agency Visibility'!EA21</f>
        <v>0</v>
      </c>
      <c r="RM25" s="111">
        <f>'2.1a-Agency Visibility'!EB21</f>
        <v>0</v>
      </c>
      <c r="RN25" s="111">
        <f>'2.1a-Agency Visibility'!EC21</f>
        <v>0</v>
      </c>
      <c r="RO25" s="111">
        <f>'2.1a-Agency Visibility'!ED21</f>
        <v>0</v>
      </c>
      <c r="RP25" s="111">
        <f>'2.1a-Agency Visibility'!EE21</f>
        <v>0</v>
      </c>
      <c r="RQ25" s="111">
        <f>'2.1a-Agency Visibility'!EF21</f>
        <v>0</v>
      </c>
      <c r="RR25" s="111">
        <f>'2.1a-Agency Visibility'!EG21</f>
        <v>0</v>
      </c>
      <c r="RS25" s="111">
        <f>'2.1a-Agency Visibility'!EH21</f>
        <v>0</v>
      </c>
      <c r="RT25" s="111">
        <f>'2.1a-Agency Visibility'!EI21</f>
        <v>0</v>
      </c>
      <c r="RU25" s="111">
        <f>'2.1a-Agency Visibility'!EJ21</f>
        <v>0</v>
      </c>
      <c r="RV25" s="111">
        <f>'2.1a-Agency Visibility'!EK21</f>
        <v>0</v>
      </c>
      <c r="RW25" s="111">
        <f>'2.1a-Agency Visibility'!EL21</f>
        <v>0</v>
      </c>
      <c r="RX25" s="111">
        <f>'2.1a-Agency Visibility'!EM21</f>
        <v>0</v>
      </c>
      <c r="RY25" s="111">
        <f>'2.1a-Agency Visibility'!EN21</f>
        <v>0</v>
      </c>
      <c r="RZ25" s="111">
        <f>'2.1a-Agency Visibility'!EO21</f>
        <v>0</v>
      </c>
      <c r="SA25" s="111">
        <f>'2.1a-Agency Visibility'!EP21</f>
        <v>0</v>
      </c>
      <c r="SB25" s="111">
        <f>'2.1a-Agency Visibility'!EQ21</f>
        <v>0</v>
      </c>
      <c r="SC25" s="111">
        <f>'2.1a-Agency Visibility'!ER21</f>
        <v>0</v>
      </c>
      <c r="SD25" s="111">
        <f>'2.1a-Agency Visibility'!ES21</f>
        <v>0</v>
      </c>
      <c r="SE25" s="111">
        <f>'2.1a-Agency Visibility'!ET21</f>
        <v>0</v>
      </c>
      <c r="SF25" s="111">
        <f>'2.1a-Agency Visibility'!EU21</f>
        <v>0</v>
      </c>
      <c r="SG25" s="111">
        <f>'2.1a-Agency Visibility'!EV21</f>
        <v>0</v>
      </c>
      <c r="SH25" s="111">
        <f>'2.1a-Agency Visibility'!EW21</f>
        <v>0</v>
      </c>
      <c r="SI25" s="111">
        <f>'2.1a-Agency Visibility'!EX21</f>
        <v>0</v>
      </c>
      <c r="SJ25" s="111">
        <f>'2.1a-Agency Visibility'!EY21</f>
        <v>0</v>
      </c>
      <c r="SK25" s="111">
        <f>'2.1a-Agency Visibility'!EZ21</f>
        <v>0</v>
      </c>
      <c r="SL25" s="111">
        <f>'2.1a-Agency Visibility'!FA21</f>
        <v>0</v>
      </c>
      <c r="SM25" s="111">
        <f>'2.1a-Agency Visibility'!FB21</f>
        <v>0</v>
      </c>
      <c r="SN25" s="111">
        <f>'2.1a-Agency Visibility'!FC21</f>
        <v>0</v>
      </c>
      <c r="SO25" s="111">
        <f>'2.1a-Agency Visibility'!FD21</f>
        <v>0</v>
      </c>
      <c r="SP25" s="111">
        <f>'2.1a-Agency Visibility'!FE21</f>
        <v>0</v>
      </c>
      <c r="SQ25" s="111">
        <f>'2.1a-Agency Visibility'!FF21</f>
        <v>0</v>
      </c>
      <c r="SR25" s="111">
        <f>'2.1a-Agency Visibility'!FG21</f>
        <v>0</v>
      </c>
    </row>
    <row r="26" spans="1:512" ht="15" customHeight="1" thickBot="1">
      <c r="A26" s="664">
        <f>'1.2-Visibility Data'!A20</f>
        <v>0</v>
      </c>
      <c r="B26" s="667">
        <f>'1.2-Visibility Data'!B20</f>
        <v>0</v>
      </c>
      <c r="C26" s="30" t="str">
        <f>'1.2-Visibility Data'!C20</f>
        <v>Receiver</v>
      </c>
      <c r="D26" s="86"/>
      <c r="E26" s="103">
        <f t="shared" si="127"/>
        <v>2</v>
      </c>
      <c r="F26" s="103">
        <f t="shared" si="127"/>
        <v>0</v>
      </c>
      <c r="G26" s="103">
        <f t="shared" si="127"/>
        <v>1</v>
      </c>
      <c r="H26" s="103">
        <f t="shared" si="127"/>
        <v>0</v>
      </c>
      <c r="I26" s="103">
        <f t="shared" si="127"/>
        <v>0</v>
      </c>
      <c r="J26" s="103">
        <f t="shared" si="127"/>
        <v>0</v>
      </c>
      <c r="K26" s="103">
        <f t="shared" si="127"/>
        <v>0</v>
      </c>
      <c r="L26" s="103">
        <f t="shared" si="127"/>
        <v>0</v>
      </c>
      <c r="M26" s="103">
        <f t="shared" si="127"/>
        <v>0</v>
      </c>
      <c r="N26" s="103">
        <f t="shared" si="127"/>
        <v>0</v>
      </c>
      <c r="O26" s="103">
        <f t="shared" si="128"/>
        <v>0</v>
      </c>
      <c r="P26" s="103">
        <f t="shared" si="128"/>
        <v>0</v>
      </c>
      <c r="Q26" s="103">
        <f t="shared" si="128"/>
        <v>0</v>
      </c>
      <c r="R26" s="103">
        <f t="shared" si="128"/>
        <v>0</v>
      </c>
      <c r="S26" s="103">
        <f t="shared" si="128"/>
        <v>2</v>
      </c>
      <c r="T26" s="103">
        <f t="shared" si="128"/>
        <v>0</v>
      </c>
      <c r="U26" s="103">
        <f t="shared" si="128"/>
        <v>0</v>
      </c>
      <c r="V26" s="103">
        <f t="shared" si="128"/>
        <v>0</v>
      </c>
      <c r="W26" s="103">
        <f t="shared" si="128"/>
        <v>0</v>
      </c>
      <c r="X26" s="103">
        <f t="shared" si="128"/>
        <v>1</v>
      </c>
      <c r="Y26" s="103">
        <f t="shared" si="128"/>
        <v>0</v>
      </c>
      <c r="Z26" s="103">
        <f t="shared" si="128"/>
        <v>0</v>
      </c>
      <c r="AA26" s="103">
        <f t="shared" si="128"/>
        <v>0</v>
      </c>
      <c r="AB26" s="103">
        <f t="shared" si="128"/>
        <v>0</v>
      </c>
      <c r="AC26" s="103">
        <f t="shared" si="128"/>
        <v>0</v>
      </c>
      <c r="AD26" s="86"/>
      <c r="AE26" s="108">
        <f t="shared" si="75"/>
        <v>1</v>
      </c>
      <c r="AF26" s="108" t="str">
        <f t="shared" si="24"/>
        <v/>
      </c>
      <c r="AG26" s="108">
        <f t="shared" si="25"/>
        <v>1</v>
      </c>
      <c r="AH26" s="108" t="str">
        <f t="shared" si="26"/>
        <v/>
      </c>
      <c r="AI26" s="108" t="str">
        <f t="shared" si="27"/>
        <v/>
      </c>
      <c r="AJ26" s="108" t="str">
        <f t="shared" si="28"/>
        <v/>
      </c>
      <c r="AK26" s="108" t="str">
        <f t="shared" si="29"/>
        <v/>
      </c>
      <c r="AL26" s="108" t="str">
        <f t="shared" si="30"/>
        <v/>
      </c>
      <c r="AM26" s="108" t="str">
        <f t="shared" si="31"/>
        <v/>
      </c>
      <c r="AN26" s="108" t="str">
        <f t="shared" si="32"/>
        <v/>
      </c>
      <c r="AO26" s="108" t="str">
        <f t="shared" si="33"/>
        <v/>
      </c>
      <c r="AP26" s="108" t="str">
        <f t="shared" si="34"/>
        <v/>
      </c>
      <c r="AQ26" s="108" t="str">
        <f t="shared" si="35"/>
        <v/>
      </c>
      <c r="AR26" s="108" t="str">
        <f t="shared" si="36"/>
        <v/>
      </c>
      <c r="AS26" s="108">
        <f t="shared" si="37"/>
        <v>1</v>
      </c>
      <c r="AT26" s="108" t="str">
        <f t="shared" si="38"/>
        <v/>
      </c>
      <c r="AU26" s="108" t="str">
        <f t="shared" si="39"/>
        <v/>
      </c>
      <c r="AV26" s="108" t="str">
        <f t="shared" si="40"/>
        <v/>
      </c>
      <c r="AW26" s="108" t="str">
        <f t="shared" si="41"/>
        <v/>
      </c>
      <c r="AX26" s="108">
        <f t="shared" si="42"/>
        <v>1</v>
      </c>
      <c r="AY26" s="108" t="str">
        <f t="shared" si="43"/>
        <v/>
      </c>
      <c r="AZ26" s="108" t="str">
        <f t="shared" si="44"/>
        <v/>
      </c>
      <c r="BA26" s="108" t="str">
        <f t="shared" si="45"/>
        <v/>
      </c>
      <c r="BB26" s="108" t="str">
        <f t="shared" si="46"/>
        <v/>
      </c>
      <c r="BC26" s="108" t="str">
        <f t="shared" si="47"/>
        <v/>
      </c>
      <c r="BD26" s="86"/>
      <c r="BE26" s="564">
        <f t="shared" si="76"/>
        <v>0</v>
      </c>
      <c r="BF26" s="564" t="str">
        <f t="shared" si="101"/>
        <v/>
      </c>
      <c r="BG26" s="564">
        <f t="shared" si="77"/>
        <v>0</v>
      </c>
      <c r="BH26" s="564" t="str">
        <f t="shared" si="78"/>
        <v/>
      </c>
      <c r="BI26" s="564" t="str">
        <f t="shared" si="79"/>
        <v/>
      </c>
      <c r="BJ26" s="564" t="str">
        <f t="shared" si="80"/>
        <v/>
      </c>
      <c r="BK26" s="564" t="str">
        <f t="shared" si="81"/>
        <v/>
      </c>
      <c r="BL26" s="564" t="str">
        <f t="shared" si="82"/>
        <v/>
      </c>
      <c r="BM26" s="564" t="str">
        <f t="shared" si="83"/>
        <v/>
      </c>
      <c r="BN26" s="564" t="str">
        <f t="shared" si="84"/>
        <v/>
      </c>
      <c r="BO26" s="564" t="str">
        <f t="shared" si="85"/>
        <v/>
      </c>
      <c r="BP26" s="564" t="str">
        <f t="shared" si="86"/>
        <v/>
      </c>
      <c r="BQ26" s="564" t="str">
        <f t="shared" si="87"/>
        <v/>
      </c>
      <c r="BR26" s="564" t="str">
        <f t="shared" si="88"/>
        <v/>
      </c>
      <c r="BS26" s="564">
        <f t="shared" si="89"/>
        <v>0</v>
      </c>
      <c r="BT26" s="564" t="str">
        <f t="shared" si="90"/>
        <v/>
      </c>
      <c r="BU26" s="564" t="str">
        <f t="shared" si="91"/>
        <v/>
      </c>
      <c r="BV26" s="564" t="str">
        <f t="shared" si="92"/>
        <v/>
      </c>
      <c r="BW26" s="564" t="str">
        <f t="shared" si="93"/>
        <v/>
      </c>
      <c r="BX26" s="564">
        <f t="shared" si="94"/>
        <v>0</v>
      </c>
      <c r="BY26" s="564" t="str">
        <f t="shared" si="95"/>
        <v/>
      </c>
      <c r="BZ26" s="564" t="str">
        <f t="shared" si="96"/>
        <v/>
      </c>
      <c r="CA26" s="564" t="str">
        <f t="shared" si="97"/>
        <v/>
      </c>
      <c r="CB26" s="564" t="str">
        <f t="shared" si="98"/>
        <v/>
      </c>
      <c r="CC26" s="564" t="str">
        <f t="shared" si="99"/>
        <v/>
      </c>
      <c r="CD26" s="86"/>
      <c r="CE26" s="122" t="str">
        <f t="shared" si="126"/>
        <v/>
      </c>
      <c r="CF26" s="122" t="str">
        <f t="shared" si="102"/>
        <v/>
      </c>
      <c r="CG26" s="122" t="str">
        <f t="shared" si="103"/>
        <v/>
      </c>
      <c r="CH26" s="122" t="str">
        <f t="shared" si="104"/>
        <v/>
      </c>
      <c r="CI26" s="122" t="str">
        <f t="shared" si="105"/>
        <v/>
      </c>
      <c r="CJ26" s="122" t="str">
        <f t="shared" si="106"/>
        <v/>
      </c>
      <c r="CK26" s="122" t="str">
        <f t="shared" si="107"/>
        <v/>
      </c>
      <c r="CL26" s="122" t="str">
        <f t="shared" si="108"/>
        <v/>
      </c>
      <c r="CM26" s="122" t="str">
        <f t="shared" si="109"/>
        <v/>
      </c>
      <c r="CN26" s="122" t="str">
        <f t="shared" si="110"/>
        <v/>
      </c>
      <c r="CO26" s="122" t="str">
        <f t="shared" si="111"/>
        <v/>
      </c>
      <c r="CP26" s="122" t="str">
        <f t="shared" si="112"/>
        <v/>
      </c>
      <c r="CQ26" s="122" t="str">
        <f t="shared" si="113"/>
        <v/>
      </c>
      <c r="CR26" s="122" t="str">
        <f t="shared" si="114"/>
        <v/>
      </c>
      <c r="CS26" s="122" t="str">
        <f t="shared" si="115"/>
        <v/>
      </c>
      <c r="CT26" s="122" t="str">
        <f t="shared" si="116"/>
        <v/>
      </c>
      <c r="CU26" s="122" t="str">
        <f t="shared" si="117"/>
        <v/>
      </c>
      <c r="CV26" s="122" t="str">
        <f t="shared" si="118"/>
        <v/>
      </c>
      <c r="CW26" s="122" t="str">
        <f t="shared" si="119"/>
        <v/>
      </c>
      <c r="CX26" s="122" t="str">
        <f t="shared" si="120"/>
        <v/>
      </c>
      <c r="CY26" s="122" t="str">
        <f t="shared" si="121"/>
        <v/>
      </c>
      <c r="CZ26" s="122" t="str">
        <f t="shared" si="122"/>
        <v/>
      </c>
      <c r="DA26" s="122" t="str">
        <f t="shared" si="123"/>
        <v/>
      </c>
      <c r="DB26" s="122" t="str">
        <f t="shared" si="124"/>
        <v/>
      </c>
      <c r="DC26" s="122" t="str">
        <f t="shared" si="125"/>
        <v/>
      </c>
      <c r="DD26" s="86"/>
      <c r="DE26" s="113">
        <f t="shared" si="50"/>
        <v>0</v>
      </c>
      <c r="DF26" s="113" t="str">
        <f t="shared" si="51"/>
        <v/>
      </c>
      <c r="DG26" s="113">
        <f t="shared" si="52"/>
        <v>0</v>
      </c>
      <c r="DH26" s="113" t="str">
        <f t="shared" si="53"/>
        <v/>
      </c>
      <c r="DI26" s="113" t="str">
        <f t="shared" si="54"/>
        <v/>
      </c>
      <c r="DJ26" s="113" t="str">
        <f t="shared" si="55"/>
        <v/>
      </c>
      <c r="DK26" s="113" t="str">
        <f t="shared" si="56"/>
        <v/>
      </c>
      <c r="DL26" s="113" t="str">
        <f t="shared" si="57"/>
        <v/>
      </c>
      <c r="DM26" s="113" t="str">
        <f t="shared" si="58"/>
        <v/>
      </c>
      <c r="DN26" s="113" t="str">
        <f t="shared" si="59"/>
        <v/>
      </c>
      <c r="DO26" s="113" t="str">
        <f t="shared" si="60"/>
        <v/>
      </c>
      <c r="DP26" s="113" t="str">
        <f t="shared" si="61"/>
        <v/>
      </c>
      <c r="DQ26" s="113" t="str">
        <f t="shared" si="62"/>
        <v/>
      </c>
      <c r="DR26" s="113" t="str">
        <f t="shared" si="63"/>
        <v/>
      </c>
      <c r="DS26" s="113">
        <f t="shared" si="64"/>
        <v>0</v>
      </c>
      <c r="DT26" s="113" t="str">
        <f t="shared" si="65"/>
        <v/>
      </c>
      <c r="DU26" s="113" t="str">
        <f t="shared" si="66"/>
        <v/>
      </c>
      <c r="DV26" s="113" t="str">
        <f t="shared" si="67"/>
        <v/>
      </c>
      <c r="DW26" s="113" t="str">
        <f t="shared" si="68"/>
        <v/>
      </c>
      <c r="DX26" s="113">
        <f t="shared" si="69"/>
        <v>0</v>
      </c>
      <c r="DY26" s="113" t="str">
        <f t="shared" si="70"/>
        <v/>
      </c>
      <c r="DZ26" s="113" t="str">
        <f t="shared" si="71"/>
        <v/>
      </c>
      <c r="EA26" s="113" t="str">
        <f t="shared" si="72"/>
        <v/>
      </c>
      <c r="EB26" s="113" t="str">
        <f t="shared" si="73"/>
        <v/>
      </c>
      <c r="EC26" s="113" t="str">
        <f t="shared" si="74"/>
        <v/>
      </c>
      <c r="ED26" s="86"/>
      <c r="EE26" s="25" t="str">
        <f>'1.4-ATT&amp;CK Overlay'!D23</f>
        <v>Yes</v>
      </c>
      <c r="EF26" s="25" t="str">
        <f>'1.4-ATT&amp;CK Overlay'!E23</f>
        <v>Yes</v>
      </c>
      <c r="EG26" s="25" t="str">
        <f>'1.4-ATT&amp;CK Overlay'!F23</f>
        <v>No</v>
      </c>
      <c r="EH26" s="25" t="str">
        <f>'1.4-ATT&amp;CK Overlay'!G23</f>
        <v>No</v>
      </c>
      <c r="EI26" s="25" t="str">
        <f>'1.4-ATT&amp;CK Overlay'!H23</f>
        <v>No</v>
      </c>
      <c r="EJ26" s="25" t="str">
        <f>'1.4-ATT&amp;CK Overlay'!I23</f>
        <v>No</v>
      </c>
      <c r="EK26" s="25" t="str">
        <f>'1.4-ATT&amp;CK Overlay'!J23</f>
        <v>Yes</v>
      </c>
      <c r="EL26" s="25" t="str">
        <f>'1.4-ATT&amp;CK Overlay'!K23</f>
        <v>No</v>
      </c>
      <c r="EM26" s="25" t="str">
        <f>'1.4-ATT&amp;CK Overlay'!L23</f>
        <v>No</v>
      </c>
      <c r="EN26" s="25" t="str">
        <f>'1.4-ATT&amp;CK Overlay'!M23</f>
        <v>No</v>
      </c>
      <c r="EO26" s="25" t="str">
        <f>'1.4-ATT&amp;CK Overlay'!N23</f>
        <v>No</v>
      </c>
      <c r="EP26" s="25" t="str">
        <f>'1.4-ATT&amp;CK Overlay'!O23</f>
        <v>No</v>
      </c>
      <c r="EQ26" s="25" t="str">
        <f>'1.4-ATT&amp;CK Overlay'!P23</f>
        <v>No</v>
      </c>
      <c r="ER26" s="25" t="str">
        <f>'1.4-ATT&amp;CK Overlay'!Q23</f>
        <v>No</v>
      </c>
      <c r="ES26" s="25" t="str">
        <f>'1.4-ATT&amp;CK Overlay'!R23</f>
        <v>No</v>
      </c>
      <c r="ET26" s="25" t="str">
        <f>'1.4-ATT&amp;CK Overlay'!S23</f>
        <v>No</v>
      </c>
      <c r="EU26" s="25" t="str">
        <f>'1.4-ATT&amp;CK Overlay'!T23</f>
        <v>No</v>
      </c>
      <c r="EV26" s="25" t="str">
        <f>'1.4-ATT&amp;CK Overlay'!U23</f>
        <v>No</v>
      </c>
      <c r="EW26" s="25" t="str">
        <f>'1.4-ATT&amp;CK Overlay'!V23</f>
        <v>No</v>
      </c>
      <c r="EX26" s="25" t="str">
        <f>'1.4-ATT&amp;CK Overlay'!W23</f>
        <v>No</v>
      </c>
      <c r="EY26" s="25" t="str">
        <f>'1.4-ATT&amp;CK Overlay'!X23</f>
        <v>No</v>
      </c>
      <c r="EZ26" s="25" t="str">
        <f>'1.4-ATT&amp;CK Overlay'!Y23</f>
        <v>No</v>
      </c>
      <c r="FA26" s="25" t="str">
        <f>'1.4-ATT&amp;CK Overlay'!Z23</f>
        <v>No</v>
      </c>
      <c r="FB26" s="25" t="str">
        <f>'1.4-ATT&amp;CK Overlay'!AA23</f>
        <v>No</v>
      </c>
      <c r="FC26" s="25" t="str">
        <f>'1.4-ATT&amp;CK Overlay'!AB23</f>
        <v>No</v>
      </c>
      <c r="FD26" s="25" t="str">
        <f>'1.4-ATT&amp;CK Overlay'!AC23</f>
        <v>No</v>
      </c>
      <c r="FE26" s="25" t="str">
        <f>'1.4-ATT&amp;CK Overlay'!AD23</f>
        <v>No</v>
      </c>
      <c r="FF26" s="25" t="str">
        <f>'1.4-ATT&amp;CK Overlay'!AE23</f>
        <v>No</v>
      </c>
      <c r="FG26" s="25" t="str">
        <f>'1.4-ATT&amp;CK Overlay'!AF23</f>
        <v>No</v>
      </c>
      <c r="FH26" s="25" t="str">
        <f>'1.4-ATT&amp;CK Overlay'!AG23</f>
        <v>No</v>
      </c>
      <c r="FI26" s="25" t="str">
        <f>'1.4-ATT&amp;CK Overlay'!AH23</f>
        <v>No</v>
      </c>
      <c r="FJ26" s="25" t="str">
        <f>'1.4-ATT&amp;CK Overlay'!AI23</f>
        <v>No</v>
      </c>
      <c r="FK26" s="25" t="str">
        <f>'1.4-ATT&amp;CK Overlay'!AJ23</f>
        <v>No</v>
      </c>
      <c r="FL26" s="25" t="str">
        <f>'1.4-ATT&amp;CK Overlay'!AK23</f>
        <v>Yes</v>
      </c>
      <c r="FM26" s="25" t="str">
        <f>'1.4-ATT&amp;CK Overlay'!AL23</f>
        <v>Yes</v>
      </c>
      <c r="FN26" s="25" t="str">
        <f>'1.4-ATT&amp;CK Overlay'!AM23</f>
        <v>No</v>
      </c>
      <c r="FO26" s="25" t="str">
        <f>'1.4-ATT&amp;CK Overlay'!AN23</f>
        <v>No</v>
      </c>
      <c r="FP26" s="25" t="str">
        <f>'1.4-ATT&amp;CK Overlay'!AO23</f>
        <v>No</v>
      </c>
      <c r="FQ26" s="25" t="str">
        <f>'1.4-ATT&amp;CK Overlay'!AP23</f>
        <v>No</v>
      </c>
      <c r="FR26" s="25" t="str">
        <f>'1.4-ATT&amp;CK Overlay'!AQ23</f>
        <v>No</v>
      </c>
      <c r="FS26" s="25" t="str">
        <f>'1.4-ATT&amp;CK Overlay'!AR23</f>
        <v>No</v>
      </c>
      <c r="FT26" s="25" t="str">
        <f>'1.4-ATT&amp;CK Overlay'!AS23</f>
        <v>Yes</v>
      </c>
      <c r="FU26" s="25" t="str">
        <f>'1.4-ATT&amp;CK Overlay'!AT23</f>
        <v>No</v>
      </c>
      <c r="FV26" s="25" t="str">
        <f>'1.4-ATT&amp;CK Overlay'!AU23</f>
        <v>No</v>
      </c>
      <c r="FW26" s="25" t="str">
        <f>'1.4-ATT&amp;CK Overlay'!AV23</f>
        <v>No</v>
      </c>
      <c r="FX26" s="25" t="str">
        <f>'1.4-ATT&amp;CK Overlay'!AW23</f>
        <v>No</v>
      </c>
      <c r="FY26" s="25" t="str">
        <f>'1.4-ATT&amp;CK Overlay'!AX23</f>
        <v>No</v>
      </c>
      <c r="FZ26" s="25" t="str">
        <f>'1.4-ATT&amp;CK Overlay'!AY23</f>
        <v>No</v>
      </c>
      <c r="GA26" s="25" t="str">
        <f>'1.4-ATT&amp;CK Overlay'!AZ23</f>
        <v>No</v>
      </c>
      <c r="GB26" s="25" t="str">
        <f>'1.4-ATT&amp;CK Overlay'!BA23</f>
        <v>No</v>
      </c>
      <c r="GC26" s="25" t="str">
        <f>'1.4-ATT&amp;CK Overlay'!BB23</f>
        <v>No</v>
      </c>
      <c r="GD26" s="25" t="str">
        <f>'1.4-ATT&amp;CK Overlay'!BC23</f>
        <v>No</v>
      </c>
      <c r="GE26" s="25" t="str">
        <f>'1.4-ATT&amp;CK Overlay'!BD23</f>
        <v>No</v>
      </c>
      <c r="GF26" s="25" t="str">
        <f>'1.4-ATT&amp;CK Overlay'!BE23</f>
        <v>No</v>
      </c>
      <c r="GG26" s="25" t="str">
        <f>'1.4-ATT&amp;CK Overlay'!BF23</f>
        <v>No</v>
      </c>
      <c r="GH26" s="25" t="str">
        <f>'1.4-ATT&amp;CK Overlay'!BG23</f>
        <v>No</v>
      </c>
      <c r="GJ26" s="106">
        <f>'2.1b-OriginalProduct Visibility'!E22</f>
        <v>0</v>
      </c>
      <c r="GK26" s="106" t="str">
        <f>'2.1b-OriginalProduct Visibility'!F22</f>
        <v>Yes</v>
      </c>
      <c r="GL26" s="106">
        <f>'2.1b-OriginalProduct Visibility'!G22</f>
        <v>0</v>
      </c>
      <c r="GM26" s="106">
        <f>'2.1b-OriginalProduct Visibility'!H22</f>
        <v>0</v>
      </c>
      <c r="GN26" s="106">
        <f>'2.1b-OriginalProduct Visibility'!I22</f>
        <v>0</v>
      </c>
      <c r="GO26" s="106">
        <f>'2.1b-OriginalProduct Visibility'!J22</f>
        <v>0</v>
      </c>
      <c r="GP26" s="106">
        <f>'2.1b-OriginalProduct Visibility'!K22</f>
        <v>0</v>
      </c>
      <c r="GQ26" s="106">
        <f>'2.1b-OriginalProduct Visibility'!L22</f>
        <v>0</v>
      </c>
      <c r="GR26" s="106">
        <f>'2.1b-OriginalProduct Visibility'!M22</f>
        <v>0</v>
      </c>
      <c r="GS26" s="106">
        <f>'2.1b-OriginalProduct Visibility'!N22</f>
        <v>0</v>
      </c>
      <c r="GT26" s="106">
        <f>'2.1b-OriginalProduct Visibility'!O22</f>
        <v>0</v>
      </c>
      <c r="GU26" s="106">
        <f>'2.1b-OriginalProduct Visibility'!P22</f>
        <v>0</v>
      </c>
      <c r="GV26" s="106">
        <f>'2.1b-OriginalProduct Visibility'!Q22</f>
        <v>0</v>
      </c>
      <c r="GW26" s="106">
        <f>'2.1b-OriginalProduct Visibility'!R22</f>
        <v>0</v>
      </c>
      <c r="GX26" s="106">
        <f>'2.1b-OriginalProduct Visibility'!S22</f>
        <v>0</v>
      </c>
      <c r="GY26" s="106">
        <f>'2.1b-OriginalProduct Visibility'!T22</f>
        <v>0</v>
      </c>
      <c r="GZ26" s="106">
        <f>'2.1b-OriginalProduct Visibility'!U22</f>
        <v>0</v>
      </c>
      <c r="HA26" s="106">
        <f>'2.1b-OriginalProduct Visibility'!V22</f>
        <v>0</v>
      </c>
      <c r="HB26" s="106">
        <f>'2.1b-OriginalProduct Visibility'!W22</f>
        <v>0</v>
      </c>
      <c r="HC26" s="106">
        <f>'2.1b-OriginalProduct Visibility'!X22</f>
        <v>0</v>
      </c>
      <c r="HD26" s="106">
        <f>'2.1b-OriginalProduct Visibility'!Y22</f>
        <v>0</v>
      </c>
      <c r="HE26" s="106">
        <f>'2.1b-OriginalProduct Visibility'!Z22</f>
        <v>0</v>
      </c>
      <c r="HF26" s="106">
        <f>'2.1b-OriginalProduct Visibility'!AA22</f>
        <v>0</v>
      </c>
      <c r="HG26" s="106">
        <f>'2.1b-OriginalProduct Visibility'!AB22</f>
        <v>0</v>
      </c>
      <c r="HH26" s="106">
        <f>'2.1b-OriginalProduct Visibility'!AC22</f>
        <v>0</v>
      </c>
      <c r="HI26" s="106">
        <f>'2.1b-OriginalProduct Visibility'!AD22</f>
        <v>0</v>
      </c>
      <c r="HJ26" s="106">
        <f>'2.1b-OriginalProduct Visibility'!AE22</f>
        <v>0</v>
      </c>
      <c r="HK26" s="106">
        <f>'2.1b-OriginalProduct Visibility'!AF22</f>
        <v>0</v>
      </c>
      <c r="HL26" s="106">
        <f>'2.1b-OriginalProduct Visibility'!AG22</f>
        <v>0</v>
      </c>
      <c r="HM26" s="106">
        <f>'2.1b-OriginalProduct Visibility'!AH22</f>
        <v>0</v>
      </c>
      <c r="HN26" s="106">
        <f>'2.1b-OriginalProduct Visibility'!AI22</f>
        <v>0</v>
      </c>
      <c r="HO26" s="106">
        <f>'2.1b-OriginalProduct Visibility'!AJ22</f>
        <v>0</v>
      </c>
      <c r="HP26" s="106">
        <f>'2.1b-OriginalProduct Visibility'!AK22</f>
        <v>0</v>
      </c>
      <c r="HQ26" s="106">
        <f>'2.1b-OriginalProduct Visibility'!AL22</f>
        <v>0</v>
      </c>
      <c r="HR26" s="106">
        <f>'2.1b-OriginalProduct Visibility'!AM22</f>
        <v>0</v>
      </c>
      <c r="HS26" s="106">
        <f>'2.1b-OriginalProduct Visibility'!AN22</f>
        <v>0</v>
      </c>
      <c r="HT26" s="106">
        <f>'2.1b-OriginalProduct Visibility'!AO22</f>
        <v>0</v>
      </c>
      <c r="HU26" s="106">
        <f>'2.1b-OriginalProduct Visibility'!AP22</f>
        <v>0</v>
      </c>
      <c r="HV26" s="106">
        <f>'2.1b-OriginalProduct Visibility'!AQ22</f>
        <v>0</v>
      </c>
      <c r="HW26" s="106">
        <f>'2.1b-OriginalProduct Visibility'!AR22</f>
        <v>0</v>
      </c>
      <c r="HX26" s="106">
        <f>'2.1b-OriginalProduct Visibility'!AS22</f>
        <v>0</v>
      </c>
      <c r="HY26" s="106">
        <f>'2.1b-OriginalProduct Visibility'!AT22</f>
        <v>0</v>
      </c>
      <c r="HZ26" s="106">
        <f>'2.1b-OriginalProduct Visibility'!AU22</f>
        <v>0</v>
      </c>
      <c r="IA26" s="106">
        <f>'2.1b-OriginalProduct Visibility'!AV22</f>
        <v>0</v>
      </c>
      <c r="IB26" s="106">
        <f>'2.1b-OriginalProduct Visibility'!AW22</f>
        <v>0</v>
      </c>
      <c r="IC26" s="106">
        <f>'2.1b-OriginalProduct Visibility'!AX22</f>
        <v>0</v>
      </c>
      <c r="ID26" s="106">
        <f>'2.1b-OriginalProduct Visibility'!AY22</f>
        <v>0</v>
      </c>
      <c r="IE26" s="106">
        <f>'2.1b-OriginalProduct Visibility'!AZ22</f>
        <v>0</v>
      </c>
      <c r="IF26" s="106">
        <f>'2.1b-OriginalProduct Visibility'!BA22</f>
        <v>0</v>
      </c>
      <c r="IG26" s="106">
        <f>'2.1b-OriginalProduct Visibility'!BB22</f>
        <v>0</v>
      </c>
      <c r="IH26" s="106">
        <f>'2.1b-OriginalProduct Visibility'!BC22</f>
        <v>0</v>
      </c>
      <c r="II26" s="106">
        <f>'2.1b-OriginalProduct Visibility'!BD22</f>
        <v>0</v>
      </c>
      <c r="IJ26" s="106">
        <f>'2.1b-OriginalProduct Visibility'!BE22</f>
        <v>0</v>
      </c>
      <c r="IK26" s="106">
        <f>'2.1b-OriginalProduct Visibility'!BF22</f>
        <v>0</v>
      </c>
      <c r="IL26" s="106">
        <f>'2.1b-OriginalProduct Visibility'!BG22</f>
        <v>0</v>
      </c>
      <c r="IM26" s="106">
        <f>'2.1b-OriginalProduct Visibility'!BH22</f>
        <v>0</v>
      </c>
      <c r="IN26" s="106">
        <f>'2.1b-OriginalProduct Visibility'!BI22</f>
        <v>0</v>
      </c>
      <c r="IO26" s="106">
        <f>'2.1b-OriginalProduct Visibility'!BJ22</f>
        <v>0</v>
      </c>
      <c r="IP26" s="106">
        <f>'2.1b-OriginalProduct Visibility'!BK22</f>
        <v>0</v>
      </c>
      <c r="IQ26" s="106">
        <f>'2.1b-OriginalProduct Visibility'!BL22</f>
        <v>0</v>
      </c>
      <c r="IR26" s="106">
        <f>'2.1b-OriginalProduct Visibility'!BM22</f>
        <v>0</v>
      </c>
      <c r="IS26" s="106">
        <f>'2.1b-OriginalProduct Visibility'!BN22</f>
        <v>0</v>
      </c>
      <c r="IT26" s="106">
        <f>'2.1b-OriginalProduct Visibility'!BO22</f>
        <v>0</v>
      </c>
      <c r="IU26" s="106">
        <f>'2.1b-OriginalProduct Visibility'!BP22</f>
        <v>0</v>
      </c>
      <c r="IV26" s="106">
        <f>'2.1b-OriginalProduct Visibility'!BQ22</f>
        <v>0</v>
      </c>
      <c r="IW26" s="106">
        <f>'2.1b-OriginalProduct Visibility'!BR22</f>
        <v>0</v>
      </c>
      <c r="IX26" s="106">
        <f>'2.1b-OriginalProduct Visibility'!BS22</f>
        <v>0</v>
      </c>
      <c r="IY26" s="106">
        <f>'2.1b-OriginalProduct Visibility'!BT22</f>
        <v>0</v>
      </c>
      <c r="IZ26" s="106">
        <f>'2.1b-OriginalProduct Visibility'!BU22</f>
        <v>0</v>
      </c>
      <c r="JA26" s="106">
        <f>'2.1b-OriginalProduct Visibility'!BV22</f>
        <v>0</v>
      </c>
      <c r="JB26" s="106">
        <f>'2.1b-OriginalProduct Visibility'!BW22</f>
        <v>0</v>
      </c>
      <c r="JC26" s="106">
        <f>'2.1b-OriginalProduct Visibility'!BX22</f>
        <v>0</v>
      </c>
      <c r="JD26" s="106">
        <f>'2.1b-OriginalProduct Visibility'!BY22</f>
        <v>0</v>
      </c>
      <c r="JE26" s="106">
        <f>'2.1b-OriginalProduct Visibility'!BZ22</f>
        <v>0</v>
      </c>
      <c r="JF26" s="106">
        <f>'2.1b-OriginalProduct Visibility'!CA22</f>
        <v>0</v>
      </c>
      <c r="JG26" s="106">
        <f>'2.1b-OriginalProduct Visibility'!CB22</f>
        <v>0</v>
      </c>
      <c r="JH26" s="106">
        <f>'2.1b-OriginalProduct Visibility'!CC22</f>
        <v>0</v>
      </c>
      <c r="JI26" s="106">
        <f>'2.1b-OriginalProduct Visibility'!CD22</f>
        <v>0</v>
      </c>
      <c r="JJ26" s="106">
        <f>'2.1b-OriginalProduct Visibility'!CE22</f>
        <v>0</v>
      </c>
      <c r="JK26" s="106">
        <f>'2.1b-OriginalProduct Visibility'!CF22</f>
        <v>0</v>
      </c>
      <c r="JL26" s="106">
        <f>'2.1b-OriginalProduct Visibility'!CG22</f>
        <v>0</v>
      </c>
      <c r="JM26" s="106">
        <f>'2.1b-OriginalProduct Visibility'!CH22</f>
        <v>0</v>
      </c>
      <c r="JN26" s="106">
        <f>'2.1b-OriginalProduct Visibility'!CI22</f>
        <v>0</v>
      </c>
      <c r="JO26" s="106">
        <f>'2.1b-OriginalProduct Visibility'!CJ22</f>
        <v>0</v>
      </c>
      <c r="JP26" s="106">
        <f>'2.1b-OriginalProduct Visibility'!CK22</f>
        <v>0</v>
      </c>
      <c r="JQ26" s="106">
        <f>'2.1b-OriginalProduct Visibility'!CL22</f>
        <v>0</v>
      </c>
      <c r="JR26" s="106">
        <f>'2.1b-OriginalProduct Visibility'!CM22</f>
        <v>0</v>
      </c>
      <c r="JS26" s="106">
        <f>'2.1b-OriginalProduct Visibility'!CN22</f>
        <v>0</v>
      </c>
      <c r="JT26" s="106">
        <f>'2.1b-OriginalProduct Visibility'!CO22</f>
        <v>0</v>
      </c>
      <c r="JU26" s="106">
        <f>'2.1b-OriginalProduct Visibility'!CP22</f>
        <v>0</v>
      </c>
      <c r="JV26" s="106">
        <f>'2.1b-OriginalProduct Visibility'!CQ22</f>
        <v>0</v>
      </c>
      <c r="JW26" s="106">
        <f>'2.1b-OriginalProduct Visibility'!CR22</f>
        <v>0</v>
      </c>
      <c r="JX26" s="106">
        <f>'2.1b-OriginalProduct Visibility'!CS22</f>
        <v>0</v>
      </c>
      <c r="JY26" s="106">
        <f>'2.1b-OriginalProduct Visibility'!CT22</f>
        <v>0</v>
      </c>
      <c r="JZ26" s="106">
        <f>'2.1b-OriginalProduct Visibility'!CU22</f>
        <v>0</v>
      </c>
      <c r="KA26" s="106">
        <f>'2.1b-OriginalProduct Visibility'!CV22</f>
        <v>0</v>
      </c>
      <c r="KB26" s="106">
        <f>'2.1b-OriginalProduct Visibility'!CW22</f>
        <v>0</v>
      </c>
      <c r="KC26" s="106">
        <f>'2.1b-OriginalProduct Visibility'!CX22</f>
        <v>0</v>
      </c>
      <c r="KD26" s="106">
        <f>'2.1b-OriginalProduct Visibility'!CY22</f>
        <v>0</v>
      </c>
      <c r="KE26" s="106">
        <f>'2.1b-OriginalProduct Visibility'!CZ22</f>
        <v>0</v>
      </c>
      <c r="KF26" s="106">
        <f>'2.1b-OriginalProduct Visibility'!DA22</f>
        <v>0</v>
      </c>
      <c r="KG26" s="106">
        <f>'2.1b-OriginalProduct Visibility'!DB22</f>
        <v>0</v>
      </c>
      <c r="KH26" s="106">
        <f>'2.1b-OriginalProduct Visibility'!DC22</f>
        <v>0</v>
      </c>
      <c r="KI26" s="106">
        <f>'2.1b-OriginalProduct Visibility'!DD22</f>
        <v>0</v>
      </c>
      <c r="KJ26" s="106">
        <f>'2.1b-OriginalProduct Visibility'!DE22</f>
        <v>0</v>
      </c>
      <c r="KK26" s="106">
        <f>'2.1b-OriginalProduct Visibility'!DF22</f>
        <v>0</v>
      </c>
      <c r="KL26" s="106">
        <f>'2.1b-OriginalProduct Visibility'!DG22</f>
        <v>0</v>
      </c>
      <c r="KM26" s="106">
        <f>'2.1b-OriginalProduct Visibility'!DH22</f>
        <v>0</v>
      </c>
      <c r="KN26" s="106">
        <f>'2.1b-OriginalProduct Visibility'!DI22</f>
        <v>0</v>
      </c>
      <c r="KO26" s="106">
        <f>'2.1b-OriginalProduct Visibility'!DJ22</f>
        <v>0</v>
      </c>
      <c r="KP26" s="106">
        <f>'2.1b-OriginalProduct Visibility'!DK22</f>
        <v>0</v>
      </c>
      <c r="KQ26" s="106">
        <f>'2.1b-OriginalProduct Visibility'!DL22</f>
        <v>0</v>
      </c>
      <c r="KR26" s="106">
        <f>'2.1b-OriginalProduct Visibility'!DM22</f>
        <v>0</v>
      </c>
      <c r="KS26" s="106">
        <f>'2.1b-OriginalProduct Visibility'!DN22</f>
        <v>0</v>
      </c>
      <c r="KT26" s="106">
        <f>'2.1b-OriginalProduct Visibility'!DO22</f>
        <v>0</v>
      </c>
      <c r="KU26" s="106">
        <f>'2.1b-OriginalProduct Visibility'!DP22</f>
        <v>0</v>
      </c>
      <c r="KV26" s="106">
        <f>'2.1b-OriginalProduct Visibility'!DQ22</f>
        <v>0</v>
      </c>
      <c r="KW26" s="106">
        <f>'2.1b-OriginalProduct Visibility'!DR22</f>
        <v>0</v>
      </c>
      <c r="KX26" s="106">
        <f>'2.1b-OriginalProduct Visibility'!DS22</f>
        <v>0</v>
      </c>
      <c r="KY26" s="106">
        <f>'2.1b-OriginalProduct Visibility'!DT22</f>
        <v>0</v>
      </c>
      <c r="KZ26" s="106">
        <f>'2.1b-OriginalProduct Visibility'!DU22</f>
        <v>0</v>
      </c>
      <c r="LA26" s="106">
        <f>'2.1b-OriginalProduct Visibility'!DV22</f>
        <v>0</v>
      </c>
      <c r="LB26" s="106">
        <f>'2.1b-OriginalProduct Visibility'!DW22</f>
        <v>0</v>
      </c>
      <c r="LC26" s="106">
        <f>'2.1b-OriginalProduct Visibility'!DX22</f>
        <v>0</v>
      </c>
      <c r="LD26" s="106">
        <f>'2.1b-OriginalProduct Visibility'!DY22</f>
        <v>0</v>
      </c>
      <c r="LE26" s="106">
        <f>'2.1b-OriginalProduct Visibility'!DZ22</f>
        <v>0</v>
      </c>
      <c r="LF26" s="106">
        <f>'2.1b-OriginalProduct Visibility'!EA22</f>
        <v>0</v>
      </c>
      <c r="LG26" s="106">
        <f>'2.1b-OriginalProduct Visibility'!EB22</f>
        <v>0</v>
      </c>
      <c r="LH26" s="106">
        <f>'2.1b-OriginalProduct Visibility'!EC22</f>
        <v>0</v>
      </c>
      <c r="LI26" s="106">
        <f>'2.1b-OriginalProduct Visibility'!ED22</f>
        <v>0</v>
      </c>
      <c r="LJ26" s="106">
        <f>'2.1b-OriginalProduct Visibility'!EE22</f>
        <v>0</v>
      </c>
      <c r="LK26" s="106">
        <f>'2.1b-OriginalProduct Visibility'!EF22</f>
        <v>0</v>
      </c>
      <c r="LL26" s="106">
        <f>'2.1b-OriginalProduct Visibility'!EG22</f>
        <v>0</v>
      </c>
      <c r="LM26" s="106">
        <f>'2.1b-OriginalProduct Visibility'!EH22</f>
        <v>0</v>
      </c>
      <c r="LN26" s="106">
        <f>'2.1b-OriginalProduct Visibility'!EI22</f>
        <v>0</v>
      </c>
      <c r="LO26" s="106">
        <f>'2.1b-OriginalProduct Visibility'!EJ22</f>
        <v>0</v>
      </c>
      <c r="LP26" s="106">
        <f>'2.1b-OriginalProduct Visibility'!EK22</f>
        <v>0</v>
      </c>
      <c r="LQ26" s="106">
        <f>'2.1b-OriginalProduct Visibility'!EL22</f>
        <v>0</v>
      </c>
      <c r="LR26" s="106">
        <f>'2.1b-OriginalProduct Visibility'!EM22</f>
        <v>0</v>
      </c>
      <c r="LS26" s="106">
        <f>'2.1b-OriginalProduct Visibility'!EN22</f>
        <v>0</v>
      </c>
      <c r="LT26" s="106">
        <f>'2.1b-OriginalProduct Visibility'!EO22</f>
        <v>0</v>
      </c>
      <c r="LU26" s="106">
        <f>'2.1b-OriginalProduct Visibility'!EP22</f>
        <v>0</v>
      </c>
      <c r="LV26" s="106">
        <f>'2.1b-OriginalProduct Visibility'!EQ22</f>
        <v>0</v>
      </c>
      <c r="LW26" s="106">
        <f>'2.1b-OriginalProduct Visibility'!ER22</f>
        <v>0</v>
      </c>
      <c r="LX26" s="106">
        <f>'2.1b-OriginalProduct Visibility'!ES22</f>
        <v>0</v>
      </c>
      <c r="LY26" s="106">
        <f>'2.1b-OriginalProduct Visibility'!ET22</f>
        <v>0</v>
      </c>
      <c r="LZ26" s="106">
        <f>'2.1b-OriginalProduct Visibility'!EU22</f>
        <v>0</v>
      </c>
      <c r="MA26" s="106">
        <f>'2.1b-OriginalProduct Visibility'!EV22</f>
        <v>0</v>
      </c>
      <c r="MB26" s="106">
        <f>'2.1b-OriginalProduct Visibility'!EW22</f>
        <v>0</v>
      </c>
      <c r="MC26" s="106">
        <f>'2.1b-OriginalProduct Visibility'!EX22</f>
        <v>0</v>
      </c>
      <c r="MD26" s="106">
        <f>'2.1b-OriginalProduct Visibility'!EY22</f>
        <v>0</v>
      </c>
      <c r="ME26" s="106">
        <f>'2.1b-OriginalProduct Visibility'!EZ22</f>
        <v>0</v>
      </c>
      <c r="MF26" s="106">
        <f>'2.1b-OriginalProduct Visibility'!FA22</f>
        <v>0</v>
      </c>
      <c r="MG26" s="106">
        <f>'2.1b-OriginalProduct Visibility'!FB22</f>
        <v>0</v>
      </c>
      <c r="MH26" s="106">
        <f>'2.1b-OriginalProduct Visibility'!FC22</f>
        <v>0</v>
      </c>
      <c r="MI26" s="106">
        <f>'2.1b-OriginalProduct Visibility'!FD22</f>
        <v>0</v>
      </c>
      <c r="MJ26" s="106">
        <f>'2.1b-OriginalProduct Visibility'!FE22</f>
        <v>0</v>
      </c>
      <c r="MK26" s="106">
        <f>'2.1b-OriginalProduct Visibility'!FF22</f>
        <v>0</v>
      </c>
      <c r="ML26" s="106">
        <f>'2.1b-OriginalProduct Visibility'!FG22</f>
        <v>0</v>
      </c>
      <c r="MM26" s="106">
        <f>'2.1b-OriginalProduct Visibility'!FH22</f>
        <v>0</v>
      </c>
      <c r="MO26" s="111">
        <f>'2.1a-Agency Visibility'!D22</f>
        <v>0</v>
      </c>
      <c r="MP26" s="111">
        <f>'2.1a-Agency Visibility'!E22</f>
        <v>0</v>
      </c>
      <c r="MQ26" s="111">
        <f>'2.1a-Agency Visibility'!F22</f>
        <v>0</v>
      </c>
      <c r="MR26" s="111">
        <f>'2.1a-Agency Visibility'!G22</f>
        <v>0</v>
      </c>
      <c r="MS26" s="111">
        <f>'2.1a-Agency Visibility'!H22</f>
        <v>0</v>
      </c>
      <c r="MT26" s="111">
        <f>'2.1a-Agency Visibility'!I22</f>
        <v>0</v>
      </c>
      <c r="MU26" s="111">
        <f>'2.1a-Agency Visibility'!J22</f>
        <v>0</v>
      </c>
      <c r="MV26" s="111">
        <f>'2.1a-Agency Visibility'!K22</f>
        <v>0</v>
      </c>
      <c r="MW26" s="111">
        <f>'2.1a-Agency Visibility'!L22</f>
        <v>0</v>
      </c>
      <c r="MX26" s="111">
        <f>'2.1a-Agency Visibility'!M22</f>
        <v>0</v>
      </c>
      <c r="MY26" s="111">
        <f>'2.1a-Agency Visibility'!N22</f>
        <v>0</v>
      </c>
      <c r="MZ26" s="111">
        <f>'2.1a-Agency Visibility'!O22</f>
        <v>0</v>
      </c>
      <c r="NA26" s="111">
        <f>'2.1a-Agency Visibility'!P22</f>
        <v>0</v>
      </c>
      <c r="NB26" s="111">
        <f>'2.1a-Agency Visibility'!Q22</f>
        <v>0</v>
      </c>
      <c r="NC26" s="111">
        <f>'2.1a-Agency Visibility'!R22</f>
        <v>0</v>
      </c>
      <c r="ND26" s="111">
        <f>'2.1a-Agency Visibility'!S22</f>
        <v>0</v>
      </c>
      <c r="NE26" s="111">
        <f>'2.1a-Agency Visibility'!T22</f>
        <v>0</v>
      </c>
      <c r="NF26" s="111">
        <f>'2.1a-Agency Visibility'!U22</f>
        <v>0</v>
      </c>
      <c r="NG26" s="111">
        <f>'2.1a-Agency Visibility'!V22</f>
        <v>0</v>
      </c>
      <c r="NH26" s="111">
        <f>'2.1a-Agency Visibility'!W22</f>
        <v>0</v>
      </c>
      <c r="NI26" s="111">
        <f>'2.1a-Agency Visibility'!X22</f>
        <v>0</v>
      </c>
      <c r="NJ26" s="111">
        <f>'2.1a-Agency Visibility'!Y22</f>
        <v>0</v>
      </c>
      <c r="NK26" s="111">
        <f>'2.1a-Agency Visibility'!Z22</f>
        <v>0</v>
      </c>
      <c r="NL26" s="111">
        <f>'2.1a-Agency Visibility'!AA22</f>
        <v>0</v>
      </c>
      <c r="NM26" s="111">
        <f>'2.1a-Agency Visibility'!AB22</f>
        <v>0</v>
      </c>
      <c r="NN26" s="111">
        <f>'2.1a-Agency Visibility'!AC22</f>
        <v>0</v>
      </c>
      <c r="NO26" s="111">
        <f>'2.1a-Agency Visibility'!AD22</f>
        <v>0</v>
      </c>
      <c r="NP26" s="111">
        <f>'2.1a-Agency Visibility'!AE22</f>
        <v>0</v>
      </c>
      <c r="NQ26" s="111">
        <f>'2.1a-Agency Visibility'!AF22</f>
        <v>0</v>
      </c>
      <c r="NR26" s="111">
        <f>'2.1a-Agency Visibility'!AG22</f>
        <v>0</v>
      </c>
      <c r="NS26" s="111">
        <f>'2.1a-Agency Visibility'!AH22</f>
        <v>0</v>
      </c>
      <c r="NT26" s="111">
        <f>'2.1a-Agency Visibility'!AI22</f>
        <v>0</v>
      </c>
      <c r="NU26" s="111">
        <f>'2.1a-Agency Visibility'!AJ22</f>
        <v>0</v>
      </c>
      <c r="NV26" s="111">
        <f>'2.1a-Agency Visibility'!AK22</f>
        <v>0</v>
      </c>
      <c r="NW26" s="111">
        <f>'2.1a-Agency Visibility'!AL22</f>
        <v>0</v>
      </c>
      <c r="NX26" s="111">
        <f>'2.1a-Agency Visibility'!AM22</f>
        <v>0</v>
      </c>
      <c r="NY26" s="111">
        <f>'2.1a-Agency Visibility'!AN22</f>
        <v>0</v>
      </c>
      <c r="NZ26" s="111">
        <f>'2.1a-Agency Visibility'!AO22</f>
        <v>0</v>
      </c>
      <c r="OA26" s="111">
        <f>'2.1a-Agency Visibility'!AP22</f>
        <v>0</v>
      </c>
      <c r="OB26" s="111">
        <f>'2.1a-Agency Visibility'!AQ22</f>
        <v>0</v>
      </c>
      <c r="OC26" s="111">
        <f>'2.1a-Agency Visibility'!AR22</f>
        <v>0</v>
      </c>
      <c r="OD26" s="111">
        <f>'2.1a-Agency Visibility'!AS22</f>
        <v>0</v>
      </c>
      <c r="OE26" s="111">
        <f>'2.1a-Agency Visibility'!AT22</f>
        <v>0</v>
      </c>
      <c r="OF26" s="111">
        <f>'2.1a-Agency Visibility'!AU22</f>
        <v>0</v>
      </c>
      <c r="OG26" s="111">
        <f>'2.1a-Agency Visibility'!AV22</f>
        <v>0</v>
      </c>
      <c r="OH26" s="111">
        <f>'2.1a-Agency Visibility'!AW22</f>
        <v>0</v>
      </c>
      <c r="OI26" s="111">
        <f>'2.1a-Agency Visibility'!AX22</f>
        <v>0</v>
      </c>
      <c r="OJ26" s="111">
        <f>'2.1a-Agency Visibility'!AY22</f>
        <v>0</v>
      </c>
      <c r="OK26" s="111">
        <f>'2.1a-Agency Visibility'!AZ22</f>
        <v>0</v>
      </c>
      <c r="OL26" s="111">
        <f>'2.1a-Agency Visibility'!BA22</f>
        <v>0</v>
      </c>
      <c r="OM26" s="111">
        <f>'2.1a-Agency Visibility'!BB22</f>
        <v>0</v>
      </c>
      <c r="ON26" s="111">
        <f>'2.1a-Agency Visibility'!BC22</f>
        <v>0</v>
      </c>
      <c r="OO26" s="111">
        <f>'2.1a-Agency Visibility'!BD22</f>
        <v>0</v>
      </c>
      <c r="OP26" s="111">
        <f>'2.1a-Agency Visibility'!BE22</f>
        <v>0</v>
      </c>
      <c r="OQ26" s="111">
        <f>'2.1a-Agency Visibility'!BF22</f>
        <v>0</v>
      </c>
      <c r="OR26" s="111">
        <f>'2.1a-Agency Visibility'!BG22</f>
        <v>0</v>
      </c>
      <c r="OS26" s="111">
        <f>'2.1a-Agency Visibility'!BH22</f>
        <v>0</v>
      </c>
      <c r="OT26" s="111">
        <f>'2.1a-Agency Visibility'!BI22</f>
        <v>0</v>
      </c>
      <c r="OU26" s="111">
        <f>'2.1a-Agency Visibility'!BJ22</f>
        <v>0</v>
      </c>
      <c r="OV26" s="111">
        <f>'2.1a-Agency Visibility'!BK22</f>
        <v>0</v>
      </c>
      <c r="OW26" s="111">
        <f>'2.1a-Agency Visibility'!BL22</f>
        <v>0</v>
      </c>
      <c r="OX26" s="111">
        <f>'2.1a-Agency Visibility'!BM22</f>
        <v>0</v>
      </c>
      <c r="OY26" s="111">
        <f>'2.1a-Agency Visibility'!BN22</f>
        <v>0</v>
      </c>
      <c r="OZ26" s="111">
        <f>'2.1a-Agency Visibility'!BO22</f>
        <v>0</v>
      </c>
      <c r="PA26" s="111">
        <f>'2.1a-Agency Visibility'!BP22</f>
        <v>0</v>
      </c>
      <c r="PB26" s="111">
        <f>'2.1a-Agency Visibility'!BQ22</f>
        <v>0</v>
      </c>
      <c r="PC26" s="111">
        <f>'2.1a-Agency Visibility'!BR22</f>
        <v>0</v>
      </c>
      <c r="PD26" s="111">
        <f>'2.1a-Agency Visibility'!BS22</f>
        <v>0</v>
      </c>
      <c r="PE26" s="111">
        <f>'2.1a-Agency Visibility'!BT22</f>
        <v>0</v>
      </c>
      <c r="PF26" s="111">
        <f>'2.1a-Agency Visibility'!BU22</f>
        <v>0</v>
      </c>
      <c r="PG26" s="111">
        <f>'2.1a-Agency Visibility'!BV22</f>
        <v>0</v>
      </c>
      <c r="PH26" s="111">
        <f>'2.1a-Agency Visibility'!BW22</f>
        <v>0</v>
      </c>
      <c r="PI26" s="111">
        <f>'2.1a-Agency Visibility'!BX22</f>
        <v>0</v>
      </c>
      <c r="PJ26" s="111">
        <f>'2.1a-Agency Visibility'!BY22</f>
        <v>0</v>
      </c>
      <c r="PK26" s="111">
        <f>'2.1a-Agency Visibility'!BZ22</f>
        <v>0</v>
      </c>
      <c r="PL26" s="111">
        <f>'2.1a-Agency Visibility'!CA22</f>
        <v>0</v>
      </c>
      <c r="PM26" s="111">
        <f>'2.1a-Agency Visibility'!CB22</f>
        <v>0</v>
      </c>
      <c r="PN26" s="111">
        <f>'2.1a-Agency Visibility'!CC22</f>
        <v>0</v>
      </c>
      <c r="PO26" s="111">
        <f>'2.1a-Agency Visibility'!CD22</f>
        <v>0</v>
      </c>
      <c r="PP26" s="111">
        <f>'2.1a-Agency Visibility'!CE22</f>
        <v>0</v>
      </c>
      <c r="PQ26" s="111">
        <f>'2.1a-Agency Visibility'!CF22</f>
        <v>0</v>
      </c>
      <c r="PR26" s="111">
        <f>'2.1a-Agency Visibility'!CG22</f>
        <v>0</v>
      </c>
      <c r="PS26" s="111">
        <f>'2.1a-Agency Visibility'!CH22</f>
        <v>0</v>
      </c>
      <c r="PT26" s="111">
        <f>'2.1a-Agency Visibility'!CI22</f>
        <v>0</v>
      </c>
      <c r="PU26" s="111">
        <f>'2.1a-Agency Visibility'!CJ22</f>
        <v>0</v>
      </c>
      <c r="PV26" s="111">
        <f>'2.1a-Agency Visibility'!CK22</f>
        <v>0</v>
      </c>
      <c r="PW26" s="111">
        <f>'2.1a-Agency Visibility'!CL22</f>
        <v>0</v>
      </c>
      <c r="PX26" s="111">
        <f>'2.1a-Agency Visibility'!CM22</f>
        <v>0</v>
      </c>
      <c r="PY26" s="111">
        <f>'2.1a-Agency Visibility'!CN22</f>
        <v>0</v>
      </c>
      <c r="PZ26" s="111">
        <f>'2.1a-Agency Visibility'!CO22</f>
        <v>0</v>
      </c>
      <c r="QA26" s="111">
        <f>'2.1a-Agency Visibility'!CP22</f>
        <v>0</v>
      </c>
      <c r="QB26" s="111">
        <f>'2.1a-Agency Visibility'!CQ22</f>
        <v>0</v>
      </c>
      <c r="QC26" s="111">
        <f>'2.1a-Agency Visibility'!CR22</f>
        <v>0</v>
      </c>
      <c r="QD26" s="111">
        <f>'2.1a-Agency Visibility'!CS22</f>
        <v>0</v>
      </c>
      <c r="QE26" s="111">
        <f>'2.1a-Agency Visibility'!CT22</f>
        <v>0</v>
      </c>
      <c r="QF26" s="111">
        <f>'2.1a-Agency Visibility'!CU22</f>
        <v>0</v>
      </c>
      <c r="QG26" s="111">
        <f>'2.1a-Agency Visibility'!CV22</f>
        <v>0</v>
      </c>
      <c r="QH26" s="111">
        <f>'2.1a-Agency Visibility'!CW22</f>
        <v>0</v>
      </c>
      <c r="QI26" s="111">
        <f>'2.1a-Agency Visibility'!CX22</f>
        <v>0</v>
      </c>
      <c r="QJ26" s="111">
        <f>'2.1a-Agency Visibility'!CY22</f>
        <v>0</v>
      </c>
      <c r="QK26" s="111">
        <f>'2.1a-Agency Visibility'!CZ22</f>
        <v>0</v>
      </c>
      <c r="QL26" s="111">
        <f>'2.1a-Agency Visibility'!DA22</f>
        <v>0</v>
      </c>
      <c r="QM26" s="111">
        <f>'2.1a-Agency Visibility'!DB22</f>
        <v>0</v>
      </c>
      <c r="QN26" s="111">
        <f>'2.1a-Agency Visibility'!DC22</f>
        <v>0</v>
      </c>
      <c r="QO26" s="111">
        <f>'2.1a-Agency Visibility'!DD22</f>
        <v>0</v>
      </c>
      <c r="QP26" s="111">
        <f>'2.1a-Agency Visibility'!DE22</f>
        <v>0</v>
      </c>
      <c r="QQ26" s="111">
        <f>'2.1a-Agency Visibility'!DF22</f>
        <v>0</v>
      </c>
      <c r="QR26" s="111">
        <f>'2.1a-Agency Visibility'!DG22</f>
        <v>0</v>
      </c>
      <c r="QS26" s="111">
        <f>'2.1a-Agency Visibility'!DH22</f>
        <v>0</v>
      </c>
      <c r="QT26" s="111">
        <f>'2.1a-Agency Visibility'!DI22</f>
        <v>0</v>
      </c>
      <c r="QU26" s="111">
        <f>'2.1a-Agency Visibility'!DJ22</f>
        <v>0</v>
      </c>
      <c r="QV26" s="111">
        <f>'2.1a-Agency Visibility'!DK22</f>
        <v>0</v>
      </c>
      <c r="QW26" s="111">
        <f>'2.1a-Agency Visibility'!DL22</f>
        <v>0</v>
      </c>
      <c r="QX26" s="111">
        <f>'2.1a-Agency Visibility'!DM22</f>
        <v>0</v>
      </c>
      <c r="QY26" s="111">
        <f>'2.1a-Agency Visibility'!DN22</f>
        <v>0</v>
      </c>
      <c r="QZ26" s="111">
        <f>'2.1a-Agency Visibility'!DO22</f>
        <v>0</v>
      </c>
      <c r="RA26" s="111">
        <f>'2.1a-Agency Visibility'!DP22</f>
        <v>0</v>
      </c>
      <c r="RB26" s="111">
        <f>'2.1a-Agency Visibility'!DQ22</f>
        <v>0</v>
      </c>
      <c r="RC26" s="111">
        <f>'2.1a-Agency Visibility'!DR22</f>
        <v>0</v>
      </c>
      <c r="RD26" s="111">
        <f>'2.1a-Agency Visibility'!DS22</f>
        <v>0</v>
      </c>
      <c r="RE26" s="111">
        <f>'2.1a-Agency Visibility'!DT22</f>
        <v>0</v>
      </c>
      <c r="RF26" s="111">
        <f>'2.1a-Agency Visibility'!DU22</f>
        <v>0</v>
      </c>
      <c r="RG26" s="111">
        <f>'2.1a-Agency Visibility'!DV22</f>
        <v>0</v>
      </c>
      <c r="RH26" s="111">
        <f>'2.1a-Agency Visibility'!DW22</f>
        <v>0</v>
      </c>
      <c r="RI26" s="111">
        <f>'2.1a-Agency Visibility'!DX22</f>
        <v>0</v>
      </c>
      <c r="RJ26" s="111">
        <f>'2.1a-Agency Visibility'!DY22</f>
        <v>0</v>
      </c>
      <c r="RK26" s="111">
        <f>'2.1a-Agency Visibility'!DZ22</f>
        <v>0</v>
      </c>
      <c r="RL26" s="111">
        <f>'2.1a-Agency Visibility'!EA22</f>
        <v>0</v>
      </c>
      <c r="RM26" s="111">
        <f>'2.1a-Agency Visibility'!EB22</f>
        <v>0</v>
      </c>
      <c r="RN26" s="111">
        <f>'2.1a-Agency Visibility'!EC22</f>
        <v>0</v>
      </c>
      <c r="RO26" s="111">
        <f>'2.1a-Agency Visibility'!ED22</f>
        <v>0</v>
      </c>
      <c r="RP26" s="111">
        <f>'2.1a-Agency Visibility'!EE22</f>
        <v>0</v>
      </c>
      <c r="RQ26" s="111">
        <f>'2.1a-Agency Visibility'!EF22</f>
        <v>0</v>
      </c>
      <c r="RR26" s="111">
        <f>'2.1a-Agency Visibility'!EG22</f>
        <v>0</v>
      </c>
      <c r="RS26" s="111">
        <f>'2.1a-Agency Visibility'!EH22</f>
        <v>0</v>
      </c>
      <c r="RT26" s="111">
        <f>'2.1a-Agency Visibility'!EI22</f>
        <v>0</v>
      </c>
      <c r="RU26" s="111">
        <f>'2.1a-Agency Visibility'!EJ22</f>
        <v>0</v>
      </c>
      <c r="RV26" s="111">
        <f>'2.1a-Agency Visibility'!EK22</f>
        <v>0</v>
      </c>
      <c r="RW26" s="111">
        <f>'2.1a-Agency Visibility'!EL22</f>
        <v>0</v>
      </c>
      <c r="RX26" s="111">
        <f>'2.1a-Agency Visibility'!EM22</f>
        <v>0</v>
      </c>
      <c r="RY26" s="111">
        <f>'2.1a-Agency Visibility'!EN22</f>
        <v>0</v>
      </c>
      <c r="RZ26" s="111">
        <f>'2.1a-Agency Visibility'!EO22</f>
        <v>0</v>
      </c>
      <c r="SA26" s="111">
        <f>'2.1a-Agency Visibility'!EP22</f>
        <v>0</v>
      </c>
      <c r="SB26" s="111">
        <f>'2.1a-Agency Visibility'!EQ22</f>
        <v>0</v>
      </c>
      <c r="SC26" s="111">
        <f>'2.1a-Agency Visibility'!ER22</f>
        <v>0</v>
      </c>
      <c r="SD26" s="111">
        <f>'2.1a-Agency Visibility'!ES22</f>
        <v>0</v>
      </c>
      <c r="SE26" s="111">
        <f>'2.1a-Agency Visibility'!ET22</f>
        <v>0</v>
      </c>
      <c r="SF26" s="111">
        <f>'2.1a-Agency Visibility'!EU22</f>
        <v>0</v>
      </c>
      <c r="SG26" s="111">
        <f>'2.1a-Agency Visibility'!EV22</f>
        <v>0</v>
      </c>
      <c r="SH26" s="111">
        <f>'2.1a-Agency Visibility'!EW22</f>
        <v>0</v>
      </c>
      <c r="SI26" s="111">
        <f>'2.1a-Agency Visibility'!EX22</f>
        <v>0</v>
      </c>
      <c r="SJ26" s="111">
        <f>'2.1a-Agency Visibility'!EY22</f>
        <v>0</v>
      </c>
      <c r="SK26" s="111">
        <f>'2.1a-Agency Visibility'!EZ22</f>
        <v>0</v>
      </c>
      <c r="SL26" s="111">
        <f>'2.1a-Agency Visibility'!FA22</f>
        <v>0</v>
      </c>
      <c r="SM26" s="111">
        <f>'2.1a-Agency Visibility'!FB22</f>
        <v>0</v>
      </c>
      <c r="SN26" s="111">
        <f>'2.1a-Agency Visibility'!FC22</f>
        <v>0</v>
      </c>
      <c r="SO26" s="111">
        <f>'2.1a-Agency Visibility'!FD22</f>
        <v>0</v>
      </c>
      <c r="SP26" s="111">
        <f>'2.1a-Agency Visibility'!FE22</f>
        <v>0</v>
      </c>
      <c r="SQ26" s="111">
        <f>'2.1a-Agency Visibility'!FF22</f>
        <v>0</v>
      </c>
      <c r="SR26" s="111">
        <f>'2.1a-Agency Visibility'!FG22</f>
        <v>0</v>
      </c>
    </row>
    <row r="27" spans="1:512" ht="15" customHeight="1" thickBot="1">
      <c r="A27" s="664">
        <f>'1.2-Visibility Data'!A21</f>
        <v>0</v>
      </c>
      <c r="B27" s="667">
        <f>'1.2-Visibility Data'!B21</f>
        <v>0</v>
      </c>
      <c r="C27" s="30" t="str">
        <f>'1.2-Visibility Data'!C21</f>
        <v>Subject</v>
      </c>
      <c r="D27" s="86"/>
      <c r="E27" s="103">
        <f t="shared" si="127"/>
        <v>2</v>
      </c>
      <c r="F27" s="103">
        <f t="shared" si="127"/>
        <v>0</v>
      </c>
      <c r="G27" s="103">
        <f t="shared" si="127"/>
        <v>0</v>
      </c>
      <c r="H27" s="103">
        <f t="shared" si="127"/>
        <v>0</v>
      </c>
      <c r="I27" s="103">
        <f t="shared" si="127"/>
        <v>0</v>
      </c>
      <c r="J27" s="103">
        <f t="shared" si="127"/>
        <v>0</v>
      </c>
      <c r="K27" s="103">
        <f t="shared" si="127"/>
        <v>0</v>
      </c>
      <c r="L27" s="103">
        <f t="shared" si="127"/>
        <v>0</v>
      </c>
      <c r="M27" s="103">
        <f t="shared" si="127"/>
        <v>0</v>
      </c>
      <c r="N27" s="103">
        <f t="shared" si="127"/>
        <v>0</v>
      </c>
      <c r="O27" s="103">
        <f t="shared" si="128"/>
        <v>0</v>
      </c>
      <c r="P27" s="103">
        <f t="shared" si="128"/>
        <v>0</v>
      </c>
      <c r="Q27" s="103">
        <f t="shared" si="128"/>
        <v>0</v>
      </c>
      <c r="R27" s="103">
        <f t="shared" si="128"/>
        <v>0</v>
      </c>
      <c r="S27" s="103">
        <f t="shared" si="128"/>
        <v>2</v>
      </c>
      <c r="T27" s="103">
        <f t="shared" si="128"/>
        <v>0</v>
      </c>
      <c r="U27" s="103">
        <f t="shared" si="128"/>
        <v>0</v>
      </c>
      <c r="V27" s="103">
        <f t="shared" si="128"/>
        <v>0</v>
      </c>
      <c r="W27" s="103">
        <f t="shared" si="128"/>
        <v>0</v>
      </c>
      <c r="X27" s="103">
        <f t="shared" si="128"/>
        <v>1</v>
      </c>
      <c r="Y27" s="103">
        <f t="shared" si="128"/>
        <v>0</v>
      </c>
      <c r="Z27" s="103">
        <f t="shared" si="128"/>
        <v>0</v>
      </c>
      <c r="AA27" s="103">
        <f t="shared" si="128"/>
        <v>0</v>
      </c>
      <c r="AB27" s="103">
        <f t="shared" si="128"/>
        <v>0</v>
      </c>
      <c r="AC27" s="103">
        <f t="shared" si="128"/>
        <v>0</v>
      </c>
      <c r="AD27" s="86"/>
      <c r="AE27" s="108">
        <f t="shared" si="75"/>
        <v>1</v>
      </c>
      <c r="AF27" s="108" t="str">
        <f t="shared" si="24"/>
        <v/>
      </c>
      <c r="AG27" s="108" t="str">
        <f t="shared" si="25"/>
        <v/>
      </c>
      <c r="AH27" s="108" t="str">
        <f t="shared" si="26"/>
        <v/>
      </c>
      <c r="AI27" s="108" t="str">
        <f t="shared" si="27"/>
        <v/>
      </c>
      <c r="AJ27" s="108" t="str">
        <f t="shared" si="28"/>
        <v/>
      </c>
      <c r="AK27" s="108" t="str">
        <f t="shared" si="29"/>
        <v/>
      </c>
      <c r="AL27" s="108" t="str">
        <f t="shared" si="30"/>
        <v/>
      </c>
      <c r="AM27" s="108" t="str">
        <f t="shared" si="31"/>
        <v/>
      </c>
      <c r="AN27" s="108" t="str">
        <f t="shared" si="32"/>
        <v/>
      </c>
      <c r="AO27" s="108" t="str">
        <f t="shared" si="33"/>
        <v/>
      </c>
      <c r="AP27" s="108" t="str">
        <f t="shared" si="34"/>
        <v/>
      </c>
      <c r="AQ27" s="108" t="str">
        <f t="shared" si="35"/>
        <v/>
      </c>
      <c r="AR27" s="108" t="str">
        <f t="shared" si="36"/>
        <v/>
      </c>
      <c r="AS27" s="108">
        <f t="shared" si="37"/>
        <v>1</v>
      </c>
      <c r="AT27" s="108" t="str">
        <f t="shared" si="38"/>
        <v/>
      </c>
      <c r="AU27" s="108" t="str">
        <f t="shared" si="39"/>
        <v/>
      </c>
      <c r="AV27" s="108" t="str">
        <f t="shared" si="40"/>
        <v/>
      </c>
      <c r="AW27" s="108" t="str">
        <f t="shared" si="41"/>
        <v/>
      </c>
      <c r="AX27" s="108">
        <f t="shared" si="42"/>
        <v>1</v>
      </c>
      <c r="AY27" s="108" t="str">
        <f t="shared" si="43"/>
        <v/>
      </c>
      <c r="AZ27" s="108" t="str">
        <f t="shared" si="44"/>
        <v/>
      </c>
      <c r="BA27" s="108" t="str">
        <f t="shared" si="45"/>
        <v/>
      </c>
      <c r="BB27" s="108" t="str">
        <f t="shared" si="46"/>
        <v/>
      </c>
      <c r="BC27" s="108" t="str">
        <f t="shared" si="47"/>
        <v/>
      </c>
      <c r="BD27" s="86"/>
      <c r="BE27" s="564">
        <f t="shared" si="76"/>
        <v>0</v>
      </c>
      <c r="BF27" s="564" t="str">
        <f t="shared" si="101"/>
        <v/>
      </c>
      <c r="BG27" s="564" t="str">
        <f t="shared" si="77"/>
        <v/>
      </c>
      <c r="BH27" s="564" t="str">
        <f t="shared" si="78"/>
        <v/>
      </c>
      <c r="BI27" s="564" t="str">
        <f t="shared" si="79"/>
        <v/>
      </c>
      <c r="BJ27" s="564" t="str">
        <f t="shared" si="80"/>
        <v/>
      </c>
      <c r="BK27" s="564" t="str">
        <f t="shared" si="81"/>
        <v/>
      </c>
      <c r="BL27" s="564" t="str">
        <f t="shared" si="82"/>
        <v/>
      </c>
      <c r="BM27" s="564" t="str">
        <f t="shared" si="83"/>
        <v/>
      </c>
      <c r="BN27" s="564" t="str">
        <f t="shared" si="84"/>
        <v/>
      </c>
      <c r="BO27" s="564" t="str">
        <f t="shared" si="85"/>
        <v/>
      </c>
      <c r="BP27" s="564" t="str">
        <f t="shared" si="86"/>
        <v/>
      </c>
      <c r="BQ27" s="564" t="str">
        <f t="shared" si="87"/>
        <v/>
      </c>
      <c r="BR27" s="564" t="str">
        <f t="shared" si="88"/>
        <v/>
      </c>
      <c r="BS27" s="564">
        <f t="shared" si="89"/>
        <v>0</v>
      </c>
      <c r="BT27" s="564" t="str">
        <f t="shared" si="90"/>
        <v/>
      </c>
      <c r="BU27" s="564" t="str">
        <f t="shared" si="91"/>
        <v/>
      </c>
      <c r="BV27" s="564" t="str">
        <f t="shared" si="92"/>
        <v/>
      </c>
      <c r="BW27" s="564" t="str">
        <f t="shared" si="93"/>
        <v/>
      </c>
      <c r="BX27" s="564">
        <f t="shared" si="94"/>
        <v>0</v>
      </c>
      <c r="BY27" s="564" t="str">
        <f t="shared" si="95"/>
        <v/>
      </c>
      <c r="BZ27" s="564" t="str">
        <f t="shared" si="96"/>
        <v/>
      </c>
      <c r="CA27" s="564" t="str">
        <f t="shared" si="97"/>
        <v/>
      </c>
      <c r="CB27" s="564" t="str">
        <f t="shared" si="98"/>
        <v/>
      </c>
      <c r="CC27" s="564" t="str">
        <f t="shared" si="99"/>
        <v/>
      </c>
      <c r="CD27" s="86"/>
      <c r="CE27" s="122" t="str">
        <f t="shared" si="126"/>
        <v/>
      </c>
      <c r="CF27" s="122" t="str">
        <f t="shared" si="102"/>
        <v/>
      </c>
      <c r="CG27" s="122" t="str">
        <f t="shared" si="103"/>
        <v/>
      </c>
      <c r="CH27" s="122" t="str">
        <f t="shared" si="104"/>
        <v/>
      </c>
      <c r="CI27" s="122" t="str">
        <f t="shared" si="105"/>
        <v/>
      </c>
      <c r="CJ27" s="122" t="str">
        <f t="shared" si="106"/>
        <v/>
      </c>
      <c r="CK27" s="122" t="str">
        <f t="shared" si="107"/>
        <v/>
      </c>
      <c r="CL27" s="122" t="str">
        <f t="shared" si="108"/>
        <v/>
      </c>
      <c r="CM27" s="122" t="str">
        <f t="shared" si="109"/>
        <v/>
      </c>
      <c r="CN27" s="122" t="str">
        <f t="shared" si="110"/>
        <v/>
      </c>
      <c r="CO27" s="122" t="str">
        <f t="shared" si="111"/>
        <v/>
      </c>
      <c r="CP27" s="122" t="str">
        <f t="shared" si="112"/>
        <v/>
      </c>
      <c r="CQ27" s="122" t="str">
        <f t="shared" si="113"/>
        <v/>
      </c>
      <c r="CR27" s="122" t="str">
        <f t="shared" si="114"/>
        <v/>
      </c>
      <c r="CS27" s="122" t="str">
        <f t="shared" si="115"/>
        <v/>
      </c>
      <c r="CT27" s="122" t="str">
        <f t="shared" si="116"/>
        <v/>
      </c>
      <c r="CU27" s="122" t="str">
        <f t="shared" si="117"/>
        <v/>
      </c>
      <c r="CV27" s="122" t="str">
        <f t="shared" si="118"/>
        <v/>
      </c>
      <c r="CW27" s="122" t="str">
        <f t="shared" si="119"/>
        <v/>
      </c>
      <c r="CX27" s="122" t="str">
        <f t="shared" si="120"/>
        <v/>
      </c>
      <c r="CY27" s="122" t="str">
        <f t="shared" si="121"/>
        <v/>
      </c>
      <c r="CZ27" s="122" t="str">
        <f t="shared" si="122"/>
        <v/>
      </c>
      <c r="DA27" s="122" t="str">
        <f t="shared" si="123"/>
        <v/>
      </c>
      <c r="DB27" s="122" t="str">
        <f t="shared" si="124"/>
        <v/>
      </c>
      <c r="DC27" s="122" t="str">
        <f t="shared" si="125"/>
        <v/>
      </c>
      <c r="DD27" s="86"/>
      <c r="DE27" s="113">
        <f t="shared" si="50"/>
        <v>0</v>
      </c>
      <c r="DF27" s="113" t="str">
        <f t="shared" si="51"/>
        <v/>
      </c>
      <c r="DG27" s="113" t="str">
        <f t="shared" si="52"/>
        <v/>
      </c>
      <c r="DH27" s="113" t="str">
        <f t="shared" si="53"/>
        <v/>
      </c>
      <c r="DI27" s="113" t="str">
        <f t="shared" si="54"/>
        <v/>
      </c>
      <c r="DJ27" s="113" t="str">
        <f t="shared" si="55"/>
        <v/>
      </c>
      <c r="DK27" s="113" t="str">
        <f t="shared" si="56"/>
        <v/>
      </c>
      <c r="DL27" s="113" t="str">
        <f t="shared" si="57"/>
        <v/>
      </c>
      <c r="DM27" s="113" t="str">
        <f t="shared" si="58"/>
        <v/>
      </c>
      <c r="DN27" s="113" t="str">
        <f t="shared" si="59"/>
        <v/>
      </c>
      <c r="DO27" s="113" t="str">
        <f t="shared" si="60"/>
        <v/>
      </c>
      <c r="DP27" s="113" t="str">
        <f t="shared" si="61"/>
        <v/>
      </c>
      <c r="DQ27" s="113" t="str">
        <f t="shared" si="62"/>
        <v/>
      </c>
      <c r="DR27" s="113" t="str">
        <f t="shared" si="63"/>
        <v/>
      </c>
      <c r="DS27" s="113">
        <f t="shared" si="64"/>
        <v>0</v>
      </c>
      <c r="DT27" s="113" t="str">
        <f t="shared" si="65"/>
        <v/>
      </c>
      <c r="DU27" s="113" t="str">
        <f t="shared" si="66"/>
        <v/>
      </c>
      <c r="DV27" s="113" t="str">
        <f t="shared" si="67"/>
        <v/>
      </c>
      <c r="DW27" s="113" t="str">
        <f t="shared" si="68"/>
        <v/>
      </c>
      <c r="DX27" s="113">
        <f t="shared" si="69"/>
        <v>0</v>
      </c>
      <c r="DY27" s="113" t="str">
        <f t="shared" si="70"/>
        <v/>
      </c>
      <c r="DZ27" s="113" t="str">
        <f t="shared" si="71"/>
        <v/>
      </c>
      <c r="EA27" s="113" t="str">
        <f t="shared" si="72"/>
        <v/>
      </c>
      <c r="EB27" s="113" t="str">
        <f t="shared" si="73"/>
        <v/>
      </c>
      <c r="EC27" s="113" t="str">
        <f t="shared" si="74"/>
        <v/>
      </c>
      <c r="ED27" s="86"/>
      <c r="EE27" s="25" t="str">
        <f>'1.4-ATT&amp;CK Overlay'!D24</f>
        <v>Yes</v>
      </c>
      <c r="EF27" s="25" t="str">
        <f>'1.4-ATT&amp;CK Overlay'!E24</f>
        <v>Yes</v>
      </c>
      <c r="EG27" s="25" t="str">
        <f>'1.4-ATT&amp;CK Overlay'!F24</f>
        <v>No</v>
      </c>
      <c r="EH27" s="25" t="str">
        <f>'1.4-ATT&amp;CK Overlay'!G24</f>
        <v>No</v>
      </c>
      <c r="EI27" s="25" t="str">
        <f>'1.4-ATT&amp;CK Overlay'!H24</f>
        <v>No</v>
      </c>
      <c r="EJ27" s="25" t="str">
        <f>'1.4-ATT&amp;CK Overlay'!I24</f>
        <v>No</v>
      </c>
      <c r="EK27" s="25" t="str">
        <f>'1.4-ATT&amp;CK Overlay'!J24</f>
        <v>No</v>
      </c>
      <c r="EL27" s="25" t="str">
        <f>'1.4-ATT&amp;CK Overlay'!K24</f>
        <v>No</v>
      </c>
      <c r="EM27" s="25" t="str">
        <f>'1.4-ATT&amp;CK Overlay'!L24</f>
        <v>No</v>
      </c>
      <c r="EN27" s="25" t="str">
        <f>'1.4-ATT&amp;CK Overlay'!M24</f>
        <v>No</v>
      </c>
      <c r="EO27" s="25" t="str">
        <f>'1.4-ATT&amp;CK Overlay'!N24</f>
        <v>No</v>
      </c>
      <c r="EP27" s="25" t="str">
        <f>'1.4-ATT&amp;CK Overlay'!O24</f>
        <v>No</v>
      </c>
      <c r="EQ27" s="25" t="str">
        <f>'1.4-ATT&amp;CK Overlay'!P24</f>
        <v>No</v>
      </c>
      <c r="ER27" s="25" t="str">
        <f>'1.4-ATT&amp;CK Overlay'!Q24</f>
        <v>No</v>
      </c>
      <c r="ES27" s="25" t="str">
        <f>'1.4-ATT&amp;CK Overlay'!R24</f>
        <v>No</v>
      </c>
      <c r="ET27" s="25" t="str">
        <f>'1.4-ATT&amp;CK Overlay'!S24</f>
        <v>No</v>
      </c>
      <c r="EU27" s="25" t="str">
        <f>'1.4-ATT&amp;CK Overlay'!T24</f>
        <v>No</v>
      </c>
      <c r="EV27" s="25" t="str">
        <f>'1.4-ATT&amp;CK Overlay'!U24</f>
        <v>No</v>
      </c>
      <c r="EW27" s="25" t="str">
        <f>'1.4-ATT&amp;CK Overlay'!V24</f>
        <v>No</v>
      </c>
      <c r="EX27" s="25" t="str">
        <f>'1.4-ATT&amp;CK Overlay'!W24</f>
        <v>No</v>
      </c>
      <c r="EY27" s="25" t="str">
        <f>'1.4-ATT&amp;CK Overlay'!X24</f>
        <v>No</v>
      </c>
      <c r="EZ27" s="25" t="str">
        <f>'1.4-ATT&amp;CK Overlay'!Y24</f>
        <v>No</v>
      </c>
      <c r="FA27" s="25" t="str">
        <f>'1.4-ATT&amp;CK Overlay'!Z24</f>
        <v>No</v>
      </c>
      <c r="FB27" s="25" t="str">
        <f>'1.4-ATT&amp;CK Overlay'!AA24</f>
        <v>No</v>
      </c>
      <c r="FC27" s="25" t="str">
        <f>'1.4-ATT&amp;CK Overlay'!AB24</f>
        <v>No</v>
      </c>
      <c r="FD27" s="25" t="str">
        <f>'1.4-ATT&amp;CK Overlay'!AC24</f>
        <v>No</v>
      </c>
      <c r="FE27" s="25" t="str">
        <f>'1.4-ATT&amp;CK Overlay'!AD24</f>
        <v>No</v>
      </c>
      <c r="FF27" s="25" t="str">
        <f>'1.4-ATT&amp;CK Overlay'!AE24</f>
        <v>No</v>
      </c>
      <c r="FG27" s="25" t="str">
        <f>'1.4-ATT&amp;CK Overlay'!AF24</f>
        <v>No</v>
      </c>
      <c r="FH27" s="25" t="str">
        <f>'1.4-ATT&amp;CK Overlay'!AG24</f>
        <v>No</v>
      </c>
      <c r="FI27" s="25" t="str">
        <f>'1.4-ATT&amp;CK Overlay'!AH24</f>
        <v>No</v>
      </c>
      <c r="FJ27" s="25" t="str">
        <f>'1.4-ATT&amp;CK Overlay'!AI24</f>
        <v>No</v>
      </c>
      <c r="FK27" s="25" t="str">
        <f>'1.4-ATT&amp;CK Overlay'!AJ24</f>
        <v>No</v>
      </c>
      <c r="FL27" s="25" t="str">
        <f>'1.4-ATT&amp;CK Overlay'!AK24</f>
        <v>Yes</v>
      </c>
      <c r="FM27" s="25" t="str">
        <f>'1.4-ATT&amp;CK Overlay'!AL24</f>
        <v>Yes</v>
      </c>
      <c r="FN27" s="25" t="str">
        <f>'1.4-ATT&amp;CK Overlay'!AM24</f>
        <v>No</v>
      </c>
      <c r="FO27" s="25" t="str">
        <f>'1.4-ATT&amp;CK Overlay'!AN24</f>
        <v>No</v>
      </c>
      <c r="FP27" s="25" t="str">
        <f>'1.4-ATT&amp;CK Overlay'!AO24</f>
        <v>No</v>
      </c>
      <c r="FQ27" s="25" t="str">
        <f>'1.4-ATT&amp;CK Overlay'!AP24</f>
        <v>No</v>
      </c>
      <c r="FR27" s="25" t="str">
        <f>'1.4-ATT&amp;CK Overlay'!AQ24</f>
        <v>No</v>
      </c>
      <c r="FS27" s="25" t="str">
        <f>'1.4-ATT&amp;CK Overlay'!AR24</f>
        <v>No</v>
      </c>
      <c r="FT27" s="25" t="str">
        <f>'1.4-ATT&amp;CK Overlay'!AS24</f>
        <v>Yes</v>
      </c>
      <c r="FU27" s="25" t="str">
        <f>'1.4-ATT&amp;CK Overlay'!AT24</f>
        <v>No</v>
      </c>
      <c r="FV27" s="25" t="str">
        <f>'1.4-ATT&amp;CK Overlay'!AU24</f>
        <v>No</v>
      </c>
      <c r="FW27" s="25" t="str">
        <f>'1.4-ATT&amp;CK Overlay'!AV24</f>
        <v>No</v>
      </c>
      <c r="FX27" s="25" t="str">
        <f>'1.4-ATT&amp;CK Overlay'!AW24</f>
        <v>No</v>
      </c>
      <c r="FY27" s="25" t="str">
        <f>'1.4-ATT&amp;CK Overlay'!AX24</f>
        <v>No</v>
      </c>
      <c r="FZ27" s="25" t="str">
        <f>'1.4-ATT&amp;CK Overlay'!AY24</f>
        <v>No</v>
      </c>
      <c r="GA27" s="25" t="str">
        <f>'1.4-ATT&amp;CK Overlay'!AZ24</f>
        <v>No</v>
      </c>
      <c r="GB27" s="25" t="str">
        <f>'1.4-ATT&amp;CK Overlay'!BA24</f>
        <v>No</v>
      </c>
      <c r="GC27" s="25" t="str">
        <f>'1.4-ATT&amp;CK Overlay'!BB24</f>
        <v>No</v>
      </c>
      <c r="GD27" s="25" t="str">
        <f>'1.4-ATT&amp;CK Overlay'!BC24</f>
        <v>No</v>
      </c>
      <c r="GE27" s="25" t="str">
        <f>'1.4-ATT&amp;CK Overlay'!BD24</f>
        <v>No</v>
      </c>
      <c r="GF27" s="25" t="str">
        <f>'1.4-ATT&amp;CK Overlay'!BE24</f>
        <v>No</v>
      </c>
      <c r="GG27" s="25" t="str">
        <f>'1.4-ATT&amp;CK Overlay'!BF24</f>
        <v>No</v>
      </c>
      <c r="GH27" s="25" t="str">
        <f>'1.4-ATT&amp;CK Overlay'!BG24</f>
        <v>No</v>
      </c>
      <c r="GJ27" s="106">
        <f>'2.1b-OriginalProduct Visibility'!E23</f>
        <v>0</v>
      </c>
      <c r="GK27" s="106" t="str">
        <f>'2.1b-OriginalProduct Visibility'!F23</f>
        <v>Yes</v>
      </c>
      <c r="GL27" s="106">
        <f>'2.1b-OriginalProduct Visibility'!G23</f>
        <v>0</v>
      </c>
      <c r="GM27" s="106">
        <f>'2.1b-OriginalProduct Visibility'!H23</f>
        <v>0</v>
      </c>
      <c r="GN27" s="106">
        <f>'2.1b-OriginalProduct Visibility'!I23</f>
        <v>0</v>
      </c>
      <c r="GO27" s="106">
        <f>'2.1b-OriginalProduct Visibility'!J23</f>
        <v>0</v>
      </c>
      <c r="GP27" s="106">
        <f>'2.1b-OriginalProduct Visibility'!K23</f>
        <v>0</v>
      </c>
      <c r="GQ27" s="106">
        <f>'2.1b-OriginalProduct Visibility'!L23</f>
        <v>0</v>
      </c>
      <c r="GR27" s="106">
        <f>'2.1b-OriginalProduct Visibility'!M23</f>
        <v>0</v>
      </c>
      <c r="GS27" s="106">
        <f>'2.1b-OriginalProduct Visibility'!N23</f>
        <v>0</v>
      </c>
      <c r="GT27" s="106">
        <f>'2.1b-OriginalProduct Visibility'!O23</f>
        <v>0</v>
      </c>
      <c r="GU27" s="106">
        <f>'2.1b-OriginalProduct Visibility'!P23</f>
        <v>0</v>
      </c>
      <c r="GV27" s="106">
        <f>'2.1b-OriginalProduct Visibility'!Q23</f>
        <v>0</v>
      </c>
      <c r="GW27" s="106">
        <f>'2.1b-OriginalProduct Visibility'!R23</f>
        <v>0</v>
      </c>
      <c r="GX27" s="106">
        <f>'2.1b-OriginalProduct Visibility'!S23</f>
        <v>0</v>
      </c>
      <c r="GY27" s="106">
        <f>'2.1b-OriginalProduct Visibility'!T23</f>
        <v>0</v>
      </c>
      <c r="GZ27" s="106">
        <f>'2.1b-OriginalProduct Visibility'!U23</f>
        <v>0</v>
      </c>
      <c r="HA27" s="106">
        <f>'2.1b-OriginalProduct Visibility'!V23</f>
        <v>0</v>
      </c>
      <c r="HB27" s="106">
        <f>'2.1b-OriginalProduct Visibility'!W23</f>
        <v>0</v>
      </c>
      <c r="HC27" s="106">
        <f>'2.1b-OriginalProduct Visibility'!X23</f>
        <v>0</v>
      </c>
      <c r="HD27" s="106">
        <f>'2.1b-OriginalProduct Visibility'!Y23</f>
        <v>0</v>
      </c>
      <c r="HE27" s="106">
        <f>'2.1b-OriginalProduct Visibility'!Z23</f>
        <v>0</v>
      </c>
      <c r="HF27" s="106">
        <f>'2.1b-OriginalProduct Visibility'!AA23</f>
        <v>0</v>
      </c>
      <c r="HG27" s="106">
        <f>'2.1b-OriginalProduct Visibility'!AB23</f>
        <v>0</v>
      </c>
      <c r="HH27" s="106">
        <f>'2.1b-OriginalProduct Visibility'!AC23</f>
        <v>0</v>
      </c>
      <c r="HI27" s="106">
        <f>'2.1b-OriginalProduct Visibility'!AD23</f>
        <v>0</v>
      </c>
      <c r="HJ27" s="106">
        <f>'2.1b-OriginalProduct Visibility'!AE23</f>
        <v>0</v>
      </c>
      <c r="HK27" s="106">
        <f>'2.1b-OriginalProduct Visibility'!AF23</f>
        <v>0</v>
      </c>
      <c r="HL27" s="106">
        <f>'2.1b-OriginalProduct Visibility'!AG23</f>
        <v>0</v>
      </c>
      <c r="HM27" s="106">
        <f>'2.1b-OriginalProduct Visibility'!AH23</f>
        <v>0</v>
      </c>
      <c r="HN27" s="106">
        <f>'2.1b-OriginalProduct Visibility'!AI23</f>
        <v>0</v>
      </c>
      <c r="HO27" s="106">
        <f>'2.1b-OriginalProduct Visibility'!AJ23</f>
        <v>0</v>
      </c>
      <c r="HP27" s="106">
        <f>'2.1b-OriginalProduct Visibility'!AK23</f>
        <v>0</v>
      </c>
      <c r="HQ27" s="106">
        <f>'2.1b-OriginalProduct Visibility'!AL23</f>
        <v>0</v>
      </c>
      <c r="HR27" s="106">
        <f>'2.1b-OriginalProduct Visibility'!AM23</f>
        <v>0</v>
      </c>
      <c r="HS27" s="106">
        <f>'2.1b-OriginalProduct Visibility'!AN23</f>
        <v>0</v>
      </c>
      <c r="HT27" s="106">
        <f>'2.1b-OriginalProduct Visibility'!AO23</f>
        <v>0</v>
      </c>
      <c r="HU27" s="106">
        <f>'2.1b-OriginalProduct Visibility'!AP23</f>
        <v>0</v>
      </c>
      <c r="HV27" s="106">
        <f>'2.1b-OriginalProduct Visibility'!AQ23</f>
        <v>0</v>
      </c>
      <c r="HW27" s="106">
        <f>'2.1b-OriginalProduct Visibility'!AR23</f>
        <v>0</v>
      </c>
      <c r="HX27" s="106">
        <f>'2.1b-OriginalProduct Visibility'!AS23</f>
        <v>0</v>
      </c>
      <c r="HY27" s="106">
        <f>'2.1b-OriginalProduct Visibility'!AT23</f>
        <v>0</v>
      </c>
      <c r="HZ27" s="106">
        <f>'2.1b-OriginalProduct Visibility'!AU23</f>
        <v>0</v>
      </c>
      <c r="IA27" s="106">
        <f>'2.1b-OriginalProduct Visibility'!AV23</f>
        <v>0</v>
      </c>
      <c r="IB27" s="106">
        <f>'2.1b-OriginalProduct Visibility'!AW23</f>
        <v>0</v>
      </c>
      <c r="IC27" s="106">
        <f>'2.1b-OriginalProduct Visibility'!AX23</f>
        <v>0</v>
      </c>
      <c r="ID27" s="106">
        <f>'2.1b-OriginalProduct Visibility'!AY23</f>
        <v>0</v>
      </c>
      <c r="IE27" s="106">
        <f>'2.1b-OriginalProduct Visibility'!AZ23</f>
        <v>0</v>
      </c>
      <c r="IF27" s="106">
        <f>'2.1b-OriginalProduct Visibility'!BA23</f>
        <v>0</v>
      </c>
      <c r="IG27" s="106">
        <f>'2.1b-OriginalProduct Visibility'!BB23</f>
        <v>0</v>
      </c>
      <c r="IH27" s="106">
        <f>'2.1b-OriginalProduct Visibility'!BC23</f>
        <v>0</v>
      </c>
      <c r="II27" s="106">
        <f>'2.1b-OriginalProduct Visibility'!BD23</f>
        <v>0</v>
      </c>
      <c r="IJ27" s="106">
        <f>'2.1b-OriginalProduct Visibility'!BE23</f>
        <v>0</v>
      </c>
      <c r="IK27" s="106">
        <f>'2.1b-OriginalProduct Visibility'!BF23</f>
        <v>0</v>
      </c>
      <c r="IL27" s="106">
        <f>'2.1b-OriginalProduct Visibility'!BG23</f>
        <v>0</v>
      </c>
      <c r="IM27" s="106">
        <f>'2.1b-OriginalProduct Visibility'!BH23</f>
        <v>0</v>
      </c>
      <c r="IN27" s="106">
        <f>'2.1b-OriginalProduct Visibility'!BI23</f>
        <v>0</v>
      </c>
      <c r="IO27" s="106">
        <f>'2.1b-OriginalProduct Visibility'!BJ23</f>
        <v>0</v>
      </c>
      <c r="IP27" s="106">
        <f>'2.1b-OriginalProduct Visibility'!BK23</f>
        <v>0</v>
      </c>
      <c r="IQ27" s="106">
        <f>'2.1b-OriginalProduct Visibility'!BL23</f>
        <v>0</v>
      </c>
      <c r="IR27" s="106">
        <f>'2.1b-OriginalProduct Visibility'!BM23</f>
        <v>0</v>
      </c>
      <c r="IS27" s="106">
        <f>'2.1b-OriginalProduct Visibility'!BN23</f>
        <v>0</v>
      </c>
      <c r="IT27" s="106">
        <f>'2.1b-OriginalProduct Visibility'!BO23</f>
        <v>0</v>
      </c>
      <c r="IU27" s="106">
        <f>'2.1b-OriginalProduct Visibility'!BP23</f>
        <v>0</v>
      </c>
      <c r="IV27" s="106">
        <f>'2.1b-OriginalProduct Visibility'!BQ23</f>
        <v>0</v>
      </c>
      <c r="IW27" s="106">
        <f>'2.1b-OriginalProduct Visibility'!BR23</f>
        <v>0</v>
      </c>
      <c r="IX27" s="106">
        <f>'2.1b-OriginalProduct Visibility'!BS23</f>
        <v>0</v>
      </c>
      <c r="IY27" s="106">
        <f>'2.1b-OriginalProduct Visibility'!BT23</f>
        <v>0</v>
      </c>
      <c r="IZ27" s="106">
        <f>'2.1b-OriginalProduct Visibility'!BU23</f>
        <v>0</v>
      </c>
      <c r="JA27" s="106">
        <f>'2.1b-OriginalProduct Visibility'!BV23</f>
        <v>0</v>
      </c>
      <c r="JB27" s="106">
        <f>'2.1b-OriginalProduct Visibility'!BW23</f>
        <v>0</v>
      </c>
      <c r="JC27" s="106">
        <f>'2.1b-OriginalProduct Visibility'!BX23</f>
        <v>0</v>
      </c>
      <c r="JD27" s="106">
        <f>'2.1b-OriginalProduct Visibility'!BY23</f>
        <v>0</v>
      </c>
      <c r="JE27" s="106">
        <f>'2.1b-OriginalProduct Visibility'!BZ23</f>
        <v>0</v>
      </c>
      <c r="JF27" s="106">
        <f>'2.1b-OriginalProduct Visibility'!CA23</f>
        <v>0</v>
      </c>
      <c r="JG27" s="106">
        <f>'2.1b-OriginalProduct Visibility'!CB23</f>
        <v>0</v>
      </c>
      <c r="JH27" s="106">
        <f>'2.1b-OriginalProduct Visibility'!CC23</f>
        <v>0</v>
      </c>
      <c r="JI27" s="106">
        <f>'2.1b-OriginalProduct Visibility'!CD23</f>
        <v>0</v>
      </c>
      <c r="JJ27" s="106">
        <f>'2.1b-OriginalProduct Visibility'!CE23</f>
        <v>0</v>
      </c>
      <c r="JK27" s="106">
        <f>'2.1b-OriginalProduct Visibility'!CF23</f>
        <v>0</v>
      </c>
      <c r="JL27" s="106">
        <f>'2.1b-OriginalProduct Visibility'!CG23</f>
        <v>0</v>
      </c>
      <c r="JM27" s="106">
        <f>'2.1b-OriginalProduct Visibility'!CH23</f>
        <v>0</v>
      </c>
      <c r="JN27" s="106">
        <f>'2.1b-OriginalProduct Visibility'!CI23</f>
        <v>0</v>
      </c>
      <c r="JO27" s="106">
        <f>'2.1b-OriginalProduct Visibility'!CJ23</f>
        <v>0</v>
      </c>
      <c r="JP27" s="106">
        <f>'2.1b-OriginalProduct Visibility'!CK23</f>
        <v>0</v>
      </c>
      <c r="JQ27" s="106">
        <f>'2.1b-OriginalProduct Visibility'!CL23</f>
        <v>0</v>
      </c>
      <c r="JR27" s="106">
        <f>'2.1b-OriginalProduct Visibility'!CM23</f>
        <v>0</v>
      </c>
      <c r="JS27" s="106">
        <f>'2.1b-OriginalProduct Visibility'!CN23</f>
        <v>0</v>
      </c>
      <c r="JT27" s="106">
        <f>'2.1b-OriginalProduct Visibility'!CO23</f>
        <v>0</v>
      </c>
      <c r="JU27" s="106">
        <f>'2.1b-OriginalProduct Visibility'!CP23</f>
        <v>0</v>
      </c>
      <c r="JV27" s="106">
        <f>'2.1b-OriginalProduct Visibility'!CQ23</f>
        <v>0</v>
      </c>
      <c r="JW27" s="106">
        <f>'2.1b-OriginalProduct Visibility'!CR23</f>
        <v>0</v>
      </c>
      <c r="JX27" s="106">
        <f>'2.1b-OriginalProduct Visibility'!CS23</f>
        <v>0</v>
      </c>
      <c r="JY27" s="106">
        <f>'2.1b-OriginalProduct Visibility'!CT23</f>
        <v>0</v>
      </c>
      <c r="JZ27" s="106">
        <f>'2.1b-OriginalProduct Visibility'!CU23</f>
        <v>0</v>
      </c>
      <c r="KA27" s="106">
        <f>'2.1b-OriginalProduct Visibility'!CV23</f>
        <v>0</v>
      </c>
      <c r="KB27" s="106">
        <f>'2.1b-OriginalProduct Visibility'!CW23</f>
        <v>0</v>
      </c>
      <c r="KC27" s="106">
        <f>'2.1b-OriginalProduct Visibility'!CX23</f>
        <v>0</v>
      </c>
      <c r="KD27" s="106">
        <f>'2.1b-OriginalProduct Visibility'!CY23</f>
        <v>0</v>
      </c>
      <c r="KE27" s="106">
        <f>'2.1b-OriginalProduct Visibility'!CZ23</f>
        <v>0</v>
      </c>
      <c r="KF27" s="106">
        <f>'2.1b-OriginalProduct Visibility'!DA23</f>
        <v>0</v>
      </c>
      <c r="KG27" s="106">
        <f>'2.1b-OriginalProduct Visibility'!DB23</f>
        <v>0</v>
      </c>
      <c r="KH27" s="106">
        <f>'2.1b-OriginalProduct Visibility'!DC23</f>
        <v>0</v>
      </c>
      <c r="KI27" s="106">
        <f>'2.1b-OriginalProduct Visibility'!DD23</f>
        <v>0</v>
      </c>
      <c r="KJ27" s="106">
        <f>'2.1b-OriginalProduct Visibility'!DE23</f>
        <v>0</v>
      </c>
      <c r="KK27" s="106">
        <f>'2.1b-OriginalProduct Visibility'!DF23</f>
        <v>0</v>
      </c>
      <c r="KL27" s="106">
        <f>'2.1b-OriginalProduct Visibility'!DG23</f>
        <v>0</v>
      </c>
      <c r="KM27" s="106">
        <f>'2.1b-OriginalProduct Visibility'!DH23</f>
        <v>0</v>
      </c>
      <c r="KN27" s="106">
        <f>'2.1b-OriginalProduct Visibility'!DI23</f>
        <v>0</v>
      </c>
      <c r="KO27" s="106">
        <f>'2.1b-OriginalProduct Visibility'!DJ23</f>
        <v>0</v>
      </c>
      <c r="KP27" s="106">
        <f>'2.1b-OriginalProduct Visibility'!DK23</f>
        <v>0</v>
      </c>
      <c r="KQ27" s="106">
        <f>'2.1b-OriginalProduct Visibility'!DL23</f>
        <v>0</v>
      </c>
      <c r="KR27" s="106">
        <f>'2.1b-OriginalProduct Visibility'!DM23</f>
        <v>0</v>
      </c>
      <c r="KS27" s="106">
        <f>'2.1b-OriginalProduct Visibility'!DN23</f>
        <v>0</v>
      </c>
      <c r="KT27" s="106">
        <f>'2.1b-OriginalProduct Visibility'!DO23</f>
        <v>0</v>
      </c>
      <c r="KU27" s="106">
        <f>'2.1b-OriginalProduct Visibility'!DP23</f>
        <v>0</v>
      </c>
      <c r="KV27" s="106">
        <f>'2.1b-OriginalProduct Visibility'!DQ23</f>
        <v>0</v>
      </c>
      <c r="KW27" s="106">
        <f>'2.1b-OriginalProduct Visibility'!DR23</f>
        <v>0</v>
      </c>
      <c r="KX27" s="106">
        <f>'2.1b-OriginalProduct Visibility'!DS23</f>
        <v>0</v>
      </c>
      <c r="KY27" s="106">
        <f>'2.1b-OriginalProduct Visibility'!DT23</f>
        <v>0</v>
      </c>
      <c r="KZ27" s="106">
        <f>'2.1b-OriginalProduct Visibility'!DU23</f>
        <v>0</v>
      </c>
      <c r="LA27" s="106">
        <f>'2.1b-OriginalProduct Visibility'!DV23</f>
        <v>0</v>
      </c>
      <c r="LB27" s="106">
        <f>'2.1b-OriginalProduct Visibility'!DW23</f>
        <v>0</v>
      </c>
      <c r="LC27" s="106">
        <f>'2.1b-OriginalProduct Visibility'!DX23</f>
        <v>0</v>
      </c>
      <c r="LD27" s="106">
        <f>'2.1b-OriginalProduct Visibility'!DY23</f>
        <v>0</v>
      </c>
      <c r="LE27" s="106">
        <f>'2.1b-OriginalProduct Visibility'!DZ23</f>
        <v>0</v>
      </c>
      <c r="LF27" s="106">
        <f>'2.1b-OriginalProduct Visibility'!EA23</f>
        <v>0</v>
      </c>
      <c r="LG27" s="106">
        <f>'2.1b-OriginalProduct Visibility'!EB23</f>
        <v>0</v>
      </c>
      <c r="LH27" s="106">
        <f>'2.1b-OriginalProduct Visibility'!EC23</f>
        <v>0</v>
      </c>
      <c r="LI27" s="106">
        <f>'2.1b-OriginalProduct Visibility'!ED23</f>
        <v>0</v>
      </c>
      <c r="LJ27" s="106">
        <f>'2.1b-OriginalProduct Visibility'!EE23</f>
        <v>0</v>
      </c>
      <c r="LK27" s="106">
        <f>'2.1b-OriginalProduct Visibility'!EF23</f>
        <v>0</v>
      </c>
      <c r="LL27" s="106">
        <f>'2.1b-OriginalProduct Visibility'!EG23</f>
        <v>0</v>
      </c>
      <c r="LM27" s="106">
        <f>'2.1b-OriginalProduct Visibility'!EH23</f>
        <v>0</v>
      </c>
      <c r="LN27" s="106">
        <f>'2.1b-OriginalProduct Visibility'!EI23</f>
        <v>0</v>
      </c>
      <c r="LO27" s="106">
        <f>'2.1b-OriginalProduct Visibility'!EJ23</f>
        <v>0</v>
      </c>
      <c r="LP27" s="106">
        <f>'2.1b-OriginalProduct Visibility'!EK23</f>
        <v>0</v>
      </c>
      <c r="LQ27" s="106">
        <f>'2.1b-OriginalProduct Visibility'!EL23</f>
        <v>0</v>
      </c>
      <c r="LR27" s="106">
        <f>'2.1b-OriginalProduct Visibility'!EM23</f>
        <v>0</v>
      </c>
      <c r="LS27" s="106">
        <f>'2.1b-OriginalProduct Visibility'!EN23</f>
        <v>0</v>
      </c>
      <c r="LT27" s="106">
        <f>'2.1b-OriginalProduct Visibility'!EO23</f>
        <v>0</v>
      </c>
      <c r="LU27" s="106">
        <f>'2.1b-OriginalProduct Visibility'!EP23</f>
        <v>0</v>
      </c>
      <c r="LV27" s="106">
        <f>'2.1b-OriginalProduct Visibility'!EQ23</f>
        <v>0</v>
      </c>
      <c r="LW27" s="106">
        <f>'2.1b-OriginalProduct Visibility'!ER23</f>
        <v>0</v>
      </c>
      <c r="LX27" s="106">
        <f>'2.1b-OriginalProduct Visibility'!ES23</f>
        <v>0</v>
      </c>
      <c r="LY27" s="106">
        <f>'2.1b-OriginalProduct Visibility'!ET23</f>
        <v>0</v>
      </c>
      <c r="LZ27" s="106">
        <f>'2.1b-OriginalProduct Visibility'!EU23</f>
        <v>0</v>
      </c>
      <c r="MA27" s="106">
        <f>'2.1b-OriginalProduct Visibility'!EV23</f>
        <v>0</v>
      </c>
      <c r="MB27" s="106">
        <f>'2.1b-OriginalProduct Visibility'!EW23</f>
        <v>0</v>
      </c>
      <c r="MC27" s="106">
        <f>'2.1b-OriginalProduct Visibility'!EX23</f>
        <v>0</v>
      </c>
      <c r="MD27" s="106">
        <f>'2.1b-OriginalProduct Visibility'!EY23</f>
        <v>0</v>
      </c>
      <c r="ME27" s="106">
        <f>'2.1b-OriginalProduct Visibility'!EZ23</f>
        <v>0</v>
      </c>
      <c r="MF27" s="106">
        <f>'2.1b-OriginalProduct Visibility'!FA23</f>
        <v>0</v>
      </c>
      <c r="MG27" s="106">
        <f>'2.1b-OriginalProduct Visibility'!FB23</f>
        <v>0</v>
      </c>
      <c r="MH27" s="106">
        <f>'2.1b-OriginalProduct Visibility'!FC23</f>
        <v>0</v>
      </c>
      <c r="MI27" s="106">
        <f>'2.1b-OriginalProduct Visibility'!FD23</f>
        <v>0</v>
      </c>
      <c r="MJ27" s="106">
        <f>'2.1b-OriginalProduct Visibility'!FE23</f>
        <v>0</v>
      </c>
      <c r="MK27" s="106">
        <f>'2.1b-OriginalProduct Visibility'!FF23</f>
        <v>0</v>
      </c>
      <c r="ML27" s="106">
        <f>'2.1b-OriginalProduct Visibility'!FG23</f>
        <v>0</v>
      </c>
      <c r="MM27" s="106">
        <f>'2.1b-OriginalProduct Visibility'!FH23</f>
        <v>0</v>
      </c>
      <c r="MO27" s="111">
        <f>'2.1a-Agency Visibility'!D23</f>
        <v>0</v>
      </c>
      <c r="MP27" s="111">
        <f>'2.1a-Agency Visibility'!E23</f>
        <v>0</v>
      </c>
      <c r="MQ27" s="111">
        <f>'2.1a-Agency Visibility'!F23</f>
        <v>0</v>
      </c>
      <c r="MR27" s="111">
        <f>'2.1a-Agency Visibility'!G23</f>
        <v>0</v>
      </c>
      <c r="MS27" s="111">
        <f>'2.1a-Agency Visibility'!H23</f>
        <v>0</v>
      </c>
      <c r="MT27" s="111">
        <f>'2.1a-Agency Visibility'!I23</f>
        <v>0</v>
      </c>
      <c r="MU27" s="111">
        <f>'2.1a-Agency Visibility'!J23</f>
        <v>0</v>
      </c>
      <c r="MV27" s="111">
        <f>'2.1a-Agency Visibility'!K23</f>
        <v>0</v>
      </c>
      <c r="MW27" s="111">
        <f>'2.1a-Agency Visibility'!L23</f>
        <v>0</v>
      </c>
      <c r="MX27" s="111">
        <f>'2.1a-Agency Visibility'!M23</f>
        <v>0</v>
      </c>
      <c r="MY27" s="111">
        <f>'2.1a-Agency Visibility'!N23</f>
        <v>0</v>
      </c>
      <c r="MZ27" s="111">
        <f>'2.1a-Agency Visibility'!O23</f>
        <v>0</v>
      </c>
      <c r="NA27" s="111">
        <f>'2.1a-Agency Visibility'!P23</f>
        <v>0</v>
      </c>
      <c r="NB27" s="111">
        <f>'2.1a-Agency Visibility'!Q23</f>
        <v>0</v>
      </c>
      <c r="NC27" s="111">
        <f>'2.1a-Agency Visibility'!R23</f>
        <v>0</v>
      </c>
      <c r="ND27" s="111">
        <f>'2.1a-Agency Visibility'!S23</f>
        <v>0</v>
      </c>
      <c r="NE27" s="111">
        <f>'2.1a-Agency Visibility'!T23</f>
        <v>0</v>
      </c>
      <c r="NF27" s="111">
        <f>'2.1a-Agency Visibility'!U23</f>
        <v>0</v>
      </c>
      <c r="NG27" s="111">
        <f>'2.1a-Agency Visibility'!V23</f>
        <v>0</v>
      </c>
      <c r="NH27" s="111">
        <f>'2.1a-Agency Visibility'!W23</f>
        <v>0</v>
      </c>
      <c r="NI27" s="111">
        <f>'2.1a-Agency Visibility'!X23</f>
        <v>0</v>
      </c>
      <c r="NJ27" s="111">
        <f>'2.1a-Agency Visibility'!Y23</f>
        <v>0</v>
      </c>
      <c r="NK27" s="111">
        <f>'2.1a-Agency Visibility'!Z23</f>
        <v>0</v>
      </c>
      <c r="NL27" s="111">
        <f>'2.1a-Agency Visibility'!AA23</f>
        <v>0</v>
      </c>
      <c r="NM27" s="111">
        <f>'2.1a-Agency Visibility'!AB23</f>
        <v>0</v>
      </c>
      <c r="NN27" s="111">
        <f>'2.1a-Agency Visibility'!AC23</f>
        <v>0</v>
      </c>
      <c r="NO27" s="111">
        <f>'2.1a-Agency Visibility'!AD23</f>
        <v>0</v>
      </c>
      <c r="NP27" s="111">
        <f>'2.1a-Agency Visibility'!AE23</f>
        <v>0</v>
      </c>
      <c r="NQ27" s="111">
        <f>'2.1a-Agency Visibility'!AF23</f>
        <v>0</v>
      </c>
      <c r="NR27" s="111">
        <f>'2.1a-Agency Visibility'!AG23</f>
        <v>0</v>
      </c>
      <c r="NS27" s="111">
        <f>'2.1a-Agency Visibility'!AH23</f>
        <v>0</v>
      </c>
      <c r="NT27" s="111">
        <f>'2.1a-Agency Visibility'!AI23</f>
        <v>0</v>
      </c>
      <c r="NU27" s="111">
        <f>'2.1a-Agency Visibility'!AJ23</f>
        <v>0</v>
      </c>
      <c r="NV27" s="111">
        <f>'2.1a-Agency Visibility'!AK23</f>
        <v>0</v>
      </c>
      <c r="NW27" s="111">
        <f>'2.1a-Agency Visibility'!AL23</f>
        <v>0</v>
      </c>
      <c r="NX27" s="111">
        <f>'2.1a-Agency Visibility'!AM23</f>
        <v>0</v>
      </c>
      <c r="NY27" s="111">
        <f>'2.1a-Agency Visibility'!AN23</f>
        <v>0</v>
      </c>
      <c r="NZ27" s="111">
        <f>'2.1a-Agency Visibility'!AO23</f>
        <v>0</v>
      </c>
      <c r="OA27" s="111">
        <f>'2.1a-Agency Visibility'!AP23</f>
        <v>0</v>
      </c>
      <c r="OB27" s="111">
        <f>'2.1a-Agency Visibility'!AQ23</f>
        <v>0</v>
      </c>
      <c r="OC27" s="111">
        <f>'2.1a-Agency Visibility'!AR23</f>
        <v>0</v>
      </c>
      <c r="OD27" s="111">
        <f>'2.1a-Agency Visibility'!AS23</f>
        <v>0</v>
      </c>
      <c r="OE27" s="111">
        <f>'2.1a-Agency Visibility'!AT23</f>
        <v>0</v>
      </c>
      <c r="OF27" s="111">
        <f>'2.1a-Agency Visibility'!AU23</f>
        <v>0</v>
      </c>
      <c r="OG27" s="111">
        <f>'2.1a-Agency Visibility'!AV23</f>
        <v>0</v>
      </c>
      <c r="OH27" s="111">
        <f>'2.1a-Agency Visibility'!AW23</f>
        <v>0</v>
      </c>
      <c r="OI27" s="111">
        <f>'2.1a-Agency Visibility'!AX23</f>
        <v>0</v>
      </c>
      <c r="OJ27" s="111">
        <f>'2.1a-Agency Visibility'!AY23</f>
        <v>0</v>
      </c>
      <c r="OK27" s="111">
        <f>'2.1a-Agency Visibility'!AZ23</f>
        <v>0</v>
      </c>
      <c r="OL27" s="111">
        <f>'2.1a-Agency Visibility'!BA23</f>
        <v>0</v>
      </c>
      <c r="OM27" s="111">
        <f>'2.1a-Agency Visibility'!BB23</f>
        <v>0</v>
      </c>
      <c r="ON27" s="111">
        <f>'2.1a-Agency Visibility'!BC23</f>
        <v>0</v>
      </c>
      <c r="OO27" s="111">
        <f>'2.1a-Agency Visibility'!BD23</f>
        <v>0</v>
      </c>
      <c r="OP27" s="111">
        <f>'2.1a-Agency Visibility'!BE23</f>
        <v>0</v>
      </c>
      <c r="OQ27" s="111">
        <f>'2.1a-Agency Visibility'!BF23</f>
        <v>0</v>
      </c>
      <c r="OR27" s="111">
        <f>'2.1a-Agency Visibility'!BG23</f>
        <v>0</v>
      </c>
      <c r="OS27" s="111">
        <f>'2.1a-Agency Visibility'!BH23</f>
        <v>0</v>
      </c>
      <c r="OT27" s="111">
        <f>'2.1a-Agency Visibility'!BI23</f>
        <v>0</v>
      </c>
      <c r="OU27" s="111">
        <f>'2.1a-Agency Visibility'!BJ23</f>
        <v>0</v>
      </c>
      <c r="OV27" s="111">
        <f>'2.1a-Agency Visibility'!BK23</f>
        <v>0</v>
      </c>
      <c r="OW27" s="111">
        <f>'2.1a-Agency Visibility'!BL23</f>
        <v>0</v>
      </c>
      <c r="OX27" s="111">
        <f>'2.1a-Agency Visibility'!BM23</f>
        <v>0</v>
      </c>
      <c r="OY27" s="111">
        <f>'2.1a-Agency Visibility'!BN23</f>
        <v>0</v>
      </c>
      <c r="OZ27" s="111">
        <f>'2.1a-Agency Visibility'!BO23</f>
        <v>0</v>
      </c>
      <c r="PA27" s="111">
        <f>'2.1a-Agency Visibility'!BP23</f>
        <v>0</v>
      </c>
      <c r="PB27" s="111">
        <f>'2.1a-Agency Visibility'!BQ23</f>
        <v>0</v>
      </c>
      <c r="PC27" s="111">
        <f>'2.1a-Agency Visibility'!BR23</f>
        <v>0</v>
      </c>
      <c r="PD27" s="111">
        <f>'2.1a-Agency Visibility'!BS23</f>
        <v>0</v>
      </c>
      <c r="PE27" s="111">
        <f>'2.1a-Agency Visibility'!BT23</f>
        <v>0</v>
      </c>
      <c r="PF27" s="111">
        <f>'2.1a-Agency Visibility'!BU23</f>
        <v>0</v>
      </c>
      <c r="PG27" s="111">
        <f>'2.1a-Agency Visibility'!BV23</f>
        <v>0</v>
      </c>
      <c r="PH27" s="111">
        <f>'2.1a-Agency Visibility'!BW23</f>
        <v>0</v>
      </c>
      <c r="PI27" s="111">
        <f>'2.1a-Agency Visibility'!BX23</f>
        <v>0</v>
      </c>
      <c r="PJ27" s="111">
        <f>'2.1a-Agency Visibility'!BY23</f>
        <v>0</v>
      </c>
      <c r="PK27" s="111">
        <f>'2.1a-Agency Visibility'!BZ23</f>
        <v>0</v>
      </c>
      <c r="PL27" s="111">
        <f>'2.1a-Agency Visibility'!CA23</f>
        <v>0</v>
      </c>
      <c r="PM27" s="111">
        <f>'2.1a-Agency Visibility'!CB23</f>
        <v>0</v>
      </c>
      <c r="PN27" s="111">
        <f>'2.1a-Agency Visibility'!CC23</f>
        <v>0</v>
      </c>
      <c r="PO27" s="111">
        <f>'2.1a-Agency Visibility'!CD23</f>
        <v>0</v>
      </c>
      <c r="PP27" s="111">
        <f>'2.1a-Agency Visibility'!CE23</f>
        <v>0</v>
      </c>
      <c r="PQ27" s="111">
        <f>'2.1a-Agency Visibility'!CF23</f>
        <v>0</v>
      </c>
      <c r="PR27" s="111">
        <f>'2.1a-Agency Visibility'!CG23</f>
        <v>0</v>
      </c>
      <c r="PS27" s="111">
        <f>'2.1a-Agency Visibility'!CH23</f>
        <v>0</v>
      </c>
      <c r="PT27" s="111">
        <f>'2.1a-Agency Visibility'!CI23</f>
        <v>0</v>
      </c>
      <c r="PU27" s="111">
        <f>'2.1a-Agency Visibility'!CJ23</f>
        <v>0</v>
      </c>
      <c r="PV27" s="111">
        <f>'2.1a-Agency Visibility'!CK23</f>
        <v>0</v>
      </c>
      <c r="PW27" s="111">
        <f>'2.1a-Agency Visibility'!CL23</f>
        <v>0</v>
      </c>
      <c r="PX27" s="111">
        <f>'2.1a-Agency Visibility'!CM23</f>
        <v>0</v>
      </c>
      <c r="PY27" s="111">
        <f>'2.1a-Agency Visibility'!CN23</f>
        <v>0</v>
      </c>
      <c r="PZ27" s="111">
        <f>'2.1a-Agency Visibility'!CO23</f>
        <v>0</v>
      </c>
      <c r="QA27" s="111">
        <f>'2.1a-Agency Visibility'!CP23</f>
        <v>0</v>
      </c>
      <c r="QB27" s="111">
        <f>'2.1a-Agency Visibility'!CQ23</f>
        <v>0</v>
      </c>
      <c r="QC27" s="111">
        <f>'2.1a-Agency Visibility'!CR23</f>
        <v>0</v>
      </c>
      <c r="QD27" s="111">
        <f>'2.1a-Agency Visibility'!CS23</f>
        <v>0</v>
      </c>
      <c r="QE27" s="111">
        <f>'2.1a-Agency Visibility'!CT23</f>
        <v>0</v>
      </c>
      <c r="QF27" s="111">
        <f>'2.1a-Agency Visibility'!CU23</f>
        <v>0</v>
      </c>
      <c r="QG27" s="111">
        <f>'2.1a-Agency Visibility'!CV23</f>
        <v>0</v>
      </c>
      <c r="QH27" s="111">
        <f>'2.1a-Agency Visibility'!CW23</f>
        <v>0</v>
      </c>
      <c r="QI27" s="111">
        <f>'2.1a-Agency Visibility'!CX23</f>
        <v>0</v>
      </c>
      <c r="QJ27" s="111">
        <f>'2.1a-Agency Visibility'!CY23</f>
        <v>0</v>
      </c>
      <c r="QK27" s="111">
        <f>'2.1a-Agency Visibility'!CZ23</f>
        <v>0</v>
      </c>
      <c r="QL27" s="111">
        <f>'2.1a-Agency Visibility'!DA23</f>
        <v>0</v>
      </c>
      <c r="QM27" s="111">
        <f>'2.1a-Agency Visibility'!DB23</f>
        <v>0</v>
      </c>
      <c r="QN27" s="111">
        <f>'2.1a-Agency Visibility'!DC23</f>
        <v>0</v>
      </c>
      <c r="QO27" s="111">
        <f>'2.1a-Agency Visibility'!DD23</f>
        <v>0</v>
      </c>
      <c r="QP27" s="111">
        <f>'2.1a-Agency Visibility'!DE23</f>
        <v>0</v>
      </c>
      <c r="QQ27" s="111">
        <f>'2.1a-Agency Visibility'!DF23</f>
        <v>0</v>
      </c>
      <c r="QR27" s="111">
        <f>'2.1a-Agency Visibility'!DG23</f>
        <v>0</v>
      </c>
      <c r="QS27" s="111">
        <f>'2.1a-Agency Visibility'!DH23</f>
        <v>0</v>
      </c>
      <c r="QT27" s="111">
        <f>'2.1a-Agency Visibility'!DI23</f>
        <v>0</v>
      </c>
      <c r="QU27" s="111">
        <f>'2.1a-Agency Visibility'!DJ23</f>
        <v>0</v>
      </c>
      <c r="QV27" s="111">
        <f>'2.1a-Agency Visibility'!DK23</f>
        <v>0</v>
      </c>
      <c r="QW27" s="111">
        <f>'2.1a-Agency Visibility'!DL23</f>
        <v>0</v>
      </c>
      <c r="QX27" s="111">
        <f>'2.1a-Agency Visibility'!DM23</f>
        <v>0</v>
      </c>
      <c r="QY27" s="111">
        <f>'2.1a-Agency Visibility'!DN23</f>
        <v>0</v>
      </c>
      <c r="QZ27" s="111">
        <f>'2.1a-Agency Visibility'!DO23</f>
        <v>0</v>
      </c>
      <c r="RA27" s="111">
        <f>'2.1a-Agency Visibility'!DP23</f>
        <v>0</v>
      </c>
      <c r="RB27" s="111">
        <f>'2.1a-Agency Visibility'!DQ23</f>
        <v>0</v>
      </c>
      <c r="RC27" s="111">
        <f>'2.1a-Agency Visibility'!DR23</f>
        <v>0</v>
      </c>
      <c r="RD27" s="111">
        <f>'2.1a-Agency Visibility'!DS23</f>
        <v>0</v>
      </c>
      <c r="RE27" s="111">
        <f>'2.1a-Agency Visibility'!DT23</f>
        <v>0</v>
      </c>
      <c r="RF27" s="111">
        <f>'2.1a-Agency Visibility'!DU23</f>
        <v>0</v>
      </c>
      <c r="RG27" s="111">
        <f>'2.1a-Agency Visibility'!DV23</f>
        <v>0</v>
      </c>
      <c r="RH27" s="111">
        <f>'2.1a-Agency Visibility'!DW23</f>
        <v>0</v>
      </c>
      <c r="RI27" s="111">
        <f>'2.1a-Agency Visibility'!DX23</f>
        <v>0</v>
      </c>
      <c r="RJ27" s="111">
        <f>'2.1a-Agency Visibility'!DY23</f>
        <v>0</v>
      </c>
      <c r="RK27" s="111">
        <f>'2.1a-Agency Visibility'!DZ23</f>
        <v>0</v>
      </c>
      <c r="RL27" s="111">
        <f>'2.1a-Agency Visibility'!EA23</f>
        <v>0</v>
      </c>
      <c r="RM27" s="111">
        <f>'2.1a-Agency Visibility'!EB23</f>
        <v>0</v>
      </c>
      <c r="RN27" s="111">
        <f>'2.1a-Agency Visibility'!EC23</f>
        <v>0</v>
      </c>
      <c r="RO27" s="111">
        <f>'2.1a-Agency Visibility'!ED23</f>
        <v>0</v>
      </c>
      <c r="RP27" s="111">
        <f>'2.1a-Agency Visibility'!EE23</f>
        <v>0</v>
      </c>
      <c r="RQ27" s="111">
        <f>'2.1a-Agency Visibility'!EF23</f>
        <v>0</v>
      </c>
      <c r="RR27" s="111">
        <f>'2.1a-Agency Visibility'!EG23</f>
        <v>0</v>
      </c>
      <c r="RS27" s="111">
        <f>'2.1a-Agency Visibility'!EH23</f>
        <v>0</v>
      </c>
      <c r="RT27" s="111">
        <f>'2.1a-Agency Visibility'!EI23</f>
        <v>0</v>
      </c>
      <c r="RU27" s="111">
        <f>'2.1a-Agency Visibility'!EJ23</f>
        <v>0</v>
      </c>
      <c r="RV27" s="111">
        <f>'2.1a-Agency Visibility'!EK23</f>
        <v>0</v>
      </c>
      <c r="RW27" s="111">
        <f>'2.1a-Agency Visibility'!EL23</f>
        <v>0</v>
      </c>
      <c r="RX27" s="111">
        <f>'2.1a-Agency Visibility'!EM23</f>
        <v>0</v>
      </c>
      <c r="RY27" s="111">
        <f>'2.1a-Agency Visibility'!EN23</f>
        <v>0</v>
      </c>
      <c r="RZ27" s="111">
        <f>'2.1a-Agency Visibility'!EO23</f>
        <v>0</v>
      </c>
      <c r="SA27" s="111">
        <f>'2.1a-Agency Visibility'!EP23</f>
        <v>0</v>
      </c>
      <c r="SB27" s="111">
        <f>'2.1a-Agency Visibility'!EQ23</f>
        <v>0</v>
      </c>
      <c r="SC27" s="111">
        <f>'2.1a-Agency Visibility'!ER23</f>
        <v>0</v>
      </c>
      <c r="SD27" s="111">
        <f>'2.1a-Agency Visibility'!ES23</f>
        <v>0</v>
      </c>
      <c r="SE27" s="111">
        <f>'2.1a-Agency Visibility'!ET23</f>
        <v>0</v>
      </c>
      <c r="SF27" s="111">
        <f>'2.1a-Agency Visibility'!EU23</f>
        <v>0</v>
      </c>
      <c r="SG27" s="111">
        <f>'2.1a-Agency Visibility'!EV23</f>
        <v>0</v>
      </c>
      <c r="SH27" s="111">
        <f>'2.1a-Agency Visibility'!EW23</f>
        <v>0</v>
      </c>
      <c r="SI27" s="111">
        <f>'2.1a-Agency Visibility'!EX23</f>
        <v>0</v>
      </c>
      <c r="SJ27" s="111">
        <f>'2.1a-Agency Visibility'!EY23</f>
        <v>0</v>
      </c>
      <c r="SK27" s="111">
        <f>'2.1a-Agency Visibility'!EZ23</f>
        <v>0</v>
      </c>
      <c r="SL27" s="111">
        <f>'2.1a-Agency Visibility'!FA23</f>
        <v>0</v>
      </c>
      <c r="SM27" s="111">
        <f>'2.1a-Agency Visibility'!FB23</f>
        <v>0</v>
      </c>
      <c r="SN27" s="111">
        <f>'2.1a-Agency Visibility'!FC23</f>
        <v>0</v>
      </c>
      <c r="SO27" s="111">
        <f>'2.1a-Agency Visibility'!FD23</f>
        <v>0</v>
      </c>
      <c r="SP27" s="111">
        <f>'2.1a-Agency Visibility'!FE23</f>
        <v>0</v>
      </c>
      <c r="SQ27" s="111">
        <f>'2.1a-Agency Visibility'!FF23</f>
        <v>0</v>
      </c>
      <c r="SR27" s="111">
        <f>'2.1a-Agency Visibility'!FG23</f>
        <v>0</v>
      </c>
    </row>
    <row r="28" spans="1:512" ht="15" customHeight="1" thickBot="1">
      <c r="A28" s="664">
        <f>'1.2-Visibility Data'!A22</f>
        <v>0</v>
      </c>
      <c r="B28" s="667">
        <f>'1.2-Visibility Data'!B22</f>
        <v>0</v>
      </c>
      <c r="C28" s="30" t="str">
        <f>'1.2-Visibility Data'!C22</f>
        <v>Other Headers</v>
      </c>
      <c r="D28" s="86"/>
      <c r="E28" s="103">
        <f t="shared" si="127"/>
        <v>2</v>
      </c>
      <c r="F28" s="103">
        <f t="shared" si="127"/>
        <v>0</v>
      </c>
      <c r="G28" s="103">
        <f t="shared" si="127"/>
        <v>0</v>
      </c>
      <c r="H28" s="103">
        <f t="shared" si="127"/>
        <v>0</v>
      </c>
      <c r="I28" s="103">
        <f t="shared" si="127"/>
        <v>0</v>
      </c>
      <c r="J28" s="103">
        <f t="shared" si="127"/>
        <v>0</v>
      </c>
      <c r="K28" s="103">
        <f t="shared" si="127"/>
        <v>0</v>
      </c>
      <c r="L28" s="103">
        <f t="shared" si="127"/>
        <v>0</v>
      </c>
      <c r="M28" s="103">
        <f t="shared" si="127"/>
        <v>0</v>
      </c>
      <c r="N28" s="103">
        <f t="shared" si="127"/>
        <v>0</v>
      </c>
      <c r="O28" s="103">
        <f t="shared" si="128"/>
        <v>0</v>
      </c>
      <c r="P28" s="103">
        <f t="shared" si="128"/>
        <v>0</v>
      </c>
      <c r="Q28" s="103">
        <f t="shared" si="128"/>
        <v>0</v>
      </c>
      <c r="R28" s="103">
        <f t="shared" si="128"/>
        <v>0</v>
      </c>
      <c r="S28" s="103">
        <f t="shared" si="128"/>
        <v>2</v>
      </c>
      <c r="T28" s="103">
        <f t="shared" si="128"/>
        <v>0</v>
      </c>
      <c r="U28" s="103">
        <f t="shared" si="128"/>
        <v>0</v>
      </c>
      <c r="V28" s="103">
        <f t="shared" si="128"/>
        <v>0</v>
      </c>
      <c r="W28" s="103">
        <f t="shared" si="128"/>
        <v>0</v>
      </c>
      <c r="X28" s="103">
        <f t="shared" si="128"/>
        <v>1</v>
      </c>
      <c r="Y28" s="103">
        <f t="shared" si="128"/>
        <v>0</v>
      </c>
      <c r="Z28" s="103">
        <f t="shared" si="128"/>
        <v>0</v>
      </c>
      <c r="AA28" s="103">
        <f t="shared" si="128"/>
        <v>0</v>
      </c>
      <c r="AB28" s="103">
        <f t="shared" si="128"/>
        <v>0</v>
      </c>
      <c r="AC28" s="103">
        <f t="shared" si="128"/>
        <v>0</v>
      </c>
      <c r="AD28" s="86"/>
      <c r="AE28" s="108">
        <f t="shared" si="75"/>
        <v>1</v>
      </c>
      <c r="AF28" s="108" t="str">
        <f t="shared" si="24"/>
        <v/>
      </c>
      <c r="AG28" s="108" t="str">
        <f t="shared" si="25"/>
        <v/>
      </c>
      <c r="AH28" s="108" t="str">
        <f t="shared" si="26"/>
        <v/>
      </c>
      <c r="AI28" s="108" t="str">
        <f t="shared" si="27"/>
        <v/>
      </c>
      <c r="AJ28" s="108" t="str">
        <f t="shared" si="28"/>
        <v/>
      </c>
      <c r="AK28" s="108" t="str">
        <f t="shared" si="29"/>
        <v/>
      </c>
      <c r="AL28" s="108" t="str">
        <f t="shared" si="30"/>
        <v/>
      </c>
      <c r="AM28" s="108" t="str">
        <f t="shared" si="31"/>
        <v/>
      </c>
      <c r="AN28" s="108" t="str">
        <f t="shared" si="32"/>
        <v/>
      </c>
      <c r="AO28" s="108" t="str">
        <f t="shared" si="33"/>
        <v/>
      </c>
      <c r="AP28" s="108" t="str">
        <f t="shared" si="34"/>
        <v/>
      </c>
      <c r="AQ28" s="108" t="str">
        <f t="shared" si="35"/>
        <v/>
      </c>
      <c r="AR28" s="108" t="str">
        <f t="shared" si="36"/>
        <v/>
      </c>
      <c r="AS28" s="108">
        <f t="shared" si="37"/>
        <v>1</v>
      </c>
      <c r="AT28" s="108" t="str">
        <f t="shared" si="38"/>
        <v/>
      </c>
      <c r="AU28" s="108" t="str">
        <f t="shared" si="39"/>
        <v/>
      </c>
      <c r="AV28" s="108" t="str">
        <f t="shared" si="40"/>
        <v/>
      </c>
      <c r="AW28" s="108" t="str">
        <f t="shared" si="41"/>
        <v/>
      </c>
      <c r="AX28" s="108">
        <f t="shared" si="42"/>
        <v>1</v>
      </c>
      <c r="AY28" s="108" t="str">
        <f t="shared" si="43"/>
        <v/>
      </c>
      <c r="AZ28" s="108" t="str">
        <f t="shared" si="44"/>
        <v/>
      </c>
      <c r="BA28" s="108" t="str">
        <f t="shared" si="45"/>
        <v/>
      </c>
      <c r="BB28" s="108" t="str">
        <f t="shared" si="46"/>
        <v/>
      </c>
      <c r="BC28" s="108" t="str">
        <f t="shared" si="47"/>
        <v/>
      </c>
      <c r="BD28" s="86"/>
      <c r="BE28" s="564">
        <f t="shared" si="76"/>
        <v>0</v>
      </c>
      <c r="BF28" s="564" t="str">
        <f t="shared" si="101"/>
        <v/>
      </c>
      <c r="BG28" s="564" t="str">
        <f t="shared" si="77"/>
        <v/>
      </c>
      <c r="BH28" s="564" t="str">
        <f t="shared" si="78"/>
        <v/>
      </c>
      <c r="BI28" s="564" t="str">
        <f t="shared" si="79"/>
        <v/>
      </c>
      <c r="BJ28" s="564" t="str">
        <f t="shared" si="80"/>
        <v/>
      </c>
      <c r="BK28" s="564" t="str">
        <f t="shared" si="81"/>
        <v/>
      </c>
      <c r="BL28" s="564" t="str">
        <f t="shared" si="82"/>
        <v/>
      </c>
      <c r="BM28" s="564" t="str">
        <f t="shared" si="83"/>
        <v/>
      </c>
      <c r="BN28" s="564" t="str">
        <f t="shared" si="84"/>
        <v/>
      </c>
      <c r="BO28" s="564" t="str">
        <f t="shared" si="85"/>
        <v/>
      </c>
      <c r="BP28" s="564" t="str">
        <f t="shared" si="86"/>
        <v/>
      </c>
      <c r="BQ28" s="564" t="str">
        <f t="shared" si="87"/>
        <v/>
      </c>
      <c r="BR28" s="564" t="str">
        <f t="shared" si="88"/>
        <v/>
      </c>
      <c r="BS28" s="564">
        <f t="shared" si="89"/>
        <v>0</v>
      </c>
      <c r="BT28" s="564" t="str">
        <f t="shared" si="90"/>
        <v/>
      </c>
      <c r="BU28" s="564" t="str">
        <f t="shared" si="91"/>
        <v/>
      </c>
      <c r="BV28" s="564" t="str">
        <f t="shared" si="92"/>
        <v/>
      </c>
      <c r="BW28" s="564" t="str">
        <f t="shared" si="93"/>
        <v/>
      </c>
      <c r="BX28" s="564">
        <f t="shared" si="94"/>
        <v>0</v>
      </c>
      <c r="BY28" s="564" t="str">
        <f t="shared" si="95"/>
        <v/>
      </c>
      <c r="BZ28" s="564" t="str">
        <f t="shared" si="96"/>
        <v/>
      </c>
      <c r="CA28" s="564" t="str">
        <f t="shared" si="97"/>
        <v/>
      </c>
      <c r="CB28" s="564" t="str">
        <f t="shared" si="98"/>
        <v/>
      </c>
      <c r="CC28" s="564" t="str">
        <f t="shared" si="99"/>
        <v/>
      </c>
      <c r="CD28" s="86"/>
      <c r="CE28" s="122" t="str">
        <f t="shared" si="126"/>
        <v/>
      </c>
      <c r="CF28" s="122" t="str">
        <f t="shared" si="102"/>
        <v/>
      </c>
      <c r="CG28" s="122" t="str">
        <f t="shared" si="103"/>
        <v/>
      </c>
      <c r="CH28" s="122" t="str">
        <f t="shared" si="104"/>
        <v/>
      </c>
      <c r="CI28" s="122" t="str">
        <f t="shared" si="105"/>
        <v/>
      </c>
      <c r="CJ28" s="122" t="str">
        <f t="shared" si="106"/>
        <v/>
      </c>
      <c r="CK28" s="122" t="str">
        <f t="shared" si="107"/>
        <v/>
      </c>
      <c r="CL28" s="122" t="str">
        <f t="shared" si="108"/>
        <v/>
      </c>
      <c r="CM28" s="122" t="str">
        <f t="shared" si="109"/>
        <v/>
      </c>
      <c r="CN28" s="122" t="str">
        <f t="shared" si="110"/>
        <v/>
      </c>
      <c r="CO28" s="122" t="str">
        <f t="shared" si="111"/>
        <v/>
      </c>
      <c r="CP28" s="122" t="str">
        <f t="shared" si="112"/>
        <v/>
      </c>
      <c r="CQ28" s="122" t="str">
        <f t="shared" si="113"/>
        <v/>
      </c>
      <c r="CR28" s="122" t="str">
        <f t="shared" si="114"/>
        <v/>
      </c>
      <c r="CS28" s="122" t="str">
        <f t="shared" si="115"/>
        <v/>
      </c>
      <c r="CT28" s="122" t="str">
        <f t="shared" si="116"/>
        <v/>
      </c>
      <c r="CU28" s="122" t="str">
        <f t="shared" si="117"/>
        <v/>
      </c>
      <c r="CV28" s="122" t="str">
        <f t="shared" si="118"/>
        <v/>
      </c>
      <c r="CW28" s="122" t="str">
        <f t="shared" si="119"/>
        <v/>
      </c>
      <c r="CX28" s="122" t="str">
        <f t="shared" si="120"/>
        <v/>
      </c>
      <c r="CY28" s="122" t="str">
        <f t="shared" si="121"/>
        <v/>
      </c>
      <c r="CZ28" s="122" t="str">
        <f t="shared" si="122"/>
        <v/>
      </c>
      <c r="DA28" s="122" t="str">
        <f t="shared" si="123"/>
        <v/>
      </c>
      <c r="DB28" s="122" t="str">
        <f t="shared" si="124"/>
        <v/>
      </c>
      <c r="DC28" s="122" t="str">
        <f t="shared" si="125"/>
        <v/>
      </c>
      <c r="DD28" s="86"/>
      <c r="DE28" s="113">
        <f t="shared" si="50"/>
        <v>0</v>
      </c>
      <c r="DF28" s="113" t="str">
        <f t="shared" si="51"/>
        <v/>
      </c>
      <c r="DG28" s="113" t="str">
        <f t="shared" si="52"/>
        <v/>
      </c>
      <c r="DH28" s="113" t="str">
        <f t="shared" si="53"/>
        <v/>
      </c>
      <c r="DI28" s="113" t="str">
        <f t="shared" si="54"/>
        <v/>
      </c>
      <c r="DJ28" s="113" t="str">
        <f t="shared" si="55"/>
        <v/>
      </c>
      <c r="DK28" s="113" t="str">
        <f t="shared" si="56"/>
        <v/>
      </c>
      <c r="DL28" s="113" t="str">
        <f t="shared" si="57"/>
        <v/>
      </c>
      <c r="DM28" s="113" t="str">
        <f t="shared" si="58"/>
        <v/>
      </c>
      <c r="DN28" s="113" t="str">
        <f t="shared" si="59"/>
        <v/>
      </c>
      <c r="DO28" s="113" t="str">
        <f t="shared" si="60"/>
        <v/>
      </c>
      <c r="DP28" s="113" t="str">
        <f t="shared" si="61"/>
        <v/>
      </c>
      <c r="DQ28" s="113" t="str">
        <f t="shared" si="62"/>
        <v/>
      </c>
      <c r="DR28" s="113" t="str">
        <f t="shared" si="63"/>
        <v/>
      </c>
      <c r="DS28" s="113">
        <f t="shared" si="64"/>
        <v>0</v>
      </c>
      <c r="DT28" s="113" t="str">
        <f t="shared" si="65"/>
        <v/>
      </c>
      <c r="DU28" s="113" t="str">
        <f t="shared" si="66"/>
        <v/>
      </c>
      <c r="DV28" s="113" t="str">
        <f t="shared" si="67"/>
        <v/>
      </c>
      <c r="DW28" s="113" t="str">
        <f t="shared" si="68"/>
        <v/>
      </c>
      <c r="DX28" s="113">
        <f t="shared" si="69"/>
        <v>0</v>
      </c>
      <c r="DY28" s="113" t="str">
        <f t="shared" si="70"/>
        <v/>
      </c>
      <c r="DZ28" s="113" t="str">
        <f t="shared" si="71"/>
        <v/>
      </c>
      <c r="EA28" s="113" t="str">
        <f t="shared" si="72"/>
        <v/>
      </c>
      <c r="EB28" s="113" t="str">
        <f t="shared" si="73"/>
        <v/>
      </c>
      <c r="EC28" s="113" t="str">
        <f t="shared" si="74"/>
        <v/>
      </c>
      <c r="ED28" s="86"/>
      <c r="EE28" s="25" t="str">
        <f>'1.4-ATT&amp;CK Overlay'!D25</f>
        <v>Yes</v>
      </c>
      <c r="EF28" s="25" t="str">
        <f>'1.4-ATT&amp;CK Overlay'!E25</f>
        <v>Yes</v>
      </c>
      <c r="EG28" s="25" t="str">
        <f>'1.4-ATT&amp;CK Overlay'!F25</f>
        <v>No</v>
      </c>
      <c r="EH28" s="25" t="str">
        <f>'1.4-ATT&amp;CK Overlay'!G25</f>
        <v>No</v>
      </c>
      <c r="EI28" s="25" t="str">
        <f>'1.4-ATT&amp;CK Overlay'!H25</f>
        <v>No</v>
      </c>
      <c r="EJ28" s="25" t="str">
        <f>'1.4-ATT&amp;CK Overlay'!I25</f>
        <v>No</v>
      </c>
      <c r="EK28" s="25" t="str">
        <f>'1.4-ATT&amp;CK Overlay'!J25</f>
        <v>No</v>
      </c>
      <c r="EL28" s="25" t="str">
        <f>'1.4-ATT&amp;CK Overlay'!K25</f>
        <v>No</v>
      </c>
      <c r="EM28" s="25" t="str">
        <f>'1.4-ATT&amp;CK Overlay'!L25</f>
        <v>No</v>
      </c>
      <c r="EN28" s="25" t="str">
        <f>'1.4-ATT&amp;CK Overlay'!M25</f>
        <v>No</v>
      </c>
      <c r="EO28" s="25" t="str">
        <f>'1.4-ATT&amp;CK Overlay'!N25</f>
        <v>No</v>
      </c>
      <c r="EP28" s="25" t="str">
        <f>'1.4-ATT&amp;CK Overlay'!O25</f>
        <v>No</v>
      </c>
      <c r="EQ28" s="25" t="str">
        <f>'1.4-ATT&amp;CK Overlay'!P25</f>
        <v>No</v>
      </c>
      <c r="ER28" s="25" t="str">
        <f>'1.4-ATT&amp;CK Overlay'!Q25</f>
        <v>No</v>
      </c>
      <c r="ES28" s="25" t="str">
        <f>'1.4-ATT&amp;CK Overlay'!R25</f>
        <v>No</v>
      </c>
      <c r="ET28" s="25" t="str">
        <f>'1.4-ATT&amp;CK Overlay'!S25</f>
        <v>No</v>
      </c>
      <c r="EU28" s="25" t="str">
        <f>'1.4-ATT&amp;CK Overlay'!T25</f>
        <v>No</v>
      </c>
      <c r="EV28" s="25" t="str">
        <f>'1.4-ATT&amp;CK Overlay'!U25</f>
        <v>No</v>
      </c>
      <c r="EW28" s="25" t="str">
        <f>'1.4-ATT&amp;CK Overlay'!V25</f>
        <v>No</v>
      </c>
      <c r="EX28" s="25" t="str">
        <f>'1.4-ATT&amp;CK Overlay'!W25</f>
        <v>No</v>
      </c>
      <c r="EY28" s="25" t="str">
        <f>'1.4-ATT&amp;CK Overlay'!X25</f>
        <v>No</v>
      </c>
      <c r="EZ28" s="25" t="str">
        <f>'1.4-ATT&amp;CK Overlay'!Y25</f>
        <v>No</v>
      </c>
      <c r="FA28" s="25" t="str">
        <f>'1.4-ATT&amp;CK Overlay'!Z25</f>
        <v>No</v>
      </c>
      <c r="FB28" s="25" t="str">
        <f>'1.4-ATT&amp;CK Overlay'!AA25</f>
        <v>No</v>
      </c>
      <c r="FC28" s="25" t="str">
        <f>'1.4-ATT&amp;CK Overlay'!AB25</f>
        <v>No</v>
      </c>
      <c r="FD28" s="25" t="str">
        <f>'1.4-ATT&amp;CK Overlay'!AC25</f>
        <v>No</v>
      </c>
      <c r="FE28" s="25" t="str">
        <f>'1.4-ATT&amp;CK Overlay'!AD25</f>
        <v>No</v>
      </c>
      <c r="FF28" s="25" t="str">
        <f>'1.4-ATT&amp;CK Overlay'!AE25</f>
        <v>No</v>
      </c>
      <c r="FG28" s="25" t="str">
        <f>'1.4-ATT&amp;CK Overlay'!AF25</f>
        <v>No</v>
      </c>
      <c r="FH28" s="25" t="str">
        <f>'1.4-ATT&amp;CK Overlay'!AG25</f>
        <v>No</v>
      </c>
      <c r="FI28" s="25" t="str">
        <f>'1.4-ATT&amp;CK Overlay'!AH25</f>
        <v>No</v>
      </c>
      <c r="FJ28" s="25" t="str">
        <f>'1.4-ATT&amp;CK Overlay'!AI25</f>
        <v>No</v>
      </c>
      <c r="FK28" s="25" t="str">
        <f>'1.4-ATT&amp;CK Overlay'!AJ25</f>
        <v>No</v>
      </c>
      <c r="FL28" s="25" t="str">
        <f>'1.4-ATT&amp;CK Overlay'!AK25</f>
        <v>Yes</v>
      </c>
      <c r="FM28" s="25" t="str">
        <f>'1.4-ATT&amp;CK Overlay'!AL25</f>
        <v>Yes</v>
      </c>
      <c r="FN28" s="25" t="str">
        <f>'1.4-ATT&amp;CK Overlay'!AM25</f>
        <v>No</v>
      </c>
      <c r="FO28" s="25" t="str">
        <f>'1.4-ATT&amp;CK Overlay'!AN25</f>
        <v>No</v>
      </c>
      <c r="FP28" s="25" t="str">
        <f>'1.4-ATT&amp;CK Overlay'!AO25</f>
        <v>No</v>
      </c>
      <c r="FQ28" s="25" t="str">
        <f>'1.4-ATT&amp;CK Overlay'!AP25</f>
        <v>No</v>
      </c>
      <c r="FR28" s="25" t="str">
        <f>'1.4-ATT&amp;CK Overlay'!AQ25</f>
        <v>No</v>
      </c>
      <c r="FS28" s="25" t="str">
        <f>'1.4-ATT&amp;CK Overlay'!AR25</f>
        <v>No</v>
      </c>
      <c r="FT28" s="25" t="str">
        <f>'1.4-ATT&amp;CK Overlay'!AS25</f>
        <v>Yes</v>
      </c>
      <c r="FU28" s="25" t="str">
        <f>'1.4-ATT&amp;CK Overlay'!AT25</f>
        <v>No</v>
      </c>
      <c r="FV28" s="25" t="str">
        <f>'1.4-ATT&amp;CK Overlay'!AU25</f>
        <v>No</v>
      </c>
      <c r="FW28" s="25" t="str">
        <f>'1.4-ATT&amp;CK Overlay'!AV25</f>
        <v>No</v>
      </c>
      <c r="FX28" s="25" t="str">
        <f>'1.4-ATT&amp;CK Overlay'!AW25</f>
        <v>No</v>
      </c>
      <c r="FY28" s="25" t="str">
        <f>'1.4-ATT&amp;CK Overlay'!AX25</f>
        <v>No</v>
      </c>
      <c r="FZ28" s="25" t="str">
        <f>'1.4-ATT&amp;CK Overlay'!AY25</f>
        <v>No</v>
      </c>
      <c r="GA28" s="25" t="str">
        <f>'1.4-ATT&amp;CK Overlay'!AZ25</f>
        <v>No</v>
      </c>
      <c r="GB28" s="25" t="str">
        <f>'1.4-ATT&amp;CK Overlay'!BA25</f>
        <v>No</v>
      </c>
      <c r="GC28" s="25" t="str">
        <f>'1.4-ATT&amp;CK Overlay'!BB25</f>
        <v>No</v>
      </c>
      <c r="GD28" s="25" t="str">
        <f>'1.4-ATT&amp;CK Overlay'!BC25</f>
        <v>No</v>
      </c>
      <c r="GE28" s="25" t="str">
        <f>'1.4-ATT&amp;CK Overlay'!BD25</f>
        <v>No</v>
      </c>
      <c r="GF28" s="25" t="str">
        <f>'1.4-ATT&amp;CK Overlay'!BE25</f>
        <v>No</v>
      </c>
      <c r="GG28" s="25" t="str">
        <f>'1.4-ATT&amp;CK Overlay'!BF25</f>
        <v>No</v>
      </c>
      <c r="GH28" s="25" t="str">
        <f>'1.4-ATT&amp;CK Overlay'!BG25</f>
        <v>No</v>
      </c>
      <c r="GJ28" s="106">
        <f>'2.1b-OriginalProduct Visibility'!E24</f>
        <v>0</v>
      </c>
      <c r="GK28" s="106" t="str">
        <f>'2.1b-OriginalProduct Visibility'!F24</f>
        <v>Yes</v>
      </c>
      <c r="GL28" s="106">
        <f>'2.1b-OriginalProduct Visibility'!G24</f>
        <v>0</v>
      </c>
      <c r="GM28" s="106">
        <f>'2.1b-OriginalProduct Visibility'!H24</f>
        <v>0</v>
      </c>
      <c r="GN28" s="106">
        <f>'2.1b-OriginalProduct Visibility'!I24</f>
        <v>0</v>
      </c>
      <c r="GO28" s="106">
        <f>'2.1b-OriginalProduct Visibility'!J24</f>
        <v>0</v>
      </c>
      <c r="GP28" s="106">
        <f>'2.1b-OriginalProduct Visibility'!K24</f>
        <v>0</v>
      </c>
      <c r="GQ28" s="106">
        <f>'2.1b-OriginalProduct Visibility'!L24</f>
        <v>0</v>
      </c>
      <c r="GR28" s="106">
        <f>'2.1b-OriginalProduct Visibility'!M24</f>
        <v>0</v>
      </c>
      <c r="GS28" s="106">
        <f>'2.1b-OriginalProduct Visibility'!N24</f>
        <v>0</v>
      </c>
      <c r="GT28" s="106">
        <f>'2.1b-OriginalProduct Visibility'!O24</f>
        <v>0</v>
      </c>
      <c r="GU28" s="106">
        <f>'2.1b-OriginalProduct Visibility'!P24</f>
        <v>0</v>
      </c>
      <c r="GV28" s="106">
        <f>'2.1b-OriginalProduct Visibility'!Q24</f>
        <v>0</v>
      </c>
      <c r="GW28" s="106">
        <f>'2.1b-OriginalProduct Visibility'!R24</f>
        <v>0</v>
      </c>
      <c r="GX28" s="106">
        <f>'2.1b-OriginalProduct Visibility'!S24</f>
        <v>0</v>
      </c>
      <c r="GY28" s="106">
        <f>'2.1b-OriginalProduct Visibility'!T24</f>
        <v>0</v>
      </c>
      <c r="GZ28" s="106">
        <f>'2.1b-OriginalProduct Visibility'!U24</f>
        <v>0</v>
      </c>
      <c r="HA28" s="106">
        <f>'2.1b-OriginalProduct Visibility'!V24</f>
        <v>0</v>
      </c>
      <c r="HB28" s="106">
        <f>'2.1b-OriginalProduct Visibility'!W24</f>
        <v>0</v>
      </c>
      <c r="HC28" s="106">
        <f>'2.1b-OriginalProduct Visibility'!X24</f>
        <v>0</v>
      </c>
      <c r="HD28" s="106">
        <f>'2.1b-OriginalProduct Visibility'!Y24</f>
        <v>0</v>
      </c>
      <c r="HE28" s="106">
        <f>'2.1b-OriginalProduct Visibility'!Z24</f>
        <v>0</v>
      </c>
      <c r="HF28" s="106">
        <f>'2.1b-OriginalProduct Visibility'!AA24</f>
        <v>0</v>
      </c>
      <c r="HG28" s="106">
        <f>'2.1b-OriginalProduct Visibility'!AB24</f>
        <v>0</v>
      </c>
      <c r="HH28" s="106">
        <f>'2.1b-OriginalProduct Visibility'!AC24</f>
        <v>0</v>
      </c>
      <c r="HI28" s="106">
        <f>'2.1b-OriginalProduct Visibility'!AD24</f>
        <v>0</v>
      </c>
      <c r="HJ28" s="106">
        <f>'2.1b-OriginalProduct Visibility'!AE24</f>
        <v>0</v>
      </c>
      <c r="HK28" s="106">
        <f>'2.1b-OriginalProduct Visibility'!AF24</f>
        <v>0</v>
      </c>
      <c r="HL28" s="106">
        <f>'2.1b-OriginalProduct Visibility'!AG24</f>
        <v>0</v>
      </c>
      <c r="HM28" s="106">
        <f>'2.1b-OriginalProduct Visibility'!AH24</f>
        <v>0</v>
      </c>
      <c r="HN28" s="106">
        <f>'2.1b-OriginalProduct Visibility'!AI24</f>
        <v>0</v>
      </c>
      <c r="HO28" s="106">
        <f>'2.1b-OriginalProduct Visibility'!AJ24</f>
        <v>0</v>
      </c>
      <c r="HP28" s="106">
        <f>'2.1b-OriginalProduct Visibility'!AK24</f>
        <v>0</v>
      </c>
      <c r="HQ28" s="106">
        <f>'2.1b-OriginalProduct Visibility'!AL24</f>
        <v>0</v>
      </c>
      <c r="HR28" s="106">
        <f>'2.1b-OriginalProduct Visibility'!AM24</f>
        <v>0</v>
      </c>
      <c r="HS28" s="106">
        <f>'2.1b-OriginalProduct Visibility'!AN24</f>
        <v>0</v>
      </c>
      <c r="HT28" s="106">
        <f>'2.1b-OriginalProduct Visibility'!AO24</f>
        <v>0</v>
      </c>
      <c r="HU28" s="106">
        <f>'2.1b-OriginalProduct Visibility'!AP24</f>
        <v>0</v>
      </c>
      <c r="HV28" s="106">
        <f>'2.1b-OriginalProduct Visibility'!AQ24</f>
        <v>0</v>
      </c>
      <c r="HW28" s="106">
        <f>'2.1b-OriginalProduct Visibility'!AR24</f>
        <v>0</v>
      </c>
      <c r="HX28" s="106">
        <f>'2.1b-OriginalProduct Visibility'!AS24</f>
        <v>0</v>
      </c>
      <c r="HY28" s="106">
        <f>'2.1b-OriginalProduct Visibility'!AT24</f>
        <v>0</v>
      </c>
      <c r="HZ28" s="106">
        <f>'2.1b-OriginalProduct Visibility'!AU24</f>
        <v>0</v>
      </c>
      <c r="IA28" s="106">
        <f>'2.1b-OriginalProduct Visibility'!AV24</f>
        <v>0</v>
      </c>
      <c r="IB28" s="106">
        <f>'2.1b-OriginalProduct Visibility'!AW24</f>
        <v>0</v>
      </c>
      <c r="IC28" s="106">
        <f>'2.1b-OriginalProduct Visibility'!AX24</f>
        <v>0</v>
      </c>
      <c r="ID28" s="106">
        <f>'2.1b-OriginalProduct Visibility'!AY24</f>
        <v>0</v>
      </c>
      <c r="IE28" s="106">
        <f>'2.1b-OriginalProduct Visibility'!AZ24</f>
        <v>0</v>
      </c>
      <c r="IF28" s="106">
        <f>'2.1b-OriginalProduct Visibility'!BA24</f>
        <v>0</v>
      </c>
      <c r="IG28" s="106">
        <f>'2.1b-OriginalProduct Visibility'!BB24</f>
        <v>0</v>
      </c>
      <c r="IH28" s="106">
        <f>'2.1b-OriginalProduct Visibility'!BC24</f>
        <v>0</v>
      </c>
      <c r="II28" s="106">
        <f>'2.1b-OriginalProduct Visibility'!BD24</f>
        <v>0</v>
      </c>
      <c r="IJ28" s="106">
        <f>'2.1b-OriginalProduct Visibility'!BE24</f>
        <v>0</v>
      </c>
      <c r="IK28" s="106">
        <f>'2.1b-OriginalProduct Visibility'!BF24</f>
        <v>0</v>
      </c>
      <c r="IL28" s="106">
        <f>'2.1b-OriginalProduct Visibility'!BG24</f>
        <v>0</v>
      </c>
      <c r="IM28" s="106">
        <f>'2.1b-OriginalProduct Visibility'!BH24</f>
        <v>0</v>
      </c>
      <c r="IN28" s="106">
        <f>'2.1b-OriginalProduct Visibility'!BI24</f>
        <v>0</v>
      </c>
      <c r="IO28" s="106">
        <f>'2.1b-OriginalProduct Visibility'!BJ24</f>
        <v>0</v>
      </c>
      <c r="IP28" s="106">
        <f>'2.1b-OriginalProduct Visibility'!BK24</f>
        <v>0</v>
      </c>
      <c r="IQ28" s="106">
        <f>'2.1b-OriginalProduct Visibility'!BL24</f>
        <v>0</v>
      </c>
      <c r="IR28" s="106">
        <f>'2.1b-OriginalProduct Visibility'!BM24</f>
        <v>0</v>
      </c>
      <c r="IS28" s="106">
        <f>'2.1b-OriginalProduct Visibility'!BN24</f>
        <v>0</v>
      </c>
      <c r="IT28" s="106">
        <f>'2.1b-OriginalProduct Visibility'!BO24</f>
        <v>0</v>
      </c>
      <c r="IU28" s="106">
        <f>'2.1b-OriginalProduct Visibility'!BP24</f>
        <v>0</v>
      </c>
      <c r="IV28" s="106">
        <f>'2.1b-OriginalProduct Visibility'!BQ24</f>
        <v>0</v>
      </c>
      <c r="IW28" s="106">
        <f>'2.1b-OriginalProduct Visibility'!BR24</f>
        <v>0</v>
      </c>
      <c r="IX28" s="106">
        <f>'2.1b-OriginalProduct Visibility'!BS24</f>
        <v>0</v>
      </c>
      <c r="IY28" s="106">
        <f>'2.1b-OriginalProduct Visibility'!BT24</f>
        <v>0</v>
      </c>
      <c r="IZ28" s="106">
        <f>'2.1b-OriginalProduct Visibility'!BU24</f>
        <v>0</v>
      </c>
      <c r="JA28" s="106">
        <f>'2.1b-OriginalProduct Visibility'!BV24</f>
        <v>0</v>
      </c>
      <c r="JB28" s="106">
        <f>'2.1b-OriginalProduct Visibility'!BW24</f>
        <v>0</v>
      </c>
      <c r="JC28" s="106">
        <f>'2.1b-OriginalProduct Visibility'!BX24</f>
        <v>0</v>
      </c>
      <c r="JD28" s="106">
        <f>'2.1b-OriginalProduct Visibility'!BY24</f>
        <v>0</v>
      </c>
      <c r="JE28" s="106">
        <f>'2.1b-OriginalProduct Visibility'!BZ24</f>
        <v>0</v>
      </c>
      <c r="JF28" s="106">
        <f>'2.1b-OriginalProduct Visibility'!CA24</f>
        <v>0</v>
      </c>
      <c r="JG28" s="106">
        <f>'2.1b-OriginalProduct Visibility'!CB24</f>
        <v>0</v>
      </c>
      <c r="JH28" s="106">
        <f>'2.1b-OriginalProduct Visibility'!CC24</f>
        <v>0</v>
      </c>
      <c r="JI28" s="106">
        <f>'2.1b-OriginalProduct Visibility'!CD24</f>
        <v>0</v>
      </c>
      <c r="JJ28" s="106">
        <f>'2.1b-OriginalProduct Visibility'!CE24</f>
        <v>0</v>
      </c>
      <c r="JK28" s="106">
        <f>'2.1b-OriginalProduct Visibility'!CF24</f>
        <v>0</v>
      </c>
      <c r="JL28" s="106">
        <f>'2.1b-OriginalProduct Visibility'!CG24</f>
        <v>0</v>
      </c>
      <c r="JM28" s="106">
        <f>'2.1b-OriginalProduct Visibility'!CH24</f>
        <v>0</v>
      </c>
      <c r="JN28" s="106">
        <f>'2.1b-OriginalProduct Visibility'!CI24</f>
        <v>0</v>
      </c>
      <c r="JO28" s="106">
        <f>'2.1b-OriginalProduct Visibility'!CJ24</f>
        <v>0</v>
      </c>
      <c r="JP28" s="106">
        <f>'2.1b-OriginalProduct Visibility'!CK24</f>
        <v>0</v>
      </c>
      <c r="JQ28" s="106">
        <f>'2.1b-OriginalProduct Visibility'!CL24</f>
        <v>0</v>
      </c>
      <c r="JR28" s="106">
        <f>'2.1b-OriginalProduct Visibility'!CM24</f>
        <v>0</v>
      </c>
      <c r="JS28" s="106">
        <f>'2.1b-OriginalProduct Visibility'!CN24</f>
        <v>0</v>
      </c>
      <c r="JT28" s="106">
        <f>'2.1b-OriginalProduct Visibility'!CO24</f>
        <v>0</v>
      </c>
      <c r="JU28" s="106">
        <f>'2.1b-OriginalProduct Visibility'!CP24</f>
        <v>0</v>
      </c>
      <c r="JV28" s="106">
        <f>'2.1b-OriginalProduct Visibility'!CQ24</f>
        <v>0</v>
      </c>
      <c r="JW28" s="106">
        <f>'2.1b-OriginalProduct Visibility'!CR24</f>
        <v>0</v>
      </c>
      <c r="JX28" s="106">
        <f>'2.1b-OriginalProduct Visibility'!CS24</f>
        <v>0</v>
      </c>
      <c r="JY28" s="106">
        <f>'2.1b-OriginalProduct Visibility'!CT24</f>
        <v>0</v>
      </c>
      <c r="JZ28" s="106">
        <f>'2.1b-OriginalProduct Visibility'!CU24</f>
        <v>0</v>
      </c>
      <c r="KA28" s="106">
        <f>'2.1b-OriginalProduct Visibility'!CV24</f>
        <v>0</v>
      </c>
      <c r="KB28" s="106">
        <f>'2.1b-OriginalProduct Visibility'!CW24</f>
        <v>0</v>
      </c>
      <c r="KC28" s="106">
        <f>'2.1b-OriginalProduct Visibility'!CX24</f>
        <v>0</v>
      </c>
      <c r="KD28" s="106">
        <f>'2.1b-OriginalProduct Visibility'!CY24</f>
        <v>0</v>
      </c>
      <c r="KE28" s="106">
        <f>'2.1b-OriginalProduct Visibility'!CZ24</f>
        <v>0</v>
      </c>
      <c r="KF28" s="106">
        <f>'2.1b-OriginalProduct Visibility'!DA24</f>
        <v>0</v>
      </c>
      <c r="KG28" s="106">
        <f>'2.1b-OriginalProduct Visibility'!DB24</f>
        <v>0</v>
      </c>
      <c r="KH28" s="106">
        <f>'2.1b-OriginalProduct Visibility'!DC24</f>
        <v>0</v>
      </c>
      <c r="KI28" s="106">
        <f>'2.1b-OriginalProduct Visibility'!DD24</f>
        <v>0</v>
      </c>
      <c r="KJ28" s="106">
        <f>'2.1b-OriginalProduct Visibility'!DE24</f>
        <v>0</v>
      </c>
      <c r="KK28" s="106">
        <f>'2.1b-OriginalProduct Visibility'!DF24</f>
        <v>0</v>
      </c>
      <c r="KL28" s="106">
        <f>'2.1b-OriginalProduct Visibility'!DG24</f>
        <v>0</v>
      </c>
      <c r="KM28" s="106">
        <f>'2.1b-OriginalProduct Visibility'!DH24</f>
        <v>0</v>
      </c>
      <c r="KN28" s="106">
        <f>'2.1b-OriginalProduct Visibility'!DI24</f>
        <v>0</v>
      </c>
      <c r="KO28" s="106">
        <f>'2.1b-OriginalProduct Visibility'!DJ24</f>
        <v>0</v>
      </c>
      <c r="KP28" s="106">
        <f>'2.1b-OriginalProduct Visibility'!DK24</f>
        <v>0</v>
      </c>
      <c r="KQ28" s="106">
        <f>'2.1b-OriginalProduct Visibility'!DL24</f>
        <v>0</v>
      </c>
      <c r="KR28" s="106">
        <f>'2.1b-OriginalProduct Visibility'!DM24</f>
        <v>0</v>
      </c>
      <c r="KS28" s="106">
        <f>'2.1b-OriginalProduct Visibility'!DN24</f>
        <v>0</v>
      </c>
      <c r="KT28" s="106">
        <f>'2.1b-OriginalProduct Visibility'!DO24</f>
        <v>0</v>
      </c>
      <c r="KU28" s="106">
        <f>'2.1b-OriginalProduct Visibility'!DP24</f>
        <v>0</v>
      </c>
      <c r="KV28" s="106">
        <f>'2.1b-OriginalProduct Visibility'!DQ24</f>
        <v>0</v>
      </c>
      <c r="KW28" s="106">
        <f>'2.1b-OriginalProduct Visibility'!DR24</f>
        <v>0</v>
      </c>
      <c r="KX28" s="106">
        <f>'2.1b-OriginalProduct Visibility'!DS24</f>
        <v>0</v>
      </c>
      <c r="KY28" s="106">
        <f>'2.1b-OriginalProduct Visibility'!DT24</f>
        <v>0</v>
      </c>
      <c r="KZ28" s="106">
        <f>'2.1b-OriginalProduct Visibility'!DU24</f>
        <v>0</v>
      </c>
      <c r="LA28" s="106">
        <f>'2.1b-OriginalProduct Visibility'!DV24</f>
        <v>0</v>
      </c>
      <c r="LB28" s="106">
        <f>'2.1b-OriginalProduct Visibility'!DW24</f>
        <v>0</v>
      </c>
      <c r="LC28" s="106">
        <f>'2.1b-OriginalProduct Visibility'!DX24</f>
        <v>0</v>
      </c>
      <c r="LD28" s="106">
        <f>'2.1b-OriginalProduct Visibility'!DY24</f>
        <v>0</v>
      </c>
      <c r="LE28" s="106">
        <f>'2.1b-OriginalProduct Visibility'!DZ24</f>
        <v>0</v>
      </c>
      <c r="LF28" s="106">
        <f>'2.1b-OriginalProduct Visibility'!EA24</f>
        <v>0</v>
      </c>
      <c r="LG28" s="106">
        <f>'2.1b-OriginalProduct Visibility'!EB24</f>
        <v>0</v>
      </c>
      <c r="LH28" s="106">
        <f>'2.1b-OriginalProduct Visibility'!EC24</f>
        <v>0</v>
      </c>
      <c r="LI28" s="106">
        <f>'2.1b-OriginalProduct Visibility'!ED24</f>
        <v>0</v>
      </c>
      <c r="LJ28" s="106">
        <f>'2.1b-OriginalProduct Visibility'!EE24</f>
        <v>0</v>
      </c>
      <c r="LK28" s="106">
        <f>'2.1b-OriginalProduct Visibility'!EF24</f>
        <v>0</v>
      </c>
      <c r="LL28" s="106">
        <f>'2.1b-OriginalProduct Visibility'!EG24</f>
        <v>0</v>
      </c>
      <c r="LM28" s="106">
        <f>'2.1b-OriginalProduct Visibility'!EH24</f>
        <v>0</v>
      </c>
      <c r="LN28" s="106">
        <f>'2.1b-OriginalProduct Visibility'!EI24</f>
        <v>0</v>
      </c>
      <c r="LO28" s="106">
        <f>'2.1b-OriginalProduct Visibility'!EJ24</f>
        <v>0</v>
      </c>
      <c r="LP28" s="106">
        <f>'2.1b-OriginalProduct Visibility'!EK24</f>
        <v>0</v>
      </c>
      <c r="LQ28" s="106">
        <f>'2.1b-OriginalProduct Visibility'!EL24</f>
        <v>0</v>
      </c>
      <c r="LR28" s="106">
        <f>'2.1b-OriginalProduct Visibility'!EM24</f>
        <v>0</v>
      </c>
      <c r="LS28" s="106">
        <f>'2.1b-OriginalProduct Visibility'!EN24</f>
        <v>0</v>
      </c>
      <c r="LT28" s="106">
        <f>'2.1b-OriginalProduct Visibility'!EO24</f>
        <v>0</v>
      </c>
      <c r="LU28" s="106">
        <f>'2.1b-OriginalProduct Visibility'!EP24</f>
        <v>0</v>
      </c>
      <c r="LV28" s="106">
        <f>'2.1b-OriginalProduct Visibility'!EQ24</f>
        <v>0</v>
      </c>
      <c r="LW28" s="106">
        <f>'2.1b-OriginalProduct Visibility'!ER24</f>
        <v>0</v>
      </c>
      <c r="LX28" s="106">
        <f>'2.1b-OriginalProduct Visibility'!ES24</f>
        <v>0</v>
      </c>
      <c r="LY28" s="106">
        <f>'2.1b-OriginalProduct Visibility'!ET24</f>
        <v>0</v>
      </c>
      <c r="LZ28" s="106">
        <f>'2.1b-OriginalProduct Visibility'!EU24</f>
        <v>0</v>
      </c>
      <c r="MA28" s="106">
        <f>'2.1b-OriginalProduct Visibility'!EV24</f>
        <v>0</v>
      </c>
      <c r="MB28" s="106">
        <f>'2.1b-OriginalProduct Visibility'!EW24</f>
        <v>0</v>
      </c>
      <c r="MC28" s="106">
        <f>'2.1b-OriginalProduct Visibility'!EX24</f>
        <v>0</v>
      </c>
      <c r="MD28" s="106">
        <f>'2.1b-OriginalProduct Visibility'!EY24</f>
        <v>0</v>
      </c>
      <c r="ME28" s="106">
        <f>'2.1b-OriginalProduct Visibility'!EZ24</f>
        <v>0</v>
      </c>
      <c r="MF28" s="106">
        <f>'2.1b-OriginalProduct Visibility'!FA24</f>
        <v>0</v>
      </c>
      <c r="MG28" s="106">
        <f>'2.1b-OriginalProduct Visibility'!FB24</f>
        <v>0</v>
      </c>
      <c r="MH28" s="106">
        <f>'2.1b-OriginalProduct Visibility'!FC24</f>
        <v>0</v>
      </c>
      <c r="MI28" s="106">
        <f>'2.1b-OriginalProduct Visibility'!FD24</f>
        <v>0</v>
      </c>
      <c r="MJ28" s="106">
        <f>'2.1b-OriginalProduct Visibility'!FE24</f>
        <v>0</v>
      </c>
      <c r="MK28" s="106">
        <f>'2.1b-OriginalProduct Visibility'!FF24</f>
        <v>0</v>
      </c>
      <c r="ML28" s="106">
        <f>'2.1b-OriginalProduct Visibility'!FG24</f>
        <v>0</v>
      </c>
      <c r="MM28" s="106">
        <f>'2.1b-OriginalProduct Visibility'!FH24</f>
        <v>0</v>
      </c>
      <c r="MO28" s="111">
        <f>'2.1a-Agency Visibility'!D24</f>
        <v>0</v>
      </c>
      <c r="MP28" s="111">
        <f>'2.1a-Agency Visibility'!E24</f>
        <v>0</v>
      </c>
      <c r="MQ28" s="111">
        <f>'2.1a-Agency Visibility'!F24</f>
        <v>0</v>
      </c>
      <c r="MR28" s="111">
        <f>'2.1a-Agency Visibility'!G24</f>
        <v>0</v>
      </c>
      <c r="MS28" s="111">
        <f>'2.1a-Agency Visibility'!H24</f>
        <v>0</v>
      </c>
      <c r="MT28" s="111">
        <f>'2.1a-Agency Visibility'!I24</f>
        <v>0</v>
      </c>
      <c r="MU28" s="111">
        <f>'2.1a-Agency Visibility'!J24</f>
        <v>0</v>
      </c>
      <c r="MV28" s="111">
        <f>'2.1a-Agency Visibility'!K24</f>
        <v>0</v>
      </c>
      <c r="MW28" s="111">
        <f>'2.1a-Agency Visibility'!L24</f>
        <v>0</v>
      </c>
      <c r="MX28" s="111">
        <f>'2.1a-Agency Visibility'!M24</f>
        <v>0</v>
      </c>
      <c r="MY28" s="111">
        <f>'2.1a-Agency Visibility'!N24</f>
        <v>0</v>
      </c>
      <c r="MZ28" s="111">
        <f>'2.1a-Agency Visibility'!O24</f>
        <v>0</v>
      </c>
      <c r="NA28" s="111">
        <f>'2.1a-Agency Visibility'!P24</f>
        <v>0</v>
      </c>
      <c r="NB28" s="111">
        <f>'2.1a-Agency Visibility'!Q24</f>
        <v>0</v>
      </c>
      <c r="NC28" s="111">
        <f>'2.1a-Agency Visibility'!R24</f>
        <v>0</v>
      </c>
      <c r="ND28" s="111">
        <f>'2.1a-Agency Visibility'!S24</f>
        <v>0</v>
      </c>
      <c r="NE28" s="111">
        <f>'2.1a-Agency Visibility'!T24</f>
        <v>0</v>
      </c>
      <c r="NF28" s="111">
        <f>'2.1a-Agency Visibility'!U24</f>
        <v>0</v>
      </c>
      <c r="NG28" s="111">
        <f>'2.1a-Agency Visibility'!V24</f>
        <v>0</v>
      </c>
      <c r="NH28" s="111">
        <f>'2.1a-Agency Visibility'!W24</f>
        <v>0</v>
      </c>
      <c r="NI28" s="111">
        <f>'2.1a-Agency Visibility'!X24</f>
        <v>0</v>
      </c>
      <c r="NJ28" s="111">
        <f>'2.1a-Agency Visibility'!Y24</f>
        <v>0</v>
      </c>
      <c r="NK28" s="111">
        <f>'2.1a-Agency Visibility'!Z24</f>
        <v>0</v>
      </c>
      <c r="NL28" s="111">
        <f>'2.1a-Agency Visibility'!AA24</f>
        <v>0</v>
      </c>
      <c r="NM28" s="111">
        <f>'2.1a-Agency Visibility'!AB24</f>
        <v>0</v>
      </c>
      <c r="NN28" s="111">
        <f>'2.1a-Agency Visibility'!AC24</f>
        <v>0</v>
      </c>
      <c r="NO28" s="111">
        <f>'2.1a-Agency Visibility'!AD24</f>
        <v>0</v>
      </c>
      <c r="NP28" s="111">
        <f>'2.1a-Agency Visibility'!AE24</f>
        <v>0</v>
      </c>
      <c r="NQ28" s="111">
        <f>'2.1a-Agency Visibility'!AF24</f>
        <v>0</v>
      </c>
      <c r="NR28" s="111">
        <f>'2.1a-Agency Visibility'!AG24</f>
        <v>0</v>
      </c>
      <c r="NS28" s="111">
        <f>'2.1a-Agency Visibility'!AH24</f>
        <v>0</v>
      </c>
      <c r="NT28" s="111">
        <f>'2.1a-Agency Visibility'!AI24</f>
        <v>0</v>
      </c>
      <c r="NU28" s="111">
        <f>'2.1a-Agency Visibility'!AJ24</f>
        <v>0</v>
      </c>
      <c r="NV28" s="111">
        <f>'2.1a-Agency Visibility'!AK24</f>
        <v>0</v>
      </c>
      <c r="NW28" s="111">
        <f>'2.1a-Agency Visibility'!AL24</f>
        <v>0</v>
      </c>
      <c r="NX28" s="111">
        <f>'2.1a-Agency Visibility'!AM24</f>
        <v>0</v>
      </c>
      <c r="NY28" s="111">
        <f>'2.1a-Agency Visibility'!AN24</f>
        <v>0</v>
      </c>
      <c r="NZ28" s="111">
        <f>'2.1a-Agency Visibility'!AO24</f>
        <v>0</v>
      </c>
      <c r="OA28" s="111">
        <f>'2.1a-Agency Visibility'!AP24</f>
        <v>0</v>
      </c>
      <c r="OB28" s="111">
        <f>'2.1a-Agency Visibility'!AQ24</f>
        <v>0</v>
      </c>
      <c r="OC28" s="111">
        <f>'2.1a-Agency Visibility'!AR24</f>
        <v>0</v>
      </c>
      <c r="OD28" s="111">
        <f>'2.1a-Agency Visibility'!AS24</f>
        <v>0</v>
      </c>
      <c r="OE28" s="111">
        <f>'2.1a-Agency Visibility'!AT24</f>
        <v>0</v>
      </c>
      <c r="OF28" s="111">
        <f>'2.1a-Agency Visibility'!AU24</f>
        <v>0</v>
      </c>
      <c r="OG28" s="111">
        <f>'2.1a-Agency Visibility'!AV24</f>
        <v>0</v>
      </c>
      <c r="OH28" s="111">
        <f>'2.1a-Agency Visibility'!AW24</f>
        <v>0</v>
      </c>
      <c r="OI28" s="111">
        <f>'2.1a-Agency Visibility'!AX24</f>
        <v>0</v>
      </c>
      <c r="OJ28" s="111">
        <f>'2.1a-Agency Visibility'!AY24</f>
        <v>0</v>
      </c>
      <c r="OK28" s="111">
        <f>'2.1a-Agency Visibility'!AZ24</f>
        <v>0</v>
      </c>
      <c r="OL28" s="111">
        <f>'2.1a-Agency Visibility'!BA24</f>
        <v>0</v>
      </c>
      <c r="OM28" s="111">
        <f>'2.1a-Agency Visibility'!BB24</f>
        <v>0</v>
      </c>
      <c r="ON28" s="111">
        <f>'2.1a-Agency Visibility'!BC24</f>
        <v>0</v>
      </c>
      <c r="OO28" s="111">
        <f>'2.1a-Agency Visibility'!BD24</f>
        <v>0</v>
      </c>
      <c r="OP28" s="111">
        <f>'2.1a-Agency Visibility'!BE24</f>
        <v>0</v>
      </c>
      <c r="OQ28" s="111">
        <f>'2.1a-Agency Visibility'!BF24</f>
        <v>0</v>
      </c>
      <c r="OR28" s="111">
        <f>'2.1a-Agency Visibility'!BG24</f>
        <v>0</v>
      </c>
      <c r="OS28" s="111">
        <f>'2.1a-Agency Visibility'!BH24</f>
        <v>0</v>
      </c>
      <c r="OT28" s="111">
        <f>'2.1a-Agency Visibility'!BI24</f>
        <v>0</v>
      </c>
      <c r="OU28" s="111">
        <f>'2.1a-Agency Visibility'!BJ24</f>
        <v>0</v>
      </c>
      <c r="OV28" s="111">
        <f>'2.1a-Agency Visibility'!BK24</f>
        <v>0</v>
      </c>
      <c r="OW28" s="111">
        <f>'2.1a-Agency Visibility'!BL24</f>
        <v>0</v>
      </c>
      <c r="OX28" s="111">
        <f>'2.1a-Agency Visibility'!BM24</f>
        <v>0</v>
      </c>
      <c r="OY28" s="111">
        <f>'2.1a-Agency Visibility'!BN24</f>
        <v>0</v>
      </c>
      <c r="OZ28" s="111">
        <f>'2.1a-Agency Visibility'!BO24</f>
        <v>0</v>
      </c>
      <c r="PA28" s="111">
        <f>'2.1a-Agency Visibility'!BP24</f>
        <v>0</v>
      </c>
      <c r="PB28" s="111">
        <f>'2.1a-Agency Visibility'!BQ24</f>
        <v>0</v>
      </c>
      <c r="PC28" s="111">
        <f>'2.1a-Agency Visibility'!BR24</f>
        <v>0</v>
      </c>
      <c r="PD28" s="111">
        <f>'2.1a-Agency Visibility'!BS24</f>
        <v>0</v>
      </c>
      <c r="PE28" s="111">
        <f>'2.1a-Agency Visibility'!BT24</f>
        <v>0</v>
      </c>
      <c r="PF28" s="111">
        <f>'2.1a-Agency Visibility'!BU24</f>
        <v>0</v>
      </c>
      <c r="PG28" s="111">
        <f>'2.1a-Agency Visibility'!BV24</f>
        <v>0</v>
      </c>
      <c r="PH28" s="111">
        <f>'2.1a-Agency Visibility'!BW24</f>
        <v>0</v>
      </c>
      <c r="PI28" s="111">
        <f>'2.1a-Agency Visibility'!BX24</f>
        <v>0</v>
      </c>
      <c r="PJ28" s="111">
        <f>'2.1a-Agency Visibility'!BY24</f>
        <v>0</v>
      </c>
      <c r="PK28" s="111">
        <f>'2.1a-Agency Visibility'!BZ24</f>
        <v>0</v>
      </c>
      <c r="PL28" s="111">
        <f>'2.1a-Agency Visibility'!CA24</f>
        <v>0</v>
      </c>
      <c r="PM28" s="111">
        <f>'2.1a-Agency Visibility'!CB24</f>
        <v>0</v>
      </c>
      <c r="PN28" s="111">
        <f>'2.1a-Agency Visibility'!CC24</f>
        <v>0</v>
      </c>
      <c r="PO28" s="111">
        <f>'2.1a-Agency Visibility'!CD24</f>
        <v>0</v>
      </c>
      <c r="PP28" s="111">
        <f>'2.1a-Agency Visibility'!CE24</f>
        <v>0</v>
      </c>
      <c r="PQ28" s="111">
        <f>'2.1a-Agency Visibility'!CF24</f>
        <v>0</v>
      </c>
      <c r="PR28" s="111">
        <f>'2.1a-Agency Visibility'!CG24</f>
        <v>0</v>
      </c>
      <c r="PS28" s="111">
        <f>'2.1a-Agency Visibility'!CH24</f>
        <v>0</v>
      </c>
      <c r="PT28" s="111">
        <f>'2.1a-Agency Visibility'!CI24</f>
        <v>0</v>
      </c>
      <c r="PU28" s="111">
        <f>'2.1a-Agency Visibility'!CJ24</f>
        <v>0</v>
      </c>
      <c r="PV28" s="111">
        <f>'2.1a-Agency Visibility'!CK24</f>
        <v>0</v>
      </c>
      <c r="PW28" s="111">
        <f>'2.1a-Agency Visibility'!CL24</f>
        <v>0</v>
      </c>
      <c r="PX28" s="111">
        <f>'2.1a-Agency Visibility'!CM24</f>
        <v>0</v>
      </c>
      <c r="PY28" s="111">
        <f>'2.1a-Agency Visibility'!CN24</f>
        <v>0</v>
      </c>
      <c r="PZ28" s="111">
        <f>'2.1a-Agency Visibility'!CO24</f>
        <v>0</v>
      </c>
      <c r="QA28" s="111">
        <f>'2.1a-Agency Visibility'!CP24</f>
        <v>0</v>
      </c>
      <c r="QB28" s="111">
        <f>'2.1a-Agency Visibility'!CQ24</f>
        <v>0</v>
      </c>
      <c r="QC28" s="111">
        <f>'2.1a-Agency Visibility'!CR24</f>
        <v>0</v>
      </c>
      <c r="QD28" s="111">
        <f>'2.1a-Agency Visibility'!CS24</f>
        <v>0</v>
      </c>
      <c r="QE28" s="111">
        <f>'2.1a-Agency Visibility'!CT24</f>
        <v>0</v>
      </c>
      <c r="QF28" s="111">
        <f>'2.1a-Agency Visibility'!CU24</f>
        <v>0</v>
      </c>
      <c r="QG28" s="111">
        <f>'2.1a-Agency Visibility'!CV24</f>
        <v>0</v>
      </c>
      <c r="QH28" s="111">
        <f>'2.1a-Agency Visibility'!CW24</f>
        <v>0</v>
      </c>
      <c r="QI28" s="111">
        <f>'2.1a-Agency Visibility'!CX24</f>
        <v>0</v>
      </c>
      <c r="QJ28" s="111">
        <f>'2.1a-Agency Visibility'!CY24</f>
        <v>0</v>
      </c>
      <c r="QK28" s="111">
        <f>'2.1a-Agency Visibility'!CZ24</f>
        <v>0</v>
      </c>
      <c r="QL28" s="111">
        <f>'2.1a-Agency Visibility'!DA24</f>
        <v>0</v>
      </c>
      <c r="QM28" s="111">
        <f>'2.1a-Agency Visibility'!DB24</f>
        <v>0</v>
      </c>
      <c r="QN28" s="111">
        <f>'2.1a-Agency Visibility'!DC24</f>
        <v>0</v>
      </c>
      <c r="QO28" s="111">
        <f>'2.1a-Agency Visibility'!DD24</f>
        <v>0</v>
      </c>
      <c r="QP28" s="111">
        <f>'2.1a-Agency Visibility'!DE24</f>
        <v>0</v>
      </c>
      <c r="QQ28" s="111">
        <f>'2.1a-Agency Visibility'!DF24</f>
        <v>0</v>
      </c>
      <c r="QR28" s="111">
        <f>'2.1a-Agency Visibility'!DG24</f>
        <v>0</v>
      </c>
      <c r="QS28" s="111">
        <f>'2.1a-Agency Visibility'!DH24</f>
        <v>0</v>
      </c>
      <c r="QT28" s="111">
        <f>'2.1a-Agency Visibility'!DI24</f>
        <v>0</v>
      </c>
      <c r="QU28" s="111">
        <f>'2.1a-Agency Visibility'!DJ24</f>
        <v>0</v>
      </c>
      <c r="QV28" s="111">
        <f>'2.1a-Agency Visibility'!DK24</f>
        <v>0</v>
      </c>
      <c r="QW28" s="111">
        <f>'2.1a-Agency Visibility'!DL24</f>
        <v>0</v>
      </c>
      <c r="QX28" s="111">
        <f>'2.1a-Agency Visibility'!DM24</f>
        <v>0</v>
      </c>
      <c r="QY28" s="111">
        <f>'2.1a-Agency Visibility'!DN24</f>
        <v>0</v>
      </c>
      <c r="QZ28" s="111">
        <f>'2.1a-Agency Visibility'!DO24</f>
        <v>0</v>
      </c>
      <c r="RA28" s="111">
        <f>'2.1a-Agency Visibility'!DP24</f>
        <v>0</v>
      </c>
      <c r="RB28" s="111">
        <f>'2.1a-Agency Visibility'!DQ24</f>
        <v>0</v>
      </c>
      <c r="RC28" s="111">
        <f>'2.1a-Agency Visibility'!DR24</f>
        <v>0</v>
      </c>
      <c r="RD28" s="111">
        <f>'2.1a-Agency Visibility'!DS24</f>
        <v>0</v>
      </c>
      <c r="RE28" s="111">
        <f>'2.1a-Agency Visibility'!DT24</f>
        <v>0</v>
      </c>
      <c r="RF28" s="111">
        <f>'2.1a-Agency Visibility'!DU24</f>
        <v>0</v>
      </c>
      <c r="RG28" s="111">
        <f>'2.1a-Agency Visibility'!DV24</f>
        <v>0</v>
      </c>
      <c r="RH28" s="111">
        <f>'2.1a-Agency Visibility'!DW24</f>
        <v>0</v>
      </c>
      <c r="RI28" s="111">
        <f>'2.1a-Agency Visibility'!DX24</f>
        <v>0</v>
      </c>
      <c r="RJ28" s="111">
        <f>'2.1a-Agency Visibility'!DY24</f>
        <v>0</v>
      </c>
      <c r="RK28" s="111">
        <f>'2.1a-Agency Visibility'!DZ24</f>
        <v>0</v>
      </c>
      <c r="RL28" s="111">
        <f>'2.1a-Agency Visibility'!EA24</f>
        <v>0</v>
      </c>
      <c r="RM28" s="111">
        <f>'2.1a-Agency Visibility'!EB24</f>
        <v>0</v>
      </c>
      <c r="RN28" s="111">
        <f>'2.1a-Agency Visibility'!EC24</f>
        <v>0</v>
      </c>
      <c r="RO28" s="111">
        <f>'2.1a-Agency Visibility'!ED24</f>
        <v>0</v>
      </c>
      <c r="RP28" s="111">
        <f>'2.1a-Agency Visibility'!EE24</f>
        <v>0</v>
      </c>
      <c r="RQ28" s="111">
        <f>'2.1a-Agency Visibility'!EF24</f>
        <v>0</v>
      </c>
      <c r="RR28" s="111">
        <f>'2.1a-Agency Visibility'!EG24</f>
        <v>0</v>
      </c>
      <c r="RS28" s="111">
        <f>'2.1a-Agency Visibility'!EH24</f>
        <v>0</v>
      </c>
      <c r="RT28" s="111">
        <f>'2.1a-Agency Visibility'!EI24</f>
        <v>0</v>
      </c>
      <c r="RU28" s="111">
        <f>'2.1a-Agency Visibility'!EJ24</f>
        <v>0</v>
      </c>
      <c r="RV28" s="111">
        <f>'2.1a-Agency Visibility'!EK24</f>
        <v>0</v>
      </c>
      <c r="RW28" s="111">
        <f>'2.1a-Agency Visibility'!EL24</f>
        <v>0</v>
      </c>
      <c r="RX28" s="111">
        <f>'2.1a-Agency Visibility'!EM24</f>
        <v>0</v>
      </c>
      <c r="RY28" s="111">
        <f>'2.1a-Agency Visibility'!EN24</f>
        <v>0</v>
      </c>
      <c r="RZ28" s="111">
        <f>'2.1a-Agency Visibility'!EO24</f>
        <v>0</v>
      </c>
      <c r="SA28" s="111">
        <f>'2.1a-Agency Visibility'!EP24</f>
        <v>0</v>
      </c>
      <c r="SB28" s="111">
        <f>'2.1a-Agency Visibility'!EQ24</f>
        <v>0</v>
      </c>
      <c r="SC28" s="111">
        <f>'2.1a-Agency Visibility'!ER24</f>
        <v>0</v>
      </c>
      <c r="SD28" s="111">
        <f>'2.1a-Agency Visibility'!ES24</f>
        <v>0</v>
      </c>
      <c r="SE28" s="111">
        <f>'2.1a-Agency Visibility'!ET24</f>
        <v>0</v>
      </c>
      <c r="SF28" s="111">
        <f>'2.1a-Agency Visibility'!EU24</f>
        <v>0</v>
      </c>
      <c r="SG28" s="111">
        <f>'2.1a-Agency Visibility'!EV24</f>
        <v>0</v>
      </c>
      <c r="SH28" s="111">
        <f>'2.1a-Agency Visibility'!EW24</f>
        <v>0</v>
      </c>
      <c r="SI28" s="111">
        <f>'2.1a-Agency Visibility'!EX24</f>
        <v>0</v>
      </c>
      <c r="SJ28" s="111">
        <f>'2.1a-Agency Visibility'!EY24</f>
        <v>0</v>
      </c>
      <c r="SK28" s="111">
        <f>'2.1a-Agency Visibility'!EZ24</f>
        <v>0</v>
      </c>
      <c r="SL28" s="111">
        <f>'2.1a-Agency Visibility'!FA24</f>
        <v>0</v>
      </c>
      <c r="SM28" s="111">
        <f>'2.1a-Agency Visibility'!FB24</f>
        <v>0</v>
      </c>
      <c r="SN28" s="111">
        <f>'2.1a-Agency Visibility'!FC24</f>
        <v>0</v>
      </c>
      <c r="SO28" s="111">
        <f>'2.1a-Agency Visibility'!FD24</f>
        <v>0</v>
      </c>
      <c r="SP28" s="111">
        <f>'2.1a-Agency Visibility'!FE24</f>
        <v>0</v>
      </c>
      <c r="SQ28" s="111">
        <f>'2.1a-Agency Visibility'!FF24</f>
        <v>0</v>
      </c>
      <c r="SR28" s="111">
        <f>'2.1a-Agency Visibility'!FG24</f>
        <v>0</v>
      </c>
    </row>
    <row r="29" spans="1:512" ht="15" customHeight="1" thickBot="1">
      <c r="A29" s="664">
        <f>'1.2-Visibility Data'!A23</f>
        <v>0</v>
      </c>
      <c r="B29" s="667">
        <f>'1.2-Visibility Data'!B23</f>
        <v>0</v>
      </c>
      <c r="C29" s="30" t="str">
        <f>'1.2-Visibility Data'!C23</f>
        <v>URLs</v>
      </c>
      <c r="D29" s="86"/>
      <c r="E29" s="103">
        <f t="shared" ref="E29:N38" si="129">COUNTIFS($EE29:$GH29,"Yes",$EE$7:$GH$7,E$5)</f>
        <v>2</v>
      </c>
      <c r="F29" s="103">
        <f t="shared" si="129"/>
        <v>0</v>
      </c>
      <c r="G29" s="103">
        <f t="shared" si="129"/>
        <v>0</v>
      </c>
      <c r="H29" s="103">
        <f t="shared" si="129"/>
        <v>0</v>
      </c>
      <c r="I29" s="103">
        <f t="shared" si="129"/>
        <v>0</v>
      </c>
      <c r="J29" s="103">
        <f t="shared" si="129"/>
        <v>0</v>
      </c>
      <c r="K29" s="103">
        <f t="shared" si="129"/>
        <v>0</v>
      </c>
      <c r="L29" s="103">
        <f t="shared" si="129"/>
        <v>0</v>
      </c>
      <c r="M29" s="103">
        <f t="shared" si="129"/>
        <v>0</v>
      </c>
      <c r="N29" s="103">
        <f t="shared" si="129"/>
        <v>0</v>
      </c>
      <c r="O29" s="103">
        <f t="shared" ref="O29:AC38" si="130">COUNTIFS($EE29:$GH29,"Yes",$EE$7:$GH$7,O$5)</f>
        <v>0</v>
      </c>
      <c r="P29" s="103">
        <f t="shared" si="130"/>
        <v>0</v>
      </c>
      <c r="Q29" s="103">
        <f t="shared" si="130"/>
        <v>0</v>
      </c>
      <c r="R29" s="103">
        <f t="shared" si="130"/>
        <v>0</v>
      </c>
      <c r="S29" s="103">
        <f t="shared" si="130"/>
        <v>2</v>
      </c>
      <c r="T29" s="103">
        <f t="shared" si="130"/>
        <v>0</v>
      </c>
      <c r="U29" s="103">
        <f t="shared" si="130"/>
        <v>0</v>
      </c>
      <c r="V29" s="103">
        <f t="shared" si="130"/>
        <v>0</v>
      </c>
      <c r="W29" s="103">
        <f t="shared" si="130"/>
        <v>0</v>
      </c>
      <c r="X29" s="103">
        <f t="shared" si="130"/>
        <v>1</v>
      </c>
      <c r="Y29" s="103">
        <f t="shared" si="130"/>
        <v>0</v>
      </c>
      <c r="Z29" s="103">
        <f t="shared" si="130"/>
        <v>0</v>
      </c>
      <c r="AA29" s="103">
        <f t="shared" si="130"/>
        <v>0</v>
      </c>
      <c r="AB29" s="103">
        <f t="shared" si="130"/>
        <v>0</v>
      </c>
      <c r="AC29" s="103">
        <f t="shared" si="130"/>
        <v>0</v>
      </c>
      <c r="AD29" s="86"/>
      <c r="AE29" s="108">
        <f t="shared" si="75"/>
        <v>0</v>
      </c>
      <c r="AF29" s="108" t="str">
        <f t="shared" si="24"/>
        <v/>
      </c>
      <c r="AG29" s="108" t="str">
        <f t="shared" si="25"/>
        <v/>
      </c>
      <c r="AH29" s="108" t="str">
        <f t="shared" si="26"/>
        <v/>
      </c>
      <c r="AI29" s="108" t="str">
        <f t="shared" si="27"/>
        <v/>
      </c>
      <c r="AJ29" s="108" t="str">
        <f t="shared" si="28"/>
        <v/>
      </c>
      <c r="AK29" s="108" t="str">
        <f t="shared" si="29"/>
        <v/>
      </c>
      <c r="AL29" s="108" t="str">
        <f t="shared" si="30"/>
        <v/>
      </c>
      <c r="AM29" s="108" t="str">
        <f t="shared" si="31"/>
        <v/>
      </c>
      <c r="AN29" s="108" t="str">
        <f t="shared" si="32"/>
        <v/>
      </c>
      <c r="AO29" s="108" t="str">
        <f t="shared" si="33"/>
        <v/>
      </c>
      <c r="AP29" s="108" t="str">
        <f t="shared" si="34"/>
        <v/>
      </c>
      <c r="AQ29" s="108" t="str">
        <f t="shared" si="35"/>
        <v/>
      </c>
      <c r="AR29" s="108" t="str">
        <f t="shared" si="36"/>
        <v/>
      </c>
      <c r="AS29" s="108">
        <f t="shared" si="37"/>
        <v>0</v>
      </c>
      <c r="AT29" s="108" t="str">
        <f t="shared" si="38"/>
        <v/>
      </c>
      <c r="AU29" s="108" t="str">
        <f t="shared" si="39"/>
        <v/>
      </c>
      <c r="AV29" s="108" t="str">
        <f t="shared" si="40"/>
        <v/>
      </c>
      <c r="AW29" s="108" t="str">
        <f t="shared" si="41"/>
        <v/>
      </c>
      <c r="AX29" s="108">
        <f t="shared" si="42"/>
        <v>0</v>
      </c>
      <c r="AY29" s="108" t="str">
        <f t="shared" si="43"/>
        <v/>
      </c>
      <c r="AZ29" s="108" t="str">
        <f t="shared" si="44"/>
        <v/>
      </c>
      <c r="BA29" s="108" t="str">
        <f t="shared" si="45"/>
        <v/>
      </c>
      <c r="BB29" s="108" t="str">
        <f t="shared" si="46"/>
        <v/>
      </c>
      <c r="BC29" s="108" t="str">
        <f t="shared" si="47"/>
        <v/>
      </c>
      <c r="BD29" s="86"/>
      <c r="BE29" s="564" t="str">
        <f t="shared" si="76"/>
        <v/>
      </c>
      <c r="BF29" s="564" t="str">
        <f t="shared" si="101"/>
        <v/>
      </c>
      <c r="BG29" s="564" t="str">
        <f t="shared" si="77"/>
        <v/>
      </c>
      <c r="BH29" s="564" t="str">
        <f t="shared" si="78"/>
        <v/>
      </c>
      <c r="BI29" s="564" t="str">
        <f t="shared" si="79"/>
        <v/>
      </c>
      <c r="BJ29" s="564" t="str">
        <f t="shared" si="80"/>
        <v/>
      </c>
      <c r="BK29" s="564" t="str">
        <f t="shared" si="81"/>
        <v/>
      </c>
      <c r="BL29" s="564" t="str">
        <f t="shared" si="82"/>
        <v/>
      </c>
      <c r="BM29" s="564" t="str">
        <f t="shared" si="83"/>
        <v/>
      </c>
      <c r="BN29" s="564" t="str">
        <f t="shared" si="84"/>
        <v/>
      </c>
      <c r="BO29" s="564" t="str">
        <f t="shared" si="85"/>
        <v/>
      </c>
      <c r="BP29" s="564" t="str">
        <f t="shared" si="86"/>
        <v/>
      </c>
      <c r="BQ29" s="564" t="str">
        <f t="shared" si="87"/>
        <v/>
      </c>
      <c r="BR29" s="564" t="str">
        <f t="shared" si="88"/>
        <v/>
      </c>
      <c r="BS29" s="564" t="str">
        <f t="shared" si="89"/>
        <v/>
      </c>
      <c r="BT29" s="564" t="str">
        <f t="shared" si="90"/>
        <v/>
      </c>
      <c r="BU29" s="564" t="str">
        <f t="shared" si="91"/>
        <v/>
      </c>
      <c r="BV29" s="564" t="str">
        <f t="shared" si="92"/>
        <v/>
      </c>
      <c r="BW29" s="564" t="str">
        <f t="shared" si="93"/>
        <v/>
      </c>
      <c r="BX29" s="564" t="str">
        <f t="shared" si="94"/>
        <v/>
      </c>
      <c r="BY29" s="564" t="str">
        <f t="shared" si="95"/>
        <v/>
      </c>
      <c r="BZ29" s="564" t="str">
        <f t="shared" si="96"/>
        <v/>
      </c>
      <c r="CA29" s="564" t="str">
        <f t="shared" si="97"/>
        <v/>
      </c>
      <c r="CB29" s="564" t="str">
        <f t="shared" si="98"/>
        <v/>
      </c>
      <c r="CC29" s="564" t="str">
        <f t="shared" si="99"/>
        <v/>
      </c>
      <c r="CD29" s="86"/>
      <c r="CE29" s="122" t="str">
        <f t="shared" si="126"/>
        <v/>
      </c>
      <c r="CF29" s="122" t="str">
        <f t="shared" si="102"/>
        <v/>
      </c>
      <c r="CG29" s="122" t="str">
        <f t="shared" si="103"/>
        <v/>
      </c>
      <c r="CH29" s="122" t="str">
        <f t="shared" si="104"/>
        <v/>
      </c>
      <c r="CI29" s="122" t="str">
        <f t="shared" si="105"/>
        <v/>
      </c>
      <c r="CJ29" s="122" t="str">
        <f t="shared" si="106"/>
        <v/>
      </c>
      <c r="CK29" s="122" t="str">
        <f t="shared" si="107"/>
        <v/>
      </c>
      <c r="CL29" s="122" t="str">
        <f t="shared" si="108"/>
        <v/>
      </c>
      <c r="CM29" s="122" t="str">
        <f t="shared" si="109"/>
        <v/>
      </c>
      <c r="CN29" s="122" t="str">
        <f t="shared" si="110"/>
        <v/>
      </c>
      <c r="CO29" s="122" t="str">
        <f t="shared" si="111"/>
        <v/>
      </c>
      <c r="CP29" s="122" t="str">
        <f t="shared" si="112"/>
        <v/>
      </c>
      <c r="CQ29" s="122" t="str">
        <f t="shared" si="113"/>
        <v/>
      </c>
      <c r="CR29" s="122" t="str">
        <f t="shared" si="114"/>
        <v/>
      </c>
      <c r="CS29" s="122" t="str">
        <f t="shared" si="115"/>
        <v/>
      </c>
      <c r="CT29" s="122" t="str">
        <f t="shared" si="116"/>
        <v/>
      </c>
      <c r="CU29" s="122" t="str">
        <f t="shared" si="117"/>
        <v/>
      </c>
      <c r="CV29" s="122" t="str">
        <f t="shared" si="118"/>
        <v/>
      </c>
      <c r="CW29" s="122" t="str">
        <f t="shared" si="119"/>
        <v/>
      </c>
      <c r="CX29" s="122" t="str">
        <f t="shared" si="120"/>
        <v/>
      </c>
      <c r="CY29" s="122" t="str">
        <f t="shared" si="121"/>
        <v/>
      </c>
      <c r="CZ29" s="122" t="str">
        <f t="shared" si="122"/>
        <v/>
      </c>
      <c r="DA29" s="122" t="str">
        <f t="shared" si="123"/>
        <v/>
      </c>
      <c r="DB29" s="122" t="str">
        <f t="shared" si="124"/>
        <v/>
      </c>
      <c r="DC29" s="122" t="str">
        <f t="shared" si="125"/>
        <v/>
      </c>
      <c r="DD29" s="86"/>
      <c r="DE29" s="113">
        <f t="shared" si="50"/>
        <v>0</v>
      </c>
      <c r="DF29" s="113" t="str">
        <f t="shared" si="51"/>
        <v/>
      </c>
      <c r="DG29" s="113" t="str">
        <f t="shared" si="52"/>
        <v/>
      </c>
      <c r="DH29" s="113" t="str">
        <f t="shared" si="53"/>
        <v/>
      </c>
      <c r="DI29" s="113" t="str">
        <f t="shared" si="54"/>
        <v/>
      </c>
      <c r="DJ29" s="113" t="str">
        <f t="shared" si="55"/>
        <v/>
      </c>
      <c r="DK29" s="113" t="str">
        <f t="shared" si="56"/>
        <v/>
      </c>
      <c r="DL29" s="113" t="str">
        <f t="shared" si="57"/>
        <v/>
      </c>
      <c r="DM29" s="113" t="str">
        <f t="shared" si="58"/>
        <v/>
      </c>
      <c r="DN29" s="113" t="str">
        <f t="shared" si="59"/>
        <v/>
      </c>
      <c r="DO29" s="113" t="str">
        <f t="shared" si="60"/>
        <v/>
      </c>
      <c r="DP29" s="113" t="str">
        <f t="shared" si="61"/>
        <v/>
      </c>
      <c r="DQ29" s="113" t="str">
        <f t="shared" si="62"/>
        <v/>
      </c>
      <c r="DR29" s="113" t="str">
        <f t="shared" si="63"/>
        <v/>
      </c>
      <c r="DS29" s="113">
        <f t="shared" si="64"/>
        <v>0</v>
      </c>
      <c r="DT29" s="113" t="str">
        <f t="shared" si="65"/>
        <v/>
      </c>
      <c r="DU29" s="113" t="str">
        <f t="shared" si="66"/>
        <v/>
      </c>
      <c r="DV29" s="113" t="str">
        <f t="shared" si="67"/>
        <v/>
      </c>
      <c r="DW29" s="113" t="str">
        <f t="shared" si="68"/>
        <v/>
      </c>
      <c r="DX29" s="113">
        <f t="shared" si="69"/>
        <v>0</v>
      </c>
      <c r="DY29" s="113" t="str">
        <f t="shared" si="70"/>
        <v/>
      </c>
      <c r="DZ29" s="113" t="str">
        <f t="shared" si="71"/>
        <v/>
      </c>
      <c r="EA29" s="113" t="str">
        <f t="shared" si="72"/>
        <v/>
      </c>
      <c r="EB29" s="113" t="str">
        <f t="shared" si="73"/>
        <v/>
      </c>
      <c r="EC29" s="113" t="str">
        <f t="shared" si="74"/>
        <v/>
      </c>
      <c r="ED29" s="86"/>
      <c r="EE29" s="25" t="str">
        <f>'1.4-ATT&amp;CK Overlay'!D26</f>
        <v>Yes</v>
      </c>
      <c r="EF29" s="25" t="str">
        <f>'1.4-ATT&amp;CK Overlay'!E26</f>
        <v>Yes</v>
      </c>
      <c r="EG29" s="25" t="str">
        <f>'1.4-ATT&amp;CK Overlay'!F26</f>
        <v>No</v>
      </c>
      <c r="EH29" s="25" t="str">
        <f>'1.4-ATT&amp;CK Overlay'!G26</f>
        <v>No</v>
      </c>
      <c r="EI29" s="25" t="str">
        <f>'1.4-ATT&amp;CK Overlay'!H26</f>
        <v>No</v>
      </c>
      <c r="EJ29" s="25" t="str">
        <f>'1.4-ATT&amp;CK Overlay'!I26</f>
        <v>No</v>
      </c>
      <c r="EK29" s="25" t="str">
        <f>'1.4-ATT&amp;CK Overlay'!J26</f>
        <v>No</v>
      </c>
      <c r="EL29" s="25" t="str">
        <f>'1.4-ATT&amp;CK Overlay'!K26</f>
        <v>No</v>
      </c>
      <c r="EM29" s="25" t="str">
        <f>'1.4-ATT&amp;CK Overlay'!L26</f>
        <v>No</v>
      </c>
      <c r="EN29" s="25" t="str">
        <f>'1.4-ATT&amp;CK Overlay'!M26</f>
        <v>No</v>
      </c>
      <c r="EO29" s="25" t="str">
        <f>'1.4-ATT&amp;CK Overlay'!N26</f>
        <v>No</v>
      </c>
      <c r="EP29" s="25" t="str">
        <f>'1.4-ATT&amp;CK Overlay'!O26</f>
        <v>No</v>
      </c>
      <c r="EQ29" s="25" t="str">
        <f>'1.4-ATT&amp;CK Overlay'!P26</f>
        <v>No</v>
      </c>
      <c r="ER29" s="25" t="str">
        <f>'1.4-ATT&amp;CK Overlay'!Q26</f>
        <v>No</v>
      </c>
      <c r="ES29" s="25" t="str">
        <f>'1.4-ATT&amp;CK Overlay'!R26</f>
        <v>No</v>
      </c>
      <c r="ET29" s="25" t="str">
        <f>'1.4-ATT&amp;CK Overlay'!S26</f>
        <v>No</v>
      </c>
      <c r="EU29" s="25" t="str">
        <f>'1.4-ATT&amp;CK Overlay'!T26</f>
        <v>No</v>
      </c>
      <c r="EV29" s="25" t="str">
        <f>'1.4-ATT&amp;CK Overlay'!U26</f>
        <v>No</v>
      </c>
      <c r="EW29" s="25" t="str">
        <f>'1.4-ATT&amp;CK Overlay'!V26</f>
        <v>No</v>
      </c>
      <c r="EX29" s="25" t="str">
        <f>'1.4-ATT&amp;CK Overlay'!W26</f>
        <v>No</v>
      </c>
      <c r="EY29" s="25" t="str">
        <f>'1.4-ATT&amp;CK Overlay'!X26</f>
        <v>No</v>
      </c>
      <c r="EZ29" s="25" t="str">
        <f>'1.4-ATT&amp;CK Overlay'!Y26</f>
        <v>No</v>
      </c>
      <c r="FA29" s="25" t="str">
        <f>'1.4-ATT&amp;CK Overlay'!Z26</f>
        <v>No</v>
      </c>
      <c r="FB29" s="25" t="str">
        <f>'1.4-ATT&amp;CK Overlay'!AA26</f>
        <v>No</v>
      </c>
      <c r="FC29" s="25" t="str">
        <f>'1.4-ATT&amp;CK Overlay'!AB26</f>
        <v>No</v>
      </c>
      <c r="FD29" s="25" t="str">
        <f>'1.4-ATT&amp;CK Overlay'!AC26</f>
        <v>No</v>
      </c>
      <c r="FE29" s="25" t="str">
        <f>'1.4-ATT&amp;CK Overlay'!AD26</f>
        <v>No</v>
      </c>
      <c r="FF29" s="25" t="str">
        <f>'1.4-ATT&amp;CK Overlay'!AE26</f>
        <v>No</v>
      </c>
      <c r="FG29" s="25" t="str">
        <f>'1.4-ATT&amp;CK Overlay'!AF26</f>
        <v>No</v>
      </c>
      <c r="FH29" s="25" t="str">
        <f>'1.4-ATT&amp;CK Overlay'!AG26</f>
        <v>No</v>
      </c>
      <c r="FI29" s="25" t="str">
        <f>'1.4-ATT&amp;CK Overlay'!AH26</f>
        <v>No</v>
      </c>
      <c r="FJ29" s="25" t="str">
        <f>'1.4-ATT&amp;CK Overlay'!AI26</f>
        <v>No</v>
      </c>
      <c r="FK29" s="25" t="str">
        <f>'1.4-ATT&amp;CK Overlay'!AJ26</f>
        <v>No</v>
      </c>
      <c r="FL29" s="25" t="str">
        <f>'1.4-ATT&amp;CK Overlay'!AK26</f>
        <v>Yes</v>
      </c>
      <c r="FM29" s="25" t="str">
        <f>'1.4-ATT&amp;CK Overlay'!AL26</f>
        <v>Yes</v>
      </c>
      <c r="FN29" s="25" t="str">
        <f>'1.4-ATT&amp;CK Overlay'!AM26</f>
        <v>No</v>
      </c>
      <c r="FO29" s="25" t="str">
        <f>'1.4-ATT&amp;CK Overlay'!AN26</f>
        <v>No</v>
      </c>
      <c r="FP29" s="25" t="str">
        <f>'1.4-ATT&amp;CK Overlay'!AO26</f>
        <v>No</v>
      </c>
      <c r="FQ29" s="25" t="str">
        <f>'1.4-ATT&amp;CK Overlay'!AP26</f>
        <v>No</v>
      </c>
      <c r="FR29" s="25" t="str">
        <f>'1.4-ATT&amp;CK Overlay'!AQ26</f>
        <v>No</v>
      </c>
      <c r="FS29" s="25" t="str">
        <f>'1.4-ATT&amp;CK Overlay'!AR26</f>
        <v>No</v>
      </c>
      <c r="FT29" s="25" t="str">
        <f>'1.4-ATT&amp;CK Overlay'!AS26</f>
        <v>Yes</v>
      </c>
      <c r="FU29" s="25" t="str">
        <f>'1.4-ATT&amp;CK Overlay'!AT26</f>
        <v>No</v>
      </c>
      <c r="FV29" s="25" t="str">
        <f>'1.4-ATT&amp;CK Overlay'!AU26</f>
        <v>No</v>
      </c>
      <c r="FW29" s="25" t="str">
        <f>'1.4-ATT&amp;CK Overlay'!AV26</f>
        <v>No</v>
      </c>
      <c r="FX29" s="25" t="str">
        <f>'1.4-ATT&amp;CK Overlay'!AW26</f>
        <v>No</v>
      </c>
      <c r="FY29" s="25" t="str">
        <f>'1.4-ATT&amp;CK Overlay'!AX26</f>
        <v>No</v>
      </c>
      <c r="FZ29" s="25" t="str">
        <f>'1.4-ATT&amp;CK Overlay'!AY26</f>
        <v>No</v>
      </c>
      <c r="GA29" s="25" t="str">
        <f>'1.4-ATT&amp;CK Overlay'!AZ26</f>
        <v>No</v>
      </c>
      <c r="GB29" s="25" t="str">
        <f>'1.4-ATT&amp;CK Overlay'!BA26</f>
        <v>No</v>
      </c>
      <c r="GC29" s="25" t="str">
        <f>'1.4-ATT&amp;CK Overlay'!BB26</f>
        <v>No</v>
      </c>
      <c r="GD29" s="25" t="str">
        <f>'1.4-ATT&amp;CK Overlay'!BC26</f>
        <v>No</v>
      </c>
      <c r="GE29" s="25" t="str">
        <f>'1.4-ATT&amp;CK Overlay'!BD26</f>
        <v>No</v>
      </c>
      <c r="GF29" s="25" t="str">
        <f>'1.4-ATT&amp;CK Overlay'!BE26</f>
        <v>No</v>
      </c>
      <c r="GG29" s="25" t="str">
        <f>'1.4-ATT&amp;CK Overlay'!BF26</f>
        <v>No</v>
      </c>
      <c r="GH29" s="25" t="str">
        <f>'1.4-ATT&amp;CK Overlay'!BG26</f>
        <v>No</v>
      </c>
      <c r="GJ29" s="106">
        <f>'2.1b-OriginalProduct Visibility'!E25</f>
        <v>0</v>
      </c>
      <c r="GK29" s="106" t="str">
        <f>'2.1b-OriginalProduct Visibility'!F25</f>
        <v>No</v>
      </c>
      <c r="GL29" s="106">
        <f>'2.1b-OriginalProduct Visibility'!G25</f>
        <v>0</v>
      </c>
      <c r="GM29" s="106">
        <f>'2.1b-OriginalProduct Visibility'!H25</f>
        <v>0</v>
      </c>
      <c r="GN29" s="106">
        <f>'2.1b-OriginalProduct Visibility'!I25</f>
        <v>0</v>
      </c>
      <c r="GO29" s="106">
        <f>'2.1b-OriginalProduct Visibility'!J25</f>
        <v>0</v>
      </c>
      <c r="GP29" s="106">
        <f>'2.1b-OriginalProduct Visibility'!K25</f>
        <v>0</v>
      </c>
      <c r="GQ29" s="106">
        <f>'2.1b-OriginalProduct Visibility'!L25</f>
        <v>0</v>
      </c>
      <c r="GR29" s="106">
        <f>'2.1b-OriginalProduct Visibility'!M25</f>
        <v>0</v>
      </c>
      <c r="GS29" s="106">
        <f>'2.1b-OriginalProduct Visibility'!N25</f>
        <v>0</v>
      </c>
      <c r="GT29" s="106">
        <f>'2.1b-OriginalProduct Visibility'!O25</f>
        <v>0</v>
      </c>
      <c r="GU29" s="106">
        <f>'2.1b-OriginalProduct Visibility'!P25</f>
        <v>0</v>
      </c>
      <c r="GV29" s="106">
        <f>'2.1b-OriginalProduct Visibility'!Q25</f>
        <v>0</v>
      </c>
      <c r="GW29" s="106">
        <f>'2.1b-OriginalProduct Visibility'!R25</f>
        <v>0</v>
      </c>
      <c r="GX29" s="106">
        <f>'2.1b-OriginalProduct Visibility'!S25</f>
        <v>0</v>
      </c>
      <c r="GY29" s="106">
        <f>'2.1b-OriginalProduct Visibility'!T25</f>
        <v>0</v>
      </c>
      <c r="GZ29" s="106">
        <f>'2.1b-OriginalProduct Visibility'!U25</f>
        <v>0</v>
      </c>
      <c r="HA29" s="106">
        <f>'2.1b-OriginalProduct Visibility'!V25</f>
        <v>0</v>
      </c>
      <c r="HB29" s="106">
        <f>'2.1b-OriginalProduct Visibility'!W25</f>
        <v>0</v>
      </c>
      <c r="HC29" s="106">
        <f>'2.1b-OriginalProduct Visibility'!X25</f>
        <v>0</v>
      </c>
      <c r="HD29" s="106">
        <f>'2.1b-OriginalProduct Visibility'!Y25</f>
        <v>0</v>
      </c>
      <c r="HE29" s="106">
        <f>'2.1b-OriginalProduct Visibility'!Z25</f>
        <v>0</v>
      </c>
      <c r="HF29" s="106">
        <f>'2.1b-OriginalProduct Visibility'!AA25</f>
        <v>0</v>
      </c>
      <c r="HG29" s="106">
        <f>'2.1b-OriginalProduct Visibility'!AB25</f>
        <v>0</v>
      </c>
      <c r="HH29" s="106">
        <f>'2.1b-OriginalProduct Visibility'!AC25</f>
        <v>0</v>
      </c>
      <c r="HI29" s="106">
        <f>'2.1b-OriginalProduct Visibility'!AD25</f>
        <v>0</v>
      </c>
      <c r="HJ29" s="106">
        <f>'2.1b-OriginalProduct Visibility'!AE25</f>
        <v>0</v>
      </c>
      <c r="HK29" s="106">
        <f>'2.1b-OriginalProduct Visibility'!AF25</f>
        <v>0</v>
      </c>
      <c r="HL29" s="106">
        <f>'2.1b-OriginalProduct Visibility'!AG25</f>
        <v>0</v>
      </c>
      <c r="HM29" s="106">
        <f>'2.1b-OriginalProduct Visibility'!AH25</f>
        <v>0</v>
      </c>
      <c r="HN29" s="106">
        <f>'2.1b-OriginalProduct Visibility'!AI25</f>
        <v>0</v>
      </c>
      <c r="HO29" s="106">
        <f>'2.1b-OriginalProduct Visibility'!AJ25</f>
        <v>0</v>
      </c>
      <c r="HP29" s="106">
        <f>'2.1b-OriginalProduct Visibility'!AK25</f>
        <v>0</v>
      </c>
      <c r="HQ29" s="106">
        <f>'2.1b-OriginalProduct Visibility'!AL25</f>
        <v>0</v>
      </c>
      <c r="HR29" s="106">
        <f>'2.1b-OriginalProduct Visibility'!AM25</f>
        <v>0</v>
      </c>
      <c r="HS29" s="106">
        <f>'2.1b-OriginalProduct Visibility'!AN25</f>
        <v>0</v>
      </c>
      <c r="HT29" s="106">
        <f>'2.1b-OriginalProduct Visibility'!AO25</f>
        <v>0</v>
      </c>
      <c r="HU29" s="106">
        <f>'2.1b-OriginalProduct Visibility'!AP25</f>
        <v>0</v>
      </c>
      <c r="HV29" s="106">
        <f>'2.1b-OriginalProduct Visibility'!AQ25</f>
        <v>0</v>
      </c>
      <c r="HW29" s="106">
        <f>'2.1b-OriginalProduct Visibility'!AR25</f>
        <v>0</v>
      </c>
      <c r="HX29" s="106">
        <f>'2.1b-OriginalProduct Visibility'!AS25</f>
        <v>0</v>
      </c>
      <c r="HY29" s="106">
        <f>'2.1b-OriginalProduct Visibility'!AT25</f>
        <v>0</v>
      </c>
      <c r="HZ29" s="106">
        <f>'2.1b-OriginalProduct Visibility'!AU25</f>
        <v>0</v>
      </c>
      <c r="IA29" s="106">
        <f>'2.1b-OriginalProduct Visibility'!AV25</f>
        <v>0</v>
      </c>
      <c r="IB29" s="106">
        <f>'2.1b-OriginalProduct Visibility'!AW25</f>
        <v>0</v>
      </c>
      <c r="IC29" s="106">
        <f>'2.1b-OriginalProduct Visibility'!AX25</f>
        <v>0</v>
      </c>
      <c r="ID29" s="106">
        <f>'2.1b-OriginalProduct Visibility'!AY25</f>
        <v>0</v>
      </c>
      <c r="IE29" s="106">
        <f>'2.1b-OriginalProduct Visibility'!AZ25</f>
        <v>0</v>
      </c>
      <c r="IF29" s="106">
        <f>'2.1b-OriginalProduct Visibility'!BA25</f>
        <v>0</v>
      </c>
      <c r="IG29" s="106">
        <f>'2.1b-OriginalProduct Visibility'!BB25</f>
        <v>0</v>
      </c>
      <c r="IH29" s="106">
        <f>'2.1b-OriginalProduct Visibility'!BC25</f>
        <v>0</v>
      </c>
      <c r="II29" s="106">
        <f>'2.1b-OriginalProduct Visibility'!BD25</f>
        <v>0</v>
      </c>
      <c r="IJ29" s="106">
        <f>'2.1b-OriginalProduct Visibility'!BE25</f>
        <v>0</v>
      </c>
      <c r="IK29" s="106">
        <f>'2.1b-OriginalProduct Visibility'!BF25</f>
        <v>0</v>
      </c>
      <c r="IL29" s="106">
        <f>'2.1b-OriginalProduct Visibility'!BG25</f>
        <v>0</v>
      </c>
      <c r="IM29" s="106">
        <f>'2.1b-OriginalProduct Visibility'!BH25</f>
        <v>0</v>
      </c>
      <c r="IN29" s="106">
        <f>'2.1b-OriginalProduct Visibility'!BI25</f>
        <v>0</v>
      </c>
      <c r="IO29" s="106">
        <f>'2.1b-OriginalProduct Visibility'!BJ25</f>
        <v>0</v>
      </c>
      <c r="IP29" s="106">
        <f>'2.1b-OriginalProduct Visibility'!BK25</f>
        <v>0</v>
      </c>
      <c r="IQ29" s="106">
        <f>'2.1b-OriginalProduct Visibility'!BL25</f>
        <v>0</v>
      </c>
      <c r="IR29" s="106">
        <f>'2.1b-OriginalProduct Visibility'!BM25</f>
        <v>0</v>
      </c>
      <c r="IS29" s="106">
        <f>'2.1b-OriginalProduct Visibility'!BN25</f>
        <v>0</v>
      </c>
      <c r="IT29" s="106">
        <f>'2.1b-OriginalProduct Visibility'!BO25</f>
        <v>0</v>
      </c>
      <c r="IU29" s="106">
        <f>'2.1b-OriginalProduct Visibility'!BP25</f>
        <v>0</v>
      </c>
      <c r="IV29" s="106">
        <f>'2.1b-OriginalProduct Visibility'!BQ25</f>
        <v>0</v>
      </c>
      <c r="IW29" s="106">
        <f>'2.1b-OriginalProduct Visibility'!BR25</f>
        <v>0</v>
      </c>
      <c r="IX29" s="106">
        <f>'2.1b-OriginalProduct Visibility'!BS25</f>
        <v>0</v>
      </c>
      <c r="IY29" s="106">
        <f>'2.1b-OriginalProduct Visibility'!BT25</f>
        <v>0</v>
      </c>
      <c r="IZ29" s="106">
        <f>'2.1b-OriginalProduct Visibility'!BU25</f>
        <v>0</v>
      </c>
      <c r="JA29" s="106">
        <f>'2.1b-OriginalProduct Visibility'!BV25</f>
        <v>0</v>
      </c>
      <c r="JB29" s="106">
        <f>'2.1b-OriginalProduct Visibility'!BW25</f>
        <v>0</v>
      </c>
      <c r="JC29" s="106">
        <f>'2.1b-OriginalProduct Visibility'!BX25</f>
        <v>0</v>
      </c>
      <c r="JD29" s="106">
        <f>'2.1b-OriginalProduct Visibility'!BY25</f>
        <v>0</v>
      </c>
      <c r="JE29" s="106">
        <f>'2.1b-OriginalProduct Visibility'!BZ25</f>
        <v>0</v>
      </c>
      <c r="JF29" s="106">
        <f>'2.1b-OriginalProduct Visibility'!CA25</f>
        <v>0</v>
      </c>
      <c r="JG29" s="106">
        <f>'2.1b-OriginalProduct Visibility'!CB25</f>
        <v>0</v>
      </c>
      <c r="JH29" s="106">
        <f>'2.1b-OriginalProduct Visibility'!CC25</f>
        <v>0</v>
      </c>
      <c r="JI29" s="106">
        <f>'2.1b-OriginalProduct Visibility'!CD25</f>
        <v>0</v>
      </c>
      <c r="JJ29" s="106">
        <f>'2.1b-OriginalProduct Visibility'!CE25</f>
        <v>0</v>
      </c>
      <c r="JK29" s="106">
        <f>'2.1b-OriginalProduct Visibility'!CF25</f>
        <v>0</v>
      </c>
      <c r="JL29" s="106">
        <f>'2.1b-OriginalProduct Visibility'!CG25</f>
        <v>0</v>
      </c>
      <c r="JM29" s="106">
        <f>'2.1b-OriginalProduct Visibility'!CH25</f>
        <v>0</v>
      </c>
      <c r="JN29" s="106">
        <f>'2.1b-OriginalProduct Visibility'!CI25</f>
        <v>0</v>
      </c>
      <c r="JO29" s="106">
        <f>'2.1b-OriginalProduct Visibility'!CJ25</f>
        <v>0</v>
      </c>
      <c r="JP29" s="106">
        <f>'2.1b-OriginalProduct Visibility'!CK25</f>
        <v>0</v>
      </c>
      <c r="JQ29" s="106">
        <f>'2.1b-OriginalProduct Visibility'!CL25</f>
        <v>0</v>
      </c>
      <c r="JR29" s="106">
        <f>'2.1b-OriginalProduct Visibility'!CM25</f>
        <v>0</v>
      </c>
      <c r="JS29" s="106">
        <f>'2.1b-OriginalProduct Visibility'!CN25</f>
        <v>0</v>
      </c>
      <c r="JT29" s="106">
        <f>'2.1b-OriginalProduct Visibility'!CO25</f>
        <v>0</v>
      </c>
      <c r="JU29" s="106">
        <f>'2.1b-OriginalProduct Visibility'!CP25</f>
        <v>0</v>
      </c>
      <c r="JV29" s="106">
        <f>'2.1b-OriginalProduct Visibility'!CQ25</f>
        <v>0</v>
      </c>
      <c r="JW29" s="106">
        <f>'2.1b-OriginalProduct Visibility'!CR25</f>
        <v>0</v>
      </c>
      <c r="JX29" s="106">
        <f>'2.1b-OriginalProduct Visibility'!CS25</f>
        <v>0</v>
      </c>
      <c r="JY29" s="106">
        <f>'2.1b-OriginalProduct Visibility'!CT25</f>
        <v>0</v>
      </c>
      <c r="JZ29" s="106">
        <f>'2.1b-OriginalProduct Visibility'!CU25</f>
        <v>0</v>
      </c>
      <c r="KA29" s="106">
        <f>'2.1b-OriginalProduct Visibility'!CV25</f>
        <v>0</v>
      </c>
      <c r="KB29" s="106">
        <f>'2.1b-OriginalProduct Visibility'!CW25</f>
        <v>0</v>
      </c>
      <c r="KC29" s="106">
        <f>'2.1b-OriginalProduct Visibility'!CX25</f>
        <v>0</v>
      </c>
      <c r="KD29" s="106">
        <f>'2.1b-OriginalProduct Visibility'!CY25</f>
        <v>0</v>
      </c>
      <c r="KE29" s="106">
        <f>'2.1b-OriginalProduct Visibility'!CZ25</f>
        <v>0</v>
      </c>
      <c r="KF29" s="106">
        <f>'2.1b-OriginalProduct Visibility'!DA25</f>
        <v>0</v>
      </c>
      <c r="KG29" s="106">
        <f>'2.1b-OriginalProduct Visibility'!DB25</f>
        <v>0</v>
      </c>
      <c r="KH29" s="106">
        <f>'2.1b-OriginalProduct Visibility'!DC25</f>
        <v>0</v>
      </c>
      <c r="KI29" s="106">
        <f>'2.1b-OriginalProduct Visibility'!DD25</f>
        <v>0</v>
      </c>
      <c r="KJ29" s="106">
        <f>'2.1b-OriginalProduct Visibility'!DE25</f>
        <v>0</v>
      </c>
      <c r="KK29" s="106">
        <f>'2.1b-OriginalProduct Visibility'!DF25</f>
        <v>0</v>
      </c>
      <c r="KL29" s="106">
        <f>'2.1b-OriginalProduct Visibility'!DG25</f>
        <v>0</v>
      </c>
      <c r="KM29" s="106">
        <f>'2.1b-OriginalProduct Visibility'!DH25</f>
        <v>0</v>
      </c>
      <c r="KN29" s="106">
        <f>'2.1b-OriginalProduct Visibility'!DI25</f>
        <v>0</v>
      </c>
      <c r="KO29" s="106">
        <f>'2.1b-OriginalProduct Visibility'!DJ25</f>
        <v>0</v>
      </c>
      <c r="KP29" s="106">
        <f>'2.1b-OriginalProduct Visibility'!DK25</f>
        <v>0</v>
      </c>
      <c r="KQ29" s="106">
        <f>'2.1b-OriginalProduct Visibility'!DL25</f>
        <v>0</v>
      </c>
      <c r="KR29" s="106">
        <f>'2.1b-OriginalProduct Visibility'!DM25</f>
        <v>0</v>
      </c>
      <c r="KS29" s="106">
        <f>'2.1b-OriginalProduct Visibility'!DN25</f>
        <v>0</v>
      </c>
      <c r="KT29" s="106">
        <f>'2.1b-OriginalProduct Visibility'!DO25</f>
        <v>0</v>
      </c>
      <c r="KU29" s="106">
        <f>'2.1b-OriginalProduct Visibility'!DP25</f>
        <v>0</v>
      </c>
      <c r="KV29" s="106">
        <f>'2.1b-OriginalProduct Visibility'!DQ25</f>
        <v>0</v>
      </c>
      <c r="KW29" s="106">
        <f>'2.1b-OriginalProduct Visibility'!DR25</f>
        <v>0</v>
      </c>
      <c r="KX29" s="106">
        <f>'2.1b-OriginalProduct Visibility'!DS25</f>
        <v>0</v>
      </c>
      <c r="KY29" s="106">
        <f>'2.1b-OriginalProduct Visibility'!DT25</f>
        <v>0</v>
      </c>
      <c r="KZ29" s="106">
        <f>'2.1b-OriginalProduct Visibility'!DU25</f>
        <v>0</v>
      </c>
      <c r="LA29" s="106">
        <f>'2.1b-OriginalProduct Visibility'!DV25</f>
        <v>0</v>
      </c>
      <c r="LB29" s="106">
        <f>'2.1b-OriginalProduct Visibility'!DW25</f>
        <v>0</v>
      </c>
      <c r="LC29" s="106">
        <f>'2.1b-OriginalProduct Visibility'!DX25</f>
        <v>0</v>
      </c>
      <c r="LD29" s="106">
        <f>'2.1b-OriginalProduct Visibility'!DY25</f>
        <v>0</v>
      </c>
      <c r="LE29" s="106">
        <f>'2.1b-OriginalProduct Visibility'!DZ25</f>
        <v>0</v>
      </c>
      <c r="LF29" s="106">
        <f>'2.1b-OriginalProduct Visibility'!EA25</f>
        <v>0</v>
      </c>
      <c r="LG29" s="106">
        <f>'2.1b-OriginalProduct Visibility'!EB25</f>
        <v>0</v>
      </c>
      <c r="LH29" s="106">
        <f>'2.1b-OriginalProduct Visibility'!EC25</f>
        <v>0</v>
      </c>
      <c r="LI29" s="106">
        <f>'2.1b-OriginalProduct Visibility'!ED25</f>
        <v>0</v>
      </c>
      <c r="LJ29" s="106">
        <f>'2.1b-OriginalProduct Visibility'!EE25</f>
        <v>0</v>
      </c>
      <c r="LK29" s="106">
        <f>'2.1b-OriginalProduct Visibility'!EF25</f>
        <v>0</v>
      </c>
      <c r="LL29" s="106">
        <f>'2.1b-OriginalProduct Visibility'!EG25</f>
        <v>0</v>
      </c>
      <c r="LM29" s="106">
        <f>'2.1b-OriginalProduct Visibility'!EH25</f>
        <v>0</v>
      </c>
      <c r="LN29" s="106">
        <f>'2.1b-OriginalProduct Visibility'!EI25</f>
        <v>0</v>
      </c>
      <c r="LO29" s="106">
        <f>'2.1b-OriginalProduct Visibility'!EJ25</f>
        <v>0</v>
      </c>
      <c r="LP29" s="106">
        <f>'2.1b-OriginalProduct Visibility'!EK25</f>
        <v>0</v>
      </c>
      <c r="LQ29" s="106">
        <f>'2.1b-OriginalProduct Visibility'!EL25</f>
        <v>0</v>
      </c>
      <c r="LR29" s="106">
        <f>'2.1b-OriginalProduct Visibility'!EM25</f>
        <v>0</v>
      </c>
      <c r="LS29" s="106">
        <f>'2.1b-OriginalProduct Visibility'!EN25</f>
        <v>0</v>
      </c>
      <c r="LT29" s="106">
        <f>'2.1b-OriginalProduct Visibility'!EO25</f>
        <v>0</v>
      </c>
      <c r="LU29" s="106">
        <f>'2.1b-OriginalProduct Visibility'!EP25</f>
        <v>0</v>
      </c>
      <c r="LV29" s="106">
        <f>'2.1b-OriginalProduct Visibility'!EQ25</f>
        <v>0</v>
      </c>
      <c r="LW29" s="106">
        <f>'2.1b-OriginalProduct Visibility'!ER25</f>
        <v>0</v>
      </c>
      <c r="LX29" s="106">
        <f>'2.1b-OriginalProduct Visibility'!ES25</f>
        <v>0</v>
      </c>
      <c r="LY29" s="106">
        <f>'2.1b-OriginalProduct Visibility'!ET25</f>
        <v>0</v>
      </c>
      <c r="LZ29" s="106">
        <f>'2.1b-OriginalProduct Visibility'!EU25</f>
        <v>0</v>
      </c>
      <c r="MA29" s="106">
        <f>'2.1b-OriginalProduct Visibility'!EV25</f>
        <v>0</v>
      </c>
      <c r="MB29" s="106">
        <f>'2.1b-OriginalProduct Visibility'!EW25</f>
        <v>0</v>
      </c>
      <c r="MC29" s="106">
        <f>'2.1b-OriginalProduct Visibility'!EX25</f>
        <v>0</v>
      </c>
      <c r="MD29" s="106">
        <f>'2.1b-OriginalProduct Visibility'!EY25</f>
        <v>0</v>
      </c>
      <c r="ME29" s="106">
        <f>'2.1b-OriginalProduct Visibility'!EZ25</f>
        <v>0</v>
      </c>
      <c r="MF29" s="106">
        <f>'2.1b-OriginalProduct Visibility'!FA25</f>
        <v>0</v>
      </c>
      <c r="MG29" s="106">
        <f>'2.1b-OriginalProduct Visibility'!FB25</f>
        <v>0</v>
      </c>
      <c r="MH29" s="106">
        <f>'2.1b-OriginalProduct Visibility'!FC25</f>
        <v>0</v>
      </c>
      <c r="MI29" s="106">
        <f>'2.1b-OriginalProduct Visibility'!FD25</f>
        <v>0</v>
      </c>
      <c r="MJ29" s="106">
        <f>'2.1b-OriginalProduct Visibility'!FE25</f>
        <v>0</v>
      </c>
      <c r="MK29" s="106">
        <f>'2.1b-OriginalProduct Visibility'!FF25</f>
        <v>0</v>
      </c>
      <c r="ML29" s="106">
        <f>'2.1b-OriginalProduct Visibility'!FG25</f>
        <v>0</v>
      </c>
      <c r="MM29" s="106">
        <f>'2.1b-OriginalProduct Visibility'!FH25</f>
        <v>0</v>
      </c>
      <c r="MO29" s="111">
        <f>'2.1a-Agency Visibility'!D25</f>
        <v>0</v>
      </c>
      <c r="MP29" s="111">
        <f>'2.1a-Agency Visibility'!E25</f>
        <v>0</v>
      </c>
      <c r="MQ29" s="111">
        <f>'2.1a-Agency Visibility'!F25</f>
        <v>0</v>
      </c>
      <c r="MR29" s="111">
        <f>'2.1a-Agency Visibility'!G25</f>
        <v>0</v>
      </c>
      <c r="MS29" s="111">
        <f>'2.1a-Agency Visibility'!H25</f>
        <v>0</v>
      </c>
      <c r="MT29" s="111">
        <f>'2.1a-Agency Visibility'!I25</f>
        <v>0</v>
      </c>
      <c r="MU29" s="111">
        <f>'2.1a-Agency Visibility'!J25</f>
        <v>0</v>
      </c>
      <c r="MV29" s="111">
        <f>'2.1a-Agency Visibility'!K25</f>
        <v>0</v>
      </c>
      <c r="MW29" s="111">
        <f>'2.1a-Agency Visibility'!L25</f>
        <v>0</v>
      </c>
      <c r="MX29" s="111">
        <f>'2.1a-Agency Visibility'!M25</f>
        <v>0</v>
      </c>
      <c r="MY29" s="111">
        <f>'2.1a-Agency Visibility'!N25</f>
        <v>0</v>
      </c>
      <c r="MZ29" s="111">
        <f>'2.1a-Agency Visibility'!O25</f>
        <v>0</v>
      </c>
      <c r="NA29" s="111">
        <f>'2.1a-Agency Visibility'!P25</f>
        <v>0</v>
      </c>
      <c r="NB29" s="111">
        <f>'2.1a-Agency Visibility'!Q25</f>
        <v>0</v>
      </c>
      <c r="NC29" s="111">
        <f>'2.1a-Agency Visibility'!R25</f>
        <v>0</v>
      </c>
      <c r="ND29" s="111">
        <f>'2.1a-Agency Visibility'!S25</f>
        <v>0</v>
      </c>
      <c r="NE29" s="111">
        <f>'2.1a-Agency Visibility'!T25</f>
        <v>0</v>
      </c>
      <c r="NF29" s="111">
        <f>'2.1a-Agency Visibility'!U25</f>
        <v>0</v>
      </c>
      <c r="NG29" s="111">
        <f>'2.1a-Agency Visibility'!V25</f>
        <v>0</v>
      </c>
      <c r="NH29" s="111">
        <f>'2.1a-Agency Visibility'!W25</f>
        <v>0</v>
      </c>
      <c r="NI29" s="111">
        <f>'2.1a-Agency Visibility'!X25</f>
        <v>0</v>
      </c>
      <c r="NJ29" s="111">
        <f>'2.1a-Agency Visibility'!Y25</f>
        <v>0</v>
      </c>
      <c r="NK29" s="111">
        <f>'2.1a-Agency Visibility'!Z25</f>
        <v>0</v>
      </c>
      <c r="NL29" s="111">
        <f>'2.1a-Agency Visibility'!AA25</f>
        <v>0</v>
      </c>
      <c r="NM29" s="111">
        <f>'2.1a-Agency Visibility'!AB25</f>
        <v>0</v>
      </c>
      <c r="NN29" s="111">
        <f>'2.1a-Agency Visibility'!AC25</f>
        <v>0</v>
      </c>
      <c r="NO29" s="111">
        <f>'2.1a-Agency Visibility'!AD25</f>
        <v>0</v>
      </c>
      <c r="NP29" s="111">
        <f>'2.1a-Agency Visibility'!AE25</f>
        <v>0</v>
      </c>
      <c r="NQ29" s="111">
        <f>'2.1a-Agency Visibility'!AF25</f>
        <v>0</v>
      </c>
      <c r="NR29" s="111">
        <f>'2.1a-Agency Visibility'!AG25</f>
        <v>0</v>
      </c>
      <c r="NS29" s="111">
        <f>'2.1a-Agency Visibility'!AH25</f>
        <v>0</v>
      </c>
      <c r="NT29" s="111">
        <f>'2.1a-Agency Visibility'!AI25</f>
        <v>0</v>
      </c>
      <c r="NU29" s="111">
        <f>'2.1a-Agency Visibility'!AJ25</f>
        <v>0</v>
      </c>
      <c r="NV29" s="111">
        <f>'2.1a-Agency Visibility'!AK25</f>
        <v>0</v>
      </c>
      <c r="NW29" s="111">
        <f>'2.1a-Agency Visibility'!AL25</f>
        <v>0</v>
      </c>
      <c r="NX29" s="111">
        <f>'2.1a-Agency Visibility'!AM25</f>
        <v>0</v>
      </c>
      <c r="NY29" s="111">
        <f>'2.1a-Agency Visibility'!AN25</f>
        <v>0</v>
      </c>
      <c r="NZ29" s="111">
        <f>'2.1a-Agency Visibility'!AO25</f>
        <v>0</v>
      </c>
      <c r="OA29" s="111">
        <f>'2.1a-Agency Visibility'!AP25</f>
        <v>0</v>
      </c>
      <c r="OB29" s="111">
        <f>'2.1a-Agency Visibility'!AQ25</f>
        <v>0</v>
      </c>
      <c r="OC29" s="111">
        <f>'2.1a-Agency Visibility'!AR25</f>
        <v>0</v>
      </c>
      <c r="OD29" s="111">
        <f>'2.1a-Agency Visibility'!AS25</f>
        <v>0</v>
      </c>
      <c r="OE29" s="111">
        <f>'2.1a-Agency Visibility'!AT25</f>
        <v>0</v>
      </c>
      <c r="OF29" s="111">
        <f>'2.1a-Agency Visibility'!AU25</f>
        <v>0</v>
      </c>
      <c r="OG29" s="111">
        <f>'2.1a-Agency Visibility'!AV25</f>
        <v>0</v>
      </c>
      <c r="OH29" s="111">
        <f>'2.1a-Agency Visibility'!AW25</f>
        <v>0</v>
      </c>
      <c r="OI29" s="111">
        <f>'2.1a-Agency Visibility'!AX25</f>
        <v>0</v>
      </c>
      <c r="OJ29" s="111">
        <f>'2.1a-Agency Visibility'!AY25</f>
        <v>0</v>
      </c>
      <c r="OK29" s="111">
        <f>'2.1a-Agency Visibility'!AZ25</f>
        <v>0</v>
      </c>
      <c r="OL29" s="111">
        <f>'2.1a-Agency Visibility'!BA25</f>
        <v>0</v>
      </c>
      <c r="OM29" s="111">
        <f>'2.1a-Agency Visibility'!BB25</f>
        <v>0</v>
      </c>
      <c r="ON29" s="111">
        <f>'2.1a-Agency Visibility'!BC25</f>
        <v>0</v>
      </c>
      <c r="OO29" s="111">
        <f>'2.1a-Agency Visibility'!BD25</f>
        <v>0</v>
      </c>
      <c r="OP29" s="111">
        <f>'2.1a-Agency Visibility'!BE25</f>
        <v>0</v>
      </c>
      <c r="OQ29" s="111">
        <f>'2.1a-Agency Visibility'!BF25</f>
        <v>0</v>
      </c>
      <c r="OR29" s="111">
        <f>'2.1a-Agency Visibility'!BG25</f>
        <v>0</v>
      </c>
      <c r="OS29" s="111">
        <f>'2.1a-Agency Visibility'!BH25</f>
        <v>0</v>
      </c>
      <c r="OT29" s="111">
        <f>'2.1a-Agency Visibility'!BI25</f>
        <v>0</v>
      </c>
      <c r="OU29" s="111">
        <f>'2.1a-Agency Visibility'!BJ25</f>
        <v>0</v>
      </c>
      <c r="OV29" s="111">
        <f>'2.1a-Agency Visibility'!BK25</f>
        <v>0</v>
      </c>
      <c r="OW29" s="111">
        <f>'2.1a-Agency Visibility'!BL25</f>
        <v>0</v>
      </c>
      <c r="OX29" s="111">
        <f>'2.1a-Agency Visibility'!BM25</f>
        <v>0</v>
      </c>
      <c r="OY29" s="111">
        <f>'2.1a-Agency Visibility'!BN25</f>
        <v>0</v>
      </c>
      <c r="OZ29" s="111">
        <f>'2.1a-Agency Visibility'!BO25</f>
        <v>0</v>
      </c>
      <c r="PA29" s="111">
        <f>'2.1a-Agency Visibility'!BP25</f>
        <v>0</v>
      </c>
      <c r="PB29" s="111">
        <f>'2.1a-Agency Visibility'!BQ25</f>
        <v>0</v>
      </c>
      <c r="PC29" s="111">
        <f>'2.1a-Agency Visibility'!BR25</f>
        <v>0</v>
      </c>
      <c r="PD29" s="111">
        <f>'2.1a-Agency Visibility'!BS25</f>
        <v>0</v>
      </c>
      <c r="PE29" s="111">
        <f>'2.1a-Agency Visibility'!BT25</f>
        <v>0</v>
      </c>
      <c r="PF29" s="111">
        <f>'2.1a-Agency Visibility'!BU25</f>
        <v>0</v>
      </c>
      <c r="PG29" s="111">
        <f>'2.1a-Agency Visibility'!BV25</f>
        <v>0</v>
      </c>
      <c r="PH29" s="111">
        <f>'2.1a-Agency Visibility'!BW25</f>
        <v>0</v>
      </c>
      <c r="PI29" s="111">
        <f>'2.1a-Agency Visibility'!BX25</f>
        <v>0</v>
      </c>
      <c r="PJ29" s="111">
        <f>'2.1a-Agency Visibility'!BY25</f>
        <v>0</v>
      </c>
      <c r="PK29" s="111">
        <f>'2.1a-Agency Visibility'!BZ25</f>
        <v>0</v>
      </c>
      <c r="PL29" s="111">
        <f>'2.1a-Agency Visibility'!CA25</f>
        <v>0</v>
      </c>
      <c r="PM29" s="111">
        <f>'2.1a-Agency Visibility'!CB25</f>
        <v>0</v>
      </c>
      <c r="PN29" s="111">
        <f>'2.1a-Agency Visibility'!CC25</f>
        <v>0</v>
      </c>
      <c r="PO29" s="111">
        <f>'2.1a-Agency Visibility'!CD25</f>
        <v>0</v>
      </c>
      <c r="PP29" s="111">
        <f>'2.1a-Agency Visibility'!CE25</f>
        <v>0</v>
      </c>
      <c r="PQ29" s="111">
        <f>'2.1a-Agency Visibility'!CF25</f>
        <v>0</v>
      </c>
      <c r="PR29" s="111">
        <f>'2.1a-Agency Visibility'!CG25</f>
        <v>0</v>
      </c>
      <c r="PS29" s="111">
        <f>'2.1a-Agency Visibility'!CH25</f>
        <v>0</v>
      </c>
      <c r="PT29" s="111">
        <f>'2.1a-Agency Visibility'!CI25</f>
        <v>0</v>
      </c>
      <c r="PU29" s="111">
        <f>'2.1a-Agency Visibility'!CJ25</f>
        <v>0</v>
      </c>
      <c r="PV29" s="111">
        <f>'2.1a-Agency Visibility'!CK25</f>
        <v>0</v>
      </c>
      <c r="PW29" s="111">
        <f>'2.1a-Agency Visibility'!CL25</f>
        <v>0</v>
      </c>
      <c r="PX29" s="111">
        <f>'2.1a-Agency Visibility'!CM25</f>
        <v>0</v>
      </c>
      <c r="PY29" s="111">
        <f>'2.1a-Agency Visibility'!CN25</f>
        <v>0</v>
      </c>
      <c r="PZ29" s="111">
        <f>'2.1a-Agency Visibility'!CO25</f>
        <v>0</v>
      </c>
      <c r="QA29" s="111">
        <f>'2.1a-Agency Visibility'!CP25</f>
        <v>0</v>
      </c>
      <c r="QB29" s="111">
        <f>'2.1a-Agency Visibility'!CQ25</f>
        <v>0</v>
      </c>
      <c r="QC29" s="111">
        <f>'2.1a-Agency Visibility'!CR25</f>
        <v>0</v>
      </c>
      <c r="QD29" s="111">
        <f>'2.1a-Agency Visibility'!CS25</f>
        <v>0</v>
      </c>
      <c r="QE29" s="111">
        <f>'2.1a-Agency Visibility'!CT25</f>
        <v>0</v>
      </c>
      <c r="QF29" s="111">
        <f>'2.1a-Agency Visibility'!CU25</f>
        <v>0</v>
      </c>
      <c r="QG29" s="111">
        <f>'2.1a-Agency Visibility'!CV25</f>
        <v>0</v>
      </c>
      <c r="QH29" s="111">
        <f>'2.1a-Agency Visibility'!CW25</f>
        <v>0</v>
      </c>
      <c r="QI29" s="111">
        <f>'2.1a-Agency Visibility'!CX25</f>
        <v>0</v>
      </c>
      <c r="QJ29" s="111">
        <f>'2.1a-Agency Visibility'!CY25</f>
        <v>0</v>
      </c>
      <c r="QK29" s="111">
        <f>'2.1a-Agency Visibility'!CZ25</f>
        <v>0</v>
      </c>
      <c r="QL29" s="111">
        <f>'2.1a-Agency Visibility'!DA25</f>
        <v>0</v>
      </c>
      <c r="QM29" s="111">
        <f>'2.1a-Agency Visibility'!DB25</f>
        <v>0</v>
      </c>
      <c r="QN29" s="111">
        <f>'2.1a-Agency Visibility'!DC25</f>
        <v>0</v>
      </c>
      <c r="QO29" s="111">
        <f>'2.1a-Agency Visibility'!DD25</f>
        <v>0</v>
      </c>
      <c r="QP29" s="111">
        <f>'2.1a-Agency Visibility'!DE25</f>
        <v>0</v>
      </c>
      <c r="QQ29" s="111">
        <f>'2.1a-Agency Visibility'!DF25</f>
        <v>0</v>
      </c>
      <c r="QR29" s="111">
        <f>'2.1a-Agency Visibility'!DG25</f>
        <v>0</v>
      </c>
      <c r="QS29" s="111">
        <f>'2.1a-Agency Visibility'!DH25</f>
        <v>0</v>
      </c>
      <c r="QT29" s="111">
        <f>'2.1a-Agency Visibility'!DI25</f>
        <v>0</v>
      </c>
      <c r="QU29" s="111">
        <f>'2.1a-Agency Visibility'!DJ25</f>
        <v>0</v>
      </c>
      <c r="QV29" s="111">
        <f>'2.1a-Agency Visibility'!DK25</f>
        <v>0</v>
      </c>
      <c r="QW29" s="111">
        <f>'2.1a-Agency Visibility'!DL25</f>
        <v>0</v>
      </c>
      <c r="QX29" s="111">
        <f>'2.1a-Agency Visibility'!DM25</f>
        <v>0</v>
      </c>
      <c r="QY29" s="111">
        <f>'2.1a-Agency Visibility'!DN25</f>
        <v>0</v>
      </c>
      <c r="QZ29" s="111">
        <f>'2.1a-Agency Visibility'!DO25</f>
        <v>0</v>
      </c>
      <c r="RA29" s="111">
        <f>'2.1a-Agency Visibility'!DP25</f>
        <v>0</v>
      </c>
      <c r="RB29" s="111">
        <f>'2.1a-Agency Visibility'!DQ25</f>
        <v>0</v>
      </c>
      <c r="RC29" s="111">
        <f>'2.1a-Agency Visibility'!DR25</f>
        <v>0</v>
      </c>
      <c r="RD29" s="111">
        <f>'2.1a-Agency Visibility'!DS25</f>
        <v>0</v>
      </c>
      <c r="RE29" s="111">
        <f>'2.1a-Agency Visibility'!DT25</f>
        <v>0</v>
      </c>
      <c r="RF29" s="111">
        <f>'2.1a-Agency Visibility'!DU25</f>
        <v>0</v>
      </c>
      <c r="RG29" s="111">
        <f>'2.1a-Agency Visibility'!DV25</f>
        <v>0</v>
      </c>
      <c r="RH29" s="111">
        <f>'2.1a-Agency Visibility'!DW25</f>
        <v>0</v>
      </c>
      <c r="RI29" s="111">
        <f>'2.1a-Agency Visibility'!DX25</f>
        <v>0</v>
      </c>
      <c r="RJ29" s="111">
        <f>'2.1a-Agency Visibility'!DY25</f>
        <v>0</v>
      </c>
      <c r="RK29" s="111">
        <f>'2.1a-Agency Visibility'!DZ25</f>
        <v>0</v>
      </c>
      <c r="RL29" s="111">
        <f>'2.1a-Agency Visibility'!EA25</f>
        <v>0</v>
      </c>
      <c r="RM29" s="111">
        <f>'2.1a-Agency Visibility'!EB25</f>
        <v>0</v>
      </c>
      <c r="RN29" s="111">
        <f>'2.1a-Agency Visibility'!EC25</f>
        <v>0</v>
      </c>
      <c r="RO29" s="111">
        <f>'2.1a-Agency Visibility'!ED25</f>
        <v>0</v>
      </c>
      <c r="RP29" s="111">
        <f>'2.1a-Agency Visibility'!EE25</f>
        <v>0</v>
      </c>
      <c r="RQ29" s="111">
        <f>'2.1a-Agency Visibility'!EF25</f>
        <v>0</v>
      </c>
      <c r="RR29" s="111">
        <f>'2.1a-Agency Visibility'!EG25</f>
        <v>0</v>
      </c>
      <c r="RS29" s="111">
        <f>'2.1a-Agency Visibility'!EH25</f>
        <v>0</v>
      </c>
      <c r="RT29" s="111">
        <f>'2.1a-Agency Visibility'!EI25</f>
        <v>0</v>
      </c>
      <c r="RU29" s="111">
        <f>'2.1a-Agency Visibility'!EJ25</f>
        <v>0</v>
      </c>
      <c r="RV29" s="111">
        <f>'2.1a-Agency Visibility'!EK25</f>
        <v>0</v>
      </c>
      <c r="RW29" s="111">
        <f>'2.1a-Agency Visibility'!EL25</f>
        <v>0</v>
      </c>
      <c r="RX29" s="111">
        <f>'2.1a-Agency Visibility'!EM25</f>
        <v>0</v>
      </c>
      <c r="RY29" s="111">
        <f>'2.1a-Agency Visibility'!EN25</f>
        <v>0</v>
      </c>
      <c r="RZ29" s="111">
        <f>'2.1a-Agency Visibility'!EO25</f>
        <v>0</v>
      </c>
      <c r="SA29" s="111">
        <f>'2.1a-Agency Visibility'!EP25</f>
        <v>0</v>
      </c>
      <c r="SB29" s="111">
        <f>'2.1a-Agency Visibility'!EQ25</f>
        <v>0</v>
      </c>
      <c r="SC29" s="111">
        <f>'2.1a-Agency Visibility'!ER25</f>
        <v>0</v>
      </c>
      <c r="SD29" s="111">
        <f>'2.1a-Agency Visibility'!ES25</f>
        <v>0</v>
      </c>
      <c r="SE29" s="111">
        <f>'2.1a-Agency Visibility'!ET25</f>
        <v>0</v>
      </c>
      <c r="SF29" s="111">
        <f>'2.1a-Agency Visibility'!EU25</f>
        <v>0</v>
      </c>
      <c r="SG29" s="111">
        <f>'2.1a-Agency Visibility'!EV25</f>
        <v>0</v>
      </c>
      <c r="SH29" s="111">
        <f>'2.1a-Agency Visibility'!EW25</f>
        <v>0</v>
      </c>
      <c r="SI29" s="111">
        <f>'2.1a-Agency Visibility'!EX25</f>
        <v>0</v>
      </c>
      <c r="SJ29" s="111">
        <f>'2.1a-Agency Visibility'!EY25</f>
        <v>0</v>
      </c>
      <c r="SK29" s="111">
        <f>'2.1a-Agency Visibility'!EZ25</f>
        <v>0</v>
      </c>
      <c r="SL29" s="111">
        <f>'2.1a-Agency Visibility'!FA25</f>
        <v>0</v>
      </c>
      <c r="SM29" s="111">
        <f>'2.1a-Agency Visibility'!FB25</f>
        <v>0</v>
      </c>
      <c r="SN29" s="111">
        <f>'2.1a-Agency Visibility'!FC25</f>
        <v>0</v>
      </c>
      <c r="SO29" s="111">
        <f>'2.1a-Agency Visibility'!FD25</f>
        <v>0</v>
      </c>
      <c r="SP29" s="111">
        <f>'2.1a-Agency Visibility'!FE25</f>
        <v>0</v>
      </c>
      <c r="SQ29" s="111">
        <f>'2.1a-Agency Visibility'!FF25</f>
        <v>0</v>
      </c>
      <c r="SR29" s="111">
        <f>'2.1a-Agency Visibility'!FG25</f>
        <v>0</v>
      </c>
    </row>
    <row r="30" spans="1:512" ht="15" customHeight="1" thickBot="1">
      <c r="A30" s="664">
        <f>'1.2-Visibility Data'!A24</f>
        <v>0</v>
      </c>
      <c r="B30" s="667">
        <f>'1.2-Visibility Data'!B24</f>
        <v>0</v>
      </c>
      <c r="C30" s="30" t="str">
        <f>'1.2-Visibility Data'!C24</f>
        <v>Body</v>
      </c>
      <c r="D30" s="86"/>
      <c r="E30" s="103">
        <f t="shared" si="129"/>
        <v>2</v>
      </c>
      <c r="F30" s="103">
        <f t="shared" si="129"/>
        <v>0</v>
      </c>
      <c r="G30" s="103">
        <f t="shared" si="129"/>
        <v>0</v>
      </c>
      <c r="H30" s="103">
        <f t="shared" si="129"/>
        <v>0</v>
      </c>
      <c r="I30" s="103">
        <f t="shared" si="129"/>
        <v>0</v>
      </c>
      <c r="J30" s="103">
        <f t="shared" si="129"/>
        <v>0</v>
      </c>
      <c r="K30" s="103">
        <f t="shared" si="129"/>
        <v>0</v>
      </c>
      <c r="L30" s="103">
        <f t="shared" si="129"/>
        <v>0</v>
      </c>
      <c r="M30" s="103">
        <f t="shared" si="129"/>
        <v>0</v>
      </c>
      <c r="N30" s="103">
        <f t="shared" si="129"/>
        <v>0</v>
      </c>
      <c r="O30" s="103">
        <f t="shared" si="130"/>
        <v>0</v>
      </c>
      <c r="P30" s="103">
        <f t="shared" si="130"/>
        <v>0</v>
      </c>
      <c r="Q30" s="103">
        <f t="shared" si="130"/>
        <v>0</v>
      </c>
      <c r="R30" s="103">
        <f t="shared" si="130"/>
        <v>0</v>
      </c>
      <c r="S30" s="103">
        <f t="shared" si="130"/>
        <v>2</v>
      </c>
      <c r="T30" s="103">
        <f t="shared" si="130"/>
        <v>0</v>
      </c>
      <c r="U30" s="103">
        <f t="shared" si="130"/>
        <v>0</v>
      </c>
      <c r="V30" s="103">
        <f t="shared" si="130"/>
        <v>0</v>
      </c>
      <c r="W30" s="103">
        <f t="shared" si="130"/>
        <v>0</v>
      </c>
      <c r="X30" s="103">
        <f t="shared" si="130"/>
        <v>1</v>
      </c>
      <c r="Y30" s="103">
        <f t="shared" si="130"/>
        <v>0</v>
      </c>
      <c r="Z30" s="103">
        <f t="shared" si="130"/>
        <v>0</v>
      </c>
      <c r="AA30" s="103">
        <f t="shared" si="130"/>
        <v>0</v>
      </c>
      <c r="AB30" s="103">
        <f t="shared" si="130"/>
        <v>0</v>
      </c>
      <c r="AC30" s="103">
        <f t="shared" si="130"/>
        <v>0</v>
      </c>
      <c r="AD30" s="86"/>
      <c r="AE30" s="108">
        <f t="shared" si="75"/>
        <v>1</v>
      </c>
      <c r="AF30" s="108" t="str">
        <f t="shared" si="24"/>
        <v/>
      </c>
      <c r="AG30" s="108" t="str">
        <f t="shared" si="25"/>
        <v/>
      </c>
      <c r="AH30" s="108" t="str">
        <f t="shared" si="26"/>
        <v/>
      </c>
      <c r="AI30" s="108" t="str">
        <f t="shared" si="27"/>
        <v/>
      </c>
      <c r="AJ30" s="108" t="str">
        <f t="shared" si="28"/>
        <v/>
      </c>
      <c r="AK30" s="108" t="str">
        <f t="shared" si="29"/>
        <v/>
      </c>
      <c r="AL30" s="108" t="str">
        <f t="shared" si="30"/>
        <v/>
      </c>
      <c r="AM30" s="108" t="str">
        <f t="shared" si="31"/>
        <v/>
      </c>
      <c r="AN30" s="108" t="str">
        <f t="shared" si="32"/>
        <v/>
      </c>
      <c r="AO30" s="108" t="str">
        <f t="shared" si="33"/>
        <v/>
      </c>
      <c r="AP30" s="108" t="str">
        <f t="shared" si="34"/>
        <v/>
      </c>
      <c r="AQ30" s="108" t="str">
        <f t="shared" si="35"/>
        <v/>
      </c>
      <c r="AR30" s="108" t="str">
        <f t="shared" si="36"/>
        <v/>
      </c>
      <c r="AS30" s="108">
        <f t="shared" si="37"/>
        <v>1</v>
      </c>
      <c r="AT30" s="108" t="str">
        <f t="shared" si="38"/>
        <v/>
      </c>
      <c r="AU30" s="108" t="str">
        <f t="shared" si="39"/>
        <v/>
      </c>
      <c r="AV30" s="108" t="str">
        <f t="shared" si="40"/>
        <v/>
      </c>
      <c r="AW30" s="108" t="str">
        <f t="shared" si="41"/>
        <v/>
      </c>
      <c r="AX30" s="108">
        <f t="shared" si="42"/>
        <v>1</v>
      </c>
      <c r="AY30" s="108" t="str">
        <f t="shared" si="43"/>
        <v/>
      </c>
      <c r="AZ30" s="108" t="str">
        <f t="shared" si="44"/>
        <v/>
      </c>
      <c r="BA30" s="108" t="str">
        <f t="shared" si="45"/>
        <v/>
      </c>
      <c r="BB30" s="108" t="str">
        <f t="shared" si="46"/>
        <v/>
      </c>
      <c r="BC30" s="108" t="str">
        <f t="shared" si="47"/>
        <v/>
      </c>
      <c r="BD30" s="86"/>
      <c r="BE30" s="564">
        <f t="shared" si="76"/>
        <v>0</v>
      </c>
      <c r="BF30" s="564" t="str">
        <f t="shared" si="101"/>
        <v/>
      </c>
      <c r="BG30" s="564" t="str">
        <f t="shared" si="77"/>
        <v/>
      </c>
      <c r="BH30" s="564" t="str">
        <f t="shared" si="78"/>
        <v/>
      </c>
      <c r="BI30" s="564" t="str">
        <f t="shared" si="79"/>
        <v/>
      </c>
      <c r="BJ30" s="564" t="str">
        <f t="shared" si="80"/>
        <v/>
      </c>
      <c r="BK30" s="564" t="str">
        <f t="shared" si="81"/>
        <v/>
      </c>
      <c r="BL30" s="564" t="str">
        <f t="shared" si="82"/>
        <v/>
      </c>
      <c r="BM30" s="564" t="str">
        <f t="shared" si="83"/>
        <v/>
      </c>
      <c r="BN30" s="564" t="str">
        <f t="shared" si="84"/>
        <v/>
      </c>
      <c r="BO30" s="564" t="str">
        <f t="shared" si="85"/>
        <v/>
      </c>
      <c r="BP30" s="564" t="str">
        <f t="shared" si="86"/>
        <v/>
      </c>
      <c r="BQ30" s="564" t="str">
        <f t="shared" si="87"/>
        <v/>
      </c>
      <c r="BR30" s="564" t="str">
        <f t="shared" si="88"/>
        <v/>
      </c>
      <c r="BS30" s="564">
        <f t="shared" si="89"/>
        <v>0</v>
      </c>
      <c r="BT30" s="564" t="str">
        <f t="shared" si="90"/>
        <v/>
      </c>
      <c r="BU30" s="564" t="str">
        <f t="shared" si="91"/>
        <v/>
      </c>
      <c r="BV30" s="564" t="str">
        <f t="shared" si="92"/>
        <v/>
      </c>
      <c r="BW30" s="564" t="str">
        <f t="shared" si="93"/>
        <v/>
      </c>
      <c r="BX30" s="564">
        <f t="shared" si="94"/>
        <v>0</v>
      </c>
      <c r="BY30" s="564" t="str">
        <f t="shared" si="95"/>
        <v/>
      </c>
      <c r="BZ30" s="564" t="str">
        <f t="shared" si="96"/>
        <v/>
      </c>
      <c r="CA30" s="564" t="str">
        <f t="shared" si="97"/>
        <v/>
      </c>
      <c r="CB30" s="564" t="str">
        <f t="shared" si="98"/>
        <v/>
      </c>
      <c r="CC30" s="564" t="str">
        <f t="shared" si="99"/>
        <v/>
      </c>
      <c r="CD30" s="86"/>
      <c r="CE30" s="122" t="str">
        <f t="shared" si="126"/>
        <v/>
      </c>
      <c r="CF30" s="122" t="str">
        <f t="shared" si="102"/>
        <v/>
      </c>
      <c r="CG30" s="122" t="str">
        <f t="shared" si="103"/>
        <v/>
      </c>
      <c r="CH30" s="122" t="str">
        <f t="shared" si="104"/>
        <v/>
      </c>
      <c r="CI30" s="122" t="str">
        <f t="shared" si="105"/>
        <v/>
      </c>
      <c r="CJ30" s="122" t="str">
        <f t="shared" si="106"/>
        <v/>
      </c>
      <c r="CK30" s="122" t="str">
        <f t="shared" si="107"/>
        <v/>
      </c>
      <c r="CL30" s="122" t="str">
        <f t="shared" si="108"/>
        <v/>
      </c>
      <c r="CM30" s="122" t="str">
        <f t="shared" si="109"/>
        <v/>
      </c>
      <c r="CN30" s="122" t="str">
        <f t="shared" si="110"/>
        <v/>
      </c>
      <c r="CO30" s="122" t="str">
        <f t="shared" si="111"/>
        <v/>
      </c>
      <c r="CP30" s="122" t="str">
        <f t="shared" si="112"/>
        <v/>
      </c>
      <c r="CQ30" s="122" t="str">
        <f t="shared" si="113"/>
        <v/>
      </c>
      <c r="CR30" s="122" t="str">
        <f t="shared" si="114"/>
        <v/>
      </c>
      <c r="CS30" s="122" t="str">
        <f t="shared" si="115"/>
        <v/>
      </c>
      <c r="CT30" s="122" t="str">
        <f t="shared" si="116"/>
        <v/>
      </c>
      <c r="CU30" s="122" t="str">
        <f t="shared" si="117"/>
        <v/>
      </c>
      <c r="CV30" s="122" t="str">
        <f t="shared" si="118"/>
        <v/>
      </c>
      <c r="CW30" s="122" t="str">
        <f t="shared" si="119"/>
        <v/>
      </c>
      <c r="CX30" s="122" t="str">
        <f t="shared" si="120"/>
        <v/>
      </c>
      <c r="CY30" s="122" t="str">
        <f t="shared" si="121"/>
        <v/>
      </c>
      <c r="CZ30" s="122" t="str">
        <f t="shared" si="122"/>
        <v/>
      </c>
      <c r="DA30" s="122" t="str">
        <f t="shared" si="123"/>
        <v/>
      </c>
      <c r="DB30" s="122" t="str">
        <f t="shared" si="124"/>
        <v/>
      </c>
      <c r="DC30" s="122" t="str">
        <f t="shared" si="125"/>
        <v/>
      </c>
      <c r="DD30" s="86"/>
      <c r="DE30" s="113">
        <f t="shared" si="50"/>
        <v>0</v>
      </c>
      <c r="DF30" s="113" t="str">
        <f t="shared" si="51"/>
        <v/>
      </c>
      <c r="DG30" s="113" t="str">
        <f t="shared" si="52"/>
        <v/>
      </c>
      <c r="DH30" s="113" t="str">
        <f t="shared" si="53"/>
        <v/>
      </c>
      <c r="DI30" s="113" t="str">
        <f t="shared" si="54"/>
        <v/>
      </c>
      <c r="DJ30" s="113" t="str">
        <f t="shared" si="55"/>
        <v/>
      </c>
      <c r="DK30" s="113" t="str">
        <f t="shared" si="56"/>
        <v/>
      </c>
      <c r="DL30" s="113" t="str">
        <f t="shared" si="57"/>
        <v/>
      </c>
      <c r="DM30" s="113" t="str">
        <f t="shared" si="58"/>
        <v/>
      </c>
      <c r="DN30" s="113" t="str">
        <f t="shared" si="59"/>
        <v/>
      </c>
      <c r="DO30" s="113" t="str">
        <f t="shared" si="60"/>
        <v/>
      </c>
      <c r="DP30" s="113" t="str">
        <f t="shared" si="61"/>
        <v/>
      </c>
      <c r="DQ30" s="113" t="str">
        <f t="shared" si="62"/>
        <v/>
      </c>
      <c r="DR30" s="113" t="str">
        <f t="shared" si="63"/>
        <v/>
      </c>
      <c r="DS30" s="113">
        <f t="shared" si="64"/>
        <v>0</v>
      </c>
      <c r="DT30" s="113" t="str">
        <f t="shared" si="65"/>
        <v/>
      </c>
      <c r="DU30" s="113" t="str">
        <f t="shared" si="66"/>
        <v/>
      </c>
      <c r="DV30" s="113" t="str">
        <f t="shared" si="67"/>
        <v/>
      </c>
      <c r="DW30" s="113" t="str">
        <f t="shared" si="68"/>
        <v/>
      </c>
      <c r="DX30" s="113">
        <f t="shared" si="69"/>
        <v>0</v>
      </c>
      <c r="DY30" s="113" t="str">
        <f t="shared" si="70"/>
        <v/>
      </c>
      <c r="DZ30" s="113" t="str">
        <f t="shared" si="71"/>
        <v/>
      </c>
      <c r="EA30" s="113" t="str">
        <f t="shared" si="72"/>
        <v/>
      </c>
      <c r="EB30" s="113" t="str">
        <f t="shared" si="73"/>
        <v/>
      </c>
      <c r="EC30" s="113" t="str">
        <f t="shared" si="74"/>
        <v/>
      </c>
      <c r="ED30" s="86"/>
      <c r="EE30" s="25" t="str">
        <f>'1.4-ATT&amp;CK Overlay'!D27</f>
        <v>Yes</v>
      </c>
      <c r="EF30" s="25" t="str">
        <f>'1.4-ATT&amp;CK Overlay'!E27</f>
        <v>Yes</v>
      </c>
      <c r="EG30" s="25" t="str">
        <f>'1.4-ATT&amp;CK Overlay'!F27</f>
        <v>No</v>
      </c>
      <c r="EH30" s="25" t="str">
        <f>'1.4-ATT&amp;CK Overlay'!G27</f>
        <v>No</v>
      </c>
      <c r="EI30" s="25" t="str">
        <f>'1.4-ATT&amp;CK Overlay'!H27</f>
        <v>No</v>
      </c>
      <c r="EJ30" s="25" t="str">
        <f>'1.4-ATT&amp;CK Overlay'!I27</f>
        <v>No</v>
      </c>
      <c r="EK30" s="25" t="str">
        <f>'1.4-ATT&amp;CK Overlay'!J27</f>
        <v>No</v>
      </c>
      <c r="EL30" s="25" t="str">
        <f>'1.4-ATT&amp;CK Overlay'!K27</f>
        <v>No</v>
      </c>
      <c r="EM30" s="25" t="str">
        <f>'1.4-ATT&amp;CK Overlay'!L27</f>
        <v>No</v>
      </c>
      <c r="EN30" s="25" t="str">
        <f>'1.4-ATT&amp;CK Overlay'!M27</f>
        <v>No</v>
      </c>
      <c r="EO30" s="25" t="str">
        <f>'1.4-ATT&amp;CK Overlay'!N27</f>
        <v>No</v>
      </c>
      <c r="EP30" s="25" t="str">
        <f>'1.4-ATT&amp;CK Overlay'!O27</f>
        <v>No</v>
      </c>
      <c r="EQ30" s="25" t="str">
        <f>'1.4-ATT&amp;CK Overlay'!P27</f>
        <v>No</v>
      </c>
      <c r="ER30" s="25" t="str">
        <f>'1.4-ATT&amp;CK Overlay'!Q27</f>
        <v>No</v>
      </c>
      <c r="ES30" s="25" t="str">
        <f>'1.4-ATT&amp;CK Overlay'!R27</f>
        <v>No</v>
      </c>
      <c r="ET30" s="25" t="str">
        <f>'1.4-ATT&amp;CK Overlay'!S27</f>
        <v>No</v>
      </c>
      <c r="EU30" s="25" t="str">
        <f>'1.4-ATT&amp;CK Overlay'!T27</f>
        <v>No</v>
      </c>
      <c r="EV30" s="25" t="str">
        <f>'1.4-ATT&amp;CK Overlay'!U27</f>
        <v>No</v>
      </c>
      <c r="EW30" s="25" t="str">
        <f>'1.4-ATT&amp;CK Overlay'!V27</f>
        <v>No</v>
      </c>
      <c r="EX30" s="25" t="str">
        <f>'1.4-ATT&amp;CK Overlay'!W27</f>
        <v>No</v>
      </c>
      <c r="EY30" s="25" t="str">
        <f>'1.4-ATT&amp;CK Overlay'!X27</f>
        <v>No</v>
      </c>
      <c r="EZ30" s="25" t="str">
        <f>'1.4-ATT&amp;CK Overlay'!Y27</f>
        <v>No</v>
      </c>
      <c r="FA30" s="25" t="str">
        <f>'1.4-ATT&amp;CK Overlay'!Z27</f>
        <v>No</v>
      </c>
      <c r="FB30" s="25" t="str">
        <f>'1.4-ATT&amp;CK Overlay'!AA27</f>
        <v>No</v>
      </c>
      <c r="FC30" s="25" t="str">
        <f>'1.4-ATT&amp;CK Overlay'!AB27</f>
        <v>No</v>
      </c>
      <c r="FD30" s="25" t="str">
        <f>'1.4-ATT&amp;CK Overlay'!AC27</f>
        <v>No</v>
      </c>
      <c r="FE30" s="25" t="str">
        <f>'1.4-ATT&amp;CK Overlay'!AD27</f>
        <v>No</v>
      </c>
      <c r="FF30" s="25" t="str">
        <f>'1.4-ATT&amp;CK Overlay'!AE27</f>
        <v>No</v>
      </c>
      <c r="FG30" s="25" t="str">
        <f>'1.4-ATT&amp;CK Overlay'!AF27</f>
        <v>No</v>
      </c>
      <c r="FH30" s="25" t="str">
        <f>'1.4-ATT&amp;CK Overlay'!AG27</f>
        <v>No</v>
      </c>
      <c r="FI30" s="25" t="str">
        <f>'1.4-ATT&amp;CK Overlay'!AH27</f>
        <v>No</v>
      </c>
      <c r="FJ30" s="25" t="str">
        <f>'1.4-ATT&amp;CK Overlay'!AI27</f>
        <v>No</v>
      </c>
      <c r="FK30" s="25" t="str">
        <f>'1.4-ATT&amp;CK Overlay'!AJ27</f>
        <v>No</v>
      </c>
      <c r="FL30" s="25" t="str">
        <f>'1.4-ATT&amp;CK Overlay'!AK27</f>
        <v>Yes</v>
      </c>
      <c r="FM30" s="25" t="str">
        <f>'1.4-ATT&amp;CK Overlay'!AL27</f>
        <v>Yes</v>
      </c>
      <c r="FN30" s="25" t="str">
        <f>'1.4-ATT&amp;CK Overlay'!AM27</f>
        <v>No</v>
      </c>
      <c r="FO30" s="25" t="str">
        <f>'1.4-ATT&amp;CK Overlay'!AN27</f>
        <v>No</v>
      </c>
      <c r="FP30" s="25" t="str">
        <f>'1.4-ATT&amp;CK Overlay'!AO27</f>
        <v>No</v>
      </c>
      <c r="FQ30" s="25" t="str">
        <f>'1.4-ATT&amp;CK Overlay'!AP27</f>
        <v>No</v>
      </c>
      <c r="FR30" s="25" t="str">
        <f>'1.4-ATT&amp;CK Overlay'!AQ27</f>
        <v>No</v>
      </c>
      <c r="FS30" s="25" t="str">
        <f>'1.4-ATT&amp;CK Overlay'!AR27</f>
        <v>No</v>
      </c>
      <c r="FT30" s="25" t="str">
        <f>'1.4-ATT&amp;CK Overlay'!AS27</f>
        <v>Yes</v>
      </c>
      <c r="FU30" s="25" t="str">
        <f>'1.4-ATT&amp;CK Overlay'!AT27</f>
        <v>No</v>
      </c>
      <c r="FV30" s="25" t="str">
        <f>'1.4-ATT&amp;CK Overlay'!AU27</f>
        <v>No</v>
      </c>
      <c r="FW30" s="25" t="str">
        <f>'1.4-ATT&amp;CK Overlay'!AV27</f>
        <v>No</v>
      </c>
      <c r="FX30" s="25" t="str">
        <f>'1.4-ATT&amp;CK Overlay'!AW27</f>
        <v>No</v>
      </c>
      <c r="FY30" s="25" t="str">
        <f>'1.4-ATT&amp;CK Overlay'!AX27</f>
        <v>No</v>
      </c>
      <c r="FZ30" s="25" t="str">
        <f>'1.4-ATT&amp;CK Overlay'!AY27</f>
        <v>No</v>
      </c>
      <c r="GA30" s="25" t="str">
        <f>'1.4-ATT&amp;CK Overlay'!AZ27</f>
        <v>No</v>
      </c>
      <c r="GB30" s="25" t="str">
        <f>'1.4-ATT&amp;CK Overlay'!BA27</f>
        <v>No</v>
      </c>
      <c r="GC30" s="25" t="str">
        <f>'1.4-ATT&amp;CK Overlay'!BB27</f>
        <v>No</v>
      </c>
      <c r="GD30" s="25" t="str">
        <f>'1.4-ATT&amp;CK Overlay'!BC27</f>
        <v>No</v>
      </c>
      <c r="GE30" s="25" t="str">
        <f>'1.4-ATT&amp;CK Overlay'!BD27</f>
        <v>No</v>
      </c>
      <c r="GF30" s="25" t="str">
        <f>'1.4-ATT&amp;CK Overlay'!BE27</f>
        <v>No</v>
      </c>
      <c r="GG30" s="25" t="str">
        <f>'1.4-ATT&amp;CK Overlay'!BF27</f>
        <v>No</v>
      </c>
      <c r="GH30" s="25" t="str">
        <f>'1.4-ATT&amp;CK Overlay'!BG27</f>
        <v>No</v>
      </c>
      <c r="GJ30" s="106">
        <f>'2.1b-OriginalProduct Visibility'!E26</f>
        <v>0</v>
      </c>
      <c r="GK30" s="106" t="str">
        <f>'2.1b-OriginalProduct Visibility'!F26</f>
        <v>Yes</v>
      </c>
      <c r="GL30" s="106">
        <f>'2.1b-OriginalProduct Visibility'!G26</f>
        <v>0</v>
      </c>
      <c r="GM30" s="106">
        <f>'2.1b-OriginalProduct Visibility'!H26</f>
        <v>0</v>
      </c>
      <c r="GN30" s="106">
        <f>'2.1b-OriginalProduct Visibility'!I26</f>
        <v>0</v>
      </c>
      <c r="GO30" s="106">
        <f>'2.1b-OriginalProduct Visibility'!J26</f>
        <v>0</v>
      </c>
      <c r="GP30" s="106">
        <f>'2.1b-OriginalProduct Visibility'!K26</f>
        <v>0</v>
      </c>
      <c r="GQ30" s="106">
        <f>'2.1b-OriginalProduct Visibility'!L26</f>
        <v>0</v>
      </c>
      <c r="GR30" s="106">
        <f>'2.1b-OriginalProduct Visibility'!M26</f>
        <v>0</v>
      </c>
      <c r="GS30" s="106">
        <f>'2.1b-OriginalProduct Visibility'!N26</f>
        <v>0</v>
      </c>
      <c r="GT30" s="106">
        <f>'2.1b-OriginalProduct Visibility'!O26</f>
        <v>0</v>
      </c>
      <c r="GU30" s="106">
        <f>'2.1b-OriginalProduct Visibility'!P26</f>
        <v>0</v>
      </c>
      <c r="GV30" s="106">
        <f>'2.1b-OriginalProduct Visibility'!Q26</f>
        <v>0</v>
      </c>
      <c r="GW30" s="106">
        <f>'2.1b-OriginalProduct Visibility'!R26</f>
        <v>0</v>
      </c>
      <c r="GX30" s="106">
        <f>'2.1b-OriginalProduct Visibility'!S26</f>
        <v>0</v>
      </c>
      <c r="GY30" s="106">
        <f>'2.1b-OriginalProduct Visibility'!T26</f>
        <v>0</v>
      </c>
      <c r="GZ30" s="106">
        <f>'2.1b-OriginalProduct Visibility'!U26</f>
        <v>0</v>
      </c>
      <c r="HA30" s="106">
        <f>'2.1b-OriginalProduct Visibility'!V26</f>
        <v>0</v>
      </c>
      <c r="HB30" s="106">
        <f>'2.1b-OriginalProduct Visibility'!W26</f>
        <v>0</v>
      </c>
      <c r="HC30" s="106">
        <f>'2.1b-OriginalProduct Visibility'!X26</f>
        <v>0</v>
      </c>
      <c r="HD30" s="106">
        <f>'2.1b-OriginalProduct Visibility'!Y26</f>
        <v>0</v>
      </c>
      <c r="HE30" s="106">
        <f>'2.1b-OriginalProduct Visibility'!Z26</f>
        <v>0</v>
      </c>
      <c r="HF30" s="106">
        <f>'2.1b-OriginalProduct Visibility'!AA26</f>
        <v>0</v>
      </c>
      <c r="HG30" s="106">
        <f>'2.1b-OriginalProduct Visibility'!AB26</f>
        <v>0</v>
      </c>
      <c r="HH30" s="106">
        <f>'2.1b-OriginalProduct Visibility'!AC26</f>
        <v>0</v>
      </c>
      <c r="HI30" s="106">
        <f>'2.1b-OriginalProduct Visibility'!AD26</f>
        <v>0</v>
      </c>
      <c r="HJ30" s="106">
        <f>'2.1b-OriginalProduct Visibility'!AE26</f>
        <v>0</v>
      </c>
      <c r="HK30" s="106">
        <f>'2.1b-OriginalProduct Visibility'!AF26</f>
        <v>0</v>
      </c>
      <c r="HL30" s="106">
        <f>'2.1b-OriginalProduct Visibility'!AG26</f>
        <v>0</v>
      </c>
      <c r="HM30" s="106">
        <f>'2.1b-OriginalProduct Visibility'!AH26</f>
        <v>0</v>
      </c>
      <c r="HN30" s="106">
        <f>'2.1b-OriginalProduct Visibility'!AI26</f>
        <v>0</v>
      </c>
      <c r="HO30" s="106">
        <f>'2.1b-OriginalProduct Visibility'!AJ26</f>
        <v>0</v>
      </c>
      <c r="HP30" s="106">
        <f>'2.1b-OriginalProduct Visibility'!AK26</f>
        <v>0</v>
      </c>
      <c r="HQ30" s="106">
        <f>'2.1b-OriginalProduct Visibility'!AL26</f>
        <v>0</v>
      </c>
      <c r="HR30" s="106">
        <f>'2.1b-OriginalProduct Visibility'!AM26</f>
        <v>0</v>
      </c>
      <c r="HS30" s="106">
        <f>'2.1b-OriginalProduct Visibility'!AN26</f>
        <v>0</v>
      </c>
      <c r="HT30" s="106">
        <f>'2.1b-OriginalProduct Visibility'!AO26</f>
        <v>0</v>
      </c>
      <c r="HU30" s="106">
        <f>'2.1b-OriginalProduct Visibility'!AP26</f>
        <v>0</v>
      </c>
      <c r="HV30" s="106">
        <f>'2.1b-OriginalProduct Visibility'!AQ26</f>
        <v>0</v>
      </c>
      <c r="HW30" s="106">
        <f>'2.1b-OriginalProduct Visibility'!AR26</f>
        <v>0</v>
      </c>
      <c r="HX30" s="106">
        <f>'2.1b-OriginalProduct Visibility'!AS26</f>
        <v>0</v>
      </c>
      <c r="HY30" s="106">
        <f>'2.1b-OriginalProduct Visibility'!AT26</f>
        <v>0</v>
      </c>
      <c r="HZ30" s="106">
        <f>'2.1b-OriginalProduct Visibility'!AU26</f>
        <v>0</v>
      </c>
      <c r="IA30" s="106">
        <f>'2.1b-OriginalProduct Visibility'!AV26</f>
        <v>0</v>
      </c>
      <c r="IB30" s="106">
        <f>'2.1b-OriginalProduct Visibility'!AW26</f>
        <v>0</v>
      </c>
      <c r="IC30" s="106">
        <f>'2.1b-OriginalProduct Visibility'!AX26</f>
        <v>0</v>
      </c>
      <c r="ID30" s="106">
        <f>'2.1b-OriginalProduct Visibility'!AY26</f>
        <v>0</v>
      </c>
      <c r="IE30" s="106">
        <f>'2.1b-OriginalProduct Visibility'!AZ26</f>
        <v>0</v>
      </c>
      <c r="IF30" s="106">
        <f>'2.1b-OriginalProduct Visibility'!BA26</f>
        <v>0</v>
      </c>
      <c r="IG30" s="106">
        <f>'2.1b-OriginalProduct Visibility'!BB26</f>
        <v>0</v>
      </c>
      <c r="IH30" s="106">
        <f>'2.1b-OriginalProduct Visibility'!BC26</f>
        <v>0</v>
      </c>
      <c r="II30" s="106">
        <f>'2.1b-OriginalProduct Visibility'!BD26</f>
        <v>0</v>
      </c>
      <c r="IJ30" s="106">
        <f>'2.1b-OriginalProduct Visibility'!BE26</f>
        <v>0</v>
      </c>
      <c r="IK30" s="106">
        <f>'2.1b-OriginalProduct Visibility'!BF26</f>
        <v>0</v>
      </c>
      <c r="IL30" s="106">
        <f>'2.1b-OriginalProduct Visibility'!BG26</f>
        <v>0</v>
      </c>
      <c r="IM30" s="106">
        <f>'2.1b-OriginalProduct Visibility'!BH26</f>
        <v>0</v>
      </c>
      <c r="IN30" s="106">
        <f>'2.1b-OriginalProduct Visibility'!BI26</f>
        <v>0</v>
      </c>
      <c r="IO30" s="106">
        <f>'2.1b-OriginalProduct Visibility'!BJ26</f>
        <v>0</v>
      </c>
      <c r="IP30" s="106">
        <f>'2.1b-OriginalProduct Visibility'!BK26</f>
        <v>0</v>
      </c>
      <c r="IQ30" s="106">
        <f>'2.1b-OriginalProduct Visibility'!BL26</f>
        <v>0</v>
      </c>
      <c r="IR30" s="106">
        <f>'2.1b-OriginalProduct Visibility'!BM26</f>
        <v>0</v>
      </c>
      <c r="IS30" s="106">
        <f>'2.1b-OriginalProduct Visibility'!BN26</f>
        <v>0</v>
      </c>
      <c r="IT30" s="106">
        <f>'2.1b-OriginalProduct Visibility'!BO26</f>
        <v>0</v>
      </c>
      <c r="IU30" s="106">
        <f>'2.1b-OriginalProduct Visibility'!BP26</f>
        <v>0</v>
      </c>
      <c r="IV30" s="106">
        <f>'2.1b-OriginalProduct Visibility'!BQ26</f>
        <v>0</v>
      </c>
      <c r="IW30" s="106">
        <f>'2.1b-OriginalProduct Visibility'!BR26</f>
        <v>0</v>
      </c>
      <c r="IX30" s="106">
        <f>'2.1b-OriginalProduct Visibility'!BS26</f>
        <v>0</v>
      </c>
      <c r="IY30" s="106">
        <f>'2.1b-OriginalProduct Visibility'!BT26</f>
        <v>0</v>
      </c>
      <c r="IZ30" s="106">
        <f>'2.1b-OriginalProduct Visibility'!BU26</f>
        <v>0</v>
      </c>
      <c r="JA30" s="106">
        <f>'2.1b-OriginalProduct Visibility'!BV26</f>
        <v>0</v>
      </c>
      <c r="JB30" s="106">
        <f>'2.1b-OriginalProduct Visibility'!BW26</f>
        <v>0</v>
      </c>
      <c r="JC30" s="106">
        <f>'2.1b-OriginalProduct Visibility'!BX26</f>
        <v>0</v>
      </c>
      <c r="JD30" s="106">
        <f>'2.1b-OriginalProduct Visibility'!BY26</f>
        <v>0</v>
      </c>
      <c r="JE30" s="106">
        <f>'2.1b-OriginalProduct Visibility'!BZ26</f>
        <v>0</v>
      </c>
      <c r="JF30" s="106">
        <f>'2.1b-OriginalProduct Visibility'!CA26</f>
        <v>0</v>
      </c>
      <c r="JG30" s="106">
        <f>'2.1b-OriginalProduct Visibility'!CB26</f>
        <v>0</v>
      </c>
      <c r="JH30" s="106">
        <f>'2.1b-OriginalProduct Visibility'!CC26</f>
        <v>0</v>
      </c>
      <c r="JI30" s="106">
        <f>'2.1b-OriginalProduct Visibility'!CD26</f>
        <v>0</v>
      </c>
      <c r="JJ30" s="106">
        <f>'2.1b-OriginalProduct Visibility'!CE26</f>
        <v>0</v>
      </c>
      <c r="JK30" s="106">
        <f>'2.1b-OriginalProduct Visibility'!CF26</f>
        <v>0</v>
      </c>
      <c r="JL30" s="106">
        <f>'2.1b-OriginalProduct Visibility'!CG26</f>
        <v>0</v>
      </c>
      <c r="JM30" s="106">
        <f>'2.1b-OriginalProduct Visibility'!CH26</f>
        <v>0</v>
      </c>
      <c r="JN30" s="106">
        <f>'2.1b-OriginalProduct Visibility'!CI26</f>
        <v>0</v>
      </c>
      <c r="JO30" s="106">
        <f>'2.1b-OriginalProduct Visibility'!CJ26</f>
        <v>0</v>
      </c>
      <c r="JP30" s="106">
        <f>'2.1b-OriginalProduct Visibility'!CK26</f>
        <v>0</v>
      </c>
      <c r="JQ30" s="106">
        <f>'2.1b-OriginalProduct Visibility'!CL26</f>
        <v>0</v>
      </c>
      <c r="JR30" s="106">
        <f>'2.1b-OriginalProduct Visibility'!CM26</f>
        <v>0</v>
      </c>
      <c r="JS30" s="106">
        <f>'2.1b-OriginalProduct Visibility'!CN26</f>
        <v>0</v>
      </c>
      <c r="JT30" s="106">
        <f>'2.1b-OriginalProduct Visibility'!CO26</f>
        <v>0</v>
      </c>
      <c r="JU30" s="106">
        <f>'2.1b-OriginalProduct Visibility'!CP26</f>
        <v>0</v>
      </c>
      <c r="JV30" s="106">
        <f>'2.1b-OriginalProduct Visibility'!CQ26</f>
        <v>0</v>
      </c>
      <c r="JW30" s="106">
        <f>'2.1b-OriginalProduct Visibility'!CR26</f>
        <v>0</v>
      </c>
      <c r="JX30" s="106">
        <f>'2.1b-OriginalProduct Visibility'!CS26</f>
        <v>0</v>
      </c>
      <c r="JY30" s="106">
        <f>'2.1b-OriginalProduct Visibility'!CT26</f>
        <v>0</v>
      </c>
      <c r="JZ30" s="106">
        <f>'2.1b-OriginalProduct Visibility'!CU26</f>
        <v>0</v>
      </c>
      <c r="KA30" s="106">
        <f>'2.1b-OriginalProduct Visibility'!CV26</f>
        <v>0</v>
      </c>
      <c r="KB30" s="106">
        <f>'2.1b-OriginalProduct Visibility'!CW26</f>
        <v>0</v>
      </c>
      <c r="KC30" s="106">
        <f>'2.1b-OriginalProduct Visibility'!CX26</f>
        <v>0</v>
      </c>
      <c r="KD30" s="106">
        <f>'2.1b-OriginalProduct Visibility'!CY26</f>
        <v>0</v>
      </c>
      <c r="KE30" s="106">
        <f>'2.1b-OriginalProduct Visibility'!CZ26</f>
        <v>0</v>
      </c>
      <c r="KF30" s="106">
        <f>'2.1b-OriginalProduct Visibility'!DA26</f>
        <v>0</v>
      </c>
      <c r="KG30" s="106">
        <f>'2.1b-OriginalProduct Visibility'!DB26</f>
        <v>0</v>
      </c>
      <c r="KH30" s="106">
        <f>'2.1b-OriginalProduct Visibility'!DC26</f>
        <v>0</v>
      </c>
      <c r="KI30" s="106">
        <f>'2.1b-OriginalProduct Visibility'!DD26</f>
        <v>0</v>
      </c>
      <c r="KJ30" s="106">
        <f>'2.1b-OriginalProduct Visibility'!DE26</f>
        <v>0</v>
      </c>
      <c r="KK30" s="106">
        <f>'2.1b-OriginalProduct Visibility'!DF26</f>
        <v>0</v>
      </c>
      <c r="KL30" s="106">
        <f>'2.1b-OriginalProduct Visibility'!DG26</f>
        <v>0</v>
      </c>
      <c r="KM30" s="106">
        <f>'2.1b-OriginalProduct Visibility'!DH26</f>
        <v>0</v>
      </c>
      <c r="KN30" s="106">
        <f>'2.1b-OriginalProduct Visibility'!DI26</f>
        <v>0</v>
      </c>
      <c r="KO30" s="106">
        <f>'2.1b-OriginalProduct Visibility'!DJ26</f>
        <v>0</v>
      </c>
      <c r="KP30" s="106">
        <f>'2.1b-OriginalProduct Visibility'!DK26</f>
        <v>0</v>
      </c>
      <c r="KQ30" s="106">
        <f>'2.1b-OriginalProduct Visibility'!DL26</f>
        <v>0</v>
      </c>
      <c r="KR30" s="106">
        <f>'2.1b-OriginalProduct Visibility'!DM26</f>
        <v>0</v>
      </c>
      <c r="KS30" s="106">
        <f>'2.1b-OriginalProduct Visibility'!DN26</f>
        <v>0</v>
      </c>
      <c r="KT30" s="106">
        <f>'2.1b-OriginalProduct Visibility'!DO26</f>
        <v>0</v>
      </c>
      <c r="KU30" s="106">
        <f>'2.1b-OriginalProduct Visibility'!DP26</f>
        <v>0</v>
      </c>
      <c r="KV30" s="106">
        <f>'2.1b-OriginalProduct Visibility'!DQ26</f>
        <v>0</v>
      </c>
      <c r="KW30" s="106">
        <f>'2.1b-OriginalProduct Visibility'!DR26</f>
        <v>0</v>
      </c>
      <c r="KX30" s="106">
        <f>'2.1b-OriginalProduct Visibility'!DS26</f>
        <v>0</v>
      </c>
      <c r="KY30" s="106">
        <f>'2.1b-OriginalProduct Visibility'!DT26</f>
        <v>0</v>
      </c>
      <c r="KZ30" s="106">
        <f>'2.1b-OriginalProduct Visibility'!DU26</f>
        <v>0</v>
      </c>
      <c r="LA30" s="106">
        <f>'2.1b-OriginalProduct Visibility'!DV26</f>
        <v>0</v>
      </c>
      <c r="LB30" s="106">
        <f>'2.1b-OriginalProduct Visibility'!DW26</f>
        <v>0</v>
      </c>
      <c r="LC30" s="106">
        <f>'2.1b-OriginalProduct Visibility'!DX26</f>
        <v>0</v>
      </c>
      <c r="LD30" s="106">
        <f>'2.1b-OriginalProduct Visibility'!DY26</f>
        <v>0</v>
      </c>
      <c r="LE30" s="106">
        <f>'2.1b-OriginalProduct Visibility'!DZ26</f>
        <v>0</v>
      </c>
      <c r="LF30" s="106">
        <f>'2.1b-OriginalProduct Visibility'!EA26</f>
        <v>0</v>
      </c>
      <c r="LG30" s="106">
        <f>'2.1b-OriginalProduct Visibility'!EB26</f>
        <v>0</v>
      </c>
      <c r="LH30" s="106">
        <f>'2.1b-OriginalProduct Visibility'!EC26</f>
        <v>0</v>
      </c>
      <c r="LI30" s="106">
        <f>'2.1b-OriginalProduct Visibility'!ED26</f>
        <v>0</v>
      </c>
      <c r="LJ30" s="106">
        <f>'2.1b-OriginalProduct Visibility'!EE26</f>
        <v>0</v>
      </c>
      <c r="LK30" s="106">
        <f>'2.1b-OriginalProduct Visibility'!EF26</f>
        <v>0</v>
      </c>
      <c r="LL30" s="106">
        <f>'2.1b-OriginalProduct Visibility'!EG26</f>
        <v>0</v>
      </c>
      <c r="LM30" s="106">
        <f>'2.1b-OriginalProduct Visibility'!EH26</f>
        <v>0</v>
      </c>
      <c r="LN30" s="106">
        <f>'2.1b-OriginalProduct Visibility'!EI26</f>
        <v>0</v>
      </c>
      <c r="LO30" s="106">
        <f>'2.1b-OriginalProduct Visibility'!EJ26</f>
        <v>0</v>
      </c>
      <c r="LP30" s="106">
        <f>'2.1b-OriginalProduct Visibility'!EK26</f>
        <v>0</v>
      </c>
      <c r="LQ30" s="106">
        <f>'2.1b-OriginalProduct Visibility'!EL26</f>
        <v>0</v>
      </c>
      <c r="LR30" s="106">
        <f>'2.1b-OriginalProduct Visibility'!EM26</f>
        <v>0</v>
      </c>
      <c r="LS30" s="106">
        <f>'2.1b-OriginalProduct Visibility'!EN26</f>
        <v>0</v>
      </c>
      <c r="LT30" s="106">
        <f>'2.1b-OriginalProduct Visibility'!EO26</f>
        <v>0</v>
      </c>
      <c r="LU30" s="106">
        <f>'2.1b-OriginalProduct Visibility'!EP26</f>
        <v>0</v>
      </c>
      <c r="LV30" s="106">
        <f>'2.1b-OriginalProduct Visibility'!EQ26</f>
        <v>0</v>
      </c>
      <c r="LW30" s="106">
        <f>'2.1b-OriginalProduct Visibility'!ER26</f>
        <v>0</v>
      </c>
      <c r="LX30" s="106">
        <f>'2.1b-OriginalProduct Visibility'!ES26</f>
        <v>0</v>
      </c>
      <c r="LY30" s="106">
        <f>'2.1b-OriginalProduct Visibility'!ET26</f>
        <v>0</v>
      </c>
      <c r="LZ30" s="106">
        <f>'2.1b-OriginalProduct Visibility'!EU26</f>
        <v>0</v>
      </c>
      <c r="MA30" s="106">
        <f>'2.1b-OriginalProduct Visibility'!EV26</f>
        <v>0</v>
      </c>
      <c r="MB30" s="106">
        <f>'2.1b-OriginalProduct Visibility'!EW26</f>
        <v>0</v>
      </c>
      <c r="MC30" s="106">
        <f>'2.1b-OriginalProduct Visibility'!EX26</f>
        <v>0</v>
      </c>
      <c r="MD30" s="106">
        <f>'2.1b-OriginalProduct Visibility'!EY26</f>
        <v>0</v>
      </c>
      <c r="ME30" s="106">
        <f>'2.1b-OriginalProduct Visibility'!EZ26</f>
        <v>0</v>
      </c>
      <c r="MF30" s="106">
        <f>'2.1b-OriginalProduct Visibility'!FA26</f>
        <v>0</v>
      </c>
      <c r="MG30" s="106">
        <f>'2.1b-OriginalProduct Visibility'!FB26</f>
        <v>0</v>
      </c>
      <c r="MH30" s="106">
        <f>'2.1b-OriginalProduct Visibility'!FC26</f>
        <v>0</v>
      </c>
      <c r="MI30" s="106">
        <f>'2.1b-OriginalProduct Visibility'!FD26</f>
        <v>0</v>
      </c>
      <c r="MJ30" s="106">
        <f>'2.1b-OriginalProduct Visibility'!FE26</f>
        <v>0</v>
      </c>
      <c r="MK30" s="106">
        <f>'2.1b-OriginalProduct Visibility'!FF26</f>
        <v>0</v>
      </c>
      <c r="ML30" s="106">
        <f>'2.1b-OriginalProduct Visibility'!FG26</f>
        <v>0</v>
      </c>
      <c r="MM30" s="106">
        <f>'2.1b-OriginalProduct Visibility'!FH26</f>
        <v>0</v>
      </c>
      <c r="MO30" s="111">
        <f>'2.1a-Agency Visibility'!D26</f>
        <v>0</v>
      </c>
      <c r="MP30" s="111">
        <f>'2.1a-Agency Visibility'!E26</f>
        <v>0</v>
      </c>
      <c r="MQ30" s="111">
        <f>'2.1a-Agency Visibility'!F26</f>
        <v>0</v>
      </c>
      <c r="MR30" s="111">
        <f>'2.1a-Agency Visibility'!G26</f>
        <v>0</v>
      </c>
      <c r="MS30" s="111">
        <f>'2.1a-Agency Visibility'!H26</f>
        <v>0</v>
      </c>
      <c r="MT30" s="111">
        <f>'2.1a-Agency Visibility'!I26</f>
        <v>0</v>
      </c>
      <c r="MU30" s="111">
        <f>'2.1a-Agency Visibility'!J26</f>
        <v>0</v>
      </c>
      <c r="MV30" s="111">
        <f>'2.1a-Agency Visibility'!K26</f>
        <v>0</v>
      </c>
      <c r="MW30" s="111">
        <f>'2.1a-Agency Visibility'!L26</f>
        <v>0</v>
      </c>
      <c r="MX30" s="111">
        <f>'2.1a-Agency Visibility'!M26</f>
        <v>0</v>
      </c>
      <c r="MY30" s="111">
        <f>'2.1a-Agency Visibility'!N26</f>
        <v>0</v>
      </c>
      <c r="MZ30" s="111">
        <f>'2.1a-Agency Visibility'!O26</f>
        <v>0</v>
      </c>
      <c r="NA30" s="111">
        <f>'2.1a-Agency Visibility'!P26</f>
        <v>0</v>
      </c>
      <c r="NB30" s="111">
        <f>'2.1a-Agency Visibility'!Q26</f>
        <v>0</v>
      </c>
      <c r="NC30" s="111">
        <f>'2.1a-Agency Visibility'!R26</f>
        <v>0</v>
      </c>
      <c r="ND30" s="111">
        <f>'2.1a-Agency Visibility'!S26</f>
        <v>0</v>
      </c>
      <c r="NE30" s="111">
        <f>'2.1a-Agency Visibility'!T26</f>
        <v>0</v>
      </c>
      <c r="NF30" s="111">
        <f>'2.1a-Agency Visibility'!U26</f>
        <v>0</v>
      </c>
      <c r="NG30" s="111">
        <f>'2.1a-Agency Visibility'!V26</f>
        <v>0</v>
      </c>
      <c r="NH30" s="111">
        <f>'2.1a-Agency Visibility'!W26</f>
        <v>0</v>
      </c>
      <c r="NI30" s="111">
        <f>'2.1a-Agency Visibility'!X26</f>
        <v>0</v>
      </c>
      <c r="NJ30" s="111">
        <f>'2.1a-Agency Visibility'!Y26</f>
        <v>0</v>
      </c>
      <c r="NK30" s="111">
        <f>'2.1a-Agency Visibility'!Z26</f>
        <v>0</v>
      </c>
      <c r="NL30" s="111">
        <f>'2.1a-Agency Visibility'!AA26</f>
        <v>0</v>
      </c>
      <c r="NM30" s="111">
        <f>'2.1a-Agency Visibility'!AB26</f>
        <v>0</v>
      </c>
      <c r="NN30" s="111">
        <f>'2.1a-Agency Visibility'!AC26</f>
        <v>0</v>
      </c>
      <c r="NO30" s="111">
        <f>'2.1a-Agency Visibility'!AD26</f>
        <v>0</v>
      </c>
      <c r="NP30" s="111">
        <f>'2.1a-Agency Visibility'!AE26</f>
        <v>0</v>
      </c>
      <c r="NQ30" s="111">
        <f>'2.1a-Agency Visibility'!AF26</f>
        <v>0</v>
      </c>
      <c r="NR30" s="111">
        <f>'2.1a-Agency Visibility'!AG26</f>
        <v>0</v>
      </c>
      <c r="NS30" s="111">
        <f>'2.1a-Agency Visibility'!AH26</f>
        <v>0</v>
      </c>
      <c r="NT30" s="111">
        <f>'2.1a-Agency Visibility'!AI26</f>
        <v>0</v>
      </c>
      <c r="NU30" s="111">
        <f>'2.1a-Agency Visibility'!AJ26</f>
        <v>0</v>
      </c>
      <c r="NV30" s="111">
        <f>'2.1a-Agency Visibility'!AK26</f>
        <v>0</v>
      </c>
      <c r="NW30" s="111">
        <f>'2.1a-Agency Visibility'!AL26</f>
        <v>0</v>
      </c>
      <c r="NX30" s="111">
        <f>'2.1a-Agency Visibility'!AM26</f>
        <v>0</v>
      </c>
      <c r="NY30" s="111">
        <f>'2.1a-Agency Visibility'!AN26</f>
        <v>0</v>
      </c>
      <c r="NZ30" s="111">
        <f>'2.1a-Agency Visibility'!AO26</f>
        <v>0</v>
      </c>
      <c r="OA30" s="111">
        <f>'2.1a-Agency Visibility'!AP26</f>
        <v>0</v>
      </c>
      <c r="OB30" s="111">
        <f>'2.1a-Agency Visibility'!AQ26</f>
        <v>0</v>
      </c>
      <c r="OC30" s="111">
        <f>'2.1a-Agency Visibility'!AR26</f>
        <v>0</v>
      </c>
      <c r="OD30" s="111">
        <f>'2.1a-Agency Visibility'!AS26</f>
        <v>0</v>
      </c>
      <c r="OE30" s="111">
        <f>'2.1a-Agency Visibility'!AT26</f>
        <v>0</v>
      </c>
      <c r="OF30" s="111">
        <f>'2.1a-Agency Visibility'!AU26</f>
        <v>0</v>
      </c>
      <c r="OG30" s="111">
        <f>'2.1a-Agency Visibility'!AV26</f>
        <v>0</v>
      </c>
      <c r="OH30" s="111">
        <f>'2.1a-Agency Visibility'!AW26</f>
        <v>0</v>
      </c>
      <c r="OI30" s="111">
        <f>'2.1a-Agency Visibility'!AX26</f>
        <v>0</v>
      </c>
      <c r="OJ30" s="111">
        <f>'2.1a-Agency Visibility'!AY26</f>
        <v>0</v>
      </c>
      <c r="OK30" s="111">
        <f>'2.1a-Agency Visibility'!AZ26</f>
        <v>0</v>
      </c>
      <c r="OL30" s="111">
        <f>'2.1a-Agency Visibility'!BA26</f>
        <v>0</v>
      </c>
      <c r="OM30" s="111">
        <f>'2.1a-Agency Visibility'!BB26</f>
        <v>0</v>
      </c>
      <c r="ON30" s="111">
        <f>'2.1a-Agency Visibility'!BC26</f>
        <v>0</v>
      </c>
      <c r="OO30" s="111">
        <f>'2.1a-Agency Visibility'!BD26</f>
        <v>0</v>
      </c>
      <c r="OP30" s="111">
        <f>'2.1a-Agency Visibility'!BE26</f>
        <v>0</v>
      </c>
      <c r="OQ30" s="111">
        <f>'2.1a-Agency Visibility'!BF26</f>
        <v>0</v>
      </c>
      <c r="OR30" s="111">
        <f>'2.1a-Agency Visibility'!BG26</f>
        <v>0</v>
      </c>
      <c r="OS30" s="111">
        <f>'2.1a-Agency Visibility'!BH26</f>
        <v>0</v>
      </c>
      <c r="OT30" s="111">
        <f>'2.1a-Agency Visibility'!BI26</f>
        <v>0</v>
      </c>
      <c r="OU30" s="111">
        <f>'2.1a-Agency Visibility'!BJ26</f>
        <v>0</v>
      </c>
      <c r="OV30" s="111">
        <f>'2.1a-Agency Visibility'!BK26</f>
        <v>0</v>
      </c>
      <c r="OW30" s="111">
        <f>'2.1a-Agency Visibility'!BL26</f>
        <v>0</v>
      </c>
      <c r="OX30" s="111">
        <f>'2.1a-Agency Visibility'!BM26</f>
        <v>0</v>
      </c>
      <c r="OY30" s="111">
        <f>'2.1a-Agency Visibility'!BN26</f>
        <v>0</v>
      </c>
      <c r="OZ30" s="111">
        <f>'2.1a-Agency Visibility'!BO26</f>
        <v>0</v>
      </c>
      <c r="PA30" s="111">
        <f>'2.1a-Agency Visibility'!BP26</f>
        <v>0</v>
      </c>
      <c r="PB30" s="111">
        <f>'2.1a-Agency Visibility'!BQ26</f>
        <v>0</v>
      </c>
      <c r="PC30" s="111">
        <f>'2.1a-Agency Visibility'!BR26</f>
        <v>0</v>
      </c>
      <c r="PD30" s="111">
        <f>'2.1a-Agency Visibility'!BS26</f>
        <v>0</v>
      </c>
      <c r="PE30" s="111">
        <f>'2.1a-Agency Visibility'!BT26</f>
        <v>0</v>
      </c>
      <c r="PF30" s="111">
        <f>'2.1a-Agency Visibility'!BU26</f>
        <v>0</v>
      </c>
      <c r="PG30" s="111">
        <f>'2.1a-Agency Visibility'!BV26</f>
        <v>0</v>
      </c>
      <c r="PH30" s="111">
        <f>'2.1a-Agency Visibility'!BW26</f>
        <v>0</v>
      </c>
      <c r="PI30" s="111">
        <f>'2.1a-Agency Visibility'!BX26</f>
        <v>0</v>
      </c>
      <c r="PJ30" s="111">
        <f>'2.1a-Agency Visibility'!BY26</f>
        <v>0</v>
      </c>
      <c r="PK30" s="111">
        <f>'2.1a-Agency Visibility'!BZ26</f>
        <v>0</v>
      </c>
      <c r="PL30" s="111">
        <f>'2.1a-Agency Visibility'!CA26</f>
        <v>0</v>
      </c>
      <c r="PM30" s="111">
        <f>'2.1a-Agency Visibility'!CB26</f>
        <v>0</v>
      </c>
      <c r="PN30" s="111">
        <f>'2.1a-Agency Visibility'!CC26</f>
        <v>0</v>
      </c>
      <c r="PO30" s="111">
        <f>'2.1a-Agency Visibility'!CD26</f>
        <v>0</v>
      </c>
      <c r="PP30" s="111">
        <f>'2.1a-Agency Visibility'!CE26</f>
        <v>0</v>
      </c>
      <c r="PQ30" s="111">
        <f>'2.1a-Agency Visibility'!CF26</f>
        <v>0</v>
      </c>
      <c r="PR30" s="111">
        <f>'2.1a-Agency Visibility'!CG26</f>
        <v>0</v>
      </c>
      <c r="PS30" s="111">
        <f>'2.1a-Agency Visibility'!CH26</f>
        <v>0</v>
      </c>
      <c r="PT30" s="111">
        <f>'2.1a-Agency Visibility'!CI26</f>
        <v>0</v>
      </c>
      <c r="PU30" s="111">
        <f>'2.1a-Agency Visibility'!CJ26</f>
        <v>0</v>
      </c>
      <c r="PV30" s="111">
        <f>'2.1a-Agency Visibility'!CK26</f>
        <v>0</v>
      </c>
      <c r="PW30" s="111">
        <f>'2.1a-Agency Visibility'!CL26</f>
        <v>0</v>
      </c>
      <c r="PX30" s="111">
        <f>'2.1a-Agency Visibility'!CM26</f>
        <v>0</v>
      </c>
      <c r="PY30" s="111">
        <f>'2.1a-Agency Visibility'!CN26</f>
        <v>0</v>
      </c>
      <c r="PZ30" s="111">
        <f>'2.1a-Agency Visibility'!CO26</f>
        <v>0</v>
      </c>
      <c r="QA30" s="111">
        <f>'2.1a-Agency Visibility'!CP26</f>
        <v>0</v>
      </c>
      <c r="QB30" s="111">
        <f>'2.1a-Agency Visibility'!CQ26</f>
        <v>0</v>
      </c>
      <c r="QC30" s="111">
        <f>'2.1a-Agency Visibility'!CR26</f>
        <v>0</v>
      </c>
      <c r="QD30" s="111">
        <f>'2.1a-Agency Visibility'!CS26</f>
        <v>0</v>
      </c>
      <c r="QE30" s="111">
        <f>'2.1a-Agency Visibility'!CT26</f>
        <v>0</v>
      </c>
      <c r="QF30" s="111">
        <f>'2.1a-Agency Visibility'!CU26</f>
        <v>0</v>
      </c>
      <c r="QG30" s="111">
        <f>'2.1a-Agency Visibility'!CV26</f>
        <v>0</v>
      </c>
      <c r="QH30" s="111">
        <f>'2.1a-Agency Visibility'!CW26</f>
        <v>0</v>
      </c>
      <c r="QI30" s="111">
        <f>'2.1a-Agency Visibility'!CX26</f>
        <v>0</v>
      </c>
      <c r="QJ30" s="111">
        <f>'2.1a-Agency Visibility'!CY26</f>
        <v>0</v>
      </c>
      <c r="QK30" s="111">
        <f>'2.1a-Agency Visibility'!CZ26</f>
        <v>0</v>
      </c>
      <c r="QL30" s="111">
        <f>'2.1a-Agency Visibility'!DA26</f>
        <v>0</v>
      </c>
      <c r="QM30" s="111">
        <f>'2.1a-Agency Visibility'!DB26</f>
        <v>0</v>
      </c>
      <c r="QN30" s="111">
        <f>'2.1a-Agency Visibility'!DC26</f>
        <v>0</v>
      </c>
      <c r="QO30" s="111">
        <f>'2.1a-Agency Visibility'!DD26</f>
        <v>0</v>
      </c>
      <c r="QP30" s="111">
        <f>'2.1a-Agency Visibility'!DE26</f>
        <v>0</v>
      </c>
      <c r="QQ30" s="111">
        <f>'2.1a-Agency Visibility'!DF26</f>
        <v>0</v>
      </c>
      <c r="QR30" s="111">
        <f>'2.1a-Agency Visibility'!DG26</f>
        <v>0</v>
      </c>
      <c r="QS30" s="111">
        <f>'2.1a-Agency Visibility'!DH26</f>
        <v>0</v>
      </c>
      <c r="QT30" s="111">
        <f>'2.1a-Agency Visibility'!DI26</f>
        <v>0</v>
      </c>
      <c r="QU30" s="111">
        <f>'2.1a-Agency Visibility'!DJ26</f>
        <v>0</v>
      </c>
      <c r="QV30" s="111">
        <f>'2.1a-Agency Visibility'!DK26</f>
        <v>0</v>
      </c>
      <c r="QW30" s="111">
        <f>'2.1a-Agency Visibility'!DL26</f>
        <v>0</v>
      </c>
      <c r="QX30" s="111">
        <f>'2.1a-Agency Visibility'!DM26</f>
        <v>0</v>
      </c>
      <c r="QY30" s="111">
        <f>'2.1a-Agency Visibility'!DN26</f>
        <v>0</v>
      </c>
      <c r="QZ30" s="111">
        <f>'2.1a-Agency Visibility'!DO26</f>
        <v>0</v>
      </c>
      <c r="RA30" s="111">
        <f>'2.1a-Agency Visibility'!DP26</f>
        <v>0</v>
      </c>
      <c r="RB30" s="111">
        <f>'2.1a-Agency Visibility'!DQ26</f>
        <v>0</v>
      </c>
      <c r="RC30" s="111">
        <f>'2.1a-Agency Visibility'!DR26</f>
        <v>0</v>
      </c>
      <c r="RD30" s="111">
        <f>'2.1a-Agency Visibility'!DS26</f>
        <v>0</v>
      </c>
      <c r="RE30" s="111">
        <f>'2.1a-Agency Visibility'!DT26</f>
        <v>0</v>
      </c>
      <c r="RF30" s="111">
        <f>'2.1a-Agency Visibility'!DU26</f>
        <v>0</v>
      </c>
      <c r="RG30" s="111">
        <f>'2.1a-Agency Visibility'!DV26</f>
        <v>0</v>
      </c>
      <c r="RH30" s="111">
        <f>'2.1a-Agency Visibility'!DW26</f>
        <v>0</v>
      </c>
      <c r="RI30" s="111">
        <f>'2.1a-Agency Visibility'!DX26</f>
        <v>0</v>
      </c>
      <c r="RJ30" s="111">
        <f>'2.1a-Agency Visibility'!DY26</f>
        <v>0</v>
      </c>
      <c r="RK30" s="111">
        <f>'2.1a-Agency Visibility'!DZ26</f>
        <v>0</v>
      </c>
      <c r="RL30" s="111">
        <f>'2.1a-Agency Visibility'!EA26</f>
        <v>0</v>
      </c>
      <c r="RM30" s="111">
        <f>'2.1a-Agency Visibility'!EB26</f>
        <v>0</v>
      </c>
      <c r="RN30" s="111">
        <f>'2.1a-Agency Visibility'!EC26</f>
        <v>0</v>
      </c>
      <c r="RO30" s="111">
        <f>'2.1a-Agency Visibility'!ED26</f>
        <v>0</v>
      </c>
      <c r="RP30" s="111">
        <f>'2.1a-Agency Visibility'!EE26</f>
        <v>0</v>
      </c>
      <c r="RQ30" s="111">
        <f>'2.1a-Agency Visibility'!EF26</f>
        <v>0</v>
      </c>
      <c r="RR30" s="111">
        <f>'2.1a-Agency Visibility'!EG26</f>
        <v>0</v>
      </c>
      <c r="RS30" s="111">
        <f>'2.1a-Agency Visibility'!EH26</f>
        <v>0</v>
      </c>
      <c r="RT30" s="111">
        <f>'2.1a-Agency Visibility'!EI26</f>
        <v>0</v>
      </c>
      <c r="RU30" s="111">
        <f>'2.1a-Agency Visibility'!EJ26</f>
        <v>0</v>
      </c>
      <c r="RV30" s="111">
        <f>'2.1a-Agency Visibility'!EK26</f>
        <v>0</v>
      </c>
      <c r="RW30" s="111">
        <f>'2.1a-Agency Visibility'!EL26</f>
        <v>0</v>
      </c>
      <c r="RX30" s="111">
        <f>'2.1a-Agency Visibility'!EM26</f>
        <v>0</v>
      </c>
      <c r="RY30" s="111">
        <f>'2.1a-Agency Visibility'!EN26</f>
        <v>0</v>
      </c>
      <c r="RZ30" s="111">
        <f>'2.1a-Agency Visibility'!EO26</f>
        <v>0</v>
      </c>
      <c r="SA30" s="111">
        <f>'2.1a-Agency Visibility'!EP26</f>
        <v>0</v>
      </c>
      <c r="SB30" s="111">
        <f>'2.1a-Agency Visibility'!EQ26</f>
        <v>0</v>
      </c>
      <c r="SC30" s="111">
        <f>'2.1a-Agency Visibility'!ER26</f>
        <v>0</v>
      </c>
      <c r="SD30" s="111">
        <f>'2.1a-Agency Visibility'!ES26</f>
        <v>0</v>
      </c>
      <c r="SE30" s="111">
        <f>'2.1a-Agency Visibility'!ET26</f>
        <v>0</v>
      </c>
      <c r="SF30" s="111">
        <f>'2.1a-Agency Visibility'!EU26</f>
        <v>0</v>
      </c>
      <c r="SG30" s="111">
        <f>'2.1a-Agency Visibility'!EV26</f>
        <v>0</v>
      </c>
      <c r="SH30" s="111">
        <f>'2.1a-Agency Visibility'!EW26</f>
        <v>0</v>
      </c>
      <c r="SI30" s="111">
        <f>'2.1a-Agency Visibility'!EX26</f>
        <v>0</v>
      </c>
      <c r="SJ30" s="111">
        <f>'2.1a-Agency Visibility'!EY26</f>
        <v>0</v>
      </c>
      <c r="SK30" s="111">
        <f>'2.1a-Agency Visibility'!EZ26</f>
        <v>0</v>
      </c>
      <c r="SL30" s="111">
        <f>'2.1a-Agency Visibility'!FA26</f>
        <v>0</v>
      </c>
      <c r="SM30" s="111">
        <f>'2.1a-Agency Visibility'!FB26</f>
        <v>0</v>
      </c>
      <c r="SN30" s="111">
        <f>'2.1a-Agency Visibility'!FC26</f>
        <v>0</v>
      </c>
      <c r="SO30" s="111">
        <f>'2.1a-Agency Visibility'!FD26</f>
        <v>0</v>
      </c>
      <c r="SP30" s="111">
        <f>'2.1a-Agency Visibility'!FE26</f>
        <v>0</v>
      </c>
      <c r="SQ30" s="111">
        <f>'2.1a-Agency Visibility'!FF26</f>
        <v>0</v>
      </c>
      <c r="SR30" s="111">
        <f>'2.1a-Agency Visibility'!FG26</f>
        <v>0</v>
      </c>
    </row>
    <row r="31" spans="1:512" ht="15" customHeight="1" thickBot="1">
      <c r="A31" s="664">
        <f>'1.2-Visibility Data'!A25</f>
        <v>0</v>
      </c>
      <c r="B31" s="667">
        <f>'1.2-Visibility Data'!B25</f>
        <v>0</v>
      </c>
      <c r="C31" s="30" t="str">
        <f>'1.2-Visibility Data'!C25</f>
        <v>Message Trace</v>
      </c>
      <c r="D31" s="86"/>
      <c r="E31" s="103">
        <f t="shared" si="129"/>
        <v>2</v>
      </c>
      <c r="F31" s="103">
        <f t="shared" si="129"/>
        <v>0</v>
      </c>
      <c r="G31" s="103">
        <f t="shared" si="129"/>
        <v>0</v>
      </c>
      <c r="H31" s="103">
        <f t="shared" si="129"/>
        <v>0</v>
      </c>
      <c r="I31" s="103">
        <f t="shared" si="129"/>
        <v>0</v>
      </c>
      <c r="J31" s="103">
        <f t="shared" si="129"/>
        <v>0</v>
      </c>
      <c r="K31" s="103">
        <f t="shared" si="129"/>
        <v>0</v>
      </c>
      <c r="L31" s="103">
        <f t="shared" si="129"/>
        <v>0</v>
      </c>
      <c r="M31" s="103">
        <f t="shared" si="129"/>
        <v>0</v>
      </c>
      <c r="N31" s="103">
        <f t="shared" si="129"/>
        <v>0</v>
      </c>
      <c r="O31" s="103">
        <f t="shared" si="130"/>
        <v>0</v>
      </c>
      <c r="P31" s="103">
        <f t="shared" si="130"/>
        <v>0</v>
      </c>
      <c r="Q31" s="103">
        <f t="shared" si="130"/>
        <v>0</v>
      </c>
      <c r="R31" s="103">
        <f t="shared" si="130"/>
        <v>0</v>
      </c>
      <c r="S31" s="103">
        <f t="shared" si="130"/>
        <v>2</v>
      </c>
      <c r="T31" s="103">
        <f t="shared" si="130"/>
        <v>0</v>
      </c>
      <c r="U31" s="103">
        <f t="shared" si="130"/>
        <v>0</v>
      </c>
      <c r="V31" s="103">
        <f t="shared" si="130"/>
        <v>0</v>
      </c>
      <c r="W31" s="103">
        <f t="shared" si="130"/>
        <v>0</v>
      </c>
      <c r="X31" s="103">
        <f t="shared" si="130"/>
        <v>1</v>
      </c>
      <c r="Y31" s="103">
        <f t="shared" si="130"/>
        <v>0</v>
      </c>
      <c r="Z31" s="103">
        <f t="shared" si="130"/>
        <v>0</v>
      </c>
      <c r="AA31" s="103">
        <f t="shared" si="130"/>
        <v>0</v>
      </c>
      <c r="AB31" s="103">
        <f t="shared" si="130"/>
        <v>0</v>
      </c>
      <c r="AC31" s="103">
        <f t="shared" si="130"/>
        <v>0</v>
      </c>
      <c r="AD31" s="86"/>
      <c r="AE31" s="108">
        <f t="shared" si="75"/>
        <v>0</v>
      </c>
      <c r="AF31" s="108" t="str">
        <f t="shared" si="24"/>
        <v/>
      </c>
      <c r="AG31" s="108" t="str">
        <f t="shared" si="25"/>
        <v/>
      </c>
      <c r="AH31" s="108" t="str">
        <f t="shared" si="26"/>
        <v/>
      </c>
      <c r="AI31" s="108" t="str">
        <f t="shared" si="27"/>
        <v/>
      </c>
      <c r="AJ31" s="108" t="str">
        <f t="shared" si="28"/>
        <v/>
      </c>
      <c r="AK31" s="108" t="str">
        <f t="shared" si="29"/>
        <v/>
      </c>
      <c r="AL31" s="108" t="str">
        <f t="shared" si="30"/>
        <v/>
      </c>
      <c r="AM31" s="108" t="str">
        <f t="shared" si="31"/>
        <v/>
      </c>
      <c r="AN31" s="108" t="str">
        <f t="shared" si="32"/>
        <v/>
      </c>
      <c r="AO31" s="108" t="str">
        <f t="shared" si="33"/>
        <v/>
      </c>
      <c r="AP31" s="108" t="str">
        <f t="shared" si="34"/>
        <v/>
      </c>
      <c r="AQ31" s="108" t="str">
        <f t="shared" si="35"/>
        <v/>
      </c>
      <c r="AR31" s="108" t="str">
        <f t="shared" si="36"/>
        <v/>
      </c>
      <c r="AS31" s="108">
        <f t="shared" si="37"/>
        <v>0</v>
      </c>
      <c r="AT31" s="108" t="str">
        <f t="shared" si="38"/>
        <v/>
      </c>
      <c r="AU31" s="108" t="str">
        <f t="shared" si="39"/>
        <v/>
      </c>
      <c r="AV31" s="108" t="str">
        <f t="shared" si="40"/>
        <v/>
      </c>
      <c r="AW31" s="108" t="str">
        <f t="shared" si="41"/>
        <v/>
      </c>
      <c r="AX31" s="108">
        <f t="shared" si="42"/>
        <v>0</v>
      </c>
      <c r="AY31" s="108" t="str">
        <f t="shared" si="43"/>
        <v/>
      </c>
      <c r="AZ31" s="108" t="str">
        <f t="shared" si="44"/>
        <v/>
      </c>
      <c r="BA31" s="108" t="str">
        <f t="shared" si="45"/>
        <v/>
      </c>
      <c r="BB31" s="108" t="str">
        <f t="shared" si="46"/>
        <v/>
      </c>
      <c r="BC31" s="108" t="str">
        <f t="shared" si="47"/>
        <v/>
      </c>
      <c r="BD31" s="86"/>
      <c r="BE31" s="564" t="str">
        <f t="shared" si="76"/>
        <v/>
      </c>
      <c r="BF31" s="564" t="str">
        <f t="shared" si="101"/>
        <v/>
      </c>
      <c r="BG31" s="564" t="str">
        <f t="shared" si="77"/>
        <v/>
      </c>
      <c r="BH31" s="564" t="str">
        <f t="shared" si="78"/>
        <v/>
      </c>
      <c r="BI31" s="564" t="str">
        <f t="shared" si="79"/>
        <v/>
      </c>
      <c r="BJ31" s="564" t="str">
        <f t="shared" si="80"/>
        <v/>
      </c>
      <c r="BK31" s="564" t="str">
        <f t="shared" si="81"/>
        <v/>
      </c>
      <c r="BL31" s="564" t="str">
        <f t="shared" si="82"/>
        <v/>
      </c>
      <c r="BM31" s="564" t="str">
        <f t="shared" si="83"/>
        <v/>
      </c>
      <c r="BN31" s="564" t="str">
        <f t="shared" si="84"/>
        <v/>
      </c>
      <c r="BO31" s="564" t="str">
        <f t="shared" si="85"/>
        <v/>
      </c>
      <c r="BP31" s="564" t="str">
        <f t="shared" si="86"/>
        <v/>
      </c>
      <c r="BQ31" s="564" t="str">
        <f t="shared" si="87"/>
        <v/>
      </c>
      <c r="BR31" s="564" t="str">
        <f t="shared" si="88"/>
        <v/>
      </c>
      <c r="BS31" s="564" t="str">
        <f t="shared" si="89"/>
        <v/>
      </c>
      <c r="BT31" s="564" t="str">
        <f t="shared" si="90"/>
        <v/>
      </c>
      <c r="BU31" s="564" t="str">
        <f t="shared" si="91"/>
        <v/>
      </c>
      <c r="BV31" s="564" t="str">
        <f t="shared" si="92"/>
        <v/>
      </c>
      <c r="BW31" s="564" t="str">
        <f t="shared" si="93"/>
        <v/>
      </c>
      <c r="BX31" s="564" t="str">
        <f t="shared" si="94"/>
        <v/>
      </c>
      <c r="BY31" s="564" t="str">
        <f t="shared" si="95"/>
        <v/>
      </c>
      <c r="BZ31" s="564" t="str">
        <f t="shared" si="96"/>
        <v/>
      </c>
      <c r="CA31" s="564" t="str">
        <f t="shared" si="97"/>
        <v/>
      </c>
      <c r="CB31" s="564" t="str">
        <f t="shared" si="98"/>
        <v/>
      </c>
      <c r="CC31" s="564" t="str">
        <f t="shared" si="99"/>
        <v/>
      </c>
      <c r="CD31" s="86"/>
      <c r="CE31" s="122" t="str">
        <f t="shared" si="126"/>
        <v/>
      </c>
      <c r="CF31" s="122" t="str">
        <f t="shared" si="102"/>
        <v/>
      </c>
      <c r="CG31" s="122" t="str">
        <f t="shared" si="103"/>
        <v/>
      </c>
      <c r="CH31" s="122" t="str">
        <f t="shared" si="104"/>
        <v/>
      </c>
      <c r="CI31" s="122" t="str">
        <f t="shared" si="105"/>
        <v/>
      </c>
      <c r="CJ31" s="122" t="str">
        <f t="shared" si="106"/>
        <v/>
      </c>
      <c r="CK31" s="122" t="str">
        <f t="shared" si="107"/>
        <v/>
      </c>
      <c r="CL31" s="122" t="str">
        <f t="shared" si="108"/>
        <v/>
      </c>
      <c r="CM31" s="122" t="str">
        <f t="shared" si="109"/>
        <v/>
      </c>
      <c r="CN31" s="122" t="str">
        <f t="shared" si="110"/>
        <v/>
      </c>
      <c r="CO31" s="122" t="str">
        <f t="shared" si="111"/>
        <v/>
      </c>
      <c r="CP31" s="122" t="str">
        <f t="shared" si="112"/>
        <v/>
      </c>
      <c r="CQ31" s="122" t="str">
        <f t="shared" si="113"/>
        <v/>
      </c>
      <c r="CR31" s="122" t="str">
        <f t="shared" si="114"/>
        <v/>
      </c>
      <c r="CS31" s="122" t="str">
        <f t="shared" si="115"/>
        <v/>
      </c>
      <c r="CT31" s="122" t="str">
        <f t="shared" si="116"/>
        <v/>
      </c>
      <c r="CU31" s="122" t="str">
        <f t="shared" si="117"/>
        <v/>
      </c>
      <c r="CV31" s="122" t="str">
        <f t="shared" si="118"/>
        <v/>
      </c>
      <c r="CW31" s="122" t="str">
        <f t="shared" si="119"/>
        <v/>
      </c>
      <c r="CX31" s="122" t="str">
        <f t="shared" si="120"/>
        <v/>
      </c>
      <c r="CY31" s="122" t="str">
        <f t="shared" si="121"/>
        <v/>
      </c>
      <c r="CZ31" s="122" t="str">
        <f t="shared" si="122"/>
        <v/>
      </c>
      <c r="DA31" s="122" t="str">
        <f t="shared" si="123"/>
        <v/>
      </c>
      <c r="DB31" s="122" t="str">
        <f t="shared" si="124"/>
        <v/>
      </c>
      <c r="DC31" s="122" t="str">
        <f t="shared" si="125"/>
        <v/>
      </c>
      <c r="DD31" s="86"/>
      <c r="DE31" s="113">
        <f t="shared" si="50"/>
        <v>0</v>
      </c>
      <c r="DF31" s="113" t="str">
        <f t="shared" si="51"/>
        <v/>
      </c>
      <c r="DG31" s="113" t="str">
        <f t="shared" si="52"/>
        <v/>
      </c>
      <c r="DH31" s="113" t="str">
        <f t="shared" si="53"/>
        <v/>
      </c>
      <c r="DI31" s="113" t="str">
        <f t="shared" si="54"/>
        <v/>
      </c>
      <c r="DJ31" s="113" t="str">
        <f t="shared" si="55"/>
        <v/>
      </c>
      <c r="DK31" s="113" t="str">
        <f t="shared" si="56"/>
        <v/>
      </c>
      <c r="DL31" s="113" t="str">
        <f t="shared" si="57"/>
        <v/>
      </c>
      <c r="DM31" s="113" t="str">
        <f t="shared" si="58"/>
        <v/>
      </c>
      <c r="DN31" s="113" t="str">
        <f t="shared" si="59"/>
        <v/>
      </c>
      <c r="DO31" s="113" t="str">
        <f t="shared" si="60"/>
        <v/>
      </c>
      <c r="DP31" s="113" t="str">
        <f t="shared" si="61"/>
        <v/>
      </c>
      <c r="DQ31" s="113" t="str">
        <f t="shared" si="62"/>
        <v/>
      </c>
      <c r="DR31" s="113" t="str">
        <f t="shared" si="63"/>
        <v/>
      </c>
      <c r="DS31" s="113">
        <f t="shared" si="64"/>
        <v>0</v>
      </c>
      <c r="DT31" s="113" t="str">
        <f t="shared" si="65"/>
        <v/>
      </c>
      <c r="DU31" s="113" t="str">
        <f t="shared" si="66"/>
        <v/>
      </c>
      <c r="DV31" s="113" t="str">
        <f t="shared" si="67"/>
        <v/>
      </c>
      <c r="DW31" s="113" t="str">
        <f t="shared" si="68"/>
        <v/>
      </c>
      <c r="DX31" s="113">
        <f t="shared" si="69"/>
        <v>0</v>
      </c>
      <c r="DY31" s="113" t="str">
        <f t="shared" si="70"/>
        <v/>
      </c>
      <c r="DZ31" s="113" t="str">
        <f t="shared" si="71"/>
        <v/>
      </c>
      <c r="EA31" s="113" t="str">
        <f t="shared" si="72"/>
        <v/>
      </c>
      <c r="EB31" s="113" t="str">
        <f t="shared" si="73"/>
        <v/>
      </c>
      <c r="EC31" s="113" t="str">
        <f t="shared" si="74"/>
        <v/>
      </c>
      <c r="ED31" s="86"/>
      <c r="EE31" s="25" t="str">
        <f>'1.4-ATT&amp;CK Overlay'!D28</f>
        <v>Yes</v>
      </c>
      <c r="EF31" s="25" t="str">
        <f>'1.4-ATT&amp;CK Overlay'!E28</f>
        <v>Yes</v>
      </c>
      <c r="EG31" s="25" t="str">
        <f>'1.4-ATT&amp;CK Overlay'!F28</f>
        <v>No</v>
      </c>
      <c r="EH31" s="25" t="str">
        <f>'1.4-ATT&amp;CK Overlay'!G28</f>
        <v>No</v>
      </c>
      <c r="EI31" s="25" t="str">
        <f>'1.4-ATT&amp;CK Overlay'!H28</f>
        <v>No</v>
      </c>
      <c r="EJ31" s="25" t="str">
        <f>'1.4-ATT&amp;CK Overlay'!I28</f>
        <v>No</v>
      </c>
      <c r="EK31" s="25" t="str">
        <f>'1.4-ATT&amp;CK Overlay'!J28</f>
        <v>No</v>
      </c>
      <c r="EL31" s="25" t="str">
        <f>'1.4-ATT&amp;CK Overlay'!K28</f>
        <v>No</v>
      </c>
      <c r="EM31" s="25" t="str">
        <f>'1.4-ATT&amp;CK Overlay'!L28</f>
        <v>No</v>
      </c>
      <c r="EN31" s="25" t="str">
        <f>'1.4-ATT&amp;CK Overlay'!M28</f>
        <v>No</v>
      </c>
      <c r="EO31" s="25" t="str">
        <f>'1.4-ATT&amp;CK Overlay'!N28</f>
        <v>No</v>
      </c>
      <c r="EP31" s="25" t="str">
        <f>'1.4-ATT&amp;CK Overlay'!O28</f>
        <v>No</v>
      </c>
      <c r="EQ31" s="25" t="str">
        <f>'1.4-ATT&amp;CK Overlay'!P28</f>
        <v>No</v>
      </c>
      <c r="ER31" s="25" t="str">
        <f>'1.4-ATT&amp;CK Overlay'!Q28</f>
        <v>No</v>
      </c>
      <c r="ES31" s="25" t="str">
        <f>'1.4-ATT&amp;CK Overlay'!R28</f>
        <v>No</v>
      </c>
      <c r="ET31" s="25" t="str">
        <f>'1.4-ATT&amp;CK Overlay'!S28</f>
        <v>No</v>
      </c>
      <c r="EU31" s="25" t="str">
        <f>'1.4-ATT&amp;CK Overlay'!T28</f>
        <v>No</v>
      </c>
      <c r="EV31" s="25" t="str">
        <f>'1.4-ATT&amp;CK Overlay'!U28</f>
        <v>No</v>
      </c>
      <c r="EW31" s="25" t="str">
        <f>'1.4-ATT&amp;CK Overlay'!V28</f>
        <v>No</v>
      </c>
      <c r="EX31" s="25" t="str">
        <f>'1.4-ATT&amp;CK Overlay'!W28</f>
        <v>No</v>
      </c>
      <c r="EY31" s="25" t="str">
        <f>'1.4-ATT&amp;CK Overlay'!X28</f>
        <v>No</v>
      </c>
      <c r="EZ31" s="25" t="str">
        <f>'1.4-ATT&amp;CK Overlay'!Y28</f>
        <v>No</v>
      </c>
      <c r="FA31" s="25" t="str">
        <f>'1.4-ATT&amp;CK Overlay'!Z28</f>
        <v>No</v>
      </c>
      <c r="FB31" s="25" t="str">
        <f>'1.4-ATT&amp;CK Overlay'!AA28</f>
        <v>No</v>
      </c>
      <c r="FC31" s="25" t="str">
        <f>'1.4-ATT&amp;CK Overlay'!AB28</f>
        <v>No</v>
      </c>
      <c r="FD31" s="25" t="str">
        <f>'1.4-ATT&amp;CK Overlay'!AC28</f>
        <v>No</v>
      </c>
      <c r="FE31" s="25" t="str">
        <f>'1.4-ATT&amp;CK Overlay'!AD28</f>
        <v>No</v>
      </c>
      <c r="FF31" s="25" t="str">
        <f>'1.4-ATT&amp;CK Overlay'!AE28</f>
        <v>No</v>
      </c>
      <c r="FG31" s="25" t="str">
        <f>'1.4-ATT&amp;CK Overlay'!AF28</f>
        <v>No</v>
      </c>
      <c r="FH31" s="25" t="str">
        <f>'1.4-ATT&amp;CK Overlay'!AG28</f>
        <v>No</v>
      </c>
      <c r="FI31" s="25" t="str">
        <f>'1.4-ATT&amp;CK Overlay'!AH28</f>
        <v>No</v>
      </c>
      <c r="FJ31" s="25" t="str">
        <f>'1.4-ATT&amp;CK Overlay'!AI28</f>
        <v>No</v>
      </c>
      <c r="FK31" s="25" t="str">
        <f>'1.4-ATT&amp;CK Overlay'!AJ28</f>
        <v>No</v>
      </c>
      <c r="FL31" s="25" t="str">
        <f>'1.4-ATT&amp;CK Overlay'!AK28</f>
        <v>Yes</v>
      </c>
      <c r="FM31" s="25" t="str">
        <f>'1.4-ATT&amp;CK Overlay'!AL28</f>
        <v>Yes</v>
      </c>
      <c r="FN31" s="25" t="str">
        <f>'1.4-ATT&amp;CK Overlay'!AM28</f>
        <v>No</v>
      </c>
      <c r="FO31" s="25" t="str">
        <f>'1.4-ATT&amp;CK Overlay'!AN28</f>
        <v>No</v>
      </c>
      <c r="FP31" s="25" t="str">
        <f>'1.4-ATT&amp;CK Overlay'!AO28</f>
        <v>No</v>
      </c>
      <c r="FQ31" s="25" t="str">
        <f>'1.4-ATT&amp;CK Overlay'!AP28</f>
        <v>No</v>
      </c>
      <c r="FR31" s="25" t="str">
        <f>'1.4-ATT&amp;CK Overlay'!AQ28</f>
        <v>No</v>
      </c>
      <c r="FS31" s="25" t="str">
        <f>'1.4-ATT&amp;CK Overlay'!AR28</f>
        <v>No</v>
      </c>
      <c r="FT31" s="25" t="str">
        <f>'1.4-ATT&amp;CK Overlay'!AS28</f>
        <v>Yes</v>
      </c>
      <c r="FU31" s="25" t="str">
        <f>'1.4-ATT&amp;CK Overlay'!AT28</f>
        <v>No</v>
      </c>
      <c r="FV31" s="25" t="str">
        <f>'1.4-ATT&amp;CK Overlay'!AU28</f>
        <v>No</v>
      </c>
      <c r="FW31" s="25" t="str">
        <f>'1.4-ATT&amp;CK Overlay'!AV28</f>
        <v>No</v>
      </c>
      <c r="FX31" s="25" t="str">
        <f>'1.4-ATT&amp;CK Overlay'!AW28</f>
        <v>No</v>
      </c>
      <c r="FY31" s="25" t="str">
        <f>'1.4-ATT&amp;CK Overlay'!AX28</f>
        <v>No</v>
      </c>
      <c r="FZ31" s="25" t="str">
        <f>'1.4-ATT&amp;CK Overlay'!AY28</f>
        <v>No</v>
      </c>
      <c r="GA31" s="25" t="str">
        <f>'1.4-ATT&amp;CK Overlay'!AZ28</f>
        <v>No</v>
      </c>
      <c r="GB31" s="25" t="str">
        <f>'1.4-ATT&amp;CK Overlay'!BA28</f>
        <v>No</v>
      </c>
      <c r="GC31" s="25" t="str">
        <f>'1.4-ATT&amp;CK Overlay'!BB28</f>
        <v>No</v>
      </c>
      <c r="GD31" s="25" t="str">
        <f>'1.4-ATT&amp;CK Overlay'!BC28</f>
        <v>No</v>
      </c>
      <c r="GE31" s="25" t="str">
        <f>'1.4-ATT&amp;CK Overlay'!BD28</f>
        <v>No</v>
      </c>
      <c r="GF31" s="25" t="str">
        <f>'1.4-ATT&amp;CK Overlay'!BE28</f>
        <v>No</v>
      </c>
      <c r="GG31" s="25" t="str">
        <f>'1.4-ATT&amp;CK Overlay'!BF28</f>
        <v>No</v>
      </c>
      <c r="GH31" s="25" t="str">
        <f>'1.4-ATT&amp;CK Overlay'!BG28</f>
        <v>No</v>
      </c>
      <c r="GJ31" s="106">
        <f>'2.1b-OriginalProduct Visibility'!E27</f>
        <v>0</v>
      </c>
      <c r="GK31" s="106" t="str">
        <f>'2.1b-OriginalProduct Visibility'!F27</f>
        <v>No</v>
      </c>
      <c r="GL31" s="106">
        <f>'2.1b-OriginalProduct Visibility'!G27</f>
        <v>0</v>
      </c>
      <c r="GM31" s="106">
        <f>'2.1b-OriginalProduct Visibility'!H27</f>
        <v>0</v>
      </c>
      <c r="GN31" s="106">
        <f>'2.1b-OriginalProduct Visibility'!I27</f>
        <v>0</v>
      </c>
      <c r="GO31" s="106">
        <f>'2.1b-OriginalProduct Visibility'!J27</f>
        <v>0</v>
      </c>
      <c r="GP31" s="106">
        <f>'2.1b-OriginalProduct Visibility'!K27</f>
        <v>0</v>
      </c>
      <c r="GQ31" s="106">
        <f>'2.1b-OriginalProduct Visibility'!L27</f>
        <v>0</v>
      </c>
      <c r="GR31" s="106">
        <f>'2.1b-OriginalProduct Visibility'!M27</f>
        <v>0</v>
      </c>
      <c r="GS31" s="106">
        <f>'2.1b-OriginalProduct Visibility'!N27</f>
        <v>0</v>
      </c>
      <c r="GT31" s="106">
        <f>'2.1b-OriginalProduct Visibility'!O27</f>
        <v>0</v>
      </c>
      <c r="GU31" s="106">
        <f>'2.1b-OriginalProduct Visibility'!P27</f>
        <v>0</v>
      </c>
      <c r="GV31" s="106">
        <f>'2.1b-OriginalProduct Visibility'!Q27</f>
        <v>0</v>
      </c>
      <c r="GW31" s="106">
        <f>'2.1b-OriginalProduct Visibility'!R27</f>
        <v>0</v>
      </c>
      <c r="GX31" s="106">
        <f>'2.1b-OriginalProduct Visibility'!S27</f>
        <v>0</v>
      </c>
      <c r="GY31" s="106">
        <f>'2.1b-OriginalProduct Visibility'!T27</f>
        <v>0</v>
      </c>
      <c r="GZ31" s="106">
        <f>'2.1b-OriginalProduct Visibility'!U27</f>
        <v>0</v>
      </c>
      <c r="HA31" s="106">
        <f>'2.1b-OriginalProduct Visibility'!V27</f>
        <v>0</v>
      </c>
      <c r="HB31" s="106">
        <f>'2.1b-OriginalProduct Visibility'!W27</f>
        <v>0</v>
      </c>
      <c r="HC31" s="106">
        <f>'2.1b-OriginalProduct Visibility'!X27</f>
        <v>0</v>
      </c>
      <c r="HD31" s="106">
        <f>'2.1b-OriginalProduct Visibility'!Y27</f>
        <v>0</v>
      </c>
      <c r="HE31" s="106">
        <f>'2.1b-OriginalProduct Visibility'!Z27</f>
        <v>0</v>
      </c>
      <c r="HF31" s="106">
        <f>'2.1b-OriginalProduct Visibility'!AA27</f>
        <v>0</v>
      </c>
      <c r="HG31" s="106">
        <f>'2.1b-OriginalProduct Visibility'!AB27</f>
        <v>0</v>
      </c>
      <c r="HH31" s="106">
        <f>'2.1b-OriginalProduct Visibility'!AC27</f>
        <v>0</v>
      </c>
      <c r="HI31" s="106">
        <f>'2.1b-OriginalProduct Visibility'!AD27</f>
        <v>0</v>
      </c>
      <c r="HJ31" s="106">
        <f>'2.1b-OriginalProduct Visibility'!AE27</f>
        <v>0</v>
      </c>
      <c r="HK31" s="106">
        <f>'2.1b-OriginalProduct Visibility'!AF27</f>
        <v>0</v>
      </c>
      <c r="HL31" s="106">
        <f>'2.1b-OriginalProduct Visibility'!AG27</f>
        <v>0</v>
      </c>
      <c r="HM31" s="106">
        <f>'2.1b-OriginalProduct Visibility'!AH27</f>
        <v>0</v>
      </c>
      <c r="HN31" s="106">
        <f>'2.1b-OriginalProduct Visibility'!AI27</f>
        <v>0</v>
      </c>
      <c r="HO31" s="106">
        <f>'2.1b-OriginalProduct Visibility'!AJ27</f>
        <v>0</v>
      </c>
      <c r="HP31" s="106">
        <f>'2.1b-OriginalProduct Visibility'!AK27</f>
        <v>0</v>
      </c>
      <c r="HQ31" s="106">
        <f>'2.1b-OriginalProduct Visibility'!AL27</f>
        <v>0</v>
      </c>
      <c r="HR31" s="106">
        <f>'2.1b-OriginalProduct Visibility'!AM27</f>
        <v>0</v>
      </c>
      <c r="HS31" s="106">
        <f>'2.1b-OriginalProduct Visibility'!AN27</f>
        <v>0</v>
      </c>
      <c r="HT31" s="106">
        <f>'2.1b-OriginalProduct Visibility'!AO27</f>
        <v>0</v>
      </c>
      <c r="HU31" s="106">
        <f>'2.1b-OriginalProduct Visibility'!AP27</f>
        <v>0</v>
      </c>
      <c r="HV31" s="106">
        <f>'2.1b-OriginalProduct Visibility'!AQ27</f>
        <v>0</v>
      </c>
      <c r="HW31" s="106">
        <f>'2.1b-OriginalProduct Visibility'!AR27</f>
        <v>0</v>
      </c>
      <c r="HX31" s="106">
        <f>'2.1b-OriginalProduct Visibility'!AS27</f>
        <v>0</v>
      </c>
      <c r="HY31" s="106">
        <f>'2.1b-OriginalProduct Visibility'!AT27</f>
        <v>0</v>
      </c>
      <c r="HZ31" s="106">
        <f>'2.1b-OriginalProduct Visibility'!AU27</f>
        <v>0</v>
      </c>
      <c r="IA31" s="106">
        <f>'2.1b-OriginalProduct Visibility'!AV27</f>
        <v>0</v>
      </c>
      <c r="IB31" s="106">
        <f>'2.1b-OriginalProduct Visibility'!AW27</f>
        <v>0</v>
      </c>
      <c r="IC31" s="106">
        <f>'2.1b-OriginalProduct Visibility'!AX27</f>
        <v>0</v>
      </c>
      <c r="ID31" s="106">
        <f>'2.1b-OriginalProduct Visibility'!AY27</f>
        <v>0</v>
      </c>
      <c r="IE31" s="106">
        <f>'2.1b-OriginalProduct Visibility'!AZ27</f>
        <v>0</v>
      </c>
      <c r="IF31" s="106">
        <f>'2.1b-OriginalProduct Visibility'!BA27</f>
        <v>0</v>
      </c>
      <c r="IG31" s="106">
        <f>'2.1b-OriginalProduct Visibility'!BB27</f>
        <v>0</v>
      </c>
      <c r="IH31" s="106">
        <f>'2.1b-OriginalProduct Visibility'!BC27</f>
        <v>0</v>
      </c>
      <c r="II31" s="106">
        <f>'2.1b-OriginalProduct Visibility'!BD27</f>
        <v>0</v>
      </c>
      <c r="IJ31" s="106">
        <f>'2.1b-OriginalProduct Visibility'!BE27</f>
        <v>0</v>
      </c>
      <c r="IK31" s="106">
        <f>'2.1b-OriginalProduct Visibility'!BF27</f>
        <v>0</v>
      </c>
      <c r="IL31" s="106">
        <f>'2.1b-OriginalProduct Visibility'!BG27</f>
        <v>0</v>
      </c>
      <c r="IM31" s="106">
        <f>'2.1b-OriginalProduct Visibility'!BH27</f>
        <v>0</v>
      </c>
      <c r="IN31" s="106">
        <f>'2.1b-OriginalProduct Visibility'!BI27</f>
        <v>0</v>
      </c>
      <c r="IO31" s="106">
        <f>'2.1b-OriginalProduct Visibility'!BJ27</f>
        <v>0</v>
      </c>
      <c r="IP31" s="106">
        <f>'2.1b-OriginalProduct Visibility'!BK27</f>
        <v>0</v>
      </c>
      <c r="IQ31" s="106">
        <f>'2.1b-OriginalProduct Visibility'!BL27</f>
        <v>0</v>
      </c>
      <c r="IR31" s="106">
        <f>'2.1b-OriginalProduct Visibility'!BM27</f>
        <v>0</v>
      </c>
      <c r="IS31" s="106">
        <f>'2.1b-OriginalProduct Visibility'!BN27</f>
        <v>0</v>
      </c>
      <c r="IT31" s="106">
        <f>'2.1b-OriginalProduct Visibility'!BO27</f>
        <v>0</v>
      </c>
      <c r="IU31" s="106">
        <f>'2.1b-OriginalProduct Visibility'!BP27</f>
        <v>0</v>
      </c>
      <c r="IV31" s="106">
        <f>'2.1b-OriginalProduct Visibility'!BQ27</f>
        <v>0</v>
      </c>
      <c r="IW31" s="106">
        <f>'2.1b-OriginalProduct Visibility'!BR27</f>
        <v>0</v>
      </c>
      <c r="IX31" s="106">
        <f>'2.1b-OriginalProduct Visibility'!BS27</f>
        <v>0</v>
      </c>
      <c r="IY31" s="106">
        <f>'2.1b-OriginalProduct Visibility'!BT27</f>
        <v>0</v>
      </c>
      <c r="IZ31" s="106">
        <f>'2.1b-OriginalProduct Visibility'!BU27</f>
        <v>0</v>
      </c>
      <c r="JA31" s="106">
        <f>'2.1b-OriginalProduct Visibility'!BV27</f>
        <v>0</v>
      </c>
      <c r="JB31" s="106">
        <f>'2.1b-OriginalProduct Visibility'!BW27</f>
        <v>0</v>
      </c>
      <c r="JC31" s="106">
        <f>'2.1b-OriginalProduct Visibility'!BX27</f>
        <v>0</v>
      </c>
      <c r="JD31" s="106">
        <f>'2.1b-OriginalProduct Visibility'!BY27</f>
        <v>0</v>
      </c>
      <c r="JE31" s="106">
        <f>'2.1b-OriginalProduct Visibility'!BZ27</f>
        <v>0</v>
      </c>
      <c r="JF31" s="106">
        <f>'2.1b-OriginalProduct Visibility'!CA27</f>
        <v>0</v>
      </c>
      <c r="JG31" s="106">
        <f>'2.1b-OriginalProduct Visibility'!CB27</f>
        <v>0</v>
      </c>
      <c r="JH31" s="106">
        <f>'2.1b-OriginalProduct Visibility'!CC27</f>
        <v>0</v>
      </c>
      <c r="JI31" s="106">
        <f>'2.1b-OriginalProduct Visibility'!CD27</f>
        <v>0</v>
      </c>
      <c r="JJ31" s="106">
        <f>'2.1b-OriginalProduct Visibility'!CE27</f>
        <v>0</v>
      </c>
      <c r="JK31" s="106">
        <f>'2.1b-OriginalProduct Visibility'!CF27</f>
        <v>0</v>
      </c>
      <c r="JL31" s="106">
        <f>'2.1b-OriginalProduct Visibility'!CG27</f>
        <v>0</v>
      </c>
      <c r="JM31" s="106">
        <f>'2.1b-OriginalProduct Visibility'!CH27</f>
        <v>0</v>
      </c>
      <c r="JN31" s="106">
        <f>'2.1b-OriginalProduct Visibility'!CI27</f>
        <v>0</v>
      </c>
      <c r="JO31" s="106">
        <f>'2.1b-OriginalProduct Visibility'!CJ27</f>
        <v>0</v>
      </c>
      <c r="JP31" s="106">
        <f>'2.1b-OriginalProduct Visibility'!CK27</f>
        <v>0</v>
      </c>
      <c r="JQ31" s="106">
        <f>'2.1b-OriginalProduct Visibility'!CL27</f>
        <v>0</v>
      </c>
      <c r="JR31" s="106">
        <f>'2.1b-OriginalProduct Visibility'!CM27</f>
        <v>0</v>
      </c>
      <c r="JS31" s="106">
        <f>'2.1b-OriginalProduct Visibility'!CN27</f>
        <v>0</v>
      </c>
      <c r="JT31" s="106">
        <f>'2.1b-OriginalProduct Visibility'!CO27</f>
        <v>0</v>
      </c>
      <c r="JU31" s="106">
        <f>'2.1b-OriginalProduct Visibility'!CP27</f>
        <v>0</v>
      </c>
      <c r="JV31" s="106">
        <f>'2.1b-OriginalProduct Visibility'!CQ27</f>
        <v>0</v>
      </c>
      <c r="JW31" s="106">
        <f>'2.1b-OriginalProduct Visibility'!CR27</f>
        <v>0</v>
      </c>
      <c r="JX31" s="106">
        <f>'2.1b-OriginalProduct Visibility'!CS27</f>
        <v>0</v>
      </c>
      <c r="JY31" s="106">
        <f>'2.1b-OriginalProduct Visibility'!CT27</f>
        <v>0</v>
      </c>
      <c r="JZ31" s="106">
        <f>'2.1b-OriginalProduct Visibility'!CU27</f>
        <v>0</v>
      </c>
      <c r="KA31" s="106">
        <f>'2.1b-OriginalProduct Visibility'!CV27</f>
        <v>0</v>
      </c>
      <c r="KB31" s="106">
        <f>'2.1b-OriginalProduct Visibility'!CW27</f>
        <v>0</v>
      </c>
      <c r="KC31" s="106">
        <f>'2.1b-OriginalProduct Visibility'!CX27</f>
        <v>0</v>
      </c>
      <c r="KD31" s="106">
        <f>'2.1b-OriginalProduct Visibility'!CY27</f>
        <v>0</v>
      </c>
      <c r="KE31" s="106">
        <f>'2.1b-OriginalProduct Visibility'!CZ27</f>
        <v>0</v>
      </c>
      <c r="KF31" s="106">
        <f>'2.1b-OriginalProduct Visibility'!DA27</f>
        <v>0</v>
      </c>
      <c r="KG31" s="106">
        <f>'2.1b-OriginalProduct Visibility'!DB27</f>
        <v>0</v>
      </c>
      <c r="KH31" s="106">
        <f>'2.1b-OriginalProduct Visibility'!DC27</f>
        <v>0</v>
      </c>
      <c r="KI31" s="106">
        <f>'2.1b-OriginalProduct Visibility'!DD27</f>
        <v>0</v>
      </c>
      <c r="KJ31" s="106">
        <f>'2.1b-OriginalProduct Visibility'!DE27</f>
        <v>0</v>
      </c>
      <c r="KK31" s="106">
        <f>'2.1b-OriginalProduct Visibility'!DF27</f>
        <v>0</v>
      </c>
      <c r="KL31" s="106">
        <f>'2.1b-OriginalProduct Visibility'!DG27</f>
        <v>0</v>
      </c>
      <c r="KM31" s="106">
        <f>'2.1b-OriginalProduct Visibility'!DH27</f>
        <v>0</v>
      </c>
      <c r="KN31" s="106">
        <f>'2.1b-OriginalProduct Visibility'!DI27</f>
        <v>0</v>
      </c>
      <c r="KO31" s="106">
        <f>'2.1b-OriginalProduct Visibility'!DJ27</f>
        <v>0</v>
      </c>
      <c r="KP31" s="106">
        <f>'2.1b-OriginalProduct Visibility'!DK27</f>
        <v>0</v>
      </c>
      <c r="KQ31" s="106">
        <f>'2.1b-OriginalProduct Visibility'!DL27</f>
        <v>0</v>
      </c>
      <c r="KR31" s="106">
        <f>'2.1b-OriginalProduct Visibility'!DM27</f>
        <v>0</v>
      </c>
      <c r="KS31" s="106">
        <f>'2.1b-OriginalProduct Visibility'!DN27</f>
        <v>0</v>
      </c>
      <c r="KT31" s="106">
        <f>'2.1b-OriginalProduct Visibility'!DO27</f>
        <v>0</v>
      </c>
      <c r="KU31" s="106">
        <f>'2.1b-OriginalProduct Visibility'!DP27</f>
        <v>0</v>
      </c>
      <c r="KV31" s="106">
        <f>'2.1b-OriginalProduct Visibility'!DQ27</f>
        <v>0</v>
      </c>
      <c r="KW31" s="106">
        <f>'2.1b-OriginalProduct Visibility'!DR27</f>
        <v>0</v>
      </c>
      <c r="KX31" s="106">
        <f>'2.1b-OriginalProduct Visibility'!DS27</f>
        <v>0</v>
      </c>
      <c r="KY31" s="106">
        <f>'2.1b-OriginalProduct Visibility'!DT27</f>
        <v>0</v>
      </c>
      <c r="KZ31" s="106">
        <f>'2.1b-OriginalProduct Visibility'!DU27</f>
        <v>0</v>
      </c>
      <c r="LA31" s="106">
        <f>'2.1b-OriginalProduct Visibility'!DV27</f>
        <v>0</v>
      </c>
      <c r="LB31" s="106">
        <f>'2.1b-OriginalProduct Visibility'!DW27</f>
        <v>0</v>
      </c>
      <c r="LC31" s="106">
        <f>'2.1b-OriginalProduct Visibility'!DX27</f>
        <v>0</v>
      </c>
      <c r="LD31" s="106">
        <f>'2.1b-OriginalProduct Visibility'!DY27</f>
        <v>0</v>
      </c>
      <c r="LE31" s="106">
        <f>'2.1b-OriginalProduct Visibility'!DZ27</f>
        <v>0</v>
      </c>
      <c r="LF31" s="106">
        <f>'2.1b-OriginalProduct Visibility'!EA27</f>
        <v>0</v>
      </c>
      <c r="LG31" s="106">
        <f>'2.1b-OriginalProduct Visibility'!EB27</f>
        <v>0</v>
      </c>
      <c r="LH31" s="106">
        <f>'2.1b-OriginalProduct Visibility'!EC27</f>
        <v>0</v>
      </c>
      <c r="LI31" s="106">
        <f>'2.1b-OriginalProduct Visibility'!ED27</f>
        <v>0</v>
      </c>
      <c r="LJ31" s="106">
        <f>'2.1b-OriginalProduct Visibility'!EE27</f>
        <v>0</v>
      </c>
      <c r="LK31" s="106">
        <f>'2.1b-OriginalProduct Visibility'!EF27</f>
        <v>0</v>
      </c>
      <c r="LL31" s="106">
        <f>'2.1b-OriginalProduct Visibility'!EG27</f>
        <v>0</v>
      </c>
      <c r="LM31" s="106">
        <f>'2.1b-OriginalProduct Visibility'!EH27</f>
        <v>0</v>
      </c>
      <c r="LN31" s="106">
        <f>'2.1b-OriginalProduct Visibility'!EI27</f>
        <v>0</v>
      </c>
      <c r="LO31" s="106">
        <f>'2.1b-OriginalProduct Visibility'!EJ27</f>
        <v>0</v>
      </c>
      <c r="LP31" s="106">
        <f>'2.1b-OriginalProduct Visibility'!EK27</f>
        <v>0</v>
      </c>
      <c r="LQ31" s="106">
        <f>'2.1b-OriginalProduct Visibility'!EL27</f>
        <v>0</v>
      </c>
      <c r="LR31" s="106">
        <f>'2.1b-OriginalProduct Visibility'!EM27</f>
        <v>0</v>
      </c>
      <c r="LS31" s="106">
        <f>'2.1b-OriginalProduct Visibility'!EN27</f>
        <v>0</v>
      </c>
      <c r="LT31" s="106">
        <f>'2.1b-OriginalProduct Visibility'!EO27</f>
        <v>0</v>
      </c>
      <c r="LU31" s="106">
        <f>'2.1b-OriginalProduct Visibility'!EP27</f>
        <v>0</v>
      </c>
      <c r="LV31" s="106">
        <f>'2.1b-OriginalProduct Visibility'!EQ27</f>
        <v>0</v>
      </c>
      <c r="LW31" s="106">
        <f>'2.1b-OriginalProduct Visibility'!ER27</f>
        <v>0</v>
      </c>
      <c r="LX31" s="106">
        <f>'2.1b-OriginalProduct Visibility'!ES27</f>
        <v>0</v>
      </c>
      <c r="LY31" s="106">
        <f>'2.1b-OriginalProduct Visibility'!ET27</f>
        <v>0</v>
      </c>
      <c r="LZ31" s="106">
        <f>'2.1b-OriginalProduct Visibility'!EU27</f>
        <v>0</v>
      </c>
      <c r="MA31" s="106">
        <f>'2.1b-OriginalProduct Visibility'!EV27</f>
        <v>0</v>
      </c>
      <c r="MB31" s="106">
        <f>'2.1b-OriginalProduct Visibility'!EW27</f>
        <v>0</v>
      </c>
      <c r="MC31" s="106">
        <f>'2.1b-OriginalProduct Visibility'!EX27</f>
        <v>0</v>
      </c>
      <c r="MD31" s="106">
        <f>'2.1b-OriginalProduct Visibility'!EY27</f>
        <v>0</v>
      </c>
      <c r="ME31" s="106">
        <f>'2.1b-OriginalProduct Visibility'!EZ27</f>
        <v>0</v>
      </c>
      <c r="MF31" s="106">
        <f>'2.1b-OriginalProduct Visibility'!FA27</f>
        <v>0</v>
      </c>
      <c r="MG31" s="106">
        <f>'2.1b-OriginalProduct Visibility'!FB27</f>
        <v>0</v>
      </c>
      <c r="MH31" s="106">
        <f>'2.1b-OriginalProduct Visibility'!FC27</f>
        <v>0</v>
      </c>
      <c r="MI31" s="106">
        <f>'2.1b-OriginalProduct Visibility'!FD27</f>
        <v>0</v>
      </c>
      <c r="MJ31" s="106">
        <f>'2.1b-OriginalProduct Visibility'!FE27</f>
        <v>0</v>
      </c>
      <c r="MK31" s="106">
        <f>'2.1b-OriginalProduct Visibility'!FF27</f>
        <v>0</v>
      </c>
      <c r="ML31" s="106">
        <f>'2.1b-OriginalProduct Visibility'!FG27</f>
        <v>0</v>
      </c>
      <c r="MM31" s="106">
        <f>'2.1b-OriginalProduct Visibility'!FH27</f>
        <v>0</v>
      </c>
      <c r="MO31" s="111">
        <f>'2.1a-Agency Visibility'!D27</f>
        <v>0</v>
      </c>
      <c r="MP31" s="111">
        <f>'2.1a-Agency Visibility'!E27</f>
        <v>0</v>
      </c>
      <c r="MQ31" s="111">
        <f>'2.1a-Agency Visibility'!F27</f>
        <v>0</v>
      </c>
      <c r="MR31" s="111">
        <f>'2.1a-Agency Visibility'!G27</f>
        <v>0</v>
      </c>
      <c r="MS31" s="111">
        <f>'2.1a-Agency Visibility'!H27</f>
        <v>0</v>
      </c>
      <c r="MT31" s="111">
        <f>'2.1a-Agency Visibility'!I27</f>
        <v>0</v>
      </c>
      <c r="MU31" s="111">
        <f>'2.1a-Agency Visibility'!J27</f>
        <v>0</v>
      </c>
      <c r="MV31" s="111">
        <f>'2.1a-Agency Visibility'!K27</f>
        <v>0</v>
      </c>
      <c r="MW31" s="111">
        <f>'2.1a-Agency Visibility'!L27</f>
        <v>0</v>
      </c>
      <c r="MX31" s="111">
        <f>'2.1a-Agency Visibility'!M27</f>
        <v>0</v>
      </c>
      <c r="MY31" s="111">
        <f>'2.1a-Agency Visibility'!N27</f>
        <v>0</v>
      </c>
      <c r="MZ31" s="111">
        <f>'2.1a-Agency Visibility'!O27</f>
        <v>0</v>
      </c>
      <c r="NA31" s="111">
        <f>'2.1a-Agency Visibility'!P27</f>
        <v>0</v>
      </c>
      <c r="NB31" s="111">
        <f>'2.1a-Agency Visibility'!Q27</f>
        <v>0</v>
      </c>
      <c r="NC31" s="111">
        <f>'2.1a-Agency Visibility'!R27</f>
        <v>0</v>
      </c>
      <c r="ND31" s="111">
        <f>'2.1a-Agency Visibility'!S27</f>
        <v>0</v>
      </c>
      <c r="NE31" s="111">
        <f>'2.1a-Agency Visibility'!T27</f>
        <v>0</v>
      </c>
      <c r="NF31" s="111">
        <f>'2.1a-Agency Visibility'!U27</f>
        <v>0</v>
      </c>
      <c r="NG31" s="111">
        <f>'2.1a-Agency Visibility'!V27</f>
        <v>0</v>
      </c>
      <c r="NH31" s="111">
        <f>'2.1a-Agency Visibility'!W27</f>
        <v>0</v>
      </c>
      <c r="NI31" s="111">
        <f>'2.1a-Agency Visibility'!X27</f>
        <v>0</v>
      </c>
      <c r="NJ31" s="111">
        <f>'2.1a-Agency Visibility'!Y27</f>
        <v>0</v>
      </c>
      <c r="NK31" s="111">
        <f>'2.1a-Agency Visibility'!Z27</f>
        <v>0</v>
      </c>
      <c r="NL31" s="111">
        <f>'2.1a-Agency Visibility'!AA27</f>
        <v>0</v>
      </c>
      <c r="NM31" s="111">
        <f>'2.1a-Agency Visibility'!AB27</f>
        <v>0</v>
      </c>
      <c r="NN31" s="111">
        <f>'2.1a-Agency Visibility'!AC27</f>
        <v>0</v>
      </c>
      <c r="NO31" s="111">
        <f>'2.1a-Agency Visibility'!AD27</f>
        <v>0</v>
      </c>
      <c r="NP31" s="111">
        <f>'2.1a-Agency Visibility'!AE27</f>
        <v>0</v>
      </c>
      <c r="NQ31" s="111">
        <f>'2.1a-Agency Visibility'!AF27</f>
        <v>0</v>
      </c>
      <c r="NR31" s="111">
        <f>'2.1a-Agency Visibility'!AG27</f>
        <v>0</v>
      </c>
      <c r="NS31" s="111">
        <f>'2.1a-Agency Visibility'!AH27</f>
        <v>0</v>
      </c>
      <c r="NT31" s="111">
        <f>'2.1a-Agency Visibility'!AI27</f>
        <v>0</v>
      </c>
      <c r="NU31" s="111">
        <f>'2.1a-Agency Visibility'!AJ27</f>
        <v>0</v>
      </c>
      <c r="NV31" s="111">
        <f>'2.1a-Agency Visibility'!AK27</f>
        <v>0</v>
      </c>
      <c r="NW31" s="111">
        <f>'2.1a-Agency Visibility'!AL27</f>
        <v>0</v>
      </c>
      <c r="NX31" s="111">
        <f>'2.1a-Agency Visibility'!AM27</f>
        <v>0</v>
      </c>
      <c r="NY31" s="111">
        <f>'2.1a-Agency Visibility'!AN27</f>
        <v>0</v>
      </c>
      <c r="NZ31" s="111">
        <f>'2.1a-Agency Visibility'!AO27</f>
        <v>0</v>
      </c>
      <c r="OA31" s="111">
        <f>'2.1a-Agency Visibility'!AP27</f>
        <v>0</v>
      </c>
      <c r="OB31" s="111">
        <f>'2.1a-Agency Visibility'!AQ27</f>
        <v>0</v>
      </c>
      <c r="OC31" s="111">
        <f>'2.1a-Agency Visibility'!AR27</f>
        <v>0</v>
      </c>
      <c r="OD31" s="111">
        <f>'2.1a-Agency Visibility'!AS27</f>
        <v>0</v>
      </c>
      <c r="OE31" s="111">
        <f>'2.1a-Agency Visibility'!AT27</f>
        <v>0</v>
      </c>
      <c r="OF31" s="111">
        <f>'2.1a-Agency Visibility'!AU27</f>
        <v>0</v>
      </c>
      <c r="OG31" s="111">
        <f>'2.1a-Agency Visibility'!AV27</f>
        <v>0</v>
      </c>
      <c r="OH31" s="111">
        <f>'2.1a-Agency Visibility'!AW27</f>
        <v>0</v>
      </c>
      <c r="OI31" s="111">
        <f>'2.1a-Agency Visibility'!AX27</f>
        <v>0</v>
      </c>
      <c r="OJ31" s="111">
        <f>'2.1a-Agency Visibility'!AY27</f>
        <v>0</v>
      </c>
      <c r="OK31" s="111">
        <f>'2.1a-Agency Visibility'!AZ27</f>
        <v>0</v>
      </c>
      <c r="OL31" s="111">
        <f>'2.1a-Agency Visibility'!BA27</f>
        <v>0</v>
      </c>
      <c r="OM31" s="111">
        <f>'2.1a-Agency Visibility'!BB27</f>
        <v>0</v>
      </c>
      <c r="ON31" s="111">
        <f>'2.1a-Agency Visibility'!BC27</f>
        <v>0</v>
      </c>
      <c r="OO31" s="111">
        <f>'2.1a-Agency Visibility'!BD27</f>
        <v>0</v>
      </c>
      <c r="OP31" s="111">
        <f>'2.1a-Agency Visibility'!BE27</f>
        <v>0</v>
      </c>
      <c r="OQ31" s="111">
        <f>'2.1a-Agency Visibility'!BF27</f>
        <v>0</v>
      </c>
      <c r="OR31" s="111">
        <f>'2.1a-Agency Visibility'!BG27</f>
        <v>0</v>
      </c>
      <c r="OS31" s="111">
        <f>'2.1a-Agency Visibility'!BH27</f>
        <v>0</v>
      </c>
      <c r="OT31" s="111">
        <f>'2.1a-Agency Visibility'!BI27</f>
        <v>0</v>
      </c>
      <c r="OU31" s="111">
        <f>'2.1a-Agency Visibility'!BJ27</f>
        <v>0</v>
      </c>
      <c r="OV31" s="111">
        <f>'2.1a-Agency Visibility'!BK27</f>
        <v>0</v>
      </c>
      <c r="OW31" s="111">
        <f>'2.1a-Agency Visibility'!BL27</f>
        <v>0</v>
      </c>
      <c r="OX31" s="111">
        <f>'2.1a-Agency Visibility'!BM27</f>
        <v>0</v>
      </c>
      <c r="OY31" s="111">
        <f>'2.1a-Agency Visibility'!BN27</f>
        <v>0</v>
      </c>
      <c r="OZ31" s="111">
        <f>'2.1a-Agency Visibility'!BO27</f>
        <v>0</v>
      </c>
      <c r="PA31" s="111">
        <f>'2.1a-Agency Visibility'!BP27</f>
        <v>0</v>
      </c>
      <c r="PB31" s="111">
        <f>'2.1a-Agency Visibility'!BQ27</f>
        <v>0</v>
      </c>
      <c r="PC31" s="111">
        <f>'2.1a-Agency Visibility'!BR27</f>
        <v>0</v>
      </c>
      <c r="PD31" s="111">
        <f>'2.1a-Agency Visibility'!BS27</f>
        <v>0</v>
      </c>
      <c r="PE31" s="111">
        <f>'2.1a-Agency Visibility'!BT27</f>
        <v>0</v>
      </c>
      <c r="PF31" s="111">
        <f>'2.1a-Agency Visibility'!BU27</f>
        <v>0</v>
      </c>
      <c r="PG31" s="111">
        <f>'2.1a-Agency Visibility'!BV27</f>
        <v>0</v>
      </c>
      <c r="PH31" s="111">
        <f>'2.1a-Agency Visibility'!BW27</f>
        <v>0</v>
      </c>
      <c r="PI31" s="111">
        <f>'2.1a-Agency Visibility'!BX27</f>
        <v>0</v>
      </c>
      <c r="PJ31" s="111">
        <f>'2.1a-Agency Visibility'!BY27</f>
        <v>0</v>
      </c>
      <c r="PK31" s="111">
        <f>'2.1a-Agency Visibility'!BZ27</f>
        <v>0</v>
      </c>
      <c r="PL31" s="111">
        <f>'2.1a-Agency Visibility'!CA27</f>
        <v>0</v>
      </c>
      <c r="PM31" s="111">
        <f>'2.1a-Agency Visibility'!CB27</f>
        <v>0</v>
      </c>
      <c r="PN31" s="111">
        <f>'2.1a-Agency Visibility'!CC27</f>
        <v>0</v>
      </c>
      <c r="PO31" s="111">
        <f>'2.1a-Agency Visibility'!CD27</f>
        <v>0</v>
      </c>
      <c r="PP31" s="111">
        <f>'2.1a-Agency Visibility'!CE27</f>
        <v>0</v>
      </c>
      <c r="PQ31" s="111">
        <f>'2.1a-Agency Visibility'!CF27</f>
        <v>0</v>
      </c>
      <c r="PR31" s="111">
        <f>'2.1a-Agency Visibility'!CG27</f>
        <v>0</v>
      </c>
      <c r="PS31" s="111">
        <f>'2.1a-Agency Visibility'!CH27</f>
        <v>0</v>
      </c>
      <c r="PT31" s="111">
        <f>'2.1a-Agency Visibility'!CI27</f>
        <v>0</v>
      </c>
      <c r="PU31" s="111">
        <f>'2.1a-Agency Visibility'!CJ27</f>
        <v>0</v>
      </c>
      <c r="PV31" s="111">
        <f>'2.1a-Agency Visibility'!CK27</f>
        <v>0</v>
      </c>
      <c r="PW31" s="111">
        <f>'2.1a-Agency Visibility'!CL27</f>
        <v>0</v>
      </c>
      <c r="PX31" s="111">
        <f>'2.1a-Agency Visibility'!CM27</f>
        <v>0</v>
      </c>
      <c r="PY31" s="111">
        <f>'2.1a-Agency Visibility'!CN27</f>
        <v>0</v>
      </c>
      <c r="PZ31" s="111">
        <f>'2.1a-Agency Visibility'!CO27</f>
        <v>0</v>
      </c>
      <c r="QA31" s="111">
        <f>'2.1a-Agency Visibility'!CP27</f>
        <v>0</v>
      </c>
      <c r="QB31" s="111">
        <f>'2.1a-Agency Visibility'!CQ27</f>
        <v>0</v>
      </c>
      <c r="QC31" s="111">
        <f>'2.1a-Agency Visibility'!CR27</f>
        <v>0</v>
      </c>
      <c r="QD31" s="111">
        <f>'2.1a-Agency Visibility'!CS27</f>
        <v>0</v>
      </c>
      <c r="QE31" s="111">
        <f>'2.1a-Agency Visibility'!CT27</f>
        <v>0</v>
      </c>
      <c r="QF31" s="111">
        <f>'2.1a-Agency Visibility'!CU27</f>
        <v>0</v>
      </c>
      <c r="QG31" s="111">
        <f>'2.1a-Agency Visibility'!CV27</f>
        <v>0</v>
      </c>
      <c r="QH31" s="111">
        <f>'2.1a-Agency Visibility'!CW27</f>
        <v>0</v>
      </c>
      <c r="QI31" s="111">
        <f>'2.1a-Agency Visibility'!CX27</f>
        <v>0</v>
      </c>
      <c r="QJ31" s="111">
        <f>'2.1a-Agency Visibility'!CY27</f>
        <v>0</v>
      </c>
      <c r="QK31" s="111">
        <f>'2.1a-Agency Visibility'!CZ27</f>
        <v>0</v>
      </c>
      <c r="QL31" s="111">
        <f>'2.1a-Agency Visibility'!DA27</f>
        <v>0</v>
      </c>
      <c r="QM31" s="111">
        <f>'2.1a-Agency Visibility'!DB27</f>
        <v>0</v>
      </c>
      <c r="QN31" s="111">
        <f>'2.1a-Agency Visibility'!DC27</f>
        <v>0</v>
      </c>
      <c r="QO31" s="111">
        <f>'2.1a-Agency Visibility'!DD27</f>
        <v>0</v>
      </c>
      <c r="QP31" s="111">
        <f>'2.1a-Agency Visibility'!DE27</f>
        <v>0</v>
      </c>
      <c r="QQ31" s="111">
        <f>'2.1a-Agency Visibility'!DF27</f>
        <v>0</v>
      </c>
      <c r="QR31" s="111">
        <f>'2.1a-Agency Visibility'!DG27</f>
        <v>0</v>
      </c>
      <c r="QS31" s="111">
        <f>'2.1a-Agency Visibility'!DH27</f>
        <v>0</v>
      </c>
      <c r="QT31" s="111">
        <f>'2.1a-Agency Visibility'!DI27</f>
        <v>0</v>
      </c>
      <c r="QU31" s="111">
        <f>'2.1a-Agency Visibility'!DJ27</f>
        <v>0</v>
      </c>
      <c r="QV31" s="111">
        <f>'2.1a-Agency Visibility'!DK27</f>
        <v>0</v>
      </c>
      <c r="QW31" s="111">
        <f>'2.1a-Agency Visibility'!DL27</f>
        <v>0</v>
      </c>
      <c r="QX31" s="111">
        <f>'2.1a-Agency Visibility'!DM27</f>
        <v>0</v>
      </c>
      <c r="QY31" s="111">
        <f>'2.1a-Agency Visibility'!DN27</f>
        <v>0</v>
      </c>
      <c r="QZ31" s="111">
        <f>'2.1a-Agency Visibility'!DO27</f>
        <v>0</v>
      </c>
      <c r="RA31" s="111">
        <f>'2.1a-Agency Visibility'!DP27</f>
        <v>0</v>
      </c>
      <c r="RB31" s="111">
        <f>'2.1a-Agency Visibility'!DQ27</f>
        <v>0</v>
      </c>
      <c r="RC31" s="111">
        <f>'2.1a-Agency Visibility'!DR27</f>
        <v>0</v>
      </c>
      <c r="RD31" s="111">
        <f>'2.1a-Agency Visibility'!DS27</f>
        <v>0</v>
      </c>
      <c r="RE31" s="111">
        <f>'2.1a-Agency Visibility'!DT27</f>
        <v>0</v>
      </c>
      <c r="RF31" s="111">
        <f>'2.1a-Agency Visibility'!DU27</f>
        <v>0</v>
      </c>
      <c r="RG31" s="111">
        <f>'2.1a-Agency Visibility'!DV27</f>
        <v>0</v>
      </c>
      <c r="RH31" s="111">
        <f>'2.1a-Agency Visibility'!DW27</f>
        <v>0</v>
      </c>
      <c r="RI31" s="111">
        <f>'2.1a-Agency Visibility'!DX27</f>
        <v>0</v>
      </c>
      <c r="RJ31" s="111">
        <f>'2.1a-Agency Visibility'!DY27</f>
        <v>0</v>
      </c>
      <c r="RK31" s="111">
        <f>'2.1a-Agency Visibility'!DZ27</f>
        <v>0</v>
      </c>
      <c r="RL31" s="111">
        <f>'2.1a-Agency Visibility'!EA27</f>
        <v>0</v>
      </c>
      <c r="RM31" s="111">
        <f>'2.1a-Agency Visibility'!EB27</f>
        <v>0</v>
      </c>
      <c r="RN31" s="111">
        <f>'2.1a-Agency Visibility'!EC27</f>
        <v>0</v>
      </c>
      <c r="RO31" s="111">
        <f>'2.1a-Agency Visibility'!ED27</f>
        <v>0</v>
      </c>
      <c r="RP31" s="111">
        <f>'2.1a-Agency Visibility'!EE27</f>
        <v>0</v>
      </c>
      <c r="RQ31" s="111">
        <f>'2.1a-Agency Visibility'!EF27</f>
        <v>0</v>
      </c>
      <c r="RR31" s="111">
        <f>'2.1a-Agency Visibility'!EG27</f>
        <v>0</v>
      </c>
      <c r="RS31" s="111">
        <f>'2.1a-Agency Visibility'!EH27</f>
        <v>0</v>
      </c>
      <c r="RT31" s="111">
        <f>'2.1a-Agency Visibility'!EI27</f>
        <v>0</v>
      </c>
      <c r="RU31" s="111">
        <f>'2.1a-Agency Visibility'!EJ27</f>
        <v>0</v>
      </c>
      <c r="RV31" s="111">
        <f>'2.1a-Agency Visibility'!EK27</f>
        <v>0</v>
      </c>
      <c r="RW31" s="111">
        <f>'2.1a-Agency Visibility'!EL27</f>
        <v>0</v>
      </c>
      <c r="RX31" s="111">
        <f>'2.1a-Agency Visibility'!EM27</f>
        <v>0</v>
      </c>
      <c r="RY31" s="111">
        <f>'2.1a-Agency Visibility'!EN27</f>
        <v>0</v>
      </c>
      <c r="RZ31" s="111">
        <f>'2.1a-Agency Visibility'!EO27</f>
        <v>0</v>
      </c>
      <c r="SA31" s="111">
        <f>'2.1a-Agency Visibility'!EP27</f>
        <v>0</v>
      </c>
      <c r="SB31" s="111">
        <f>'2.1a-Agency Visibility'!EQ27</f>
        <v>0</v>
      </c>
      <c r="SC31" s="111">
        <f>'2.1a-Agency Visibility'!ER27</f>
        <v>0</v>
      </c>
      <c r="SD31" s="111">
        <f>'2.1a-Agency Visibility'!ES27</f>
        <v>0</v>
      </c>
      <c r="SE31" s="111">
        <f>'2.1a-Agency Visibility'!ET27</f>
        <v>0</v>
      </c>
      <c r="SF31" s="111">
        <f>'2.1a-Agency Visibility'!EU27</f>
        <v>0</v>
      </c>
      <c r="SG31" s="111">
        <f>'2.1a-Agency Visibility'!EV27</f>
        <v>0</v>
      </c>
      <c r="SH31" s="111">
        <f>'2.1a-Agency Visibility'!EW27</f>
        <v>0</v>
      </c>
      <c r="SI31" s="111">
        <f>'2.1a-Agency Visibility'!EX27</f>
        <v>0</v>
      </c>
      <c r="SJ31" s="111">
        <f>'2.1a-Agency Visibility'!EY27</f>
        <v>0</v>
      </c>
      <c r="SK31" s="111">
        <f>'2.1a-Agency Visibility'!EZ27</f>
        <v>0</v>
      </c>
      <c r="SL31" s="111">
        <f>'2.1a-Agency Visibility'!FA27</f>
        <v>0</v>
      </c>
      <c r="SM31" s="111">
        <f>'2.1a-Agency Visibility'!FB27</f>
        <v>0</v>
      </c>
      <c r="SN31" s="111">
        <f>'2.1a-Agency Visibility'!FC27</f>
        <v>0</v>
      </c>
      <c r="SO31" s="111">
        <f>'2.1a-Agency Visibility'!FD27</f>
        <v>0</v>
      </c>
      <c r="SP31" s="111">
        <f>'2.1a-Agency Visibility'!FE27</f>
        <v>0</v>
      </c>
      <c r="SQ31" s="111">
        <f>'2.1a-Agency Visibility'!FF27</f>
        <v>0</v>
      </c>
      <c r="SR31" s="111">
        <f>'2.1a-Agency Visibility'!FG27</f>
        <v>0</v>
      </c>
    </row>
    <row r="32" spans="1:512" ht="15" customHeight="1" thickBot="1">
      <c r="A32" s="664">
        <f>'1.2-Visibility Data'!A26</f>
        <v>0</v>
      </c>
      <c r="B32" s="668">
        <f>'1.2-Visibility Data'!B26</f>
        <v>0</v>
      </c>
      <c r="C32" s="30" t="str">
        <f>'1.2-Visibility Data'!C26</f>
        <v>Attachments</v>
      </c>
      <c r="D32" s="86"/>
      <c r="E32" s="103">
        <f t="shared" si="129"/>
        <v>2</v>
      </c>
      <c r="F32" s="103">
        <f t="shared" si="129"/>
        <v>0</v>
      </c>
      <c r="G32" s="103">
        <f t="shared" si="129"/>
        <v>0</v>
      </c>
      <c r="H32" s="103">
        <f t="shared" si="129"/>
        <v>0</v>
      </c>
      <c r="I32" s="103">
        <f t="shared" si="129"/>
        <v>0</v>
      </c>
      <c r="J32" s="103">
        <f t="shared" si="129"/>
        <v>0</v>
      </c>
      <c r="K32" s="103">
        <f t="shared" si="129"/>
        <v>0</v>
      </c>
      <c r="L32" s="103">
        <f t="shared" si="129"/>
        <v>0</v>
      </c>
      <c r="M32" s="103">
        <f t="shared" si="129"/>
        <v>0</v>
      </c>
      <c r="N32" s="103">
        <f t="shared" si="129"/>
        <v>0</v>
      </c>
      <c r="O32" s="103">
        <f t="shared" si="130"/>
        <v>0</v>
      </c>
      <c r="P32" s="103">
        <f t="shared" si="130"/>
        <v>0</v>
      </c>
      <c r="Q32" s="103">
        <f t="shared" si="130"/>
        <v>0</v>
      </c>
      <c r="R32" s="103">
        <f t="shared" si="130"/>
        <v>0</v>
      </c>
      <c r="S32" s="103">
        <f t="shared" si="130"/>
        <v>2</v>
      </c>
      <c r="T32" s="103">
        <f t="shared" si="130"/>
        <v>0</v>
      </c>
      <c r="U32" s="103">
        <f t="shared" si="130"/>
        <v>0</v>
      </c>
      <c r="V32" s="103">
        <f t="shared" si="130"/>
        <v>0</v>
      </c>
      <c r="W32" s="103">
        <f t="shared" si="130"/>
        <v>0</v>
      </c>
      <c r="X32" s="103">
        <f t="shared" si="130"/>
        <v>1</v>
      </c>
      <c r="Y32" s="103">
        <f t="shared" si="130"/>
        <v>0</v>
      </c>
      <c r="Z32" s="103">
        <f t="shared" si="130"/>
        <v>0</v>
      </c>
      <c r="AA32" s="103">
        <f t="shared" si="130"/>
        <v>0</v>
      </c>
      <c r="AB32" s="103">
        <f t="shared" si="130"/>
        <v>0</v>
      </c>
      <c r="AC32" s="103">
        <f t="shared" si="130"/>
        <v>0</v>
      </c>
      <c r="AD32" s="86"/>
      <c r="AE32" s="108">
        <f t="shared" si="75"/>
        <v>1</v>
      </c>
      <c r="AF32" s="108" t="str">
        <f t="shared" si="24"/>
        <v/>
      </c>
      <c r="AG32" s="108" t="str">
        <f t="shared" si="25"/>
        <v/>
      </c>
      <c r="AH32" s="108" t="str">
        <f t="shared" si="26"/>
        <v/>
      </c>
      <c r="AI32" s="108" t="str">
        <f t="shared" si="27"/>
        <v/>
      </c>
      <c r="AJ32" s="108" t="str">
        <f t="shared" si="28"/>
        <v/>
      </c>
      <c r="AK32" s="108" t="str">
        <f t="shared" si="29"/>
        <v/>
      </c>
      <c r="AL32" s="108" t="str">
        <f t="shared" si="30"/>
        <v/>
      </c>
      <c r="AM32" s="108" t="str">
        <f t="shared" si="31"/>
        <v/>
      </c>
      <c r="AN32" s="108" t="str">
        <f t="shared" si="32"/>
        <v/>
      </c>
      <c r="AO32" s="108" t="str">
        <f t="shared" si="33"/>
        <v/>
      </c>
      <c r="AP32" s="108" t="str">
        <f t="shared" si="34"/>
        <v/>
      </c>
      <c r="AQ32" s="108" t="str">
        <f t="shared" si="35"/>
        <v/>
      </c>
      <c r="AR32" s="108" t="str">
        <f t="shared" si="36"/>
        <v/>
      </c>
      <c r="AS32" s="108">
        <f t="shared" si="37"/>
        <v>1</v>
      </c>
      <c r="AT32" s="108" t="str">
        <f t="shared" si="38"/>
        <v/>
      </c>
      <c r="AU32" s="108" t="str">
        <f t="shared" si="39"/>
        <v/>
      </c>
      <c r="AV32" s="108" t="str">
        <f t="shared" si="40"/>
        <v/>
      </c>
      <c r="AW32" s="108" t="str">
        <f t="shared" si="41"/>
        <v/>
      </c>
      <c r="AX32" s="108">
        <f t="shared" si="42"/>
        <v>1</v>
      </c>
      <c r="AY32" s="108" t="str">
        <f t="shared" si="43"/>
        <v/>
      </c>
      <c r="AZ32" s="108" t="str">
        <f t="shared" si="44"/>
        <v/>
      </c>
      <c r="BA32" s="108" t="str">
        <f t="shared" si="45"/>
        <v/>
      </c>
      <c r="BB32" s="108" t="str">
        <f t="shared" si="46"/>
        <v/>
      </c>
      <c r="BC32" s="108" t="str">
        <f t="shared" si="47"/>
        <v/>
      </c>
      <c r="BD32" s="86"/>
      <c r="BE32" s="564">
        <f t="shared" si="76"/>
        <v>0</v>
      </c>
      <c r="BF32" s="564" t="str">
        <f t="shared" si="101"/>
        <v/>
      </c>
      <c r="BG32" s="564" t="str">
        <f t="shared" si="77"/>
        <v/>
      </c>
      <c r="BH32" s="564" t="str">
        <f t="shared" si="78"/>
        <v/>
      </c>
      <c r="BI32" s="564" t="str">
        <f t="shared" si="79"/>
        <v/>
      </c>
      <c r="BJ32" s="564" t="str">
        <f t="shared" si="80"/>
        <v/>
      </c>
      <c r="BK32" s="564" t="str">
        <f t="shared" si="81"/>
        <v/>
      </c>
      <c r="BL32" s="564" t="str">
        <f t="shared" si="82"/>
        <v/>
      </c>
      <c r="BM32" s="564" t="str">
        <f t="shared" si="83"/>
        <v/>
      </c>
      <c r="BN32" s="564" t="str">
        <f t="shared" si="84"/>
        <v/>
      </c>
      <c r="BO32" s="564" t="str">
        <f t="shared" si="85"/>
        <v/>
      </c>
      <c r="BP32" s="564" t="str">
        <f t="shared" si="86"/>
        <v/>
      </c>
      <c r="BQ32" s="564" t="str">
        <f t="shared" si="87"/>
        <v/>
      </c>
      <c r="BR32" s="564" t="str">
        <f t="shared" si="88"/>
        <v/>
      </c>
      <c r="BS32" s="564">
        <f t="shared" si="89"/>
        <v>0</v>
      </c>
      <c r="BT32" s="564" t="str">
        <f t="shared" si="90"/>
        <v/>
      </c>
      <c r="BU32" s="564" t="str">
        <f t="shared" si="91"/>
        <v/>
      </c>
      <c r="BV32" s="564" t="str">
        <f t="shared" si="92"/>
        <v/>
      </c>
      <c r="BW32" s="564" t="str">
        <f t="shared" si="93"/>
        <v/>
      </c>
      <c r="BX32" s="564">
        <f t="shared" si="94"/>
        <v>0</v>
      </c>
      <c r="BY32" s="564" t="str">
        <f t="shared" si="95"/>
        <v/>
      </c>
      <c r="BZ32" s="564" t="str">
        <f t="shared" si="96"/>
        <v/>
      </c>
      <c r="CA32" s="564" t="str">
        <f t="shared" si="97"/>
        <v/>
      </c>
      <c r="CB32" s="564" t="str">
        <f t="shared" si="98"/>
        <v/>
      </c>
      <c r="CC32" s="564" t="str">
        <f t="shared" si="99"/>
        <v/>
      </c>
      <c r="CD32" s="86"/>
      <c r="CE32" s="122" t="str">
        <f t="shared" si="126"/>
        <v/>
      </c>
      <c r="CF32" s="122" t="str">
        <f t="shared" si="102"/>
        <v/>
      </c>
      <c r="CG32" s="122" t="str">
        <f t="shared" si="103"/>
        <v/>
      </c>
      <c r="CH32" s="122" t="str">
        <f t="shared" si="104"/>
        <v/>
      </c>
      <c r="CI32" s="122" t="str">
        <f t="shared" si="105"/>
        <v/>
      </c>
      <c r="CJ32" s="122" t="str">
        <f t="shared" si="106"/>
        <v/>
      </c>
      <c r="CK32" s="122" t="str">
        <f t="shared" si="107"/>
        <v/>
      </c>
      <c r="CL32" s="122" t="str">
        <f t="shared" si="108"/>
        <v/>
      </c>
      <c r="CM32" s="122" t="str">
        <f t="shared" si="109"/>
        <v/>
      </c>
      <c r="CN32" s="122" t="str">
        <f t="shared" si="110"/>
        <v/>
      </c>
      <c r="CO32" s="122" t="str">
        <f t="shared" si="111"/>
        <v/>
      </c>
      <c r="CP32" s="122" t="str">
        <f t="shared" si="112"/>
        <v/>
      </c>
      <c r="CQ32" s="122" t="str">
        <f t="shared" si="113"/>
        <v/>
      </c>
      <c r="CR32" s="122" t="str">
        <f t="shared" si="114"/>
        <v/>
      </c>
      <c r="CS32" s="122" t="str">
        <f t="shared" si="115"/>
        <v/>
      </c>
      <c r="CT32" s="122" t="str">
        <f t="shared" si="116"/>
        <v/>
      </c>
      <c r="CU32" s="122" t="str">
        <f t="shared" si="117"/>
        <v/>
      </c>
      <c r="CV32" s="122" t="str">
        <f t="shared" si="118"/>
        <v/>
      </c>
      <c r="CW32" s="122" t="str">
        <f t="shared" si="119"/>
        <v/>
      </c>
      <c r="CX32" s="122" t="str">
        <f t="shared" si="120"/>
        <v/>
      </c>
      <c r="CY32" s="122" t="str">
        <f t="shared" si="121"/>
        <v/>
      </c>
      <c r="CZ32" s="122" t="str">
        <f t="shared" si="122"/>
        <v/>
      </c>
      <c r="DA32" s="122" t="str">
        <f t="shared" si="123"/>
        <v/>
      </c>
      <c r="DB32" s="122" t="str">
        <f t="shared" si="124"/>
        <v/>
      </c>
      <c r="DC32" s="122" t="str">
        <f t="shared" si="125"/>
        <v/>
      </c>
      <c r="DD32" s="86"/>
      <c r="DE32" s="113">
        <f t="shared" si="50"/>
        <v>0</v>
      </c>
      <c r="DF32" s="113" t="str">
        <f t="shared" si="51"/>
        <v/>
      </c>
      <c r="DG32" s="113" t="str">
        <f t="shared" si="52"/>
        <v/>
      </c>
      <c r="DH32" s="113" t="str">
        <f t="shared" si="53"/>
        <v/>
      </c>
      <c r="DI32" s="113" t="str">
        <f t="shared" si="54"/>
        <v/>
      </c>
      <c r="DJ32" s="113" t="str">
        <f t="shared" si="55"/>
        <v/>
      </c>
      <c r="DK32" s="113" t="str">
        <f t="shared" si="56"/>
        <v/>
      </c>
      <c r="DL32" s="113" t="str">
        <f t="shared" si="57"/>
        <v/>
      </c>
      <c r="DM32" s="113" t="str">
        <f t="shared" si="58"/>
        <v/>
      </c>
      <c r="DN32" s="113" t="str">
        <f t="shared" si="59"/>
        <v/>
      </c>
      <c r="DO32" s="113" t="str">
        <f t="shared" si="60"/>
        <v/>
      </c>
      <c r="DP32" s="113" t="str">
        <f t="shared" si="61"/>
        <v/>
      </c>
      <c r="DQ32" s="113" t="str">
        <f t="shared" si="62"/>
        <v/>
      </c>
      <c r="DR32" s="113" t="str">
        <f t="shared" si="63"/>
        <v/>
      </c>
      <c r="DS32" s="113">
        <f t="shared" si="64"/>
        <v>0</v>
      </c>
      <c r="DT32" s="113" t="str">
        <f t="shared" si="65"/>
        <v/>
      </c>
      <c r="DU32" s="113" t="str">
        <f t="shared" si="66"/>
        <v/>
      </c>
      <c r="DV32" s="113" t="str">
        <f t="shared" si="67"/>
        <v/>
      </c>
      <c r="DW32" s="113" t="str">
        <f t="shared" si="68"/>
        <v/>
      </c>
      <c r="DX32" s="113">
        <f t="shared" si="69"/>
        <v>0</v>
      </c>
      <c r="DY32" s="113" t="str">
        <f t="shared" si="70"/>
        <v/>
      </c>
      <c r="DZ32" s="113" t="str">
        <f t="shared" si="71"/>
        <v/>
      </c>
      <c r="EA32" s="113" t="str">
        <f t="shared" si="72"/>
        <v/>
      </c>
      <c r="EB32" s="113" t="str">
        <f t="shared" si="73"/>
        <v/>
      </c>
      <c r="EC32" s="113" t="str">
        <f t="shared" si="74"/>
        <v/>
      </c>
      <c r="ED32" s="86"/>
      <c r="EE32" s="25" t="str">
        <f>'1.4-ATT&amp;CK Overlay'!D29</f>
        <v>Yes</v>
      </c>
      <c r="EF32" s="25" t="str">
        <f>'1.4-ATT&amp;CK Overlay'!E29</f>
        <v>Yes</v>
      </c>
      <c r="EG32" s="25" t="str">
        <f>'1.4-ATT&amp;CK Overlay'!F29</f>
        <v>No</v>
      </c>
      <c r="EH32" s="25" t="str">
        <f>'1.4-ATT&amp;CK Overlay'!G29</f>
        <v>No</v>
      </c>
      <c r="EI32" s="25" t="str">
        <f>'1.4-ATT&amp;CK Overlay'!H29</f>
        <v>No</v>
      </c>
      <c r="EJ32" s="25" t="str">
        <f>'1.4-ATT&amp;CK Overlay'!I29</f>
        <v>No</v>
      </c>
      <c r="EK32" s="25" t="str">
        <f>'1.4-ATT&amp;CK Overlay'!J29</f>
        <v>No</v>
      </c>
      <c r="EL32" s="25" t="str">
        <f>'1.4-ATT&amp;CK Overlay'!K29</f>
        <v>No</v>
      </c>
      <c r="EM32" s="25" t="str">
        <f>'1.4-ATT&amp;CK Overlay'!L29</f>
        <v>No</v>
      </c>
      <c r="EN32" s="25" t="str">
        <f>'1.4-ATT&amp;CK Overlay'!M29</f>
        <v>No</v>
      </c>
      <c r="EO32" s="25" t="str">
        <f>'1.4-ATT&amp;CK Overlay'!N29</f>
        <v>No</v>
      </c>
      <c r="EP32" s="25" t="str">
        <f>'1.4-ATT&amp;CK Overlay'!O29</f>
        <v>No</v>
      </c>
      <c r="EQ32" s="25" t="str">
        <f>'1.4-ATT&amp;CK Overlay'!P29</f>
        <v>No</v>
      </c>
      <c r="ER32" s="25" t="str">
        <f>'1.4-ATT&amp;CK Overlay'!Q29</f>
        <v>No</v>
      </c>
      <c r="ES32" s="25" t="str">
        <f>'1.4-ATT&amp;CK Overlay'!R29</f>
        <v>No</v>
      </c>
      <c r="ET32" s="25" t="str">
        <f>'1.4-ATT&amp;CK Overlay'!S29</f>
        <v>No</v>
      </c>
      <c r="EU32" s="25" t="str">
        <f>'1.4-ATT&amp;CK Overlay'!T29</f>
        <v>No</v>
      </c>
      <c r="EV32" s="25" t="str">
        <f>'1.4-ATT&amp;CK Overlay'!U29</f>
        <v>No</v>
      </c>
      <c r="EW32" s="25" t="str">
        <f>'1.4-ATT&amp;CK Overlay'!V29</f>
        <v>No</v>
      </c>
      <c r="EX32" s="25" t="str">
        <f>'1.4-ATT&amp;CK Overlay'!W29</f>
        <v>No</v>
      </c>
      <c r="EY32" s="25" t="str">
        <f>'1.4-ATT&amp;CK Overlay'!X29</f>
        <v>No</v>
      </c>
      <c r="EZ32" s="25" t="str">
        <f>'1.4-ATT&amp;CK Overlay'!Y29</f>
        <v>No</v>
      </c>
      <c r="FA32" s="25" t="str">
        <f>'1.4-ATT&amp;CK Overlay'!Z29</f>
        <v>No</v>
      </c>
      <c r="FB32" s="25" t="str">
        <f>'1.4-ATT&amp;CK Overlay'!AA29</f>
        <v>No</v>
      </c>
      <c r="FC32" s="25" t="str">
        <f>'1.4-ATT&amp;CK Overlay'!AB29</f>
        <v>No</v>
      </c>
      <c r="FD32" s="25" t="str">
        <f>'1.4-ATT&amp;CK Overlay'!AC29</f>
        <v>No</v>
      </c>
      <c r="FE32" s="25" t="str">
        <f>'1.4-ATT&amp;CK Overlay'!AD29</f>
        <v>No</v>
      </c>
      <c r="FF32" s="25" t="str">
        <f>'1.4-ATT&amp;CK Overlay'!AE29</f>
        <v>No</v>
      </c>
      <c r="FG32" s="25" t="str">
        <f>'1.4-ATT&amp;CK Overlay'!AF29</f>
        <v>No</v>
      </c>
      <c r="FH32" s="25" t="str">
        <f>'1.4-ATT&amp;CK Overlay'!AG29</f>
        <v>No</v>
      </c>
      <c r="FI32" s="25" t="str">
        <f>'1.4-ATT&amp;CK Overlay'!AH29</f>
        <v>No</v>
      </c>
      <c r="FJ32" s="25" t="str">
        <f>'1.4-ATT&amp;CK Overlay'!AI29</f>
        <v>No</v>
      </c>
      <c r="FK32" s="25" t="str">
        <f>'1.4-ATT&amp;CK Overlay'!AJ29</f>
        <v>No</v>
      </c>
      <c r="FL32" s="25" t="str">
        <f>'1.4-ATT&amp;CK Overlay'!AK29</f>
        <v>Yes</v>
      </c>
      <c r="FM32" s="25" t="str">
        <f>'1.4-ATT&amp;CK Overlay'!AL29</f>
        <v>Yes</v>
      </c>
      <c r="FN32" s="25" t="str">
        <f>'1.4-ATT&amp;CK Overlay'!AM29</f>
        <v>No</v>
      </c>
      <c r="FO32" s="25" t="str">
        <f>'1.4-ATT&amp;CK Overlay'!AN29</f>
        <v>No</v>
      </c>
      <c r="FP32" s="25" t="str">
        <f>'1.4-ATT&amp;CK Overlay'!AO29</f>
        <v>No</v>
      </c>
      <c r="FQ32" s="25" t="str">
        <f>'1.4-ATT&amp;CK Overlay'!AP29</f>
        <v>No</v>
      </c>
      <c r="FR32" s="25" t="str">
        <f>'1.4-ATT&amp;CK Overlay'!AQ29</f>
        <v>No</v>
      </c>
      <c r="FS32" s="25" t="str">
        <f>'1.4-ATT&amp;CK Overlay'!AR29</f>
        <v>No</v>
      </c>
      <c r="FT32" s="25" t="str">
        <f>'1.4-ATT&amp;CK Overlay'!AS29</f>
        <v>Yes</v>
      </c>
      <c r="FU32" s="25" t="str">
        <f>'1.4-ATT&amp;CK Overlay'!AT29</f>
        <v>No</v>
      </c>
      <c r="FV32" s="25" t="str">
        <f>'1.4-ATT&amp;CK Overlay'!AU29</f>
        <v>No</v>
      </c>
      <c r="FW32" s="25" t="str">
        <f>'1.4-ATT&amp;CK Overlay'!AV29</f>
        <v>No</v>
      </c>
      <c r="FX32" s="25" t="str">
        <f>'1.4-ATT&amp;CK Overlay'!AW29</f>
        <v>No</v>
      </c>
      <c r="FY32" s="25" t="str">
        <f>'1.4-ATT&amp;CK Overlay'!AX29</f>
        <v>No</v>
      </c>
      <c r="FZ32" s="25" t="str">
        <f>'1.4-ATT&amp;CK Overlay'!AY29</f>
        <v>No</v>
      </c>
      <c r="GA32" s="25" t="str">
        <f>'1.4-ATT&amp;CK Overlay'!AZ29</f>
        <v>No</v>
      </c>
      <c r="GB32" s="25" t="str">
        <f>'1.4-ATT&amp;CK Overlay'!BA29</f>
        <v>No</v>
      </c>
      <c r="GC32" s="25" t="str">
        <f>'1.4-ATT&amp;CK Overlay'!BB29</f>
        <v>No</v>
      </c>
      <c r="GD32" s="25" t="str">
        <f>'1.4-ATT&amp;CK Overlay'!BC29</f>
        <v>No</v>
      </c>
      <c r="GE32" s="25" t="str">
        <f>'1.4-ATT&amp;CK Overlay'!BD29</f>
        <v>No</v>
      </c>
      <c r="GF32" s="25" t="str">
        <f>'1.4-ATT&amp;CK Overlay'!BE29</f>
        <v>No</v>
      </c>
      <c r="GG32" s="25" t="str">
        <f>'1.4-ATT&amp;CK Overlay'!BF29</f>
        <v>No</v>
      </c>
      <c r="GH32" s="25" t="str">
        <f>'1.4-ATT&amp;CK Overlay'!BG29</f>
        <v>No</v>
      </c>
      <c r="GJ32" s="106">
        <f>'2.1b-OriginalProduct Visibility'!E28</f>
        <v>0</v>
      </c>
      <c r="GK32" s="106" t="str">
        <f>'2.1b-OriginalProduct Visibility'!F28</f>
        <v>Yes</v>
      </c>
      <c r="GL32" s="106">
        <f>'2.1b-OriginalProduct Visibility'!G28</f>
        <v>0</v>
      </c>
      <c r="GM32" s="106">
        <f>'2.1b-OriginalProduct Visibility'!H28</f>
        <v>0</v>
      </c>
      <c r="GN32" s="106">
        <f>'2.1b-OriginalProduct Visibility'!I28</f>
        <v>0</v>
      </c>
      <c r="GO32" s="106">
        <f>'2.1b-OriginalProduct Visibility'!J28</f>
        <v>0</v>
      </c>
      <c r="GP32" s="106">
        <f>'2.1b-OriginalProduct Visibility'!K28</f>
        <v>0</v>
      </c>
      <c r="GQ32" s="106">
        <f>'2.1b-OriginalProduct Visibility'!L28</f>
        <v>0</v>
      </c>
      <c r="GR32" s="106">
        <f>'2.1b-OriginalProduct Visibility'!M28</f>
        <v>0</v>
      </c>
      <c r="GS32" s="106">
        <f>'2.1b-OriginalProduct Visibility'!N28</f>
        <v>0</v>
      </c>
      <c r="GT32" s="106">
        <f>'2.1b-OriginalProduct Visibility'!O28</f>
        <v>0</v>
      </c>
      <c r="GU32" s="106">
        <f>'2.1b-OriginalProduct Visibility'!P28</f>
        <v>0</v>
      </c>
      <c r="GV32" s="106">
        <f>'2.1b-OriginalProduct Visibility'!Q28</f>
        <v>0</v>
      </c>
      <c r="GW32" s="106">
        <f>'2.1b-OriginalProduct Visibility'!R28</f>
        <v>0</v>
      </c>
      <c r="GX32" s="106">
        <f>'2.1b-OriginalProduct Visibility'!S28</f>
        <v>0</v>
      </c>
      <c r="GY32" s="106">
        <f>'2.1b-OriginalProduct Visibility'!T28</f>
        <v>0</v>
      </c>
      <c r="GZ32" s="106">
        <f>'2.1b-OriginalProduct Visibility'!U28</f>
        <v>0</v>
      </c>
      <c r="HA32" s="106">
        <f>'2.1b-OriginalProduct Visibility'!V28</f>
        <v>0</v>
      </c>
      <c r="HB32" s="106">
        <f>'2.1b-OriginalProduct Visibility'!W28</f>
        <v>0</v>
      </c>
      <c r="HC32" s="106">
        <f>'2.1b-OriginalProduct Visibility'!X28</f>
        <v>0</v>
      </c>
      <c r="HD32" s="106">
        <f>'2.1b-OriginalProduct Visibility'!Y28</f>
        <v>0</v>
      </c>
      <c r="HE32" s="106">
        <f>'2.1b-OriginalProduct Visibility'!Z28</f>
        <v>0</v>
      </c>
      <c r="HF32" s="106">
        <f>'2.1b-OriginalProduct Visibility'!AA28</f>
        <v>0</v>
      </c>
      <c r="HG32" s="106">
        <f>'2.1b-OriginalProduct Visibility'!AB28</f>
        <v>0</v>
      </c>
      <c r="HH32" s="106">
        <f>'2.1b-OriginalProduct Visibility'!AC28</f>
        <v>0</v>
      </c>
      <c r="HI32" s="106">
        <f>'2.1b-OriginalProduct Visibility'!AD28</f>
        <v>0</v>
      </c>
      <c r="HJ32" s="106">
        <f>'2.1b-OriginalProduct Visibility'!AE28</f>
        <v>0</v>
      </c>
      <c r="HK32" s="106">
        <f>'2.1b-OriginalProduct Visibility'!AF28</f>
        <v>0</v>
      </c>
      <c r="HL32" s="106">
        <f>'2.1b-OriginalProduct Visibility'!AG28</f>
        <v>0</v>
      </c>
      <c r="HM32" s="106">
        <f>'2.1b-OriginalProduct Visibility'!AH28</f>
        <v>0</v>
      </c>
      <c r="HN32" s="106">
        <f>'2.1b-OriginalProduct Visibility'!AI28</f>
        <v>0</v>
      </c>
      <c r="HO32" s="106">
        <f>'2.1b-OriginalProduct Visibility'!AJ28</f>
        <v>0</v>
      </c>
      <c r="HP32" s="106">
        <f>'2.1b-OriginalProduct Visibility'!AK28</f>
        <v>0</v>
      </c>
      <c r="HQ32" s="106">
        <f>'2.1b-OriginalProduct Visibility'!AL28</f>
        <v>0</v>
      </c>
      <c r="HR32" s="106">
        <f>'2.1b-OriginalProduct Visibility'!AM28</f>
        <v>0</v>
      </c>
      <c r="HS32" s="106">
        <f>'2.1b-OriginalProduct Visibility'!AN28</f>
        <v>0</v>
      </c>
      <c r="HT32" s="106">
        <f>'2.1b-OriginalProduct Visibility'!AO28</f>
        <v>0</v>
      </c>
      <c r="HU32" s="106">
        <f>'2.1b-OriginalProduct Visibility'!AP28</f>
        <v>0</v>
      </c>
      <c r="HV32" s="106">
        <f>'2.1b-OriginalProduct Visibility'!AQ28</f>
        <v>0</v>
      </c>
      <c r="HW32" s="106">
        <f>'2.1b-OriginalProduct Visibility'!AR28</f>
        <v>0</v>
      </c>
      <c r="HX32" s="106">
        <f>'2.1b-OriginalProduct Visibility'!AS28</f>
        <v>0</v>
      </c>
      <c r="HY32" s="106">
        <f>'2.1b-OriginalProduct Visibility'!AT28</f>
        <v>0</v>
      </c>
      <c r="HZ32" s="106">
        <f>'2.1b-OriginalProduct Visibility'!AU28</f>
        <v>0</v>
      </c>
      <c r="IA32" s="106">
        <f>'2.1b-OriginalProduct Visibility'!AV28</f>
        <v>0</v>
      </c>
      <c r="IB32" s="106">
        <f>'2.1b-OriginalProduct Visibility'!AW28</f>
        <v>0</v>
      </c>
      <c r="IC32" s="106">
        <f>'2.1b-OriginalProduct Visibility'!AX28</f>
        <v>0</v>
      </c>
      <c r="ID32" s="106">
        <f>'2.1b-OriginalProduct Visibility'!AY28</f>
        <v>0</v>
      </c>
      <c r="IE32" s="106">
        <f>'2.1b-OriginalProduct Visibility'!AZ28</f>
        <v>0</v>
      </c>
      <c r="IF32" s="106">
        <f>'2.1b-OriginalProduct Visibility'!BA28</f>
        <v>0</v>
      </c>
      <c r="IG32" s="106">
        <f>'2.1b-OriginalProduct Visibility'!BB28</f>
        <v>0</v>
      </c>
      <c r="IH32" s="106">
        <f>'2.1b-OriginalProduct Visibility'!BC28</f>
        <v>0</v>
      </c>
      <c r="II32" s="106">
        <f>'2.1b-OriginalProduct Visibility'!BD28</f>
        <v>0</v>
      </c>
      <c r="IJ32" s="106">
        <f>'2.1b-OriginalProduct Visibility'!BE28</f>
        <v>0</v>
      </c>
      <c r="IK32" s="106">
        <f>'2.1b-OriginalProduct Visibility'!BF28</f>
        <v>0</v>
      </c>
      <c r="IL32" s="106">
        <f>'2.1b-OriginalProduct Visibility'!BG28</f>
        <v>0</v>
      </c>
      <c r="IM32" s="106">
        <f>'2.1b-OriginalProduct Visibility'!BH28</f>
        <v>0</v>
      </c>
      <c r="IN32" s="106">
        <f>'2.1b-OriginalProduct Visibility'!BI28</f>
        <v>0</v>
      </c>
      <c r="IO32" s="106">
        <f>'2.1b-OriginalProduct Visibility'!BJ28</f>
        <v>0</v>
      </c>
      <c r="IP32" s="106">
        <f>'2.1b-OriginalProduct Visibility'!BK28</f>
        <v>0</v>
      </c>
      <c r="IQ32" s="106">
        <f>'2.1b-OriginalProduct Visibility'!BL28</f>
        <v>0</v>
      </c>
      <c r="IR32" s="106">
        <f>'2.1b-OriginalProduct Visibility'!BM28</f>
        <v>0</v>
      </c>
      <c r="IS32" s="106">
        <f>'2.1b-OriginalProduct Visibility'!BN28</f>
        <v>0</v>
      </c>
      <c r="IT32" s="106">
        <f>'2.1b-OriginalProduct Visibility'!BO28</f>
        <v>0</v>
      </c>
      <c r="IU32" s="106">
        <f>'2.1b-OriginalProduct Visibility'!BP28</f>
        <v>0</v>
      </c>
      <c r="IV32" s="106">
        <f>'2.1b-OriginalProduct Visibility'!BQ28</f>
        <v>0</v>
      </c>
      <c r="IW32" s="106">
        <f>'2.1b-OriginalProduct Visibility'!BR28</f>
        <v>0</v>
      </c>
      <c r="IX32" s="106">
        <f>'2.1b-OriginalProduct Visibility'!BS28</f>
        <v>0</v>
      </c>
      <c r="IY32" s="106">
        <f>'2.1b-OriginalProduct Visibility'!BT28</f>
        <v>0</v>
      </c>
      <c r="IZ32" s="106">
        <f>'2.1b-OriginalProduct Visibility'!BU28</f>
        <v>0</v>
      </c>
      <c r="JA32" s="106">
        <f>'2.1b-OriginalProduct Visibility'!BV28</f>
        <v>0</v>
      </c>
      <c r="JB32" s="106">
        <f>'2.1b-OriginalProduct Visibility'!BW28</f>
        <v>0</v>
      </c>
      <c r="JC32" s="106">
        <f>'2.1b-OriginalProduct Visibility'!BX28</f>
        <v>0</v>
      </c>
      <c r="JD32" s="106">
        <f>'2.1b-OriginalProduct Visibility'!BY28</f>
        <v>0</v>
      </c>
      <c r="JE32" s="106">
        <f>'2.1b-OriginalProduct Visibility'!BZ28</f>
        <v>0</v>
      </c>
      <c r="JF32" s="106">
        <f>'2.1b-OriginalProduct Visibility'!CA28</f>
        <v>0</v>
      </c>
      <c r="JG32" s="106">
        <f>'2.1b-OriginalProduct Visibility'!CB28</f>
        <v>0</v>
      </c>
      <c r="JH32" s="106">
        <f>'2.1b-OriginalProduct Visibility'!CC28</f>
        <v>0</v>
      </c>
      <c r="JI32" s="106">
        <f>'2.1b-OriginalProduct Visibility'!CD28</f>
        <v>0</v>
      </c>
      <c r="JJ32" s="106">
        <f>'2.1b-OriginalProduct Visibility'!CE28</f>
        <v>0</v>
      </c>
      <c r="JK32" s="106">
        <f>'2.1b-OriginalProduct Visibility'!CF28</f>
        <v>0</v>
      </c>
      <c r="JL32" s="106">
        <f>'2.1b-OriginalProduct Visibility'!CG28</f>
        <v>0</v>
      </c>
      <c r="JM32" s="106">
        <f>'2.1b-OriginalProduct Visibility'!CH28</f>
        <v>0</v>
      </c>
      <c r="JN32" s="106">
        <f>'2.1b-OriginalProduct Visibility'!CI28</f>
        <v>0</v>
      </c>
      <c r="JO32" s="106">
        <f>'2.1b-OriginalProduct Visibility'!CJ28</f>
        <v>0</v>
      </c>
      <c r="JP32" s="106">
        <f>'2.1b-OriginalProduct Visibility'!CK28</f>
        <v>0</v>
      </c>
      <c r="JQ32" s="106">
        <f>'2.1b-OriginalProduct Visibility'!CL28</f>
        <v>0</v>
      </c>
      <c r="JR32" s="106">
        <f>'2.1b-OriginalProduct Visibility'!CM28</f>
        <v>0</v>
      </c>
      <c r="JS32" s="106">
        <f>'2.1b-OriginalProduct Visibility'!CN28</f>
        <v>0</v>
      </c>
      <c r="JT32" s="106">
        <f>'2.1b-OriginalProduct Visibility'!CO28</f>
        <v>0</v>
      </c>
      <c r="JU32" s="106">
        <f>'2.1b-OriginalProduct Visibility'!CP28</f>
        <v>0</v>
      </c>
      <c r="JV32" s="106">
        <f>'2.1b-OriginalProduct Visibility'!CQ28</f>
        <v>0</v>
      </c>
      <c r="JW32" s="106">
        <f>'2.1b-OriginalProduct Visibility'!CR28</f>
        <v>0</v>
      </c>
      <c r="JX32" s="106">
        <f>'2.1b-OriginalProduct Visibility'!CS28</f>
        <v>0</v>
      </c>
      <c r="JY32" s="106">
        <f>'2.1b-OriginalProduct Visibility'!CT28</f>
        <v>0</v>
      </c>
      <c r="JZ32" s="106">
        <f>'2.1b-OriginalProduct Visibility'!CU28</f>
        <v>0</v>
      </c>
      <c r="KA32" s="106">
        <f>'2.1b-OriginalProduct Visibility'!CV28</f>
        <v>0</v>
      </c>
      <c r="KB32" s="106">
        <f>'2.1b-OriginalProduct Visibility'!CW28</f>
        <v>0</v>
      </c>
      <c r="KC32" s="106">
        <f>'2.1b-OriginalProduct Visibility'!CX28</f>
        <v>0</v>
      </c>
      <c r="KD32" s="106">
        <f>'2.1b-OriginalProduct Visibility'!CY28</f>
        <v>0</v>
      </c>
      <c r="KE32" s="106">
        <f>'2.1b-OriginalProduct Visibility'!CZ28</f>
        <v>0</v>
      </c>
      <c r="KF32" s="106">
        <f>'2.1b-OriginalProduct Visibility'!DA28</f>
        <v>0</v>
      </c>
      <c r="KG32" s="106">
        <f>'2.1b-OriginalProduct Visibility'!DB28</f>
        <v>0</v>
      </c>
      <c r="KH32" s="106">
        <f>'2.1b-OriginalProduct Visibility'!DC28</f>
        <v>0</v>
      </c>
      <c r="KI32" s="106">
        <f>'2.1b-OriginalProduct Visibility'!DD28</f>
        <v>0</v>
      </c>
      <c r="KJ32" s="106">
        <f>'2.1b-OriginalProduct Visibility'!DE28</f>
        <v>0</v>
      </c>
      <c r="KK32" s="106">
        <f>'2.1b-OriginalProduct Visibility'!DF28</f>
        <v>0</v>
      </c>
      <c r="KL32" s="106">
        <f>'2.1b-OriginalProduct Visibility'!DG28</f>
        <v>0</v>
      </c>
      <c r="KM32" s="106">
        <f>'2.1b-OriginalProduct Visibility'!DH28</f>
        <v>0</v>
      </c>
      <c r="KN32" s="106">
        <f>'2.1b-OriginalProduct Visibility'!DI28</f>
        <v>0</v>
      </c>
      <c r="KO32" s="106">
        <f>'2.1b-OriginalProduct Visibility'!DJ28</f>
        <v>0</v>
      </c>
      <c r="KP32" s="106">
        <f>'2.1b-OriginalProduct Visibility'!DK28</f>
        <v>0</v>
      </c>
      <c r="KQ32" s="106">
        <f>'2.1b-OriginalProduct Visibility'!DL28</f>
        <v>0</v>
      </c>
      <c r="KR32" s="106">
        <f>'2.1b-OriginalProduct Visibility'!DM28</f>
        <v>0</v>
      </c>
      <c r="KS32" s="106">
        <f>'2.1b-OriginalProduct Visibility'!DN28</f>
        <v>0</v>
      </c>
      <c r="KT32" s="106">
        <f>'2.1b-OriginalProduct Visibility'!DO28</f>
        <v>0</v>
      </c>
      <c r="KU32" s="106">
        <f>'2.1b-OriginalProduct Visibility'!DP28</f>
        <v>0</v>
      </c>
      <c r="KV32" s="106">
        <f>'2.1b-OriginalProduct Visibility'!DQ28</f>
        <v>0</v>
      </c>
      <c r="KW32" s="106">
        <f>'2.1b-OriginalProduct Visibility'!DR28</f>
        <v>0</v>
      </c>
      <c r="KX32" s="106">
        <f>'2.1b-OriginalProduct Visibility'!DS28</f>
        <v>0</v>
      </c>
      <c r="KY32" s="106">
        <f>'2.1b-OriginalProduct Visibility'!DT28</f>
        <v>0</v>
      </c>
      <c r="KZ32" s="106">
        <f>'2.1b-OriginalProduct Visibility'!DU28</f>
        <v>0</v>
      </c>
      <c r="LA32" s="106">
        <f>'2.1b-OriginalProduct Visibility'!DV28</f>
        <v>0</v>
      </c>
      <c r="LB32" s="106">
        <f>'2.1b-OriginalProduct Visibility'!DW28</f>
        <v>0</v>
      </c>
      <c r="LC32" s="106">
        <f>'2.1b-OriginalProduct Visibility'!DX28</f>
        <v>0</v>
      </c>
      <c r="LD32" s="106">
        <f>'2.1b-OriginalProduct Visibility'!DY28</f>
        <v>0</v>
      </c>
      <c r="LE32" s="106">
        <f>'2.1b-OriginalProduct Visibility'!DZ28</f>
        <v>0</v>
      </c>
      <c r="LF32" s="106">
        <f>'2.1b-OriginalProduct Visibility'!EA28</f>
        <v>0</v>
      </c>
      <c r="LG32" s="106">
        <f>'2.1b-OriginalProduct Visibility'!EB28</f>
        <v>0</v>
      </c>
      <c r="LH32" s="106">
        <f>'2.1b-OriginalProduct Visibility'!EC28</f>
        <v>0</v>
      </c>
      <c r="LI32" s="106">
        <f>'2.1b-OriginalProduct Visibility'!ED28</f>
        <v>0</v>
      </c>
      <c r="LJ32" s="106">
        <f>'2.1b-OriginalProduct Visibility'!EE28</f>
        <v>0</v>
      </c>
      <c r="LK32" s="106">
        <f>'2.1b-OriginalProduct Visibility'!EF28</f>
        <v>0</v>
      </c>
      <c r="LL32" s="106">
        <f>'2.1b-OriginalProduct Visibility'!EG28</f>
        <v>0</v>
      </c>
      <c r="LM32" s="106">
        <f>'2.1b-OriginalProduct Visibility'!EH28</f>
        <v>0</v>
      </c>
      <c r="LN32" s="106">
        <f>'2.1b-OriginalProduct Visibility'!EI28</f>
        <v>0</v>
      </c>
      <c r="LO32" s="106">
        <f>'2.1b-OriginalProduct Visibility'!EJ28</f>
        <v>0</v>
      </c>
      <c r="LP32" s="106">
        <f>'2.1b-OriginalProduct Visibility'!EK28</f>
        <v>0</v>
      </c>
      <c r="LQ32" s="106">
        <f>'2.1b-OriginalProduct Visibility'!EL28</f>
        <v>0</v>
      </c>
      <c r="LR32" s="106">
        <f>'2.1b-OriginalProduct Visibility'!EM28</f>
        <v>0</v>
      </c>
      <c r="LS32" s="106">
        <f>'2.1b-OriginalProduct Visibility'!EN28</f>
        <v>0</v>
      </c>
      <c r="LT32" s="106">
        <f>'2.1b-OriginalProduct Visibility'!EO28</f>
        <v>0</v>
      </c>
      <c r="LU32" s="106">
        <f>'2.1b-OriginalProduct Visibility'!EP28</f>
        <v>0</v>
      </c>
      <c r="LV32" s="106">
        <f>'2.1b-OriginalProduct Visibility'!EQ28</f>
        <v>0</v>
      </c>
      <c r="LW32" s="106">
        <f>'2.1b-OriginalProduct Visibility'!ER28</f>
        <v>0</v>
      </c>
      <c r="LX32" s="106">
        <f>'2.1b-OriginalProduct Visibility'!ES28</f>
        <v>0</v>
      </c>
      <c r="LY32" s="106">
        <f>'2.1b-OriginalProduct Visibility'!ET28</f>
        <v>0</v>
      </c>
      <c r="LZ32" s="106">
        <f>'2.1b-OriginalProduct Visibility'!EU28</f>
        <v>0</v>
      </c>
      <c r="MA32" s="106">
        <f>'2.1b-OriginalProduct Visibility'!EV28</f>
        <v>0</v>
      </c>
      <c r="MB32" s="106">
        <f>'2.1b-OriginalProduct Visibility'!EW28</f>
        <v>0</v>
      </c>
      <c r="MC32" s="106">
        <f>'2.1b-OriginalProduct Visibility'!EX28</f>
        <v>0</v>
      </c>
      <c r="MD32" s="106">
        <f>'2.1b-OriginalProduct Visibility'!EY28</f>
        <v>0</v>
      </c>
      <c r="ME32" s="106">
        <f>'2.1b-OriginalProduct Visibility'!EZ28</f>
        <v>0</v>
      </c>
      <c r="MF32" s="106">
        <f>'2.1b-OriginalProduct Visibility'!FA28</f>
        <v>0</v>
      </c>
      <c r="MG32" s="106">
        <f>'2.1b-OriginalProduct Visibility'!FB28</f>
        <v>0</v>
      </c>
      <c r="MH32" s="106">
        <f>'2.1b-OriginalProduct Visibility'!FC28</f>
        <v>0</v>
      </c>
      <c r="MI32" s="106">
        <f>'2.1b-OriginalProduct Visibility'!FD28</f>
        <v>0</v>
      </c>
      <c r="MJ32" s="106">
        <f>'2.1b-OriginalProduct Visibility'!FE28</f>
        <v>0</v>
      </c>
      <c r="MK32" s="106">
        <f>'2.1b-OriginalProduct Visibility'!FF28</f>
        <v>0</v>
      </c>
      <c r="ML32" s="106">
        <f>'2.1b-OriginalProduct Visibility'!FG28</f>
        <v>0</v>
      </c>
      <c r="MM32" s="106">
        <f>'2.1b-OriginalProduct Visibility'!FH28</f>
        <v>0</v>
      </c>
      <c r="MO32" s="111">
        <f>'2.1a-Agency Visibility'!D28</f>
        <v>0</v>
      </c>
      <c r="MP32" s="111">
        <f>'2.1a-Agency Visibility'!E28</f>
        <v>0</v>
      </c>
      <c r="MQ32" s="111">
        <f>'2.1a-Agency Visibility'!F28</f>
        <v>0</v>
      </c>
      <c r="MR32" s="111">
        <f>'2.1a-Agency Visibility'!G28</f>
        <v>0</v>
      </c>
      <c r="MS32" s="111">
        <f>'2.1a-Agency Visibility'!H28</f>
        <v>0</v>
      </c>
      <c r="MT32" s="111">
        <f>'2.1a-Agency Visibility'!I28</f>
        <v>0</v>
      </c>
      <c r="MU32" s="111">
        <f>'2.1a-Agency Visibility'!J28</f>
        <v>0</v>
      </c>
      <c r="MV32" s="111">
        <f>'2.1a-Agency Visibility'!K28</f>
        <v>0</v>
      </c>
      <c r="MW32" s="111">
        <f>'2.1a-Agency Visibility'!L28</f>
        <v>0</v>
      </c>
      <c r="MX32" s="111">
        <f>'2.1a-Agency Visibility'!M28</f>
        <v>0</v>
      </c>
      <c r="MY32" s="111">
        <f>'2.1a-Agency Visibility'!N28</f>
        <v>0</v>
      </c>
      <c r="MZ32" s="111">
        <f>'2.1a-Agency Visibility'!O28</f>
        <v>0</v>
      </c>
      <c r="NA32" s="111">
        <f>'2.1a-Agency Visibility'!P28</f>
        <v>0</v>
      </c>
      <c r="NB32" s="111">
        <f>'2.1a-Agency Visibility'!Q28</f>
        <v>0</v>
      </c>
      <c r="NC32" s="111">
        <f>'2.1a-Agency Visibility'!R28</f>
        <v>0</v>
      </c>
      <c r="ND32" s="111">
        <f>'2.1a-Agency Visibility'!S28</f>
        <v>0</v>
      </c>
      <c r="NE32" s="111">
        <f>'2.1a-Agency Visibility'!T28</f>
        <v>0</v>
      </c>
      <c r="NF32" s="111">
        <f>'2.1a-Agency Visibility'!U28</f>
        <v>0</v>
      </c>
      <c r="NG32" s="111">
        <f>'2.1a-Agency Visibility'!V28</f>
        <v>0</v>
      </c>
      <c r="NH32" s="111">
        <f>'2.1a-Agency Visibility'!W28</f>
        <v>0</v>
      </c>
      <c r="NI32" s="111">
        <f>'2.1a-Agency Visibility'!X28</f>
        <v>0</v>
      </c>
      <c r="NJ32" s="111">
        <f>'2.1a-Agency Visibility'!Y28</f>
        <v>0</v>
      </c>
      <c r="NK32" s="111">
        <f>'2.1a-Agency Visibility'!Z28</f>
        <v>0</v>
      </c>
      <c r="NL32" s="111">
        <f>'2.1a-Agency Visibility'!AA28</f>
        <v>0</v>
      </c>
      <c r="NM32" s="111">
        <f>'2.1a-Agency Visibility'!AB28</f>
        <v>0</v>
      </c>
      <c r="NN32" s="111">
        <f>'2.1a-Agency Visibility'!AC28</f>
        <v>0</v>
      </c>
      <c r="NO32" s="111">
        <f>'2.1a-Agency Visibility'!AD28</f>
        <v>0</v>
      </c>
      <c r="NP32" s="111">
        <f>'2.1a-Agency Visibility'!AE28</f>
        <v>0</v>
      </c>
      <c r="NQ32" s="111">
        <f>'2.1a-Agency Visibility'!AF28</f>
        <v>0</v>
      </c>
      <c r="NR32" s="111">
        <f>'2.1a-Agency Visibility'!AG28</f>
        <v>0</v>
      </c>
      <c r="NS32" s="111">
        <f>'2.1a-Agency Visibility'!AH28</f>
        <v>0</v>
      </c>
      <c r="NT32" s="111">
        <f>'2.1a-Agency Visibility'!AI28</f>
        <v>0</v>
      </c>
      <c r="NU32" s="111">
        <f>'2.1a-Agency Visibility'!AJ28</f>
        <v>0</v>
      </c>
      <c r="NV32" s="111">
        <f>'2.1a-Agency Visibility'!AK28</f>
        <v>0</v>
      </c>
      <c r="NW32" s="111">
        <f>'2.1a-Agency Visibility'!AL28</f>
        <v>0</v>
      </c>
      <c r="NX32" s="111">
        <f>'2.1a-Agency Visibility'!AM28</f>
        <v>0</v>
      </c>
      <c r="NY32" s="111">
        <f>'2.1a-Agency Visibility'!AN28</f>
        <v>0</v>
      </c>
      <c r="NZ32" s="111">
        <f>'2.1a-Agency Visibility'!AO28</f>
        <v>0</v>
      </c>
      <c r="OA32" s="111">
        <f>'2.1a-Agency Visibility'!AP28</f>
        <v>0</v>
      </c>
      <c r="OB32" s="111">
        <f>'2.1a-Agency Visibility'!AQ28</f>
        <v>0</v>
      </c>
      <c r="OC32" s="111">
        <f>'2.1a-Agency Visibility'!AR28</f>
        <v>0</v>
      </c>
      <c r="OD32" s="111">
        <f>'2.1a-Agency Visibility'!AS28</f>
        <v>0</v>
      </c>
      <c r="OE32" s="111">
        <f>'2.1a-Agency Visibility'!AT28</f>
        <v>0</v>
      </c>
      <c r="OF32" s="111">
        <f>'2.1a-Agency Visibility'!AU28</f>
        <v>0</v>
      </c>
      <c r="OG32" s="111">
        <f>'2.1a-Agency Visibility'!AV28</f>
        <v>0</v>
      </c>
      <c r="OH32" s="111">
        <f>'2.1a-Agency Visibility'!AW28</f>
        <v>0</v>
      </c>
      <c r="OI32" s="111">
        <f>'2.1a-Agency Visibility'!AX28</f>
        <v>0</v>
      </c>
      <c r="OJ32" s="111">
        <f>'2.1a-Agency Visibility'!AY28</f>
        <v>0</v>
      </c>
      <c r="OK32" s="111">
        <f>'2.1a-Agency Visibility'!AZ28</f>
        <v>0</v>
      </c>
      <c r="OL32" s="111">
        <f>'2.1a-Agency Visibility'!BA28</f>
        <v>0</v>
      </c>
      <c r="OM32" s="111">
        <f>'2.1a-Agency Visibility'!BB28</f>
        <v>0</v>
      </c>
      <c r="ON32" s="111">
        <f>'2.1a-Agency Visibility'!BC28</f>
        <v>0</v>
      </c>
      <c r="OO32" s="111">
        <f>'2.1a-Agency Visibility'!BD28</f>
        <v>0</v>
      </c>
      <c r="OP32" s="111">
        <f>'2.1a-Agency Visibility'!BE28</f>
        <v>0</v>
      </c>
      <c r="OQ32" s="111">
        <f>'2.1a-Agency Visibility'!BF28</f>
        <v>0</v>
      </c>
      <c r="OR32" s="111">
        <f>'2.1a-Agency Visibility'!BG28</f>
        <v>0</v>
      </c>
      <c r="OS32" s="111">
        <f>'2.1a-Agency Visibility'!BH28</f>
        <v>0</v>
      </c>
      <c r="OT32" s="111">
        <f>'2.1a-Agency Visibility'!BI28</f>
        <v>0</v>
      </c>
      <c r="OU32" s="111">
        <f>'2.1a-Agency Visibility'!BJ28</f>
        <v>0</v>
      </c>
      <c r="OV32" s="111">
        <f>'2.1a-Agency Visibility'!BK28</f>
        <v>0</v>
      </c>
      <c r="OW32" s="111">
        <f>'2.1a-Agency Visibility'!BL28</f>
        <v>0</v>
      </c>
      <c r="OX32" s="111">
        <f>'2.1a-Agency Visibility'!BM28</f>
        <v>0</v>
      </c>
      <c r="OY32" s="111">
        <f>'2.1a-Agency Visibility'!BN28</f>
        <v>0</v>
      </c>
      <c r="OZ32" s="111">
        <f>'2.1a-Agency Visibility'!BO28</f>
        <v>0</v>
      </c>
      <c r="PA32" s="111">
        <f>'2.1a-Agency Visibility'!BP28</f>
        <v>0</v>
      </c>
      <c r="PB32" s="111">
        <f>'2.1a-Agency Visibility'!BQ28</f>
        <v>0</v>
      </c>
      <c r="PC32" s="111">
        <f>'2.1a-Agency Visibility'!BR28</f>
        <v>0</v>
      </c>
      <c r="PD32" s="111">
        <f>'2.1a-Agency Visibility'!BS28</f>
        <v>0</v>
      </c>
      <c r="PE32" s="111">
        <f>'2.1a-Agency Visibility'!BT28</f>
        <v>0</v>
      </c>
      <c r="PF32" s="111">
        <f>'2.1a-Agency Visibility'!BU28</f>
        <v>0</v>
      </c>
      <c r="PG32" s="111">
        <f>'2.1a-Agency Visibility'!BV28</f>
        <v>0</v>
      </c>
      <c r="PH32" s="111">
        <f>'2.1a-Agency Visibility'!BW28</f>
        <v>0</v>
      </c>
      <c r="PI32" s="111">
        <f>'2.1a-Agency Visibility'!BX28</f>
        <v>0</v>
      </c>
      <c r="PJ32" s="111">
        <f>'2.1a-Agency Visibility'!BY28</f>
        <v>0</v>
      </c>
      <c r="PK32" s="111">
        <f>'2.1a-Agency Visibility'!BZ28</f>
        <v>0</v>
      </c>
      <c r="PL32" s="111">
        <f>'2.1a-Agency Visibility'!CA28</f>
        <v>0</v>
      </c>
      <c r="PM32" s="111">
        <f>'2.1a-Agency Visibility'!CB28</f>
        <v>0</v>
      </c>
      <c r="PN32" s="111">
        <f>'2.1a-Agency Visibility'!CC28</f>
        <v>0</v>
      </c>
      <c r="PO32" s="111">
        <f>'2.1a-Agency Visibility'!CD28</f>
        <v>0</v>
      </c>
      <c r="PP32" s="111">
        <f>'2.1a-Agency Visibility'!CE28</f>
        <v>0</v>
      </c>
      <c r="PQ32" s="111">
        <f>'2.1a-Agency Visibility'!CF28</f>
        <v>0</v>
      </c>
      <c r="PR32" s="111">
        <f>'2.1a-Agency Visibility'!CG28</f>
        <v>0</v>
      </c>
      <c r="PS32" s="111">
        <f>'2.1a-Agency Visibility'!CH28</f>
        <v>0</v>
      </c>
      <c r="PT32" s="111">
        <f>'2.1a-Agency Visibility'!CI28</f>
        <v>0</v>
      </c>
      <c r="PU32" s="111">
        <f>'2.1a-Agency Visibility'!CJ28</f>
        <v>0</v>
      </c>
      <c r="PV32" s="111">
        <f>'2.1a-Agency Visibility'!CK28</f>
        <v>0</v>
      </c>
      <c r="PW32" s="111">
        <f>'2.1a-Agency Visibility'!CL28</f>
        <v>0</v>
      </c>
      <c r="PX32" s="111">
        <f>'2.1a-Agency Visibility'!CM28</f>
        <v>0</v>
      </c>
      <c r="PY32" s="111">
        <f>'2.1a-Agency Visibility'!CN28</f>
        <v>0</v>
      </c>
      <c r="PZ32" s="111">
        <f>'2.1a-Agency Visibility'!CO28</f>
        <v>0</v>
      </c>
      <c r="QA32" s="111">
        <f>'2.1a-Agency Visibility'!CP28</f>
        <v>0</v>
      </c>
      <c r="QB32" s="111">
        <f>'2.1a-Agency Visibility'!CQ28</f>
        <v>0</v>
      </c>
      <c r="QC32" s="111">
        <f>'2.1a-Agency Visibility'!CR28</f>
        <v>0</v>
      </c>
      <c r="QD32" s="111">
        <f>'2.1a-Agency Visibility'!CS28</f>
        <v>0</v>
      </c>
      <c r="QE32" s="111">
        <f>'2.1a-Agency Visibility'!CT28</f>
        <v>0</v>
      </c>
      <c r="QF32" s="111">
        <f>'2.1a-Agency Visibility'!CU28</f>
        <v>0</v>
      </c>
      <c r="QG32" s="111">
        <f>'2.1a-Agency Visibility'!CV28</f>
        <v>0</v>
      </c>
      <c r="QH32" s="111">
        <f>'2.1a-Agency Visibility'!CW28</f>
        <v>0</v>
      </c>
      <c r="QI32" s="111">
        <f>'2.1a-Agency Visibility'!CX28</f>
        <v>0</v>
      </c>
      <c r="QJ32" s="111">
        <f>'2.1a-Agency Visibility'!CY28</f>
        <v>0</v>
      </c>
      <c r="QK32" s="111">
        <f>'2.1a-Agency Visibility'!CZ28</f>
        <v>0</v>
      </c>
      <c r="QL32" s="111">
        <f>'2.1a-Agency Visibility'!DA28</f>
        <v>0</v>
      </c>
      <c r="QM32" s="111">
        <f>'2.1a-Agency Visibility'!DB28</f>
        <v>0</v>
      </c>
      <c r="QN32" s="111">
        <f>'2.1a-Agency Visibility'!DC28</f>
        <v>0</v>
      </c>
      <c r="QO32" s="111">
        <f>'2.1a-Agency Visibility'!DD28</f>
        <v>0</v>
      </c>
      <c r="QP32" s="111">
        <f>'2.1a-Agency Visibility'!DE28</f>
        <v>0</v>
      </c>
      <c r="QQ32" s="111">
        <f>'2.1a-Agency Visibility'!DF28</f>
        <v>0</v>
      </c>
      <c r="QR32" s="111">
        <f>'2.1a-Agency Visibility'!DG28</f>
        <v>0</v>
      </c>
      <c r="QS32" s="111">
        <f>'2.1a-Agency Visibility'!DH28</f>
        <v>0</v>
      </c>
      <c r="QT32" s="111">
        <f>'2.1a-Agency Visibility'!DI28</f>
        <v>0</v>
      </c>
      <c r="QU32" s="111">
        <f>'2.1a-Agency Visibility'!DJ28</f>
        <v>0</v>
      </c>
      <c r="QV32" s="111">
        <f>'2.1a-Agency Visibility'!DK28</f>
        <v>0</v>
      </c>
      <c r="QW32" s="111">
        <f>'2.1a-Agency Visibility'!DL28</f>
        <v>0</v>
      </c>
      <c r="QX32" s="111">
        <f>'2.1a-Agency Visibility'!DM28</f>
        <v>0</v>
      </c>
      <c r="QY32" s="111">
        <f>'2.1a-Agency Visibility'!DN28</f>
        <v>0</v>
      </c>
      <c r="QZ32" s="111">
        <f>'2.1a-Agency Visibility'!DO28</f>
        <v>0</v>
      </c>
      <c r="RA32" s="111">
        <f>'2.1a-Agency Visibility'!DP28</f>
        <v>0</v>
      </c>
      <c r="RB32" s="111">
        <f>'2.1a-Agency Visibility'!DQ28</f>
        <v>0</v>
      </c>
      <c r="RC32" s="111">
        <f>'2.1a-Agency Visibility'!DR28</f>
        <v>0</v>
      </c>
      <c r="RD32" s="111">
        <f>'2.1a-Agency Visibility'!DS28</f>
        <v>0</v>
      </c>
      <c r="RE32" s="111">
        <f>'2.1a-Agency Visibility'!DT28</f>
        <v>0</v>
      </c>
      <c r="RF32" s="111">
        <f>'2.1a-Agency Visibility'!DU28</f>
        <v>0</v>
      </c>
      <c r="RG32" s="111">
        <f>'2.1a-Agency Visibility'!DV28</f>
        <v>0</v>
      </c>
      <c r="RH32" s="111">
        <f>'2.1a-Agency Visibility'!DW28</f>
        <v>0</v>
      </c>
      <c r="RI32" s="111">
        <f>'2.1a-Agency Visibility'!DX28</f>
        <v>0</v>
      </c>
      <c r="RJ32" s="111">
        <f>'2.1a-Agency Visibility'!DY28</f>
        <v>0</v>
      </c>
      <c r="RK32" s="111">
        <f>'2.1a-Agency Visibility'!DZ28</f>
        <v>0</v>
      </c>
      <c r="RL32" s="111">
        <f>'2.1a-Agency Visibility'!EA28</f>
        <v>0</v>
      </c>
      <c r="RM32" s="111">
        <f>'2.1a-Agency Visibility'!EB28</f>
        <v>0</v>
      </c>
      <c r="RN32" s="111">
        <f>'2.1a-Agency Visibility'!EC28</f>
        <v>0</v>
      </c>
      <c r="RO32" s="111">
        <f>'2.1a-Agency Visibility'!ED28</f>
        <v>0</v>
      </c>
      <c r="RP32" s="111">
        <f>'2.1a-Agency Visibility'!EE28</f>
        <v>0</v>
      </c>
      <c r="RQ32" s="111">
        <f>'2.1a-Agency Visibility'!EF28</f>
        <v>0</v>
      </c>
      <c r="RR32" s="111">
        <f>'2.1a-Agency Visibility'!EG28</f>
        <v>0</v>
      </c>
      <c r="RS32" s="111">
        <f>'2.1a-Agency Visibility'!EH28</f>
        <v>0</v>
      </c>
      <c r="RT32" s="111">
        <f>'2.1a-Agency Visibility'!EI28</f>
        <v>0</v>
      </c>
      <c r="RU32" s="111">
        <f>'2.1a-Agency Visibility'!EJ28</f>
        <v>0</v>
      </c>
      <c r="RV32" s="111">
        <f>'2.1a-Agency Visibility'!EK28</f>
        <v>0</v>
      </c>
      <c r="RW32" s="111">
        <f>'2.1a-Agency Visibility'!EL28</f>
        <v>0</v>
      </c>
      <c r="RX32" s="111">
        <f>'2.1a-Agency Visibility'!EM28</f>
        <v>0</v>
      </c>
      <c r="RY32" s="111">
        <f>'2.1a-Agency Visibility'!EN28</f>
        <v>0</v>
      </c>
      <c r="RZ32" s="111">
        <f>'2.1a-Agency Visibility'!EO28</f>
        <v>0</v>
      </c>
      <c r="SA32" s="111">
        <f>'2.1a-Agency Visibility'!EP28</f>
        <v>0</v>
      </c>
      <c r="SB32" s="111">
        <f>'2.1a-Agency Visibility'!EQ28</f>
        <v>0</v>
      </c>
      <c r="SC32" s="111">
        <f>'2.1a-Agency Visibility'!ER28</f>
        <v>0</v>
      </c>
      <c r="SD32" s="111">
        <f>'2.1a-Agency Visibility'!ES28</f>
        <v>0</v>
      </c>
      <c r="SE32" s="111">
        <f>'2.1a-Agency Visibility'!ET28</f>
        <v>0</v>
      </c>
      <c r="SF32" s="111">
        <f>'2.1a-Agency Visibility'!EU28</f>
        <v>0</v>
      </c>
      <c r="SG32" s="111">
        <f>'2.1a-Agency Visibility'!EV28</f>
        <v>0</v>
      </c>
      <c r="SH32" s="111">
        <f>'2.1a-Agency Visibility'!EW28</f>
        <v>0</v>
      </c>
      <c r="SI32" s="111">
        <f>'2.1a-Agency Visibility'!EX28</f>
        <v>0</v>
      </c>
      <c r="SJ32" s="111">
        <f>'2.1a-Agency Visibility'!EY28</f>
        <v>0</v>
      </c>
      <c r="SK32" s="111">
        <f>'2.1a-Agency Visibility'!EZ28</f>
        <v>0</v>
      </c>
      <c r="SL32" s="111">
        <f>'2.1a-Agency Visibility'!FA28</f>
        <v>0</v>
      </c>
      <c r="SM32" s="111">
        <f>'2.1a-Agency Visibility'!FB28</f>
        <v>0</v>
      </c>
      <c r="SN32" s="111">
        <f>'2.1a-Agency Visibility'!FC28</f>
        <v>0</v>
      </c>
      <c r="SO32" s="111">
        <f>'2.1a-Agency Visibility'!FD28</f>
        <v>0</v>
      </c>
      <c r="SP32" s="111">
        <f>'2.1a-Agency Visibility'!FE28</f>
        <v>0</v>
      </c>
      <c r="SQ32" s="111">
        <f>'2.1a-Agency Visibility'!FF28</f>
        <v>0</v>
      </c>
      <c r="SR32" s="111">
        <f>'2.1a-Agency Visibility'!FG28</f>
        <v>0</v>
      </c>
    </row>
    <row r="33" spans="1:512" ht="15" customHeight="1" thickBot="1">
      <c r="A33" s="664">
        <f>'1.2-Visibility Data'!A27</f>
        <v>0</v>
      </c>
      <c r="B33" s="669" t="str">
        <f>'1.2-Visibility Data'!B27</f>
        <v>Malicious Email Sent</v>
      </c>
      <c r="C33" s="30" t="str">
        <f>'1.2-Visibility Data'!C27</f>
        <v>Sender</v>
      </c>
      <c r="D33" s="86"/>
      <c r="E33" s="103">
        <f t="shared" si="129"/>
        <v>0</v>
      </c>
      <c r="F33" s="103">
        <f t="shared" si="129"/>
        <v>2</v>
      </c>
      <c r="G33" s="103">
        <f t="shared" si="129"/>
        <v>1</v>
      </c>
      <c r="H33" s="103">
        <f t="shared" si="129"/>
        <v>0</v>
      </c>
      <c r="I33" s="103">
        <f t="shared" si="129"/>
        <v>0</v>
      </c>
      <c r="J33" s="103">
        <f t="shared" si="129"/>
        <v>2</v>
      </c>
      <c r="K33" s="103">
        <f t="shared" si="129"/>
        <v>2</v>
      </c>
      <c r="L33" s="103">
        <f t="shared" si="129"/>
        <v>2</v>
      </c>
      <c r="M33" s="103">
        <f t="shared" si="129"/>
        <v>0</v>
      </c>
      <c r="N33" s="103">
        <f t="shared" si="129"/>
        <v>0</v>
      </c>
      <c r="O33" s="103">
        <f t="shared" si="130"/>
        <v>0</v>
      </c>
      <c r="P33" s="103">
        <f t="shared" si="130"/>
        <v>0</v>
      </c>
      <c r="Q33" s="103">
        <f t="shared" si="130"/>
        <v>0</v>
      </c>
      <c r="R33" s="103">
        <f t="shared" si="130"/>
        <v>0</v>
      </c>
      <c r="S33" s="103">
        <f t="shared" si="130"/>
        <v>0</v>
      </c>
      <c r="T33" s="103">
        <f t="shared" si="130"/>
        <v>0</v>
      </c>
      <c r="U33" s="103">
        <f t="shared" si="130"/>
        <v>0</v>
      </c>
      <c r="V33" s="103">
        <f t="shared" si="130"/>
        <v>0</v>
      </c>
      <c r="W33" s="103">
        <f t="shared" si="130"/>
        <v>0</v>
      </c>
      <c r="X33" s="103">
        <f t="shared" si="130"/>
        <v>1</v>
      </c>
      <c r="Y33" s="103">
        <f t="shared" si="130"/>
        <v>2</v>
      </c>
      <c r="Z33" s="103">
        <f t="shared" si="130"/>
        <v>0</v>
      </c>
      <c r="AA33" s="103">
        <f t="shared" si="130"/>
        <v>1</v>
      </c>
      <c r="AB33" s="103">
        <f t="shared" si="130"/>
        <v>0</v>
      </c>
      <c r="AC33" s="103">
        <f t="shared" si="130"/>
        <v>0</v>
      </c>
      <c r="AD33" s="86"/>
      <c r="AE33" s="108" t="str">
        <f t="shared" si="75"/>
        <v/>
      </c>
      <c r="AF33" s="108">
        <f t="shared" si="24"/>
        <v>1</v>
      </c>
      <c r="AG33" s="108">
        <f t="shared" si="25"/>
        <v>1</v>
      </c>
      <c r="AH33" s="108" t="str">
        <f t="shared" si="26"/>
        <v/>
      </c>
      <c r="AI33" s="108" t="str">
        <f t="shared" si="27"/>
        <v/>
      </c>
      <c r="AJ33" s="108">
        <f t="shared" si="28"/>
        <v>1</v>
      </c>
      <c r="AK33" s="108">
        <f t="shared" si="29"/>
        <v>1</v>
      </c>
      <c r="AL33" s="108">
        <f t="shared" si="30"/>
        <v>1</v>
      </c>
      <c r="AM33" s="108" t="str">
        <f t="shared" si="31"/>
        <v/>
      </c>
      <c r="AN33" s="108" t="str">
        <f t="shared" si="32"/>
        <v/>
      </c>
      <c r="AO33" s="108" t="str">
        <f t="shared" si="33"/>
        <v/>
      </c>
      <c r="AP33" s="108" t="str">
        <f t="shared" si="34"/>
        <v/>
      </c>
      <c r="AQ33" s="108" t="str">
        <f t="shared" si="35"/>
        <v/>
      </c>
      <c r="AR33" s="108" t="str">
        <f t="shared" si="36"/>
        <v/>
      </c>
      <c r="AS33" s="108" t="str">
        <f t="shared" si="37"/>
        <v/>
      </c>
      <c r="AT33" s="108" t="str">
        <f t="shared" si="38"/>
        <v/>
      </c>
      <c r="AU33" s="108" t="str">
        <f t="shared" si="39"/>
        <v/>
      </c>
      <c r="AV33" s="108" t="str">
        <f t="shared" si="40"/>
        <v/>
      </c>
      <c r="AW33" s="108" t="str">
        <f t="shared" si="41"/>
        <v/>
      </c>
      <c r="AX33" s="108">
        <f t="shared" si="42"/>
        <v>1</v>
      </c>
      <c r="AY33" s="108">
        <f t="shared" si="43"/>
        <v>1</v>
      </c>
      <c r="AZ33" s="108" t="str">
        <f t="shared" si="44"/>
        <v/>
      </c>
      <c r="BA33" s="108">
        <f t="shared" si="45"/>
        <v>1</v>
      </c>
      <c r="BB33" s="108" t="str">
        <f t="shared" si="46"/>
        <v/>
      </c>
      <c r="BC33" s="108" t="str">
        <f t="shared" si="47"/>
        <v/>
      </c>
      <c r="BD33" s="86"/>
      <c r="BE33" s="564" t="str">
        <f t="shared" si="76"/>
        <v/>
      </c>
      <c r="BF33" s="564">
        <f t="shared" si="101"/>
        <v>0</v>
      </c>
      <c r="BG33" s="564">
        <f t="shared" si="77"/>
        <v>0</v>
      </c>
      <c r="BH33" s="564" t="str">
        <f t="shared" si="78"/>
        <v/>
      </c>
      <c r="BI33" s="564" t="str">
        <f t="shared" si="79"/>
        <v/>
      </c>
      <c r="BJ33" s="564">
        <f t="shared" si="80"/>
        <v>0</v>
      </c>
      <c r="BK33" s="564">
        <f t="shared" si="81"/>
        <v>0</v>
      </c>
      <c r="BL33" s="564">
        <f t="shared" si="82"/>
        <v>0</v>
      </c>
      <c r="BM33" s="564" t="str">
        <f t="shared" si="83"/>
        <v/>
      </c>
      <c r="BN33" s="564" t="str">
        <f t="shared" si="84"/>
        <v/>
      </c>
      <c r="BO33" s="564" t="str">
        <f t="shared" si="85"/>
        <v/>
      </c>
      <c r="BP33" s="564" t="str">
        <f t="shared" si="86"/>
        <v/>
      </c>
      <c r="BQ33" s="564" t="str">
        <f t="shared" si="87"/>
        <v/>
      </c>
      <c r="BR33" s="564" t="str">
        <f t="shared" si="88"/>
        <v/>
      </c>
      <c r="BS33" s="564" t="str">
        <f t="shared" si="89"/>
        <v/>
      </c>
      <c r="BT33" s="564" t="str">
        <f t="shared" si="90"/>
        <v/>
      </c>
      <c r="BU33" s="564" t="str">
        <f t="shared" si="91"/>
        <v/>
      </c>
      <c r="BV33" s="564" t="str">
        <f t="shared" si="92"/>
        <v/>
      </c>
      <c r="BW33" s="564" t="str">
        <f t="shared" si="93"/>
        <v/>
      </c>
      <c r="BX33" s="564">
        <f t="shared" si="94"/>
        <v>0</v>
      </c>
      <c r="BY33" s="564">
        <f t="shared" si="95"/>
        <v>0</v>
      </c>
      <c r="BZ33" s="564" t="str">
        <f t="shared" si="96"/>
        <v/>
      </c>
      <c r="CA33" s="564">
        <f t="shared" si="97"/>
        <v>0</v>
      </c>
      <c r="CB33" s="564" t="str">
        <f t="shared" si="98"/>
        <v/>
      </c>
      <c r="CC33" s="564" t="str">
        <f t="shared" si="99"/>
        <v/>
      </c>
      <c r="CD33" s="86"/>
      <c r="CE33" s="122" t="str">
        <f t="shared" si="126"/>
        <v/>
      </c>
      <c r="CF33" s="122" t="str">
        <f t="shared" si="102"/>
        <v/>
      </c>
      <c r="CG33" s="122" t="str">
        <f t="shared" si="103"/>
        <v/>
      </c>
      <c r="CH33" s="122" t="str">
        <f t="shared" si="104"/>
        <v/>
      </c>
      <c r="CI33" s="122" t="str">
        <f t="shared" si="105"/>
        <v/>
      </c>
      <c r="CJ33" s="122" t="str">
        <f t="shared" si="106"/>
        <v/>
      </c>
      <c r="CK33" s="122" t="str">
        <f t="shared" si="107"/>
        <v/>
      </c>
      <c r="CL33" s="122" t="str">
        <f t="shared" si="108"/>
        <v/>
      </c>
      <c r="CM33" s="122" t="str">
        <f t="shared" si="109"/>
        <v/>
      </c>
      <c r="CN33" s="122" t="str">
        <f t="shared" si="110"/>
        <v/>
      </c>
      <c r="CO33" s="122" t="str">
        <f t="shared" si="111"/>
        <v/>
      </c>
      <c r="CP33" s="122" t="str">
        <f t="shared" si="112"/>
        <v/>
      </c>
      <c r="CQ33" s="122" t="str">
        <f t="shared" si="113"/>
        <v/>
      </c>
      <c r="CR33" s="122" t="str">
        <f t="shared" si="114"/>
        <v/>
      </c>
      <c r="CS33" s="122" t="str">
        <f t="shared" si="115"/>
        <v/>
      </c>
      <c r="CT33" s="122" t="str">
        <f t="shared" si="116"/>
        <v/>
      </c>
      <c r="CU33" s="122" t="str">
        <f t="shared" si="117"/>
        <v/>
      </c>
      <c r="CV33" s="122" t="str">
        <f t="shared" si="118"/>
        <v/>
      </c>
      <c r="CW33" s="122" t="str">
        <f t="shared" si="119"/>
        <v/>
      </c>
      <c r="CX33" s="122" t="str">
        <f t="shared" si="120"/>
        <v/>
      </c>
      <c r="CY33" s="122" t="str">
        <f t="shared" si="121"/>
        <v/>
      </c>
      <c r="CZ33" s="122" t="str">
        <f t="shared" si="122"/>
        <v/>
      </c>
      <c r="DA33" s="122" t="str">
        <f t="shared" si="123"/>
        <v/>
      </c>
      <c r="DB33" s="122" t="str">
        <f t="shared" si="124"/>
        <v/>
      </c>
      <c r="DC33" s="122" t="str">
        <f t="shared" si="125"/>
        <v/>
      </c>
      <c r="DD33" s="86"/>
      <c r="DE33" s="113" t="str">
        <f t="shared" si="50"/>
        <v/>
      </c>
      <c r="DF33" s="113">
        <f t="shared" si="51"/>
        <v>0</v>
      </c>
      <c r="DG33" s="113">
        <f t="shared" si="52"/>
        <v>0</v>
      </c>
      <c r="DH33" s="113" t="str">
        <f t="shared" si="53"/>
        <v/>
      </c>
      <c r="DI33" s="113" t="str">
        <f t="shared" si="54"/>
        <v/>
      </c>
      <c r="DJ33" s="113">
        <f t="shared" si="55"/>
        <v>0</v>
      </c>
      <c r="DK33" s="113">
        <f t="shared" si="56"/>
        <v>0</v>
      </c>
      <c r="DL33" s="113">
        <f t="shared" si="57"/>
        <v>0</v>
      </c>
      <c r="DM33" s="113" t="str">
        <f t="shared" si="58"/>
        <v/>
      </c>
      <c r="DN33" s="113" t="str">
        <f t="shared" si="59"/>
        <v/>
      </c>
      <c r="DO33" s="113" t="str">
        <f t="shared" si="60"/>
        <v/>
      </c>
      <c r="DP33" s="113" t="str">
        <f t="shared" si="61"/>
        <v/>
      </c>
      <c r="DQ33" s="113" t="str">
        <f t="shared" si="62"/>
        <v/>
      </c>
      <c r="DR33" s="113" t="str">
        <f t="shared" si="63"/>
        <v/>
      </c>
      <c r="DS33" s="113" t="str">
        <f t="shared" si="64"/>
        <v/>
      </c>
      <c r="DT33" s="113" t="str">
        <f t="shared" si="65"/>
        <v/>
      </c>
      <c r="DU33" s="113" t="str">
        <f t="shared" si="66"/>
        <v/>
      </c>
      <c r="DV33" s="113" t="str">
        <f t="shared" si="67"/>
        <v/>
      </c>
      <c r="DW33" s="113" t="str">
        <f t="shared" si="68"/>
        <v/>
      </c>
      <c r="DX33" s="113">
        <f t="shared" si="69"/>
        <v>0</v>
      </c>
      <c r="DY33" s="113">
        <f t="shared" si="70"/>
        <v>0</v>
      </c>
      <c r="DZ33" s="113" t="str">
        <f t="shared" si="71"/>
        <v/>
      </c>
      <c r="EA33" s="113">
        <f t="shared" si="72"/>
        <v>0</v>
      </c>
      <c r="EB33" s="113" t="str">
        <f t="shared" si="73"/>
        <v/>
      </c>
      <c r="EC33" s="113" t="str">
        <f t="shared" si="74"/>
        <v/>
      </c>
      <c r="ED33" s="86"/>
      <c r="EE33" s="25" t="str">
        <f>'1.4-ATT&amp;CK Overlay'!D30</f>
        <v>No</v>
      </c>
      <c r="EF33" s="25" t="str">
        <f>'1.4-ATT&amp;CK Overlay'!E30</f>
        <v>No</v>
      </c>
      <c r="EG33" s="25" t="str">
        <f>'1.4-ATT&amp;CK Overlay'!F30</f>
        <v>No</v>
      </c>
      <c r="EH33" s="25" t="str">
        <f>'1.4-ATT&amp;CK Overlay'!G30</f>
        <v>Yes</v>
      </c>
      <c r="EI33" s="25" t="str">
        <f>'1.4-ATT&amp;CK Overlay'!H30</f>
        <v>Yes</v>
      </c>
      <c r="EJ33" s="25" t="str">
        <f>'1.4-ATT&amp;CK Overlay'!I30</f>
        <v>No</v>
      </c>
      <c r="EK33" s="25" t="str">
        <f>'1.4-ATT&amp;CK Overlay'!J30</f>
        <v>Yes</v>
      </c>
      <c r="EL33" s="25" t="str">
        <f>'1.4-ATT&amp;CK Overlay'!K30</f>
        <v>No</v>
      </c>
      <c r="EM33" s="25" t="str">
        <f>'1.4-ATT&amp;CK Overlay'!L30</f>
        <v>No</v>
      </c>
      <c r="EN33" s="25" t="str">
        <f>'1.4-ATT&amp;CK Overlay'!M30</f>
        <v>No</v>
      </c>
      <c r="EO33" s="25" t="str">
        <f>'1.4-ATT&amp;CK Overlay'!N30</f>
        <v>No</v>
      </c>
      <c r="EP33" s="25" t="str">
        <f>'1.4-ATT&amp;CK Overlay'!O30</f>
        <v>No</v>
      </c>
      <c r="EQ33" s="25" t="str">
        <f>'1.4-ATT&amp;CK Overlay'!P30</f>
        <v>No</v>
      </c>
      <c r="ER33" s="25" t="str">
        <f>'1.4-ATT&amp;CK Overlay'!Q30</f>
        <v>No</v>
      </c>
      <c r="ES33" s="25" t="str">
        <f>'1.4-ATT&amp;CK Overlay'!R30</f>
        <v>Yes</v>
      </c>
      <c r="ET33" s="25" t="str">
        <f>'1.4-ATT&amp;CK Overlay'!S30</f>
        <v>Yes</v>
      </c>
      <c r="EU33" s="25" t="str">
        <f>'1.4-ATT&amp;CK Overlay'!T30</f>
        <v>No</v>
      </c>
      <c r="EV33" s="25" t="str">
        <f>'1.4-ATT&amp;CK Overlay'!U30</f>
        <v>Yes</v>
      </c>
      <c r="EW33" s="25" t="str">
        <f>'1.4-ATT&amp;CK Overlay'!V30</f>
        <v>Yes</v>
      </c>
      <c r="EX33" s="25" t="str">
        <f>'1.4-ATT&amp;CK Overlay'!W30</f>
        <v>No</v>
      </c>
      <c r="EY33" s="25" t="str">
        <f>'1.4-ATT&amp;CK Overlay'!X30</f>
        <v>Yes</v>
      </c>
      <c r="EZ33" s="25" t="str">
        <f>'1.4-ATT&amp;CK Overlay'!Y30</f>
        <v>Yes</v>
      </c>
      <c r="FA33" s="25" t="str">
        <f>'1.4-ATT&amp;CK Overlay'!Z30</f>
        <v>No</v>
      </c>
      <c r="FB33" s="25" t="str">
        <f>'1.4-ATT&amp;CK Overlay'!AA30</f>
        <v>No</v>
      </c>
      <c r="FC33" s="25" t="str">
        <f>'1.4-ATT&amp;CK Overlay'!AB30</f>
        <v>No</v>
      </c>
      <c r="FD33" s="25" t="str">
        <f>'1.4-ATT&amp;CK Overlay'!AC30</f>
        <v>No</v>
      </c>
      <c r="FE33" s="25" t="str">
        <f>'1.4-ATT&amp;CK Overlay'!AD30</f>
        <v>No</v>
      </c>
      <c r="FF33" s="25" t="str">
        <f>'1.4-ATT&amp;CK Overlay'!AE30</f>
        <v>No</v>
      </c>
      <c r="FG33" s="25" t="str">
        <f>'1.4-ATT&amp;CK Overlay'!AF30</f>
        <v>No</v>
      </c>
      <c r="FH33" s="25" t="str">
        <f>'1.4-ATT&amp;CK Overlay'!AG30</f>
        <v>No</v>
      </c>
      <c r="FI33" s="25" t="str">
        <f>'1.4-ATT&amp;CK Overlay'!AH30</f>
        <v>No</v>
      </c>
      <c r="FJ33" s="25" t="str">
        <f>'1.4-ATT&amp;CK Overlay'!AI30</f>
        <v>No</v>
      </c>
      <c r="FK33" s="25" t="str">
        <f>'1.4-ATT&amp;CK Overlay'!AJ30</f>
        <v>No</v>
      </c>
      <c r="FL33" s="25" t="str">
        <f>'1.4-ATT&amp;CK Overlay'!AK30</f>
        <v>No</v>
      </c>
      <c r="FM33" s="25" t="str">
        <f>'1.4-ATT&amp;CK Overlay'!AL30</f>
        <v>No</v>
      </c>
      <c r="FN33" s="25" t="str">
        <f>'1.4-ATT&amp;CK Overlay'!AM30</f>
        <v>No</v>
      </c>
      <c r="FO33" s="25" t="str">
        <f>'1.4-ATT&amp;CK Overlay'!AN30</f>
        <v>No</v>
      </c>
      <c r="FP33" s="25" t="str">
        <f>'1.4-ATT&amp;CK Overlay'!AO30</f>
        <v>No</v>
      </c>
      <c r="FQ33" s="25" t="str">
        <f>'1.4-ATT&amp;CK Overlay'!AP30</f>
        <v>No</v>
      </c>
      <c r="FR33" s="25" t="str">
        <f>'1.4-ATT&amp;CK Overlay'!AQ30</f>
        <v>No</v>
      </c>
      <c r="FS33" s="25" t="str">
        <f>'1.4-ATT&amp;CK Overlay'!AR30</f>
        <v>No</v>
      </c>
      <c r="FT33" s="25" t="str">
        <f>'1.4-ATT&amp;CK Overlay'!AS30</f>
        <v>Yes</v>
      </c>
      <c r="FU33" s="25" t="str">
        <f>'1.4-ATT&amp;CK Overlay'!AT30</f>
        <v>No</v>
      </c>
      <c r="FV33" s="25" t="str">
        <f>'1.4-ATT&amp;CK Overlay'!AU30</f>
        <v>Yes</v>
      </c>
      <c r="FW33" s="25" t="str">
        <f>'1.4-ATT&amp;CK Overlay'!AV30</f>
        <v>Yes</v>
      </c>
      <c r="FX33" s="25" t="str">
        <f>'1.4-ATT&amp;CK Overlay'!AW30</f>
        <v>No</v>
      </c>
      <c r="FY33" s="25" t="str">
        <f>'1.4-ATT&amp;CK Overlay'!AX30</f>
        <v>No</v>
      </c>
      <c r="FZ33" s="25" t="str">
        <f>'1.4-ATT&amp;CK Overlay'!AY30</f>
        <v>No</v>
      </c>
      <c r="GA33" s="25" t="str">
        <f>'1.4-ATT&amp;CK Overlay'!AZ30</f>
        <v>Yes</v>
      </c>
      <c r="GB33" s="25" t="str">
        <f>'1.4-ATT&amp;CK Overlay'!BA30</f>
        <v>No</v>
      </c>
      <c r="GC33" s="25" t="str">
        <f>'1.4-ATT&amp;CK Overlay'!BB30</f>
        <v>No</v>
      </c>
      <c r="GD33" s="25" t="str">
        <f>'1.4-ATT&amp;CK Overlay'!BC30</f>
        <v>No</v>
      </c>
      <c r="GE33" s="25" t="str">
        <f>'1.4-ATT&amp;CK Overlay'!BD30</f>
        <v>No</v>
      </c>
      <c r="GF33" s="25" t="str">
        <f>'1.4-ATT&amp;CK Overlay'!BE30</f>
        <v>No</v>
      </c>
      <c r="GG33" s="25" t="str">
        <f>'1.4-ATT&amp;CK Overlay'!BF30</f>
        <v>No</v>
      </c>
      <c r="GH33" s="25" t="str">
        <f>'1.4-ATT&amp;CK Overlay'!BG30</f>
        <v>No</v>
      </c>
      <c r="GJ33" s="106">
        <f>'2.1b-OriginalProduct Visibility'!E29</f>
        <v>0</v>
      </c>
      <c r="GK33" s="106" t="str">
        <f>'2.1b-OriginalProduct Visibility'!F29</f>
        <v>Yes</v>
      </c>
      <c r="GL33" s="106">
        <f>'2.1b-OriginalProduct Visibility'!G29</f>
        <v>0</v>
      </c>
      <c r="GM33" s="106">
        <f>'2.1b-OriginalProduct Visibility'!H29</f>
        <v>0</v>
      </c>
      <c r="GN33" s="106">
        <f>'2.1b-OriginalProduct Visibility'!I29</f>
        <v>0</v>
      </c>
      <c r="GO33" s="106">
        <f>'2.1b-OriginalProduct Visibility'!J29</f>
        <v>0</v>
      </c>
      <c r="GP33" s="106">
        <f>'2.1b-OriginalProduct Visibility'!K29</f>
        <v>0</v>
      </c>
      <c r="GQ33" s="106">
        <f>'2.1b-OriginalProduct Visibility'!L29</f>
        <v>0</v>
      </c>
      <c r="GR33" s="106">
        <f>'2.1b-OriginalProduct Visibility'!M29</f>
        <v>0</v>
      </c>
      <c r="GS33" s="106">
        <f>'2.1b-OriginalProduct Visibility'!N29</f>
        <v>0</v>
      </c>
      <c r="GT33" s="106">
        <f>'2.1b-OriginalProduct Visibility'!O29</f>
        <v>0</v>
      </c>
      <c r="GU33" s="106">
        <f>'2.1b-OriginalProduct Visibility'!P29</f>
        <v>0</v>
      </c>
      <c r="GV33" s="106">
        <f>'2.1b-OriginalProduct Visibility'!Q29</f>
        <v>0</v>
      </c>
      <c r="GW33" s="106">
        <f>'2.1b-OriginalProduct Visibility'!R29</f>
        <v>0</v>
      </c>
      <c r="GX33" s="106">
        <f>'2.1b-OriginalProduct Visibility'!S29</f>
        <v>0</v>
      </c>
      <c r="GY33" s="106">
        <f>'2.1b-OriginalProduct Visibility'!T29</f>
        <v>0</v>
      </c>
      <c r="GZ33" s="106">
        <f>'2.1b-OriginalProduct Visibility'!U29</f>
        <v>0</v>
      </c>
      <c r="HA33" s="106">
        <f>'2.1b-OriginalProduct Visibility'!V29</f>
        <v>0</v>
      </c>
      <c r="HB33" s="106">
        <f>'2.1b-OriginalProduct Visibility'!W29</f>
        <v>0</v>
      </c>
      <c r="HC33" s="106">
        <f>'2.1b-OriginalProduct Visibility'!X29</f>
        <v>0</v>
      </c>
      <c r="HD33" s="106">
        <f>'2.1b-OriginalProduct Visibility'!Y29</f>
        <v>0</v>
      </c>
      <c r="HE33" s="106">
        <f>'2.1b-OriginalProduct Visibility'!Z29</f>
        <v>0</v>
      </c>
      <c r="HF33" s="106">
        <f>'2.1b-OriginalProduct Visibility'!AA29</f>
        <v>0</v>
      </c>
      <c r="HG33" s="106">
        <f>'2.1b-OriginalProduct Visibility'!AB29</f>
        <v>0</v>
      </c>
      <c r="HH33" s="106">
        <f>'2.1b-OriginalProduct Visibility'!AC29</f>
        <v>0</v>
      </c>
      <c r="HI33" s="106">
        <f>'2.1b-OriginalProduct Visibility'!AD29</f>
        <v>0</v>
      </c>
      <c r="HJ33" s="106">
        <f>'2.1b-OriginalProduct Visibility'!AE29</f>
        <v>0</v>
      </c>
      <c r="HK33" s="106">
        <f>'2.1b-OriginalProduct Visibility'!AF29</f>
        <v>0</v>
      </c>
      <c r="HL33" s="106">
        <f>'2.1b-OriginalProduct Visibility'!AG29</f>
        <v>0</v>
      </c>
      <c r="HM33" s="106">
        <f>'2.1b-OriginalProduct Visibility'!AH29</f>
        <v>0</v>
      </c>
      <c r="HN33" s="106">
        <f>'2.1b-OriginalProduct Visibility'!AI29</f>
        <v>0</v>
      </c>
      <c r="HO33" s="106">
        <f>'2.1b-OriginalProduct Visibility'!AJ29</f>
        <v>0</v>
      </c>
      <c r="HP33" s="106">
        <f>'2.1b-OriginalProduct Visibility'!AK29</f>
        <v>0</v>
      </c>
      <c r="HQ33" s="106">
        <f>'2.1b-OriginalProduct Visibility'!AL29</f>
        <v>0</v>
      </c>
      <c r="HR33" s="106">
        <f>'2.1b-OriginalProduct Visibility'!AM29</f>
        <v>0</v>
      </c>
      <c r="HS33" s="106">
        <f>'2.1b-OriginalProduct Visibility'!AN29</f>
        <v>0</v>
      </c>
      <c r="HT33" s="106">
        <f>'2.1b-OriginalProduct Visibility'!AO29</f>
        <v>0</v>
      </c>
      <c r="HU33" s="106">
        <f>'2.1b-OriginalProduct Visibility'!AP29</f>
        <v>0</v>
      </c>
      <c r="HV33" s="106">
        <f>'2.1b-OriginalProduct Visibility'!AQ29</f>
        <v>0</v>
      </c>
      <c r="HW33" s="106">
        <f>'2.1b-OriginalProduct Visibility'!AR29</f>
        <v>0</v>
      </c>
      <c r="HX33" s="106">
        <f>'2.1b-OriginalProduct Visibility'!AS29</f>
        <v>0</v>
      </c>
      <c r="HY33" s="106">
        <f>'2.1b-OriginalProduct Visibility'!AT29</f>
        <v>0</v>
      </c>
      <c r="HZ33" s="106">
        <f>'2.1b-OriginalProduct Visibility'!AU29</f>
        <v>0</v>
      </c>
      <c r="IA33" s="106">
        <f>'2.1b-OriginalProduct Visibility'!AV29</f>
        <v>0</v>
      </c>
      <c r="IB33" s="106">
        <f>'2.1b-OriginalProduct Visibility'!AW29</f>
        <v>0</v>
      </c>
      <c r="IC33" s="106">
        <f>'2.1b-OriginalProduct Visibility'!AX29</f>
        <v>0</v>
      </c>
      <c r="ID33" s="106">
        <f>'2.1b-OriginalProduct Visibility'!AY29</f>
        <v>0</v>
      </c>
      <c r="IE33" s="106">
        <f>'2.1b-OriginalProduct Visibility'!AZ29</f>
        <v>0</v>
      </c>
      <c r="IF33" s="106">
        <f>'2.1b-OriginalProduct Visibility'!BA29</f>
        <v>0</v>
      </c>
      <c r="IG33" s="106">
        <f>'2.1b-OriginalProduct Visibility'!BB29</f>
        <v>0</v>
      </c>
      <c r="IH33" s="106">
        <f>'2.1b-OriginalProduct Visibility'!BC29</f>
        <v>0</v>
      </c>
      <c r="II33" s="106">
        <f>'2.1b-OriginalProduct Visibility'!BD29</f>
        <v>0</v>
      </c>
      <c r="IJ33" s="106">
        <f>'2.1b-OriginalProduct Visibility'!BE29</f>
        <v>0</v>
      </c>
      <c r="IK33" s="106">
        <f>'2.1b-OriginalProduct Visibility'!BF29</f>
        <v>0</v>
      </c>
      <c r="IL33" s="106">
        <f>'2.1b-OriginalProduct Visibility'!BG29</f>
        <v>0</v>
      </c>
      <c r="IM33" s="106">
        <f>'2.1b-OriginalProduct Visibility'!BH29</f>
        <v>0</v>
      </c>
      <c r="IN33" s="106">
        <f>'2.1b-OriginalProduct Visibility'!BI29</f>
        <v>0</v>
      </c>
      <c r="IO33" s="106">
        <f>'2.1b-OriginalProduct Visibility'!BJ29</f>
        <v>0</v>
      </c>
      <c r="IP33" s="106">
        <f>'2.1b-OriginalProduct Visibility'!BK29</f>
        <v>0</v>
      </c>
      <c r="IQ33" s="106">
        <f>'2.1b-OriginalProduct Visibility'!BL29</f>
        <v>0</v>
      </c>
      <c r="IR33" s="106">
        <f>'2.1b-OriginalProduct Visibility'!BM29</f>
        <v>0</v>
      </c>
      <c r="IS33" s="106">
        <f>'2.1b-OriginalProduct Visibility'!BN29</f>
        <v>0</v>
      </c>
      <c r="IT33" s="106">
        <f>'2.1b-OriginalProduct Visibility'!BO29</f>
        <v>0</v>
      </c>
      <c r="IU33" s="106">
        <f>'2.1b-OriginalProduct Visibility'!BP29</f>
        <v>0</v>
      </c>
      <c r="IV33" s="106">
        <f>'2.1b-OriginalProduct Visibility'!BQ29</f>
        <v>0</v>
      </c>
      <c r="IW33" s="106">
        <f>'2.1b-OriginalProduct Visibility'!BR29</f>
        <v>0</v>
      </c>
      <c r="IX33" s="106">
        <f>'2.1b-OriginalProduct Visibility'!BS29</f>
        <v>0</v>
      </c>
      <c r="IY33" s="106">
        <f>'2.1b-OriginalProduct Visibility'!BT29</f>
        <v>0</v>
      </c>
      <c r="IZ33" s="106">
        <f>'2.1b-OriginalProduct Visibility'!BU29</f>
        <v>0</v>
      </c>
      <c r="JA33" s="106">
        <f>'2.1b-OriginalProduct Visibility'!BV29</f>
        <v>0</v>
      </c>
      <c r="JB33" s="106">
        <f>'2.1b-OriginalProduct Visibility'!BW29</f>
        <v>0</v>
      </c>
      <c r="JC33" s="106">
        <f>'2.1b-OriginalProduct Visibility'!BX29</f>
        <v>0</v>
      </c>
      <c r="JD33" s="106">
        <f>'2.1b-OriginalProduct Visibility'!BY29</f>
        <v>0</v>
      </c>
      <c r="JE33" s="106">
        <f>'2.1b-OriginalProduct Visibility'!BZ29</f>
        <v>0</v>
      </c>
      <c r="JF33" s="106">
        <f>'2.1b-OriginalProduct Visibility'!CA29</f>
        <v>0</v>
      </c>
      <c r="JG33" s="106">
        <f>'2.1b-OriginalProduct Visibility'!CB29</f>
        <v>0</v>
      </c>
      <c r="JH33" s="106">
        <f>'2.1b-OriginalProduct Visibility'!CC29</f>
        <v>0</v>
      </c>
      <c r="JI33" s="106">
        <f>'2.1b-OriginalProduct Visibility'!CD29</f>
        <v>0</v>
      </c>
      <c r="JJ33" s="106">
        <f>'2.1b-OriginalProduct Visibility'!CE29</f>
        <v>0</v>
      </c>
      <c r="JK33" s="106">
        <f>'2.1b-OriginalProduct Visibility'!CF29</f>
        <v>0</v>
      </c>
      <c r="JL33" s="106">
        <f>'2.1b-OriginalProduct Visibility'!CG29</f>
        <v>0</v>
      </c>
      <c r="JM33" s="106">
        <f>'2.1b-OriginalProduct Visibility'!CH29</f>
        <v>0</v>
      </c>
      <c r="JN33" s="106">
        <f>'2.1b-OriginalProduct Visibility'!CI29</f>
        <v>0</v>
      </c>
      <c r="JO33" s="106">
        <f>'2.1b-OriginalProduct Visibility'!CJ29</f>
        <v>0</v>
      </c>
      <c r="JP33" s="106">
        <f>'2.1b-OriginalProduct Visibility'!CK29</f>
        <v>0</v>
      </c>
      <c r="JQ33" s="106">
        <f>'2.1b-OriginalProduct Visibility'!CL29</f>
        <v>0</v>
      </c>
      <c r="JR33" s="106">
        <f>'2.1b-OriginalProduct Visibility'!CM29</f>
        <v>0</v>
      </c>
      <c r="JS33" s="106">
        <f>'2.1b-OriginalProduct Visibility'!CN29</f>
        <v>0</v>
      </c>
      <c r="JT33" s="106">
        <f>'2.1b-OriginalProduct Visibility'!CO29</f>
        <v>0</v>
      </c>
      <c r="JU33" s="106">
        <f>'2.1b-OriginalProduct Visibility'!CP29</f>
        <v>0</v>
      </c>
      <c r="JV33" s="106">
        <f>'2.1b-OriginalProduct Visibility'!CQ29</f>
        <v>0</v>
      </c>
      <c r="JW33" s="106">
        <f>'2.1b-OriginalProduct Visibility'!CR29</f>
        <v>0</v>
      </c>
      <c r="JX33" s="106">
        <f>'2.1b-OriginalProduct Visibility'!CS29</f>
        <v>0</v>
      </c>
      <c r="JY33" s="106">
        <f>'2.1b-OriginalProduct Visibility'!CT29</f>
        <v>0</v>
      </c>
      <c r="JZ33" s="106">
        <f>'2.1b-OriginalProduct Visibility'!CU29</f>
        <v>0</v>
      </c>
      <c r="KA33" s="106">
        <f>'2.1b-OriginalProduct Visibility'!CV29</f>
        <v>0</v>
      </c>
      <c r="KB33" s="106">
        <f>'2.1b-OriginalProduct Visibility'!CW29</f>
        <v>0</v>
      </c>
      <c r="KC33" s="106">
        <f>'2.1b-OriginalProduct Visibility'!CX29</f>
        <v>0</v>
      </c>
      <c r="KD33" s="106">
        <f>'2.1b-OriginalProduct Visibility'!CY29</f>
        <v>0</v>
      </c>
      <c r="KE33" s="106">
        <f>'2.1b-OriginalProduct Visibility'!CZ29</f>
        <v>0</v>
      </c>
      <c r="KF33" s="106">
        <f>'2.1b-OriginalProduct Visibility'!DA29</f>
        <v>0</v>
      </c>
      <c r="KG33" s="106">
        <f>'2.1b-OriginalProduct Visibility'!DB29</f>
        <v>0</v>
      </c>
      <c r="KH33" s="106">
        <f>'2.1b-OriginalProduct Visibility'!DC29</f>
        <v>0</v>
      </c>
      <c r="KI33" s="106">
        <f>'2.1b-OriginalProduct Visibility'!DD29</f>
        <v>0</v>
      </c>
      <c r="KJ33" s="106">
        <f>'2.1b-OriginalProduct Visibility'!DE29</f>
        <v>0</v>
      </c>
      <c r="KK33" s="106">
        <f>'2.1b-OriginalProduct Visibility'!DF29</f>
        <v>0</v>
      </c>
      <c r="KL33" s="106">
        <f>'2.1b-OriginalProduct Visibility'!DG29</f>
        <v>0</v>
      </c>
      <c r="KM33" s="106">
        <f>'2.1b-OriginalProduct Visibility'!DH29</f>
        <v>0</v>
      </c>
      <c r="KN33" s="106">
        <f>'2.1b-OriginalProduct Visibility'!DI29</f>
        <v>0</v>
      </c>
      <c r="KO33" s="106">
        <f>'2.1b-OriginalProduct Visibility'!DJ29</f>
        <v>0</v>
      </c>
      <c r="KP33" s="106">
        <f>'2.1b-OriginalProduct Visibility'!DK29</f>
        <v>0</v>
      </c>
      <c r="KQ33" s="106">
        <f>'2.1b-OriginalProduct Visibility'!DL29</f>
        <v>0</v>
      </c>
      <c r="KR33" s="106">
        <f>'2.1b-OriginalProduct Visibility'!DM29</f>
        <v>0</v>
      </c>
      <c r="KS33" s="106">
        <f>'2.1b-OriginalProduct Visibility'!DN29</f>
        <v>0</v>
      </c>
      <c r="KT33" s="106">
        <f>'2.1b-OriginalProduct Visibility'!DO29</f>
        <v>0</v>
      </c>
      <c r="KU33" s="106">
        <f>'2.1b-OriginalProduct Visibility'!DP29</f>
        <v>0</v>
      </c>
      <c r="KV33" s="106">
        <f>'2.1b-OriginalProduct Visibility'!DQ29</f>
        <v>0</v>
      </c>
      <c r="KW33" s="106">
        <f>'2.1b-OriginalProduct Visibility'!DR29</f>
        <v>0</v>
      </c>
      <c r="KX33" s="106">
        <f>'2.1b-OriginalProduct Visibility'!DS29</f>
        <v>0</v>
      </c>
      <c r="KY33" s="106">
        <f>'2.1b-OriginalProduct Visibility'!DT29</f>
        <v>0</v>
      </c>
      <c r="KZ33" s="106">
        <f>'2.1b-OriginalProduct Visibility'!DU29</f>
        <v>0</v>
      </c>
      <c r="LA33" s="106">
        <f>'2.1b-OriginalProduct Visibility'!DV29</f>
        <v>0</v>
      </c>
      <c r="LB33" s="106">
        <f>'2.1b-OriginalProduct Visibility'!DW29</f>
        <v>0</v>
      </c>
      <c r="LC33" s="106">
        <f>'2.1b-OriginalProduct Visibility'!DX29</f>
        <v>0</v>
      </c>
      <c r="LD33" s="106">
        <f>'2.1b-OriginalProduct Visibility'!DY29</f>
        <v>0</v>
      </c>
      <c r="LE33" s="106">
        <f>'2.1b-OriginalProduct Visibility'!DZ29</f>
        <v>0</v>
      </c>
      <c r="LF33" s="106">
        <f>'2.1b-OriginalProduct Visibility'!EA29</f>
        <v>0</v>
      </c>
      <c r="LG33" s="106">
        <f>'2.1b-OriginalProduct Visibility'!EB29</f>
        <v>0</v>
      </c>
      <c r="LH33" s="106">
        <f>'2.1b-OriginalProduct Visibility'!EC29</f>
        <v>0</v>
      </c>
      <c r="LI33" s="106">
        <f>'2.1b-OriginalProduct Visibility'!ED29</f>
        <v>0</v>
      </c>
      <c r="LJ33" s="106">
        <f>'2.1b-OriginalProduct Visibility'!EE29</f>
        <v>0</v>
      </c>
      <c r="LK33" s="106">
        <f>'2.1b-OriginalProduct Visibility'!EF29</f>
        <v>0</v>
      </c>
      <c r="LL33" s="106">
        <f>'2.1b-OriginalProduct Visibility'!EG29</f>
        <v>0</v>
      </c>
      <c r="LM33" s="106">
        <f>'2.1b-OriginalProduct Visibility'!EH29</f>
        <v>0</v>
      </c>
      <c r="LN33" s="106">
        <f>'2.1b-OriginalProduct Visibility'!EI29</f>
        <v>0</v>
      </c>
      <c r="LO33" s="106">
        <f>'2.1b-OriginalProduct Visibility'!EJ29</f>
        <v>0</v>
      </c>
      <c r="LP33" s="106">
        <f>'2.1b-OriginalProduct Visibility'!EK29</f>
        <v>0</v>
      </c>
      <c r="LQ33" s="106">
        <f>'2.1b-OriginalProduct Visibility'!EL29</f>
        <v>0</v>
      </c>
      <c r="LR33" s="106">
        <f>'2.1b-OriginalProduct Visibility'!EM29</f>
        <v>0</v>
      </c>
      <c r="LS33" s="106">
        <f>'2.1b-OriginalProduct Visibility'!EN29</f>
        <v>0</v>
      </c>
      <c r="LT33" s="106">
        <f>'2.1b-OriginalProduct Visibility'!EO29</f>
        <v>0</v>
      </c>
      <c r="LU33" s="106">
        <f>'2.1b-OriginalProduct Visibility'!EP29</f>
        <v>0</v>
      </c>
      <c r="LV33" s="106">
        <f>'2.1b-OriginalProduct Visibility'!EQ29</f>
        <v>0</v>
      </c>
      <c r="LW33" s="106">
        <f>'2.1b-OriginalProduct Visibility'!ER29</f>
        <v>0</v>
      </c>
      <c r="LX33" s="106">
        <f>'2.1b-OriginalProduct Visibility'!ES29</f>
        <v>0</v>
      </c>
      <c r="LY33" s="106">
        <f>'2.1b-OriginalProduct Visibility'!ET29</f>
        <v>0</v>
      </c>
      <c r="LZ33" s="106">
        <f>'2.1b-OriginalProduct Visibility'!EU29</f>
        <v>0</v>
      </c>
      <c r="MA33" s="106">
        <f>'2.1b-OriginalProduct Visibility'!EV29</f>
        <v>0</v>
      </c>
      <c r="MB33" s="106">
        <f>'2.1b-OriginalProduct Visibility'!EW29</f>
        <v>0</v>
      </c>
      <c r="MC33" s="106">
        <f>'2.1b-OriginalProduct Visibility'!EX29</f>
        <v>0</v>
      </c>
      <c r="MD33" s="106">
        <f>'2.1b-OriginalProduct Visibility'!EY29</f>
        <v>0</v>
      </c>
      <c r="ME33" s="106">
        <f>'2.1b-OriginalProduct Visibility'!EZ29</f>
        <v>0</v>
      </c>
      <c r="MF33" s="106">
        <f>'2.1b-OriginalProduct Visibility'!FA29</f>
        <v>0</v>
      </c>
      <c r="MG33" s="106">
        <f>'2.1b-OriginalProduct Visibility'!FB29</f>
        <v>0</v>
      </c>
      <c r="MH33" s="106">
        <f>'2.1b-OriginalProduct Visibility'!FC29</f>
        <v>0</v>
      </c>
      <c r="MI33" s="106">
        <f>'2.1b-OriginalProduct Visibility'!FD29</f>
        <v>0</v>
      </c>
      <c r="MJ33" s="106">
        <f>'2.1b-OriginalProduct Visibility'!FE29</f>
        <v>0</v>
      </c>
      <c r="MK33" s="106">
        <f>'2.1b-OriginalProduct Visibility'!FF29</f>
        <v>0</v>
      </c>
      <c r="ML33" s="106">
        <f>'2.1b-OriginalProduct Visibility'!FG29</f>
        <v>0</v>
      </c>
      <c r="MM33" s="106">
        <f>'2.1b-OriginalProduct Visibility'!FH29</f>
        <v>0</v>
      </c>
      <c r="MO33" s="111">
        <f>'2.1a-Agency Visibility'!D29</f>
        <v>0</v>
      </c>
      <c r="MP33" s="111">
        <f>'2.1a-Agency Visibility'!E29</f>
        <v>0</v>
      </c>
      <c r="MQ33" s="111">
        <f>'2.1a-Agency Visibility'!F29</f>
        <v>0</v>
      </c>
      <c r="MR33" s="111">
        <f>'2.1a-Agency Visibility'!G29</f>
        <v>0</v>
      </c>
      <c r="MS33" s="111">
        <f>'2.1a-Agency Visibility'!H29</f>
        <v>0</v>
      </c>
      <c r="MT33" s="111">
        <f>'2.1a-Agency Visibility'!I29</f>
        <v>0</v>
      </c>
      <c r="MU33" s="111">
        <f>'2.1a-Agency Visibility'!J29</f>
        <v>0</v>
      </c>
      <c r="MV33" s="111">
        <f>'2.1a-Agency Visibility'!K29</f>
        <v>0</v>
      </c>
      <c r="MW33" s="111">
        <f>'2.1a-Agency Visibility'!L29</f>
        <v>0</v>
      </c>
      <c r="MX33" s="111">
        <f>'2.1a-Agency Visibility'!M29</f>
        <v>0</v>
      </c>
      <c r="MY33" s="111">
        <f>'2.1a-Agency Visibility'!N29</f>
        <v>0</v>
      </c>
      <c r="MZ33" s="111">
        <f>'2.1a-Agency Visibility'!O29</f>
        <v>0</v>
      </c>
      <c r="NA33" s="111">
        <f>'2.1a-Agency Visibility'!P29</f>
        <v>0</v>
      </c>
      <c r="NB33" s="111">
        <f>'2.1a-Agency Visibility'!Q29</f>
        <v>0</v>
      </c>
      <c r="NC33" s="111">
        <f>'2.1a-Agency Visibility'!R29</f>
        <v>0</v>
      </c>
      <c r="ND33" s="111">
        <f>'2.1a-Agency Visibility'!S29</f>
        <v>0</v>
      </c>
      <c r="NE33" s="111">
        <f>'2.1a-Agency Visibility'!T29</f>
        <v>0</v>
      </c>
      <c r="NF33" s="111">
        <f>'2.1a-Agency Visibility'!U29</f>
        <v>0</v>
      </c>
      <c r="NG33" s="111">
        <f>'2.1a-Agency Visibility'!V29</f>
        <v>0</v>
      </c>
      <c r="NH33" s="111">
        <f>'2.1a-Agency Visibility'!W29</f>
        <v>0</v>
      </c>
      <c r="NI33" s="111">
        <f>'2.1a-Agency Visibility'!X29</f>
        <v>0</v>
      </c>
      <c r="NJ33" s="111">
        <f>'2.1a-Agency Visibility'!Y29</f>
        <v>0</v>
      </c>
      <c r="NK33" s="111">
        <f>'2.1a-Agency Visibility'!Z29</f>
        <v>0</v>
      </c>
      <c r="NL33" s="111">
        <f>'2.1a-Agency Visibility'!AA29</f>
        <v>0</v>
      </c>
      <c r="NM33" s="111">
        <f>'2.1a-Agency Visibility'!AB29</f>
        <v>0</v>
      </c>
      <c r="NN33" s="111">
        <f>'2.1a-Agency Visibility'!AC29</f>
        <v>0</v>
      </c>
      <c r="NO33" s="111">
        <f>'2.1a-Agency Visibility'!AD29</f>
        <v>0</v>
      </c>
      <c r="NP33" s="111">
        <f>'2.1a-Agency Visibility'!AE29</f>
        <v>0</v>
      </c>
      <c r="NQ33" s="111">
        <f>'2.1a-Agency Visibility'!AF29</f>
        <v>0</v>
      </c>
      <c r="NR33" s="111">
        <f>'2.1a-Agency Visibility'!AG29</f>
        <v>0</v>
      </c>
      <c r="NS33" s="111">
        <f>'2.1a-Agency Visibility'!AH29</f>
        <v>0</v>
      </c>
      <c r="NT33" s="111">
        <f>'2.1a-Agency Visibility'!AI29</f>
        <v>0</v>
      </c>
      <c r="NU33" s="111">
        <f>'2.1a-Agency Visibility'!AJ29</f>
        <v>0</v>
      </c>
      <c r="NV33" s="111">
        <f>'2.1a-Agency Visibility'!AK29</f>
        <v>0</v>
      </c>
      <c r="NW33" s="111">
        <f>'2.1a-Agency Visibility'!AL29</f>
        <v>0</v>
      </c>
      <c r="NX33" s="111">
        <f>'2.1a-Agency Visibility'!AM29</f>
        <v>0</v>
      </c>
      <c r="NY33" s="111">
        <f>'2.1a-Agency Visibility'!AN29</f>
        <v>0</v>
      </c>
      <c r="NZ33" s="111">
        <f>'2.1a-Agency Visibility'!AO29</f>
        <v>0</v>
      </c>
      <c r="OA33" s="111">
        <f>'2.1a-Agency Visibility'!AP29</f>
        <v>0</v>
      </c>
      <c r="OB33" s="111">
        <f>'2.1a-Agency Visibility'!AQ29</f>
        <v>0</v>
      </c>
      <c r="OC33" s="111">
        <f>'2.1a-Agency Visibility'!AR29</f>
        <v>0</v>
      </c>
      <c r="OD33" s="111">
        <f>'2.1a-Agency Visibility'!AS29</f>
        <v>0</v>
      </c>
      <c r="OE33" s="111">
        <f>'2.1a-Agency Visibility'!AT29</f>
        <v>0</v>
      </c>
      <c r="OF33" s="111">
        <f>'2.1a-Agency Visibility'!AU29</f>
        <v>0</v>
      </c>
      <c r="OG33" s="111">
        <f>'2.1a-Agency Visibility'!AV29</f>
        <v>0</v>
      </c>
      <c r="OH33" s="111">
        <f>'2.1a-Agency Visibility'!AW29</f>
        <v>0</v>
      </c>
      <c r="OI33" s="111">
        <f>'2.1a-Agency Visibility'!AX29</f>
        <v>0</v>
      </c>
      <c r="OJ33" s="111">
        <f>'2.1a-Agency Visibility'!AY29</f>
        <v>0</v>
      </c>
      <c r="OK33" s="111">
        <f>'2.1a-Agency Visibility'!AZ29</f>
        <v>0</v>
      </c>
      <c r="OL33" s="111">
        <f>'2.1a-Agency Visibility'!BA29</f>
        <v>0</v>
      </c>
      <c r="OM33" s="111">
        <f>'2.1a-Agency Visibility'!BB29</f>
        <v>0</v>
      </c>
      <c r="ON33" s="111">
        <f>'2.1a-Agency Visibility'!BC29</f>
        <v>0</v>
      </c>
      <c r="OO33" s="111">
        <f>'2.1a-Agency Visibility'!BD29</f>
        <v>0</v>
      </c>
      <c r="OP33" s="111">
        <f>'2.1a-Agency Visibility'!BE29</f>
        <v>0</v>
      </c>
      <c r="OQ33" s="111">
        <f>'2.1a-Agency Visibility'!BF29</f>
        <v>0</v>
      </c>
      <c r="OR33" s="111">
        <f>'2.1a-Agency Visibility'!BG29</f>
        <v>0</v>
      </c>
      <c r="OS33" s="111">
        <f>'2.1a-Agency Visibility'!BH29</f>
        <v>0</v>
      </c>
      <c r="OT33" s="111">
        <f>'2.1a-Agency Visibility'!BI29</f>
        <v>0</v>
      </c>
      <c r="OU33" s="111">
        <f>'2.1a-Agency Visibility'!BJ29</f>
        <v>0</v>
      </c>
      <c r="OV33" s="111">
        <f>'2.1a-Agency Visibility'!BK29</f>
        <v>0</v>
      </c>
      <c r="OW33" s="111">
        <f>'2.1a-Agency Visibility'!BL29</f>
        <v>0</v>
      </c>
      <c r="OX33" s="111">
        <f>'2.1a-Agency Visibility'!BM29</f>
        <v>0</v>
      </c>
      <c r="OY33" s="111">
        <f>'2.1a-Agency Visibility'!BN29</f>
        <v>0</v>
      </c>
      <c r="OZ33" s="111">
        <f>'2.1a-Agency Visibility'!BO29</f>
        <v>0</v>
      </c>
      <c r="PA33" s="111">
        <f>'2.1a-Agency Visibility'!BP29</f>
        <v>0</v>
      </c>
      <c r="PB33" s="111">
        <f>'2.1a-Agency Visibility'!BQ29</f>
        <v>0</v>
      </c>
      <c r="PC33" s="111">
        <f>'2.1a-Agency Visibility'!BR29</f>
        <v>0</v>
      </c>
      <c r="PD33" s="111">
        <f>'2.1a-Agency Visibility'!BS29</f>
        <v>0</v>
      </c>
      <c r="PE33" s="111">
        <f>'2.1a-Agency Visibility'!BT29</f>
        <v>0</v>
      </c>
      <c r="PF33" s="111">
        <f>'2.1a-Agency Visibility'!BU29</f>
        <v>0</v>
      </c>
      <c r="PG33" s="111">
        <f>'2.1a-Agency Visibility'!BV29</f>
        <v>0</v>
      </c>
      <c r="PH33" s="111">
        <f>'2.1a-Agency Visibility'!BW29</f>
        <v>0</v>
      </c>
      <c r="PI33" s="111">
        <f>'2.1a-Agency Visibility'!BX29</f>
        <v>0</v>
      </c>
      <c r="PJ33" s="111">
        <f>'2.1a-Agency Visibility'!BY29</f>
        <v>0</v>
      </c>
      <c r="PK33" s="111">
        <f>'2.1a-Agency Visibility'!BZ29</f>
        <v>0</v>
      </c>
      <c r="PL33" s="111">
        <f>'2.1a-Agency Visibility'!CA29</f>
        <v>0</v>
      </c>
      <c r="PM33" s="111">
        <f>'2.1a-Agency Visibility'!CB29</f>
        <v>0</v>
      </c>
      <c r="PN33" s="111">
        <f>'2.1a-Agency Visibility'!CC29</f>
        <v>0</v>
      </c>
      <c r="PO33" s="111">
        <f>'2.1a-Agency Visibility'!CD29</f>
        <v>0</v>
      </c>
      <c r="PP33" s="111">
        <f>'2.1a-Agency Visibility'!CE29</f>
        <v>0</v>
      </c>
      <c r="PQ33" s="111">
        <f>'2.1a-Agency Visibility'!CF29</f>
        <v>0</v>
      </c>
      <c r="PR33" s="111">
        <f>'2.1a-Agency Visibility'!CG29</f>
        <v>0</v>
      </c>
      <c r="PS33" s="111">
        <f>'2.1a-Agency Visibility'!CH29</f>
        <v>0</v>
      </c>
      <c r="PT33" s="111">
        <f>'2.1a-Agency Visibility'!CI29</f>
        <v>0</v>
      </c>
      <c r="PU33" s="111">
        <f>'2.1a-Agency Visibility'!CJ29</f>
        <v>0</v>
      </c>
      <c r="PV33" s="111">
        <f>'2.1a-Agency Visibility'!CK29</f>
        <v>0</v>
      </c>
      <c r="PW33" s="111">
        <f>'2.1a-Agency Visibility'!CL29</f>
        <v>0</v>
      </c>
      <c r="PX33" s="111">
        <f>'2.1a-Agency Visibility'!CM29</f>
        <v>0</v>
      </c>
      <c r="PY33" s="111">
        <f>'2.1a-Agency Visibility'!CN29</f>
        <v>0</v>
      </c>
      <c r="PZ33" s="111">
        <f>'2.1a-Agency Visibility'!CO29</f>
        <v>0</v>
      </c>
      <c r="QA33" s="111">
        <f>'2.1a-Agency Visibility'!CP29</f>
        <v>0</v>
      </c>
      <c r="QB33" s="111">
        <f>'2.1a-Agency Visibility'!CQ29</f>
        <v>0</v>
      </c>
      <c r="QC33" s="111">
        <f>'2.1a-Agency Visibility'!CR29</f>
        <v>0</v>
      </c>
      <c r="QD33" s="111">
        <f>'2.1a-Agency Visibility'!CS29</f>
        <v>0</v>
      </c>
      <c r="QE33" s="111">
        <f>'2.1a-Agency Visibility'!CT29</f>
        <v>0</v>
      </c>
      <c r="QF33" s="111">
        <f>'2.1a-Agency Visibility'!CU29</f>
        <v>0</v>
      </c>
      <c r="QG33" s="111">
        <f>'2.1a-Agency Visibility'!CV29</f>
        <v>0</v>
      </c>
      <c r="QH33" s="111">
        <f>'2.1a-Agency Visibility'!CW29</f>
        <v>0</v>
      </c>
      <c r="QI33" s="111">
        <f>'2.1a-Agency Visibility'!CX29</f>
        <v>0</v>
      </c>
      <c r="QJ33" s="111">
        <f>'2.1a-Agency Visibility'!CY29</f>
        <v>0</v>
      </c>
      <c r="QK33" s="111">
        <f>'2.1a-Agency Visibility'!CZ29</f>
        <v>0</v>
      </c>
      <c r="QL33" s="111">
        <f>'2.1a-Agency Visibility'!DA29</f>
        <v>0</v>
      </c>
      <c r="QM33" s="111">
        <f>'2.1a-Agency Visibility'!DB29</f>
        <v>0</v>
      </c>
      <c r="QN33" s="111">
        <f>'2.1a-Agency Visibility'!DC29</f>
        <v>0</v>
      </c>
      <c r="QO33" s="111">
        <f>'2.1a-Agency Visibility'!DD29</f>
        <v>0</v>
      </c>
      <c r="QP33" s="111">
        <f>'2.1a-Agency Visibility'!DE29</f>
        <v>0</v>
      </c>
      <c r="QQ33" s="111">
        <f>'2.1a-Agency Visibility'!DF29</f>
        <v>0</v>
      </c>
      <c r="QR33" s="111">
        <f>'2.1a-Agency Visibility'!DG29</f>
        <v>0</v>
      </c>
      <c r="QS33" s="111">
        <f>'2.1a-Agency Visibility'!DH29</f>
        <v>0</v>
      </c>
      <c r="QT33" s="111">
        <f>'2.1a-Agency Visibility'!DI29</f>
        <v>0</v>
      </c>
      <c r="QU33" s="111">
        <f>'2.1a-Agency Visibility'!DJ29</f>
        <v>0</v>
      </c>
      <c r="QV33" s="111">
        <f>'2.1a-Agency Visibility'!DK29</f>
        <v>0</v>
      </c>
      <c r="QW33" s="111">
        <f>'2.1a-Agency Visibility'!DL29</f>
        <v>0</v>
      </c>
      <c r="QX33" s="111">
        <f>'2.1a-Agency Visibility'!DM29</f>
        <v>0</v>
      </c>
      <c r="QY33" s="111">
        <f>'2.1a-Agency Visibility'!DN29</f>
        <v>0</v>
      </c>
      <c r="QZ33" s="111">
        <f>'2.1a-Agency Visibility'!DO29</f>
        <v>0</v>
      </c>
      <c r="RA33" s="111">
        <f>'2.1a-Agency Visibility'!DP29</f>
        <v>0</v>
      </c>
      <c r="RB33" s="111">
        <f>'2.1a-Agency Visibility'!DQ29</f>
        <v>0</v>
      </c>
      <c r="RC33" s="111">
        <f>'2.1a-Agency Visibility'!DR29</f>
        <v>0</v>
      </c>
      <c r="RD33" s="111">
        <f>'2.1a-Agency Visibility'!DS29</f>
        <v>0</v>
      </c>
      <c r="RE33" s="111">
        <f>'2.1a-Agency Visibility'!DT29</f>
        <v>0</v>
      </c>
      <c r="RF33" s="111">
        <f>'2.1a-Agency Visibility'!DU29</f>
        <v>0</v>
      </c>
      <c r="RG33" s="111">
        <f>'2.1a-Agency Visibility'!DV29</f>
        <v>0</v>
      </c>
      <c r="RH33" s="111">
        <f>'2.1a-Agency Visibility'!DW29</f>
        <v>0</v>
      </c>
      <c r="RI33" s="111">
        <f>'2.1a-Agency Visibility'!DX29</f>
        <v>0</v>
      </c>
      <c r="RJ33" s="111">
        <f>'2.1a-Agency Visibility'!DY29</f>
        <v>0</v>
      </c>
      <c r="RK33" s="111">
        <f>'2.1a-Agency Visibility'!DZ29</f>
        <v>0</v>
      </c>
      <c r="RL33" s="111">
        <f>'2.1a-Agency Visibility'!EA29</f>
        <v>0</v>
      </c>
      <c r="RM33" s="111">
        <f>'2.1a-Agency Visibility'!EB29</f>
        <v>0</v>
      </c>
      <c r="RN33" s="111">
        <f>'2.1a-Agency Visibility'!EC29</f>
        <v>0</v>
      </c>
      <c r="RO33" s="111">
        <f>'2.1a-Agency Visibility'!ED29</f>
        <v>0</v>
      </c>
      <c r="RP33" s="111">
        <f>'2.1a-Agency Visibility'!EE29</f>
        <v>0</v>
      </c>
      <c r="RQ33" s="111">
        <f>'2.1a-Agency Visibility'!EF29</f>
        <v>0</v>
      </c>
      <c r="RR33" s="111">
        <f>'2.1a-Agency Visibility'!EG29</f>
        <v>0</v>
      </c>
      <c r="RS33" s="111">
        <f>'2.1a-Agency Visibility'!EH29</f>
        <v>0</v>
      </c>
      <c r="RT33" s="111">
        <f>'2.1a-Agency Visibility'!EI29</f>
        <v>0</v>
      </c>
      <c r="RU33" s="111">
        <f>'2.1a-Agency Visibility'!EJ29</f>
        <v>0</v>
      </c>
      <c r="RV33" s="111">
        <f>'2.1a-Agency Visibility'!EK29</f>
        <v>0</v>
      </c>
      <c r="RW33" s="111">
        <f>'2.1a-Agency Visibility'!EL29</f>
        <v>0</v>
      </c>
      <c r="RX33" s="111">
        <f>'2.1a-Agency Visibility'!EM29</f>
        <v>0</v>
      </c>
      <c r="RY33" s="111">
        <f>'2.1a-Agency Visibility'!EN29</f>
        <v>0</v>
      </c>
      <c r="RZ33" s="111">
        <f>'2.1a-Agency Visibility'!EO29</f>
        <v>0</v>
      </c>
      <c r="SA33" s="111">
        <f>'2.1a-Agency Visibility'!EP29</f>
        <v>0</v>
      </c>
      <c r="SB33" s="111">
        <f>'2.1a-Agency Visibility'!EQ29</f>
        <v>0</v>
      </c>
      <c r="SC33" s="111">
        <f>'2.1a-Agency Visibility'!ER29</f>
        <v>0</v>
      </c>
      <c r="SD33" s="111">
        <f>'2.1a-Agency Visibility'!ES29</f>
        <v>0</v>
      </c>
      <c r="SE33" s="111">
        <f>'2.1a-Agency Visibility'!ET29</f>
        <v>0</v>
      </c>
      <c r="SF33" s="111">
        <f>'2.1a-Agency Visibility'!EU29</f>
        <v>0</v>
      </c>
      <c r="SG33" s="111">
        <f>'2.1a-Agency Visibility'!EV29</f>
        <v>0</v>
      </c>
      <c r="SH33" s="111">
        <f>'2.1a-Agency Visibility'!EW29</f>
        <v>0</v>
      </c>
      <c r="SI33" s="111">
        <f>'2.1a-Agency Visibility'!EX29</f>
        <v>0</v>
      </c>
      <c r="SJ33" s="111">
        <f>'2.1a-Agency Visibility'!EY29</f>
        <v>0</v>
      </c>
      <c r="SK33" s="111">
        <f>'2.1a-Agency Visibility'!EZ29</f>
        <v>0</v>
      </c>
      <c r="SL33" s="111">
        <f>'2.1a-Agency Visibility'!FA29</f>
        <v>0</v>
      </c>
      <c r="SM33" s="111">
        <f>'2.1a-Agency Visibility'!FB29</f>
        <v>0</v>
      </c>
      <c r="SN33" s="111">
        <f>'2.1a-Agency Visibility'!FC29</f>
        <v>0</v>
      </c>
      <c r="SO33" s="111">
        <f>'2.1a-Agency Visibility'!FD29</f>
        <v>0</v>
      </c>
      <c r="SP33" s="111">
        <f>'2.1a-Agency Visibility'!FE29</f>
        <v>0</v>
      </c>
      <c r="SQ33" s="111">
        <f>'2.1a-Agency Visibility'!FF29</f>
        <v>0</v>
      </c>
      <c r="SR33" s="111">
        <f>'2.1a-Agency Visibility'!FG29</f>
        <v>0</v>
      </c>
    </row>
    <row r="34" spans="1:512" ht="15" customHeight="1" thickBot="1">
      <c r="A34" s="664">
        <f>'1.2-Visibility Data'!A28</f>
        <v>0</v>
      </c>
      <c r="B34" s="667">
        <f>'1.2-Visibility Data'!B28</f>
        <v>0</v>
      </c>
      <c r="C34" s="30" t="str">
        <f>'1.2-Visibility Data'!C28</f>
        <v>Receiver</v>
      </c>
      <c r="D34" s="86"/>
      <c r="E34" s="103">
        <f t="shared" si="129"/>
        <v>0</v>
      </c>
      <c r="F34" s="103">
        <f t="shared" si="129"/>
        <v>2</v>
      </c>
      <c r="G34" s="103">
        <f t="shared" si="129"/>
        <v>1</v>
      </c>
      <c r="H34" s="103">
        <f t="shared" si="129"/>
        <v>0</v>
      </c>
      <c r="I34" s="103">
        <f t="shared" si="129"/>
        <v>0</v>
      </c>
      <c r="J34" s="103">
        <f t="shared" si="129"/>
        <v>2</v>
      </c>
      <c r="K34" s="103">
        <f t="shared" si="129"/>
        <v>2</v>
      </c>
      <c r="L34" s="103">
        <f t="shared" si="129"/>
        <v>2</v>
      </c>
      <c r="M34" s="103">
        <f t="shared" si="129"/>
        <v>0</v>
      </c>
      <c r="N34" s="103">
        <f t="shared" si="129"/>
        <v>0</v>
      </c>
      <c r="O34" s="103">
        <f t="shared" si="130"/>
        <v>0</v>
      </c>
      <c r="P34" s="103">
        <f t="shared" si="130"/>
        <v>0</v>
      </c>
      <c r="Q34" s="103">
        <f t="shared" si="130"/>
        <v>0</v>
      </c>
      <c r="R34" s="103">
        <f t="shared" si="130"/>
        <v>0</v>
      </c>
      <c r="S34" s="103">
        <f t="shared" si="130"/>
        <v>0</v>
      </c>
      <c r="T34" s="103">
        <f t="shared" si="130"/>
        <v>0</v>
      </c>
      <c r="U34" s="103">
        <f t="shared" si="130"/>
        <v>0</v>
      </c>
      <c r="V34" s="103">
        <f t="shared" si="130"/>
        <v>0</v>
      </c>
      <c r="W34" s="103">
        <f t="shared" si="130"/>
        <v>0</v>
      </c>
      <c r="X34" s="103">
        <f t="shared" si="130"/>
        <v>1</v>
      </c>
      <c r="Y34" s="103">
        <f t="shared" si="130"/>
        <v>2</v>
      </c>
      <c r="Z34" s="103">
        <f t="shared" si="130"/>
        <v>0</v>
      </c>
      <c r="AA34" s="103">
        <f t="shared" si="130"/>
        <v>1</v>
      </c>
      <c r="AB34" s="103">
        <f t="shared" si="130"/>
        <v>0</v>
      </c>
      <c r="AC34" s="103">
        <f t="shared" si="130"/>
        <v>0</v>
      </c>
      <c r="AD34" s="86"/>
      <c r="AE34" s="108" t="str">
        <f t="shared" si="75"/>
        <v/>
      </c>
      <c r="AF34" s="108">
        <f t="shared" si="24"/>
        <v>1</v>
      </c>
      <c r="AG34" s="108">
        <f t="shared" si="25"/>
        <v>1</v>
      </c>
      <c r="AH34" s="108" t="str">
        <f t="shared" si="26"/>
        <v/>
      </c>
      <c r="AI34" s="108" t="str">
        <f t="shared" si="27"/>
        <v/>
      </c>
      <c r="AJ34" s="108">
        <f t="shared" si="28"/>
        <v>1</v>
      </c>
      <c r="AK34" s="108">
        <f t="shared" si="29"/>
        <v>1</v>
      </c>
      <c r="AL34" s="108">
        <f t="shared" si="30"/>
        <v>1</v>
      </c>
      <c r="AM34" s="108" t="str">
        <f t="shared" si="31"/>
        <v/>
      </c>
      <c r="AN34" s="108" t="str">
        <f t="shared" si="32"/>
        <v/>
      </c>
      <c r="AO34" s="108" t="str">
        <f t="shared" si="33"/>
        <v/>
      </c>
      <c r="AP34" s="108" t="str">
        <f t="shared" si="34"/>
        <v/>
      </c>
      <c r="AQ34" s="108" t="str">
        <f t="shared" si="35"/>
        <v/>
      </c>
      <c r="AR34" s="108" t="str">
        <f t="shared" si="36"/>
        <v/>
      </c>
      <c r="AS34" s="108" t="str">
        <f t="shared" si="37"/>
        <v/>
      </c>
      <c r="AT34" s="108" t="str">
        <f t="shared" si="38"/>
        <v/>
      </c>
      <c r="AU34" s="108" t="str">
        <f t="shared" si="39"/>
        <v/>
      </c>
      <c r="AV34" s="108" t="str">
        <f t="shared" si="40"/>
        <v/>
      </c>
      <c r="AW34" s="108" t="str">
        <f t="shared" si="41"/>
        <v/>
      </c>
      <c r="AX34" s="108">
        <f t="shared" si="42"/>
        <v>1</v>
      </c>
      <c r="AY34" s="108">
        <f t="shared" si="43"/>
        <v>1</v>
      </c>
      <c r="AZ34" s="108" t="str">
        <f t="shared" si="44"/>
        <v/>
      </c>
      <c r="BA34" s="108">
        <f t="shared" si="45"/>
        <v>1</v>
      </c>
      <c r="BB34" s="108" t="str">
        <f t="shared" si="46"/>
        <v/>
      </c>
      <c r="BC34" s="108" t="str">
        <f t="shared" si="47"/>
        <v/>
      </c>
      <c r="BD34" s="86"/>
      <c r="BE34" s="564" t="str">
        <f t="shared" si="76"/>
        <v/>
      </c>
      <c r="BF34" s="564">
        <f t="shared" si="101"/>
        <v>0</v>
      </c>
      <c r="BG34" s="564">
        <f t="shared" si="77"/>
        <v>0</v>
      </c>
      <c r="BH34" s="564" t="str">
        <f t="shared" si="78"/>
        <v/>
      </c>
      <c r="BI34" s="564" t="str">
        <f t="shared" si="79"/>
        <v/>
      </c>
      <c r="BJ34" s="564">
        <f t="shared" si="80"/>
        <v>0</v>
      </c>
      <c r="BK34" s="564">
        <f t="shared" si="81"/>
        <v>0</v>
      </c>
      <c r="BL34" s="564">
        <f t="shared" si="82"/>
        <v>0</v>
      </c>
      <c r="BM34" s="564" t="str">
        <f t="shared" si="83"/>
        <v/>
      </c>
      <c r="BN34" s="564" t="str">
        <f t="shared" si="84"/>
        <v/>
      </c>
      <c r="BO34" s="564" t="str">
        <f t="shared" si="85"/>
        <v/>
      </c>
      <c r="BP34" s="564" t="str">
        <f t="shared" si="86"/>
        <v/>
      </c>
      <c r="BQ34" s="564" t="str">
        <f t="shared" si="87"/>
        <v/>
      </c>
      <c r="BR34" s="564" t="str">
        <f t="shared" si="88"/>
        <v/>
      </c>
      <c r="BS34" s="564" t="str">
        <f t="shared" si="89"/>
        <v/>
      </c>
      <c r="BT34" s="564" t="str">
        <f t="shared" si="90"/>
        <v/>
      </c>
      <c r="BU34" s="564" t="str">
        <f t="shared" si="91"/>
        <v/>
      </c>
      <c r="BV34" s="564" t="str">
        <f t="shared" si="92"/>
        <v/>
      </c>
      <c r="BW34" s="564" t="str">
        <f t="shared" si="93"/>
        <v/>
      </c>
      <c r="BX34" s="564">
        <f t="shared" si="94"/>
        <v>0</v>
      </c>
      <c r="BY34" s="564">
        <f t="shared" si="95"/>
        <v>0</v>
      </c>
      <c r="BZ34" s="564" t="str">
        <f t="shared" si="96"/>
        <v/>
      </c>
      <c r="CA34" s="564">
        <f t="shared" si="97"/>
        <v>0</v>
      </c>
      <c r="CB34" s="564" t="str">
        <f t="shared" si="98"/>
        <v/>
      </c>
      <c r="CC34" s="564" t="str">
        <f t="shared" si="99"/>
        <v/>
      </c>
      <c r="CD34" s="86"/>
      <c r="CE34" s="122" t="str">
        <f t="shared" si="126"/>
        <v/>
      </c>
      <c r="CF34" s="122" t="str">
        <f t="shared" si="102"/>
        <v/>
      </c>
      <c r="CG34" s="122" t="str">
        <f t="shared" si="103"/>
        <v/>
      </c>
      <c r="CH34" s="122" t="str">
        <f t="shared" si="104"/>
        <v/>
      </c>
      <c r="CI34" s="122" t="str">
        <f t="shared" si="105"/>
        <v/>
      </c>
      <c r="CJ34" s="122" t="str">
        <f t="shared" si="106"/>
        <v/>
      </c>
      <c r="CK34" s="122" t="str">
        <f t="shared" si="107"/>
        <v/>
      </c>
      <c r="CL34" s="122" t="str">
        <f t="shared" si="108"/>
        <v/>
      </c>
      <c r="CM34" s="122" t="str">
        <f t="shared" si="109"/>
        <v/>
      </c>
      <c r="CN34" s="122" t="str">
        <f t="shared" si="110"/>
        <v/>
      </c>
      <c r="CO34" s="122" t="str">
        <f t="shared" si="111"/>
        <v/>
      </c>
      <c r="CP34" s="122" t="str">
        <f t="shared" si="112"/>
        <v/>
      </c>
      <c r="CQ34" s="122" t="str">
        <f t="shared" si="113"/>
        <v/>
      </c>
      <c r="CR34" s="122" t="str">
        <f t="shared" si="114"/>
        <v/>
      </c>
      <c r="CS34" s="122" t="str">
        <f t="shared" si="115"/>
        <v/>
      </c>
      <c r="CT34" s="122" t="str">
        <f t="shared" si="116"/>
        <v/>
      </c>
      <c r="CU34" s="122" t="str">
        <f t="shared" si="117"/>
        <v/>
      </c>
      <c r="CV34" s="122" t="str">
        <f t="shared" si="118"/>
        <v/>
      </c>
      <c r="CW34" s="122" t="str">
        <f t="shared" si="119"/>
        <v/>
      </c>
      <c r="CX34" s="122" t="str">
        <f t="shared" si="120"/>
        <v/>
      </c>
      <c r="CY34" s="122" t="str">
        <f t="shared" si="121"/>
        <v/>
      </c>
      <c r="CZ34" s="122" t="str">
        <f t="shared" si="122"/>
        <v/>
      </c>
      <c r="DA34" s="122" t="str">
        <f t="shared" si="123"/>
        <v/>
      </c>
      <c r="DB34" s="122" t="str">
        <f t="shared" si="124"/>
        <v/>
      </c>
      <c r="DC34" s="122" t="str">
        <f t="shared" si="125"/>
        <v/>
      </c>
      <c r="DD34" s="86"/>
      <c r="DE34" s="113" t="str">
        <f t="shared" si="50"/>
        <v/>
      </c>
      <c r="DF34" s="113">
        <f t="shared" si="51"/>
        <v>0</v>
      </c>
      <c r="DG34" s="113">
        <f t="shared" si="52"/>
        <v>0</v>
      </c>
      <c r="DH34" s="113" t="str">
        <f t="shared" si="53"/>
        <v/>
      </c>
      <c r="DI34" s="113" t="str">
        <f t="shared" si="54"/>
        <v/>
      </c>
      <c r="DJ34" s="113">
        <f t="shared" si="55"/>
        <v>0</v>
      </c>
      <c r="DK34" s="113">
        <f t="shared" si="56"/>
        <v>0</v>
      </c>
      <c r="DL34" s="113">
        <f t="shared" si="57"/>
        <v>0</v>
      </c>
      <c r="DM34" s="113" t="str">
        <f t="shared" si="58"/>
        <v/>
      </c>
      <c r="DN34" s="113" t="str">
        <f t="shared" si="59"/>
        <v/>
      </c>
      <c r="DO34" s="113" t="str">
        <f t="shared" si="60"/>
        <v/>
      </c>
      <c r="DP34" s="113" t="str">
        <f t="shared" si="61"/>
        <v/>
      </c>
      <c r="DQ34" s="113" t="str">
        <f t="shared" si="62"/>
        <v/>
      </c>
      <c r="DR34" s="113" t="str">
        <f t="shared" si="63"/>
        <v/>
      </c>
      <c r="DS34" s="113" t="str">
        <f t="shared" si="64"/>
        <v/>
      </c>
      <c r="DT34" s="113" t="str">
        <f t="shared" si="65"/>
        <v/>
      </c>
      <c r="DU34" s="113" t="str">
        <f t="shared" si="66"/>
        <v/>
      </c>
      <c r="DV34" s="113" t="str">
        <f t="shared" si="67"/>
        <v/>
      </c>
      <c r="DW34" s="113" t="str">
        <f t="shared" si="68"/>
        <v/>
      </c>
      <c r="DX34" s="113">
        <f t="shared" si="69"/>
        <v>0</v>
      </c>
      <c r="DY34" s="113">
        <f t="shared" si="70"/>
        <v>0</v>
      </c>
      <c r="DZ34" s="113" t="str">
        <f t="shared" si="71"/>
        <v/>
      </c>
      <c r="EA34" s="113">
        <f t="shared" si="72"/>
        <v>0</v>
      </c>
      <c r="EB34" s="113" t="str">
        <f t="shared" si="73"/>
        <v/>
      </c>
      <c r="EC34" s="113" t="str">
        <f t="shared" si="74"/>
        <v/>
      </c>
      <c r="ED34" s="86"/>
      <c r="EE34" s="25" t="str">
        <f>'1.4-ATT&amp;CK Overlay'!D31</f>
        <v>No</v>
      </c>
      <c r="EF34" s="25" t="str">
        <f>'1.4-ATT&amp;CK Overlay'!E31</f>
        <v>No</v>
      </c>
      <c r="EG34" s="25" t="str">
        <f>'1.4-ATT&amp;CK Overlay'!F31</f>
        <v>No</v>
      </c>
      <c r="EH34" s="25" t="str">
        <f>'1.4-ATT&amp;CK Overlay'!G31</f>
        <v>Yes</v>
      </c>
      <c r="EI34" s="25" t="str">
        <f>'1.4-ATT&amp;CK Overlay'!H31</f>
        <v>Yes</v>
      </c>
      <c r="EJ34" s="25" t="str">
        <f>'1.4-ATT&amp;CK Overlay'!I31</f>
        <v>No</v>
      </c>
      <c r="EK34" s="25" t="str">
        <f>'1.4-ATT&amp;CK Overlay'!J31</f>
        <v>Yes</v>
      </c>
      <c r="EL34" s="25" t="str">
        <f>'1.4-ATT&amp;CK Overlay'!K31</f>
        <v>No</v>
      </c>
      <c r="EM34" s="25" t="str">
        <f>'1.4-ATT&amp;CK Overlay'!L31</f>
        <v>No</v>
      </c>
      <c r="EN34" s="25" t="str">
        <f>'1.4-ATT&amp;CK Overlay'!M31</f>
        <v>No</v>
      </c>
      <c r="EO34" s="25" t="str">
        <f>'1.4-ATT&amp;CK Overlay'!N31</f>
        <v>No</v>
      </c>
      <c r="EP34" s="25" t="str">
        <f>'1.4-ATT&amp;CK Overlay'!O31</f>
        <v>No</v>
      </c>
      <c r="EQ34" s="25" t="str">
        <f>'1.4-ATT&amp;CK Overlay'!P31</f>
        <v>No</v>
      </c>
      <c r="ER34" s="25" t="str">
        <f>'1.4-ATT&amp;CK Overlay'!Q31</f>
        <v>No</v>
      </c>
      <c r="ES34" s="25" t="str">
        <f>'1.4-ATT&amp;CK Overlay'!R31</f>
        <v>Yes</v>
      </c>
      <c r="ET34" s="25" t="str">
        <f>'1.4-ATT&amp;CK Overlay'!S31</f>
        <v>Yes</v>
      </c>
      <c r="EU34" s="25" t="str">
        <f>'1.4-ATT&amp;CK Overlay'!T31</f>
        <v>No</v>
      </c>
      <c r="EV34" s="25" t="str">
        <f>'1.4-ATT&amp;CK Overlay'!U31</f>
        <v>Yes</v>
      </c>
      <c r="EW34" s="25" t="str">
        <f>'1.4-ATT&amp;CK Overlay'!V31</f>
        <v>Yes</v>
      </c>
      <c r="EX34" s="25" t="str">
        <f>'1.4-ATT&amp;CK Overlay'!W31</f>
        <v>No</v>
      </c>
      <c r="EY34" s="25" t="str">
        <f>'1.4-ATT&amp;CK Overlay'!X31</f>
        <v>Yes</v>
      </c>
      <c r="EZ34" s="25" t="str">
        <f>'1.4-ATT&amp;CK Overlay'!Y31</f>
        <v>Yes</v>
      </c>
      <c r="FA34" s="25" t="str">
        <f>'1.4-ATT&amp;CK Overlay'!Z31</f>
        <v>No</v>
      </c>
      <c r="FB34" s="25" t="str">
        <f>'1.4-ATT&amp;CK Overlay'!AA31</f>
        <v>No</v>
      </c>
      <c r="FC34" s="25" t="str">
        <f>'1.4-ATT&amp;CK Overlay'!AB31</f>
        <v>No</v>
      </c>
      <c r="FD34" s="25" t="str">
        <f>'1.4-ATT&amp;CK Overlay'!AC31</f>
        <v>No</v>
      </c>
      <c r="FE34" s="25" t="str">
        <f>'1.4-ATT&amp;CK Overlay'!AD31</f>
        <v>No</v>
      </c>
      <c r="FF34" s="25" t="str">
        <f>'1.4-ATT&amp;CK Overlay'!AE31</f>
        <v>No</v>
      </c>
      <c r="FG34" s="25" t="str">
        <f>'1.4-ATT&amp;CK Overlay'!AF31</f>
        <v>No</v>
      </c>
      <c r="FH34" s="25" t="str">
        <f>'1.4-ATT&amp;CK Overlay'!AG31</f>
        <v>No</v>
      </c>
      <c r="FI34" s="25" t="str">
        <f>'1.4-ATT&amp;CK Overlay'!AH31</f>
        <v>No</v>
      </c>
      <c r="FJ34" s="25" t="str">
        <f>'1.4-ATT&amp;CK Overlay'!AI31</f>
        <v>No</v>
      </c>
      <c r="FK34" s="25" t="str">
        <f>'1.4-ATT&amp;CK Overlay'!AJ31</f>
        <v>No</v>
      </c>
      <c r="FL34" s="25" t="str">
        <f>'1.4-ATT&amp;CK Overlay'!AK31</f>
        <v>No</v>
      </c>
      <c r="FM34" s="25" t="str">
        <f>'1.4-ATT&amp;CK Overlay'!AL31</f>
        <v>No</v>
      </c>
      <c r="FN34" s="25" t="str">
        <f>'1.4-ATT&amp;CK Overlay'!AM31</f>
        <v>No</v>
      </c>
      <c r="FO34" s="25" t="str">
        <f>'1.4-ATT&amp;CK Overlay'!AN31</f>
        <v>No</v>
      </c>
      <c r="FP34" s="25" t="str">
        <f>'1.4-ATT&amp;CK Overlay'!AO31</f>
        <v>No</v>
      </c>
      <c r="FQ34" s="25" t="str">
        <f>'1.4-ATT&amp;CK Overlay'!AP31</f>
        <v>No</v>
      </c>
      <c r="FR34" s="25" t="str">
        <f>'1.4-ATT&amp;CK Overlay'!AQ31</f>
        <v>No</v>
      </c>
      <c r="FS34" s="25" t="str">
        <f>'1.4-ATT&amp;CK Overlay'!AR31</f>
        <v>No</v>
      </c>
      <c r="FT34" s="25" t="str">
        <f>'1.4-ATT&amp;CK Overlay'!AS31</f>
        <v>Yes</v>
      </c>
      <c r="FU34" s="25" t="str">
        <f>'1.4-ATT&amp;CK Overlay'!AT31</f>
        <v>No</v>
      </c>
      <c r="FV34" s="25" t="str">
        <f>'1.4-ATT&amp;CK Overlay'!AU31</f>
        <v>Yes</v>
      </c>
      <c r="FW34" s="25" t="str">
        <f>'1.4-ATT&amp;CK Overlay'!AV31</f>
        <v>Yes</v>
      </c>
      <c r="FX34" s="25" t="str">
        <f>'1.4-ATT&amp;CK Overlay'!AW31</f>
        <v>No</v>
      </c>
      <c r="FY34" s="25" t="str">
        <f>'1.4-ATT&amp;CK Overlay'!AX31</f>
        <v>No</v>
      </c>
      <c r="FZ34" s="25" t="str">
        <f>'1.4-ATT&amp;CK Overlay'!AY31</f>
        <v>No</v>
      </c>
      <c r="GA34" s="25" t="str">
        <f>'1.4-ATT&amp;CK Overlay'!AZ31</f>
        <v>Yes</v>
      </c>
      <c r="GB34" s="25" t="str">
        <f>'1.4-ATT&amp;CK Overlay'!BA31</f>
        <v>No</v>
      </c>
      <c r="GC34" s="25" t="str">
        <f>'1.4-ATT&amp;CK Overlay'!BB31</f>
        <v>No</v>
      </c>
      <c r="GD34" s="25" t="str">
        <f>'1.4-ATT&amp;CK Overlay'!BC31</f>
        <v>No</v>
      </c>
      <c r="GE34" s="25" t="str">
        <f>'1.4-ATT&amp;CK Overlay'!BD31</f>
        <v>No</v>
      </c>
      <c r="GF34" s="25" t="str">
        <f>'1.4-ATT&amp;CK Overlay'!BE31</f>
        <v>No</v>
      </c>
      <c r="GG34" s="25" t="str">
        <f>'1.4-ATT&amp;CK Overlay'!BF31</f>
        <v>No</v>
      </c>
      <c r="GH34" s="25" t="str">
        <f>'1.4-ATT&amp;CK Overlay'!BG31</f>
        <v>No</v>
      </c>
      <c r="GJ34" s="106">
        <f>'2.1b-OriginalProduct Visibility'!E30</f>
        <v>0</v>
      </c>
      <c r="GK34" s="106" t="str">
        <f>'2.1b-OriginalProduct Visibility'!F30</f>
        <v>Yes</v>
      </c>
      <c r="GL34" s="106">
        <f>'2.1b-OriginalProduct Visibility'!G30</f>
        <v>0</v>
      </c>
      <c r="GM34" s="106">
        <f>'2.1b-OriginalProduct Visibility'!H30</f>
        <v>0</v>
      </c>
      <c r="GN34" s="106">
        <f>'2.1b-OriginalProduct Visibility'!I30</f>
        <v>0</v>
      </c>
      <c r="GO34" s="106">
        <f>'2.1b-OriginalProduct Visibility'!J30</f>
        <v>0</v>
      </c>
      <c r="GP34" s="106">
        <f>'2.1b-OriginalProduct Visibility'!K30</f>
        <v>0</v>
      </c>
      <c r="GQ34" s="106">
        <f>'2.1b-OriginalProduct Visibility'!L30</f>
        <v>0</v>
      </c>
      <c r="GR34" s="106">
        <f>'2.1b-OriginalProduct Visibility'!M30</f>
        <v>0</v>
      </c>
      <c r="GS34" s="106">
        <f>'2.1b-OriginalProduct Visibility'!N30</f>
        <v>0</v>
      </c>
      <c r="GT34" s="106">
        <f>'2.1b-OriginalProduct Visibility'!O30</f>
        <v>0</v>
      </c>
      <c r="GU34" s="106">
        <f>'2.1b-OriginalProduct Visibility'!P30</f>
        <v>0</v>
      </c>
      <c r="GV34" s="106">
        <f>'2.1b-OriginalProduct Visibility'!Q30</f>
        <v>0</v>
      </c>
      <c r="GW34" s="106">
        <f>'2.1b-OriginalProduct Visibility'!R30</f>
        <v>0</v>
      </c>
      <c r="GX34" s="106">
        <f>'2.1b-OriginalProduct Visibility'!S30</f>
        <v>0</v>
      </c>
      <c r="GY34" s="106">
        <f>'2.1b-OriginalProduct Visibility'!T30</f>
        <v>0</v>
      </c>
      <c r="GZ34" s="106">
        <f>'2.1b-OriginalProduct Visibility'!U30</f>
        <v>0</v>
      </c>
      <c r="HA34" s="106">
        <f>'2.1b-OriginalProduct Visibility'!V30</f>
        <v>0</v>
      </c>
      <c r="HB34" s="106">
        <f>'2.1b-OriginalProduct Visibility'!W30</f>
        <v>0</v>
      </c>
      <c r="HC34" s="106">
        <f>'2.1b-OriginalProduct Visibility'!X30</f>
        <v>0</v>
      </c>
      <c r="HD34" s="106">
        <f>'2.1b-OriginalProduct Visibility'!Y30</f>
        <v>0</v>
      </c>
      <c r="HE34" s="106">
        <f>'2.1b-OriginalProduct Visibility'!Z30</f>
        <v>0</v>
      </c>
      <c r="HF34" s="106">
        <f>'2.1b-OriginalProduct Visibility'!AA30</f>
        <v>0</v>
      </c>
      <c r="HG34" s="106">
        <f>'2.1b-OriginalProduct Visibility'!AB30</f>
        <v>0</v>
      </c>
      <c r="HH34" s="106">
        <f>'2.1b-OriginalProduct Visibility'!AC30</f>
        <v>0</v>
      </c>
      <c r="HI34" s="106">
        <f>'2.1b-OriginalProduct Visibility'!AD30</f>
        <v>0</v>
      </c>
      <c r="HJ34" s="106">
        <f>'2.1b-OriginalProduct Visibility'!AE30</f>
        <v>0</v>
      </c>
      <c r="HK34" s="106">
        <f>'2.1b-OriginalProduct Visibility'!AF30</f>
        <v>0</v>
      </c>
      <c r="HL34" s="106">
        <f>'2.1b-OriginalProduct Visibility'!AG30</f>
        <v>0</v>
      </c>
      <c r="HM34" s="106">
        <f>'2.1b-OriginalProduct Visibility'!AH30</f>
        <v>0</v>
      </c>
      <c r="HN34" s="106">
        <f>'2.1b-OriginalProduct Visibility'!AI30</f>
        <v>0</v>
      </c>
      <c r="HO34" s="106">
        <f>'2.1b-OriginalProduct Visibility'!AJ30</f>
        <v>0</v>
      </c>
      <c r="HP34" s="106">
        <f>'2.1b-OriginalProduct Visibility'!AK30</f>
        <v>0</v>
      </c>
      <c r="HQ34" s="106">
        <f>'2.1b-OriginalProduct Visibility'!AL30</f>
        <v>0</v>
      </c>
      <c r="HR34" s="106">
        <f>'2.1b-OriginalProduct Visibility'!AM30</f>
        <v>0</v>
      </c>
      <c r="HS34" s="106">
        <f>'2.1b-OriginalProduct Visibility'!AN30</f>
        <v>0</v>
      </c>
      <c r="HT34" s="106">
        <f>'2.1b-OriginalProduct Visibility'!AO30</f>
        <v>0</v>
      </c>
      <c r="HU34" s="106">
        <f>'2.1b-OriginalProduct Visibility'!AP30</f>
        <v>0</v>
      </c>
      <c r="HV34" s="106">
        <f>'2.1b-OriginalProduct Visibility'!AQ30</f>
        <v>0</v>
      </c>
      <c r="HW34" s="106">
        <f>'2.1b-OriginalProduct Visibility'!AR30</f>
        <v>0</v>
      </c>
      <c r="HX34" s="106">
        <f>'2.1b-OriginalProduct Visibility'!AS30</f>
        <v>0</v>
      </c>
      <c r="HY34" s="106">
        <f>'2.1b-OriginalProduct Visibility'!AT30</f>
        <v>0</v>
      </c>
      <c r="HZ34" s="106">
        <f>'2.1b-OriginalProduct Visibility'!AU30</f>
        <v>0</v>
      </c>
      <c r="IA34" s="106">
        <f>'2.1b-OriginalProduct Visibility'!AV30</f>
        <v>0</v>
      </c>
      <c r="IB34" s="106">
        <f>'2.1b-OriginalProduct Visibility'!AW30</f>
        <v>0</v>
      </c>
      <c r="IC34" s="106">
        <f>'2.1b-OriginalProduct Visibility'!AX30</f>
        <v>0</v>
      </c>
      <c r="ID34" s="106">
        <f>'2.1b-OriginalProduct Visibility'!AY30</f>
        <v>0</v>
      </c>
      <c r="IE34" s="106">
        <f>'2.1b-OriginalProduct Visibility'!AZ30</f>
        <v>0</v>
      </c>
      <c r="IF34" s="106">
        <f>'2.1b-OriginalProduct Visibility'!BA30</f>
        <v>0</v>
      </c>
      <c r="IG34" s="106">
        <f>'2.1b-OriginalProduct Visibility'!BB30</f>
        <v>0</v>
      </c>
      <c r="IH34" s="106">
        <f>'2.1b-OriginalProduct Visibility'!BC30</f>
        <v>0</v>
      </c>
      <c r="II34" s="106">
        <f>'2.1b-OriginalProduct Visibility'!BD30</f>
        <v>0</v>
      </c>
      <c r="IJ34" s="106">
        <f>'2.1b-OriginalProduct Visibility'!BE30</f>
        <v>0</v>
      </c>
      <c r="IK34" s="106">
        <f>'2.1b-OriginalProduct Visibility'!BF30</f>
        <v>0</v>
      </c>
      <c r="IL34" s="106">
        <f>'2.1b-OriginalProduct Visibility'!BG30</f>
        <v>0</v>
      </c>
      <c r="IM34" s="106">
        <f>'2.1b-OriginalProduct Visibility'!BH30</f>
        <v>0</v>
      </c>
      <c r="IN34" s="106">
        <f>'2.1b-OriginalProduct Visibility'!BI30</f>
        <v>0</v>
      </c>
      <c r="IO34" s="106">
        <f>'2.1b-OriginalProduct Visibility'!BJ30</f>
        <v>0</v>
      </c>
      <c r="IP34" s="106">
        <f>'2.1b-OriginalProduct Visibility'!BK30</f>
        <v>0</v>
      </c>
      <c r="IQ34" s="106">
        <f>'2.1b-OriginalProduct Visibility'!BL30</f>
        <v>0</v>
      </c>
      <c r="IR34" s="106">
        <f>'2.1b-OriginalProduct Visibility'!BM30</f>
        <v>0</v>
      </c>
      <c r="IS34" s="106">
        <f>'2.1b-OriginalProduct Visibility'!BN30</f>
        <v>0</v>
      </c>
      <c r="IT34" s="106">
        <f>'2.1b-OriginalProduct Visibility'!BO30</f>
        <v>0</v>
      </c>
      <c r="IU34" s="106">
        <f>'2.1b-OriginalProduct Visibility'!BP30</f>
        <v>0</v>
      </c>
      <c r="IV34" s="106">
        <f>'2.1b-OriginalProduct Visibility'!BQ30</f>
        <v>0</v>
      </c>
      <c r="IW34" s="106">
        <f>'2.1b-OriginalProduct Visibility'!BR30</f>
        <v>0</v>
      </c>
      <c r="IX34" s="106">
        <f>'2.1b-OriginalProduct Visibility'!BS30</f>
        <v>0</v>
      </c>
      <c r="IY34" s="106">
        <f>'2.1b-OriginalProduct Visibility'!BT30</f>
        <v>0</v>
      </c>
      <c r="IZ34" s="106">
        <f>'2.1b-OriginalProduct Visibility'!BU30</f>
        <v>0</v>
      </c>
      <c r="JA34" s="106">
        <f>'2.1b-OriginalProduct Visibility'!BV30</f>
        <v>0</v>
      </c>
      <c r="JB34" s="106">
        <f>'2.1b-OriginalProduct Visibility'!BW30</f>
        <v>0</v>
      </c>
      <c r="JC34" s="106">
        <f>'2.1b-OriginalProduct Visibility'!BX30</f>
        <v>0</v>
      </c>
      <c r="JD34" s="106">
        <f>'2.1b-OriginalProduct Visibility'!BY30</f>
        <v>0</v>
      </c>
      <c r="JE34" s="106">
        <f>'2.1b-OriginalProduct Visibility'!BZ30</f>
        <v>0</v>
      </c>
      <c r="JF34" s="106">
        <f>'2.1b-OriginalProduct Visibility'!CA30</f>
        <v>0</v>
      </c>
      <c r="JG34" s="106">
        <f>'2.1b-OriginalProduct Visibility'!CB30</f>
        <v>0</v>
      </c>
      <c r="JH34" s="106">
        <f>'2.1b-OriginalProduct Visibility'!CC30</f>
        <v>0</v>
      </c>
      <c r="JI34" s="106">
        <f>'2.1b-OriginalProduct Visibility'!CD30</f>
        <v>0</v>
      </c>
      <c r="JJ34" s="106">
        <f>'2.1b-OriginalProduct Visibility'!CE30</f>
        <v>0</v>
      </c>
      <c r="JK34" s="106">
        <f>'2.1b-OriginalProduct Visibility'!CF30</f>
        <v>0</v>
      </c>
      <c r="JL34" s="106">
        <f>'2.1b-OriginalProduct Visibility'!CG30</f>
        <v>0</v>
      </c>
      <c r="JM34" s="106">
        <f>'2.1b-OriginalProduct Visibility'!CH30</f>
        <v>0</v>
      </c>
      <c r="JN34" s="106">
        <f>'2.1b-OriginalProduct Visibility'!CI30</f>
        <v>0</v>
      </c>
      <c r="JO34" s="106">
        <f>'2.1b-OriginalProduct Visibility'!CJ30</f>
        <v>0</v>
      </c>
      <c r="JP34" s="106">
        <f>'2.1b-OriginalProduct Visibility'!CK30</f>
        <v>0</v>
      </c>
      <c r="JQ34" s="106">
        <f>'2.1b-OriginalProduct Visibility'!CL30</f>
        <v>0</v>
      </c>
      <c r="JR34" s="106">
        <f>'2.1b-OriginalProduct Visibility'!CM30</f>
        <v>0</v>
      </c>
      <c r="JS34" s="106">
        <f>'2.1b-OriginalProduct Visibility'!CN30</f>
        <v>0</v>
      </c>
      <c r="JT34" s="106">
        <f>'2.1b-OriginalProduct Visibility'!CO30</f>
        <v>0</v>
      </c>
      <c r="JU34" s="106">
        <f>'2.1b-OriginalProduct Visibility'!CP30</f>
        <v>0</v>
      </c>
      <c r="JV34" s="106">
        <f>'2.1b-OriginalProduct Visibility'!CQ30</f>
        <v>0</v>
      </c>
      <c r="JW34" s="106">
        <f>'2.1b-OriginalProduct Visibility'!CR30</f>
        <v>0</v>
      </c>
      <c r="JX34" s="106">
        <f>'2.1b-OriginalProduct Visibility'!CS30</f>
        <v>0</v>
      </c>
      <c r="JY34" s="106">
        <f>'2.1b-OriginalProduct Visibility'!CT30</f>
        <v>0</v>
      </c>
      <c r="JZ34" s="106">
        <f>'2.1b-OriginalProduct Visibility'!CU30</f>
        <v>0</v>
      </c>
      <c r="KA34" s="106">
        <f>'2.1b-OriginalProduct Visibility'!CV30</f>
        <v>0</v>
      </c>
      <c r="KB34" s="106">
        <f>'2.1b-OriginalProduct Visibility'!CW30</f>
        <v>0</v>
      </c>
      <c r="KC34" s="106">
        <f>'2.1b-OriginalProduct Visibility'!CX30</f>
        <v>0</v>
      </c>
      <c r="KD34" s="106">
        <f>'2.1b-OriginalProduct Visibility'!CY30</f>
        <v>0</v>
      </c>
      <c r="KE34" s="106">
        <f>'2.1b-OriginalProduct Visibility'!CZ30</f>
        <v>0</v>
      </c>
      <c r="KF34" s="106">
        <f>'2.1b-OriginalProduct Visibility'!DA30</f>
        <v>0</v>
      </c>
      <c r="KG34" s="106">
        <f>'2.1b-OriginalProduct Visibility'!DB30</f>
        <v>0</v>
      </c>
      <c r="KH34" s="106">
        <f>'2.1b-OriginalProduct Visibility'!DC30</f>
        <v>0</v>
      </c>
      <c r="KI34" s="106">
        <f>'2.1b-OriginalProduct Visibility'!DD30</f>
        <v>0</v>
      </c>
      <c r="KJ34" s="106">
        <f>'2.1b-OriginalProduct Visibility'!DE30</f>
        <v>0</v>
      </c>
      <c r="KK34" s="106">
        <f>'2.1b-OriginalProduct Visibility'!DF30</f>
        <v>0</v>
      </c>
      <c r="KL34" s="106">
        <f>'2.1b-OriginalProduct Visibility'!DG30</f>
        <v>0</v>
      </c>
      <c r="KM34" s="106">
        <f>'2.1b-OriginalProduct Visibility'!DH30</f>
        <v>0</v>
      </c>
      <c r="KN34" s="106">
        <f>'2.1b-OriginalProduct Visibility'!DI30</f>
        <v>0</v>
      </c>
      <c r="KO34" s="106">
        <f>'2.1b-OriginalProduct Visibility'!DJ30</f>
        <v>0</v>
      </c>
      <c r="KP34" s="106">
        <f>'2.1b-OriginalProduct Visibility'!DK30</f>
        <v>0</v>
      </c>
      <c r="KQ34" s="106">
        <f>'2.1b-OriginalProduct Visibility'!DL30</f>
        <v>0</v>
      </c>
      <c r="KR34" s="106">
        <f>'2.1b-OriginalProduct Visibility'!DM30</f>
        <v>0</v>
      </c>
      <c r="KS34" s="106">
        <f>'2.1b-OriginalProduct Visibility'!DN30</f>
        <v>0</v>
      </c>
      <c r="KT34" s="106">
        <f>'2.1b-OriginalProduct Visibility'!DO30</f>
        <v>0</v>
      </c>
      <c r="KU34" s="106">
        <f>'2.1b-OriginalProduct Visibility'!DP30</f>
        <v>0</v>
      </c>
      <c r="KV34" s="106">
        <f>'2.1b-OriginalProduct Visibility'!DQ30</f>
        <v>0</v>
      </c>
      <c r="KW34" s="106">
        <f>'2.1b-OriginalProduct Visibility'!DR30</f>
        <v>0</v>
      </c>
      <c r="KX34" s="106">
        <f>'2.1b-OriginalProduct Visibility'!DS30</f>
        <v>0</v>
      </c>
      <c r="KY34" s="106">
        <f>'2.1b-OriginalProduct Visibility'!DT30</f>
        <v>0</v>
      </c>
      <c r="KZ34" s="106">
        <f>'2.1b-OriginalProduct Visibility'!DU30</f>
        <v>0</v>
      </c>
      <c r="LA34" s="106">
        <f>'2.1b-OriginalProduct Visibility'!DV30</f>
        <v>0</v>
      </c>
      <c r="LB34" s="106">
        <f>'2.1b-OriginalProduct Visibility'!DW30</f>
        <v>0</v>
      </c>
      <c r="LC34" s="106">
        <f>'2.1b-OriginalProduct Visibility'!DX30</f>
        <v>0</v>
      </c>
      <c r="LD34" s="106">
        <f>'2.1b-OriginalProduct Visibility'!DY30</f>
        <v>0</v>
      </c>
      <c r="LE34" s="106">
        <f>'2.1b-OriginalProduct Visibility'!DZ30</f>
        <v>0</v>
      </c>
      <c r="LF34" s="106">
        <f>'2.1b-OriginalProduct Visibility'!EA30</f>
        <v>0</v>
      </c>
      <c r="LG34" s="106">
        <f>'2.1b-OriginalProduct Visibility'!EB30</f>
        <v>0</v>
      </c>
      <c r="LH34" s="106">
        <f>'2.1b-OriginalProduct Visibility'!EC30</f>
        <v>0</v>
      </c>
      <c r="LI34" s="106">
        <f>'2.1b-OriginalProduct Visibility'!ED30</f>
        <v>0</v>
      </c>
      <c r="LJ34" s="106">
        <f>'2.1b-OriginalProduct Visibility'!EE30</f>
        <v>0</v>
      </c>
      <c r="LK34" s="106">
        <f>'2.1b-OriginalProduct Visibility'!EF30</f>
        <v>0</v>
      </c>
      <c r="LL34" s="106">
        <f>'2.1b-OriginalProduct Visibility'!EG30</f>
        <v>0</v>
      </c>
      <c r="LM34" s="106">
        <f>'2.1b-OriginalProduct Visibility'!EH30</f>
        <v>0</v>
      </c>
      <c r="LN34" s="106">
        <f>'2.1b-OriginalProduct Visibility'!EI30</f>
        <v>0</v>
      </c>
      <c r="LO34" s="106">
        <f>'2.1b-OriginalProduct Visibility'!EJ30</f>
        <v>0</v>
      </c>
      <c r="LP34" s="106">
        <f>'2.1b-OriginalProduct Visibility'!EK30</f>
        <v>0</v>
      </c>
      <c r="LQ34" s="106">
        <f>'2.1b-OriginalProduct Visibility'!EL30</f>
        <v>0</v>
      </c>
      <c r="LR34" s="106">
        <f>'2.1b-OriginalProduct Visibility'!EM30</f>
        <v>0</v>
      </c>
      <c r="LS34" s="106">
        <f>'2.1b-OriginalProduct Visibility'!EN30</f>
        <v>0</v>
      </c>
      <c r="LT34" s="106">
        <f>'2.1b-OriginalProduct Visibility'!EO30</f>
        <v>0</v>
      </c>
      <c r="LU34" s="106">
        <f>'2.1b-OriginalProduct Visibility'!EP30</f>
        <v>0</v>
      </c>
      <c r="LV34" s="106">
        <f>'2.1b-OriginalProduct Visibility'!EQ30</f>
        <v>0</v>
      </c>
      <c r="LW34" s="106">
        <f>'2.1b-OriginalProduct Visibility'!ER30</f>
        <v>0</v>
      </c>
      <c r="LX34" s="106">
        <f>'2.1b-OriginalProduct Visibility'!ES30</f>
        <v>0</v>
      </c>
      <c r="LY34" s="106">
        <f>'2.1b-OriginalProduct Visibility'!ET30</f>
        <v>0</v>
      </c>
      <c r="LZ34" s="106">
        <f>'2.1b-OriginalProduct Visibility'!EU30</f>
        <v>0</v>
      </c>
      <c r="MA34" s="106">
        <f>'2.1b-OriginalProduct Visibility'!EV30</f>
        <v>0</v>
      </c>
      <c r="MB34" s="106">
        <f>'2.1b-OriginalProduct Visibility'!EW30</f>
        <v>0</v>
      </c>
      <c r="MC34" s="106">
        <f>'2.1b-OriginalProduct Visibility'!EX30</f>
        <v>0</v>
      </c>
      <c r="MD34" s="106">
        <f>'2.1b-OriginalProduct Visibility'!EY30</f>
        <v>0</v>
      </c>
      <c r="ME34" s="106">
        <f>'2.1b-OriginalProduct Visibility'!EZ30</f>
        <v>0</v>
      </c>
      <c r="MF34" s="106">
        <f>'2.1b-OriginalProduct Visibility'!FA30</f>
        <v>0</v>
      </c>
      <c r="MG34" s="106">
        <f>'2.1b-OriginalProduct Visibility'!FB30</f>
        <v>0</v>
      </c>
      <c r="MH34" s="106">
        <f>'2.1b-OriginalProduct Visibility'!FC30</f>
        <v>0</v>
      </c>
      <c r="MI34" s="106">
        <f>'2.1b-OriginalProduct Visibility'!FD30</f>
        <v>0</v>
      </c>
      <c r="MJ34" s="106">
        <f>'2.1b-OriginalProduct Visibility'!FE30</f>
        <v>0</v>
      </c>
      <c r="MK34" s="106">
        <f>'2.1b-OriginalProduct Visibility'!FF30</f>
        <v>0</v>
      </c>
      <c r="ML34" s="106">
        <f>'2.1b-OriginalProduct Visibility'!FG30</f>
        <v>0</v>
      </c>
      <c r="MM34" s="106">
        <f>'2.1b-OriginalProduct Visibility'!FH30</f>
        <v>0</v>
      </c>
      <c r="MO34" s="111">
        <f>'2.1a-Agency Visibility'!D30</f>
        <v>0</v>
      </c>
      <c r="MP34" s="111">
        <f>'2.1a-Agency Visibility'!E30</f>
        <v>0</v>
      </c>
      <c r="MQ34" s="111">
        <f>'2.1a-Agency Visibility'!F30</f>
        <v>0</v>
      </c>
      <c r="MR34" s="111">
        <f>'2.1a-Agency Visibility'!G30</f>
        <v>0</v>
      </c>
      <c r="MS34" s="111">
        <f>'2.1a-Agency Visibility'!H30</f>
        <v>0</v>
      </c>
      <c r="MT34" s="111">
        <f>'2.1a-Agency Visibility'!I30</f>
        <v>0</v>
      </c>
      <c r="MU34" s="111">
        <f>'2.1a-Agency Visibility'!J30</f>
        <v>0</v>
      </c>
      <c r="MV34" s="111">
        <f>'2.1a-Agency Visibility'!K30</f>
        <v>0</v>
      </c>
      <c r="MW34" s="111">
        <f>'2.1a-Agency Visibility'!L30</f>
        <v>0</v>
      </c>
      <c r="MX34" s="111">
        <f>'2.1a-Agency Visibility'!M30</f>
        <v>0</v>
      </c>
      <c r="MY34" s="111">
        <f>'2.1a-Agency Visibility'!N30</f>
        <v>0</v>
      </c>
      <c r="MZ34" s="111">
        <f>'2.1a-Agency Visibility'!O30</f>
        <v>0</v>
      </c>
      <c r="NA34" s="111">
        <f>'2.1a-Agency Visibility'!P30</f>
        <v>0</v>
      </c>
      <c r="NB34" s="111">
        <f>'2.1a-Agency Visibility'!Q30</f>
        <v>0</v>
      </c>
      <c r="NC34" s="111">
        <f>'2.1a-Agency Visibility'!R30</f>
        <v>0</v>
      </c>
      <c r="ND34" s="111">
        <f>'2.1a-Agency Visibility'!S30</f>
        <v>0</v>
      </c>
      <c r="NE34" s="111">
        <f>'2.1a-Agency Visibility'!T30</f>
        <v>0</v>
      </c>
      <c r="NF34" s="111">
        <f>'2.1a-Agency Visibility'!U30</f>
        <v>0</v>
      </c>
      <c r="NG34" s="111">
        <f>'2.1a-Agency Visibility'!V30</f>
        <v>0</v>
      </c>
      <c r="NH34" s="111">
        <f>'2.1a-Agency Visibility'!W30</f>
        <v>0</v>
      </c>
      <c r="NI34" s="111">
        <f>'2.1a-Agency Visibility'!X30</f>
        <v>0</v>
      </c>
      <c r="NJ34" s="111">
        <f>'2.1a-Agency Visibility'!Y30</f>
        <v>0</v>
      </c>
      <c r="NK34" s="111">
        <f>'2.1a-Agency Visibility'!Z30</f>
        <v>0</v>
      </c>
      <c r="NL34" s="111">
        <f>'2.1a-Agency Visibility'!AA30</f>
        <v>0</v>
      </c>
      <c r="NM34" s="111">
        <f>'2.1a-Agency Visibility'!AB30</f>
        <v>0</v>
      </c>
      <c r="NN34" s="111">
        <f>'2.1a-Agency Visibility'!AC30</f>
        <v>0</v>
      </c>
      <c r="NO34" s="111">
        <f>'2.1a-Agency Visibility'!AD30</f>
        <v>0</v>
      </c>
      <c r="NP34" s="111">
        <f>'2.1a-Agency Visibility'!AE30</f>
        <v>0</v>
      </c>
      <c r="NQ34" s="111">
        <f>'2.1a-Agency Visibility'!AF30</f>
        <v>0</v>
      </c>
      <c r="NR34" s="111">
        <f>'2.1a-Agency Visibility'!AG30</f>
        <v>0</v>
      </c>
      <c r="NS34" s="111">
        <f>'2.1a-Agency Visibility'!AH30</f>
        <v>0</v>
      </c>
      <c r="NT34" s="111">
        <f>'2.1a-Agency Visibility'!AI30</f>
        <v>0</v>
      </c>
      <c r="NU34" s="111">
        <f>'2.1a-Agency Visibility'!AJ30</f>
        <v>0</v>
      </c>
      <c r="NV34" s="111">
        <f>'2.1a-Agency Visibility'!AK30</f>
        <v>0</v>
      </c>
      <c r="NW34" s="111">
        <f>'2.1a-Agency Visibility'!AL30</f>
        <v>0</v>
      </c>
      <c r="NX34" s="111">
        <f>'2.1a-Agency Visibility'!AM30</f>
        <v>0</v>
      </c>
      <c r="NY34" s="111">
        <f>'2.1a-Agency Visibility'!AN30</f>
        <v>0</v>
      </c>
      <c r="NZ34" s="111">
        <f>'2.1a-Agency Visibility'!AO30</f>
        <v>0</v>
      </c>
      <c r="OA34" s="111">
        <f>'2.1a-Agency Visibility'!AP30</f>
        <v>0</v>
      </c>
      <c r="OB34" s="111">
        <f>'2.1a-Agency Visibility'!AQ30</f>
        <v>0</v>
      </c>
      <c r="OC34" s="111">
        <f>'2.1a-Agency Visibility'!AR30</f>
        <v>0</v>
      </c>
      <c r="OD34" s="111">
        <f>'2.1a-Agency Visibility'!AS30</f>
        <v>0</v>
      </c>
      <c r="OE34" s="111">
        <f>'2.1a-Agency Visibility'!AT30</f>
        <v>0</v>
      </c>
      <c r="OF34" s="111">
        <f>'2.1a-Agency Visibility'!AU30</f>
        <v>0</v>
      </c>
      <c r="OG34" s="111">
        <f>'2.1a-Agency Visibility'!AV30</f>
        <v>0</v>
      </c>
      <c r="OH34" s="111">
        <f>'2.1a-Agency Visibility'!AW30</f>
        <v>0</v>
      </c>
      <c r="OI34" s="111">
        <f>'2.1a-Agency Visibility'!AX30</f>
        <v>0</v>
      </c>
      <c r="OJ34" s="111">
        <f>'2.1a-Agency Visibility'!AY30</f>
        <v>0</v>
      </c>
      <c r="OK34" s="111">
        <f>'2.1a-Agency Visibility'!AZ30</f>
        <v>0</v>
      </c>
      <c r="OL34" s="111">
        <f>'2.1a-Agency Visibility'!BA30</f>
        <v>0</v>
      </c>
      <c r="OM34" s="111">
        <f>'2.1a-Agency Visibility'!BB30</f>
        <v>0</v>
      </c>
      <c r="ON34" s="111">
        <f>'2.1a-Agency Visibility'!BC30</f>
        <v>0</v>
      </c>
      <c r="OO34" s="111">
        <f>'2.1a-Agency Visibility'!BD30</f>
        <v>0</v>
      </c>
      <c r="OP34" s="111">
        <f>'2.1a-Agency Visibility'!BE30</f>
        <v>0</v>
      </c>
      <c r="OQ34" s="111">
        <f>'2.1a-Agency Visibility'!BF30</f>
        <v>0</v>
      </c>
      <c r="OR34" s="111">
        <f>'2.1a-Agency Visibility'!BG30</f>
        <v>0</v>
      </c>
      <c r="OS34" s="111">
        <f>'2.1a-Agency Visibility'!BH30</f>
        <v>0</v>
      </c>
      <c r="OT34" s="111">
        <f>'2.1a-Agency Visibility'!BI30</f>
        <v>0</v>
      </c>
      <c r="OU34" s="111">
        <f>'2.1a-Agency Visibility'!BJ30</f>
        <v>0</v>
      </c>
      <c r="OV34" s="111">
        <f>'2.1a-Agency Visibility'!BK30</f>
        <v>0</v>
      </c>
      <c r="OW34" s="111">
        <f>'2.1a-Agency Visibility'!BL30</f>
        <v>0</v>
      </c>
      <c r="OX34" s="111">
        <f>'2.1a-Agency Visibility'!BM30</f>
        <v>0</v>
      </c>
      <c r="OY34" s="111">
        <f>'2.1a-Agency Visibility'!BN30</f>
        <v>0</v>
      </c>
      <c r="OZ34" s="111">
        <f>'2.1a-Agency Visibility'!BO30</f>
        <v>0</v>
      </c>
      <c r="PA34" s="111">
        <f>'2.1a-Agency Visibility'!BP30</f>
        <v>0</v>
      </c>
      <c r="PB34" s="111">
        <f>'2.1a-Agency Visibility'!BQ30</f>
        <v>0</v>
      </c>
      <c r="PC34" s="111">
        <f>'2.1a-Agency Visibility'!BR30</f>
        <v>0</v>
      </c>
      <c r="PD34" s="111">
        <f>'2.1a-Agency Visibility'!BS30</f>
        <v>0</v>
      </c>
      <c r="PE34" s="111">
        <f>'2.1a-Agency Visibility'!BT30</f>
        <v>0</v>
      </c>
      <c r="PF34" s="111">
        <f>'2.1a-Agency Visibility'!BU30</f>
        <v>0</v>
      </c>
      <c r="PG34" s="111">
        <f>'2.1a-Agency Visibility'!BV30</f>
        <v>0</v>
      </c>
      <c r="PH34" s="111">
        <f>'2.1a-Agency Visibility'!BW30</f>
        <v>0</v>
      </c>
      <c r="PI34" s="111">
        <f>'2.1a-Agency Visibility'!BX30</f>
        <v>0</v>
      </c>
      <c r="PJ34" s="111">
        <f>'2.1a-Agency Visibility'!BY30</f>
        <v>0</v>
      </c>
      <c r="PK34" s="111">
        <f>'2.1a-Agency Visibility'!BZ30</f>
        <v>0</v>
      </c>
      <c r="PL34" s="111">
        <f>'2.1a-Agency Visibility'!CA30</f>
        <v>0</v>
      </c>
      <c r="PM34" s="111">
        <f>'2.1a-Agency Visibility'!CB30</f>
        <v>0</v>
      </c>
      <c r="PN34" s="111">
        <f>'2.1a-Agency Visibility'!CC30</f>
        <v>0</v>
      </c>
      <c r="PO34" s="111">
        <f>'2.1a-Agency Visibility'!CD30</f>
        <v>0</v>
      </c>
      <c r="PP34" s="111">
        <f>'2.1a-Agency Visibility'!CE30</f>
        <v>0</v>
      </c>
      <c r="PQ34" s="111">
        <f>'2.1a-Agency Visibility'!CF30</f>
        <v>0</v>
      </c>
      <c r="PR34" s="111">
        <f>'2.1a-Agency Visibility'!CG30</f>
        <v>0</v>
      </c>
      <c r="PS34" s="111">
        <f>'2.1a-Agency Visibility'!CH30</f>
        <v>0</v>
      </c>
      <c r="PT34" s="111">
        <f>'2.1a-Agency Visibility'!CI30</f>
        <v>0</v>
      </c>
      <c r="PU34" s="111">
        <f>'2.1a-Agency Visibility'!CJ30</f>
        <v>0</v>
      </c>
      <c r="PV34" s="111">
        <f>'2.1a-Agency Visibility'!CK30</f>
        <v>0</v>
      </c>
      <c r="PW34" s="111">
        <f>'2.1a-Agency Visibility'!CL30</f>
        <v>0</v>
      </c>
      <c r="PX34" s="111">
        <f>'2.1a-Agency Visibility'!CM30</f>
        <v>0</v>
      </c>
      <c r="PY34" s="111">
        <f>'2.1a-Agency Visibility'!CN30</f>
        <v>0</v>
      </c>
      <c r="PZ34" s="111">
        <f>'2.1a-Agency Visibility'!CO30</f>
        <v>0</v>
      </c>
      <c r="QA34" s="111">
        <f>'2.1a-Agency Visibility'!CP30</f>
        <v>0</v>
      </c>
      <c r="QB34" s="111">
        <f>'2.1a-Agency Visibility'!CQ30</f>
        <v>0</v>
      </c>
      <c r="QC34" s="111">
        <f>'2.1a-Agency Visibility'!CR30</f>
        <v>0</v>
      </c>
      <c r="QD34" s="111">
        <f>'2.1a-Agency Visibility'!CS30</f>
        <v>0</v>
      </c>
      <c r="QE34" s="111">
        <f>'2.1a-Agency Visibility'!CT30</f>
        <v>0</v>
      </c>
      <c r="QF34" s="111">
        <f>'2.1a-Agency Visibility'!CU30</f>
        <v>0</v>
      </c>
      <c r="QG34" s="111">
        <f>'2.1a-Agency Visibility'!CV30</f>
        <v>0</v>
      </c>
      <c r="QH34" s="111">
        <f>'2.1a-Agency Visibility'!CW30</f>
        <v>0</v>
      </c>
      <c r="QI34" s="111">
        <f>'2.1a-Agency Visibility'!CX30</f>
        <v>0</v>
      </c>
      <c r="QJ34" s="111">
        <f>'2.1a-Agency Visibility'!CY30</f>
        <v>0</v>
      </c>
      <c r="QK34" s="111">
        <f>'2.1a-Agency Visibility'!CZ30</f>
        <v>0</v>
      </c>
      <c r="QL34" s="111">
        <f>'2.1a-Agency Visibility'!DA30</f>
        <v>0</v>
      </c>
      <c r="QM34" s="111">
        <f>'2.1a-Agency Visibility'!DB30</f>
        <v>0</v>
      </c>
      <c r="QN34" s="111">
        <f>'2.1a-Agency Visibility'!DC30</f>
        <v>0</v>
      </c>
      <c r="QO34" s="111">
        <f>'2.1a-Agency Visibility'!DD30</f>
        <v>0</v>
      </c>
      <c r="QP34" s="111">
        <f>'2.1a-Agency Visibility'!DE30</f>
        <v>0</v>
      </c>
      <c r="QQ34" s="111">
        <f>'2.1a-Agency Visibility'!DF30</f>
        <v>0</v>
      </c>
      <c r="QR34" s="111">
        <f>'2.1a-Agency Visibility'!DG30</f>
        <v>0</v>
      </c>
      <c r="QS34" s="111">
        <f>'2.1a-Agency Visibility'!DH30</f>
        <v>0</v>
      </c>
      <c r="QT34" s="111">
        <f>'2.1a-Agency Visibility'!DI30</f>
        <v>0</v>
      </c>
      <c r="QU34" s="111">
        <f>'2.1a-Agency Visibility'!DJ30</f>
        <v>0</v>
      </c>
      <c r="QV34" s="111">
        <f>'2.1a-Agency Visibility'!DK30</f>
        <v>0</v>
      </c>
      <c r="QW34" s="111">
        <f>'2.1a-Agency Visibility'!DL30</f>
        <v>0</v>
      </c>
      <c r="QX34" s="111">
        <f>'2.1a-Agency Visibility'!DM30</f>
        <v>0</v>
      </c>
      <c r="QY34" s="111">
        <f>'2.1a-Agency Visibility'!DN30</f>
        <v>0</v>
      </c>
      <c r="QZ34" s="111">
        <f>'2.1a-Agency Visibility'!DO30</f>
        <v>0</v>
      </c>
      <c r="RA34" s="111">
        <f>'2.1a-Agency Visibility'!DP30</f>
        <v>0</v>
      </c>
      <c r="RB34" s="111">
        <f>'2.1a-Agency Visibility'!DQ30</f>
        <v>0</v>
      </c>
      <c r="RC34" s="111">
        <f>'2.1a-Agency Visibility'!DR30</f>
        <v>0</v>
      </c>
      <c r="RD34" s="111">
        <f>'2.1a-Agency Visibility'!DS30</f>
        <v>0</v>
      </c>
      <c r="RE34" s="111">
        <f>'2.1a-Agency Visibility'!DT30</f>
        <v>0</v>
      </c>
      <c r="RF34" s="111">
        <f>'2.1a-Agency Visibility'!DU30</f>
        <v>0</v>
      </c>
      <c r="RG34" s="111">
        <f>'2.1a-Agency Visibility'!DV30</f>
        <v>0</v>
      </c>
      <c r="RH34" s="111">
        <f>'2.1a-Agency Visibility'!DW30</f>
        <v>0</v>
      </c>
      <c r="RI34" s="111">
        <f>'2.1a-Agency Visibility'!DX30</f>
        <v>0</v>
      </c>
      <c r="RJ34" s="111">
        <f>'2.1a-Agency Visibility'!DY30</f>
        <v>0</v>
      </c>
      <c r="RK34" s="111">
        <f>'2.1a-Agency Visibility'!DZ30</f>
        <v>0</v>
      </c>
      <c r="RL34" s="111">
        <f>'2.1a-Agency Visibility'!EA30</f>
        <v>0</v>
      </c>
      <c r="RM34" s="111">
        <f>'2.1a-Agency Visibility'!EB30</f>
        <v>0</v>
      </c>
      <c r="RN34" s="111">
        <f>'2.1a-Agency Visibility'!EC30</f>
        <v>0</v>
      </c>
      <c r="RO34" s="111">
        <f>'2.1a-Agency Visibility'!ED30</f>
        <v>0</v>
      </c>
      <c r="RP34" s="111">
        <f>'2.1a-Agency Visibility'!EE30</f>
        <v>0</v>
      </c>
      <c r="RQ34" s="111">
        <f>'2.1a-Agency Visibility'!EF30</f>
        <v>0</v>
      </c>
      <c r="RR34" s="111">
        <f>'2.1a-Agency Visibility'!EG30</f>
        <v>0</v>
      </c>
      <c r="RS34" s="111">
        <f>'2.1a-Agency Visibility'!EH30</f>
        <v>0</v>
      </c>
      <c r="RT34" s="111">
        <f>'2.1a-Agency Visibility'!EI30</f>
        <v>0</v>
      </c>
      <c r="RU34" s="111">
        <f>'2.1a-Agency Visibility'!EJ30</f>
        <v>0</v>
      </c>
      <c r="RV34" s="111">
        <f>'2.1a-Agency Visibility'!EK30</f>
        <v>0</v>
      </c>
      <c r="RW34" s="111">
        <f>'2.1a-Agency Visibility'!EL30</f>
        <v>0</v>
      </c>
      <c r="RX34" s="111">
        <f>'2.1a-Agency Visibility'!EM30</f>
        <v>0</v>
      </c>
      <c r="RY34" s="111">
        <f>'2.1a-Agency Visibility'!EN30</f>
        <v>0</v>
      </c>
      <c r="RZ34" s="111">
        <f>'2.1a-Agency Visibility'!EO30</f>
        <v>0</v>
      </c>
      <c r="SA34" s="111">
        <f>'2.1a-Agency Visibility'!EP30</f>
        <v>0</v>
      </c>
      <c r="SB34" s="111">
        <f>'2.1a-Agency Visibility'!EQ30</f>
        <v>0</v>
      </c>
      <c r="SC34" s="111">
        <f>'2.1a-Agency Visibility'!ER30</f>
        <v>0</v>
      </c>
      <c r="SD34" s="111">
        <f>'2.1a-Agency Visibility'!ES30</f>
        <v>0</v>
      </c>
      <c r="SE34" s="111">
        <f>'2.1a-Agency Visibility'!ET30</f>
        <v>0</v>
      </c>
      <c r="SF34" s="111">
        <f>'2.1a-Agency Visibility'!EU30</f>
        <v>0</v>
      </c>
      <c r="SG34" s="111">
        <f>'2.1a-Agency Visibility'!EV30</f>
        <v>0</v>
      </c>
      <c r="SH34" s="111">
        <f>'2.1a-Agency Visibility'!EW30</f>
        <v>0</v>
      </c>
      <c r="SI34" s="111">
        <f>'2.1a-Agency Visibility'!EX30</f>
        <v>0</v>
      </c>
      <c r="SJ34" s="111">
        <f>'2.1a-Agency Visibility'!EY30</f>
        <v>0</v>
      </c>
      <c r="SK34" s="111">
        <f>'2.1a-Agency Visibility'!EZ30</f>
        <v>0</v>
      </c>
      <c r="SL34" s="111">
        <f>'2.1a-Agency Visibility'!FA30</f>
        <v>0</v>
      </c>
      <c r="SM34" s="111">
        <f>'2.1a-Agency Visibility'!FB30</f>
        <v>0</v>
      </c>
      <c r="SN34" s="111">
        <f>'2.1a-Agency Visibility'!FC30</f>
        <v>0</v>
      </c>
      <c r="SO34" s="111">
        <f>'2.1a-Agency Visibility'!FD30</f>
        <v>0</v>
      </c>
      <c r="SP34" s="111">
        <f>'2.1a-Agency Visibility'!FE30</f>
        <v>0</v>
      </c>
      <c r="SQ34" s="111">
        <f>'2.1a-Agency Visibility'!FF30</f>
        <v>0</v>
      </c>
      <c r="SR34" s="111">
        <f>'2.1a-Agency Visibility'!FG30</f>
        <v>0</v>
      </c>
    </row>
    <row r="35" spans="1:512" ht="15" customHeight="1" thickBot="1">
      <c r="A35" s="664">
        <f>'1.2-Visibility Data'!A29</f>
        <v>0</v>
      </c>
      <c r="B35" s="667">
        <f>'1.2-Visibility Data'!B29</f>
        <v>0</v>
      </c>
      <c r="C35" s="30" t="str">
        <f>'1.2-Visibility Data'!C29</f>
        <v>Subject</v>
      </c>
      <c r="D35" s="86"/>
      <c r="E35" s="103">
        <f t="shared" si="129"/>
        <v>0</v>
      </c>
      <c r="F35" s="103">
        <f t="shared" si="129"/>
        <v>2</v>
      </c>
      <c r="G35" s="103">
        <f t="shared" si="129"/>
        <v>0</v>
      </c>
      <c r="H35" s="103">
        <f t="shared" si="129"/>
        <v>0</v>
      </c>
      <c r="I35" s="103">
        <f t="shared" si="129"/>
        <v>0</v>
      </c>
      <c r="J35" s="103">
        <f t="shared" si="129"/>
        <v>2</v>
      </c>
      <c r="K35" s="103">
        <f t="shared" si="129"/>
        <v>2</v>
      </c>
      <c r="L35" s="103">
        <f t="shared" si="129"/>
        <v>2</v>
      </c>
      <c r="M35" s="103">
        <f t="shared" si="129"/>
        <v>0</v>
      </c>
      <c r="N35" s="103">
        <f t="shared" si="129"/>
        <v>0</v>
      </c>
      <c r="O35" s="103">
        <f t="shared" si="130"/>
        <v>0</v>
      </c>
      <c r="P35" s="103">
        <f t="shared" si="130"/>
        <v>0</v>
      </c>
      <c r="Q35" s="103">
        <f t="shared" si="130"/>
        <v>0</v>
      </c>
      <c r="R35" s="103">
        <f t="shared" si="130"/>
        <v>0</v>
      </c>
      <c r="S35" s="103">
        <f t="shared" si="130"/>
        <v>0</v>
      </c>
      <c r="T35" s="103">
        <f t="shared" si="130"/>
        <v>0</v>
      </c>
      <c r="U35" s="103">
        <f t="shared" si="130"/>
        <v>0</v>
      </c>
      <c r="V35" s="103">
        <f t="shared" si="130"/>
        <v>0</v>
      </c>
      <c r="W35" s="103">
        <f t="shared" si="130"/>
        <v>0</v>
      </c>
      <c r="X35" s="103">
        <f t="shared" si="130"/>
        <v>1</v>
      </c>
      <c r="Y35" s="103">
        <f t="shared" si="130"/>
        <v>2</v>
      </c>
      <c r="Z35" s="103">
        <f t="shared" si="130"/>
        <v>0</v>
      </c>
      <c r="AA35" s="103">
        <f t="shared" si="130"/>
        <v>1</v>
      </c>
      <c r="AB35" s="103">
        <f t="shared" si="130"/>
        <v>0</v>
      </c>
      <c r="AC35" s="103">
        <f t="shared" si="130"/>
        <v>0</v>
      </c>
      <c r="AD35" s="86"/>
      <c r="AE35" s="108" t="str">
        <f t="shared" si="75"/>
        <v/>
      </c>
      <c r="AF35" s="108">
        <f t="shared" si="24"/>
        <v>1</v>
      </c>
      <c r="AG35" s="108" t="str">
        <f t="shared" si="25"/>
        <v/>
      </c>
      <c r="AH35" s="108" t="str">
        <f t="shared" si="26"/>
        <v/>
      </c>
      <c r="AI35" s="108" t="str">
        <f t="shared" si="27"/>
        <v/>
      </c>
      <c r="AJ35" s="108">
        <f t="shared" si="28"/>
        <v>1</v>
      </c>
      <c r="AK35" s="108">
        <f t="shared" si="29"/>
        <v>1</v>
      </c>
      <c r="AL35" s="108">
        <f t="shared" si="30"/>
        <v>1</v>
      </c>
      <c r="AM35" s="108" t="str">
        <f t="shared" si="31"/>
        <v/>
      </c>
      <c r="AN35" s="108" t="str">
        <f t="shared" si="32"/>
        <v/>
      </c>
      <c r="AO35" s="108" t="str">
        <f t="shared" si="33"/>
        <v/>
      </c>
      <c r="AP35" s="108" t="str">
        <f t="shared" si="34"/>
        <v/>
      </c>
      <c r="AQ35" s="108" t="str">
        <f t="shared" si="35"/>
        <v/>
      </c>
      <c r="AR35" s="108" t="str">
        <f t="shared" si="36"/>
        <v/>
      </c>
      <c r="AS35" s="108" t="str">
        <f t="shared" si="37"/>
        <v/>
      </c>
      <c r="AT35" s="108" t="str">
        <f t="shared" si="38"/>
        <v/>
      </c>
      <c r="AU35" s="108" t="str">
        <f t="shared" si="39"/>
        <v/>
      </c>
      <c r="AV35" s="108" t="str">
        <f t="shared" si="40"/>
        <v/>
      </c>
      <c r="AW35" s="108" t="str">
        <f t="shared" si="41"/>
        <v/>
      </c>
      <c r="AX35" s="108">
        <f t="shared" si="42"/>
        <v>1</v>
      </c>
      <c r="AY35" s="108">
        <f t="shared" si="43"/>
        <v>1</v>
      </c>
      <c r="AZ35" s="108" t="str">
        <f t="shared" si="44"/>
        <v/>
      </c>
      <c r="BA35" s="108">
        <f t="shared" si="45"/>
        <v>1</v>
      </c>
      <c r="BB35" s="108" t="str">
        <f t="shared" si="46"/>
        <v/>
      </c>
      <c r="BC35" s="108" t="str">
        <f t="shared" si="47"/>
        <v/>
      </c>
      <c r="BD35" s="86"/>
      <c r="BE35" s="564" t="str">
        <f t="shared" si="76"/>
        <v/>
      </c>
      <c r="BF35" s="564">
        <f t="shared" si="101"/>
        <v>0</v>
      </c>
      <c r="BG35" s="564" t="str">
        <f t="shared" si="77"/>
        <v/>
      </c>
      <c r="BH35" s="564" t="str">
        <f t="shared" si="78"/>
        <v/>
      </c>
      <c r="BI35" s="564" t="str">
        <f t="shared" si="79"/>
        <v/>
      </c>
      <c r="BJ35" s="564">
        <f t="shared" si="80"/>
        <v>0</v>
      </c>
      <c r="BK35" s="564">
        <f t="shared" si="81"/>
        <v>0</v>
      </c>
      <c r="BL35" s="564">
        <f t="shared" si="82"/>
        <v>0</v>
      </c>
      <c r="BM35" s="564" t="str">
        <f t="shared" si="83"/>
        <v/>
      </c>
      <c r="BN35" s="564" t="str">
        <f t="shared" si="84"/>
        <v/>
      </c>
      <c r="BO35" s="564" t="str">
        <f t="shared" si="85"/>
        <v/>
      </c>
      <c r="BP35" s="564" t="str">
        <f t="shared" si="86"/>
        <v/>
      </c>
      <c r="BQ35" s="564" t="str">
        <f t="shared" si="87"/>
        <v/>
      </c>
      <c r="BR35" s="564" t="str">
        <f t="shared" si="88"/>
        <v/>
      </c>
      <c r="BS35" s="564" t="str">
        <f t="shared" si="89"/>
        <v/>
      </c>
      <c r="BT35" s="564" t="str">
        <f t="shared" si="90"/>
        <v/>
      </c>
      <c r="BU35" s="564" t="str">
        <f t="shared" si="91"/>
        <v/>
      </c>
      <c r="BV35" s="564" t="str">
        <f t="shared" si="92"/>
        <v/>
      </c>
      <c r="BW35" s="564" t="str">
        <f t="shared" si="93"/>
        <v/>
      </c>
      <c r="BX35" s="564">
        <f t="shared" si="94"/>
        <v>0</v>
      </c>
      <c r="BY35" s="564">
        <f t="shared" si="95"/>
        <v>0</v>
      </c>
      <c r="BZ35" s="564" t="str">
        <f t="shared" si="96"/>
        <v/>
      </c>
      <c r="CA35" s="564">
        <f t="shared" si="97"/>
        <v>0</v>
      </c>
      <c r="CB35" s="564" t="str">
        <f t="shared" si="98"/>
        <v/>
      </c>
      <c r="CC35" s="564" t="str">
        <f t="shared" si="99"/>
        <v/>
      </c>
      <c r="CD35" s="86"/>
      <c r="CE35" s="122" t="str">
        <f t="shared" si="126"/>
        <v/>
      </c>
      <c r="CF35" s="122" t="str">
        <f t="shared" si="102"/>
        <v/>
      </c>
      <c r="CG35" s="122" t="str">
        <f t="shared" si="103"/>
        <v/>
      </c>
      <c r="CH35" s="122" t="str">
        <f t="shared" si="104"/>
        <v/>
      </c>
      <c r="CI35" s="122" t="str">
        <f t="shared" si="105"/>
        <v/>
      </c>
      <c r="CJ35" s="122" t="str">
        <f t="shared" si="106"/>
        <v/>
      </c>
      <c r="CK35" s="122" t="str">
        <f t="shared" si="107"/>
        <v/>
      </c>
      <c r="CL35" s="122" t="str">
        <f t="shared" si="108"/>
        <v/>
      </c>
      <c r="CM35" s="122" t="str">
        <f t="shared" si="109"/>
        <v/>
      </c>
      <c r="CN35" s="122" t="str">
        <f t="shared" si="110"/>
        <v/>
      </c>
      <c r="CO35" s="122" t="str">
        <f t="shared" si="111"/>
        <v/>
      </c>
      <c r="CP35" s="122" t="str">
        <f t="shared" si="112"/>
        <v/>
      </c>
      <c r="CQ35" s="122" t="str">
        <f t="shared" si="113"/>
        <v/>
      </c>
      <c r="CR35" s="122" t="str">
        <f t="shared" si="114"/>
        <v/>
      </c>
      <c r="CS35" s="122" t="str">
        <f t="shared" si="115"/>
        <v/>
      </c>
      <c r="CT35" s="122" t="str">
        <f t="shared" si="116"/>
        <v/>
      </c>
      <c r="CU35" s="122" t="str">
        <f t="shared" si="117"/>
        <v/>
      </c>
      <c r="CV35" s="122" t="str">
        <f t="shared" si="118"/>
        <v/>
      </c>
      <c r="CW35" s="122" t="str">
        <f t="shared" si="119"/>
        <v/>
      </c>
      <c r="CX35" s="122" t="str">
        <f t="shared" si="120"/>
        <v/>
      </c>
      <c r="CY35" s="122" t="str">
        <f t="shared" si="121"/>
        <v/>
      </c>
      <c r="CZ35" s="122" t="str">
        <f t="shared" si="122"/>
        <v/>
      </c>
      <c r="DA35" s="122" t="str">
        <f t="shared" si="123"/>
        <v/>
      </c>
      <c r="DB35" s="122" t="str">
        <f t="shared" si="124"/>
        <v/>
      </c>
      <c r="DC35" s="122" t="str">
        <f t="shared" si="125"/>
        <v/>
      </c>
      <c r="DD35" s="86"/>
      <c r="DE35" s="113" t="str">
        <f t="shared" si="50"/>
        <v/>
      </c>
      <c r="DF35" s="113">
        <f t="shared" si="51"/>
        <v>0</v>
      </c>
      <c r="DG35" s="113" t="str">
        <f t="shared" si="52"/>
        <v/>
      </c>
      <c r="DH35" s="113" t="str">
        <f t="shared" si="53"/>
        <v/>
      </c>
      <c r="DI35" s="113" t="str">
        <f t="shared" si="54"/>
        <v/>
      </c>
      <c r="DJ35" s="113">
        <f t="shared" si="55"/>
        <v>0</v>
      </c>
      <c r="DK35" s="113">
        <f t="shared" si="56"/>
        <v>0</v>
      </c>
      <c r="DL35" s="113">
        <f t="shared" si="57"/>
        <v>0</v>
      </c>
      <c r="DM35" s="113" t="str">
        <f t="shared" si="58"/>
        <v/>
      </c>
      <c r="DN35" s="113" t="str">
        <f t="shared" si="59"/>
        <v/>
      </c>
      <c r="DO35" s="113" t="str">
        <f t="shared" si="60"/>
        <v/>
      </c>
      <c r="DP35" s="113" t="str">
        <f t="shared" si="61"/>
        <v/>
      </c>
      <c r="DQ35" s="113" t="str">
        <f t="shared" si="62"/>
        <v/>
      </c>
      <c r="DR35" s="113" t="str">
        <f t="shared" si="63"/>
        <v/>
      </c>
      <c r="DS35" s="113" t="str">
        <f t="shared" si="64"/>
        <v/>
      </c>
      <c r="DT35" s="113" t="str">
        <f t="shared" si="65"/>
        <v/>
      </c>
      <c r="DU35" s="113" t="str">
        <f t="shared" si="66"/>
        <v/>
      </c>
      <c r="DV35" s="113" t="str">
        <f t="shared" si="67"/>
        <v/>
      </c>
      <c r="DW35" s="113" t="str">
        <f t="shared" si="68"/>
        <v/>
      </c>
      <c r="DX35" s="113">
        <f t="shared" si="69"/>
        <v>0</v>
      </c>
      <c r="DY35" s="113">
        <f t="shared" si="70"/>
        <v>0</v>
      </c>
      <c r="DZ35" s="113" t="str">
        <f t="shared" si="71"/>
        <v/>
      </c>
      <c r="EA35" s="113">
        <f t="shared" si="72"/>
        <v>0</v>
      </c>
      <c r="EB35" s="113" t="str">
        <f t="shared" si="73"/>
        <v/>
      </c>
      <c r="EC35" s="113" t="str">
        <f t="shared" si="74"/>
        <v/>
      </c>
      <c r="ED35" s="86"/>
      <c r="EE35" s="25" t="str">
        <f>'1.4-ATT&amp;CK Overlay'!D32</f>
        <v>No</v>
      </c>
      <c r="EF35" s="25" t="str">
        <f>'1.4-ATT&amp;CK Overlay'!E32</f>
        <v>No</v>
      </c>
      <c r="EG35" s="25" t="str">
        <f>'1.4-ATT&amp;CK Overlay'!F32</f>
        <v>No</v>
      </c>
      <c r="EH35" s="25" t="str">
        <f>'1.4-ATT&amp;CK Overlay'!G32</f>
        <v>Yes</v>
      </c>
      <c r="EI35" s="25" t="str">
        <f>'1.4-ATT&amp;CK Overlay'!H32</f>
        <v>Yes</v>
      </c>
      <c r="EJ35" s="25" t="str">
        <f>'1.4-ATT&amp;CK Overlay'!I32</f>
        <v>No</v>
      </c>
      <c r="EK35" s="25" t="str">
        <f>'1.4-ATT&amp;CK Overlay'!J32</f>
        <v>No</v>
      </c>
      <c r="EL35" s="25" t="str">
        <f>'1.4-ATT&amp;CK Overlay'!K32</f>
        <v>No</v>
      </c>
      <c r="EM35" s="25" t="str">
        <f>'1.4-ATT&amp;CK Overlay'!L32</f>
        <v>No</v>
      </c>
      <c r="EN35" s="25" t="str">
        <f>'1.4-ATT&amp;CK Overlay'!M32</f>
        <v>No</v>
      </c>
      <c r="EO35" s="25" t="str">
        <f>'1.4-ATT&amp;CK Overlay'!N32</f>
        <v>No</v>
      </c>
      <c r="EP35" s="25" t="str">
        <f>'1.4-ATT&amp;CK Overlay'!O32</f>
        <v>No</v>
      </c>
      <c r="EQ35" s="25" t="str">
        <f>'1.4-ATT&amp;CK Overlay'!P32</f>
        <v>No</v>
      </c>
      <c r="ER35" s="25" t="str">
        <f>'1.4-ATT&amp;CK Overlay'!Q32</f>
        <v>No</v>
      </c>
      <c r="ES35" s="25" t="str">
        <f>'1.4-ATT&amp;CK Overlay'!R32</f>
        <v>Yes</v>
      </c>
      <c r="ET35" s="25" t="str">
        <f>'1.4-ATT&amp;CK Overlay'!S32</f>
        <v>Yes</v>
      </c>
      <c r="EU35" s="25" t="str">
        <f>'1.4-ATT&amp;CK Overlay'!T32</f>
        <v>No</v>
      </c>
      <c r="EV35" s="25" t="str">
        <f>'1.4-ATT&amp;CK Overlay'!U32</f>
        <v>Yes</v>
      </c>
      <c r="EW35" s="25" t="str">
        <f>'1.4-ATT&amp;CK Overlay'!V32</f>
        <v>Yes</v>
      </c>
      <c r="EX35" s="25" t="str">
        <f>'1.4-ATT&amp;CK Overlay'!W32</f>
        <v>No</v>
      </c>
      <c r="EY35" s="25" t="str">
        <f>'1.4-ATT&amp;CK Overlay'!X32</f>
        <v>Yes</v>
      </c>
      <c r="EZ35" s="25" t="str">
        <f>'1.4-ATT&amp;CK Overlay'!Y32</f>
        <v>Yes</v>
      </c>
      <c r="FA35" s="25" t="str">
        <f>'1.4-ATT&amp;CK Overlay'!Z32</f>
        <v>No</v>
      </c>
      <c r="FB35" s="25" t="str">
        <f>'1.4-ATT&amp;CK Overlay'!AA32</f>
        <v>No</v>
      </c>
      <c r="FC35" s="25" t="str">
        <f>'1.4-ATT&amp;CK Overlay'!AB32</f>
        <v>No</v>
      </c>
      <c r="FD35" s="25" t="str">
        <f>'1.4-ATT&amp;CK Overlay'!AC32</f>
        <v>No</v>
      </c>
      <c r="FE35" s="25" t="str">
        <f>'1.4-ATT&amp;CK Overlay'!AD32</f>
        <v>No</v>
      </c>
      <c r="FF35" s="25" t="str">
        <f>'1.4-ATT&amp;CK Overlay'!AE32</f>
        <v>No</v>
      </c>
      <c r="FG35" s="25" t="str">
        <f>'1.4-ATT&amp;CK Overlay'!AF32</f>
        <v>No</v>
      </c>
      <c r="FH35" s="25" t="str">
        <f>'1.4-ATT&amp;CK Overlay'!AG32</f>
        <v>No</v>
      </c>
      <c r="FI35" s="25" t="str">
        <f>'1.4-ATT&amp;CK Overlay'!AH32</f>
        <v>No</v>
      </c>
      <c r="FJ35" s="25" t="str">
        <f>'1.4-ATT&amp;CK Overlay'!AI32</f>
        <v>No</v>
      </c>
      <c r="FK35" s="25" t="str">
        <f>'1.4-ATT&amp;CK Overlay'!AJ32</f>
        <v>No</v>
      </c>
      <c r="FL35" s="25" t="str">
        <f>'1.4-ATT&amp;CK Overlay'!AK32</f>
        <v>No</v>
      </c>
      <c r="FM35" s="25" t="str">
        <f>'1.4-ATT&amp;CK Overlay'!AL32</f>
        <v>No</v>
      </c>
      <c r="FN35" s="25" t="str">
        <f>'1.4-ATT&amp;CK Overlay'!AM32</f>
        <v>No</v>
      </c>
      <c r="FO35" s="25" t="str">
        <f>'1.4-ATT&amp;CK Overlay'!AN32</f>
        <v>No</v>
      </c>
      <c r="FP35" s="25" t="str">
        <f>'1.4-ATT&amp;CK Overlay'!AO32</f>
        <v>No</v>
      </c>
      <c r="FQ35" s="25" t="str">
        <f>'1.4-ATT&amp;CK Overlay'!AP32</f>
        <v>No</v>
      </c>
      <c r="FR35" s="25" t="str">
        <f>'1.4-ATT&amp;CK Overlay'!AQ32</f>
        <v>No</v>
      </c>
      <c r="FS35" s="25" t="str">
        <f>'1.4-ATT&amp;CK Overlay'!AR32</f>
        <v>No</v>
      </c>
      <c r="FT35" s="25" t="str">
        <f>'1.4-ATT&amp;CK Overlay'!AS32</f>
        <v>Yes</v>
      </c>
      <c r="FU35" s="25" t="str">
        <f>'1.4-ATT&amp;CK Overlay'!AT32</f>
        <v>No</v>
      </c>
      <c r="FV35" s="25" t="str">
        <f>'1.4-ATT&amp;CK Overlay'!AU32</f>
        <v>Yes</v>
      </c>
      <c r="FW35" s="25" t="str">
        <f>'1.4-ATT&amp;CK Overlay'!AV32</f>
        <v>Yes</v>
      </c>
      <c r="FX35" s="25" t="str">
        <f>'1.4-ATT&amp;CK Overlay'!AW32</f>
        <v>No</v>
      </c>
      <c r="FY35" s="25" t="str">
        <f>'1.4-ATT&amp;CK Overlay'!AX32</f>
        <v>No</v>
      </c>
      <c r="FZ35" s="25" t="str">
        <f>'1.4-ATT&amp;CK Overlay'!AY32</f>
        <v>No</v>
      </c>
      <c r="GA35" s="25" t="str">
        <f>'1.4-ATT&amp;CK Overlay'!AZ32</f>
        <v>Yes</v>
      </c>
      <c r="GB35" s="25" t="str">
        <f>'1.4-ATT&amp;CK Overlay'!BA32</f>
        <v>No</v>
      </c>
      <c r="GC35" s="25" t="str">
        <f>'1.4-ATT&amp;CK Overlay'!BB32</f>
        <v>No</v>
      </c>
      <c r="GD35" s="25" t="str">
        <f>'1.4-ATT&amp;CK Overlay'!BC32</f>
        <v>No</v>
      </c>
      <c r="GE35" s="25" t="str">
        <f>'1.4-ATT&amp;CK Overlay'!BD32</f>
        <v>No</v>
      </c>
      <c r="GF35" s="25" t="str">
        <f>'1.4-ATT&amp;CK Overlay'!BE32</f>
        <v>No</v>
      </c>
      <c r="GG35" s="25" t="str">
        <f>'1.4-ATT&amp;CK Overlay'!BF32</f>
        <v>No</v>
      </c>
      <c r="GH35" s="25" t="str">
        <f>'1.4-ATT&amp;CK Overlay'!BG32</f>
        <v>No</v>
      </c>
      <c r="GJ35" s="106">
        <f>'2.1b-OriginalProduct Visibility'!E31</f>
        <v>0</v>
      </c>
      <c r="GK35" s="106" t="str">
        <f>'2.1b-OriginalProduct Visibility'!F31</f>
        <v>Yes</v>
      </c>
      <c r="GL35" s="106">
        <f>'2.1b-OriginalProduct Visibility'!G31</f>
        <v>0</v>
      </c>
      <c r="GM35" s="106">
        <f>'2.1b-OriginalProduct Visibility'!H31</f>
        <v>0</v>
      </c>
      <c r="GN35" s="106">
        <f>'2.1b-OriginalProduct Visibility'!I31</f>
        <v>0</v>
      </c>
      <c r="GO35" s="106">
        <f>'2.1b-OriginalProduct Visibility'!J31</f>
        <v>0</v>
      </c>
      <c r="GP35" s="106">
        <f>'2.1b-OriginalProduct Visibility'!K31</f>
        <v>0</v>
      </c>
      <c r="GQ35" s="106">
        <f>'2.1b-OriginalProduct Visibility'!L31</f>
        <v>0</v>
      </c>
      <c r="GR35" s="106">
        <f>'2.1b-OriginalProduct Visibility'!M31</f>
        <v>0</v>
      </c>
      <c r="GS35" s="106">
        <f>'2.1b-OriginalProduct Visibility'!N31</f>
        <v>0</v>
      </c>
      <c r="GT35" s="106">
        <f>'2.1b-OriginalProduct Visibility'!O31</f>
        <v>0</v>
      </c>
      <c r="GU35" s="106">
        <f>'2.1b-OriginalProduct Visibility'!P31</f>
        <v>0</v>
      </c>
      <c r="GV35" s="106">
        <f>'2.1b-OriginalProduct Visibility'!Q31</f>
        <v>0</v>
      </c>
      <c r="GW35" s="106">
        <f>'2.1b-OriginalProduct Visibility'!R31</f>
        <v>0</v>
      </c>
      <c r="GX35" s="106">
        <f>'2.1b-OriginalProduct Visibility'!S31</f>
        <v>0</v>
      </c>
      <c r="GY35" s="106">
        <f>'2.1b-OriginalProduct Visibility'!T31</f>
        <v>0</v>
      </c>
      <c r="GZ35" s="106">
        <f>'2.1b-OriginalProduct Visibility'!U31</f>
        <v>0</v>
      </c>
      <c r="HA35" s="106">
        <f>'2.1b-OriginalProduct Visibility'!V31</f>
        <v>0</v>
      </c>
      <c r="HB35" s="106">
        <f>'2.1b-OriginalProduct Visibility'!W31</f>
        <v>0</v>
      </c>
      <c r="HC35" s="106">
        <f>'2.1b-OriginalProduct Visibility'!X31</f>
        <v>0</v>
      </c>
      <c r="HD35" s="106">
        <f>'2.1b-OriginalProduct Visibility'!Y31</f>
        <v>0</v>
      </c>
      <c r="HE35" s="106">
        <f>'2.1b-OriginalProduct Visibility'!Z31</f>
        <v>0</v>
      </c>
      <c r="HF35" s="106">
        <f>'2.1b-OriginalProduct Visibility'!AA31</f>
        <v>0</v>
      </c>
      <c r="HG35" s="106">
        <f>'2.1b-OriginalProduct Visibility'!AB31</f>
        <v>0</v>
      </c>
      <c r="HH35" s="106">
        <f>'2.1b-OriginalProduct Visibility'!AC31</f>
        <v>0</v>
      </c>
      <c r="HI35" s="106">
        <f>'2.1b-OriginalProduct Visibility'!AD31</f>
        <v>0</v>
      </c>
      <c r="HJ35" s="106">
        <f>'2.1b-OriginalProduct Visibility'!AE31</f>
        <v>0</v>
      </c>
      <c r="HK35" s="106">
        <f>'2.1b-OriginalProduct Visibility'!AF31</f>
        <v>0</v>
      </c>
      <c r="HL35" s="106">
        <f>'2.1b-OriginalProduct Visibility'!AG31</f>
        <v>0</v>
      </c>
      <c r="HM35" s="106">
        <f>'2.1b-OriginalProduct Visibility'!AH31</f>
        <v>0</v>
      </c>
      <c r="HN35" s="106">
        <f>'2.1b-OriginalProduct Visibility'!AI31</f>
        <v>0</v>
      </c>
      <c r="HO35" s="106">
        <f>'2.1b-OriginalProduct Visibility'!AJ31</f>
        <v>0</v>
      </c>
      <c r="HP35" s="106">
        <f>'2.1b-OriginalProduct Visibility'!AK31</f>
        <v>0</v>
      </c>
      <c r="HQ35" s="106">
        <f>'2.1b-OriginalProduct Visibility'!AL31</f>
        <v>0</v>
      </c>
      <c r="HR35" s="106">
        <f>'2.1b-OriginalProduct Visibility'!AM31</f>
        <v>0</v>
      </c>
      <c r="HS35" s="106">
        <f>'2.1b-OriginalProduct Visibility'!AN31</f>
        <v>0</v>
      </c>
      <c r="HT35" s="106">
        <f>'2.1b-OriginalProduct Visibility'!AO31</f>
        <v>0</v>
      </c>
      <c r="HU35" s="106">
        <f>'2.1b-OriginalProduct Visibility'!AP31</f>
        <v>0</v>
      </c>
      <c r="HV35" s="106">
        <f>'2.1b-OriginalProduct Visibility'!AQ31</f>
        <v>0</v>
      </c>
      <c r="HW35" s="106">
        <f>'2.1b-OriginalProduct Visibility'!AR31</f>
        <v>0</v>
      </c>
      <c r="HX35" s="106">
        <f>'2.1b-OriginalProduct Visibility'!AS31</f>
        <v>0</v>
      </c>
      <c r="HY35" s="106">
        <f>'2.1b-OriginalProduct Visibility'!AT31</f>
        <v>0</v>
      </c>
      <c r="HZ35" s="106">
        <f>'2.1b-OriginalProduct Visibility'!AU31</f>
        <v>0</v>
      </c>
      <c r="IA35" s="106">
        <f>'2.1b-OriginalProduct Visibility'!AV31</f>
        <v>0</v>
      </c>
      <c r="IB35" s="106">
        <f>'2.1b-OriginalProduct Visibility'!AW31</f>
        <v>0</v>
      </c>
      <c r="IC35" s="106">
        <f>'2.1b-OriginalProduct Visibility'!AX31</f>
        <v>0</v>
      </c>
      <c r="ID35" s="106">
        <f>'2.1b-OriginalProduct Visibility'!AY31</f>
        <v>0</v>
      </c>
      <c r="IE35" s="106">
        <f>'2.1b-OriginalProduct Visibility'!AZ31</f>
        <v>0</v>
      </c>
      <c r="IF35" s="106">
        <f>'2.1b-OriginalProduct Visibility'!BA31</f>
        <v>0</v>
      </c>
      <c r="IG35" s="106">
        <f>'2.1b-OriginalProduct Visibility'!BB31</f>
        <v>0</v>
      </c>
      <c r="IH35" s="106">
        <f>'2.1b-OriginalProduct Visibility'!BC31</f>
        <v>0</v>
      </c>
      <c r="II35" s="106">
        <f>'2.1b-OriginalProduct Visibility'!BD31</f>
        <v>0</v>
      </c>
      <c r="IJ35" s="106">
        <f>'2.1b-OriginalProduct Visibility'!BE31</f>
        <v>0</v>
      </c>
      <c r="IK35" s="106">
        <f>'2.1b-OriginalProduct Visibility'!BF31</f>
        <v>0</v>
      </c>
      <c r="IL35" s="106">
        <f>'2.1b-OriginalProduct Visibility'!BG31</f>
        <v>0</v>
      </c>
      <c r="IM35" s="106">
        <f>'2.1b-OriginalProduct Visibility'!BH31</f>
        <v>0</v>
      </c>
      <c r="IN35" s="106">
        <f>'2.1b-OriginalProduct Visibility'!BI31</f>
        <v>0</v>
      </c>
      <c r="IO35" s="106">
        <f>'2.1b-OriginalProduct Visibility'!BJ31</f>
        <v>0</v>
      </c>
      <c r="IP35" s="106">
        <f>'2.1b-OriginalProduct Visibility'!BK31</f>
        <v>0</v>
      </c>
      <c r="IQ35" s="106">
        <f>'2.1b-OriginalProduct Visibility'!BL31</f>
        <v>0</v>
      </c>
      <c r="IR35" s="106">
        <f>'2.1b-OriginalProduct Visibility'!BM31</f>
        <v>0</v>
      </c>
      <c r="IS35" s="106">
        <f>'2.1b-OriginalProduct Visibility'!BN31</f>
        <v>0</v>
      </c>
      <c r="IT35" s="106">
        <f>'2.1b-OriginalProduct Visibility'!BO31</f>
        <v>0</v>
      </c>
      <c r="IU35" s="106">
        <f>'2.1b-OriginalProduct Visibility'!BP31</f>
        <v>0</v>
      </c>
      <c r="IV35" s="106">
        <f>'2.1b-OriginalProduct Visibility'!BQ31</f>
        <v>0</v>
      </c>
      <c r="IW35" s="106">
        <f>'2.1b-OriginalProduct Visibility'!BR31</f>
        <v>0</v>
      </c>
      <c r="IX35" s="106">
        <f>'2.1b-OriginalProduct Visibility'!BS31</f>
        <v>0</v>
      </c>
      <c r="IY35" s="106">
        <f>'2.1b-OriginalProduct Visibility'!BT31</f>
        <v>0</v>
      </c>
      <c r="IZ35" s="106">
        <f>'2.1b-OriginalProduct Visibility'!BU31</f>
        <v>0</v>
      </c>
      <c r="JA35" s="106">
        <f>'2.1b-OriginalProduct Visibility'!BV31</f>
        <v>0</v>
      </c>
      <c r="JB35" s="106">
        <f>'2.1b-OriginalProduct Visibility'!BW31</f>
        <v>0</v>
      </c>
      <c r="JC35" s="106">
        <f>'2.1b-OriginalProduct Visibility'!BX31</f>
        <v>0</v>
      </c>
      <c r="JD35" s="106">
        <f>'2.1b-OriginalProduct Visibility'!BY31</f>
        <v>0</v>
      </c>
      <c r="JE35" s="106">
        <f>'2.1b-OriginalProduct Visibility'!BZ31</f>
        <v>0</v>
      </c>
      <c r="JF35" s="106">
        <f>'2.1b-OriginalProduct Visibility'!CA31</f>
        <v>0</v>
      </c>
      <c r="JG35" s="106">
        <f>'2.1b-OriginalProduct Visibility'!CB31</f>
        <v>0</v>
      </c>
      <c r="JH35" s="106">
        <f>'2.1b-OriginalProduct Visibility'!CC31</f>
        <v>0</v>
      </c>
      <c r="JI35" s="106">
        <f>'2.1b-OriginalProduct Visibility'!CD31</f>
        <v>0</v>
      </c>
      <c r="JJ35" s="106">
        <f>'2.1b-OriginalProduct Visibility'!CE31</f>
        <v>0</v>
      </c>
      <c r="JK35" s="106">
        <f>'2.1b-OriginalProduct Visibility'!CF31</f>
        <v>0</v>
      </c>
      <c r="JL35" s="106">
        <f>'2.1b-OriginalProduct Visibility'!CG31</f>
        <v>0</v>
      </c>
      <c r="JM35" s="106">
        <f>'2.1b-OriginalProduct Visibility'!CH31</f>
        <v>0</v>
      </c>
      <c r="JN35" s="106">
        <f>'2.1b-OriginalProduct Visibility'!CI31</f>
        <v>0</v>
      </c>
      <c r="JO35" s="106">
        <f>'2.1b-OriginalProduct Visibility'!CJ31</f>
        <v>0</v>
      </c>
      <c r="JP35" s="106">
        <f>'2.1b-OriginalProduct Visibility'!CK31</f>
        <v>0</v>
      </c>
      <c r="JQ35" s="106">
        <f>'2.1b-OriginalProduct Visibility'!CL31</f>
        <v>0</v>
      </c>
      <c r="JR35" s="106">
        <f>'2.1b-OriginalProduct Visibility'!CM31</f>
        <v>0</v>
      </c>
      <c r="JS35" s="106">
        <f>'2.1b-OriginalProduct Visibility'!CN31</f>
        <v>0</v>
      </c>
      <c r="JT35" s="106">
        <f>'2.1b-OriginalProduct Visibility'!CO31</f>
        <v>0</v>
      </c>
      <c r="JU35" s="106">
        <f>'2.1b-OriginalProduct Visibility'!CP31</f>
        <v>0</v>
      </c>
      <c r="JV35" s="106">
        <f>'2.1b-OriginalProduct Visibility'!CQ31</f>
        <v>0</v>
      </c>
      <c r="JW35" s="106">
        <f>'2.1b-OriginalProduct Visibility'!CR31</f>
        <v>0</v>
      </c>
      <c r="JX35" s="106">
        <f>'2.1b-OriginalProduct Visibility'!CS31</f>
        <v>0</v>
      </c>
      <c r="JY35" s="106">
        <f>'2.1b-OriginalProduct Visibility'!CT31</f>
        <v>0</v>
      </c>
      <c r="JZ35" s="106">
        <f>'2.1b-OriginalProduct Visibility'!CU31</f>
        <v>0</v>
      </c>
      <c r="KA35" s="106">
        <f>'2.1b-OriginalProduct Visibility'!CV31</f>
        <v>0</v>
      </c>
      <c r="KB35" s="106">
        <f>'2.1b-OriginalProduct Visibility'!CW31</f>
        <v>0</v>
      </c>
      <c r="KC35" s="106">
        <f>'2.1b-OriginalProduct Visibility'!CX31</f>
        <v>0</v>
      </c>
      <c r="KD35" s="106">
        <f>'2.1b-OriginalProduct Visibility'!CY31</f>
        <v>0</v>
      </c>
      <c r="KE35" s="106">
        <f>'2.1b-OriginalProduct Visibility'!CZ31</f>
        <v>0</v>
      </c>
      <c r="KF35" s="106">
        <f>'2.1b-OriginalProduct Visibility'!DA31</f>
        <v>0</v>
      </c>
      <c r="KG35" s="106">
        <f>'2.1b-OriginalProduct Visibility'!DB31</f>
        <v>0</v>
      </c>
      <c r="KH35" s="106">
        <f>'2.1b-OriginalProduct Visibility'!DC31</f>
        <v>0</v>
      </c>
      <c r="KI35" s="106">
        <f>'2.1b-OriginalProduct Visibility'!DD31</f>
        <v>0</v>
      </c>
      <c r="KJ35" s="106">
        <f>'2.1b-OriginalProduct Visibility'!DE31</f>
        <v>0</v>
      </c>
      <c r="KK35" s="106">
        <f>'2.1b-OriginalProduct Visibility'!DF31</f>
        <v>0</v>
      </c>
      <c r="KL35" s="106">
        <f>'2.1b-OriginalProduct Visibility'!DG31</f>
        <v>0</v>
      </c>
      <c r="KM35" s="106">
        <f>'2.1b-OriginalProduct Visibility'!DH31</f>
        <v>0</v>
      </c>
      <c r="KN35" s="106">
        <f>'2.1b-OriginalProduct Visibility'!DI31</f>
        <v>0</v>
      </c>
      <c r="KO35" s="106">
        <f>'2.1b-OriginalProduct Visibility'!DJ31</f>
        <v>0</v>
      </c>
      <c r="KP35" s="106">
        <f>'2.1b-OriginalProduct Visibility'!DK31</f>
        <v>0</v>
      </c>
      <c r="KQ35" s="106">
        <f>'2.1b-OriginalProduct Visibility'!DL31</f>
        <v>0</v>
      </c>
      <c r="KR35" s="106">
        <f>'2.1b-OriginalProduct Visibility'!DM31</f>
        <v>0</v>
      </c>
      <c r="KS35" s="106">
        <f>'2.1b-OriginalProduct Visibility'!DN31</f>
        <v>0</v>
      </c>
      <c r="KT35" s="106">
        <f>'2.1b-OriginalProduct Visibility'!DO31</f>
        <v>0</v>
      </c>
      <c r="KU35" s="106">
        <f>'2.1b-OriginalProduct Visibility'!DP31</f>
        <v>0</v>
      </c>
      <c r="KV35" s="106">
        <f>'2.1b-OriginalProduct Visibility'!DQ31</f>
        <v>0</v>
      </c>
      <c r="KW35" s="106">
        <f>'2.1b-OriginalProduct Visibility'!DR31</f>
        <v>0</v>
      </c>
      <c r="KX35" s="106">
        <f>'2.1b-OriginalProduct Visibility'!DS31</f>
        <v>0</v>
      </c>
      <c r="KY35" s="106">
        <f>'2.1b-OriginalProduct Visibility'!DT31</f>
        <v>0</v>
      </c>
      <c r="KZ35" s="106">
        <f>'2.1b-OriginalProduct Visibility'!DU31</f>
        <v>0</v>
      </c>
      <c r="LA35" s="106">
        <f>'2.1b-OriginalProduct Visibility'!DV31</f>
        <v>0</v>
      </c>
      <c r="LB35" s="106">
        <f>'2.1b-OriginalProduct Visibility'!DW31</f>
        <v>0</v>
      </c>
      <c r="LC35" s="106">
        <f>'2.1b-OriginalProduct Visibility'!DX31</f>
        <v>0</v>
      </c>
      <c r="LD35" s="106">
        <f>'2.1b-OriginalProduct Visibility'!DY31</f>
        <v>0</v>
      </c>
      <c r="LE35" s="106">
        <f>'2.1b-OriginalProduct Visibility'!DZ31</f>
        <v>0</v>
      </c>
      <c r="LF35" s="106">
        <f>'2.1b-OriginalProduct Visibility'!EA31</f>
        <v>0</v>
      </c>
      <c r="LG35" s="106">
        <f>'2.1b-OriginalProduct Visibility'!EB31</f>
        <v>0</v>
      </c>
      <c r="LH35" s="106">
        <f>'2.1b-OriginalProduct Visibility'!EC31</f>
        <v>0</v>
      </c>
      <c r="LI35" s="106">
        <f>'2.1b-OriginalProduct Visibility'!ED31</f>
        <v>0</v>
      </c>
      <c r="LJ35" s="106">
        <f>'2.1b-OriginalProduct Visibility'!EE31</f>
        <v>0</v>
      </c>
      <c r="LK35" s="106">
        <f>'2.1b-OriginalProduct Visibility'!EF31</f>
        <v>0</v>
      </c>
      <c r="LL35" s="106">
        <f>'2.1b-OriginalProduct Visibility'!EG31</f>
        <v>0</v>
      </c>
      <c r="LM35" s="106">
        <f>'2.1b-OriginalProduct Visibility'!EH31</f>
        <v>0</v>
      </c>
      <c r="LN35" s="106">
        <f>'2.1b-OriginalProduct Visibility'!EI31</f>
        <v>0</v>
      </c>
      <c r="LO35" s="106">
        <f>'2.1b-OriginalProduct Visibility'!EJ31</f>
        <v>0</v>
      </c>
      <c r="LP35" s="106">
        <f>'2.1b-OriginalProduct Visibility'!EK31</f>
        <v>0</v>
      </c>
      <c r="LQ35" s="106">
        <f>'2.1b-OriginalProduct Visibility'!EL31</f>
        <v>0</v>
      </c>
      <c r="LR35" s="106">
        <f>'2.1b-OriginalProduct Visibility'!EM31</f>
        <v>0</v>
      </c>
      <c r="LS35" s="106">
        <f>'2.1b-OriginalProduct Visibility'!EN31</f>
        <v>0</v>
      </c>
      <c r="LT35" s="106">
        <f>'2.1b-OriginalProduct Visibility'!EO31</f>
        <v>0</v>
      </c>
      <c r="LU35" s="106">
        <f>'2.1b-OriginalProduct Visibility'!EP31</f>
        <v>0</v>
      </c>
      <c r="LV35" s="106">
        <f>'2.1b-OriginalProduct Visibility'!EQ31</f>
        <v>0</v>
      </c>
      <c r="LW35" s="106">
        <f>'2.1b-OriginalProduct Visibility'!ER31</f>
        <v>0</v>
      </c>
      <c r="LX35" s="106">
        <f>'2.1b-OriginalProduct Visibility'!ES31</f>
        <v>0</v>
      </c>
      <c r="LY35" s="106">
        <f>'2.1b-OriginalProduct Visibility'!ET31</f>
        <v>0</v>
      </c>
      <c r="LZ35" s="106">
        <f>'2.1b-OriginalProduct Visibility'!EU31</f>
        <v>0</v>
      </c>
      <c r="MA35" s="106">
        <f>'2.1b-OriginalProduct Visibility'!EV31</f>
        <v>0</v>
      </c>
      <c r="MB35" s="106">
        <f>'2.1b-OriginalProduct Visibility'!EW31</f>
        <v>0</v>
      </c>
      <c r="MC35" s="106">
        <f>'2.1b-OriginalProduct Visibility'!EX31</f>
        <v>0</v>
      </c>
      <c r="MD35" s="106">
        <f>'2.1b-OriginalProduct Visibility'!EY31</f>
        <v>0</v>
      </c>
      <c r="ME35" s="106">
        <f>'2.1b-OriginalProduct Visibility'!EZ31</f>
        <v>0</v>
      </c>
      <c r="MF35" s="106">
        <f>'2.1b-OriginalProduct Visibility'!FA31</f>
        <v>0</v>
      </c>
      <c r="MG35" s="106">
        <f>'2.1b-OriginalProduct Visibility'!FB31</f>
        <v>0</v>
      </c>
      <c r="MH35" s="106">
        <f>'2.1b-OriginalProduct Visibility'!FC31</f>
        <v>0</v>
      </c>
      <c r="MI35" s="106">
        <f>'2.1b-OriginalProduct Visibility'!FD31</f>
        <v>0</v>
      </c>
      <c r="MJ35" s="106">
        <f>'2.1b-OriginalProduct Visibility'!FE31</f>
        <v>0</v>
      </c>
      <c r="MK35" s="106">
        <f>'2.1b-OriginalProduct Visibility'!FF31</f>
        <v>0</v>
      </c>
      <c r="ML35" s="106">
        <f>'2.1b-OriginalProduct Visibility'!FG31</f>
        <v>0</v>
      </c>
      <c r="MM35" s="106">
        <f>'2.1b-OriginalProduct Visibility'!FH31</f>
        <v>0</v>
      </c>
      <c r="MO35" s="111">
        <f>'2.1a-Agency Visibility'!D31</f>
        <v>0</v>
      </c>
      <c r="MP35" s="111">
        <f>'2.1a-Agency Visibility'!E31</f>
        <v>0</v>
      </c>
      <c r="MQ35" s="111">
        <f>'2.1a-Agency Visibility'!F31</f>
        <v>0</v>
      </c>
      <c r="MR35" s="111">
        <f>'2.1a-Agency Visibility'!G31</f>
        <v>0</v>
      </c>
      <c r="MS35" s="111">
        <f>'2.1a-Agency Visibility'!H31</f>
        <v>0</v>
      </c>
      <c r="MT35" s="111">
        <f>'2.1a-Agency Visibility'!I31</f>
        <v>0</v>
      </c>
      <c r="MU35" s="111">
        <f>'2.1a-Agency Visibility'!J31</f>
        <v>0</v>
      </c>
      <c r="MV35" s="111">
        <f>'2.1a-Agency Visibility'!K31</f>
        <v>0</v>
      </c>
      <c r="MW35" s="111">
        <f>'2.1a-Agency Visibility'!L31</f>
        <v>0</v>
      </c>
      <c r="MX35" s="111">
        <f>'2.1a-Agency Visibility'!M31</f>
        <v>0</v>
      </c>
      <c r="MY35" s="111">
        <f>'2.1a-Agency Visibility'!N31</f>
        <v>0</v>
      </c>
      <c r="MZ35" s="111">
        <f>'2.1a-Agency Visibility'!O31</f>
        <v>0</v>
      </c>
      <c r="NA35" s="111">
        <f>'2.1a-Agency Visibility'!P31</f>
        <v>0</v>
      </c>
      <c r="NB35" s="111">
        <f>'2.1a-Agency Visibility'!Q31</f>
        <v>0</v>
      </c>
      <c r="NC35" s="111">
        <f>'2.1a-Agency Visibility'!R31</f>
        <v>0</v>
      </c>
      <c r="ND35" s="111">
        <f>'2.1a-Agency Visibility'!S31</f>
        <v>0</v>
      </c>
      <c r="NE35" s="111">
        <f>'2.1a-Agency Visibility'!T31</f>
        <v>0</v>
      </c>
      <c r="NF35" s="111">
        <f>'2.1a-Agency Visibility'!U31</f>
        <v>0</v>
      </c>
      <c r="NG35" s="111">
        <f>'2.1a-Agency Visibility'!V31</f>
        <v>0</v>
      </c>
      <c r="NH35" s="111">
        <f>'2.1a-Agency Visibility'!W31</f>
        <v>0</v>
      </c>
      <c r="NI35" s="111">
        <f>'2.1a-Agency Visibility'!X31</f>
        <v>0</v>
      </c>
      <c r="NJ35" s="111">
        <f>'2.1a-Agency Visibility'!Y31</f>
        <v>0</v>
      </c>
      <c r="NK35" s="111">
        <f>'2.1a-Agency Visibility'!Z31</f>
        <v>0</v>
      </c>
      <c r="NL35" s="111">
        <f>'2.1a-Agency Visibility'!AA31</f>
        <v>0</v>
      </c>
      <c r="NM35" s="111">
        <f>'2.1a-Agency Visibility'!AB31</f>
        <v>0</v>
      </c>
      <c r="NN35" s="111">
        <f>'2.1a-Agency Visibility'!AC31</f>
        <v>0</v>
      </c>
      <c r="NO35" s="111">
        <f>'2.1a-Agency Visibility'!AD31</f>
        <v>0</v>
      </c>
      <c r="NP35" s="111">
        <f>'2.1a-Agency Visibility'!AE31</f>
        <v>0</v>
      </c>
      <c r="NQ35" s="111">
        <f>'2.1a-Agency Visibility'!AF31</f>
        <v>0</v>
      </c>
      <c r="NR35" s="111">
        <f>'2.1a-Agency Visibility'!AG31</f>
        <v>0</v>
      </c>
      <c r="NS35" s="111">
        <f>'2.1a-Agency Visibility'!AH31</f>
        <v>0</v>
      </c>
      <c r="NT35" s="111">
        <f>'2.1a-Agency Visibility'!AI31</f>
        <v>0</v>
      </c>
      <c r="NU35" s="111">
        <f>'2.1a-Agency Visibility'!AJ31</f>
        <v>0</v>
      </c>
      <c r="NV35" s="111">
        <f>'2.1a-Agency Visibility'!AK31</f>
        <v>0</v>
      </c>
      <c r="NW35" s="111">
        <f>'2.1a-Agency Visibility'!AL31</f>
        <v>0</v>
      </c>
      <c r="NX35" s="111">
        <f>'2.1a-Agency Visibility'!AM31</f>
        <v>0</v>
      </c>
      <c r="NY35" s="111">
        <f>'2.1a-Agency Visibility'!AN31</f>
        <v>0</v>
      </c>
      <c r="NZ35" s="111">
        <f>'2.1a-Agency Visibility'!AO31</f>
        <v>0</v>
      </c>
      <c r="OA35" s="111">
        <f>'2.1a-Agency Visibility'!AP31</f>
        <v>0</v>
      </c>
      <c r="OB35" s="111">
        <f>'2.1a-Agency Visibility'!AQ31</f>
        <v>0</v>
      </c>
      <c r="OC35" s="111">
        <f>'2.1a-Agency Visibility'!AR31</f>
        <v>0</v>
      </c>
      <c r="OD35" s="111">
        <f>'2.1a-Agency Visibility'!AS31</f>
        <v>0</v>
      </c>
      <c r="OE35" s="111">
        <f>'2.1a-Agency Visibility'!AT31</f>
        <v>0</v>
      </c>
      <c r="OF35" s="111">
        <f>'2.1a-Agency Visibility'!AU31</f>
        <v>0</v>
      </c>
      <c r="OG35" s="111">
        <f>'2.1a-Agency Visibility'!AV31</f>
        <v>0</v>
      </c>
      <c r="OH35" s="111">
        <f>'2.1a-Agency Visibility'!AW31</f>
        <v>0</v>
      </c>
      <c r="OI35" s="111">
        <f>'2.1a-Agency Visibility'!AX31</f>
        <v>0</v>
      </c>
      <c r="OJ35" s="111">
        <f>'2.1a-Agency Visibility'!AY31</f>
        <v>0</v>
      </c>
      <c r="OK35" s="111">
        <f>'2.1a-Agency Visibility'!AZ31</f>
        <v>0</v>
      </c>
      <c r="OL35" s="111">
        <f>'2.1a-Agency Visibility'!BA31</f>
        <v>0</v>
      </c>
      <c r="OM35" s="111">
        <f>'2.1a-Agency Visibility'!BB31</f>
        <v>0</v>
      </c>
      <c r="ON35" s="111">
        <f>'2.1a-Agency Visibility'!BC31</f>
        <v>0</v>
      </c>
      <c r="OO35" s="111">
        <f>'2.1a-Agency Visibility'!BD31</f>
        <v>0</v>
      </c>
      <c r="OP35" s="111">
        <f>'2.1a-Agency Visibility'!BE31</f>
        <v>0</v>
      </c>
      <c r="OQ35" s="111">
        <f>'2.1a-Agency Visibility'!BF31</f>
        <v>0</v>
      </c>
      <c r="OR35" s="111">
        <f>'2.1a-Agency Visibility'!BG31</f>
        <v>0</v>
      </c>
      <c r="OS35" s="111">
        <f>'2.1a-Agency Visibility'!BH31</f>
        <v>0</v>
      </c>
      <c r="OT35" s="111">
        <f>'2.1a-Agency Visibility'!BI31</f>
        <v>0</v>
      </c>
      <c r="OU35" s="111">
        <f>'2.1a-Agency Visibility'!BJ31</f>
        <v>0</v>
      </c>
      <c r="OV35" s="111">
        <f>'2.1a-Agency Visibility'!BK31</f>
        <v>0</v>
      </c>
      <c r="OW35" s="111">
        <f>'2.1a-Agency Visibility'!BL31</f>
        <v>0</v>
      </c>
      <c r="OX35" s="111">
        <f>'2.1a-Agency Visibility'!BM31</f>
        <v>0</v>
      </c>
      <c r="OY35" s="111">
        <f>'2.1a-Agency Visibility'!BN31</f>
        <v>0</v>
      </c>
      <c r="OZ35" s="111">
        <f>'2.1a-Agency Visibility'!BO31</f>
        <v>0</v>
      </c>
      <c r="PA35" s="111">
        <f>'2.1a-Agency Visibility'!BP31</f>
        <v>0</v>
      </c>
      <c r="PB35" s="111">
        <f>'2.1a-Agency Visibility'!BQ31</f>
        <v>0</v>
      </c>
      <c r="PC35" s="111">
        <f>'2.1a-Agency Visibility'!BR31</f>
        <v>0</v>
      </c>
      <c r="PD35" s="111">
        <f>'2.1a-Agency Visibility'!BS31</f>
        <v>0</v>
      </c>
      <c r="PE35" s="111">
        <f>'2.1a-Agency Visibility'!BT31</f>
        <v>0</v>
      </c>
      <c r="PF35" s="111">
        <f>'2.1a-Agency Visibility'!BU31</f>
        <v>0</v>
      </c>
      <c r="PG35" s="111">
        <f>'2.1a-Agency Visibility'!BV31</f>
        <v>0</v>
      </c>
      <c r="PH35" s="111">
        <f>'2.1a-Agency Visibility'!BW31</f>
        <v>0</v>
      </c>
      <c r="PI35" s="111">
        <f>'2.1a-Agency Visibility'!BX31</f>
        <v>0</v>
      </c>
      <c r="PJ35" s="111">
        <f>'2.1a-Agency Visibility'!BY31</f>
        <v>0</v>
      </c>
      <c r="PK35" s="111">
        <f>'2.1a-Agency Visibility'!BZ31</f>
        <v>0</v>
      </c>
      <c r="PL35" s="111">
        <f>'2.1a-Agency Visibility'!CA31</f>
        <v>0</v>
      </c>
      <c r="PM35" s="111">
        <f>'2.1a-Agency Visibility'!CB31</f>
        <v>0</v>
      </c>
      <c r="PN35" s="111">
        <f>'2.1a-Agency Visibility'!CC31</f>
        <v>0</v>
      </c>
      <c r="PO35" s="111">
        <f>'2.1a-Agency Visibility'!CD31</f>
        <v>0</v>
      </c>
      <c r="PP35" s="111">
        <f>'2.1a-Agency Visibility'!CE31</f>
        <v>0</v>
      </c>
      <c r="PQ35" s="111">
        <f>'2.1a-Agency Visibility'!CF31</f>
        <v>0</v>
      </c>
      <c r="PR35" s="111">
        <f>'2.1a-Agency Visibility'!CG31</f>
        <v>0</v>
      </c>
      <c r="PS35" s="111">
        <f>'2.1a-Agency Visibility'!CH31</f>
        <v>0</v>
      </c>
      <c r="PT35" s="111">
        <f>'2.1a-Agency Visibility'!CI31</f>
        <v>0</v>
      </c>
      <c r="PU35" s="111">
        <f>'2.1a-Agency Visibility'!CJ31</f>
        <v>0</v>
      </c>
      <c r="PV35" s="111">
        <f>'2.1a-Agency Visibility'!CK31</f>
        <v>0</v>
      </c>
      <c r="PW35" s="111">
        <f>'2.1a-Agency Visibility'!CL31</f>
        <v>0</v>
      </c>
      <c r="PX35" s="111">
        <f>'2.1a-Agency Visibility'!CM31</f>
        <v>0</v>
      </c>
      <c r="PY35" s="111">
        <f>'2.1a-Agency Visibility'!CN31</f>
        <v>0</v>
      </c>
      <c r="PZ35" s="111">
        <f>'2.1a-Agency Visibility'!CO31</f>
        <v>0</v>
      </c>
      <c r="QA35" s="111">
        <f>'2.1a-Agency Visibility'!CP31</f>
        <v>0</v>
      </c>
      <c r="QB35" s="111">
        <f>'2.1a-Agency Visibility'!CQ31</f>
        <v>0</v>
      </c>
      <c r="QC35" s="111">
        <f>'2.1a-Agency Visibility'!CR31</f>
        <v>0</v>
      </c>
      <c r="QD35" s="111">
        <f>'2.1a-Agency Visibility'!CS31</f>
        <v>0</v>
      </c>
      <c r="QE35" s="111">
        <f>'2.1a-Agency Visibility'!CT31</f>
        <v>0</v>
      </c>
      <c r="QF35" s="111">
        <f>'2.1a-Agency Visibility'!CU31</f>
        <v>0</v>
      </c>
      <c r="QG35" s="111">
        <f>'2.1a-Agency Visibility'!CV31</f>
        <v>0</v>
      </c>
      <c r="QH35" s="111">
        <f>'2.1a-Agency Visibility'!CW31</f>
        <v>0</v>
      </c>
      <c r="QI35" s="111">
        <f>'2.1a-Agency Visibility'!CX31</f>
        <v>0</v>
      </c>
      <c r="QJ35" s="111">
        <f>'2.1a-Agency Visibility'!CY31</f>
        <v>0</v>
      </c>
      <c r="QK35" s="111">
        <f>'2.1a-Agency Visibility'!CZ31</f>
        <v>0</v>
      </c>
      <c r="QL35" s="111">
        <f>'2.1a-Agency Visibility'!DA31</f>
        <v>0</v>
      </c>
      <c r="QM35" s="111">
        <f>'2.1a-Agency Visibility'!DB31</f>
        <v>0</v>
      </c>
      <c r="QN35" s="111">
        <f>'2.1a-Agency Visibility'!DC31</f>
        <v>0</v>
      </c>
      <c r="QO35" s="111">
        <f>'2.1a-Agency Visibility'!DD31</f>
        <v>0</v>
      </c>
      <c r="QP35" s="111">
        <f>'2.1a-Agency Visibility'!DE31</f>
        <v>0</v>
      </c>
      <c r="QQ35" s="111">
        <f>'2.1a-Agency Visibility'!DF31</f>
        <v>0</v>
      </c>
      <c r="QR35" s="111">
        <f>'2.1a-Agency Visibility'!DG31</f>
        <v>0</v>
      </c>
      <c r="QS35" s="111">
        <f>'2.1a-Agency Visibility'!DH31</f>
        <v>0</v>
      </c>
      <c r="QT35" s="111">
        <f>'2.1a-Agency Visibility'!DI31</f>
        <v>0</v>
      </c>
      <c r="QU35" s="111">
        <f>'2.1a-Agency Visibility'!DJ31</f>
        <v>0</v>
      </c>
      <c r="QV35" s="111">
        <f>'2.1a-Agency Visibility'!DK31</f>
        <v>0</v>
      </c>
      <c r="QW35" s="111">
        <f>'2.1a-Agency Visibility'!DL31</f>
        <v>0</v>
      </c>
      <c r="QX35" s="111">
        <f>'2.1a-Agency Visibility'!DM31</f>
        <v>0</v>
      </c>
      <c r="QY35" s="111">
        <f>'2.1a-Agency Visibility'!DN31</f>
        <v>0</v>
      </c>
      <c r="QZ35" s="111">
        <f>'2.1a-Agency Visibility'!DO31</f>
        <v>0</v>
      </c>
      <c r="RA35" s="111">
        <f>'2.1a-Agency Visibility'!DP31</f>
        <v>0</v>
      </c>
      <c r="RB35" s="111">
        <f>'2.1a-Agency Visibility'!DQ31</f>
        <v>0</v>
      </c>
      <c r="RC35" s="111">
        <f>'2.1a-Agency Visibility'!DR31</f>
        <v>0</v>
      </c>
      <c r="RD35" s="111">
        <f>'2.1a-Agency Visibility'!DS31</f>
        <v>0</v>
      </c>
      <c r="RE35" s="111">
        <f>'2.1a-Agency Visibility'!DT31</f>
        <v>0</v>
      </c>
      <c r="RF35" s="111">
        <f>'2.1a-Agency Visibility'!DU31</f>
        <v>0</v>
      </c>
      <c r="RG35" s="111">
        <f>'2.1a-Agency Visibility'!DV31</f>
        <v>0</v>
      </c>
      <c r="RH35" s="111">
        <f>'2.1a-Agency Visibility'!DW31</f>
        <v>0</v>
      </c>
      <c r="RI35" s="111">
        <f>'2.1a-Agency Visibility'!DX31</f>
        <v>0</v>
      </c>
      <c r="RJ35" s="111">
        <f>'2.1a-Agency Visibility'!DY31</f>
        <v>0</v>
      </c>
      <c r="RK35" s="111">
        <f>'2.1a-Agency Visibility'!DZ31</f>
        <v>0</v>
      </c>
      <c r="RL35" s="111">
        <f>'2.1a-Agency Visibility'!EA31</f>
        <v>0</v>
      </c>
      <c r="RM35" s="111">
        <f>'2.1a-Agency Visibility'!EB31</f>
        <v>0</v>
      </c>
      <c r="RN35" s="111">
        <f>'2.1a-Agency Visibility'!EC31</f>
        <v>0</v>
      </c>
      <c r="RO35" s="111">
        <f>'2.1a-Agency Visibility'!ED31</f>
        <v>0</v>
      </c>
      <c r="RP35" s="111">
        <f>'2.1a-Agency Visibility'!EE31</f>
        <v>0</v>
      </c>
      <c r="RQ35" s="111">
        <f>'2.1a-Agency Visibility'!EF31</f>
        <v>0</v>
      </c>
      <c r="RR35" s="111">
        <f>'2.1a-Agency Visibility'!EG31</f>
        <v>0</v>
      </c>
      <c r="RS35" s="111">
        <f>'2.1a-Agency Visibility'!EH31</f>
        <v>0</v>
      </c>
      <c r="RT35" s="111">
        <f>'2.1a-Agency Visibility'!EI31</f>
        <v>0</v>
      </c>
      <c r="RU35" s="111">
        <f>'2.1a-Agency Visibility'!EJ31</f>
        <v>0</v>
      </c>
      <c r="RV35" s="111">
        <f>'2.1a-Agency Visibility'!EK31</f>
        <v>0</v>
      </c>
      <c r="RW35" s="111">
        <f>'2.1a-Agency Visibility'!EL31</f>
        <v>0</v>
      </c>
      <c r="RX35" s="111">
        <f>'2.1a-Agency Visibility'!EM31</f>
        <v>0</v>
      </c>
      <c r="RY35" s="111">
        <f>'2.1a-Agency Visibility'!EN31</f>
        <v>0</v>
      </c>
      <c r="RZ35" s="111">
        <f>'2.1a-Agency Visibility'!EO31</f>
        <v>0</v>
      </c>
      <c r="SA35" s="111">
        <f>'2.1a-Agency Visibility'!EP31</f>
        <v>0</v>
      </c>
      <c r="SB35" s="111">
        <f>'2.1a-Agency Visibility'!EQ31</f>
        <v>0</v>
      </c>
      <c r="SC35" s="111">
        <f>'2.1a-Agency Visibility'!ER31</f>
        <v>0</v>
      </c>
      <c r="SD35" s="111">
        <f>'2.1a-Agency Visibility'!ES31</f>
        <v>0</v>
      </c>
      <c r="SE35" s="111">
        <f>'2.1a-Agency Visibility'!ET31</f>
        <v>0</v>
      </c>
      <c r="SF35" s="111">
        <f>'2.1a-Agency Visibility'!EU31</f>
        <v>0</v>
      </c>
      <c r="SG35" s="111">
        <f>'2.1a-Agency Visibility'!EV31</f>
        <v>0</v>
      </c>
      <c r="SH35" s="111">
        <f>'2.1a-Agency Visibility'!EW31</f>
        <v>0</v>
      </c>
      <c r="SI35" s="111">
        <f>'2.1a-Agency Visibility'!EX31</f>
        <v>0</v>
      </c>
      <c r="SJ35" s="111">
        <f>'2.1a-Agency Visibility'!EY31</f>
        <v>0</v>
      </c>
      <c r="SK35" s="111">
        <f>'2.1a-Agency Visibility'!EZ31</f>
        <v>0</v>
      </c>
      <c r="SL35" s="111">
        <f>'2.1a-Agency Visibility'!FA31</f>
        <v>0</v>
      </c>
      <c r="SM35" s="111">
        <f>'2.1a-Agency Visibility'!FB31</f>
        <v>0</v>
      </c>
      <c r="SN35" s="111">
        <f>'2.1a-Agency Visibility'!FC31</f>
        <v>0</v>
      </c>
      <c r="SO35" s="111">
        <f>'2.1a-Agency Visibility'!FD31</f>
        <v>0</v>
      </c>
      <c r="SP35" s="111">
        <f>'2.1a-Agency Visibility'!FE31</f>
        <v>0</v>
      </c>
      <c r="SQ35" s="111">
        <f>'2.1a-Agency Visibility'!FF31</f>
        <v>0</v>
      </c>
      <c r="SR35" s="111">
        <f>'2.1a-Agency Visibility'!FG31</f>
        <v>0</v>
      </c>
    </row>
    <row r="36" spans="1:512" ht="15" customHeight="1" thickBot="1">
      <c r="A36" s="664">
        <f>'1.2-Visibility Data'!A30</f>
        <v>0</v>
      </c>
      <c r="B36" s="667">
        <f>'1.2-Visibility Data'!B30</f>
        <v>0</v>
      </c>
      <c r="C36" s="30" t="str">
        <f>'1.2-Visibility Data'!C30</f>
        <v>Other Headers</v>
      </c>
      <c r="D36" s="86"/>
      <c r="E36" s="103">
        <f t="shared" si="129"/>
        <v>0</v>
      </c>
      <c r="F36" s="103">
        <f t="shared" si="129"/>
        <v>2</v>
      </c>
      <c r="G36" s="103">
        <f t="shared" si="129"/>
        <v>0</v>
      </c>
      <c r="H36" s="103">
        <f t="shared" si="129"/>
        <v>0</v>
      </c>
      <c r="I36" s="103">
        <f t="shared" si="129"/>
        <v>0</v>
      </c>
      <c r="J36" s="103">
        <f t="shared" si="129"/>
        <v>2</v>
      </c>
      <c r="K36" s="103">
        <f t="shared" si="129"/>
        <v>2</v>
      </c>
      <c r="L36" s="103">
        <f t="shared" si="129"/>
        <v>2</v>
      </c>
      <c r="M36" s="103">
        <f t="shared" si="129"/>
        <v>0</v>
      </c>
      <c r="N36" s="103">
        <f t="shared" si="129"/>
        <v>0</v>
      </c>
      <c r="O36" s="103">
        <f t="shared" si="130"/>
        <v>0</v>
      </c>
      <c r="P36" s="103">
        <f t="shared" si="130"/>
        <v>0</v>
      </c>
      <c r="Q36" s="103">
        <f t="shared" si="130"/>
        <v>0</v>
      </c>
      <c r="R36" s="103">
        <f t="shared" si="130"/>
        <v>0</v>
      </c>
      <c r="S36" s="103">
        <f t="shared" si="130"/>
        <v>0</v>
      </c>
      <c r="T36" s="103">
        <f t="shared" si="130"/>
        <v>0</v>
      </c>
      <c r="U36" s="103">
        <f t="shared" si="130"/>
        <v>0</v>
      </c>
      <c r="V36" s="103">
        <f t="shared" si="130"/>
        <v>0</v>
      </c>
      <c r="W36" s="103">
        <f t="shared" si="130"/>
        <v>0</v>
      </c>
      <c r="X36" s="103">
        <f t="shared" si="130"/>
        <v>1</v>
      </c>
      <c r="Y36" s="103">
        <f t="shared" si="130"/>
        <v>2</v>
      </c>
      <c r="Z36" s="103">
        <f t="shared" si="130"/>
        <v>0</v>
      </c>
      <c r="AA36" s="103">
        <f t="shared" si="130"/>
        <v>1</v>
      </c>
      <c r="AB36" s="103">
        <f t="shared" si="130"/>
        <v>0</v>
      </c>
      <c r="AC36" s="103">
        <f t="shared" si="130"/>
        <v>0</v>
      </c>
      <c r="AD36" s="86"/>
      <c r="AE36" s="108" t="str">
        <f t="shared" si="75"/>
        <v/>
      </c>
      <c r="AF36" s="108">
        <f t="shared" si="24"/>
        <v>1</v>
      </c>
      <c r="AG36" s="108" t="str">
        <f t="shared" si="25"/>
        <v/>
      </c>
      <c r="AH36" s="108" t="str">
        <f t="shared" si="26"/>
        <v/>
      </c>
      <c r="AI36" s="108" t="str">
        <f t="shared" si="27"/>
        <v/>
      </c>
      <c r="AJ36" s="108">
        <f t="shared" si="28"/>
        <v>1</v>
      </c>
      <c r="AK36" s="108">
        <f t="shared" si="29"/>
        <v>1</v>
      </c>
      <c r="AL36" s="108">
        <f t="shared" si="30"/>
        <v>1</v>
      </c>
      <c r="AM36" s="108" t="str">
        <f t="shared" si="31"/>
        <v/>
      </c>
      <c r="AN36" s="108" t="str">
        <f t="shared" si="32"/>
        <v/>
      </c>
      <c r="AO36" s="108" t="str">
        <f t="shared" si="33"/>
        <v/>
      </c>
      <c r="AP36" s="108" t="str">
        <f t="shared" si="34"/>
        <v/>
      </c>
      <c r="AQ36" s="108" t="str">
        <f t="shared" si="35"/>
        <v/>
      </c>
      <c r="AR36" s="108" t="str">
        <f t="shared" si="36"/>
        <v/>
      </c>
      <c r="AS36" s="108" t="str">
        <f t="shared" si="37"/>
        <v/>
      </c>
      <c r="AT36" s="108" t="str">
        <f t="shared" si="38"/>
        <v/>
      </c>
      <c r="AU36" s="108" t="str">
        <f t="shared" si="39"/>
        <v/>
      </c>
      <c r="AV36" s="108" t="str">
        <f t="shared" si="40"/>
        <v/>
      </c>
      <c r="AW36" s="108" t="str">
        <f t="shared" si="41"/>
        <v/>
      </c>
      <c r="AX36" s="108">
        <f t="shared" si="42"/>
        <v>1</v>
      </c>
      <c r="AY36" s="108">
        <f t="shared" si="43"/>
        <v>1</v>
      </c>
      <c r="AZ36" s="108" t="str">
        <f t="shared" si="44"/>
        <v/>
      </c>
      <c r="BA36" s="108">
        <f t="shared" si="45"/>
        <v>1</v>
      </c>
      <c r="BB36" s="108" t="str">
        <f t="shared" si="46"/>
        <v/>
      </c>
      <c r="BC36" s="108" t="str">
        <f t="shared" si="47"/>
        <v/>
      </c>
      <c r="BD36" s="86"/>
      <c r="BE36" s="564" t="str">
        <f t="shared" si="76"/>
        <v/>
      </c>
      <c r="BF36" s="564">
        <f t="shared" si="101"/>
        <v>0</v>
      </c>
      <c r="BG36" s="564" t="str">
        <f t="shared" si="77"/>
        <v/>
      </c>
      <c r="BH36" s="564" t="str">
        <f t="shared" si="78"/>
        <v/>
      </c>
      <c r="BI36" s="564" t="str">
        <f t="shared" si="79"/>
        <v/>
      </c>
      <c r="BJ36" s="564">
        <f t="shared" si="80"/>
        <v>0</v>
      </c>
      <c r="BK36" s="564">
        <f t="shared" si="81"/>
        <v>0</v>
      </c>
      <c r="BL36" s="564">
        <f t="shared" si="82"/>
        <v>0</v>
      </c>
      <c r="BM36" s="564" t="str">
        <f t="shared" si="83"/>
        <v/>
      </c>
      <c r="BN36" s="564" t="str">
        <f t="shared" si="84"/>
        <v/>
      </c>
      <c r="BO36" s="564" t="str">
        <f t="shared" si="85"/>
        <v/>
      </c>
      <c r="BP36" s="564" t="str">
        <f t="shared" si="86"/>
        <v/>
      </c>
      <c r="BQ36" s="564" t="str">
        <f t="shared" si="87"/>
        <v/>
      </c>
      <c r="BR36" s="564" t="str">
        <f t="shared" si="88"/>
        <v/>
      </c>
      <c r="BS36" s="564" t="str">
        <f t="shared" si="89"/>
        <v/>
      </c>
      <c r="BT36" s="564" t="str">
        <f t="shared" si="90"/>
        <v/>
      </c>
      <c r="BU36" s="564" t="str">
        <f t="shared" si="91"/>
        <v/>
      </c>
      <c r="BV36" s="564" t="str">
        <f t="shared" si="92"/>
        <v/>
      </c>
      <c r="BW36" s="564" t="str">
        <f t="shared" si="93"/>
        <v/>
      </c>
      <c r="BX36" s="564">
        <f t="shared" si="94"/>
        <v>0</v>
      </c>
      <c r="BY36" s="564">
        <f t="shared" si="95"/>
        <v>0</v>
      </c>
      <c r="BZ36" s="564" t="str">
        <f t="shared" si="96"/>
        <v/>
      </c>
      <c r="CA36" s="564">
        <f t="shared" si="97"/>
        <v>0</v>
      </c>
      <c r="CB36" s="564" t="str">
        <f t="shared" si="98"/>
        <v/>
      </c>
      <c r="CC36" s="564" t="str">
        <f t="shared" si="99"/>
        <v/>
      </c>
      <c r="CD36" s="86"/>
      <c r="CE36" s="122" t="str">
        <f t="shared" si="126"/>
        <v/>
      </c>
      <c r="CF36" s="122" t="str">
        <f t="shared" si="102"/>
        <v/>
      </c>
      <c r="CG36" s="122" t="str">
        <f t="shared" si="103"/>
        <v/>
      </c>
      <c r="CH36" s="122" t="str">
        <f t="shared" si="104"/>
        <v/>
      </c>
      <c r="CI36" s="122" t="str">
        <f t="shared" si="105"/>
        <v/>
      </c>
      <c r="CJ36" s="122" t="str">
        <f t="shared" si="106"/>
        <v/>
      </c>
      <c r="CK36" s="122" t="str">
        <f t="shared" si="107"/>
        <v/>
      </c>
      <c r="CL36" s="122" t="str">
        <f t="shared" si="108"/>
        <v/>
      </c>
      <c r="CM36" s="122" t="str">
        <f t="shared" si="109"/>
        <v/>
      </c>
      <c r="CN36" s="122" t="str">
        <f t="shared" si="110"/>
        <v/>
      </c>
      <c r="CO36" s="122" t="str">
        <f t="shared" si="111"/>
        <v/>
      </c>
      <c r="CP36" s="122" t="str">
        <f t="shared" si="112"/>
        <v/>
      </c>
      <c r="CQ36" s="122" t="str">
        <f t="shared" si="113"/>
        <v/>
      </c>
      <c r="CR36" s="122" t="str">
        <f t="shared" si="114"/>
        <v/>
      </c>
      <c r="CS36" s="122" t="str">
        <f t="shared" si="115"/>
        <v/>
      </c>
      <c r="CT36" s="122" t="str">
        <f t="shared" si="116"/>
        <v/>
      </c>
      <c r="CU36" s="122" t="str">
        <f t="shared" si="117"/>
        <v/>
      </c>
      <c r="CV36" s="122" t="str">
        <f t="shared" si="118"/>
        <v/>
      </c>
      <c r="CW36" s="122" t="str">
        <f t="shared" si="119"/>
        <v/>
      </c>
      <c r="CX36" s="122" t="str">
        <f t="shared" si="120"/>
        <v/>
      </c>
      <c r="CY36" s="122" t="str">
        <f t="shared" si="121"/>
        <v/>
      </c>
      <c r="CZ36" s="122" t="str">
        <f t="shared" si="122"/>
        <v/>
      </c>
      <c r="DA36" s="122" t="str">
        <f t="shared" si="123"/>
        <v/>
      </c>
      <c r="DB36" s="122" t="str">
        <f t="shared" si="124"/>
        <v/>
      </c>
      <c r="DC36" s="122" t="str">
        <f t="shared" si="125"/>
        <v/>
      </c>
      <c r="DD36" s="86"/>
      <c r="DE36" s="113" t="str">
        <f t="shared" si="50"/>
        <v/>
      </c>
      <c r="DF36" s="113">
        <f t="shared" si="51"/>
        <v>0</v>
      </c>
      <c r="DG36" s="113" t="str">
        <f t="shared" si="52"/>
        <v/>
      </c>
      <c r="DH36" s="113" t="str">
        <f t="shared" si="53"/>
        <v/>
      </c>
      <c r="DI36" s="113" t="str">
        <f t="shared" si="54"/>
        <v/>
      </c>
      <c r="DJ36" s="113">
        <f t="shared" si="55"/>
        <v>0</v>
      </c>
      <c r="DK36" s="113">
        <f t="shared" si="56"/>
        <v>0</v>
      </c>
      <c r="DL36" s="113">
        <f t="shared" si="57"/>
        <v>0</v>
      </c>
      <c r="DM36" s="113" t="str">
        <f t="shared" si="58"/>
        <v/>
      </c>
      <c r="DN36" s="113" t="str">
        <f t="shared" si="59"/>
        <v/>
      </c>
      <c r="DO36" s="113" t="str">
        <f t="shared" si="60"/>
        <v/>
      </c>
      <c r="DP36" s="113" t="str">
        <f t="shared" si="61"/>
        <v/>
      </c>
      <c r="DQ36" s="113" t="str">
        <f t="shared" si="62"/>
        <v/>
      </c>
      <c r="DR36" s="113" t="str">
        <f t="shared" si="63"/>
        <v/>
      </c>
      <c r="DS36" s="113" t="str">
        <f t="shared" si="64"/>
        <v/>
      </c>
      <c r="DT36" s="113" t="str">
        <f t="shared" si="65"/>
        <v/>
      </c>
      <c r="DU36" s="113" t="str">
        <f t="shared" si="66"/>
        <v/>
      </c>
      <c r="DV36" s="113" t="str">
        <f t="shared" si="67"/>
        <v/>
      </c>
      <c r="DW36" s="113" t="str">
        <f t="shared" si="68"/>
        <v/>
      </c>
      <c r="DX36" s="113">
        <f t="shared" si="69"/>
        <v>0</v>
      </c>
      <c r="DY36" s="113">
        <f t="shared" si="70"/>
        <v>0</v>
      </c>
      <c r="DZ36" s="113" t="str">
        <f t="shared" si="71"/>
        <v/>
      </c>
      <c r="EA36" s="113">
        <f t="shared" si="72"/>
        <v>0</v>
      </c>
      <c r="EB36" s="113" t="str">
        <f t="shared" si="73"/>
        <v/>
      </c>
      <c r="EC36" s="113" t="str">
        <f t="shared" si="74"/>
        <v/>
      </c>
      <c r="ED36" s="86"/>
      <c r="EE36" s="25" t="str">
        <f>'1.4-ATT&amp;CK Overlay'!D33</f>
        <v>No</v>
      </c>
      <c r="EF36" s="25" t="str">
        <f>'1.4-ATT&amp;CK Overlay'!E33</f>
        <v>No</v>
      </c>
      <c r="EG36" s="25" t="str">
        <f>'1.4-ATT&amp;CK Overlay'!F33</f>
        <v>No</v>
      </c>
      <c r="EH36" s="25" t="str">
        <f>'1.4-ATT&amp;CK Overlay'!G33</f>
        <v>Yes</v>
      </c>
      <c r="EI36" s="25" t="str">
        <f>'1.4-ATT&amp;CK Overlay'!H33</f>
        <v>Yes</v>
      </c>
      <c r="EJ36" s="25" t="str">
        <f>'1.4-ATT&amp;CK Overlay'!I33</f>
        <v>No</v>
      </c>
      <c r="EK36" s="25" t="str">
        <f>'1.4-ATT&amp;CK Overlay'!J33</f>
        <v>No</v>
      </c>
      <c r="EL36" s="25" t="str">
        <f>'1.4-ATT&amp;CK Overlay'!K33</f>
        <v>No</v>
      </c>
      <c r="EM36" s="25" t="str">
        <f>'1.4-ATT&amp;CK Overlay'!L33</f>
        <v>No</v>
      </c>
      <c r="EN36" s="25" t="str">
        <f>'1.4-ATT&amp;CK Overlay'!M33</f>
        <v>No</v>
      </c>
      <c r="EO36" s="25" t="str">
        <f>'1.4-ATT&amp;CK Overlay'!N33</f>
        <v>No</v>
      </c>
      <c r="EP36" s="25" t="str">
        <f>'1.4-ATT&amp;CK Overlay'!O33</f>
        <v>No</v>
      </c>
      <c r="EQ36" s="25" t="str">
        <f>'1.4-ATT&amp;CK Overlay'!P33</f>
        <v>No</v>
      </c>
      <c r="ER36" s="25" t="str">
        <f>'1.4-ATT&amp;CK Overlay'!Q33</f>
        <v>No</v>
      </c>
      <c r="ES36" s="25" t="str">
        <f>'1.4-ATT&amp;CK Overlay'!R33</f>
        <v>Yes</v>
      </c>
      <c r="ET36" s="25" t="str">
        <f>'1.4-ATT&amp;CK Overlay'!S33</f>
        <v>Yes</v>
      </c>
      <c r="EU36" s="25" t="str">
        <f>'1.4-ATT&amp;CK Overlay'!T33</f>
        <v>No</v>
      </c>
      <c r="EV36" s="25" t="str">
        <f>'1.4-ATT&amp;CK Overlay'!U33</f>
        <v>Yes</v>
      </c>
      <c r="EW36" s="25" t="str">
        <f>'1.4-ATT&amp;CK Overlay'!V33</f>
        <v>Yes</v>
      </c>
      <c r="EX36" s="25" t="str">
        <f>'1.4-ATT&amp;CK Overlay'!W33</f>
        <v>No</v>
      </c>
      <c r="EY36" s="25" t="str">
        <f>'1.4-ATT&amp;CK Overlay'!X33</f>
        <v>Yes</v>
      </c>
      <c r="EZ36" s="25" t="str">
        <f>'1.4-ATT&amp;CK Overlay'!Y33</f>
        <v>Yes</v>
      </c>
      <c r="FA36" s="25" t="str">
        <f>'1.4-ATT&amp;CK Overlay'!Z33</f>
        <v>No</v>
      </c>
      <c r="FB36" s="25" t="str">
        <f>'1.4-ATT&amp;CK Overlay'!AA33</f>
        <v>No</v>
      </c>
      <c r="FC36" s="25" t="str">
        <f>'1.4-ATT&amp;CK Overlay'!AB33</f>
        <v>No</v>
      </c>
      <c r="FD36" s="25" t="str">
        <f>'1.4-ATT&amp;CK Overlay'!AC33</f>
        <v>No</v>
      </c>
      <c r="FE36" s="25" t="str">
        <f>'1.4-ATT&amp;CK Overlay'!AD33</f>
        <v>No</v>
      </c>
      <c r="FF36" s="25" t="str">
        <f>'1.4-ATT&amp;CK Overlay'!AE33</f>
        <v>No</v>
      </c>
      <c r="FG36" s="25" t="str">
        <f>'1.4-ATT&amp;CK Overlay'!AF33</f>
        <v>No</v>
      </c>
      <c r="FH36" s="25" t="str">
        <f>'1.4-ATT&amp;CK Overlay'!AG33</f>
        <v>No</v>
      </c>
      <c r="FI36" s="25" t="str">
        <f>'1.4-ATT&amp;CK Overlay'!AH33</f>
        <v>No</v>
      </c>
      <c r="FJ36" s="25" t="str">
        <f>'1.4-ATT&amp;CK Overlay'!AI33</f>
        <v>No</v>
      </c>
      <c r="FK36" s="25" t="str">
        <f>'1.4-ATT&amp;CK Overlay'!AJ33</f>
        <v>No</v>
      </c>
      <c r="FL36" s="25" t="str">
        <f>'1.4-ATT&amp;CK Overlay'!AK33</f>
        <v>No</v>
      </c>
      <c r="FM36" s="25" t="str">
        <f>'1.4-ATT&amp;CK Overlay'!AL33</f>
        <v>No</v>
      </c>
      <c r="FN36" s="25" t="str">
        <f>'1.4-ATT&amp;CK Overlay'!AM33</f>
        <v>No</v>
      </c>
      <c r="FO36" s="25" t="str">
        <f>'1.4-ATT&amp;CK Overlay'!AN33</f>
        <v>No</v>
      </c>
      <c r="FP36" s="25" t="str">
        <f>'1.4-ATT&amp;CK Overlay'!AO33</f>
        <v>No</v>
      </c>
      <c r="FQ36" s="25" t="str">
        <f>'1.4-ATT&amp;CK Overlay'!AP33</f>
        <v>No</v>
      </c>
      <c r="FR36" s="25" t="str">
        <f>'1.4-ATT&amp;CK Overlay'!AQ33</f>
        <v>No</v>
      </c>
      <c r="FS36" s="25" t="str">
        <f>'1.4-ATT&amp;CK Overlay'!AR33</f>
        <v>No</v>
      </c>
      <c r="FT36" s="25" t="str">
        <f>'1.4-ATT&amp;CK Overlay'!AS33</f>
        <v>Yes</v>
      </c>
      <c r="FU36" s="25" t="str">
        <f>'1.4-ATT&amp;CK Overlay'!AT33</f>
        <v>No</v>
      </c>
      <c r="FV36" s="25" t="str">
        <f>'1.4-ATT&amp;CK Overlay'!AU33</f>
        <v>Yes</v>
      </c>
      <c r="FW36" s="25" t="str">
        <f>'1.4-ATT&amp;CK Overlay'!AV33</f>
        <v>Yes</v>
      </c>
      <c r="FX36" s="25" t="str">
        <f>'1.4-ATT&amp;CK Overlay'!AW33</f>
        <v>No</v>
      </c>
      <c r="FY36" s="25" t="str">
        <f>'1.4-ATT&amp;CK Overlay'!AX33</f>
        <v>No</v>
      </c>
      <c r="FZ36" s="25" t="str">
        <f>'1.4-ATT&amp;CK Overlay'!AY33</f>
        <v>No</v>
      </c>
      <c r="GA36" s="25" t="str">
        <f>'1.4-ATT&amp;CK Overlay'!AZ33</f>
        <v>Yes</v>
      </c>
      <c r="GB36" s="25" t="str">
        <f>'1.4-ATT&amp;CK Overlay'!BA33</f>
        <v>No</v>
      </c>
      <c r="GC36" s="25" t="str">
        <f>'1.4-ATT&amp;CK Overlay'!BB33</f>
        <v>No</v>
      </c>
      <c r="GD36" s="25" t="str">
        <f>'1.4-ATT&amp;CK Overlay'!BC33</f>
        <v>No</v>
      </c>
      <c r="GE36" s="25" t="str">
        <f>'1.4-ATT&amp;CK Overlay'!BD33</f>
        <v>No</v>
      </c>
      <c r="GF36" s="25" t="str">
        <f>'1.4-ATT&amp;CK Overlay'!BE33</f>
        <v>No</v>
      </c>
      <c r="GG36" s="25" t="str">
        <f>'1.4-ATT&amp;CK Overlay'!BF33</f>
        <v>No</v>
      </c>
      <c r="GH36" s="25" t="str">
        <f>'1.4-ATT&amp;CK Overlay'!BG33</f>
        <v>No</v>
      </c>
      <c r="GJ36" s="106">
        <f>'2.1b-OriginalProduct Visibility'!E32</f>
        <v>0</v>
      </c>
      <c r="GK36" s="106" t="str">
        <f>'2.1b-OriginalProduct Visibility'!F32</f>
        <v>Yes</v>
      </c>
      <c r="GL36" s="106">
        <f>'2.1b-OriginalProduct Visibility'!G32</f>
        <v>0</v>
      </c>
      <c r="GM36" s="106">
        <f>'2.1b-OriginalProduct Visibility'!H32</f>
        <v>0</v>
      </c>
      <c r="GN36" s="106">
        <f>'2.1b-OriginalProduct Visibility'!I32</f>
        <v>0</v>
      </c>
      <c r="GO36" s="106">
        <f>'2.1b-OriginalProduct Visibility'!J32</f>
        <v>0</v>
      </c>
      <c r="GP36" s="106">
        <f>'2.1b-OriginalProduct Visibility'!K32</f>
        <v>0</v>
      </c>
      <c r="GQ36" s="106">
        <f>'2.1b-OriginalProduct Visibility'!L32</f>
        <v>0</v>
      </c>
      <c r="GR36" s="106">
        <f>'2.1b-OriginalProduct Visibility'!M32</f>
        <v>0</v>
      </c>
      <c r="GS36" s="106">
        <f>'2.1b-OriginalProduct Visibility'!N32</f>
        <v>0</v>
      </c>
      <c r="GT36" s="106">
        <f>'2.1b-OriginalProduct Visibility'!O32</f>
        <v>0</v>
      </c>
      <c r="GU36" s="106">
        <f>'2.1b-OriginalProduct Visibility'!P32</f>
        <v>0</v>
      </c>
      <c r="GV36" s="106">
        <f>'2.1b-OriginalProduct Visibility'!Q32</f>
        <v>0</v>
      </c>
      <c r="GW36" s="106">
        <f>'2.1b-OriginalProduct Visibility'!R32</f>
        <v>0</v>
      </c>
      <c r="GX36" s="106">
        <f>'2.1b-OriginalProduct Visibility'!S32</f>
        <v>0</v>
      </c>
      <c r="GY36" s="106">
        <f>'2.1b-OriginalProduct Visibility'!T32</f>
        <v>0</v>
      </c>
      <c r="GZ36" s="106">
        <f>'2.1b-OriginalProduct Visibility'!U32</f>
        <v>0</v>
      </c>
      <c r="HA36" s="106">
        <f>'2.1b-OriginalProduct Visibility'!V32</f>
        <v>0</v>
      </c>
      <c r="HB36" s="106">
        <f>'2.1b-OriginalProduct Visibility'!W32</f>
        <v>0</v>
      </c>
      <c r="HC36" s="106">
        <f>'2.1b-OriginalProduct Visibility'!X32</f>
        <v>0</v>
      </c>
      <c r="HD36" s="106">
        <f>'2.1b-OriginalProduct Visibility'!Y32</f>
        <v>0</v>
      </c>
      <c r="HE36" s="106">
        <f>'2.1b-OriginalProduct Visibility'!Z32</f>
        <v>0</v>
      </c>
      <c r="HF36" s="106">
        <f>'2.1b-OriginalProduct Visibility'!AA32</f>
        <v>0</v>
      </c>
      <c r="HG36" s="106">
        <f>'2.1b-OriginalProduct Visibility'!AB32</f>
        <v>0</v>
      </c>
      <c r="HH36" s="106">
        <f>'2.1b-OriginalProduct Visibility'!AC32</f>
        <v>0</v>
      </c>
      <c r="HI36" s="106">
        <f>'2.1b-OriginalProduct Visibility'!AD32</f>
        <v>0</v>
      </c>
      <c r="HJ36" s="106">
        <f>'2.1b-OriginalProduct Visibility'!AE32</f>
        <v>0</v>
      </c>
      <c r="HK36" s="106">
        <f>'2.1b-OriginalProduct Visibility'!AF32</f>
        <v>0</v>
      </c>
      <c r="HL36" s="106">
        <f>'2.1b-OriginalProduct Visibility'!AG32</f>
        <v>0</v>
      </c>
      <c r="HM36" s="106">
        <f>'2.1b-OriginalProduct Visibility'!AH32</f>
        <v>0</v>
      </c>
      <c r="HN36" s="106">
        <f>'2.1b-OriginalProduct Visibility'!AI32</f>
        <v>0</v>
      </c>
      <c r="HO36" s="106">
        <f>'2.1b-OriginalProduct Visibility'!AJ32</f>
        <v>0</v>
      </c>
      <c r="HP36" s="106">
        <f>'2.1b-OriginalProduct Visibility'!AK32</f>
        <v>0</v>
      </c>
      <c r="HQ36" s="106">
        <f>'2.1b-OriginalProduct Visibility'!AL32</f>
        <v>0</v>
      </c>
      <c r="HR36" s="106">
        <f>'2.1b-OriginalProduct Visibility'!AM32</f>
        <v>0</v>
      </c>
      <c r="HS36" s="106">
        <f>'2.1b-OriginalProduct Visibility'!AN32</f>
        <v>0</v>
      </c>
      <c r="HT36" s="106">
        <f>'2.1b-OriginalProduct Visibility'!AO32</f>
        <v>0</v>
      </c>
      <c r="HU36" s="106">
        <f>'2.1b-OriginalProduct Visibility'!AP32</f>
        <v>0</v>
      </c>
      <c r="HV36" s="106">
        <f>'2.1b-OriginalProduct Visibility'!AQ32</f>
        <v>0</v>
      </c>
      <c r="HW36" s="106">
        <f>'2.1b-OriginalProduct Visibility'!AR32</f>
        <v>0</v>
      </c>
      <c r="HX36" s="106">
        <f>'2.1b-OriginalProduct Visibility'!AS32</f>
        <v>0</v>
      </c>
      <c r="HY36" s="106">
        <f>'2.1b-OriginalProduct Visibility'!AT32</f>
        <v>0</v>
      </c>
      <c r="HZ36" s="106">
        <f>'2.1b-OriginalProduct Visibility'!AU32</f>
        <v>0</v>
      </c>
      <c r="IA36" s="106">
        <f>'2.1b-OriginalProduct Visibility'!AV32</f>
        <v>0</v>
      </c>
      <c r="IB36" s="106">
        <f>'2.1b-OriginalProduct Visibility'!AW32</f>
        <v>0</v>
      </c>
      <c r="IC36" s="106">
        <f>'2.1b-OriginalProduct Visibility'!AX32</f>
        <v>0</v>
      </c>
      <c r="ID36" s="106">
        <f>'2.1b-OriginalProduct Visibility'!AY32</f>
        <v>0</v>
      </c>
      <c r="IE36" s="106">
        <f>'2.1b-OriginalProduct Visibility'!AZ32</f>
        <v>0</v>
      </c>
      <c r="IF36" s="106">
        <f>'2.1b-OriginalProduct Visibility'!BA32</f>
        <v>0</v>
      </c>
      <c r="IG36" s="106">
        <f>'2.1b-OriginalProduct Visibility'!BB32</f>
        <v>0</v>
      </c>
      <c r="IH36" s="106">
        <f>'2.1b-OriginalProduct Visibility'!BC32</f>
        <v>0</v>
      </c>
      <c r="II36" s="106">
        <f>'2.1b-OriginalProduct Visibility'!BD32</f>
        <v>0</v>
      </c>
      <c r="IJ36" s="106">
        <f>'2.1b-OriginalProduct Visibility'!BE32</f>
        <v>0</v>
      </c>
      <c r="IK36" s="106">
        <f>'2.1b-OriginalProduct Visibility'!BF32</f>
        <v>0</v>
      </c>
      <c r="IL36" s="106">
        <f>'2.1b-OriginalProduct Visibility'!BG32</f>
        <v>0</v>
      </c>
      <c r="IM36" s="106">
        <f>'2.1b-OriginalProduct Visibility'!BH32</f>
        <v>0</v>
      </c>
      <c r="IN36" s="106">
        <f>'2.1b-OriginalProduct Visibility'!BI32</f>
        <v>0</v>
      </c>
      <c r="IO36" s="106">
        <f>'2.1b-OriginalProduct Visibility'!BJ32</f>
        <v>0</v>
      </c>
      <c r="IP36" s="106">
        <f>'2.1b-OriginalProduct Visibility'!BK32</f>
        <v>0</v>
      </c>
      <c r="IQ36" s="106">
        <f>'2.1b-OriginalProduct Visibility'!BL32</f>
        <v>0</v>
      </c>
      <c r="IR36" s="106">
        <f>'2.1b-OriginalProduct Visibility'!BM32</f>
        <v>0</v>
      </c>
      <c r="IS36" s="106">
        <f>'2.1b-OriginalProduct Visibility'!BN32</f>
        <v>0</v>
      </c>
      <c r="IT36" s="106">
        <f>'2.1b-OriginalProduct Visibility'!BO32</f>
        <v>0</v>
      </c>
      <c r="IU36" s="106">
        <f>'2.1b-OriginalProduct Visibility'!BP32</f>
        <v>0</v>
      </c>
      <c r="IV36" s="106">
        <f>'2.1b-OriginalProduct Visibility'!BQ32</f>
        <v>0</v>
      </c>
      <c r="IW36" s="106">
        <f>'2.1b-OriginalProduct Visibility'!BR32</f>
        <v>0</v>
      </c>
      <c r="IX36" s="106">
        <f>'2.1b-OriginalProduct Visibility'!BS32</f>
        <v>0</v>
      </c>
      <c r="IY36" s="106">
        <f>'2.1b-OriginalProduct Visibility'!BT32</f>
        <v>0</v>
      </c>
      <c r="IZ36" s="106">
        <f>'2.1b-OriginalProduct Visibility'!BU32</f>
        <v>0</v>
      </c>
      <c r="JA36" s="106">
        <f>'2.1b-OriginalProduct Visibility'!BV32</f>
        <v>0</v>
      </c>
      <c r="JB36" s="106">
        <f>'2.1b-OriginalProduct Visibility'!BW32</f>
        <v>0</v>
      </c>
      <c r="JC36" s="106">
        <f>'2.1b-OriginalProduct Visibility'!BX32</f>
        <v>0</v>
      </c>
      <c r="JD36" s="106">
        <f>'2.1b-OriginalProduct Visibility'!BY32</f>
        <v>0</v>
      </c>
      <c r="JE36" s="106">
        <f>'2.1b-OriginalProduct Visibility'!BZ32</f>
        <v>0</v>
      </c>
      <c r="JF36" s="106">
        <f>'2.1b-OriginalProduct Visibility'!CA32</f>
        <v>0</v>
      </c>
      <c r="JG36" s="106">
        <f>'2.1b-OriginalProduct Visibility'!CB32</f>
        <v>0</v>
      </c>
      <c r="JH36" s="106">
        <f>'2.1b-OriginalProduct Visibility'!CC32</f>
        <v>0</v>
      </c>
      <c r="JI36" s="106">
        <f>'2.1b-OriginalProduct Visibility'!CD32</f>
        <v>0</v>
      </c>
      <c r="JJ36" s="106">
        <f>'2.1b-OriginalProduct Visibility'!CE32</f>
        <v>0</v>
      </c>
      <c r="JK36" s="106">
        <f>'2.1b-OriginalProduct Visibility'!CF32</f>
        <v>0</v>
      </c>
      <c r="JL36" s="106">
        <f>'2.1b-OriginalProduct Visibility'!CG32</f>
        <v>0</v>
      </c>
      <c r="JM36" s="106">
        <f>'2.1b-OriginalProduct Visibility'!CH32</f>
        <v>0</v>
      </c>
      <c r="JN36" s="106">
        <f>'2.1b-OriginalProduct Visibility'!CI32</f>
        <v>0</v>
      </c>
      <c r="JO36" s="106">
        <f>'2.1b-OriginalProduct Visibility'!CJ32</f>
        <v>0</v>
      </c>
      <c r="JP36" s="106">
        <f>'2.1b-OriginalProduct Visibility'!CK32</f>
        <v>0</v>
      </c>
      <c r="JQ36" s="106">
        <f>'2.1b-OriginalProduct Visibility'!CL32</f>
        <v>0</v>
      </c>
      <c r="JR36" s="106">
        <f>'2.1b-OriginalProduct Visibility'!CM32</f>
        <v>0</v>
      </c>
      <c r="JS36" s="106">
        <f>'2.1b-OriginalProduct Visibility'!CN32</f>
        <v>0</v>
      </c>
      <c r="JT36" s="106">
        <f>'2.1b-OriginalProduct Visibility'!CO32</f>
        <v>0</v>
      </c>
      <c r="JU36" s="106">
        <f>'2.1b-OriginalProduct Visibility'!CP32</f>
        <v>0</v>
      </c>
      <c r="JV36" s="106">
        <f>'2.1b-OriginalProduct Visibility'!CQ32</f>
        <v>0</v>
      </c>
      <c r="JW36" s="106">
        <f>'2.1b-OriginalProduct Visibility'!CR32</f>
        <v>0</v>
      </c>
      <c r="JX36" s="106">
        <f>'2.1b-OriginalProduct Visibility'!CS32</f>
        <v>0</v>
      </c>
      <c r="JY36" s="106">
        <f>'2.1b-OriginalProduct Visibility'!CT32</f>
        <v>0</v>
      </c>
      <c r="JZ36" s="106">
        <f>'2.1b-OriginalProduct Visibility'!CU32</f>
        <v>0</v>
      </c>
      <c r="KA36" s="106">
        <f>'2.1b-OriginalProduct Visibility'!CV32</f>
        <v>0</v>
      </c>
      <c r="KB36" s="106">
        <f>'2.1b-OriginalProduct Visibility'!CW32</f>
        <v>0</v>
      </c>
      <c r="KC36" s="106">
        <f>'2.1b-OriginalProduct Visibility'!CX32</f>
        <v>0</v>
      </c>
      <c r="KD36" s="106">
        <f>'2.1b-OriginalProduct Visibility'!CY32</f>
        <v>0</v>
      </c>
      <c r="KE36" s="106">
        <f>'2.1b-OriginalProduct Visibility'!CZ32</f>
        <v>0</v>
      </c>
      <c r="KF36" s="106">
        <f>'2.1b-OriginalProduct Visibility'!DA32</f>
        <v>0</v>
      </c>
      <c r="KG36" s="106">
        <f>'2.1b-OriginalProduct Visibility'!DB32</f>
        <v>0</v>
      </c>
      <c r="KH36" s="106">
        <f>'2.1b-OriginalProduct Visibility'!DC32</f>
        <v>0</v>
      </c>
      <c r="KI36" s="106">
        <f>'2.1b-OriginalProduct Visibility'!DD32</f>
        <v>0</v>
      </c>
      <c r="KJ36" s="106">
        <f>'2.1b-OriginalProduct Visibility'!DE32</f>
        <v>0</v>
      </c>
      <c r="KK36" s="106">
        <f>'2.1b-OriginalProduct Visibility'!DF32</f>
        <v>0</v>
      </c>
      <c r="KL36" s="106">
        <f>'2.1b-OriginalProduct Visibility'!DG32</f>
        <v>0</v>
      </c>
      <c r="KM36" s="106">
        <f>'2.1b-OriginalProduct Visibility'!DH32</f>
        <v>0</v>
      </c>
      <c r="KN36" s="106">
        <f>'2.1b-OriginalProduct Visibility'!DI32</f>
        <v>0</v>
      </c>
      <c r="KO36" s="106">
        <f>'2.1b-OriginalProduct Visibility'!DJ32</f>
        <v>0</v>
      </c>
      <c r="KP36" s="106">
        <f>'2.1b-OriginalProduct Visibility'!DK32</f>
        <v>0</v>
      </c>
      <c r="KQ36" s="106">
        <f>'2.1b-OriginalProduct Visibility'!DL32</f>
        <v>0</v>
      </c>
      <c r="KR36" s="106">
        <f>'2.1b-OriginalProduct Visibility'!DM32</f>
        <v>0</v>
      </c>
      <c r="KS36" s="106">
        <f>'2.1b-OriginalProduct Visibility'!DN32</f>
        <v>0</v>
      </c>
      <c r="KT36" s="106">
        <f>'2.1b-OriginalProduct Visibility'!DO32</f>
        <v>0</v>
      </c>
      <c r="KU36" s="106">
        <f>'2.1b-OriginalProduct Visibility'!DP32</f>
        <v>0</v>
      </c>
      <c r="KV36" s="106">
        <f>'2.1b-OriginalProduct Visibility'!DQ32</f>
        <v>0</v>
      </c>
      <c r="KW36" s="106">
        <f>'2.1b-OriginalProduct Visibility'!DR32</f>
        <v>0</v>
      </c>
      <c r="KX36" s="106">
        <f>'2.1b-OriginalProduct Visibility'!DS32</f>
        <v>0</v>
      </c>
      <c r="KY36" s="106">
        <f>'2.1b-OriginalProduct Visibility'!DT32</f>
        <v>0</v>
      </c>
      <c r="KZ36" s="106">
        <f>'2.1b-OriginalProduct Visibility'!DU32</f>
        <v>0</v>
      </c>
      <c r="LA36" s="106">
        <f>'2.1b-OriginalProduct Visibility'!DV32</f>
        <v>0</v>
      </c>
      <c r="LB36" s="106">
        <f>'2.1b-OriginalProduct Visibility'!DW32</f>
        <v>0</v>
      </c>
      <c r="LC36" s="106">
        <f>'2.1b-OriginalProduct Visibility'!DX32</f>
        <v>0</v>
      </c>
      <c r="LD36" s="106">
        <f>'2.1b-OriginalProduct Visibility'!DY32</f>
        <v>0</v>
      </c>
      <c r="LE36" s="106">
        <f>'2.1b-OriginalProduct Visibility'!DZ32</f>
        <v>0</v>
      </c>
      <c r="LF36" s="106">
        <f>'2.1b-OriginalProduct Visibility'!EA32</f>
        <v>0</v>
      </c>
      <c r="LG36" s="106">
        <f>'2.1b-OriginalProduct Visibility'!EB32</f>
        <v>0</v>
      </c>
      <c r="LH36" s="106">
        <f>'2.1b-OriginalProduct Visibility'!EC32</f>
        <v>0</v>
      </c>
      <c r="LI36" s="106">
        <f>'2.1b-OriginalProduct Visibility'!ED32</f>
        <v>0</v>
      </c>
      <c r="LJ36" s="106">
        <f>'2.1b-OriginalProduct Visibility'!EE32</f>
        <v>0</v>
      </c>
      <c r="LK36" s="106">
        <f>'2.1b-OriginalProduct Visibility'!EF32</f>
        <v>0</v>
      </c>
      <c r="LL36" s="106">
        <f>'2.1b-OriginalProduct Visibility'!EG32</f>
        <v>0</v>
      </c>
      <c r="LM36" s="106">
        <f>'2.1b-OriginalProduct Visibility'!EH32</f>
        <v>0</v>
      </c>
      <c r="LN36" s="106">
        <f>'2.1b-OriginalProduct Visibility'!EI32</f>
        <v>0</v>
      </c>
      <c r="LO36" s="106">
        <f>'2.1b-OriginalProduct Visibility'!EJ32</f>
        <v>0</v>
      </c>
      <c r="LP36" s="106">
        <f>'2.1b-OriginalProduct Visibility'!EK32</f>
        <v>0</v>
      </c>
      <c r="LQ36" s="106">
        <f>'2.1b-OriginalProduct Visibility'!EL32</f>
        <v>0</v>
      </c>
      <c r="LR36" s="106">
        <f>'2.1b-OriginalProduct Visibility'!EM32</f>
        <v>0</v>
      </c>
      <c r="LS36" s="106">
        <f>'2.1b-OriginalProduct Visibility'!EN32</f>
        <v>0</v>
      </c>
      <c r="LT36" s="106">
        <f>'2.1b-OriginalProduct Visibility'!EO32</f>
        <v>0</v>
      </c>
      <c r="LU36" s="106">
        <f>'2.1b-OriginalProduct Visibility'!EP32</f>
        <v>0</v>
      </c>
      <c r="LV36" s="106">
        <f>'2.1b-OriginalProduct Visibility'!EQ32</f>
        <v>0</v>
      </c>
      <c r="LW36" s="106">
        <f>'2.1b-OriginalProduct Visibility'!ER32</f>
        <v>0</v>
      </c>
      <c r="LX36" s="106">
        <f>'2.1b-OriginalProduct Visibility'!ES32</f>
        <v>0</v>
      </c>
      <c r="LY36" s="106">
        <f>'2.1b-OriginalProduct Visibility'!ET32</f>
        <v>0</v>
      </c>
      <c r="LZ36" s="106">
        <f>'2.1b-OriginalProduct Visibility'!EU32</f>
        <v>0</v>
      </c>
      <c r="MA36" s="106">
        <f>'2.1b-OriginalProduct Visibility'!EV32</f>
        <v>0</v>
      </c>
      <c r="MB36" s="106">
        <f>'2.1b-OriginalProduct Visibility'!EW32</f>
        <v>0</v>
      </c>
      <c r="MC36" s="106">
        <f>'2.1b-OriginalProduct Visibility'!EX32</f>
        <v>0</v>
      </c>
      <c r="MD36" s="106">
        <f>'2.1b-OriginalProduct Visibility'!EY32</f>
        <v>0</v>
      </c>
      <c r="ME36" s="106">
        <f>'2.1b-OriginalProduct Visibility'!EZ32</f>
        <v>0</v>
      </c>
      <c r="MF36" s="106">
        <f>'2.1b-OriginalProduct Visibility'!FA32</f>
        <v>0</v>
      </c>
      <c r="MG36" s="106">
        <f>'2.1b-OriginalProduct Visibility'!FB32</f>
        <v>0</v>
      </c>
      <c r="MH36" s="106">
        <f>'2.1b-OriginalProduct Visibility'!FC32</f>
        <v>0</v>
      </c>
      <c r="MI36" s="106">
        <f>'2.1b-OriginalProduct Visibility'!FD32</f>
        <v>0</v>
      </c>
      <c r="MJ36" s="106">
        <f>'2.1b-OriginalProduct Visibility'!FE32</f>
        <v>0</v>
      </c>
      <c r="MK36" s="106">
        <f>'2.1b-OriginalProduct Visibility'!FF32</f>
        <v>0</v>
      </c>
      <c r="ML36" s="106">
        <f>'2.1b-OriginalProduct Visibility'!FG32</f>
        <v>0</v>
      </c>
      <c r="MM36" s="106">
        <f>'2.1b-OriginalProduct Visibility'!FH32</f>
        <v>0</v>
      </c>
      <c r="MO36" s="111">
        <f>'2.1a-Agency Visibility'!D32</f>
        <v>0</v>
      </c>
      <c r="MP36" s="111">
        <f>'2.1a-Agency Visibility'!E32</f>
        <v>0</v>
      </c>
      <c r="MQ36" s="111">
        <f>'2.1a-Agency Visibility'!F32</f>
        <v>0</v>
      </c>
      <c r="MR36" s="111">
        <f>'2.1a-Agency Visibility'!G32</f>
        <v>0</v>
      </c>
      <c r="MS36" s="111">
        <f>'2.1a-Agency Visibility'!H32</f>
        <v>0</v>
      </c>
      <c r="MT36" s="111">
        <f>'2.1a-Agency Visibility'!I32</f>
        <v>0</v>
      </c>
      <c r="MU36" s="111">
        <f>'2.1a-Agency Visibility'!J32</f>
        <v>0</v>
      </c>
      <c r="MV36" s="111">
        <f>'2.1a-Agency Visibility'!K32</f>
        <v>0</v>
      </c>
      <c r="MW36" s="111">
        <f>'2.1a-Agency Visibility'!L32</f>
        <v>0</v>
      </c>
      <c r="MX36" s="111">
        <f>'2.1a-Agency Visibility'!M32</f>
        <v>0</v>
      </c>
      <c r="MY36" s="111">
        <f>'2.1a-Agency Visibility'!N32</f>
        <v>0</v>
      </c>
      <c r="MZ36" s="111">
        <f>'2.1a-Agency Visibility'!O32</f>
        <v>0</v>
      </c>
      <c r="NA36" s="111">
        <f>'2.1a-Agency Visibility'!P32</f>
        <v>0</v>
      </c>
      <c r="NB36" s="111">
        <f>'2.1a-Agency Visibility'!Q32</f>
        <v>0</v>
      </c>
      <c r="NC36" s="111">
        <f>'2.1a-Agency Visibility'!R32</f>
        <v>0</v>
      </c>
      <c r="ND36" s="111">
        <f>'2.1a-Agency Visibility'!S32</f>
        <v>0</v>
      </c>
      <c r="NE36" s="111">
        <f>'2.1a-Agency Visibility'!T32</f>
        <v>0</v>
      </c>
      <c r="NF36" s="111">
        <f>'2.1a-Agency Visibility'!U32</f>
        <v>0</v>
      </c>
      <c r="NG36" s="111">
        <f>'2.1a-Agency Visibility'!V32</f>
        <v>0</v>
      </c>
      <c r="NH36" s="111">
        <f>'2.1a-Agency Visibility'!W32</f>
        <v>0</v>
      </c>
      <c r="NI36" s="111">
        <f>'2.1a-Agency Visibility'!X32</f>
        <v>0</v>
      </c>
      <c r="NJ36" s="111">
        <f>'2.1a-Agency Visibility'!Y32</f>
        <v>0</v>
      </c>
      <c r="NK36" s="111">
        <f>'2.1a-Agency Visibility'!Z32</f>
        <v>0</v>
      </c>
      <c r="NL36" s="111">
        <f>'2.1a-Agency Visibility'!AA32</f>
        <v>0</v>
      </c>
      <c r="NM36" s="111">
        <f>'2.1a-Agency Visibility'!AB32</f>
        <v>0</v>
      </c>
      <c r="NN36" s="111">
        <f>'2.1a-Agency Visibility'!AC32</f>
        <v>0</v>
      </c>
      <c r="NO36" s="111">
        <f>'2.1a-Agency Visibility'!AD32</f>
        <v>0</v>
      </c>
      <c r="NP36" s="111">
        <f>'2.1a-Agency Visibility'!AE32</f>
        <v>0</v>
      </c>
      <c r="NQ36" s="111">
        <f>'2.1a-Agency Visibility'!AF32</f>
        <v>0</v>
      </c>
      <c r="NR36" s="111">
        <f>'2.1a-Agency Visibility'!AG32</f>
        <v>0</v>
      </c>
      <c r="NS36" s="111">
        <f>'2.1a-Agency Visibility'!AH32</f>
        <v>0</v>
      </c>
      <c r="NT36" s="111">
        <f>'2.1a-Agency Visibility'!AI32</f>
        <v>0</v>
      </c>
      <c r="NU36" s="111">
        <f>'2.1a-Agency Visibility'!AJ32</f>
        <v>0</v>
      </c>
      <c r="NV36" s="111">
        <f>'2.1a-Agency Visibility'!AK32</f>
        <v>0</v>
      </c>
      <c r="NW36" s="111">
        <f>'2.1a-Agency Visibility'!AL32</f>
        <v>0</v>
      </c>
      <c r="NX36" s="111">
        <f>'2.1a-Agency Visibility'!AM32</f>
        <v>0</v>
      </c>
      <c r="NY36" s="111">
        <f>'2.1a-Agency Visibility'!AN32</f>
        <v>0</v>
      </c>
      <c r="NZ36" s="111">
        <f>'2.1a-Agency Visibility'!AO32</f>
        <v>0</v>
      </c>
      <c r="OA36" s="111">
        <f>'2.1a-Agency Visibility'!AP32</f>
        <v>0</v>
      </c>
      <c r="OB36" s="111">
        <f>'2.1a-Agency Visibility'!AQ32</f>
        <v>0</v>
      </c>
      <c r="OC36" s="111">
        <f>'2.1a-Agency Visibility'!AR32</f>
        <v>0</v>
      </c>
      <c r="OD36" s="111">
        <f>'2.1a-Agency Visibility'!AS32</f>
        <v>0</v>
      </c>
      <c r="OE36" s="111">
        <f>'2.1a-Agency Visibility'!AT32</f>
        <v>0</v>
      </c>
      <c r="OF36" s="111">
        <f>'2.1a-Agency Visibility'!AU32</f>
        <v>0</v>
      </c>
      <c r="OG36" s="111">
        <f>'2.1a-Agency Visibility'!AV32</f>
        <v>0</v>
      </c>
      <c r="OH36" s="111">
        <f>'2.1a-Agency Visibility'!AW32</f>
        <v>0</v>
      </c>
      <c r="OI36" s="111">
        <f>'2.1a-Agency Visibility'!AX32</f>
        <v>0</v>
      </c>
      <c r="OJ36" s="111">
        <f>'2.1a-Agency Visibility'!AY32</f>
        <v>0</v>
      </c>
      <c r="OK36" s="111">
        <f>'2.1a-Agency Visibility'!AZ32</f>
        <v>0</v>
      </c>
      <c r="OL36" s="111">
        <f>'2.1a-Agency Visibility'!BA32</f>
        <v>0</v>
      </c>
      <c r="OM36" s="111">
        <f>'2.1a-Agency Visibility'!BB32</f>
        <v>0</v>
      </c>
      <c r="ON36" s="111">
        <f>'2.1a-Agency Visibility'!BC32</f>
        <v>0</v>
      </c>
      <c r="OO36" s="111">
        <f>'2.1a-Agency Visibility'!BD32</f>
        <v>0</v>
      </c>
      <c r="OP36" s="111">
        <f>'2.1a-Agency Visibility'!BE32</f>
        <v>0</v>
      </c>
      <c r="OQ36" s="111">
        <f>'2.1a-Agency Visibility'!BF32</f>
        <v>0</v>
      </c>
      <c r="OR36" s="111">
        <f>'2.1a-Agency Visibility'!BG32</f>
        <v>0</v>
      </c>
      <c r="OS36" s="111">
        <f>'2.1a-Agency Visibility'!BH32</f>
        <v>0</v>
      </c>
      <c r="OT36" s="111">
        <f>'2.1a-Agency Visibility'!BI32</f>
        <v>0</v>
      </c>
      <c r="OU36" s="111">
        <f>'2.1a-Agency Visibility'!BJ32</f>
        <v>0</v>
      </c>
      <c r="OV36" s="111">
        <f>'2.1a-Agency Visibility'!BK32</f>
        <v>0</v>
      </c>
      <c r="OW36" s="111">
        <f>'2.1a-Agency Visibility'!BL32</f>
        <v>0</v>
      </c>
      <c r="OX36" s="111">
        <f>'2.1a-Agency Visibility'!BM32</f>
        <v>0</v>
      </c>
      <c r="OY36" s="111">
        <f>'2.1a-Agency Visibility'!BN32</f>
        <v>0</v>
      </c>
      <c r="OZ36" s="111">
        <f>'2.1a-Agency Visibility'!BO32</f>
        <v>0</v>
      </c>
      <c r="PA36" s="111">
        <f>'2.1a-Agency Visibility'!BP32</f>
        <v>0</v>
      </c>
      <c r="PB36" s="111">
        <f>'2.1a-Agency Visibility'!BQ32</f>
        <v>0</v>
      </c>
      <c r="PC36" s="111">
        <f>'2.1a-Agency Visibility'!BR32</f>
        <v>0</v>
      </c>
      <c r="PD36" s="111">
        <f>'2.1a-Agency Visibility'!BS32</f>
        <v>0</v>
      </c>
      <c r="PE36" s="111">
        <f>'2.1a-Agency Visibility'!BT32</f>
        <v>0</v>
      </c>
      <c r="PF36" s="111">
        <f>'2.1a-Agency Visibility'!BU32</f>
        <v>0</v>
      </c>
      <c r="PG36" s="111">
        <f>'2.1a-Agency Visibility'!BV32</f>
        <v>0</v>
      </c>
      <c r="PH36" s="111">
        <f>'2.1a-Agency Visibility'!BW32</f>
        <v>0</v>
      </c>
      <c r="PI36" s="111">
        <f>'2.1a-Agency Visibility'!BX32</f>
        <v>0</v>
      </c>
      <c r="PJ36" s="111">
        <f>'2.1a-Agency Visibility'!BY32</f>
        <v>0</v>
      </c>
      <c r="PK36" s="111">
        <f>'2.1a-Agency Visibility'!BZ32</f>
        <v>0</v>
      </c>
      <c r="PL36" s="111">
        <f>'2.1a-Agency Visibility'!CA32</f>
        <v>0</v>
      </c>
      <c r="PM36" s="111">
        <f>'2.1a-Agency Visibility'!CB32</f>
        <v>0</v>
      </c>
      <c r="PN36" s="111">
        <f>'2.1a-Agency Visibility'!CC32</f>
        <v>0</v>
      </c>
      <c r="PO36" s="111">
        <f>'2.1a-Agency Visibility'!CD32</f>
        <v>0</v>
      </c>
      <c r="PP36" s="111">
        <f>'2.1a-Agency Visibility'!CE32</f>
        <v>0</v>
      </c>
      <c r="PQ36" s="111">
        <f>'2.1a-Agency Visibility'!CF32</f>
        <v>0</v>
      </c>
      <c r="PR36" s="111">
        <f>'2.1a-Agency Visibility'!CG32</f>
        <v>0</v>
      </c>
      <c r="PS36" s="111">
        <f>'2.1a-Agency Visibility'!CH32</f>
        <v>0</v>
      </c>
      <c r="PT36" s="111">
        <f>'2.1a-Agency Visibility'!CI32</f>
        <v>0</v>
      </c>
      <c r="PU36" s="111">
        <f>'2.1a-Agency Visibility'!CJ32</f>
        <v>0</v>
      </c>
      <c r="PV36" s="111">
        <f>'2.1a-Agency Visibility'!CK32</f>
        <v>0</v>
      </c>
      <c r="PW36" s="111">
        <f>'2.1a-Agency Visibility'!CL32</f>
        <v>0</v>
      </c>
      <c r="PX36" s="111">
        <f>'2.1a-Agency Visibility'!CM32</f>
        <v>0</v>
      </c>
      <c r="PY36" s="111">
        <f>'2.1a-Agency Visibility'!CN32</f>
        <v>0</v>
      </c>
      <c r="PZ36" s="111">
        <f>'2.1a-Agency Visibility'!CO32</f>
        <v>0</v>
      </c>
      <c r="QA36" s="111">
        <f>'2.1a-Agency Visibility'!CP32</f>
        <v>0</v>
      </c>
      <c r="QB36" s="111">
        <f>'2.1a-Agency Visibility'!CQ32</f>
        <v>0</v>
      </c>
      <c r="QC36" s="111">
        <f>'2.1a-Agency Visibility'!CR32</f>
        <v>0</v>
      </c>
      <c r="QD36" s="111">
        <f>'2.1a-Agency Visibility'!CS32</f>
        <v>0</v>
      </c>
      <c r="QE36" s="111">
        <f>'2.1a-Agency Visibility'!CT32</f>
        <v>0</v>
      </c>
      <c r="QF36" s="111">
        <f>'2.1a-Agency Visibility'!CU32</f>
        <v>0</v>
      </c>
      <c r="QG36" s="111">
        <f>'2.1a-Agency Visibility'!CV32</f>
        <v>0</v>
      </c>
      <c r="QH36" s="111">
        <f>'2.1a-Agency Visibility'!CW32</f>
        <v>0</v>
      </c>
      <c r="QI36" s="111">
        <f>'2.1a-Agency Visibility'!CX32</f>
        <v>0</v>
      </c>
      <c r="QJ36" s="111">
        <f>'2.1a-Agency Visibility'!CY32</f>
        <v>0</v>
      </c>
      <c r="QK36" s="111">
        <f>'2.1a-Agency Visibility'!CZ32</f>
        <v>0</v>
      </c>
      <c r="QL36" s="111">
        <f>'2.1a-Agency Visibility'!DA32</f>
        <v>0</v>
      </c>
      <c r="QM36" s="111">
        <f>'2.1a-Agency Visibility'!DB32</f>
        <v>0</v>
      </c>
      <c r="QN36" s="111">
        <f>'2.1a-Agency Visibility'!DC32</f>
        <v>0</v>
      </c>
      <c r="QO36" s="111">
        <f>'2.1a-Agency Visibility'!DD32</f>
        <v>0</v>
      </c>
      <c r="QP36" s="111">
        <f>'2.1a-Agency Visibility'!DE32</f>
        <v>0</v>
      </c>
      <c r="QQ36" s="111">
        <f>'2.1a-Agency Visibility'!DF32</f>
        <v>0</v>
      </c>
      <c r="QR36" s="111">
        <f>'2.1a-Agency Visibility'!DG32</f>
        <v>0</v>
      </c>
      <c r="QS36" s="111">
        <f>'2.1a-Agency Visibility'!DH32</f>
        <v>0</v>
      </c>
      <c r="QT36" s="111">
        <f>'2.1a-Agency Visibility'!DI32</f>
        <v>0</v>
      </c>
      <c r="QU36" s="111">
        <f>'2.1a-Agency Visibility'!DJ32</f>
        <v>0</v>
      </c>
      <c r="QV36" s="111">
        <f>'2.1a-Agency Visibility'!DK32</f>
        <v>0</v>
      </c>
      <c r="QW36" s="111">
        <f>'2.1a-Agency Visibility'!DL32</f>
        <v>0</v>
      </c>
      <c r="QX36" s="111">
        <f>'2.1a-Agency Visibility'!DM32</f>
        <v>0</v>
      </c>
      <c r="QY36" s="111">
        <f>'2.1a-Agency Visibility'!DN32</f>
        <v>0</v>
      </c>
      <c r="QZ36" s="111">
        <f>'2.1a-Agency Visibility'!DO32</f>
        <v>0</v>
      </c>
      <c r="RA36" s="111">
        <f>'2.1a-Agency Visibility'!DP32</f>
        <v>0</v>
      </c>
      <c r="RB36" s="111">
        <f>'2.1a-Agency Visibility'!DQ32</f>
        <v>0</v>
      </c>
      <c r="RC36" s="111">
        <f>'2.1a-Agency Visibility'!DR32</f>
        <v>0</v>
      </c>
      <c r="RD36" s="111">
        <f>'2.1a-Agency Visibility'!DS32</f>
        <v>0</v>
      </c>
      <c r="RE36" s="111">
        <f>'2.1a-Agency Visibility'!DT32</f>
        <v>0</v>
      </c>
      <c r="RF36" s="111">
        <f>'2.1a-Agency Visibility'!DU32</f>
        <v>0</v>
      </c>
      <c r="RG36" s="111">
        <f>'2.1a-Agency Visibility'!DV32</f>
        <v>0</v>
      </c>
      <c r="RH36" s="111">
        <f>'2.1a-Agency Visibility'!DW32</f>
        <v>0</v>
      </c>
      <c r="RI36" s="111">
        <f>'2.1a-Agency Visibility'!DX32</f>
        <v>0</v>
      </c>
      <c r="RJ36" s="111">
        <f>'2.1a-Agency Visibility'!DY32</f>
        <v>0</v>
      </c>
      <c r="RK36" s="111">
        <f>'2.1a-Agency Visibility'!DZ32</f>
        <v>0</v>
      </c>
      <c r="RL36" s="111">
        <f>'2.1a-Agency Visibility'!EA32</f>
        <v>0</v>
      </c>
      <c r="RM36" s="111">
        <f>'2.1a-Agency Visibility'!EB32</f>
        <v>0</v>
      </c>
      <c r="RN36" s="111">
        <f>'2.1a-Agency Visibility'!EC32</f>
        <v>0</v>
      </c>
      <c r="RO36" s="111">
        <f>'2.1a-Agency Visibility'!ED32</f>
        <v>0</v>
      </c>
      <c r="RP36" s="111">
        <f>'2.1a-Agency Visibility'!EE32</f>
        <v>0</v>
      </c>
      <c r="RQ36" s="111">
        <f>'2.1a-Agency Visibility'!EF32</f>
        <v>0</v>
      </c>
      <c r="RR36" s="111">
        <f>'2.1a-Agency Visibility'!EG32</f>
        <v>0</v>
      </c>
      <c r="RS36" s="111">
        <f>'2.1a-Agency Visibility'!EH32</f>
        <v>0</v>
      </c>
      <c r="RT36" s="111">
        <f>'2.1a-Agency Visibility'!EI32</f>
        <v>0</v>
      </c>
      <c r="RU36" s="111">
        <f>'2.1a-Agency Visibility'!EJ32</f>
        <v>0</v>
      </c>
      <c r="RV36" s="111">
        <f>'2.1a-Agency Visibility'!EK32</f>
        <v>0</v>
      </c>
      <c r="RW36" s="111">
        <f>'2.1a-Agency Visibility'!EL32</f>
        <v>0</v>
      </c>
      <c r="RX36" s="111">
        <f>'2.1a-Agency Visibility'!EM32</f>
        <v>0</v>
      </c>
      <c r="RY36" s="111">
        <f>'2.1a-Agency Visibility'!EN32</f>
        <v>0</v>
      </c>
      <c r="RZ36" s="111">
        <f>'2.1a-Agency Visibility'!EO32</f>
        <v>0</v>
      </c>
      <c r="SA36" s="111">
        <f>'2.1a-Agency Visibility'!EP32</f>
        <v>0</v>
      </c>
      <c r="SB36" s="111">
        <f>'2.1a-Agency Visibility'!EQ32</f>
        <v>0</v>
      </c>
      <c r="SC36" s="111">
        <f>'2.1a-Agency Visibility'!ER32</f>
        <v>0</v>
      </c>
      <c r="SD36" s="111">
        <f>'2.1a-Agency Visibility'!ES32</f>
        <v>0</v>
      </c>
      <c r="SE36" s="111">
        <f>'2.1a-Agency Visibility'!ET32</f>
        <v>0</v>
      </c>
      <c r="SF36" s="111">
        <f>'2.1a-Agency Visibility'!EU32</f>
        <v>0</v>
      </c>
      <c r="SG36" s="111">
        <f>'2.1a-Agency Visibility'!EV32</f>
        <v>0</v>
      </c>
      <c r="SH36" s="111">
        <f>'2.1a-Agency Visibility'!EW32</f>
        <v>0</v>
      </c>
      <c r="SI36" s="111">
        <f>'2.1a-Agency Visibility'!EX32</f>
        <v>0</v>
      </c>
      <c r="SJ36" s="111">
        <f>'2.1a-Agency Visibility'!EY32</f>
        <v>0</v>
      </c>
      <c r="SK36" s="111">
        <f>'2.1a-Agency Visibility'!EZ32</f>
        <v>0</v>
      </c>
      <c r="SL36" s="111">
        <f>'2.1a-Agency Visibility'!FA32</f>
        <v>0</v>
      </c>
      <c r="SM36" s="111">
        <f>'2.1a-Agency Visibility'!FB32</f>
        <v>0</v>
      </c>
      <c r="SN36" s="111">
        <f>'2.1a-Agency Visibility'!FC32</f>
        <v>0</v>
      </c>
      <c r="SO36" s="111">
        <f>'2.1a-Agency Visibility'!FD32</f>
        <v>0</v>
      </c>
      <c r="SP36" s="111">
        <f>'2.1a-Agency Visibility'!FE32</f>
        <v>0</v>
      </c>
      <c r="SQ36" s="111">
        <f>'2.1a-Agency Visibility'!FF32</f>
        <v>0</v>
      </c>
      <c r="SR36" s="111">
        <f>'2.1a-Agency Visibility'!FG32</f>
        <v>0</v>
      </c>
    </row>
    <row r="37" spans="1:512" ht="15" customHeight="1" thickBot="1">
      <c r="A37" s="664">
        <f>'1.2-Visibility Data'!A31</f>
        <v>0</v>
      </c>
      <c r="B37" s="667">
        <f>'1.2-Visibility Data'!B31</f>
        <v>0</v>
      </c>
      <c r="C37" s="30" t="str">
        <f>'1.2-Visibility Data'!C31</f>
        <v>URLs</v>
      </c>
      <c r="D37" s="86"/>
      <c r="E37" s="103">
        <f t="shared" si="129"/>
        <v>0</v>
      </c>
      <c r="F37" s="103">
        <f t="shared" si="129"/>
        <v>2</v>
      </c>
      <c r="G37" s="103">
        <f t="shared" si="129"/>
        <v>0</v>
      </c>
      <c r="H37" s="103">
        <f t="shared" si="129"/>
        <v>0</v>
      </c>
      <c r="I37" s="103">
        <f t="shared" si="129"/>
        <v>0</v>
      </c>
      <c r="J37" s="103">
        <f t="shared" si="129"/>
        <v>2</v>
      </c>
      <c r="K37" s="103">
        <f t="shared" si="129"/>
        <v>2</v>
      </c>
      <c r="L37" s="103">
        <f t="shared" si="129"/>
        <v>2</v>
      </c>
      <c r="M37" s="103">
        <f t="shared" si="129"/>
        <v>0</v>
      </c>
      <c r="N37" s="103">
        <f t="shared" si="129"/>
        <v>0</v>
      </c>
      <c r="O37" s="103">
        <f t="shared" si="130"/>
        <v>0</v>
      </c>
      <c r="P37" s="103">
        <f t="shared" si="130"/>
        <v>0</v>
      </c>
      <c r="Q37" s="103">
        <f t="shared" si="130"/>
        <v>0</v>
      </c>
      <c r="R37" s="103">
        <f t="shared" si="130"/>
        <v>0</v>
      </c>
      <c r="S37" s="103">
        <f t="shared" si="130"/>
        <v>0</v>
      </c>
      <c r="T37" s="103">
        <f t="shared" si="130"/>
        <v>0</v>
      </c>
      <c r="U37" s="103">
        <f t="shared" si="130"/>
        <v>0</v>
      </c>
      <c r="V37" s="103">
        <f t="shared" si="130"/>
        <v>0</v>
      </c>
      <c r="W37" s="103">
        <f t="shared" si="130"/>
        <v>0</v>
      </c>
      <c r="X37" s="103">
        <f t="shared" si="130"/>
        <v>1</v>
      </c>
      <c r="Y37" s="103">
        <f t="shared" si="130"/>
        <v>2</v>
      </c>
      <c r="Z37" s="103">
        <f t="shared" si="130"/>
        <v>0</v>
      </c>
      <c r="AA37" s="103">
        <f t="shared" si="130"/>
        <v>1</v>
      </c>
      <c r="AB37" s="103">
        <f t="shared" si="130"/>
        <v>0</v>
      </c>
      <c r="AC37" s="103">
        <f t="shared" si="130"/>
        <v>0</v>
      </c>
      <c r="AD37" s="86"/>
      <c r="AE37" s="108" t="str">
        <f t="shared" si="75"/>
        <v/>
      </c>
      <c r="AF37" s="108">
        <f t="shared" si="24"/>
        <v>0</v>
      </c>
      <c r="AG37" s="108" t="str">
        <f t="shared" si="25"/>
        <v/>
      </c>
      <c r="AH37" s="108" t="str">
        <f t="shared" si="26"/>
        <v/>
      </c>
      <c r="AI37" s="108" t="str">
        <f t="shared" si="27"/>
        <v/>
      </c>
      <c r="AJ37" s="108">
        <f t="shared" si="28"/>
        <v>0</v>
      </c>
      <c r="AK37" s="108">
        <f t="shared" si="29"/>
        <v>0</v>
      </c>
      <c r="AL37" s="108">
        <f t="shared" si="30"/>
        <v>0</v>
      </c>
      <c r="AM37" s="108" t="str">
        <f t="shared" si="31"/>
        <v/>
      </c>
      <c r="AN37" s="108" t="str">
        <f t="shared" si="32"/>
        <v/>
      </c>
      <c r="AO37" s="108" t="str">
        <f t="shared" si="33"/>
        <v/>
      </c>
      <c r="AP37" s="108" t="str">
        <f t="shared" si="34"/>
        <v/>
      </c>
      <c r="AQ37" s="108" t="str">
        <f t="shared" si="35"/>
        <v/>
      </c>
      <c r="AR37" s="108" t="str">
        <f t="shared" si="36"/>
        <v/>
      </c>
      <c r="AS37" s="108" t="str">
        <f t="shared" si="37"/>
        <v/>
      </c>
      <c r="AT37" s="108" t="str">
        <f t="shared" si="38"/>
        <v/>
      </c>
      <c r="AU37" s="108" t="str">
        <f t="shared" si="39"/>
        <v/>
      </c>
      <c r="AV37" s="108" t="str">
        <f t="shared" si="40"/>
        <v/>
      </c>
      <c r="AW37" s="108" t="str">
        <f t="shared" si="41"/>
        <v/>
      </c>
      <c r="AX37" s="108">
        <f t="shared" si="42"/>
        <v>0</v>
      </c>
      <c r="AY37" s="108">
        <f t="shared" si="43"/>
        <v>0</v>
      </c>
      <c r="AZ37" s="108" t="str">
        <f t="shared" si="44"/>
        <v/>
      </c>
      <c r="BA37" s="108">
        <f t="shared" si="45"/>
        <v>0</v>
      </c>
      <c r="BB37" s="108" t="str">
        <f t="shared" si="46"/>
        <v/>
      </c>
      <c r="BC37" s="108" t="str">
        <f t="shared" si="47"/>
        <v/>
      </c>
      <c r="BD37" s="86"/>
      <c r="BE37" s="564" t="str">
        <f t="shared" si="76"/>
        <v/>
      </c>
      <c r="BF37" s="564" t="str">
        <f t="shared" si="101"/>
        <v/>
      </c>
      <c r="BG37" s="564" t="str">
        <f t="shared" si="77"/>
        <v/>
      </c>
      <c r="BH37" s="564" t="str">
        <f t="shared" si="78"/>
        <v/>
      </c>
      <c r="BI37" s="564" t="str">
        <f t="shared" si="79"/>
        <v/>
      </c>
      <c r="BJ37" s="564" t="str">
        <f t="shared" si="80"/>
        <v/>
      </c>
      <c r="BK37" s="564" t="str">
        <f t="shared" si="81"/>
        <v/>
      </c>
      <c r="BL37" s="564" t="str">
        <f t="shared" si="82"/>
        <v/>
      </c>
      <c r="BM37" s="564" t="str">
        <f t="shared" si="83"/>
        <v/>
      </c>
      <c r="BN37" s="564" t="str">
        <f t="shared" si="84"/>
        <v/>
      </c>
      <c r="BO37" s="564" t="str">
        <f t="shared" si="85"/>
        <v/>
      </c>
      <c r="BP37" s="564" t="str">
        <f t="shared" si="86"/>
        <v/>
      </c>
      <c r="BQ37" s="564" t="str">
        <f t="shared" si="87"/>
        <v/>
      </c>
      <c r="BR37" s="564" t="str">
        <f t="shared" si="88"/>
        <v/>
      </c>
      <c r="BS37" s="564" t="str">
        <f t="shared" si="89"/>
        <v/>
      </c>
      <c r="BT37" s="564" t="str">
        <f t="shared" si="90"/>
        <v/>
      </c>
      <c r="BU37" s="564" t="str">
        <f t="shared" si="91"/>
        <v/>
      </c>
      <c r="BV37" s="564" t="str">
        <f t="shared" si="92"/>
        <v/>
      </c>
      <c r="BW37" s="564" t="str">
        <f t="shared" si="93"/>
        <v/>
      </c>
      <c r="BX37" s="564" t="str">
        <f t="shared" si="94"/>
        <v/>
      </c>
      <c r="BY37" s="564" t="str">
        <f t="shared" si="95"/>
        <v/>
      </c>
      <c r="BZ37" s="564" t="str">
        <f t="shared" si="96"/>
        <v/>
      </c>
      <c r="CA37" s="564" t="str">
        <f t="shared" si="97"/>
        <v/>
      </c>
      <c r="CB37" s="564" t="str">
        <f t="shared" si="98"/>
        <v/>
      </c>
      <c r="CC37" s="564" t="str">
        <f t="shared" si="99"/>
        <v/>
      </c>
      <c r="CD37" s="86"/>
      <c r="CE37" s="122" t="str">
        <f t="shared" si="126"/>
        <v/>
      </c>
      <c r="CF37" s="122" t="str">
        <f t="shared" si="102"/>
        <v/>
      </c>
      <c r="CG37" s="122" t="str">
        <f t="shared" si="103"/>
        <v/>
      </c>
      <c r="CH37" s="122" t="str">
        <f t="shared" si="104"/>
        <v/>
      </c>
      <c r="CI37" s="122" t="str">
        <f t="shared" si="105"/>
        <v/>
      </c>
      <c r="CJ37" s="122" t="str">
        <f t="shared" si="106"/>
        <v/>
      </c>
      <c r="CK37" s="122" t="str">
        <f t="shared" si="107"/>
        <v/>
      </c>
      <c r="CL37" s="122" t="str">
        <f t="shared" si="108"/>
        <v/>
      </c>
      <c r="CM37" s="122" t="str">
        <f t="shared" si="109"/>
        <v/>
      </c>
      <c r="CN37" s="122" t="str">
        <f t="shared" si="110"/>
        <v/>
      </c>
      <c r="CO37" s="122" t="str">
        <f t="shared" si="111"/>
        <v/>
      </c>
      <c r="CP37" s="122" t="str">
        <f t="shared" si="112"/>
        <v/>
      </c>
      <c r="CQ37" s="122" t="str">
        <f t="shared" si="113"/>
        <v/>
      </c>
      <c r="CR37" s="122" t="str">
        <f t="shared" si="114"/>
        <v/>
      </c>
      <c r="CS37" s="122" t="str">
        <f t="shared" si="115"/>
        <v/>
      </c>
      <c r="CT37" s="122" t="str">
        <f t="shared" si="116"/>
        <v/>
      </c>
      <c r="CU37" s="122" t="str">
        <f t="shared" si="117"/>
        <v/>
      </c>
      <c r="CV37" s="122" t="str">
        <f t="shared" si="118"/>
        <v/>
      </c>
      <c r="CW37" s="122" t="str">
        <f t="shared" si="119"/>
        <v/>
      </c>
      <c r="CX37" s="122" t="str">
        <f t="shared" si="120"/>
        <v/>
      </c>
      <c r="CY37" s="122" t="str">
        <f t="shared" si="121"/>
        <v/>
      </c>
      <c r="CZ37" s="122" t="str">
        <f t="shared" si="122"/>
        <v/>
      </c>
      <c r="DA37" s="122" t="str">
        <f t="shared" si="123"/>
        <v/>
      </c>
      <c r="DB37" s="122" t="str">
        <f t="shared" si="124"/>
        <v/>
      </c>
      <c r="DC37" s="122" t="str">
        <f t="shared" si="125"/>
        <v/>
      </c>
      <c r="DD37" s="86"/>
      <c r="DE37" s="113" t="str">
        <f t="shared" si="50"/>
        <v/>
      </c>
      <c r="DF37" s="113">
        <f t="shared" si="51"/>
        <v>0</v>
      </c>
      <c r="DG37" s="113" t="str">
        <f t="shared" si="52"/>
        <v/>
      </c>
      <c r="DH37" s="113" t="str">
        <f t="shared" si="53"/>
        <v/>
      </c>
      <c r="DI37" s="113" t="str">
        <f t="shared" si="54"/>
        <v/>
      </c>
      <c r="DJ37" s="113">
        <f t="shared" si="55"/>
        <v>0</v>
      </c>
      <c r="DK37" s="113">
        <f t="shared" si="56"/>
        <v>0</v>
      </c>
      <c r="DL37" s="113">
        <f t="shared" si="57"/>
        <v>0</v>
      </c>
      <c r="DM37" s="113" t="str">
        <f t="shared" si="58"/>
        <v/>
      </c>
      <c r="DN37" s="113" t="str">
        <f t="shared" si="59"/>
        <v/>
      </c>
      <c r="DO37" s="113" t="str">
        <f t="shared" si="60"/>
        <v/>
      </c>
      <c r="DP37" s="113" t="str">
        <f t="shared" si="61"/>
        <v/>
      </c>
      <c r="DQ37" s="113" t="str">
        <f t="shared" si="62"/>
        <v/>
      </c>
      <c r="DR37" s="113" t="str">
        <f t="shared" si="63"/>
        <v/>
      </c>
      <c r="DS37" s="113" t="str">
        <f t="shared" si="64"/>
        <v/>
      </c>
      <c r="DT37" s="113" t="str">
        <f t="shared" si="65"/>
        <v/>
      </c>
      <c r="DU37" s="113" t="str">
        <f t="shared" si="66"/>
        <v/>
      </c>
      <c r="DV37" s="113" t="str">
        <f t="shared" si="67"/>
        <v/>
      </c>
      <c r="DW37" s="113" t="str">
        <f t="shared" si="68"/>
        <v/>
      </c>
      <c r="DX37" s="113">
        <f t="shared" si="69"/>
        <v>0</v>
      </c>
      <c r="DY37" s="113">
        <f t="shared" si="70"/>
        <v>0</v>
      </c>
      <c r="DZ37" s="113" t="str">
        <f t="shared" si="71"/>
        <v/>
      </c>
      <c r="EA37" s="113">
        <f t="shared" si="72"/>
        <v>0</v>
      </c>
      <c r="EB37" s="113" t="str">
        <f t="shared" si="73"/>
        <v/>
      </c>
      <c r="EC37" s="113" t="str">
        <f t="shared" si="74"/>
        <v/>
      </c>
      <c r="ED37" s="86"/>
      <c r="EE37" s="25" t="str">
        <f>'1.4-ATT&amp;CK Overlay'!D34</f>
        <v>No</v>
      </c>
      <c r="EF37" s="25" t="str">
        <f>'1.4-ATT&amp;CK Overlay'!E34</f>
        <v>No</v>
      </c>
      <c r="EG37" s="25" t="str">
        <f>'1.4-ATT&amp;CK Overlay'!F34</f>
        <v>No</v>
      </c>
      <c r="EH37" s="25" t="str">
        <f>'1.4-ATT&amp;CK Overlay'!G34</f>
        <v>Yes</v>
      </c>
      <c r="EI37" s="25" t="str">
        <f>'1.4-ATT&amp;CK Overlay'!H34</f>
        <v>Yes</v>
      </c>
      <c r="EJ37" s="25" t="str">
        <f>'1.4-ATT&amp;CK Overlay'!I34</f>
        <v>No</v>
      </c>
      <c r="EK37" s="25" t="str">
        <f>'1.4-ATT&amp;CK Overlay'!J34</f>
        <v>No</v>
      </c>
      <c r="EL37" s="25" t="str">
        <f>'1.4-ATT&amp;CK Overlay'!K34</f>
        <v>No</v>
      </c>
      <c r="EM37" s="25" t="str">
        <f>'1.4-ATT&amp;CK Overlay'!L34</f>
        <v>No</v>
      </c>
      <c r="EN37" s="25" t="str">
        <f>'1.4-ATT&amp;CK Overlay'!M34</f>
        <v>No</v>
      </c>
      <c r="EO37" s="25" t="str">
        <f>'1.4-ATT&amp;CK Overlay'!N34</f>
        <v>No</v>
      </c>
      <c r="EP37" s="25" t="str">
        <f>'1.4-ATT&amp;CK Overlay'!O34</f>
        <v>No</v>
      </c>
      <c r="EQ37" s="25" t="str">
        <f>'1.4-ATT&amp;CK Overlay'!P34</f>
        <v>No</v>
      </c>
      <c r="ER37" s="25" t="str">
        <f>'1.4-ATT&amp;CK Overlay'!Q34</f>
        <v>No</v>
      </c>
      <c r="ES37" s="25" t="str">
        <f>'1.4-ATT&amp;CK Overlay'!R34</f>
        <v>Yes</v>
      </c>
      <c r="ET37" s="25" t="str">
        <f>'1.4-ATT&amp;CK Overlay'!S34</f>
        <v>Yes</v>
      </c>
      <c r="EU37" s="25" t="str">
        <f>'1.4-ATT&amp;CK Overlay'!T34</f>
        <v>No</v>
      </c>
      <c r="EV37" s="25" t="str">
        <f>'1.4-ATT&amp;CK Overlay'!U34</f>
        <v>Yes</v>
      </c>
      <c r="EW37" s="25" t="str">
        <f>'1.4-ATT&amp;CK Overlay'!V34</f>
        <v>Yes</v>
      </c>
      <c r="EX37" s="25" t="str">
        <f>'1.4-ATT&amp;CK Overlay'!W34</f>
        <v>No</v>
      </c>
      <c r="EY37" s="25" t="str">
        <f>'1.4-ATT&amp;CK Overlay'!X34</f>
        <v>Yes</v>
      </c>
      <c r="EZ37" s="25" t="str">
        <f>'1.4-ATT&amp;CK Overlay'!Y34</f>
        <v>Yes</v>
      </c>
      <c r="FA37" s="25" t="str">
        <f>'1.4-ATT&amp;CK Overlay'!Z34</f>
        <v>No</v>
      </c>
      <c r="FB37" s="25" t="str">
        <f>'1.4-ATT&amp;CK Overlay'!AA34</f>
        <v>No</v>
      </c>
      <c r="FC37" s="25" t="str">
        <f>'1.4-ATT&amp;CK Overlay'!AB34</f>
        <v>No</v>
      </c>
      <c r="FD37" s="25" t="str">
        <f>'1.4-ATT&amp;CK Overlay'!AC34</f>
        <v>No</v>
      </c>
      <c r="FE37" s="25" t="str">
        <f>'1.4-ATT&amp;CK Overlay'!AD34</f>
        <v>No</v>
      </c>
      <c r="FF37" s="25" t="str">
        <f>'1.4-ATT&amp;CK Overlay'!AE34</f>
        <v>No</v>
      </c>
      <c r="FG37" s="25" t="str">
        <f>'1.4-ATT&amp;CK Overlay'!AF34</f>
        <v>No</v>
      </c>
      <c r="FH37" s="25" t="str">
        <f>'1.4-ATT&amp;CK Overlay'!AG34</f>
        <v>No</v>
      </c>
      <c r="FI37" s="25" t="str">
        <f>'1.4-ATT&amp;CK Overlay'!AH34</f>
        <v>No</v>
      </c>
      <c r="FJ37" s="25" t="str">
        <f>'1.4-ATT&amp;CK Overlay'!AI34</f>
        <v>No</v>
      </c>
      <c r="FK37" s="25" t="str">
        <f>'1.4-ATT&amp;CK Overlay'!AJ34</f>
        <v>No</v>
      </c>
      <c r="FL37" s="25" t="str">
        <f>'1.4-ATT&amp;CK Overlay'!AK34</f>
        <v>No</v>
      </c>
      <c r="FM37" s="25" t="str">
        <f>'1.4-ATT&amp;CK Overlay'!AL34</f>
        <v>No</v>
      </c>
      <c r="FN37" s="25" t="str">
        <f>'1.4-ATT&amp;CK Overlay'!AM34</f>
        <v>No</v>
      </c>
      <c r="FO37" s="25" t="str">
        <f>'1.4-ATT&amp;CK Overlay'!AN34</f>
        <v>No</v>
      </c>
      <c r="FP37" s="25" t="str">
        <f>'1.4-ATT&amp;CK Overlay'!AO34</f>
        <v>No</v>
      </c>
      <c r="FQ37" s="25" t="str">
        <f>'1.4-ATT&amp;CK Overlay'!AP34</f>
        <v>No</v>
      </c>
      <c r="FR37" s="25" t="str">
        <f>'1.4-ATT&amp;CK Overlay'!AQ34</f>
        <v>No</v>
      </c>
      <c r="FS37" s="25" t="str">
        <f>'1.4-ATT&amp;CK Overlay'!AR34</f>
        <v>No</v>
      </c>
      <c r="FT37" s="25" t="str">
        <f>'1.4-ATT&amp;CK Overlay'!AS34</f>
        <v>Yes</v>
      </c>
      <c r="FU37" s="25" t="str">
        <f>'1.4-ATT&amp;CK Overlay'!AT34</f>
        <v>No</v>
      </c>
      <c r="FV37" s="25" t="str">
        <f>'1.4-ATT&amp;CK Overlay'!AU34</f>
        <v>Yes</v>
      </c>
      <c r="FW37" s="25" t="str">
        <f>'1.4-ATT&amp;CK Overlay'!AV34</f>
        <v>Yes</v>
      </c>
      <c r="FX37" s="25" t="str">
        <f>'1.4-ATT&amp;CK Overlay'!AW34</f>
        <v>No</v>
      </c>
      <c r="FY37" s="25" t="str">
        <f>'1.4-ATT&amp;CK Overlay'!AX34</f>
        <v>No</v>
      </c>
      <c r="FZ37" s="25" t="str">
        <f>'1.4-ATT&amp;CK Overlay'!AY34</f>
        <v>No</v>
      </c>
      <c r="GA37" s="25" t="str">
        <f>'1.4-ATT&amp;CK Overlay'!AZ34</f>
        <v>Yes</v>
      </c>
      <c r="GB37" s="25" t="str">
        <f>'1.4-ATT&amp;CK Overlay'!BA34</f>
        <v>No</v>
      </c>
      <c r="GC37" s="25" t="str">
        <f>'1.4-ATT&amp;CK Overlay'!BB34</f>
        <v>No</v>
      </c>
      <c r="GD37" s="25" t="str">
        <f>'1.4-ATT&amp;CK Overlay'!BC34</f>
        <v>No</v>
      </c>
      <c r="GE37" s="25" t="str">
        <f>'1.4-ATT&amp;CK Overlay'!BD34</f>
        <v>No</v>
      </c>
      <c r="GF37" s="25" t="str">
        <f>'1.4-ATT&amp;CK Overlay'!BE34</f>
        <v>No</v>
      </c>
      <c r="GG37" s="25" t="str">
        <f>'1.4-ATT&amp;CK Overlay'!BF34</f>
        <v>No</v>
      </c>
      <c r="GH37" s="25" t="str">
        <f>'1.4-ATT&amp;CK Overlay'!BG34</f>
        <v>No</v>
      </c>
      <c r="GJ37" s="106">
        <f>'2.1b-OriginalProduct Visibility'!E33</f>
        <v>0</v>
      </c>
      <c r="GK37" s="106" t="str">
        <f>'2.1b-OriginalProduct Visibility'!F33</f>
        <v>No</v>
      </c>
      <c r="GL37" s="106">
        <f>'2.1b-OriginalProduct Visibility'!G33</f>
        <v>0</v>
      </c>
      <c r="GM37" s="106">
        <f>'2.1b-OriginalProduct Visibility'!H33</f>
        <v>0</v>
      </c>
      <c r="GN37" s="106">
        <f>'2.1b-OriginalProduct Visibility'!I33</f>
        <v>0</v>
      </c>
      <c r="GO37" s="106">
        <f>'2.1b-OriginalProduct Visibility'!J33</f>
        <v>0</v>
      </c>
      <c r="GP37" s="106">
        <f>'2.1b-OriginalProduct Visibility'!K33</f>
        <v>0</v>
      </c>
      <c r="GQ37" s="106">
        <f>'2.1b-OriginalProduct Visibility'!L33</f>
        <v>0</v>
      </c>
      <c r="GR37" s="106">
        <f>'2.1b-OriginalProduct Visibility'!M33</f>
        <v>0</v>
      </c>
      <c r="GS37" s="106">
        <f>'2.1b-OriginalProduct Visibility'!N33</f>
        <v>0</v>
      </c>
      <c r="GT37" s="106">
        <f>'2.1b-OriginalProduct Visibility'!O33</f>
        <v>0</v>
      </c>
      <c r="GU37" s="106">
        <f>'2.1b-OriginalProduct Visibility'!P33</f>
        <v>0</v>
      </c>
      <c r="GV37" s="106">
        <f>'2.1b-OriginalProduct Visibility'!Q33</f>
        <v>0</v>
      </c>
      <c r="GW37" s="106">
        <f>'2.1b-OriginalProduct Visibility'!R33</f>
        <v>0</v>
      </c>
      <c r="GX37" s="106">
        <f>'2.1b-OriginalProduct Visibility'!S33</f>
        <v>0</v>
      </c>
      <c r="GY37" s="106">
        <f>'2.1b-OriginalProduct Visibility'!T33</f>
        <v>0</v>
      </c>
      <c r="GZ37" s="106">
        <f>'2.1b-OriginalProduct Visibility'!U33</f>
        <v>0</v>
      </c>
      <c r="HA37" s="106">
        <f>'2.1b-OriginalProduct Visibility'!V33</f>
        <v>0</v>
      </c>
      <c r="HB37" s="106">
        <f>'2.1b-OriginalProduct Visibility'!W33</f>
        <v>0</v>
      </c>
      <c r="HC37" s="106">
        <f>'2.1b-OriginalProduct Visibility'!X33</f>
        <v>0</v>
      </c>
      <c r="HD37" s="106">
        <f>'2.1b-OriginalProduct Visibility'!Y33</f>
        <v>0</v>
      </c>
      <c r="HE37" s="106">
        <f>'2.1b-OriginalProduct Visibility'!Z33</f>
        <v>0</v>
      </c>
      <c r="HF37" s="106">
        <f>'2.1b-OriginalProduct Visibility'!AA33</f>
        <v>0</v>
      </c>
      <c r="HG37" s="106">
        <f>'2.1b-OriginalProduct Visibility'!AB33</f>
        <v>0</v>
      </c>
      <c r="HH37" s="106">
        <f>'2.1b-OriginalProduct Visibility'!AC33</f>
        <v>0</v>
      </c>
      <c r="HI37" s="106">
        <f>'2.1b-OriginalProduct Visibility'!AD33</f>
        <v>0</v>
      </c>
      <c r="HJ37" s="106">
        <f>'2.1b-OriginalProduct Visibility'!AE33</f>
        <v>0</v>
      </c>
      <c r="HK37" s="106">
        <f>'2.1b-OriginalProduct Visibility'!AF33</f>
        <v>0</v>
      </c>
      <c r="HL37" s="106">
        <f>'2.1b-OriginalProduct Visibility'!AG33</f>
        <v>0</v>
      </c>
      <c r="HM37" s="106">
        <f>'2.1b-OriginalProduct Visibility'!AH33</f>
        <v>0</v>
      </c>
      <c r="HN37" s="106">
        <f>'2.1b-OriginalProduct Visibility'!AI33</f>
        <v>0</v>
      </c>
      <c r="HO37" s="106">
        <f>'2.1b-OriginalProduct Visibility'!AJ33</f>
        <v>0</v>
      </c>
      <c r="HP37" s="106">
        <f>'2.1b-OriginalProduct Visibility'!AK33</f>
        <v>0</v>
      </c>
      <c r="HQ37" s="106">
        <f>'2.1b-OriginalProduct Visibility'!AL33</f>
        <v>0</v>
      </c>
      <c r="HR37" s="106">
        <f>'2.1b-OriginalProduct Visibility'!AM33</f>
        <v>0</v>
      </c>
      <c r="HS37" s="106">
        <f>'2.1b-OriginalProduct Visibility'!AN33</f>
        <v>0</v>
      </c>
      <c r="HT37" s="106">
        <f>'2.1b-OriginalProduct Visibility'!AO33</f>
        <v>0</v>
      </c>
      <c r="HU37" s="106">
        <f>'2.1b-OriginalProduct Visibility'!AP33</f>
        <v>0</v>
      </c>
      <c r="HV37" s="106">
        <f>'2.1b-OriginalProduct Visibility'!AQ33</f>
        <v>0</v>
      </c>
      <c r="HW37" s="106">
        <f>'2.1b-OriginalProduct Visibility'!AR33</f>
        <v>0</v>
      </c>
      <c r="HX37" s="106">
        <f>'2.1b-OriginalProduct Visibility'!AS33</f>
        <v>0</v>
      </c>
      <c r="HY37" s="106">
        <f>'2.1b-OriginalProduct Visibility'!AT33</f>
        <v>0</v>
      </c>
      <c r="HZ37" s="106">
        <f>'2.1b-OriginalProduct Visibility'!AU33</f>
        <v>0</v>
      </c>
      <c r="IA37" s="106">
        <f>'2.1b-OriginalProduct Visibility'!AV33</f>
        <v>0</v>
      </c>
      <c r="IB37" s="106">
        <f>'2.1b-OriginalProduct Visibility'!AW33</f>
        <v>0</v>
      </c>
      <c r="IC37" s="106">
        <f>'2.1b-OriginalProduct Visibility'!AX33</f>
        <v>0</v>
      </c>
      <c r="ID37" s="106">
        <f>'2.1b-OriginalProduct Visibility'!AY33</f>
        <v>0</v>
      </c>
      <c r="IE37" s="106">
        <f>'2.1b-OriginalProduct Visibility'!AZ33</f>
        <v>0</v>
      </c>
      <c r="IF37" s="106">
        <f>'2.1b-OriginalProduct Visibility'!BA33</f>
        <v>0</v>
      </c>
      <c r="IG37" s="106">
        <f>'2.1b-OriginalProduct Visibility'!BB33</f>
        <v>0</v>
      </c>
      <c r="IH37" s="106">
        <f>'2.1b-OriginalProduct Visibility'!BC33</f>
        <v>0</v>
      </c>
      <c r="II37" s="106">
        <f>'2.1b-OriginalProduct Visibility'!BD33</f>
        <v>0</v>
      </c>
      <c r="IJ37" s="106">
        <f>'2.1b-OriginalProduct Visibility'!BE33</f>
        <v>0</v>
      </c>
      <c r="IK37" s="106">
        <f>'2.1b-OriginalProduct Visibility'!BF33</f>
        <v>0</v>
      </c>
      <c r="IL37" s="106">
        <f>'2.1b-OriginalProduct Visibility'!BG33</f>
        <v>0</v>
      </c>
      <c r="IM37" s="106">
        <f>'2.1b-OriginalProduct Visibility'!BH33</f>
        <v>0</v>
      </c>
      <c r="IN37" s="106">
        <f>'2.1b-OriginalProduct Visibility'!BI33</f>
        <v>0</v>
      </c>
      <c r="IO37" s="106">
        <f>'2.1b-OriginalProduct Visibility'!BJ33</f>
        <v>0</v>
      </c>
      <c r="IP37" s="106">
        <f>'2.1b-OriginalProduct Visibility'!BK33</f>
        <v>0</v>
      </c>
      <c r="IQ37" s="106">
        <f>'2.1b-OriginalProduct Visibility'!BL33</f>
        <v>0</v>
      </c>
      <c r="IR37" s="106">
        <f>'2.1b-OriginalProduct Visibility'!BM33</f>
        <v>0</v>
      </c>
      <c r="IS37" s="106">
        <f>'2.1b-OriginalProduct Visibility'!BN33</f>
        <v>0</v>
      </c>
      <c r="IT37" s="106">
        <f>'2.1b-OriginalProduct Visibility'!BO33</f>
        <v>0</v>
      </c>
      <c r="IU37" s="106">
        <f>'2.1b-OriginalProduct Visibility'!BP33</f>
        <v>0</v>
      </c>
      <c r="IV37" s="106">
        <f>'2.1b-OriginalProduct Visibility'!BQ33</f>
        <v>0</v>
      </c>
      <c r="IW37" s="106">
        <f>'2.1b-OriginalProduct Visibility'!BR33</f>
        <v>0</v>
      </c>
      <c r="IX37" s="106">
        <f>'2.1b-OriginalProduct Visibility'!BS33</f>
        <v>0</v>
      </c>
      <c r="IY37" s="106">
        <f>'2.1b-OriginalProduct Visibility'!BT33</f>
        <v>0</v>
      </c>
      <c r="IZ37" s="106">
        <f>'2.1b-OriginalProduct Visibility'!BU33</f>
        <v>0</v>
      </c>
      <c r="JA37" s="106">
        <f>'2.1b-OriginalProduct Visibility'!BV33</f>
        <v>0</v>
      </c>
      <c r="JB37" s="106">
        <f>'2.1b-OriginalProduct Visibility'!BW33</f>
        <v>0</v>
      </c>
      <c r="JC37" s="106">
        <f>'2.1b-OriginalProduct Visibility'!BX33</f>
        <v>0</v>
      </c>
      <c r="JD37" s="106">
        <f>'2.1b-OriginalProduct Visibility'!BY33</f>
        <v>0</v>
      </c>
      <c r="JE37" s="106">
        <f>'2.1b-OriginalProduct Visibility'!BZ33</f>
        <v>0</v>
      </c>
      <c r="JF37" s="106">
        <f>'2.1b-OriginalProduct Visibility'!CA33</f>
        <v>0</v>
      </c>
      <c r="JG37" s="106">
        <f>'2.1b-OriginalProduct Visibility'!CB33</f>
        <v>0</v>
      </c>
      <c r="JH37" s="106">
        <f>'2.1b-OriginalProduct Visibility'!CC33</f>
        <v>0</v>
      </c>
      <c r="JI37" s="106">
        <f>'2.1b-OriginalProduct Visibility'!CD33</f>
        <v>0</v>
      </c>
      <c r="JJ37" s="106">
        <f>'2.1b-OriginalProduct Visibility'!CE33</f>
        <v>0</v>
      </c>
      <c r="JK37" s="106">
        <f>'2.1b-OriginalProduct Visibility'!CF33</f>
        <v>0</v>
      </c>
      <c r="JL37" s="106">
        <f>'2.1b-OriginalProduct Visibility'!CG33</f>
        <v>0</v>
      </c>
      <c r="JM37" s="106">
        <f>'2.1b-OriginalProduct Visibility'!CH33</f>
        <v>0</v>
      </c>
      <c r="JN37" s="106">
        <f>'2.1b-OriginalProduct Visibility'!CI33</f>
        <v>0</v>
      </c>
      <c r="JO37" s="106">
        <f>'2.1b-OriginalProduct Visibility'!CJ33</f>
        <v>0</v>
      </c>
      <c r="JP37" s="106">
        <f>'2.1b-OriginalProduct Visibility'!CK33</f>
        <v>0</v>
      </c>
      <c r="JQ37" s="106">
        <f>'2.1b-OriginalProduct Visibility'!CL33</f>
        <v>0</v>
      </c>
      <c r="JR37" s="106">
        <f>'2.1b-OriginalProduct Visibility'!CM33</f>
        <v>0</v>
      </c>
      <c r="JS37" s="106">
        <f>'2.1b-OriginalProduct Visibility'!CN33</f>
        <v>0</v>
      </c>
      <c r="JT37" s="106">
        <f>'2.1b-OriginalProduct Visibility'!CO33</f>
        <v>0</v>
      </c>
      <c r="JU37" s="106">
        <f>'2.1b-OriginalProduct Visibility'!CP33</f>
        <v>0</v>
      </c>
      <c r="JV37" s="106">
        <f>'2.1b-OriginalProduct Visibility'!CQ33</f>
        <v>0</v>
      </c>
      <c r="JW37" s="106">
        <f>'2.1b-OriginalProduct Visibility'!CR33</f>
        <v>0</v>
      </c>
      <c r="JX37" s="106">
        <f>'2.1b-OriginalProduct Visibility'!CS33</f>
        <v>0</v>
      </c>
      <c r="JY37" s="106">
        <f>'2.1b-OriginalProduct Visibility'!CT33</f>
        <v>0</v>
      </c>
      <c r="JZ37" s="106">
        <f>'2.1b-OriginalProduct Visibility'!CU33</f>
        <v>0</v>
      </c>
      <c r="KA37" s="106">
        <f>'2.1b-OriginalProduct Visibility'!CV33</f>
        <v>0</v>
      </c>
      <c r="KB37" s="106">
        <f>'2.1b-OriginalProduct Visibility'!CW33</f>
        <v>0</v>
      </c>
      <c r="KC37" s="106">
        <f>'2.1b-OriginalProduct Visibility'!CX33</f>
        <v>0</v>
      </c>
      <c r="KD37" s="106">
        <f>'2.1b-OriginalProduct Visibility'!CY33</f>
        <v>0</v>
      </c>
      <c r="KE37" s="106">
        <f>'2.1b-OriginalProduct Visibility'!CZ33</f>
        <v>0</v>
      </c>
      <c r="KF37" s="106">
        <f>'2.1b-OriginalProduct Visibility'!DA33</f>
        <v>0</v>
      </c>
      <c r="KG37" s="106">
        <f>'2.1b-OriginalProduct Visibility'!DB33</f>
        <v>0</v>
      </c>
      <c r="KH37" s="106">
        <f>'2.1b-OriginalProduct Visibility'!DC33</f>
        <v>0</v>
      </c>
      <c r="KI37" s="106">
        <f>'2.1b-OriginalProduct Visibility'!DD33</f>
        <v>0</v>
      </c>
      <c r="KJ37" s="106">
        <f>'2.1b-OriginalProduct Visibility'!DE33</f>
        <v>0</v>
      </c>
      <c r="KK37" s="106">
        <f>'2.1b-OriginalProduct Visibility'!DF33</f>
        <v>0</v>
      </c>
      <c r="KL37" s="106">
        <f>'2.1b-OriginalProduct Visibility'!DG33</f>
        <v>0</v>
      </c>
      <c r="KM37" s="106">
        <f>'2.1b-OriginalProduct Visibility'!DH33</f>
        <v>0</v>
      </c>
      <c r="KN37" s="106">
        <f>'2.1b-OriginalProduct Visibility'!DI33</f>
        <v>0</v>
      </c>
      <c r="KO37" s="106">
        <f>'2.1b-OriginalProduct Visibility'!DJ33</f>
        <v>0</v>
      </c>
      <c r="KP37" s="106">
        <f>'2.1b-OriginalProduct Visibility'!DK33</f>
        <v>0</v>
      </c>
      <c r="KQ37" s="106">
        <f>'2.1b-OriginalProduct Visibility'!DL33</f>
        <v>0</v>
      </c>
      <c r="KR37" s="106">
        <f>'2.1b-OriginalProduct Visibility'!DM33</f>
        <v>0</v>
      </c>
      <c r="KS37" s="106">
        <f>'2.1b-OriginalProduct Visibility'!DN33</f>
        <v>0</v>
      </c>
      <c r="KT37" s="106">
        <f>'2.1b-OriginalProduct Visibility'!DO33</f>
        <v>0</v>
      </c>
      <c r="KU37" s="106">
        <f>'2.1b-OriginalProduct Visibility'!DP33</f>
        <v>0</v>
      </c>
      <c r="KV37" s="106">
        <f>'2.1b-OriginalProduct Visibility'!DQ33</f>
        <v>0</v>
      </c>
      <c r="KW37" s="106">
        <f>'2.1b-OriginalProduct Visibility'!DR33</f>
        <v>0</v>
      </c>
      <c r="KX37" s="106">
        <f>'2.1b-OriginalProduct Visibility'!DS33</f>
        <v>0</v>
      </c>
      <c r="KY37" s="106">
        <f>'2.1b-OriginalProduct Visibility'!DT33</f>
        <v>0</v>
      </c>
      <c r="KZ37" s="106">
        <f>'2.1b-OriginalProduct Visibility'!DU33</f>
        <v>0</v>
      </c>
      <c r="LA37" s="106">
        <f>'2.1b-OriginalProduct Visibility'!DV33</f>
        <v>0</v>
      </c>
      <c r="LB37" s="106">
        <f>'2.1b-OriginalProduct Visibility'!DW33</f>
        <v>0</v>
      </c>
      <c r="LC37" s="106">
        <f>'2.1b-OriginalProduct Visibility'!DX33</f>
        <v>0</v>
      </c>
      <c r="LD37" s="106">
        <f>'2.1b-OriginalProduct Visibility'!DY33</f>
        <v>0</v>
      </c>
      <c r="LE37" s="106">
        <f>'2.1b-OriginalProduct Visibility'!DZ33</f>
        <v>0</v>
      </c>
      <c r="LF37" s="106">
        <f>'2.1b-OriginalProduct Visibility'!EA33</f>
        <v>0</v>
      </c>
      <c r="LG37" s="106">
        <f>'2.1b-OriginalProduct Visibility'!EB33</f>
        <v>0</v>
      </c>
      <c r="LH37" s="106">
        <f>'2.1b-OriginalProduct Visibility'!EC33</f>
        <v>0</v>
      </c>
      <c r="LI37" s="106">
        <f>'2.1b-OriginalProduct Visibility'!ED33</f>
        <v>0</v>
      </c>
      <c r="LJ37" s="106">
        <f>'2.1b-OriginalProduct Visibility'!EE33</f>
        <v>0</v>
      </c>
      <c r="LK37" s="106">
        <f>'2.1b-OriginalProduct Visibility'!EF33</f>
        <v>0</v>
      </c>
      <c r="LL37" s="106">
        <f>'2.1b-OriginalProduct Visibility'!EG33</f>
        <v>0</v>
      </c>
      <c r="LM37" s="106">
        <f>'2.1b-OriginalProduct Visibility'!EH33</f>
        <v>0</v>
      </c>
      <c r="LN37" s="106">
        <f>'2.1b-OriginalProduct Visibility'!EI33</f>
        <v>0</v>
      </c>
      <c r="LO37" s="106">
        <f>'2.1b-OriginalProduct Visibility'!EJ33</f>
        <v>0</v>
      </c>
      <c r="LP37" s="106">
        <f>'2.1b-OriginalProduct Visibility'!EK33</f>
        <v>0</v>
      </c>
      <c r="LQ37" s="106">
        <f>'2.1b-OriginalProduct Visibility'!EL33</f>
        <v>0</v>
      </c>
      <c r="LR37" s="106">
        <f>'2.1b-OriginalProduct Visibility'!EM33</f>
        <v>0</v>
      </c>
      <c r="LS37" s="106">
        <f>'2.1b-OriginalProduct Visibility'!EN33</f>
        <v>0</v>
      </c>
      <c r="LT37" s="106">
        <f>'2.1b-OriginalProduct Visibility'!EO33</f>
        <v>0</v>
      </c>
      <c r="LU37" s="106">
        <f>'2.1b-OriginalProduct Visibility'!EP33</f>
        <v>0</v>
      </c>
      <c r="LV37" s="106">
        <f>'2.1b-OriginalProduct Visibility'!EQ33</f>
        <v>0</v>
      </c>
      <c r="LW37" s="106">
        <f>'2.1b-OriginalProduct Visibility'!ER33</f>
        <v>0</v>
      </c>
      <c r="LX37" s="106">
        <f>'2.1b-OriginalProduct Visibility'!ES33</f>
        <v>0</v>
      </c>
      <c r="LY37" s="106">
        <f>'2.1b-OriginalProduct Visibility'!ET33</f>
        <v>0</v>
      </c>
      <c r="LZ37" s="106">
        <f>'2.1b-OriginalProduct Visibility'!EU33</f>
        <v>0</v>
      </c>
      <c r="MA37" s="106">
        <f>'2.1b-OriginalProduct Visibility'!EV33</f>
        <v>0</v>
      </c>
      <c r="MB37" s="106">
        <f>'2.1b-OriginalProduct Visibility'!EW33</f>
        <v>0</v>
      </c>
      <c r="MC37" s="106">
        <f>'2.1b-OriginalProduct Visibility'!EX33</f>
        <v>0</v>
      </c>
      <c r="MD37" s="106">
        <f>'2.1b-OriginalProduct Visibility'!EY33</f>
        <v>0</v>
      </c>
      <c r="ME37" s="106">
        <f>'2.1b-OriginalProduct Visibility'!EZ33</f>
        <v>0</v>
      </c>
      <c r="MF37" s="106">
        <f>'2.1b-OriginalProduct Visibility'!FA33</f>
        <v>0</v>
      </c>
      <c r="MG37" s="106">
        <f>'2.1b-OriginalProduct Visibility'!FB33</f>
        <v>0</v>
      </c>
      <c r="MH37" s="106">
        <f>'2.1b-OriginalProduct Visibility'!FC33</f>
        <v>0</v>
      </c>
      <c r="MI37" s="106">
        <f>'2.1b-OriginalProduct Visibility'!FD33</f>
        <v>0</v>
      </c>
      <c r="MJ37" s="106">
        <f>'2.1b-OriginalProduct Visibility'!FE33</f>
        <v>0</v>
      </c>
      <c r="MK37" s="106">
        <f>'2.1b-OriginalProduct Visibility'!FF33</f>
        <v>0</v>
      </c>
      <c r="ML37" s="106">
        <f>'2.1b-OriginalProduct Visibility'!FG33</f>
        <v>0</v>
      </c>
      <c r="MM37" s="106">
        <f>'2.1b-OriginalProduct Visibility'!FH33</f>
        <v>0</v>
      </c>
      <c r="MO37" s="111">
        <f>'2.1a-Agency Visibility'!D33</f>
        <v>0</v>
      </c>
      <c r="MP37" s="111">
        <f>'2.1a-Agency Visibility'!E33</f>
        <v>0</v>
      </c>
      <c r="MQ37" s="111">
        <f>'2.1a-Agency Visibility'!F33</f>
        <v>0</v>
      </c>
      <c r="MR37" s="111">
        <f>'2.1a-Agency Visibility'!G33</f>
        <v>0</v>
      </c>
      <c r="MS37" s="111">
        <f>'2.1a-Agency Visibility'!H33</f>
        <v>0</v>
      </c>
      <c r="MT37" s="111">
        <f>'2.1a-Agency Visibility'!I33</f>
        <v>0</v>
      </c>
      <c r="MU37" s="111">
        <f>'2.1a-Agency Visibility'!J33</f>
        <v>0</v>
      </c>
      <c r="MV37" s="111">
        <f>'2.1a-Agency Visibility'!K33</f>
        <v>0</v>
      </c>
      <c r="MW37" s="111">
        <f>'2.1a-Agency Visibility'!L33</f>
        <v>0</v>
      </c>
      <c r="MX37" s="111">
        <f>'2.1a-Agency Visibility'!M33</f>
        <v>0</v>
      </c>
      <c r="MY37" s="111">
        <f>'2.1a-Agency Visibility'!N33</f>
        <v>0</v>
      </c>
      <c r="MZ37" s="111">
        <f>'2.1a-Agency Visibility'!O33</f>
        <v>0</v>
      </c>
      <c r="NA37" s="111">
        <f>'2.1a-Agency Visibility'!P33</f>
        <v>0</v>
      </c>
      <c r="NB37" s="111">
        <f>'2.1a-Agency Visibility'!Q33</f>
        <v>0</v>
      </c>
      <c r="NC37" s="111">
        <f>'2.1a-Agency Visibility'!R33</f>
        <v>0</v>
      </c>
      <c r="ND37" s="111">
        <f>'2.1a-Agency Visibility'!S33</f>
        <v>0</v>
      </c>
      <c r="NE37" s="111">
        <f>'2.1a-Agency Visibility'!T33</f>
        <v>0</v>
      </c>
      <c r="NF37" s="111">
        <f>'2.1a-Agency Visibility'!U33</f>
        <v>0</v>
      </c>
      <c r="NG37" s="111">
        <f>'2.1a-Agency Visibility'!V33</f>
        <v>0</v>
      </c>
      <c r="NH37" s="111">
        <f>'2.1a-Agency Visibility'!W33</f>
        <v>0</v>
      </c>
      <c r="NI37" s="111">
        <f>'2.1a-Agency Visibility'!X33</f>
        <v>0</v>
      </c>
      <c r="NJ37" s="111">
        <f>'2.1a-Agency Visibility'!Y33</f>
        <v>0</v>
      </c>
      <c r="NK37" s="111">
        <f>'2.1a-Agency Visibility'!Z33</f>
        <v>0</v>
      </c>
      <c r="NL37" s="111">
        <f>'2.1a-Agency Visibility'!AA33</f>
        <v>0</v>
      </c>
      <c r="NM37" s="111">
        <f>'2.1a-Agency Visibility'!AB33</f>
        <v>0</v>
      </c>
      <c r="NN37" s="111">
        <f>'2.1a-Agency Visibility'!AC33</f>
        <v>0</v>
      </c>
      <c r="NO37" s="111">
        <f>'2.1a-Agency Visibility'!AD33</f>
        <v>0</v>
      </c>
      <c r="NP37" s="111">
        <f>'2.1a-Agency Visibility'!AE33</f>
        <v>0</v>
      </c>
      <c r="NQ37" s="111">
        <f>'2.1a-Agency Visibility'!AF33</f>
        <v>0</v>
      </c>
      <c r="NR37" s="111">
        <f>'2.1a-Agency Visibility'!AG33</f>
        <v>0</v>
      </c>
      <c r="NS37" s="111">
        <f>'2.1a-Agency Visibility'!AH33</f>
        <v>0</v>
      </c>
      <c r="NT37" s="111">
        <f>'2.1a-Agency Visibility'!AI33</f>
        <v>0</v>
      </c>
      <c r="NU37" s="111">
        <f>'2.1a-Agency Visibility'!AJ33</f>
        <v>0</v>
      </c>
      <c r="NV37" s="111">
        <f>'2.1a-Agency Visibility'!AK33</f>
        <v>0</v>
      </c>
      <c r="NW37" s="111">
        <f>'2.1a-Agency Visibility'!AL33</f>
        <v>0</v>
      </c>
      <c r="NX37" s="111">
        <f>'2.1a-Agency Visibility'!AM33</f>
        <v>0</v>
      </c>
      <c r="NY37" s="111">
        <f>'2.1a-Agency Visibility'!AN33</f>
        <v>0</v>
      </c>
      <c r="NZ37" s="111">
        <f>'2.1a-Agency Visibility'!AO33</f>
        <v>0</v>
      </c>
      <c r="OA37" s="111">
        <f>'2.1a-Agency Visibility'!AP33</f>
        <v>0</v>
      </c>
      <c r="OB37" s="111">
        <f>'2.1a-Agency Visibility'!AQ33</f>
        <v>0</v>
      </c>
      <c r="OC37" s="111">
        <f>'2.1a-Agency Visibility'!AR33</f>
        <v>0</v>
      </c>
      <c r="OD37" s="111">
        <f>'2.1a-Agency Visibility'!AS33</f>
        <v>0</v>
      </c>
      <c r="OE37" s="111">
        <f>'2.1a-Agency Visibility'!AT33</f>
        <v>0</v>
      </c>
      <c r="OF37" s="111">
        <f>'2.1a-Agency Visibility'!AU33</f>
        <v>0</v>
      </c>
      <c r="OG37" s="111">
        <f>'2.1a-Agency Visibility'!AV33</f>
        <v>0</v>
      </c>
      <c r="OH37" s="111">
        <f>'2.1a-Agency Visibility'!AW33</f>
        <v>0</v>
      </c>
      <c r="OI37" s="111">
        <f>'2.1a-Agency Visibility'!AX33</f>
        <v>0</v>
      </c>
      <c r="OJ37" s="111">
        <f>'2.1a-Agency Visibility'!AY33</f>
        <v>0</v>
      </c>
      <c r="OK37" s="111">
        <f>'2.1a-Agency Visibility'!AZ33</f>
        <v>0</v>
      </c>
      <c r="OL37" s="111">
        <f>'2.1a-Agency Visibility'!BA33</f>
        <v>0</v>
      </c>
      <c r="OM37" s="111">
        <f>'2.1a-Agency Visibility'!BB33</f>
        <v>0</v>
      </c>
      <c r="ON37" s="111">
        <f>'2.1a-Agency Visibility'!BC33</f>
        <v>0</v>
      </c>
      <c r="OO37" s="111">
        <f>'2.1a-Agency Visibility'!BD33</f>
        <v>0</v>
      </c>
      <c r="OP37" s="111">
        <f>'2.1a-Agency Visibility'!BE33</f>
        <v>0</v>
      </c>
      <c r="OQ37" s="111">
        <f>'2.1a-Agency Visibility'!BF33</f>
        <v>0</v>
      </c>
      <c r="OR37" s="111">
        <f>'2.1a-Agency Visibility'!BG33</f>
        <v>0</v>
      </c>
      <c r="OS37" s="111">
        <f>'2.1a-Agency Visibility'!BH33</f>
        <v>0</v>
      </c>
      <c r="OT37" s="111">
        <f>'2.1a-Agency Visibility'!BI33</f>
        <v>0</v>
      </c>
      <c r="OU37" s="111">
        <f>'2.1a-Agency Visibility'!BJ33</f>
        <v>0</v>
      </c>
      <c r="OV37" s="111">
        <f>'2.1a-Agency Visibility'!BK33</f>
        <v>0</v>
      </c>
      <c r="OW37" s="111">
        <f>'2.1a-Agency Visibility'!BL33</f>
        <v>0</v>
      </c>
      <c r="OX37" s="111">
        <f>'2.1a-Agency Visibility'!BM33</f>
        <v>0</v>
      </c>
      <c r="OY37" s="111">
        <f>'2.1a-Agency Visibility'!BN33</f>
        <v>0</v>
      </c>
      <c r="OZ37" s="111">
        <f>'2.1a-Agency Visibility'!BO33</f>
        <v>0</v>
      </c>
      <c r="PA37" s="111">
        <f>'2.1a-Agency Visibility'!BP33</f>
        <v>0</v>
      </c>
      <c r="PB37" s="111">
        <f>'2.1a-Agency Visibility'!BQ33</f>
        <v>0</v>
      </c>
      <c r="PC37" s="111">
        <f>'2.1a-Agency Visibility'!BR33</f>
        <v>0</v>
      </c>
      <c r="PD37" s="111">
        <f>'2.1a-Agency Visibility'!BS33</f>
        <v>0</v>
      </c>
      <c r="PE37" s="111">
        <f>'2.1a-Agency Visibility'!BT33</f>
        <v>0</v>
      </c>
      <c r="PF37" s="111">
        <f>'2.1a-Agency Visibility'!BU33</f>
        <v>0</v>
      </c>
      <c r="PG37" s="111">
        <f>'2.1a-Agency Visibility'!BV33</f>
        <v>0</v>
      </c>
      <c r="PH37" s="111">
        <f>'2.1a-Agency Visibility'!BW33</f>
        <v>0</v>
      </c>
      <c r="PI37" s="111">
        <f>'2.1a-Agency Visibility'!BX33</f>
        <v>0</v>
      </c>
      <c r="PJ37" s="111">
        <f>'2.1a-Agency Visibility'!BY33</f>
        <v>0</v>
      </c>
      <c r="PK37" s="111">
        <f>'2.1a-Agency Visibility'!BZ33</f>
        <v>0</v>
      </c>
      <c r="PL37" s="111">
        <f>'2.1a-Agency Visibility'!CA33</f>
        <v>0</v>
      </c>
      <c r="PM37" s="111">
        <f>'2.1a-Agency Visibility'!CB33</f>
        <v>0</v>
      </c>
      <c r="PN37" s="111">
        <f>'2.1a-Agency Visibility'!CC33</f>
        <v>0</v>
      </c>
      <c r="PO37" s="111">
        <f>'2.1a-Agency Visibility'!CD33</f>
        <v>0</v>
      </c>
      <c r="PP37" s="111">
        <f>'2.1a-Agency Visibility'!CE33</f>
        <v>0</v>
      </c>
      <c r="PQ37" s="111">
        <f>'2.1a-Agency Visibility'!CF33</f>
        <v>0</v>
      </c>
      <c r="PR37" s="111">
        <f>'2.1a-Agency Visibility'!CG33</f>
        <v>0</v>
      </c>
      <c r="PS37" s="111">
        <f>'2.1a-Agency Visibility'!CH33</f>
        <v>0</v>
      </c>
      <c r="PT37" s="111">
        <f>'2.1a-Agency Visibility'!CI33</f>
        <v>0</v>
      </c>
      <c r="PU37" s="111">
        <f>'2.1a-Agency Visibility'!CJ33</f>
        <v>0</v>
      </c>
      <c r="PV37" s="111">
        <f>'2.1a-Agency Visibility'!CK33</f>
        <v>0</v>
      </c>
      <c r="PW37" s="111">
        <f>'2.1a-Agency Visibility'!CL33</f>
        <v>0</v>
      </c>
      <c r="PX37" s="111">
        <f>'2.1a-Agency Visibility'!CM33</f>
        <v>0</v>
      </c>
      <c r="PY37" s="111">
        <f>'2.1a-Agency Visibility'!CN33</f>
        <v>0</v>
      </c>
      <c r="PZ37" s="111">
        <f>'2.1a-Agency Visibility'!CO33</f>
        <v>0</v>
      </c>
      <c r="QA37" s="111">
        <f>'2.1a-Agency Visibility'!CP33</f>
        <v>0</v>
      </c>
      <c r="QB37" s="111">
        <f>'2.1a-Agency Visibility'!CQ33</f>
        <v>0</v>
      </c>
      <c r="QC37" s="111">
        <f>'2.1a-Agency Visibility'!CR33</f>
        <v>0</v>
      </c>
      <c r="QD37" s="111">
        <f>'2.1a-Agency Visibility'!CS33</f>
        <v>0</v>
      </c>
      <c r="QE37" s="111">
        <f>'2.1a-Agency Visibility'!CT33</f>
        <v>0</v>
      </c>
      <c r="QF37" s="111">
        <f>'2.1a-Agency Visibility'!CU33</f>
        <v>0</v>
      </c>
      <c r="QG37" s="111">
        <f>'2.1a-Agency Visibility'!CV33</f>
        <v>0</v>
      </c>
      <c r="QH37" s="111">
        <f>'2.1a-Agency Visibility'!CW33</f>
        <v>0</v>
      </c>
      <c r="QI37" s="111">
        <f>'2.1a-Agency Visibility'!CX33</f>
        <v>0</v>
      </c>
      <c r="QJ37" s="111">
        <f>'2.1a-Agency Visibility'!CY33</f>
        <v>0</v>
      </c>
      <c r="QK37" s="111">
        <f>'2.1a-Agency Visibility'!CZ33</f>
        <v>0</v>
      </c>
      <c r="QL37" s="111">
        <f>'2.1a-Agency Visibility'!DA33</f>
        <v>0</v>
      </c>
      <c r="QM37" s="111">
        <f>'2.1a-Agency Visibility'!DB33</f>
        <v>0</v>
      </c>
      <c r="QN37" s="111">
        <f>'2.1a-Agency Visibility'!DC33</f>
        <v>0</v>
      </c>
      <c r="QO37" s="111">
        <f>'2.1a-Agency Visibility'!DD33</f>
        <v>0</v>
      </c>
      <c r="QP37" s="111">
        <f>'2.1a-Agency Visibility'!DE33</f>
        <v>0</v>
      </c>
      <c r="QQ37" s="111">
        <f>'2.1a-Agency Visibility'!DF33</f>
        <v>0</v>
      </c>
      <c r="QR37" s="111">
        <f>'2.1a-Agency Visibility'!DG33</f>
        <v>0</v>
      </c>
      <c r="QS37" s="111">
        <f>'2.1a-Agency Visibility'!DH33</f>
        <v>0</v>
      </c>
      <c r="QT37" s="111">
        <f>'2.1a-Agency Visibility'!DI33</f>
        <v>0</v>
      </c>
      <c r="QU37" s="111">
        <f>'2.1a-Agency Visibility'!DJ33</f>
        <v>0</v>
      </c>
      <c r="QV37" s="111">
        <f>'2.1a-Agency Visibility'!DK33</f>
        <v>0</v>
      </c>
      <c r="QW37" s="111">
        <f>'2.1a-Agency Visibility'!DL33</f>
        <v>0</v>
      </c>
      <c r="QX37" s="111">
        <f>'2.1a-Agency Visibility'!DM33</f>
        <v>0</v>
      </c>
      <c r="QY37" s="111">
        <f>'2.1a-Agency Visibility'!DN33</f>
        <v>0</v>
      </c>
      <c r="QZ37" s="111">
        <f>'2.1a-Agency Visibility'!DO33</f>
        <v>0</v>
      </c>
      <c r="RA37" s="111">
        <f>'2.1a-Agency Visibility'!DP33</f>
        <v>0</v>
      </c>
      <c r="RB37" s="111">
        <f>'2.1a-Agency Visibility'!DQ33</f>
        <v>0</v>
      </c>
      <c r="RC37" s="111">
        <f>'2.1a-Agency Visibility'!DR33</f>
        <v>0</v>
      </c>
      <c r="RD37" s="111">
        <f>'2.1a-Agency Visibility'!DS33</f>
        <v>0</v>
      </c>
      <c r="RE37" s="111">
        <f>'2.1a-Agency Visibility'!DT33</f>
        <v>0</v>
      </c>
      <c r="RF37" s="111">
        <f>'2.1a-Agency Visibility'!DU33</f>
        <v>0</v>
      </c>
      <c r="RG37" s="111">
        <f>'2.1a-Agency Visibility'!DV33</f>
        <v>0</v>
      </c>
      <c r="RH37" s="111">
        <f>'2.1a-Agency Visibility'!DW33</f>
        <v>0</v>
      </c>
      <c r="RI37" s="111">
        <f>'2.1a-Agency Visibility'!DX33</f>
        <v>0</v>
      </c>
      <c r="RJ37" s="111">
        <f>'2.1a-Agency Visibility'!DY33</f>
        <v>0</v>
      </c>
      <c r="RK37" s="111">
        <f>'2.1a-Agency Visibility'!DZ33</f>
        <v>0</v>
      </c>
      <c r="RL37" s="111">
        <f>'2.1a-Agency Visibility'!EA33</f>
        <v>0</v>
      </c>
      <c r="RM37" s="111">
        <f>'2.1a-Agency Visibility'!EB33</f>
        <v>0</v>
      </c>
      <c r="RN37" s="111">
        <f>'2.1a-Agency Visibility'!EC33</f>
        <v>0</v>
      </c>
      <c r="RO37" s="111">
        <f>'2.1a-Agency Visibility'!ED33</f>
        <v>0</v>
      </c>
      <c r="RP37" s="111">
        <f>'2.1a-Agency Visibility'!EE33</f>
        <v>0</v>
      </c>
      <c r="RQ37" s="111">
        <f>'2.1a-Agency Visibility'!EF33</f>
        <v>0</v>
      </c>
      <c r="RR37" s="111">
        <f>'2.1a-Agency Visibility'!EG33</f>
        <v>0</v>
      </c>
      <c r="RS37" s="111">
        <f>'2.1a-Agency Visibility'!EH33</f>
        <v>0</v>
      </c>
      <c r="RT37" s="111">
        <f>'2.1a-Agency Visibility'!EI33</f>
        <v>0</v>
      </c>
      <c r="RU37" s="111">
        <f>'2.1a-Agency Visibility'!EJ33</f>
        <v>0</v>
      </c>
      <c r="RV37" s="111">
        <f>'2.1a-Agency Visibility'!EK33</f>
        <v>0</v>
      </c>
      <c r="RW37" s="111">
        <f>'2.1a-Agency Visibility'!EL33</f>
        <v>0</v>
      </c>
      <c r="RX37" s="111">
        <f>'2.1a-Agency Visibility'!EM33</f>
        <v>0</v>
      </c>
      <c r="RY37" s="111">
        <f>'2.1a-Agency Visibility'!EN33</f>
        <v>0</v>
      </c>
      <c r="RZ37" s="111">
        <f>'2.1a-Agency Visibility'!EO33</f>
        <v>0</v>
      </c>
      <c r="SA37" s="111">
        <f>'2.1a-Agency Visibility'!EP33</f>
        <v>0</v>
      </c>
      <c r="SB37" s="111">
        <f>'2.1a-Agency Visibility'!EQ33</f>
        <v>0</v>
      </c>
      <c r="SC37" s="111">
        <f>'2.1a-Agency Visibility'!ER33</f>
        <v>0</v>
      </c>
      <c r="SD37" s="111">
        <f>'2.1a-Agency Visibility'!ES33</f>
        <v>0</v>
      </c>
      <c r="SE37" s="111">
        <f>'2.1a-Agency Visibility'!ET33</f>
        <v>0</v>
      </c>
      <c r="SF37" s="111">
        <f>'2.1a-Agency Visibility'!EU33</f>
        <v>0</v>
      </c>
      <c r="SG37" s="111">
        <f>'2.1a-Agency Visibility'!EV33</f>
        <v>0</v>
      </c>
      <c r="SH37" s="111">
        <f>'2.1a-Agency Visibility'!EW33</f>
        <v>0</v>
      </c>
      <c r="SI37" s="111">
        <f>'2.1a-Agency Visibility'!EX33</f>
        <v>0</v>
      </c>
      <c r="SJ37" s="111">
        <f>'2.1a-Agency Visibility'!EY33</f>
        <v>0</v>
      </c>
      <c r="SK37" s="111">
        <f>'2.1a-Agency Visibility'!EZ33</f>
        <v>0</v>
      </c>
      <c r="SL37" s="111">
        <f>'2.1a-Agency Visibility'!FA33</f>
        <v>0</v>
      </c>
      <c r="SM37" s="111">
        <f>'2.1a-Agency Visibility'!FB33</f>
        <v>0</v>
      </c>
      <c r="SN37" s="111">
        <f>'2.1a-Agency Visibility'!FC33</f>
        <v>0</v>
      </c>
      <c r="SO37" s="111">
        <f>'2.1a-Agency Visibility'!FD33</f>
        <v>0</v>
      </c>
      <c r="SP37" s="111">
        <f>'2.1a-Agency Visibility'!FE33</f>
        <v>0</v>
      </c>
      <c r="SQ37" s="111">
        <f>'2.1a-Agency Visibility'!FF33</f>
        <v>0</v>
      </c>
      <c r="SR37" s="111">
        <f>'2.1a-Agency Visibility'!FG33</f>
        <v>0</v>
      </c>
    </row>
    <row r="38" spans="1:512" ht="15" customHeight="1" thickBot="1">
      <c r="A38" s="664">
        <f>'1.2-Visibility Data'!A32</f>
        <v>0</v>
      </c>
      <c r="B38" s="667">
        <f>'1.2-Visibility Data'!B32</f>
        <v>0</v>
      </c>
      <c r="C38" s="30" t="str">
        <f>'1.2-Visibility Data'!C32</f>
        <v>Body</v>
      </c>
      <c r="D38" s="86"/>
      <c r="E38" s="103">
        <f t="shared" si="129"/>
        <v>0</v>
      </c>
      <c r="F38" s="103">
        <f t="shared" si="129"/>
        <v>2</v>
      </c>
      <c r="G38" s="103">
        <f t="shared" si="129"/>
        <v>0</v>
      </c>
      <c r="H38" s="103">
        <f t="shared" si="129"/>
        <v>0</v>
      </c>
      <c r="I38" s="103">
        <f t="shared" si="129"/>
        <v>0</v>
      </c>
      <c r="J38" s="103">
        <f t="shared" si="129"/>
        <v>2</v>
      </c>
      <c r="K38" s="103">
        <f t="shared" si="129"/>
        <v>2</v>
      </c>
      <c r="L38" s="103">
        <f t="shared" si="129"/>
        <v>2</v>
      </c>
      <c r="M38" s="103">
        <f t="shared" si="129"/>
        <v>0</v>
      </c>
      <c r="N38" s="103">
        <f t="shared" si="129"/>
        <v>0</v>
      </c>
      <c r="O38" s="103">
        <f t="shared" si="130"/>
        <v>0</v>
      </c>
      <c r="P38" s="103">
        <f t="shared" si="130"/>
        <v>0</v>
      </c>
      <c r="Q38" s="103">
        <f t="shared" si="130"/>
        <v>0</v>
      </c>
      <c r="R38" s="103">
        <f t="shared" si="130"/>
        <v>0</v>
      </c>
      <c r="S38" s="103">
        <f t="shared" si="130"/>
        <v>0</v>
      </c>
      <c r="T38" s="103">
        <f t="shared" si="130"/>
        <v>0</v>
      </c>
      <c r="U38" s="103">
        <f t="shared" si="130"/>
        <v>0</v>
      </c>
      <c r="V38" s="103">
        <f t="shared" si="130"/>
        <v>0</v>
      </c>
      <c r="W38" s="103">
        <f t="shared" si="130"/>
        <v>0</v>
      </c>
      <c r="X38" s="103">
        <f t="shared" si="130"/>
        <v>1</v>
      </c>
      <c r="Y38" s="103">
        <f t="shared" si="130"/>
        <v>2</v>
      </c>
      <c r="Z38" s="103">
        <f t="shared" si="130"/>
        <v>0</v>
      </c>
      <c r="AA38" s="103">
        <f t="shared" si="130"/>
        <v>1</v>
      </c>
      <c r="AB38" s="103">
        <f t="shared" si="130"/>
        <v>0</v>
      </c>
      <c r="AC38" s="103">
        <f t="shared" si="130"/>
        <v>0</v>
      </c>
      <c r="AD38" s="86"/>
      <c r="AE38" s="108" t="str">
        <f t="shared" si="75"/>
        <v/>
      </c>
      <c r="AF38" s="108">
        <f t="shared" si="24"/>
        <v>1</v>
      </c>
      <c r="AG38" s="108" t="str">
        <f t="shared" si="25"/>
        <v/>
      </c>
      <c r="AH38" s="108" t="str">
        <f t="shared" si="26"/>
        <v/>
      </c>
      <c r="AI38" s="108" t="str">
        <f t="shared" si="27"/>
        <v/>
      </c>
      <c r="AJ38" s="108">
        <f t="shared" si="28"/>
        <v>1</v>
      </c>
      <c r="AK38" s="108">
        <f t="shared" si="29"/>
        <v>1</v>
      </c>
      <c r="AL38" s="108">
        <f t="shared" si="30"/>
        <v>1</v>
      </c>
      <c r="AM38" s="108" t="str">
        <f t="shared" si="31"/>
        <v/>
      </c>
      <c r="AN38" s="108" t="str">
        <f t="shared" si="32"/>
        <v/>
      </c>
      <c r="AO38" s="108" t="str">
        <f t="shared" si="33"/>
        <v/>
      </c>
      <c r="AP38" s="108" t="str">
        <f t="shared" si="34"/>
        <v/>
      </c>
      <c r="AQ38" s="108" t="str">
        <f t="shared" si="35"/>
        <v/>
      </c>
      <c r="AR38" s="108" t="str">
        <f t="shared" si="36"/>
        <v/>
      </c>
      <c r="AS38" s="108" t="str">
        <f t="shared" si="37"/>
        <v/>
      </c>
      <c r="AT38" s="108" t="str">
        <f t="shared" si="38"/>
        <v/>
      </c>
      <c r="AU38" s="108" t="str">
        <f t="shared" si="39"/>
        <v/>
      </c>
      <c r="AV38" s="108" t="str">
        <f t="shared" si="40"/>
        <v/>
      </c>
      <c r="AW38" s="108" t="str">
        <f t="shared" si="41"/>
        <v/>
      </c>
      <c r="AX38" s="108">
        <f t="shared" si="42"/>
        <v>1</v>
      </c>
      <c r="AY38" s="108">
        <f t="shared" si="43"/>
        <v>1</v>
      </c>
      <c r="AZ38" s="108" t="str">
        <f t="shared" si="44"/>
        <v/>
      </c>
      <c r="BA38" s="108">
        <f t="shared" si="45"/>
        <v>1</v>
      </c>
      <c r="BB38" s="108" t="str">
        <f t="shared" si="46"/>
        <v/>
      </c>
      <c r="BC38" s="108" t="str">
        <f t="shared" si="47"/>
        <v/>
      </c>
      <c r="BD38" s="86"/>
      <c r="BE38" s="564" t="str">
        <f t="shared" si="76"/>
        <v/>
      </c>
      <c r="BF38" s="564">
        <f t="shared" si="101"/>
        <v>0</v>
      </c>
      <c r="BG38" s="564" t="str">
        <f t="shared" si="77"/>
        <v/>
      </c>
      <c r="BH38" s="564" t="str">
        <f t="shared" si="78"/>
        <v/>
      </c>
      <c r="BI38" s="564" t="str">
        <f t="shared" si="79"/>
        <v/>
      </c>
      <c r="BJ38" s="564">
        <f t="shared" si="80"/>
        <v>0</v>
      </c>
      <c r="BK38" s="564">
        <f t="shared" si="81"/>
        <v>0</v>
      </c>
      <c r="BL38" s="564">
        <f t="shared" si="82"/>
        <v>0</v>
      </c>
      <c r="BM38" s="564" t="str">
        <f t="shared" si="83"/>
        <v/>
      </c>
      <c r="BN38" s="564" t="str">
        <f t="shared" si="84"/>
        <v/>
      </c>
      <c r="BO38" s="564" t="str">
        <f t="shared" si="85"/>
        <v/>
      </c>
      <c r="BP38" s="564" t="str">
        <f t="shared" si="86"/>
        <v/>
      </c>
      <c r="BQ38" s="564" t="str">
        <f t="shared" si="87"/>
        <v/>
      </c>
      <c r="BR38" s="564" t="str">
        <f t="shared" si="88"/>
        <v/>
      </c>
      <c r="BS38" s="564" t="str">
        <f t="shared" si="89"/>
        <v/>
      </c>
      <c r="BT38" s="564" t="str">
        <f t="shared" si="90"/>
        <v/>
      </c>
      <c r="BU38" s="564" t="str">
        <f t="shared" si="91"/>
        <v/>
      </c>
      <c r="BV38" s="564" t="str">
        <f t="shared" si="92"/>
        <v/>
      </c>
      <c r="BW38" s="564" t="str">
        <f t="shared" si="93"/>
        <v/>
      </c>
      <c r="BX38" s="564">
        <f t="shared" si="94"/>
        <v>0</v>
      </c>
      <c r="BY38" s="564">
        <f t="shared" si="95"/>
        <v>0</v>
      </c>
      <c r="BZ38" s="564" t="str">
        <f t="shared" si="96"/>
        <v/>
      </c>
      <c r="CA38" s="564">
        <f t="shared" si="97"/>
        <v>0</v>
      </c>
      <c r="CB38" s="564" t="str">
        <f t="shared" si="98"/>
        <v/>
      </c>
      <c r="CC38" s="564" t="str">
        <f t="shared" si="99"/>
        <v/>
      </c>
      <c r="CD38" s="86"/>
      <c r="CE38" s="122" t="str">
        <f t="shared" si="126"/>
        <v/>
      </c>
      <c r="CF38" s="122" t="str">
        <f t="shared" si="102"/>
        <v/>
      </c>
      <c r="CG38" s="122" t="str">
        <f t="shared" si="103"/>
        <v/>
      </c>
      <c r="CH38" s="122" t="str">
        <f t="shared" si="104"/>
        <v/>
      </c>
      <c r="CI38" s="122" t="str">
        <f t="shared" si="105"/>
        <v/>
      </c>
      <c r="CJ38" s="122" t="str">
        <f t="shared" si="106"/>
        <v/>
      </c>
      <c r="CK38" s="122" t="str">
        <f t="shared" si="107"/>
        <v/>
      </c>
      <c r="CL38" s="122" t="str">
        <f t="shared" si="108"/>
        <v/>
      </c>
      <c r="CM38" s="122" t="str">
        <f t="shared" si="109"/>
        <v/>
      </c>
      <c r="CN38" s="122" t="str">
        <f t="shared" si="110"/>
        <v/>
      </c>
      <c r="CO38" s="122" t="str">
        <f t="shared" si="111"/>
        <v/>
      </c>
      <c r="CP38" s="122" t="str">
        <f t="shared" si="112"/>
        <v/>
      </c>
      <c r="CQ38" s="122" t="str">
        <f t="shared" si="113"/>
        <v/>
      </c>
      <c r="CR38" s="122" t="str">
        <f t="shared" si="114"/>
        <v/>
      </c>
      <c r="CS38" s="122" t="str">
        <f t="shared" si="115"/>
        <v/>
      </c>
      <c r="CT38" s="122" t="str">
        <f t="shared" si="116"/>
        <v/>
      </c>
      <c r="CU38" s="122" t="str">
        <f t="shared" si="117"/>
        <v/>
      </c>
      <c r="CV38" s="122" t="str">
        <f t="shared" si="118"/>
        <v/>
      </c>
      <c r="CW38" s="122" t="str">
        <f t="shared" si="119"/>
        <v/>
      </c>
      <c r="CX38" s="122" t="str">
        <f t="shared" si="120"/>
        <v/>
      </c>
      <c r="CY38" s="122" t="str">
        <f t="shared" si="121"/>
        <v/>
      </c>
      <c r="CZ38" s="122" t="str">
        <f t="shared" si="122"/>
        <v/>
      </c>
      <c r="DA38" s="122" t="str">
        <f t="shared" si="123"/>
        <v/>
      </c>
      <c r="DB38" s="122" t="str">
        <f t="shared" si="124"/>
        <v/>
      </c>
      <c r="DC38" s="122" t="str">
        <f t="shared" si="125"/>
        <v/>
      </c>
      <c r="DD38" s="86"/>
      <c r="DE38" s="113" t="str">
        <f t="shared" si="50"/>
        <v/>
      </c>
      <c r="DF38" s="113">
        <f t="shared" si="51"/>
        <v>0</v>
      </c>
      <c r="DG38" s="113" t="str">
        <f t="shared" si="52"/>
        <v/>
      </c>
      <c r="DH38" s="113" t="str">
        <f t="shared" si="53"/>
        <v/>
      </c>
      <c r="DI38" s="113" t="str">
        <f t="shared" si="54"/>
        <v/>
      </c>
      <c r="DJ38" s="113">
        <f t="shared" si="55"/>
        <v>0</v>
      </c>
      <c r="DK38" s="113">
        <f t="shared" si="56"/>
        <v>0</v>
      </c>
      <c r="DL38" s="113">
        <f t="shared" si="57"/>
        <v>0</v>
      </c>
      <c r="DM38" s="113" t="str">
        <f t="shared" si="58"/>
        <v/>
      </c>
      <c r="DN38" s="113" t="str">
        <f t="shared" si="59"/>
        <v/>
      </c>
      <c r="DO38" s="113" t="str">
        <f t="shared" si="60"/>
        <v/>
      </c>
      <c r="DP38" s="113" t="str">
        <f t="shared" si="61"/>
        <v/>
      </c>
      <c r="DQ38" s="113" t="str">
        <f t="shared" si="62"/>
        <v/>
      </c>
      <c r="DR38" s="113" t="str">
        <f t="shared" si="63"/>
        <v/>
      </c>
      <c r="DS38" s="113" t="str">
        <f t="shared" si="64"/>
        <v/>
      </c>
      <c r="DT38" s="113" t="str">
        <f t="shared" si="65"/>
        <v/>
      </c>
      <c r="DU38" s="113" t="str">
        <f t="shared" si="66"/>
        <v/>
      </c>
      <c r="DV38" s="113" t="str">
        <f t="shared" si="67"/>
        <v/>
      </c>
      <c r="DW38" s="113" t="str">
        <f t="shared" si="68"/>
        <v/>
      </c>
      <c r="DX38" s="113">
        <f t="shared" si="69"/>
        <v>0</v>
      </c>
      <c r="DY38" s="113">
        <f t="shared" si="70"/>
        <v>0</v>
      </c>
      <c r="DZ38" s="113" t="str">
        <f t="shared" si="71"/>
        <v/>
      </c>
      <c r="EA38" s="113">
        <f t="shared" si="72"/>
        <v>0</v>
      </c>
      <c r="EB38" s="113" t="str">
        <f t="shared" si="73"/>
        <v/>
      </c>
      <c r="EC38" s="113" t="str">
        <f t="shared" si="74"/>
        <v/>
      </c>
      <c r="ED38" s="86"/>
      <c r="EE38" s="25" t="str">
        <f>'1.4-ATT&amp;CK Overlay'!D35</f>
        <v>No</v>
      </c>
      <c r="EF38" s="25" t="str">
        <f>'1.4-ATT&amp;CK Overlay'!E35</f>
        <v>No</v>
      </c>
      <c r="EG38" s="25" t="str">
        <f>'1.4-ATT&amp;CK Overlay'!F35</f>
        <v>No</v>
      </c>
      <c r="EH38" s="25" t="str">
        <f>'1.4-ATT&amp;CK Overlay'!G35</f>
        <v>Yes</v>
      </c>
      <c r="EI38" s="25" t="str">
        <f>'1.4-ATT&amp;CK Overlay'!H35</f>
        <v>Yes</v>
      </c>
      <c r="EJ38" s="25" t="str">
        <f>'1.4-ATT&amp;CK Overlay'!I35</f>
        <v>No</v>
      </c>
      <c r="EK38" s="25" t="str">
        <f>'1.4-ATT&amp;CK Overlay'!J35</f>
        <v>No</v>
      </c>
      <c r="EL38" s="25" t="str">
        <f>'1.4-ATT&amp;CK Overlay'!K35</f>
        <v>No</v>
      </c>
      <c r="EM38" s="25" t="str">
        <f>'1.4-ATT&amp;CK Overlay'!L35</f>
        <v>No</v>
      </c>
      <c r="EN38" s="25" t="str">
        <f>'1.4-ATT&amp;CK Overlay'!M35</f>
        <v>No</v>
      </c>
      <c r="EO38" s="25" t="str">
        <f>'1.4-ATT&amp;CK Overlay'!N35</f>
        <v>No</v>
      </c>
      <c r="EP38" s="25" t="str">
        <f>'1.4-ATT&amp;CK Overlay'!O35</f>
        <v>No</v>
      </c>
      <c r="EQ38" s="25" t="str">
        <f>'1.4-ATT&amp;CK Overlay'!P35</f>
        <v>No</v>
      </c>
      <c r="ER38" s="25" t="str">
        <f>'1.4-ATT&amp;CK Overlay'!Q35</f>
        <v>No</v>
      </c>
      <c r="ES38" s="25" t="str">
        <f>'1.4-ATT&amp;CK Overlay'!R35</f>
        <v>Yes</v>
      </c>
      <c r="ET38" s="25" t="str">
        <f>'1.4-ATT&amp;CK Overlay'!S35</f>
        <v>Yes</v>
      </c>
      <c r="EU38" s="25" t="str">
        <f>'1.4-ATT&amp;CK Overlay'!T35</f>
        <v>No</v>
      </c>
      <c r="EV38" s="25" t="str">
        <f>'1.4-ATT&amp;CK Overlay'!U35</f>
        <v>Yes</v>
      </c>
      <c r="EW38" s="25" t="str">
        <f>'1.4-ATT&amp;CK Overlay'!V35</f>
        <v>Yes</v>
      </c>
      <c r="EX38" s="25" t="str">
        <f>'1.4-ATT&amp;CK Overlay'!W35</f>
        <v>No</v>
      </c>
      <c r="EY38" s="25" t="str">
        <f>'1.4-ATT&amp;CK Overlay'!X35</f>
        <v>Yes</v>
      </c>
      <c r="EZ38" s="25" t="str">
        <f>'1.4-ATT&amp;CK Overlay'!Y35</f>
        <v>Yes</v>
      </c>
      <c r="FA38" s="25" t="str">
        <f>'1.4-ATT&amp;CK Overlay'!Z35</f>
        <v>No</v>
      </c>
      <c r="FB38" s="25" t="str">
        <f>'1.4-ATT&amp;CK Overlay'!AA35</f>
        <v>No</v>
      </c>
      <c r="FC38" s="25" t="str">
        <f>'1.4-ATT&amp;CK Overlay'!AB35</f>
        <v>No</v>
      </c>
      <c r="FD38" s="25" t="str">
        <f>'1.4-ATT&amp;CK Overlay'!AC35</f>
        <v>No</v>
      </c>
      <c r="FE38" s="25" t="str">
        <f>'1.4-ATT&amp;CK Overlay'!AD35</f>
        <v>No</v>
      </c>
      <c r="FF38" s="25" t="str">
        <f>'1.4-ATT&amp;CK Overlay'!AE35</f>
        <v>No</v>
      </c>
      <c r="FG38" s="25" t="str">
        <f>'1.4-ATT&amp;CK Overlay'!AF35</f>
        <v>No</v>
      </c>
      <c r="FH38" s="25" t="str">
        <f>'1.4-ATT&amp;CK Overlay'!AG35</f>
        <v>No</v>
      </c>
      <c r="FI38" s="25" t="str">
        <f>'1.4-ATT&amp;CK Overlay'!AH35</f>
        <v>No</v>
      </c>
      <c r="FJ38" s="25" t="str">
        <f>'1.4-ATT&amp;CK Overlay'!AI35</f>
        <v>No</v>
      </c>
      <c r="FK38" s="25" t="str">
        <f>'1.4-ATT&amp;CK Overlay'!AJ35</f>
        <v>No</v>
      </c>
      <c r="FL38" s="25" t="str">
        <f>'1.4-ATT&amp;CK Overlay'!AK35</f>
        <v>No</v>
      </c>
      <c r="FM38" s="25" t="str">
        <f>'1.4-ATT&amp;CK Overlay'!AL35</f>
        <v>No</v>
      </c>
      <c r="FN38" s="25" t="str">
        <f>'1.4-ATT&amp;CK Overlay'!AM35</f>
        <v>No</v>
      </c>
      <c r="FO38" s="25" t="str">
        <f>'1.4-ATT&amp;CK Overlay'!AN35</f>
        <v>No</v>
      </c>
      <c r="FP38" s="25" t="str">
        <f>'1.4-ATT&amp;CK Overlay'!AO35</f>
        <v>No</v>
      </c>
      <c r="FQ38" s="25" t="str">
        <f>'1.4-ATT&amp;CK Overlay'!AP35</f>
        <v>No</v>
      </c>
      <c r="FR38" s="25" t="str">
        <f>'1.4-ATT&amp;CK Overlay'!AQ35</f>
        <v>No</v>
      </c>
      <c r="FS38" s="25" t="str">
        <f>'1.4-ATT&amp;CK Overlay'!AR35</f>
        <v>No</v>
      </c>
      <c r="FT38" s="25" t="str">
        <f>'1.4-ATT&amp;CK Overlay'!AS35</f>
        <v>Yes</v>
      </c>
      <c r="FU38" s="25" t="str">
        <f>'1.4-ATT&amp;CK Overlay'!AT35</f>
        <v>No</v>
      </c>
      <c r="FV38" s="25" t="str">
        <f>'1.4-ATT&amp;CK Overlay'!AU35</f>
        <v>Yes</v>
      </c>
      <c r="FW38" s="25" t="str">
        <f>'1.4-ATT&amp;CK Overlay'!AV35</f>
        <v>Yes</v>
      </c>
      <c r="FX38" s="25" t="str">
        <f>'1.4-ATT&amp;CK Overlay'!AW35</f>
        <v>No</v>
      </c>
      <c r="FY38" s="25" t="str">
        <f>'1.4-ATT&amp;CK Overlay'!AX35</f>
        <v>No</v>
      </c>
      <c r="FZ38" s="25" t="str">
        <f>'1.4-ATT&amp;CK Overlay'!AY35</f>
        <v>No</v>
      </c>
      <c r="GA38" s="25" t="str">
        <f>'1.4-ATT&amp;CK Overlay'!AZ35</f>
        <v>Yes</v>
      </c>
      <c r="GB38" s="25" t="str">
        <f>'1.4-ATT&amp;CK Overlay'!BA35</f>
        <v>No</v>
      </c>
      <c r="GC38" s="25" t="str">
        <f>'1.4-ATT&amp;CK Overlay'!BB35</f>
        <v>No</v>
      </c>
      <c r="GD38" s="25" t="str">
        <f>'1.4-ATT&amp;CK Overlay'!BC35</f>
        <v>No</v>
      </c>
      <c r="GE38" s="25" t="str">
        <f>'1.4-ATT&amp;CK Overlay'!BD35</f>
        <v>No</v>
      </c>
      <c r="GF38" s="25" t="str">
        <f>'1.4-ATT&amp;CK Overlay'!BE35</f>
        <v>No</v>
      </c>
      <c r="GG38" s="25" t="str">
        <f>'1.4-ATT&amp;CK Overlay'!BF35</f>
        <v>No</v>
      </c>
      <c r="GH38" s="25" t="str">
        <f>'1.4-ATT&amp;CK Overlay'!BG35</f>
        <v>No</v>
      </c>
      <c r="GJ38" s="106">
        <f>'2.1b-OriginalProduct Visibility'!E34</f>
        <v>0</v>
      </c>
      <c r="GK38" s="106" t="str">
        <f>'2.1b-OriginalProduct Visibility'!F34</f>
        <v>Yes</v>
      </c>
      <c r="GL38" s="106">
        <f>'2.1b-OriginalProduct Visibility'!G34</f>
        <v>0</v>
      </c>
      <c r="GM38" s="106">
        <f>'2.1b-OriginalProduct Visibility'!H34</f>
        <v>0</v>
      </c>
      <c r="GN38" s="106">
        <f>'2.1b-OriginalProduct Visibility'!I34</f>
        <v>0</v>
      </c>
      <c r="GO38" s="106">
        <f>'2.1b-OriginalProduct Visibility'!J34</f>
        <v>0</v>
      </c>
      <c r="GP38" s="106">
        <f>'2.1b-OriginalProduct Visibility'!K34</f>
        <v>0</v>
      </c>
      <c r="GQ38" s="106">
        <f>'2.1b-OriginalProduct Visibility'!L34</f>
        <v>0</v>
      </c>
      <c r="GR38" s="106">
        <f>'2.1b-OriginalProduct Visibility'!M34</f>
        <v>0</v>
      </c>
      <c r="GS38" s="106">
        <f>'2.1b-OriginalProduct Visibility'!N34</f>
        <v>0</v>
      </c>
      <c r="GT38" s="106">
        <f>'2.1b-OriginalProduct Visibility'!O34</f>
        <v>0</v>
      </c>
      <c r="GU38" s="106">
        <f>'2.1b-OriginalProduct Visibility'!P34</f>
        <v>0</v>
      </c>
      <c r="GV38" s="106">
        <f>'2.1b-OriginalProduct Visibility'!Q34</f>
        <v>0</v>
      </c>
      <c r="GW38" s="106">
        <f>'2.1b-OriginalProduct Visibility'!R34</f>
        <v>0</v>
      </c>
      <c r="GX38" s="106">
        <f>'2.1b-OriginalProduct Visibility'!S34</f>
        <v>0</v>
      </c>
      <c r="GY38" s="106">
        <f>'2.1b-OriginalProduct Visibility'!T34</f>
        <v>0</v>
      </c>
      <c r="GZ38" s="106">
        <f>'2.1b-OriginalProduct Visibility'!U34</f>
        <v>0</v>
      </c>
      <c r="HA38" s="106">
        <f>'2.1b-OriginalProduct Visibility'!V34</f>
        <v>0</v>
      </c>
      <c r="HB38" s="106">
        <f>'2.1b-OriginalProduct Visibility'!W34</f>
        <v>0</v>
      </c>
      <c r="HC38" s="106">
        <f>'2.1b-OriginalProduct Visibility'!X34</f>
        <v>0</v>
      </c>
      <c r="HD38" s="106">
        <f>'2.1b-OriginalProduct Visibility'!Y34</f>
        <v>0</v>
      </c>
      <c r="HE38" s="106">
        <f>'2.1b-OriginalProduct Visibility'!Z34</f>
        <v>0</v>
      </c>
      <c r="HF38" s="106">
        <f>'2.1b-OriginalProduct Visibility'!AA34</f>
        <v>0</v>
      </c>
      <c r="HG38" s="106">
        <f>'2.1b-OriginalProduct Visibility'!AB34</f>
        <v>0</v>
      </c>
      <c r="HH38" s="106">
        <f>'2.1b-OriginalProduct Visibility'!AC34</f>
        <v>0</v>
      </c>
      <c r="HI38" s="106">
        <f>'2.1b-OriginalProduct Visibility'!AD34</f>
        <v>0</v>
      </c>
      <c r="HJ38" s="106">
        <f>'2.1b-OriginalProduct Visibility'!AE34</f>
        <v>0</v>
      </c>
      <c r="HK38" s="106">
        <f>'2.1b-OriginalProduct Visibility'!AF34</f>
        <v>0</v>
      </c>
      <c r="HL38" s="106">
        <f>'2.1b-OriginalProduct Visibility'!AG34</f>
        <v>0</v>
      </c>
      <c r="HM38" s="106">
        <f>'2.1b-OriginalProduct Visibility'!AH34</f>
        <v>0</v>
      </c>
      <c r="HN38" s="106">
        <f>'2.1b-OriginalProduct Visibility'!AI34</f>
        <v>0</v>
      </c>
      <c r="HO38" s="106">
        <f>'2.1b-OriginalProduct Visibility'!AJ34</f>
        <v>0</v>
      </c>
      <c r="HP38" s="106">
        <f>'2.1b-OriginalProduct Visibility'!AK34</f>
        <v>0</v>
      </c>
      <c r="HQ38" s="106">
        <f>'2.1b-OriginalProduct Visibility'!AL34</f>
        <v>0</v>
      </c>
      <c r="HR38" s="106">
        <f>'2.1b-OriginalProduct Visibility'!AM34</f>
        <v>0</v>
      </c>
      <c r="HS38" s="106">
        <f>'2.1b-OriginalProduct Visibility'!AN34</f>
        <v>0</v>
      </c>
      <c r="HT38" s="106">
        <f>'2.1b-OriginalProduct Visibility'!AO34</f>
        <v>0</v>
      </c>
      <c r="HU38" s="106">
        <f>'2.1b-OriginalProduct Visibility'!AP34</f>
        <v>0</v>
      </c>
      <c r="HV38" s="106">
        <f>'2.1b-OriginalProduct Visibility'!AQ34</f>
        <v>0</v>
      </c>
      <c r="HW38" s="106">
        <f>'2.1b-OriginalProduct Visibility'!AR34</f>
        <v>0</v>
      </c>
      <c r="HX38" s="106">
        <f>'2.1b-OriginalProduct Visibility'!AS34</f>
        <v>0</v>
      </c>
      <c r="HY38" s="106">
        <f>'2.1b-OriginalProduct Visibility'!AT34</f>
        <v>0</v>
      </c>
      <c r="HZ38" s="106">
        <f>'2.1b-OriginalProduct Visibility'!AU34</f>
        <v>0</v>
      </c>
      <c r="IA38" s="106">
        <f>'2.1b-OriginalProduct Visibility'!AV34</f>
        <v>0</v>
      </c>
      <c r="IB38" s="106">
        <f>'2.1b-OriginalProduct Visibility'!AW34</f>
        <v>0</v>
      </c>
      <c r="IC38" s="106">
        <f>'2.1b-OriginalProduct Visibility'!AX34</f>
        <v>0</v>
      </c>
      <c r="ID38" s="106">
        <f>'2.1b-OriginalProduct Visibility'!AY34</f>
        <v>0</v>
      </c>
      <c r="IE38" s="106">
        <f>'2.1b-OriginalProduct Visibility'!AZ34</f>
        <v>0</v>
      </c>
      <c r="IF38" s="106">
        <f>'2.1b-OriginalProduct Visibility'!BA34</f>
        <v>0</v>
      </c>
      <c r="IG38" s="106">
        <f>'2.1b-OriginalProduct Visibility'!BB34</f>
        <v>0</v>
      </c>
      <c r="IH38" s="106">
        <f>'2.1b-OriginalProduct Visibility'!BC34</f>
        <v>0</v>
      </c>
      <c r="II38" s="106">
        <f>'2.1b-OriginalProduct Visibility'!BD34</f>
        <v>0</v>
      </c>
      <c r="IJ38" s="106">
        <f>'2.1b-OriginalProduct Visibility'!BE34</f>
        <v>0</v>
      </c>
      <c r="IK38" s="106">
        <f>'2.1b-OriginalProduct Visibility'!BF34</f>
        <v>0</v>
      </c>
      <c r="IL38" s="106">
        <f>'2.1b-OriginalProduct Visibility'!BG34</f>
        <v>0</v>
      </c>
      <c r="IM38" s="106">
        <f>'2.1b-OriginalProduct Visibility'!BH34</f>
        <v>0</v>
      </c>
      <c r="IN38" s="106">
        <f>'2.1b-OriginalProduct Visibility'!BI34</f>
        <v>0</v>
      </c>
      <c r="IO38" s="106">
        <f>'2.1b-OriginalProduct Visibility'!BJ34</f>
        <v>0</v>
      </c>
      <c r="IP38" s="106">
        <f>'2.1b-OriginalProduct Visibility'!BK34</f>
        <v>0</v>
      </c>
      <c r="IQ38" s="106">
        <f>'2.1b-OriginalProduct Visibility'!BL34</f>
        <v>0</v>
      </c>
      <c r="IR38" s="106">
        <f>'2.1b-OriginalProduct Visibility'!BM34</f>
        <v>0</v>
      </c>
      <c r="IS38" s="106">
        <f>'2.1b-OriginalProduct Visibility'!BN34</f>
        <v>0</v>
      </c>
      <c r="IT38" s="106">
        <f>'2.1b-OriginalProduct Visibility'!BO34</f>
        <v>0</v>
      </c>
      <c r="IU38" s="106">
        <f>'2.1b-OriginalProduct Visibility'!BP34</f>
        <v>0</v>
      </c>
      <c r="IV38" s="106">
        <f>'2.1b-OriginalProduct Visibility'!BQ34</f>
        <v>0</v>
      </c>
      <c r="IW38" s="106">
        <f>'2.1b-OriginalProduct Visibility'!BR34</f>
        <v>0</v>
      </c>
      <c r="IX38" s="106">
        <f>'2.1b-OriginalProduct Visibility'!BS34</f>
        <v>0</v>
      </c>
      <c r="IY38" s="106">
        <f>'2.1b-OriginalProduct Visibility'!BT34</f>
        <v>0</v>
      </c>
      <c r="IZ38" s="106">
        <f>'2.1b-OriginalProduct Visibility'!BU34</f>
        <v>0</v>
      </c>
      <c r="JA38" s="106">
        <f>'2.1b-OriginalProduct Visibility'!BV34</f>
        <v>0</v>
      </c>
      <c r="JB38" s="106">
        <f>'2.1b-OriginalProduct Visibility'!BW34</f>
        <v>0</v>
      </c>
      <c r="JC38" s="106">
        <f>'2.1b-OriginalProduct Visibility'!BX34</f>
        <v>0</v>
      </c>
      <c r="JD38" s="106">
        <f>'2.1b-OriginalProduct Visibility'!BY34</f>
        <v>0</v>
      </c>
      <c r="JE38" s="106">
        <f>'2.1b-OriginalProduct Visibility'!BZ34</f>
        <v>0</v>
      </c>
      <c r="JF38" s="106">
        <f>'2.1b-OriginalProduct Visibility'!CA34</f>
        <v>0</v>
      </c>
      <c r="JG38" s="106">
        <f>'2.1b-OriginalProduct Visibility'!CB34</f>
        <v>0</v>
      </c>
      <c r="JH38" s="106">
        <f>'2.1b-OriginalProduct Visibility'!CC34</f>
        <v>0</v>
      </c>
      <c r="JI38" s="106">
        <f>'2.1b-OriginalProduct Visibility'!CD34</f>
        <v>0</v>
      </c>
      <c r="JJ38" s="106">
        <f>'2.1b-OriginalProduct Visibility'!CE34</f>
        <v>0</v>
      </c>
      <c r="JK38" s="106">
        <f>'2.1b-OriginalProduct Visibility'!CF34</f>
        <v>0</v>
      </c>
      <c r="JL38" s="106">
        <f>'2.1b-OriginalProduct Visibility'!CG34</f>
        <v>0</v>
      </c>
      <c r="JM38" s="106">
        <f>'2.1b-OriginalProduct Visibility'!CH34</f>
        <v>0</v>
      </c>
      <c r="JN38" s="106">
        <f>'2.1b-OriginalProduct Visibility'!CI34</f>
        <v>0</v>
      </c>
      <c r="JO38" s="106">
        <f>'2.1b-OriginalProduct Visibility'!CJ34</f>
        <v>0</v>
      </c>
      <c r="JP38" s="106">
        <f>'2.1b-OriginalProduct Visibility'!CK34</f>
        <v>0</v>
      </c>
      <c r="JQ38" s="106">
        <f>'2.1b-OriginalProduct Visibility'!CL34</f>
        <v>0</v>
      </c>
      <c r="JR38" s="106">
        <f>'2.1b-OriginalProduct Visibility'!CM34</f>
        <v>0</v>
      </c>
      <c r="JS38" s="106">
        <f>'2.1b-OriginalProduct Visibility'!CN34</f>
        <v>0</v>
      </c>
      <c r="JT38" s="106">
        <f>'2.1b-OriginalProduct Visibility'!CO34</f>
        <v>0</v>
      </c>
      <c r="JU38" s="106">
        <f>'2.1b-OriginalProduct Visibility'!CP34</f>
        <v>0</v>
      </c>
      <c r="JV38" s="106">
        <f>'2.1b-OriginalProduct Visibility'!CQ34</f>
        <v>0</v>
      </c>
      <c r="JW38" s="106">
        <f>'2.1b-OriginalProduct Visibility'!CR34</f>
        <v>0</v>
      </c>
      <c r="JX38" s="106">
        <f>'2.1b-OriginalProduct Visibility'!CS34</f>
        <v>0</v>
      </c>
      <c r="JY38" s="106">
        <f>'2.1b-OriginalProduct Visibility'!CT34</f>
        <v>0</v>
      </c>
      <c r="JZ38" s="106">
        <f>'2.1b-OriginalProduct Visibility'!CU34</f>
        <v>0</v>
      </c>
      <c r="KA38" s="106">
        <f>'2.1b-OriginalProduct Visibility'!CV34</f>
        <v>0</v>
      </c>
      <c r="KB38" s="106">
        <f>'2.1b-OriginalProduct Visibility'!CW34</f>
        <v>0</v>
      </c>
      <c r="KC38" s="106">
        <f>'2.1b-OriginalProduct Visibility'!CX34</f>
        <v>0</v>
      </c>
      <c r="KD38" s="106">
        <f>'2.1b-OriginalProduct Visibility'!CY34</f>
        <v>0</v>
      </c>
      <c r="KE38" s="106">
        <f>'2.1b-OriginalProduct Visibility'!CZ34</f>
        <v>0</v>
      </c>
      <c r="KF38" s="106">
        <f>'2.1b-OriginalProduct Visibility'!DA34</f>
        <v>0</v>
      </c>
      <c r="KG38" s="106">
        <f>'2.1b-OriginalProduct Visibility'!DB34</f>
        <v>0</v>
      </c>
      <c r="KH38" s="106">
        <f>'2.1b-OriginalProduct Visibility'!DC34</f>
        <v>0</v>
      </c>
      <c r="KI38" s="106">
        <f>'2.1b-OriginalProduct Visibility'!DD34</f>
        <v>0</v>
      </c>
      <c r="KJ38" s="106">
        <f>'2.1b-OriginalProduct Visibility'!DE34</f>
        <v>0</v>
      </c>
      <c r="KK38" s="106">
        <f>'2.1b-OriginalProduct Visibility'!DF34</f>
        <v>0</v>
      </c>
      <c r="KL38" s="106">
        <f>'2.1b-OriginalProduct Visibility'!DG34</f>
        <v>0</v>
      </c>
      <c r="KM38" s="106">
        <f>'2.1b-OriginalProduct Visibility'!DH34</f>
        <v>0</v>
      </c>
      <c r="KN38" s="106">
        <f>'2.1b-OriginalProduct Visibility'!DI34</f>
        <v>0</v>
      </c>
      <c r="KO38" s="106">
        <f>'2.1b-OriginalProduct Visibility'!DJ34</f>
        <v>0</v>
      </c>
      <c r="KP38" s="106">
        <f>'2.1b-OriginalProduct Visibility'!DK34</f>
        <v>0</v>
      </c>
      <c r="KQ38" s="106">
        <f>'2.1b-OriginalProduct Visibility'!DL34</f>
        <v>0</v>
      </c>
      <c r="KR38" s="106">
        <f>'2.1b-OriginalProduct Visibility'!DM34</f>
        <v>0</v>
      </c>
      <c r="KS38" s="106">
        <f>'2.1b-OriginalProduct Visibility'!DN34</f>
        <v>0</v>
      </c>
      <c r="KT38" s="106">
        <f>'2.1b-OriginalProduct Visibility'!DO34</f>
        <v>0</v>
      </c>
      <c r="KU38" s="106">
        <f>'2.1b-OriginalProduct Visibility'!DP34</f>
        <v>0</v>
      </c>
      <c r="KV38" s="106">
        <f>'2.1b-OriginalProduct Visibility'!DQ34</f>
        <v>0</v>
      </c>
      <c r="KW38" s="106">
        <f>'2.1b-OriginalProduct Visibility'!DR34</f>
        <v>0</v>
      </c>
      <c r="KX38" s="106">
        <f>'2.1b-OriginalProduct Visibility'!DS34</f>
        <v>0</v>
      </c>
      <c r="KY38" s="106">
        <f>'2.1b-OriginalProduct Visibility'!DT34</f>
        <v>0</v>
      </c>
      <c r="KZ38" s="106">
        <f>'2.1b-OriginalProduct Visibility'!DU34</f>
        <v>0</v>
      </c>
      <c r="LA38" s="106">
        <f>'2.1b-OriginalProduct Visibility'!DV34</f>
        <v>0</v>
      </c>
      <c r="LB38" s="106">
        <f>'2.1b-OriginalProduct Visibility'!DW34</f>
        <v>0</v>
      </c>
      <c r="LC38" s="106">
        <f>'2.1b-OriginalProduct Visibility'!DX34</f>
        <v>0</v>
      </c>
      <c r="LD38" s="106">
        <f>'2.1b-OriginalProduct Visibility'!DY34</f>
        <v>0</v>
      </c>
      <c r="LE38" s="106">
        <f>'2.1b-OriginalProduct Visibility'!DZ34</f>
        <v>0</v>
      </c>
      <c r="LF38" s="106">
        <f>'2.1b-OriginalProduct Visibility'!EA34</f>
        <v>0</v>
      </c>
      <c r="LG38" s="106">
        <f>'2.1b-OriginalProduct Visibility'!EB34</f>
        <v>0</v>
      </c>
      <c r="LH38" s="106">
        <f>'2.1b-OriginalProduct Visibility'!EC34</f>
        <v>0</v>
      </c>
      <c r="LI38" s="106">
        <f>'2.1b-OriginalProduct Visibility'!ED34</f>
        <v>0</v>
      </c>
      <c r="LJ38" s="106">
        <f>'2.1b-OriginalProduct Visibility'!EE34</f>
        <v>0</v>
      </c>
      <c r="LK38" s="106">
        <f>'2.1b-OriginalProduct Visibility'!EF34</f>
        <v>0</v>
      </c>
      <c r="LL38" s="106">
        <f>'2.1b-OriginalProduct Visibility'!EG34</f>
        <v>0</v>
      </c>
      <c r="LM38" s="106">
        <f>'2.1b-OriginalProduct Visibility'!EH34</f>
        <v>0</v>
      </c>
      <c r="LN38" s="106">
        <f>'2.1b-OriginalProduct Visibility'!EI34</f>
        <v>0</v>
      </c>
      <c r="LO38" s="106">
        <f>'2.1b-OriginalProduct Visibility'!EJ34</f>
        <v>0</v>
      </c>
      <c r="LP38" s="106">
        <f>'2.1b-OriginalProduct Visibility'!EK34</f>
        <v>0</v>
      </c>
      <c r="LQ38" s="106">
        <f>'2.1b-OriginalProduct Visibility'!EL34</f>
        <v>0</v>
      </c>
      <c r="LR38" s="106">
        <f>'2.1b-OriginalProduct Visibility'!EM34</f>
        <v>0</v>
      </c>
      <c r="LS38" s="106">
        <f>'2.1b-OriginalProduct Visibility'!EN34</f>
        <v>0</v>
      </c>
      <c r="LT38" s="106">
        <f>'2.1b-OriginalProduct Visibility'!EO34</f>
        <v>0</v>
      </c>
      <c r="LU38" s="106">
        <f>'2.1b-OriginalProduct Visibility'!EP34</f>
        <v>0</v>
      </c>
      <c r="LV38" s="106">
        <f>'2.1b-OriginalProduct Visibility'!EQ34</f>
        <v>0</v>
      </c>
      <c r="LW38" s="106">
        <f>'2.1b-OriginalProduct Visibility'!ER34</f>
        <v>0</v>
      </c>
      <c r="LX38" s="106">
        <f>'2.1b-OriginalProduct Visibility'!ES34</f>
        <v>0</v>
      </c>
      <c r="LY38" s="106">
        <f>'2.1b-OriginalProduct Visibility'!ET34</f>
        <v>0</v>
      </c>
      <c r="LZ38" s="106">
        <f>'2.1b-OriginalProduct Visibility'!EU34</f>
        <v>0</v>
      </c>
      <c r="MA38" s="106">
        <f>'2.1b-OriginalProduct Visibility'!EV34</f>
        <v>0</v>
      </c>
      <c r="MB38" s="106">
        <f>'2.1b-OriginalProduct Visibility'!EW34</f>
        <v>0</v>
      </c>
      <c r="MC38" s="106">
        <f>'2.1b-OriginalProduct Visibility'!EX34</f>
        <v>0</v>
      </c>
      <c r="MD38" s="106">
        <f>'2.1b-OriginalProduct Visibility'!EY34</f>
        <v>0</v>
      </c>
      <c r="ME38" s="106">
        <f>'2.1b-OriginalProduct Visibility'!EZ34</f>
        <v>0</v>
      </c>
      <c r="MF38" s="106">
        <f>'2.1b-OriginalProduct Visibility'!FA34</f>
        <v>0</v>
      </c>
      <c r="MG38" s="106">
        <f>'2.1b-OriginalProduct Visibility'!FB34</f>
        <v>0</v>
      </c>
      <c r="MH38" s="106">
        <f>'2.1b-OriginalProduct Visibility'!FC34</f>
        <v>0</v>
      </c>
      <c r="MI38" s="106">
        <f>'2.1b-OriginalProduct Visibility'!FD34</f>
        <v>0</v>
      </c>
      <c r="MJ38" s="106">
        <f>'2.1b-OriginalProduct Visibility'!FE34</f>
        <v>0</v>
      </c>
      <c r="MK38" s="106">
        <f>'2.1b-OriginalProduct Visibility'!FF34</f>
        <v>0</v>
      </c>
      <c r="ML38" s="106">
        <f>'2.1b-OriginalProduct Visibility'!FG34</f>
        <v>0</v>
      </c>
      <c r="MM38" s="106">
        <f>'2.1b-OriginalProduct Visibility'!FH34</f>
        <v>0</v>
      </c>
      <c r="MO38" s="111">
        <f>'2.1a-Agency Visibility'!D34</f>
        <v>0</v>
      </c>
      <c r="MP38" s="111">
        <f>'2.1a-Agency Visibility'!E34</f>
        <v>0</v>
      </c>
      <c r="MQ38" s="111">
        <f>'2.1a-Agency Visibility'!F34</f>
        <v>0</v>
      </c>
      <c r="MR38" s="111">
        <f>'2.1a-Agency Visibility'!G34</f>
        <v>0</v>
      </c>
      <c r="MS38" s="111">
        <f>'2.1a-Agency Visibility'!H34</f>
        <v>0</v>
      </c>
      <c r="MT38" s="111">
        <f>'2.1a-Agency Visibility'!I34</f>
        <v>0</v>
      </c>
      <c r="MU38" s="111">
        <f>'2.1a-Agency Visibility'!J34</f>
        <v>0</v>
      </c>
      <c r="MV38" s="111">
        <f>'2.1a-Agency Visibility'!K34</f>
        <v>0</v>
      </c>
      <c r="MW38" s="111">
        <f>'2.1a-Agency Visibility'!L34</f>
        <v>0</v>
      </c>
      <c r="MX38" s="111">
        <f>'2.1a-Agency Visibility'!M34</f>
        <v>0</v>
      </c>
      <c r="MY38" s="111">
        <f>'2.1a-Agency Visibility'!N34</f>
        <v>0</v>
      </c>
      <c r="MZ38" s="111">
        <f>'2.1a-Agency Visibility'!O34</f>
        <v>0</v>
      </c>
      <c r="NA38" s="111">
        <f>'2.1a-Agency Visibility'!P34</f>
        <v>0</v>
      </c>
      <c r="NB38" s="111">
        <f>'2.1a-Agency Visibility'!Q34</f>
        <v>0</v>
      </c>
      <c r="NC38" s="111">
        <f>'2.1a-Agency Visibility'!R34</f>
        <v>0</v>
      </c>
      <c r="ND38" s="111">
        <f>'2.1a-Agency Visibility'!S34</f>
        <v>0</v>
      </c>
      <c r="NE38" s="111">
        <f>'2.1a-Agency Visibility'!T34</f>
        <v>0</v>
      </c>
      <c r="NF38" s="111">
        <f>'2.1a-Agency Visibility'!U34</f>
        <v>0</v>
      </c>
      <c r="NG38" s="111">
        <f>'2.1a-Agency Visibility'!V34</f>
        <v>0</v>
      </c>
      <c r="NH38" s="111">
        <f>'2.1a-Agency Visibility'!W34</f>
        <v>0</v>
      </c>
      <c r="NI38" s="111">
        <f>'2.1a-Agency Visibility'!X34</f>
        <v>0</v>
      </c>
      <c r="NJ38" s="111">
        <f>'2.1a-Agency Visibility'!Y34</f>
        <v>0</v>
      </c>
      <c r="NK38" s="111">
        <f>'2.1a-Agency Visibility'!Z34</f>
        <v>0</v>
      </c>
      <c r="NL38" s="111">
        <f>'2.1a-Agency Visibility'!AA34</f>
        <v>0</v>
      </c>
      <c r="NM38" s="111">
        <f>'2.1a-Agency Visibility'!AB34</f>
        <v>0</v>
      </c>
      <c r="NN38" s="111">
        <f>'2.1a-Agency Visibility'!AC34</f>
        <v>0</v>
      </c>
      <c r="NO38" s="111">
        <f>'2.1a-Agency Visibility'!AD34</f>
        <v>0</v>
      </c>
      <c r="NP38" s="111">
        <f>'2.1a-Agency Visibility'!AE34</f>
        <v>0</v>
      </c>
      <c r="NQ38" s="111">
        <f>'2.1a-Agency Visibility'!AF34</f>
        <v>0</v>
      </c>
      <c r="NR38" s="111">
        <f>'2.1a-Agency Visibility'!AG34</f>
        <v>0</v>
      </c>
      <c r="NS38" s="111">
        <f>'2.1a-Agency Visibility'!AH34</f>
        <v>0</v>
      </c>
      <c r="NT38" s="111">
        <f>'2.1a-Agency Visibility'!AI34</f>
        <v>0</v>
      </c>
      <c r="NU38" s="111">
        <f>'2.1a-Agency Visibility'!AJ34</f>
        <v>0</v>
      </c>
      <c r="NV38" s="111">
        <f>'2.1a-Agency Visibility'!AK34</f>
        <v>0</v>
      </c>
      <c r="NW38" s="111">
        <f>'2.1a-Agency Visibility'!AL34</f>
        <v>0</v>
      </c>
      <c r="NX38" s="111">
        <f>'2.1a-Agency Visibility'!AM34</f>
        <v>0</v>
      </c>
      <c r="NY38" s="111">
        <f>'2.1a-Agency Visibility'!AN34</f>
        <v>0</v>
      </c>
      <c r="NZ38" s="111">
        <f>'2.1a-Agency Visibility'!AO34</f>
        <v>0</v>
      </c>
      <c r="OA38" s="111">
        <f>'2.1a-Agency Visibility'!AP34</f>
        <v>0</v>
      </c>
      <c r="OB38" s="111">
        <f>'2.1a-Agency Visibility'!AQ34</f>
        <v>0</v>
      </c>
      <c r="OC38" s="111">
        <f>'2.1a-Agency Visibility'!AR34</f>
        <v>0</v>
      </c>
      <c r="OD38" s="111">
        <f>'2.1a-Agency Visibility'!AS34</f>
        <v>0</v>
      </c>
      <c r="OE38" s="111">
        <f>'2.1a-Agency Visibility'!AT34</f>
        <v>0</v>
      </c>
      <c r="OF38" s="111">
        <f>'2.1a-Agency Visibility'!AU34</f>
        <v>0</v>
      </c>
      <c r="OG38" s="111">
        <f>'2.1a-Agency Visibility'!AV34</f>
        <v>0</v>
      </c>
      <c r="OH38" s="111">
        <f>'2.1a-Agency Visibility'!AW34</f>
        <v>0</v>
      </c>
      <c r="OI38" s="111">
        <f>'2.1a-Agency Visibility'!AX34</f>
        <v>0</v>
      </c>
      <c r="OJ38" s="111">
        <f>'2.1a-Agency Visibility'!AY34</f>
        <v>0</v>
      </c>
      <c r="OK38" s="111">
        <f>'2.1a-Agency Visibility'!AZ34</f>
        <v>0</v>
      </c>
      <c r="OL38" s="111">
        <f>'2.1a-Agency Visibility'!BA34</f>
        <v>0</v>
      </c>
      <c r="OM38" s="111">
        <f>'2.1a-Agency Visibility'!BB34</f>
        <v>0</v>
      </c>
      <c r="ON38" s="111">
        <f>'2.1a-Agency Visibility'!BC34</f>
        <v>0</v>
      </c>
      <c r="OO38" s="111">
        <f>'2.1a-Agency Visibility'!BD34</f>
        <v>0</v>
      </c>
      <c r="OP38" s="111">
        <f>'2.1a-Agency Visibility'!BE34</f>
        <v>0</v>
      </c>
      <c r="OQ38" s="111">
        <f>'2.1a-Agency Visibility'!BF34</f>
        <v>0</v>
      </c>
      <c r="OR38" s="111">
        <f>'2.1a-Agency Visibility'!BG34</f>
        <v>0</v>
      </c>
      <c r="OS38" s="111">
        <f>'2.1a-Agency Visibility'!BH34</f>
        <v>0</v>
      </c>
      <c r="OT38" s="111">
        <f>'2.1a-Agency Visibility'!BI34</f>
        <v>0</v>
      </c>
      <c r="OU38" s="111">
        <f>'2.1a-Agency Visibility'!BJ34</f>
        <v>0</v>
      </c>
      <c r="OV38" s="111">
        <f>'2.1a-Agency Visibility'!BK34</f>
        <v>0</v>
      </c>
      <c r="OW38" s="111">
        <f>'2.1a-Agency Visibility'!BL34</f>
        <v>0</v>
      </c>
      <c r="OX38" s="111">
        <f>'2.1a-Agency Visibility'!BM34</f>
        <v>0</v>
      </c>
      <c r="OY38" s="111">
        <f>'2.1a-Agency Visibility'!BN34</f>
        <v>0</v>
      </c>
      <c r="OZ38" s="111">
        <f>'2.1a-Agency Visibility'!BO34</f>
        <v>0</v>
      </c>
      <c r="PA38" s="111">
        <f>'2.1a-Agency Visibility'!BP34</f>
        <v>0</v>
      </c>
      <c r="PB38" s="111">
        <f>'2.1a-Agency Visibility'!BQ34</f>
        <v>0</v>
      </c>
      <c r="PC38" s="111">
        <f>'2.1a-Agency Visibility'!BR34</f>
        <v>0</v>
      </c>
      <c r="PD38" s="111">
        <f>'2.1a-Agency Visibility'!BS34</f>
        <v>0</v>
      </c>
      <c r="PE38" s="111">
        <f>'2.1a-Agency Visibility'!BT34</f>
        <v>0</v>
      </c>
      <c r="PF38" s="111">
        <f>'2.1a-Agency Visibility'!BU34</f>
        <v>0</v>
      </c>
      <c r="PG38" s="111">
        <f>'2.1a-Agency Visibility'!BV34</f>
        <v>0</v>
      </c>
      <c r="PH38" s="111">
        <f>'2.1a-Agency Visibility'!BW34</f>
        <v>0</v>
      </c>
      <c r="PI38" s="111">
        <f>'2.1a-Agency Visibility'!BX34</f>
        <v>0</v>
      </c>
      <c r="PJ38" s="111">
        <f>'2.1a-Agency Visibility'!BY34</f>
        <v>0</v>
      </c>
      <c r="PK38" s="111">
        <f>'2.1a-Agency Visibility'!BZ34</f>
        <v>0</v>
      </c>
      <c r="PL38" s="111">
        <f>'2.1a-Agency Visibility'!CA34</f>
        <v>0</v>
      </c>
      <c r="PM38" s="111">
        <f>'2.1a-Agency Visibility'!CB34</f>
        <v>0</v>
      </c>
      <c r="PN38" s="111">
        <f>'2.1a-Agency Visibility'!CC34</f>
        <v>0</v>
      </c>
      <c r="PO38" s="111">
        <f>'2.1a-Agency Visibility'!CD34</f>
        <v>0</v>
      </c>
      <c r="PP38" s="111">
        <f>'2.1a-Agency Visibility'!CE34</f>
        <v>0</v>
      </c>
      <c r="PQ38" s="111">
        <f>'2.1a-Agency Visibility'!CF34</f>
        <v>0</v>
      </c>
      <c r="PR38" s="111">
        <f>'2.1a-Agency Visibility'!CG34</f>
        <v>0</v>
      </c>
      <c r="PS38" s="111">
        <f>'2.1a-Agency Visibility'!CH34</f>
        <v>0</v>
      </c>
      <c r="PT38" s="111">
        <f>'2.1a-Agency Visibility'!CI34</f>
        <v>0</v>
      </c>
      <c r="PU38" s="111">
        <f>'2.1a-Agency Visibility'!CJ34</f>
        <v>0</v>
      </c>
      <c r="PV38" s="111">
        <f>'2.1a-Agency Visibility'!CK34</f>
        <v>0</v>
      </c>
      <c r="PW38" s="111">
        <f>'2.1a-Agency Visibility'!CL34</f>
        <v>0</v>
      </c>
      <c r="PX38" s="111">
        <f>'2.1a-Agency Visibility'!CM34</f>
        <v>0</v>
      </c>
      <c r="PY38" s="111">
        <f>'2.1a-Agency Visibility'!CN34</f>
        <v>0</v>
      </c>
      <c r="PZ38" s="111">
        <f>'2.1a-Agency Visibility'!CO34</f>
        <v>0</v>
      </c>
      <c r="QA38" s="111">
        <f>'2.1a-Agency Visibility'!CP34</f>
        <v>0</v>
      </c>
      <c r="QB38" s="111">
        <f>'2.1a-Agency Visibility'!CQ34</f>
        <v>0</v>
      </c>
      <c r="QC38" s="111">
        <f>'2.1a-Agency Visibility'!CR34</f>
        <v>0</v>
      </c>
      <c r="QD38" s="111">
        <f>'2.1a-Agency Visibility'!CS34</f>
        <v>0</v>
      </c>
      <c r="QE38" s="111">
        <f>'2.1a-Agency Visibility'!CT34</f>
        <v>0</v>
      </c>
      <c r="QF38" s="111">
        <f>'2.1a-Agency Visibility'!CU34</f>
        <v>0</v>
      </c>
      <c r="QG38" s="111">
        <f>'2.1a-Agency Visibility'!CV34</f>
        <v>0</v>
      </c>
      <c r="QH38" s="111">
        <f>'2.1a-Agency Visibility'!CW34</f>
        <v>0</v>
      </c>
      <c r="QI38" s="111">
        <f>'2.1a-Agency Visibility'!CX34</f>
        <v>0</v>
      </c>
      <c r="QJ38" s="111">
        <f>'2.1a-Agency Visibility'!CY34</f>
        <v>0</v>
      </c>
      <c r="QK38" s="111">
        <f>'2.1a-Agency Visibility'!CZ34</f>
        <v>0</v>
      </c>
      <c r="QL38" s="111">
        <f>'2.1a-Agency Visibility'!DA34</f>
        <v>0</v>
      </c>
      <c r="QM38" s="111">
        <f>'2.1a-Agency Visibility'!DB34</f>
        <v>0</v>
      </c>
      <c r="QN38" s="111">
        <f>'2.1a-Agency Visibility'!DC34</f>
        <v>0</v>
      </c>
      <c r="QO38" s="111">
        <f>'2.1a-Agency Visibility'!DD34</f>
        <v>0</v>
      </c>
      <c r="QP38" s="111">
        <f>'2.1a-Agency Visibility'!DE34</f>
        <v>0</v>
      </c>
      <c r="QQ38" s="111">
        <f>'2.1a-Agency Visibility'!DF34</f>
        <v>0</v>
      </c>
      <c r="QR38" s="111">
        <f>'2.1a-Agency Visibility'!DG34</f>
        <v>0</v>
      </c>
      <c r="QS38" s="111">
        <f>'2.1a-Agency Visibility'!DH34</f>
        <v>0</v>
      </c>
      <c r="QT38" s="111">
        <f>'2.1a-Agency Visibility'!DI34</f>
        <v>0</v>
      </c>
      <c r="QU38" s="111">
        <f>'2.1a-Agency Visibility'!DJ34</f>
        <v>0</v>
      </c>
      <c r="QV38" s="111">
        <f>'2.1a-Agency Visibility'!DK34</f>
        <v>0</v>
      </c>
      <c r="QW38" s="111">
        <f>'2.1a-Agency Visibility'!DL34</f>
        <v>0</v>
      </c>
      <c r="QX38" s="111">
        <f>'2.1a-Agency Visibility'!DM34</f>
        <v>0</v>
      </c>
      <c r="QY38" s="111">
        <f>'2.1a-Agency Visibility'!DN34</f>
        <v>0</v>
      </c>
      <c r="QZ38" s="111">
        <f>'2.1a-Agency Visibility'!DO34</f>
        <v>0</v>
      </c>
      <c r="RA38" s="111">
        <f>'2.1a-Agency Visibility'!DP34</f>
        <v>0</v>
      </c>
      <c r="RB38" s="111">
        <f>'2.1a-Agency Visibility'!DQ34</f>
        <v>0</v>
      </c>
      <c r="RC38" s="111">
        <f>'2.1a-Agency Visibility'!DR34</f>
        <v>0</v>
      </c>
      <c r="RD38" s="111">
        <f>'2.1a-Agency Visibility'!DS34</f>
        <v>0</v>
      </c>
      <c r="RE38" s="111">
        <f>'2.1a-Agency Visibility'!DT34</f>
        <v>0</v>
      </c>
      <c r="RF38" s="111">
        <f>'2.1a-Agency Visibility'!DU34</f>
        <v>0</v>
      </c>
      <c r="RG38" s="111">
        <f>'2.1a-Agency Visibility'!DV34</f>
        <v>0</v>
      </c>
      <c r="RH38" s="111">
        <f>'2.1a-Agency Visibility'!DW34</f>
        <v>0</v>
      </c>
      <c r="RI38" s="111">
        <f>'2.1a-Agency Visibility'!DX34</f>
        <v>0</v>
      </c>
      <c r="RJ38" s="111">
        <f>'2.1a-Agency Visibility'!DY34</f>
        <v>0</v>
      </c>
      <c r="RK38" s="111">
        <f>'2.1a-Agency Visibility'!DZ34</f>
        <v>0</v>
      </c>
      <c r="RL38" s="111">
        <f>'2.1a-Agency Visibility'!EA34</f>
        <v>0</v>
      </c>
      <c r="RM38" s="111">
        <f>'2.1a-Agency Visibility'!EB34</f>
        <v>0</v>
      </c>
      <c r="RN38" s="111">
        <f>'2.1a-Agency Visibility'!EC34</f>
        <v>0</v>
      </c>
      <c r="RO38" s="111">
        <f>'2.1a-Agency Visibility'!ED34</f>
        <v>0</v>
      </c>
      <c r="RP38" s="111">
        <f>'2.1a-Agency Visibility'!EE34</f>
        <v>0</v>
      </c>
      <c r="RQ38" s="111">
        <f>'2.1a-Agency Visibility'!EF34</f>
        <v>0</v>
      </c>
      <c r="RR38" s="111">
        <f>'2.1a-Agency Visibility'!EG34</f>
        <v>0</v>
      </c>
      <c r="RS38" s="111">
        <f>'2.1a-Agency Visibility'!EH34</f>
        <v>0</v>
      </c>
      <c r="RT38" s="111">
        <f>'2.1a-Agency Visibility'!EI34</f>
        <v>0</v>
      </c>
      <c r="RU38" s="111">
        <f>'2.1a-Agency Visibility'!EJ34</f>
        <v>0</v>
      </c>
      <c r="RV38" s="111">
        <f>'2.1a-Agency Visibility'!EK34</f>
        <v>0</v>
      </c>
      <c r="RW38" s="111">
        <f>'2.1a-Agency Visibility'!EL34</f>
        <v>0</v>
      </c>
      <c r="RX38" s="111">
        <f>'2.1a-Agency Visibility'!EM34</f>
        <v>0</v>
      </c>
      <c r="RY38" s="111">
        <f>'2.1a-Agency Visibility'!EN34</f>
        <v>0</v>
      </c>
      <c r="RZ38" s="111">
        <f>'2.1a-Agency Visibility'!EO34</f>
        <v>0</v>
      </c>
      <c r="SA38" s="111">
        <f>'2.1a-Agency Visibility'!EP34</f>
        <v>0</v>
      </c>
      <c r="SB38" s="111">
        <f>'2.1a-Agency Visibility'!EQ34</f>
        <v>0</v>
      </c>
      <c r="SC38" s="111">
        <f>'2.1a-Agency Visibility'!ER34</f>
        <v>0</v>
      </c>
      <c r="SD38" s="111">
        <f>'2.1a-Agency Visibility'!ES34</f>
        <v>0</v>
      </c>
      <c r="SE38" s="111">
        <f>'2.1a-Agency Visibility'!ET34</f>
        <v>0</v>
      </c>
      <c r="SF38" s="111">
        <f>'2.1a-Agency Visibility'!EU34</f>
        <v>0</v>
      </c>
      <c r="SG38" s="111">
        <f>'2.1a-Agency Visibility'!EV34</f>
        <v>0</v>
      </c>
      <c r="SH38" s="111">
        <f>'2.1a-Agency Visibility'!EW34</f>
        <v>0</v>
      </c>
      <c r="SI38" s="111">
        <f>'2.1a-Agency Visibility'!EX34</f>
        <v>0</v>
      </c>
      <c r="SJ38" s="111">
        <f>'2.1a-Agency Visibility'!EY34</f>
        <v>0</v>
      </c>
      <c r="SK38" s="111">
        <f>'2.1a-Agency Visibility'!EZ34</f>
        <v>0</v>
      </c>
      <c r="SL38" s="111">
        <f>'2.1a-Agency Visibility'!FA34</f>
        <v>0</v>
      </c>
      <c r="SM38" s="111">
        <f>'2.1a-Agency Visibility'!FB34</f>
        <v>0</v>
      </c>
      <c r="SN38" s="111">
        <f>'2.1a-Agency Visibility'!FC34</f>
        <v>0</v>
      </c>
      <c r="SO38" s="111">
        <f>'2.1a-Agency Visibility'!FD34</f>
        <v>0</v>
      </c>
      <c r="SP38" s="111">
        <f>'2.1a-Agency Visibility'!FE34</f>
        <v>0</v>
      </c>
      <c r="SQ38" s="111">
        <f>'2.1a-Agency Visibility'!FF34</f>
        <v>0</v>
      </c>
      <c r="SR38" s="111">
        <f>'2.1a-Agency Visibility'!FG34</f>
        <v>0</v>
      </c>
    </row>
    <row r="39" spans="1:512" ht="15" customHeight="1" thickBot="1">
      <c r="A39" s="664">
        <f>'1.2-Visibility Data'!A33</f>
        <v>0</v>
      </c>
      <c r="B39" s="667">
        <f>'1.2-Visibility Data'!B33</f>
        <v>0</v>
      </c>
      <c r="C39" s="30" t="str">
        <f>'1.2-Visibility Data'!C33</f>
        <v>Message Trace</v>
      </c>
      <c r="D39" s="86"/>
      <c r="E39" s="103">
        <f t="shared" ref="E39:N48" si="131">COUNTIFS($EE39:$GH39,"Yes",$EE$7:$GH$7,E$5)</f>
        <v>0</v>
      </c>
      <c r="F39" s="103">
        <f t="shared" si="131"/>
        <v>2</v>
      </c>
      <c r="G39" s="103">
        <f t="shared" si="131"/>
        <v>0</v>
      </c>
      <c r="H39" s="103">
        <f t="shared" si="131"/>
        <v>0</v>
      </c>
      <c r="I39" s="103">
        <f t="shared" si="131"/>
        <v>0</v>
      </c>
      <c r="J39" s="103">
        <f t="shared" si="131"/>
        <v>2</v>
      </c>
      <c r="K39" s="103">
        <f t="shared" si="131"/>
        <v>2</v>
      </c>
      <c r="L39" s="103">
        <f t="shared" si="131"/>
        <v>2</v>
      </c>
      <c r="M39" s="103">
        <f t="shared" si="131"/>
        <v>0</v>
      </c>
      <c r="N39" s="103">
        <f t="shared" si="131"/>
        <v>0</v>
      </c>
      <c r="O39" s="103">
        <f t="shared" ref="O39:AC48" si="132">COUNTIFS($EE39:$GH39,"Yes",$EE$7:$GH$7,O$5)</f>
        <v>0</v>
      </c>
      <c r="P39" s="103">
        <f t="shared" si="132"/>
        <v>0</v>
      </c>
      <c r="Q39" s="103">
        <f t="shared" si="132"/>
        <v>0</v>
      </c>
      <c r="R39" s="103">
        <f t="shared" si="132"/>
        <v>0</v>
      </c>
      <c r="S39" s="103">
        <f t="shared" si="132"/>
        <v>0</v>
      </c>
      <c r="T39" s="103">
        <f t="shared" si="132"/>
        <v>0</v>
      </c>
      <c r="U39" s="103">
        <f t="shared" si="132"/>
        <v>0</v>
      </c>
      <c r="V39" s="103">
        <f t="shared" si="132"/>
        <v>0</v>
      </c>
      <c r="W39" s="103">
        <f t="shared" si="132"/>
        <v>0</v>
      </c>
      <c r="X39" s="103">
        <f t="shared" si="132"/>
        <v>1</v>
      </c>
      <c r="Y39" s="103">
        <f t="shared" si="132"/>
        <v>2</v>
      </c>
      <c r="Z39" s="103">
        <f t="shared" si="132"/>
        <v>0</v>
      </c>
      <c r="AA39" s="103">
        <f t="shared" si="132"/>
        <v>1</v>
      </c>
      <c r="AB39" s="103">
        <f t="shared" si="132"/>
        <v>0</v>
      </c>
      <c r="AC39" s="103">
        <f t="shared" si="132"/>
        <v>0</v>
      </c>
      <c r="AD39" s="86"/>
      <c r="AE39" s="108" t="str">
        <f t="shared" si="75"/>
        <v/>
      </c>
      <c r="AF39" s="108">
        <f t="shared" si="24"/>
        <v>0</v>
      </c>
      <c r="AG39" s="108" t="str">
        <f t="shared" si="25"/>
        <v/>
      </c>
      <c r="AH39" s="108" t="str">
        <f t="shared" si="26"/>
        <v/>
      </c>
      <c r="AI39" s="108" t="str">
        <f t="shared" si="27"/>
        <v/>
      </c>
      <c r="AJ39" s="108">
        <f t="shared" si="28"/>
        <v>0</v>
      </c>
      <c r="AK39" s="108">
        <f t="shared" si="29"/>
        <v>0</v>
      </c>
      <c r="AL39" s="108">
        <f t="shared" si="30"/>
        <v>0</v>
      </c>
      <c r="AM39" s="108" t="str">
        <f t="shared" si="31"/>
        <v/>
      </c>
      <c r="AN39" s="108" t="str">
        <f t="shared" si="32"/>
        <v/>
      </c>
      <c r="AO39" s="108" t="str">
        <f t="shared" si="33"/>
        <v/>
      </c>
      <c r="AP39" s="108" t="str">
        <f t="shared" si="34"/>
        <v/>
      </c>
      <c r="AQ39" s="108" t="str">
        <f t="shared" si="35"/>
        <v/>
      </c>
      <c r="AR39" s="108" t="str">
        <f t="shared" si="36"/>
        <v/>
      </c>
      <c r="AS39" s="108" t="str">
        <f t="shared" si="37"/>
        <v/>
      </c>
      <c r="AT39" s="108" t="str">
        <f t="shared" si="38"/>
        <v/>
      </c>
      <c r="AU39" s="108" t="str">
        <f t="shared" si="39"/>
        <v/>
      </c>
      <c r="AV39" s="108" t="str">
        <f t="shared" si="40"/>
        <v/>
      </c>
      <c r="AW39" s="108" t="str">
        <f t="shared" si="41"/>
        <v/>
      </c>
      <c r="AX39" s="108">
        <f t="shared" si="42"/>
        <v>0</v>
      </c>
      <c r="AY39" s="108">
        <f t="shared" si="43"/>
        <v>0</v>
      </c>
      <c r="AZ39" s="108" t="str">
        <f t="shared" si="44"/>
        <v/>
      </c>
      <c r="BA39" s="108">
        <f t="shared" si="45"/>
        <v>0</v>
      </c>
      <c r="BB39" s="108" t="str">
        <f t="shared" si="46"/>
        <v/>
      </c>
      <c r="BC39" s="108" t="str">
        <f t="shared" si="47"/>
        <v/>
      </c>
      <c r="BD39" s="86"/>
      <c r="BE39" s="564" t="str">
        <f t="shared" si="76"/>
        <v/>
      </c>
      <c r="BF39" s="564" t="str">
        <f t="shared" si="101"/>
        <v/>
      </c>
      <c r="BG39" s="564" t="str">
        <f t="shared" si="77"/>
        <v/>
      </c>
      <c r="BH39" s="564" t="str">
        <f t="shared" si="78"/>
        <v/>
      </c>
      <c r="BI39" s="564" t="str">
        <f t="shared" si="79"/>
        <v/>
      </c>
      <c r="BJ39" s="564" t="str">
        <f t="shared" si="80"/>
        <v/>
      </c>
      <c r="BK39" s="564" t="str">
        <f t="shared" si="81"/>
        <v/>
      </c>
      <c r="BL39" s="564" t="str">
        <f t="shared" si="82"/>
        <v/>
      </c>
      <c r="BM39" s="564" t="str">
        <f t="shared" si="83"/>
        <v/>
      </c>
      <c r="BN39" s="564" t="str">
        <f t="shared" si="84"/>
        <v/>
      </c>
      <c r="BO39" s="564" t="str">
        <f t="shared" si="85"/>
        <v/>
      </c>
      <c r="BP39" s="564" t="str">
        <f t="shared" si="86"/>
        <v/>
      </c>
      <c r="BQ39" s="564" t="str">
        <f t="shared" si="87"/>
        <v/>
      </c>
      <c r="BR39" s="564" t="str">
        <f t="shared" si="88"/>
        <v/>
      </c>
      <c r="BS39" s="564" t="str">
        <f t="shared" si="89"/>
        <v/>
      </c>
      <c r="BT39" s="564" t="str">
        <f t="shared" si="90"/>
        <v/>
      </c>
      <c r="BU39" s="564" t="str">
        <f t="shared" si="91"/>
        <v/>
      </c>
      <c r="BV39" s="564" t="str">
        <f t="shared" si="92"/>
        <v/>
      </c>
      <c r="BW39" s="564" t="str">
        <f t="shared" si="93"/>
        <v/>
      </c>
      <c r="BX39" s="564" t="str">
        <f t="shared" si="94"/>
        <v/>
      </c>
      <c r="BY39" s="564" t="str">
        <f t="shared" si="95"/>
        <v/>
      </c>
      <c r="BZ39" s="564" t="str">
        <f t="shared" si="96"/>
        <v/>
      </c>
      <c r="CA39" s="564" t="str">
        <f t="shared" si="97"/>
        <v/>
      </c>
      <c r="CB39" s="564" t="str">
        <f t="shared" si="98"/>
        <v/>
      </c>
      <c r="CC39" s="564" t="str">
        <f t="shared" si="99"/>
        <v/>
      </c>
      <c r="CD39" s="86"/>
      <c r="CE39" s="122" t="str">
        <f t="shared" si="126"/>
        <v/>
      </c>
      <c r="CF39" s="122" t="str">
        <f t="shared" si="102"/>
        <v/>
      </c>
      <c r="CG39" s="122" t="str">
        <f t="shared" si="103"/>
        <v/>
      </c>
      <c r="CH39" s="122" t="str">
        <f t="shared" si="104"/>
        <v/>
      </c>
      <c r="CI39" s="122" t="str">
        <f t="shared" si="105"/>
        <v/>
      </c>
      <c r="CJ39" s="122" t="str">
        <f t="shared" si="106"/>
        <v/>
      </c>
      <c r="CK39" s="122" t="str">
        <f t="shared" si="107"/>
        <v/>
      </c>
      <c r="CL39" s="122" t="str">
        <f t="shared" si="108"/>
        <v/>
      </c>
      <c r="CM39" s="122" t="str">
        <f t="shared" si="109"/>
        <v/>
      </c>
      <c r="CN39" s="122" t="str">
        <f t="shared" si="110"/>
        <v/>
      </c>
      <c r="CO39" s="122" t="str">
        <f t="shared" si="111"/>
        <v/>
      </c>
      <c r="CP39" s="122" t="str">
        <f t="shared" si="112"/>
        <v/>
      </c>
      <c r="CQ39" s="122" t="str">
        <f t="shared" si="113"/>
        <v/>
      </c>
      <c r="CR39" s="122" t="str">
        <f t="shared" si="114"/>
        <v/>
      </c>
      <c r="CS39" s="122" t="str">
        <f t="shared" si="115"/>
        <v/>
      </c>
      <c r="CT39" s="122" t="str">
        <f t="shared" si="116"/>
        <v/>
      </c>
      <c r="CU39" s="122" t="str">
        <f t="shared" si="117"/>
        <v/>
      </c>
      <c r="CV39" s="122" t="str">
        <f t="shared" si="118"/>
        <v/>
      </c>
      <c r="CW39" s="122" t="str">
        <f t="shared" si="119"/>
        <v/>
      </c>
      <c r="CX39" s="122" t="str">
        <f t="shared" si="120"/>
        <v/>
      </c>
      <c r="CY39" s="122" t="str">
        <f t="shared" si="121"/>
        <v/>
      </c>
      <c r="CZ39" s="122" t="str">
        <f t="shared" si="122"/>
        <v/>
      </c>
      <c r="DA39" s="122" t="str">
        <f t="shared" si="123"/>
        <v/>
      </c>
      <c r="DB39" s="122" t="str">
        <f t="shared" si="124"/>
        <v/>
      </c>
      <c r="DC39" s="122" t="str">
        <f t="shared" si="125"/>
        <v/>
      </c>
      <c r="DD39" s="86"/>
      <c r="DE39" s="113" t="str">
        <f t="shared" si="50"/>
        <v/>
      </c>
      <c r="DF39" s="113">
        <f t="shared" si="51"/>
        <v>0</v>
      </c>
      <c r="DG39" s="113" t="str">
        <f t="shared" si="52"/>
        <v/>
      </c>
      <c r="DH39" s="113" t="str">
        <f t="shared" si="53"/>
        <v/>
      </c>
      <c r="DI39" s="113" t="str">
        <f t="shared" si="54"/>
        <v/>
      </c>
      <c r="DJ39" s="113">
        <f t="shared" si="55"/>
        <v>0</v>
      </c>
      <c r="DK39" s="113">
        <f t="shared" si="56"/>
        <v>0</v>
      </c>
      <c r="DL39" s="113">
        <f t="shared" si="57"/>
        <v>0</v>
      </c>
      <c r="DM39" s="113" t="str">
        <f t="shared" si="58"/>
        <v/>
      </c>
      <c r="DN39" s="113" t="str">
        <f t="shared" si="59"/>
        <v/>
      </c>
      <c r="DO39" s="113" t="str">
        <f t="shared" si="60"/>
        <v/>
      </c>
      <c r="DP39" s="113" t="str">
        <f t="shared" si="61"/>
        <v/>
      </c>
      <c r="DQ39" s="113" t="str">
        <f t="shared" si="62"/>
        <v/>
      </c>
      <c r="DR39" s="113" t="str">
        <f t="shared" si="63"/>
        <v/>
      </c>
      <c r="DS39" s="113" t="str">
        <f t="shared" si="64"/>
        <v/>
      </c>
      <c r="DT39" s="113" t="str">
        <f t="shared" si="65"/>
        <v/>
      </c>
      <c r="DU39" s="113" t="str">
        <f t="shared" si="66"/>
        <v/>
      </c>
      <c r="DV39" s="113" t="str">
        <f t="shared" si="67"/>
        <v/>
      </c>
      <c r="DW39" s="113" t="str">
        <f t="shared" si="68"/>
        <v/>
      </c>
      <c r="DX39" s="113">
        <f t="shared" si="69"/>
        <v>0</v>
      </c>
      <c r="DY39" s="113">
        <f t="shared" si="70"/>
        <v>0</v>
      </c>
      <c r="DZ39" s="113" t="str">
        <f t="shared" si="71"/>
        <v/>
      </c>
      <c r="EA39" s="113">
        <f t="shared" si="72"/>
        <v>0</v>
      </c>
      <c r="EB39" s="113" t="str">
        <f t="shared" si="73"/>
        <v/>
      </c>
      <c r="EC39" s="113" t="str">
        <f t="shared" si="74"/>
        <v/>
      </c>
      <c r="ED39" s="86"/>
      <c r="EE39" s="25" t="str">
        <f>'1.4-ATT&amp;CK Overlay'!D36</f>
        <v>No</v>
      </c>
      <c r="EF39" s="25" t="str">
        <f>'1.4-ATT&amp;CK Overlay'!E36</f>
        <v>No</v>
      </c>
      <c r="EG39" s="25" t="str">
        <f>'1.4-ATT&amp;CK Overlay'!F36</f>
        <v>No</v>
      </c>
      <c r="EH39" s="25" t="str">
        <f>'1.4-ATT&amp;CK Overlay'!G36</f>
        <v>Yes</v>
      </c>
      <c r="EI39" s="25" t="str">
        <f>'1.4-ATT&amp;CK Overlay'!H36</f>
        <v>Yes</v>
      </c>
      <c r="EJ39" s="25" t="str">
        <f>'1.4-ATT&amp;CK Overlay'!I36</f>
        <v>No</v>
      </c>
      <c r="EK39" s="25" t="str">
        <f>'1.4-ATT&amp;CK Overlay'!J36</f>
        <v>No</v>
      </c>
      <c r="EL39" s="25" t="str">
        <f>'1.4-ATT&amp;CK Overlay'!K36</f>
        <v>No</v>
      </c>
      <c r="EM39" s="25" t="str">
        <f>'1.4-ATT&amp;CK Overlay'!L36</f>
        <v>No</v>
      </c>
      <c r="EN39" s="25" t="str">
        <f>'1.4-ATT&amp;CK Overlay'!M36</f>
        <v>No</v>
      </c>
      <c r="EO39" s="25" t="str">
        <f>'1.4-ATT&amp;CK Overlay'!N36</f>
        <v>No</v>
      </c>
      <c r="EP39" s="25" t="str">
        <f>'1.4-ATT&amp;CK Overlay'!O36</f>
        <v>No</v>
      </c>
      <c r="EQ39" s="25" t="str">
        <f>'1.4-ATT&amp;CK Overlay'!P36</f>
        <v>No</v>
      </c>
      <c r="ER39" s="25" t="str">
        <f>'1.4-ATT&amp;CK Overlay'!Q36</f>
        <v>No</v>
      </c>
      <c r="ES39" s="25" t="str">
        <f>'1.4-ATT&amp;CK Overlay'!R36</f>
        <v>Yes</v>
      </c>
      <c r="ET39" s="25" t="str">
        <f>'1.4-ATT&amp;CK Overlay'!S36</f>
        <v>Yes</v>
      </c>
      <c r="EU39" s="25" t="str">
        <f>'1.4-ATT&amp;CK Overlay'!T36</f>
        <v>No</v>
      </c>
      <c r="EV39" s="25" t="str">
        <f>'1.4-ATT&amp;CK Overlay'!U36</f>
        <v>Yes</v>
      </c>
      <c r="EW39" s="25" t="str">
        <f>'1.4-ATT&amp;CK Overlay'!V36</f>
        <v>Yes</v>
      </c>
      <c r="EX39" s="25" t="str">
        <f>'1.4-ATT&amp;CK Overlay'!W36</f>
        <v>No</v>
      </c>
      <c r="EY39" s="25" t="str">
        <f>'1.4-ATT&amp;CK Overlay'!X36</f>
        <v>Yes</v>
      </c>
      <c r="EZ39" s="25" t="str">
        <f>'1.4-ATT&amp;CK Overlay'!Y36</f>
        <v>Yes</v>
      </c>
      <c r="FA39" s="25" t="str">
        <f>'1.4-ATT&amp;CK Overlay'!Z36</f>
        <v>No</v>
      </c>
      <c r="FB39" s="25" t="str">
        <f>'1.4-ATT&amp;CK Overlay'!AA36</f>
        <v>No</v>
      </c>
      <c r="FC39" s="25" t="str">
        <f>'1.4-ATT&amp;CK Overlay'!AB36</f>
        <v>No</v>
      </c>
      <c r="FD39" s="25" t="str">
        <f>'1.4-ATT&amp;CK Overlay'!AC36</f>
        <v>No</v>
      </c>
      <c r="FE39" s="25" t="str">
        <f>'1.4-ATT&amp;CK Overlay'!AD36</f>
        <v>No</v>
      </c>
      <c r="FF39" s="25" t="str">
        <f>'1.4-ATT&amp;CK Overlay'!AE36</f>
        <v>No</v>
      </c>
      <c r="FG39" s="25" t="str">
        <f>'1.4-ATT&amp;CK Overlay'!AF36</f>
        <v>No</v>
      </c>
      <c r="FH39" s="25" t="str">
        <f>'1.4-ATT&amp;CK Overlay'!AG36</f>
        <v>No</v>
      </c>
      <c r="FI39" s="25" t="str">
        <f>'1.4-ATT&amp;CK Overlay'!AH36</f>
        <v>No</v>
      </c>
      <c r="FJ39" s="25" t="str">
        <f>'1.4-ATT&amp;CK Overlay'!AI36</f>
        <v>No</v>
      </c>
      <c r="FK39" s="25" t="str">
        <f>'1.4-ATT&amp;CK Overlay'!AJ36</f>
        <v>No</v>
      </c>
      <c r="FL39" s="25" t="str">
        <f>'1.4-ATT&amp;CK Overlay'!AK36</f>
        <v>No</v>
      </c>
      <c r="FM39" s="25" t="str">
        <f>'1.4-ATT&amp;CK Overlay'!AL36</f>
        <v>No</v>
      </c>
      <c r="FN39" s="25" t="str">
        <f>'1.4-ATT&amp;CK Overlay'!AM36</f>
        <v>No</v>
      </c>
      <c r="FO39" s="25" t="str">
        <f>'1.4-ATT&amp;CK Overlay'!AN36</f>
        <v>No</v>
      </c>
      <c r="FP39" s="25" t="str">
        <f>'1.4-ATT&amp;CK Overlay'!AO36</f>
        <v>No</v>
      </c>
      <c r="FQ39" s="25" t="str">
        <f>'1.4-ATT&amp;CK Overlay'!AP36</f>
        <v>No</v>
      </c>
      <c r="FR39" s="25" t="str">
        <f>'1.4-ATT&amp;CK Overlay'!AQ36</f>
        <v>No</v>
      </c>
      <c r="FS39" s="25" t="str">
        <f>'1.4-ATT&amp;CK Overlay'!AR36</f>
        <v>No</v>
      </c>
      <c r="FT39" s="25" t="str">
        <f>'1.4-ATT&amp;CK Overlay'!AS36</f>
        <v>Yes</v>
      </c>
      <c r="FU39" s="25" t="str">
        <f>'1.4-ATT&amp;CK Overlay'!AT36</f>
        <v>No</v>
      </c>
      <c r="FV39" s="25" t="str">
        <f>'1.4-ATT&amp;CK Overlay'!AU36</f>
        <v>Yes</v>
      </c>
      <c r="FW39" s="25" t="str">
        <f>'1.4-ATT&amp;CK Overlay'!AV36</f>
        <v>Yes</v>
      </c>
      <c r="FX39" s="25" t="str">
        <f>'1.4-ATT&amp;CK Overlay'!AW36</f>
        <v>No</v>
      </c>
      <c r="FY39" s="25" t="str">
        <f>'1.4-ATT&amp;CK Overlay'!AX36</f>
        <v>No</v>
      </c>
      <c r="FZ39" s="25" t="str">
        <f>'1.4-ATT&amp;CK Overlay'!AY36</f>
        <v>No</v>
      </c>
      <c r="GA39" s="25" t="str">
        <f>'1.4-ATT&amp;CK Overlay'!AZ36</f>
        <v>Yes</v>
      </c>
      <c r="GB39" s="25" t="str">
        <f>'1.4-ATT&amp;CK Overlay'!BA36</f>
        <v>No</v>
      </c>
      <c r="GC39" s="25" t="str">
        <f>'1.4-ATT&amp;CK Overlay'!BB36</f>
        <v>No</v>
      </c>
      <c r="GD39" s="25" t="str">
        <f>'1.4-ATT&amp;CK Overlay'!BC36</f>
        <v>No</v>
      </c>
      <c r="GE39" s="25" t="str">
        <f>'1.4-ATT&amp;CK Overlay'!BD36</f>
        <v>No</v>
      </c>
      <c r="GF39" s="25" t="str">
        <f>'1.4-ATT&amp;CK Overlay'!BE36</f>
        <v>No</v>
      </c>
      <c r="GG39" s="25" t="str">
        <f>'1.4-ATT&amp;CK Overlay'!BF36</f>
        <v>No</v>
      </c>
      <c r="GH39" s="25" t="str">
        <f>'1.4-ATT&amp;CK Overlay'!BG36</f>
        <v>No</v>
      </c>
      <c r="GJ39" s="106">
        <f>'2.1b-OriginalProduct Visibility'!E35</f>
        <v>0</v>
      </c>
      <c r="GK39" s="106" t="str">
        <f>'2.1b-OriginalProduct Visibility'!F35</f>
        <v>No</v>
      </c>
      <c r="GL39" s="106">
        <f>'2.1b-OriginalProduct Visibility'!G35</f>
        <v>0</v>
      </c>
      <c r="GM39" s="106">
        <f>'2.1b-OriginalProduct Visibility'!H35</f>
        <v>0</v>
      </c>
      <c r="GN39" s="106">
        <f>'2.1b-OriginalProduct Visibility'!I35</f>
        <v>0</v>
      </c>
      <c r="GO39" s="106">
        <f>'2.1b-OriginalProduct Visibility'!J35</f>
        <v>0</v>
      </c>
      <c r="GP39" s="106">
        <f>'2.1b-OriginalProduct Visibility'!K35</f>
        <v>0</v>
      </c>
      <c r="GQ39" s="106">
        <f>'2.1b-OriginalProduct Visibility'!L35</f>
        <v>0</v>
      </c>
      <c r="GR39" s="106">
        <f>'2.1b-OriginalProduct Visibility'!M35</f>
        <v>0</v>
      </c>
      <c r="GS39" s="106">
        <f>'2.1b-OriginalProduct Visibility'!N35</f>
        <v>0</v>
      </c>
      <c r="GT39" s="106">
        <f>'2.1b-OriginalProduct Visibility'!O35</f>
        <v>0</v>
      </c>
      <c r="GU39" s="106">
        <f>'2.1b-OriginalProduct Visibility'!P35</f>
        <v>0</v>
      </c>
      <c r="GV39" s="106">
        <f>'2.1b-OriginalProduct Visibility'!Q35</f>
        <v>0</v>
      </c>
      <c r="GW39" s="106">
        <f>'2.1b-OriginalProduct Visibility'!R35</f>
        <v>0</v>
      </c>
      <c r="GX39" s="106">
        <f>'2.1b-OriginalProduct Visibility'!S35</f>
        <v>0</v>
      </c>
      <c r="GY39" s="106">
        <f>'2.1b-OriginalProduct Visibility'!T35</f>
        <v>0</v>
      </c>
      <c r="GZ39" s="106">
        <f>'2.1b-OriginalProduct Visibility'!U35</f>
        <v>0</v>
      </c>
      <c r="HA39" s="106">
        <f>'2.1b-OriginalProduct Visibility'!V35</f>
        <v>0</v>
      </c>
      <c r="HB39" s="106">
        <f>'2.1b-OriginalProduct Visibility'!W35</f>
        <v>0</v>
      </c>
      <c r="HC39" s="106">
        <f>'2.1b-OriginalProduct Visibility'!X35</f>
        <v>0</v>
      </c>
      <c r="HD39" s="106">
        <f>'2.1b-OriginalProduct Visibility'!Y35</f>
        <v>0</v>
      </c>
      <c r="HE39" s="106">
        <f>'2.1b-OriginalProduct Visibility'!Z35</f>
        <v>0</v>
      </c>
      <c r="HF39" s="106">
        <f>'2.1b-OriginalProduct Visibility'!AA35</f>
        <v>0</v>
      </c>
      <c r="HG39" s="106">
        <f>'2.1b-OriginalProduct Visibility'!AB35</f>
        <v>0</v>
      </c>
      <c r="HH39" s="106">
        <f>'2.1b-OriginalProduct Visibility'!AC35</f>
        <v>0</v>
      </c>
      <c r="HI39" s="106">
        <f>'2.1b-OriginalProduct Visibility'!AD35</f>
        <v>0</v>
      </c>
      <c r="HJ39" s="106">
        <f>'2.1b-OriginalProduct Visibility'!AE35</f>
        <v>0</v>
      </c>
      <c r="HK39" s="106">
        <f>'2.1b-OriginalProduct Visibility'!AF35</f>
        <v>0</v>
      </c>
      <c r="HL39" s="106">
        <f>'2.1b-OriginalProduct Visibility'!AG35</f>
        <v>0</v>
      </c>
      <c r="HM39" s="106">
        <f>'2.1b-OriginalProduct Visibility'!AH35</f>
        <v>0</v>
      </c>
      <c r="HN39" s="106">
        <f>'2.1b-OriginalProduct Visibility'!AI35</f>
        <v>0</v>
      </c>
      <c r="HO39" s="106">
        <f>'2.1b-OriginalProduct Visibility'!AJ35</f>
        <v>0</v>
      </c>
      <c r="HP39" s="106">
        <f>'2.1b-OriginalProduct Visibility'!AK35</f>
        <v>0</v>
      </c>
      <c r="HQ39" s="106">
        <f>'2.1b-OriginalProduct Visibility'!AL35</f>
        <v>0</v>
      </c>
      <c r="HR39" s="106">
        <f>'2.1b-OriginalProduct Visibility'!AM35</f>
        <v>0</v>
      </c>
      <c r="HS39" s="106">
        <f>'2.1b-OriginalProduct Visibility'!AN35</f>
        <v>0</v>
      </c>
      <c r="HT39" s="106">
        <f>'2.1b-OriginalProduct Visibility'!AO35</f>
        <v>0</v>
      </c>
      <c r="HU39" s="106">
        <f>'2.1b-OriginalProduct Visibility'!AP35</f>
        <v>0</v>
      </c>
      <c r="HV39" s="106">
        <f>'2.1b-OriginalProduct Visibility'!AQ35</f>
        <v>0</v>
      </c>
      <c r="HW39" s="106">
        <f>'2.1b-OriginalProduct Visibility'!AR35</f>
        <v>0</v>
      </c>
      <c r="HX39" s="106">
        <f>'2.1b-OriginalProduct Visibility'!AS35</f>
        <v>0</v>
      </c>
      <c r="HY39" s="106">
        <f>'2.1b-OriginalProduct Visibility'!AT35</f>
        <v>0</v>
      </c>
      <c r="HZ39" s="106">
        <f>'2.1b-OriginalProduct Visibility'!AU35</f>
        <v>0</v>
      </c>
      <c r="IA39" s="106">
        <f>'2.1b-OriginalProduct Visibility'!AV35</f>
        <v>0</v>
      </c>
      <c r="IB39" s="106">
        <f>'2.1b-OriginalProduct Visibility'!AW35</f>
        <v>0</v>
      </c>
      <c r="IC39" s="106">
        <f>'2.1b-OriginalProduct Visibility'!AX35</f>
        <v>0</v>
      </c>
      <c r="ID39" s="106">
        <f>'2.1b-OriginalProduct Visibility'!AY35</f>
        <v>0</v>
      </c>
      <c r="IE39" s="106">
        <f>'2.1b-OriginalProduct Visibility'!AZ35</f>
        <v>0</v>
      </c>
      <c r="IF39" s="106">
        <f>'2.1b-OriginalProduct Visibility'!BA35</f>
        <v>0</v>
      </c>
      <c r="IG39" s="106">
        <f>'2.1b-OriginalProduct Visibility'!BB35</f>
        <v>0</v>
      </c>
      <c r="IH39" s="106">
        <f>'2.1b-OriginalProduct Visibility'!BC35</f>
        <v>0</v>
      </c>
      <c r="II39" s="106">
        <f>'2.1b-OriginalProduct Visibility'!BD35</f>
        <v>0</v>
      </c>
      <c r="IJ39" s="106">
        <f>'2.1b-OriginalProduct Visibility'!BE35</f>
        <v>0</v>
      </c>
      <c r="IK39" s="106">
        <f>'2.1b-OriginalProduct Visibility'!BF35</f>
        <v>0</v>
      </c>
      <c r="IL39" s="106">
        <f>'2.1b-OriginalProduct Visibility'!BG35</f>
        <v>0</v>
      </c>
      <c r="IM39" s="106">
        <f>'2.1b-OriginalProduct Visibility'!BH35</f>
        <v>0</v>
      </c>
      <c r="IN39" s="106">
        <f>'2.1b-OriginalProduct Visibility'!BI35</f>
        <v>0</v>
      </c>
      <c r="IO39" s="106">
        <f>'2.1b-OriginalProduct Visibility'!BJ35</f>
        <v>0</v>
      </c>
      <c r="IP39" s="106">
        <f>'2.1b-OriginalProduct Visibility'!BK35</f>
        <v>0</v>
      </c>
      <c r="IQ39" s="106">
        <f>'2.1b-OriginalProduct Visibility'!BL35</f>
        <v>0</v>
      </c>
      <c r="IR39" s="106">
        <f>'2.1b-OriginalProduct Visibility'!BM35</f>
        <v>0</v>
      </c>
      <c r="IS39" s="106">
        <f>'2.1b-OriginalProduct Visibility'!BN35</f>
        <v>0</v>
      </c>
      <c r="IT39" s="106">
        <f>'2.1b-OriginalProduct Visibility'!BO35</f>
        <v>0</v>
      </c>
      <c r="IU39" s="106">
        <f>'2.1b-OriginalProduct Visibility'!BP35</f>
        <v>0</v>
      </c>
      <c r="IV39" s="106">
        <f>'2.1b-OriginalProduct Visibility'!BQ35</f>
        <v>0</v>
      </c>
      <c r="IW39" s="106">
        <f>'2.1b-OriginalProduct Visibility'!BR35</f>
        <v>0</v>
      </c>
      <c r="IX39" s="106">
        <f>'2.1b-OriginalProduct Visibility'!BS35</f>
        <v>0</v>
      </c>
      <c r="IY39" s="106">
        <f>'2.1b-OriginalProduct Visibility'!BT35</f>
        <v>0</v>
      </c>
      <c r="IZ39" s="106">
        <f>'2.1b-OriginalProduct Visibility'!BU35</f>
        <v>0</v>
      </c>
      <c r="JA39" s="106">
        <f>'2.1b-OriginalProduct Visibility'!BV35</f>
        <v>0</v>
      </c>
      <c r="JB39" s="106">
        <f>'2.1b-OriginalProduct Visibility'!BW35</f>
        <v>0</v>
      </c>
      <c r="JC39" s="106">
        <f>'2.1b-OriginalProduct Visibility'!BX35</f>
        <v>0</v>
      </c>
      <c r="JD39" s="106">
        <f>'2.1b-OriginalProduct Visibility'!BY35</f>
        <v>0</v>
      </c>
      <c r="JE39" s="106">
        <f>'2.1b-OriginalProduct Visibility'!BZ35</f>
        <v>0</v>
      </c>
      <c r="JF39" s="106">
        <f>'2.1b-OriginalProduct Visibility'!CA35</f>
        <v>0</v>
      </c>
      <c r="JG39" s="106">
        <f>'2.1b-OriginalProduct Visibility'!CB35</f>
        <v>0</v>
      </c>
      <c r="JH39" s="106">
        <f>'2.1b-OriginalProduct Visibility'!CC35</f>
        <v>0</v>
      </c>
      <c r="JI39" s="106">
        <f>'2.1b-OriginalProduct Visibility'!CD35</f>
        <v>0</v>
      </c>
      <c r="JJ39" s="106">
        <f>'2.1b-OriginalProduct Visibility'!CE35</f>
        <v>0</v>
      </c>
      <c r="JK39" s="106">
        <f>'2.1b-OriginalProduct Visibility'!CF35</f>
        <v>0</v>
      </c>
      <c r="JL39" s="106">
        <f>'2.1b-OriginalProduct Visibility'!CG35</f>
        <v>0</v>
      </c>
      <c r="JM39" s="106">
        <f>'2.1b-OriginalProduct Visibility'!CH35</f>
        <v>0</v>
      </c>
      <c r="JN39" s="106">
        <f>'2.1b-OriginalProduct Visibility'!CI35</f>
        <v>0</v>
      </c>
      <c r="JO39" s="106">
        <f>'2.1b-OriginalProduct Visibility'!CJ35</f>
        <v>0</v>
      </c>
      <c r="JP39" s="106">
        <f>'2.1b-OriginalProduct Visibility'!CK35</f>
        <v>0</v>
      </c>
      <c r="JQ39" s="106">
        <f>'2.1b-OriginalProduct Visibility'!CL35</f>
        <v>0</v>
      </c>
      <c r="JR39" s="106">
        <f>'2.1b-OriginalProduct Visibility'!CM35</f>
        <v>0</v>
      </c>
      <c r="JS39" s="106">
        <f>'2.1b-OriginalProduct Visibility'!CN35</f>
        <v>0</v>
      </c>
      <c r="JT39" s="106">
        <f>'2.1b-OriginalProduct Visibility'!CO35</f>
        <v>0</v>
      </c>
      <c r="JU39" s="106">
        <f>'2.1b-OriginalProduct Visibility'!CP35</f>
        <v>0</v>
      </c>
      <c r="JV39" s="106">
        <f>'2.1b-OriginalProduct Visibility'!CQ35</f>
        <v>0</v>
      </c>
      <c r="JW39" s="106">
        <f>'2.1b-OriginalProduct Visibility'!CR35</f>
        <v>0</v>
      </c>
      <c r="JX39" s="106">
        <f>'2.1b-OriginalProduct Visibility'!CS35</f>
        <v>0</v>
      </c>
      <c r="JY39" s="106">
        <f>'2.1b-OriginalProduct Visibility'!CT35</f>
        <v>0</v>
      </c>
      <c r="JZ39" s="106">
        <f>'2.1b-OriginalProduct Visibility'!CU35</f>
        <v>0</v>
      </c>
      <c r="KA39" s="106">
        <f>'2.1b-OriginalProduct Visibility'!CV35</f>
        <v>0</v>
      </c>
      <c r="KB39" s="106">
        <f>'2.1b-OriginalProduct Visibility'!CW35</f>
        <v>0</v>
      </c>
      <c r="KC39" s="106">
        <f>'2.1b-OriginalProduct Visibility'!CX35</f>
        <v>0</v>
      </c>
      <c r="KD39" s="106">
        <f>'2.1b-OriginalProduct Visibility'!CY35</f>
        <v>0</v>
      </c>
      <c r="KE39" s="106">
        <f>'2.1b-OriginalProduct Visibility'!CZ35</f>
        <v>0</v>
      </c>
      <c r="KF39" s="106">
        <f>'2.1b-OriginalProduct Visibility'!DA35</f>
        <v>0</v>
      </c>
      <c r="KG39" s="106">
        <f>'2.1b-OriginalProduct Visibility'!DB35</f>
        <v>0</v>
      </c>
      <c r="KH39" s="106">
        <f>'2.1b-OriginalProduct Visibility'!DC35</f>
        <v>0</v>
      </c>
      <c r="KI39" s="106">
        <f>'2.1b-OriginalProduct Visibility'!DD35</f>
        <v>0</v>
      </c>
      <c r="KJ39" s="106">
        <f>'2.1b-OriginalProduct Visibility'!DE35</f>
        <v>0</v>
      </c>
      <c r="KK39" s="106">
        <f>'2.1b-OriginalProduct Visibility'!DF35</f>
        <v>0</v>
      </c>
      <c r="KL39" s="106">
        <f>'2.1b-OriginalProduct Visibility'!DG35</f>
        <v>0</v>
      </c>
      <c r="KM39" s="106">
        <f>'2.1b-OriginalProduct Visibility'!DH35</f>
        <v>0</v>
      </c>
      <c r="KN39" s="106">
        <f>'2.1b-OriginalProduct Visibility'!DI35</f>
        <v>0</v>
      </c>
      <c r="KO39" s="106">
        <f>'2.1b-OriginalProduct Visibility'!DJ35</f>
        <v>0</v>
      </c>
      <c r="KP39" s="106">
        <f>'2.1b-OriginalProduct Visibility'!DK35</f>
        <v>0</v>
      </c>
      <c r="KQ39" s="106">
        <f>'2.1b-OriginalProduct Visibility'!DL35</f>
        <v>0</v>
      </c>
      <c r="KR39" s="106">
        <f>'2.1b-OriginalProduct Visibility'!DM35</f>
        <v>0</v>
      </c>
      <c r="KS39" s="106">
        <f>'2.1b-OriginalProduct Visibility'!DN35</f>
        <v>0</v>
      </c>
      <c r="KT39" s="106">
        <f>'2.1b-OriginalProduct Visibility'!DO35</f>
        <v>0</v>
      </c>
      <c r="KU39" s="106">
        <f>'2.1b-OriginalProduct Visibility'!DP35</f>
        <v>0</v>
      </c>
      <c r="KV39" s="106">
        <f>'2.1b-OriginalProduct Visibility'!DQ35</f>
        <v>0</v>
      </c>
      <c r="KW39" s="106">
        <f>'2.1b-OriginalProduct Visibility'!DR35</f>
        <v>0</v>
      </c>
      <c r="KX39" s="106">
        <f>'2.1b-OriginalProduct Visibility'!DS35</f>
        <v>0</v>
      </c>
      <c r="KY39" s="106">
        <f>'2.1b-OriginalProduct Visibility'!DT35</f>
        <v>0</v>
      </c>
      <c r="KZ39" s="106">
        <f>'2.1b-OriginalProduct Visibility'!DU35</f>
        <v>0</v>
      </c>
      <c r="LA39" s="106">
        <f>'2.1b-OriginalProduct Visibility'!DV35</f>
        <v>0</v>
      </c>
      <c r="LB39" s="106">
        <f>'2.1b-OriginalProduct Visibility'!DW35</f>
        <v>0</v>
      </c>
      <c r="LC39" s="106">
        <f>'2.1b-OriginalProduct Visibility'!DX35</f>
        <v>0</v>
      </c>
      <c r="LD39" s="106">
        <f>'2.1b-OriginalProduct Visibility'!DY35</f>
        <v>0</v>
      </c>
      <c r="LE39" s="106">
        <f>'2.1b-OriginalProduct Visibility'!DZ35</f>
        <v>0</v>
      </c>
      <c r="LF39" s="106">
        <f>'2.1b-OriginalProduct Visibility'!EA35</f>
        <v>0</v>
      </c>
      <c r="LG39" s="106">
        <f>'2.1b-OriginalProduct Visibility'!EB35</f>
        <v>0</v>
      </c>
      <c r="LH39" s="106">
        <f>'2.1b-OriginalProduct Visibility'!EC35</f>
        <v>0</v>
      </c>
      <c r="LI39" s="106">
        <f>'2.1b-OriginalProduct Visibility'!ED35</f>
        <v>0</v>
      </c>
      <c r="LJ39" s="106">
        <f>'2.1b-OriginalProduct Visibility'!EE35</f>
        <v>0</v>
      </c>
      <c r="LK39" s="106">
        <f>'2.1b-OriginalProduct Visibility'!EF35</f>
        <v>0</v>
      </c>
      <c r="LL39" s="106">
        <f>'2.1b-OriginalProduct Visibility'!EG35</f>
        <v>0</v>
      </c>
      <c r="LM39" s="106">
        <f>'2.1b-OriginalProduct Visibility'!EH35</f>
        <v>0</v>
      </c>
      <c r="LN39" s="106">
        <f>'2.1b-OriginalProduct Visibility'!EI35</f>
        <v>0</v>
      </c>
      <c r="LO39" s="106">
        <f>'2.1b-OriginalProduct Visibility'!EJ35</f>
        <v>0</v>
      </c>
      <c r="LP39" s="106">
        <f>'2.1b-OriginalProduct Visibility'!EK35</f>
        <v>0</v>
      </c>
      <c r="LQ39" s="106">
        <f>'2.1b-OriginalProduct Visibility'!EL35</f>
        <v>0</v>
      </c>
      <c r="LR39" s="106">
        <f>'2.1b-OriginalProduct Visibility'!EM35</f>
        <v>0</v>
      </c>
      <c r="LS39" s="106">
        <f>'2.1b-OriginalProduct Visibility'!EN35</f>
        <v>0</v>
      </c>
      <c r="LT39" s="106">
        <f>'2.1b-OriginalProduct Visibility'!EO35</f>
        <v>0</v>
      </c>
      <c r="LU39" s="106">
        <f>'2.1b-OriginalProduct Visibility'!EP35</f>
        <v>0</v>
      </c>
      <c r="LV39" s="106">
        <f>'2.1b-OriginalProduct Visibility'!EQ35</f>
        <v>0</v>
      </c>
      <c r="LW39" s="106">
        <f>'2.1b-OriginalProduct Visibility'!ER35</f>
        <v>0</v>
      </c>
      <c r="LX39" s="106">
        <f>'2.1b-OriginalProduct Visibility'!ES35</f>
        <v>0</v>
      </c>
      <c r="LY39" s="106">
        <f>'2.1b-OriginalProduct Visibility'!ET35</f>
        <v>0</v>
      </c>
      <c r="LZ39" s="106">
        <f>'2.1b-OriginalProduct Visibility'!EU35</f>
        <v>0</v>
      </c>
      <c r="MA39" s="106">
        <f>'2.1b-OriginalProduct Visibility'!EV35</f>
        <v>0</v>
      </c>
      <c r="MB39" s="106">
        <f>'2.1b-OriginalProduct Visibility'!EW35</f>
        <v>0</v>
      </c>
      <c r="MC39" s="106">
        <f>'2.1b-OriginalProduct Visibility'!EX35</f>
        <v>0</v>
      </c>
      <c r="MD39" s="106">
        <f>'2.1b-OriginalProduct Visibility'!EY35</f>
        <v>0</v>
      </c>
      <c r="ME39" s="106">
        <f>'2.1b-OriginalProduct Visibility'!EZ35</f>
        <v>0</v>
      </c>
      <c r="MF39" s="106">
        <f>'2.1b-OriginalProduct Visibility'!FA35</f>
        <v>0</v>
      </c>
      <c r="MG39" s="106">
        <f>'2.1b-OriginalProduct Visibility'!FB35</f>
        <v>0</v>
      </c>
      <c r="MH39" s="106">
        <f>'2.1b-OriginalProduct Visibility'!FC35</f>
        <v>0</v>
      </c>
      <c r="MI39" s="106">
        <f>'2.1b-OriginalProduct Visibility'!FD35</f>
        <v>0</v>
      </c>
      <c r="MJ39" s="106">
        <f>'2.1b-OriginalProduct Visibility'!FE35</f>
        <v>0</v>
      </c>
      <c r="MK39" s="106">
        <f>'2.1b-OriginalProduct Visibility'!FF35</f>
        <v>0</v>
      </c>
      <c r="ML39" s="106">
        <f>'2.1b-OriginalProduct Visibility'!FG35</f>
        <v>0</v>
      </c>
      <c r="MM39" s="106">
        <f>'2.1b-OriginalProduct Visibility'!FH35</f>
        <v>0</v>
      </c>
      <c r="MO39" s="111">
        <f>'2.1a-Agency Visibility'!D35</f>
        <v>0</v>
      </c>
      <c r="MP39" s="111">
        <f>'2.1a-Agency Visibility'!E35</f>
        <v>0</v>
      </c>
      <c r="MQ39" s="111">
        <f>'2.1a-Agency Visibility'!F35</f>
        <v>0</v>
      </c>
      <c r="MR39" s="111">
        <f>'2.1a-Agency Visibility'!G35</f>
        <v>0</v>
      </c>
      <c r="MS39" s="111">
        <f>'2.1a-Agency Visibility'!H35</f>
        <v>0</v>
      </c>
      <c r="MT39" s="111">
        <f>'2.1a-Agency Visibility'!I35</f>
        <v>0</v>
      </c>
      <c r="MU39" s="111">
        <f>'2.1a-Agency Visibility'!J35</f>
        <v>0</v>
      </c>
      <c r="MV39" s="111">
        <f>'2.1a-Agency Visibility'!K35</f>
        <v>0</v>
      </c>
      <c r="MW39" s="111">
        <f>'2.1a-Agency Visibility'!L35</f>
        <v>0</v>
      </c>
      <c r="MX39" s="111">
        <f>'2.1a-Agency Visibility'!M35</f>
        <v>0</v>
      </c>
      <c r="MY39" s="111">
        <f>'2.1a-Agency Visibility'!N35</f>
        <v>0</v>
      </c>
      <c r="MZ39" s="111">
        <f>'2.1a-Agency Visibility'!O35</f>
        <v>0</v>
      </c>
      <c r="NA39" s="111">
        <f>'2.1a-Agency Visibility'!P35</f>
        <v>0</v>
      </c>
      <c r="NB39" s="111">
        <f>'2.1a-Agency Visibility'!Q35</f>
        <v>0</v>
      </c>
      <c r="NC39" s="111">
        <f>'2.1a-Agency Visibility'!R35</f>
        <v>0</v>
      </c>
      <c r="ND39" s="111">
        <f>'2.1a-Agency Visibility'!S35</f>
        <v>0</v>
      </c>
      <c r="NE39" s="111">
        <f>'2.1a-Agency Visibility'!T35</f>
        <v>0</v>
      </c>
      <c r="NF39" s="111">
        <f>'2.1a-Agency Visibility'!U35</f>
        <v>0</v>
      </c>
      <c r="NG39" s="111">
        <f>'2.1a-Agency Visibility'!V35</f>
        <v>0</v>
      </c>
      <c r="NH39" s="111">
        <f>'2.1a-Agency Visibility'!W35</f>
        <v>0</v>
      </c>
      <c r="NI39" s="111">
        <f>'2.1a-Agency Visibility'!X35</f>
        <v>0</v>
      </c>
      <c r="NJ39" s="111">
        <f>'2.1a-Agency Visibility'!Y35</f>
        <v>0</v>
      </c>
      <c r="NK39" s="111">
        <f>'2.1a-Agency Visibility'!Z35</f>
        <v>0</v>
      </c>
      <c r="NL39" s="111">
        <f>'2.1a-Agency Visibility'!AA35</f>
        <v>0</v>
      </c>
      <c r="NM39" s="111">
        <f>'2.1a-Agency Visibility'!AB35</f>
        <v>0</v>
      </c>
      <c r="NN39" s="111">
        <f>'2.1a-Agency Visibility'!AC35</f>
        <v>0</v>
      </c>
      <c r="NO39" s="111">
        <f>'2.1a-Agency Visibility'!AD35</f>
        <v>0</v>
      </c>
      <c r="NP39" s="111">
        <f>'2.1a-Agency Visibility'!AE35</f>
        <v>0</v>
      </c>
      <c r="NQ39" s="111">
        <f>'2.1a-Agency Visibility'!AF35</f>
        <v>0</v>
      </c>
      <c r="NR39" s="111">
        <f>'2.1a-Agency Visibility'!AG35</f>
        <v>0</v>
      </c>
      <c r="NS39" s="111">
        <f>'2.1a-Agency Visibility'!AH35</f>
        <v>0</v>
      </c>
      <c r="NT39" s="111">
        <f>'2.1a-Agency Visibility'!AI35</f>
        <v>0</v>
      </c>
      <c r="NU39" s="111">
        <f>'2.1a-Agency Visibility'!AJ35</f>
        <v>0</v>
      </c>
      <c r="NV39" s="111">
        <f>'2.1a-Agency Visibility'!AK35</f>
        <v>0</v>
      </c>
      <c r="NW39" s="111">
        <f>'2.1a-Agency Visibility'!AL35</f>
        <v>0</v>
      </c>
      <c r="NX39" s="111">
        <f>'2.1a-Agency Visibility'!AM35</f>
        <v>0</v>
      </c>
      <c r="NY39" s="111">
        <f>'2.1a-Agency Visibility'!AN35</f>
        <v>0</v>
      </c>
      <c r="NZ39" s="111">
        <f>'2.1a-Agency Visibility'!AO35</f>
        <v>0</v>
      </c>
      <c r="OA39" s="111">
        <f>'2.1a-Agency Visibility'!AP35</f>
        <v>0</v>
      </c>
      <c r="OB39" s="111">
        <f>'2.1a-Agency Visibility'!AQ35</f>
        <v>0</v>
      </c>
      <c r="OC39" s="111">
        <f>'2.1a-Agency Visibility'!AR35</f>
        <v>0</v>
      </c>
      <c r="OD39" s="111">
        <f>'2.1a-Agency Visibility'!AS35</f>
        <v>0</v>
      </c>
      <c r="OE39" s="111">
        <f>'2.1a-Agency Visibility'!AT35</f>
        <v>0</v>
      </c>
      <c r="OF39" s="111">
        <f>'2.1a-Agency Visibility'!AU35</f>
        <v>0</v>
      </c>
      <c r="OG39" s="111">
        <f>'2.1a-Agency Visibility'!AV35</f>
        <v>0</v>
      </c>
      <c r="OH39" s="111">
        <f>'2.1a-Agency Visibility'!AW35</f>
        <v>0</v>
      </c>
      <c r="OI39" s="111">
        <f>'2.1a-Agency Visibility'!AX35</f>
        <v>0</v>
      </c>
      <c r="OJ39" s="111">
        <f>'2.1a-Agency Visibility'!AY35</f>
        <v>0</v>
      </c>
      <c r="OK39" s="111">
        <f>'2.1a-Agency Visibility'!AZ35</f>
        <v>0</v>
      </c>
      <c r="OL39" s="111">
        <f>'2.1a-Agency Visibility'!BA35</f>
        <v>0</v>
      </c>
      <c r="OM39" s="111">
        <f>'2.1a-Agency Visibility'!BB35</f>
        <v>0</v>
      </c>
      <c r="ON39" s="111">
        <f>'2.1a-Agency Visibility'!BC35</f>
        <v>0</v>
      </c>
      <c r="OO39" s="111">
        <f>'2.1a-Agency Visibility'!BD35</f>
        <v>0</v>
      </c>
      <c r="OP39" s="111">
        <f>'2.1a-Agency Visibility'!BE35</f>
        <v>0</v>
      </c>
      <c r="OQ39" s="111">
        <f>'2.1a-Agency Visibility'!BF35</f>
        <v>0</v>
      </c>
      <c r="OR39" s="111">
        <f>'2.1a-Agency Visibility'!BG35</f>
        <v>0</v>
      </c>
      <c r="OS39" s="111">
        <f>'2.1a-Agency Visibility'!BH35</f>
        <v>0</v>
      </c>
      <c r="OT39" s="111">
        <f>'2.1a-Agency Visibility'!BI35</f>
        <v>0</v>
      </c>
      <c r="OU39" s="111">
        <f>'2.1a-Agency Visibility'!BJ35</f>
        <v>0</v>
      </c>
      <c r="OV39" s="111">
        <f>'2.1a-Agency Visibility'!BK35</f>
        <v>0</v>
      </c>
      <c r="OW39" s="111">
        <f>'2.1a-Agency Visibility'!BL35</f>
        <v>0</v>
      </c>
      <c r="OX39" s="111">
        <f>'2.1a-Agency Visibility'!BM35</f>
        <v>0</v>
      </c>
      <c r="OY39" s="111">
        <f>'2.1a-Agency Visibility'!BN35</f>
        <v>0</v>
      </c>
      <c r="OZ39" s="111">
        <f>'2.1a-Agency Visibility'!BO35</f>
        <v>0</v>
      </c>
      <c r="PA39" s="111">
        <f>'2.1a-Agency Visibility'!BP35</f>
        <v>0</v>
      </c>
      <c r="PB39" s="111">
        <f>'2.1a-Agency Visibility'!BQ35</f>
        <v>0</v>
      </c>
      <c r="PC39" s="111">
        <f>'2.1a-Agency Visibility'!BR35</f>
        <v>0</v>
      </c>
      <c r="PD39" s="111">
        <f>'2.1a-Agency Visibility'!BS35</f>
        <v>0</v>
      </c>
      <c r="PE39" s="111">
        <f>'2.1a-Agency Visibility'!BT35</f>
        <v>0</v>
      </c>
      <c r="PF39" s="111">
        <f>'2.1a-Agency Visibility'!BU35</f>
        <v>0</v>
      </c>
      <c r="PG39" s="111">
        <f>'2.1a-Agency Visibility'!BV35</f>
        <v>0</v>
      </c>
      <c r="PH39" s="111">
        <f>'2.1a-Agency Visibility'!BW35</f>
        <v>0</v>
      </c>
      <c r="PI39" s="111">
        <f>'2.1a-Agency Visibility'!BX35</f>
        <v>0</v>
      </c>
      <c r="PJ39" s="111">
        <f>'2.1a-Agency Visibility'!BY35</f>
        <v>0</v>
      </c>
      <c r="PK39" s="111">
        <f>'2.1a-Agency Visibility'!BZ35</f>
        <v>0</v>
      </c>
      <c r="PL39" s="111">
        <f>'2.1a-Agency Visibility'!CA35</f>
        <v>0</v>
      </c>
      <c r="PM39" s="111">
        <f>'2.1a-Agency Visibility'!CB35</f>
        <v>0</v>
      </c>
      <c r="PN39" s="111">
        <f>'2.1a-Agency Visibility'!CC35</f>
        <v>0</v>
      </c>
      <c r="PO39" s="111">
        <f>'2.1a-Agency Visibility'!CD35</f>
        <v>0</v>
      </c>
      <c r="PP39" s="111">
        <f>'2.1a-Agency Visibility'!CE35</f>
        <v>0</v>
      </c>
      <c r="PQ39" s="111">
        <f>'2.1a-Agency Visibility'!CF35</f>
        <v>0</v>
      </c>
      <c r="PR39" s="111">
        <f>'2.1a-Agency Visibility'!CG35</f>
        <v>0</v>
      </c>
      <c r="PS39" s="111">
        <f>'2.1a-Agency Visibility'!CH35</f>
        <v>0</v>
      </c>
      <c r="PT39" s="111">
        <f>'2.1a-Agency Visibility'!CI35</f>
        <v>0</v>
      </c>
      <c r="PU39" s="111">
        <f>'2.1a-Agency Visibility'!CJ35</f>
        <v>0</v>
      </c>
      <c r="PV39" s="111">
        <f>'2.1a-Agency Visibility'!CK35</f>
        <v>0</v>
      </c>
      <c r="PW39" s="111">
        <f>'2.1a-Agency Visibility'!CL35</f>
        <v>0</v>
      </c>
      <c r="PX39" s="111">
        <f>'2.1a-Agency Visibility'!CM35</f>
        <v>0</v>
      </c>
      <c r="PY39" s="111">
        <f>'2.1a-Agency Visibility'!CN35</f>
        <v>0</v>
      </c>
      <c r="PZ39" s="111">
        <f>'2.1a-Agency Visibility'!CO35</f>
        <v>0</v>
      </c>
      <c r="QA39" s="111">
        <f>'2.1a-Agency Visibility'!CP35</f>
        <v>0</v>
      </c>
      <c r="QB39" s="111">
        <f>'2.1a-Agency Visibility'!CQ35</f>
        <v>0</v>
      </c>
      <c r="QC39" s="111">
        <f>'2.1a-Agency Visibility'!CR35</f>
        <v>0</v>
      </c>
      <c r="QD39" s="111">
        <f>'2.1a-Agency Visibility'!CS35</f>
        <v>0</v>
      </c>
      <c r="QE39" s="111">
        <f>'2.1a-Agency Visibility'!CT35</f>
        <v>0</v>
      </c>
      <c r="QF39" s="111">
        <f>'2.1a-Agency Visibility'!CU35</f>
        <v>0</v>
      </c>
      <c r="QG39" s="111">
        <f>'2.1a-Agency Visibility'!CV35</f>
        <v>0</v>
      </c>
      <c r="QH39" s="111">
        <f>'2.1a-Agency Visibility'!CW35</f>
        <v>0</v>
      </c>
      <c r="QI39" s="111">
        <f>'2.1a-Agency Visibility'!CX35</f>
        <v>0</v>
      </c>
      <c r="QJ39" s="111">
        <f>'2.1a-Agency Visibility'!CY35</f>
        <v>0</v>
      </c>
      <c r="QK39" s="111">
        <f>'2.1a-Agency Visibility'!CZ35</f>
        <v>0</v>
      </c>
      <c r="QL39" s="111">
        <f>'2.1a-Agency Visibility'!DA35</f>
        <v>0</v>
      </c>
      <c r="QM39" s="111">
        <f>'2.1a-Agency Visibility'!DB35</f>
        <v>0</v>
      </c>
      <c r="QN39" s="111">
        <f>'2.1a-Agency Visibility'!DC35</f>
        <v>0</v>
      </c>
      <c r="QO39" s="111">
        <f>'2.1a-Agency Visibility'!DD35</f>
        <v>0</v>
      </c>
      <c r="QP39" s="111">
        <f>'2.1a-Agency Visibility'!DE35</f>
        <v>0</v>
      </c>
      <c r="QQ39" s="111">
        <f>'2.1a-Agency Visibility'!DF35</f>
        <v>0</v>
      </c>
      <c r="QR39" s="111">
        <f>'2.1a-Agency Visibility'!DG35</f>
        <v>0</v>
      </c>
      <c r="QS39" s="111">
        <f>'2.1a-Agency Visibility'!DH35</f>
        <v>0</v>
      </c>
      <c r="QT39" s="111">
        <f>'2.1a-Agency Visibility'!DI35</f>
        <v>0</v>
      </c>
      <c r="QU39" s="111">
        <f>'2.1a-Agency Visibility'!DJ35</f>
        <v>0</v>
      </c>
      <c r="QV39" s="111">
        <f>'2.1a-Agency Visibility'!DK35</f>
        <v>0</v>
      </c>
      <c r="QW39" s="111">
        <f>'2.1a-Agency Visibility'!DL35</f>
        <v>0</v>
      </c>
      <c r="QX39" s="111">
        <f>'2.1a-Agency Visibility'!DM35</f>
        <v>0</v>
      </c>
      <c r="QY39" s="111">
        <f>'2.1a-Agency Visibility'!DN35</f>
        <v>0</v>
      </c>
      <c r="QZ39" s="111">
        <f>'2.1a-Agency Visibility'!DO35</f>
        <v>0</v>
      </c>
      <c r="RA39" s="111">
        <f>'2.1a-Agency Visibility'!DP35</f>
        <v>0</v>
      </c>
      <c r="RB39" s="111">
        <f>'2.1a-Agency Visibility'!DQ35</f>
        <v>0</v>
      </c>
      <c r="RC39" s="111">
        <f>'2.1a-Agency Visibility'!DR35</f>
        <v>0</v>
      </c>
      <c r="RD39" s="111">
        <f>'2.1a-Agency Visibility'!DS35</f>
        <v>0</v>
      </c>
      <c r="RE39" s="111">
        <f>'2.1a-Agency Visibility'!DT35</f>
        <v>0</v>
      </c>
      <c r="RF39" s="111">
        <f>'2.1a-Agency Visibility'!DU35</f>
        <v>0</v>
      </c>
      <c r="RG39" s="111">
        <f>'2.1a-Agency Visibility'!DV35</f>
        <v>0</v>
      </c>
      <c r="RH39" s="111">
        <f>'2.1a-Agency Visibility'!DW35</f>
        <v>0</v>
      </c>
      <c r="RI39" s="111">
        <f>'2.1a-Agency Visibility'!DX35</f>
        <v>0</v>
      </c>
      <c r="RJ39" s="111">
        <f>'2.1a-Agency Visibility'!DY35</f>
        <v>0</v>
      </c>
      <c r="RK39" s="111">
        <f>'2.1a-Agency Visibility'!DZ35</f>
        <v>0</v>
      </c>
      <c r="RL39" s="111">
        <f>'2.1a-Agency Visibility'!EA35</f>
        <v>0</v>
      </c>
      <c r="RM39" s="111">
        <f>'2.1a-Agency Visibility'!EB35</f>
        <v>0</v>
      </c>
      <c r="RN39" s="111">
        <f>'2.1a-Agency Visibility'!EC35</f>
        <v>0</v>
      </c>
      <c r="RO39" s="111">
        <f>'2.1a-Agency Visibility'!ED35</f>
        <v>0</v>
      </c>
      <c r="RP39" s="111">
        <f>'2.1a-Agency Visibility'!EE35</f>
        <v>0</v>
      </c>
      <c r="RQ39" s="111">
        <f>'2.1a-Agency Visibility'!EF35</f>
        <v>0</v>
      </c>
      <c r="RR39" s="111">
        <f>'2.1a-Agency Visibility'!EG35</f>
        <v>0</v>
      </c>
      <c r="RS39" s="111">
        <f>'2.1a-Agency Visibility'!EH35</f>
        <v>0</v>
      </c>
      <c r="RT39" s="111">
        <f>'2.1a-Agency Visibility'!EI35</f>
        <v>0</v>
      </c>
      <c r="RU39" s="111">
        <f>'2.1a-Agency Visibility'!EJ35</f>
        <v>0</v>
      </c>
      <c r="RV39" s="111">
        <f>'2.1a-Agency Visibility'!EK35</f>
        <v>0</v>
      </c>
      <c r="RW39" s="111">
        <f>'2.1a-Agency Visibility'!EL35</f>
        <v>0</v>
      </c>
      <c r="RX39" s="111">
        <f>'2.1a-Agency Visibility'!EM35</f>
        <v>0</v>
      </c>
      <c r="RY39" s="111">
        <f>'2.1a-Agency Visibility'!EN35</f>
        <v>0</v>
      </c>
      <c r="RZ39" s="111">
        <f>'2.1a-Agency Visibility'!EO35</f>
        <v>0</v>
      </c>
      <c r="SA39" s="111">
        <f>'2.1a-Agency Visibility'!EP35</f>
        <v>0</v>
      </c>
      <c r="SB39" s="111">
        <f>'2.1a-Agency Visibility'!EQ35</f>
        <v>0</v>
      </c>
      <c r="SC39" s="111">
        <f>'2.1a-Agency Visibility'!ER35</f>
        <v>0</v>
      </c>
      <c r="SD39" s="111">
        <f>'2.1a-Agency Visibility'!ES35</f>
        <v>0</v>
      </c>
      <c r="SE39" s="111">
        <f>'2.1a-Agency Visibility'!ET35</f>
        <v>0</v>
      </c>
      <c r="SF39" s="111">
        <f>'2.1a-Agency Visibility'!EU35</f>
        <v>0</v>
      </c>
      <c r="SG39" s="111">
        <f>'2.1a-Agency Visibility'!EV35</f>
        <v>0</v>
      </c>
      <c r="SH39" s="111">
        <f>'2.1a-Agency Visibility'!EW35</f>
        <v>0</v>
      </c>
      <c r="SI39" s="111">
        <f>'2.1a-Agency Visibility'!EX35</f>
        <v>0</v>
      </c>
      <c r="SJ39" s="111">
        <f>'2.1a-Agency Visibility'!EY35</f>
        <v>0</v>
      </c>
      <c r="SK39" s="111">
        <f>'2.1a-Agency Visibility'!EZ35</f>
        <v>0</v>
      </c>
      <c r="SL39" s="111">
        <f>'2.1a-Agency Visibility'!FA35</f>
        <v>0</v>
      </c>
      <c r="SM39" s="111">
        <f>'2.1a-Agency Visibility'!FB35</f>
        <v>0</v>
      </c>
      <c r="SN39" s="111">
        <f>'2.1a-Agency Visibility'!FC35</f>
        <v>0</v>
      </c>
      <c r="SO39" s="111">
        <f>'2.1a-Agency Visibility'!FD35</f>
        <v>0</v>
      </c>
      <c r="SP39" s="111">
        <f>'2.1a-Agency Visibility'!FE35</f>
        <v>0</v>
      </c>
      <c r="SQ39" s="111">
        <f>'2.1a-Agency Visibility'!FF35</f>
        <v>0</v>
      </c>
      <c r="SR39" s="111">
        <f>'2.1a-Agency Visibility'!FG35</f>
        <v>0</v>
      </c>
    </row>
    <row r="40" spans="1:512" ht="15" customHeight="1" thickBot="1">
      <c r="A40" s="664">
        <f>'1.2-Visibility Data'!A34</f>
        <v>0</v>
      </c>
      <c r="B40" s="668">
        <f>'1.2-Visibility Data'!B34</f>
        <v>0</v>
      </c>
      <c r="C40" s="30" t="str">
        <f>'1.2-Visibility Data'!C34</f>
        <v>Attachments</v>
      </c>
      <c r="D40" s="86"/>
      <c r="E40" s="103">
        <f t="shared" si="131"/>
        <v>0</v>
      </c>
      <c r="F40" s="103">
        <f t="shared" si="131"/>
        <v>2</v>
      </c>
      <c r="G40" s="103">
        <f t="shared" si="131"/>
        <v>0</v>
      </c>
      <c r="H40" s="103">
        <f t="shared" si="131"/>
        <v>0</v>
      </c>
      <c r="I40" s="103">
        <f t="shared" si="131"/>
        <v>0</v>
      </c>
      <c r="J40" s="103">
        <f t="shared" si="131"/>
        <v>2</v>
      </c>
      <c r="K40" s="103">
        <f t="shared" si="131"/>
        <v>2</v>
      </c>
      <c r="L40" s="103">
        <f t="shared" si="131"/>
        <v>2</v>
      </c>
      <c r="M40" s="103">
        <f t="shared" si="131"/>
        <v>0</v>
      </c>
      <c r="N40" s="103">
        <f t="shared" si="131"/>
        <v>0</v>
      </c>
      <c r="O40" s="103">
        <f t="shared" si="132"/>
        <v>0</v>
      </c>
      <c r="P40" s="103">
        <f t="shared" si="132"/>
        <v>0</v>
      </c>
      <c r="Q40" s="103">
        <f t="shared" si="132"/>
        <v>0</v>
      </c>
      <c r="R40" s="103">
        <f t="shared" si="132"/>
        <v>0</v>
      </c>
      <c r="S40" s="103">
        <f t="shared" si="132"/>
        <v>0</v>
      </c>
      <c r="T40" s="103">
        <f t="shared" si="132"/>
        <v>0</v>
      </c>
      <c r="U40" s="103">
        <f t="shared" si="132"/>
        <v>0</v>
      </c>
      <c r="V40" s="103">
        <f t="shared" si="132"/>
        <v>0</v>
      </c>
      <c r="W40" s="103">
        <f t="shared" si="132"/>
        <v>0</v>
      </c>
      <c r="X40" s="103">
        <f t="shared" si="132"/>
        <v>1</v>
      </c>
      <c r="Y40" s="103">
        <f t="shared" si="132"/>
        <v>2</v>
      </c>
      <c r="Z40" s="103">
        <f t="shared" si="132"/>
        <v>0</v>
      </c>
      <c r="AA40" s="103">
        <f t="shared" si="132"/>
        <v>1</v>
      </c>
      <c r="AB40" s="103">
        <f t="shared" si="132"/>
        <v>0</v>
      </c>
      <c r="AC40" s="103">
        <f t="shared" si="132"/>
        <v>0</v>
      </c>
      <c r="AD40" s="86"/>
      <c r="AE40" s="108" t="str">
        <f t="shared" si="75"/>
        <v/>
      </c>
      <c r="AF40" s="108">
        <f t="shared" si="24"/>
        <v>1</v>
      </c>
      <c r="AG40" s="108" t="str">
        <f t="shared" si="25"/>
        <v/>
      </c>
      <c r="AH40" s="108" t="str">
        <f t="shared" si="26"/>
        <v/>
      </c>
      <c r="AI40" s="108" t="str">
        <f t="shared" si="27"/>
        <v/>
      </c>
      <c r="AJ40" s="108">
        <f t="shared" si="28"/>
        <v>1</v>
      </c>
      <c r="AK40" s="108">
        <f t="shared" si="29"/>
        <v>1</v>
      </c>
      <c r="AL40" s="108">
        <f t="shared" si="30"/>
        <v>1</v>
      </c>
      <c r="AM40" s="108" t="str">
        <f t="shared" si="31"/>
        <v/>
      </c>
      <c r="AN40" s="108" t="str">
        <f t="shared" si="32"/>
        <v/>
      </c>
      <c r="AO40" s="108" t="str">
        <f t="shared" si="33"/>
        <v/>
      </c>
      <c r="AP40" s="108" t="str">
        <f t="shared" si="34"/>
        <v/>
      </c>
      <c r="AQ40" s="108" t="str">
        <f t="shared" si="35"/>
        <v/>
      </c>
      <c r="AR40" s="108" t="str">
        <f t="shared" si="36"/>
        <v/>
      </c>
      <c r="AS40" s="108" t="str">
        <f t="shared" si="37"/>
        <v/>
      </c>
      <c r="AT40" s="108" t="str">
        <f t="shared" si="38"/>
        <v/>
      </c>
      <c r="AU40" s="108" t="str">
        <f t="shared" si="39"/>
        <v/>
      </c>
      <c r="AV40" s="108" t="str">
        <f t="shared" si="40"/>
        <v/>
      </c>
      <c r="AW40" s="108" t="str">
        <f t="shared" si="41"/>
        <v/>
      </c>
      <c r="AX40" s="108">
        <f t="shared" si="42"/>
        <v>1</v>
      </c>
      <c r="AY40" s="108">
        <f t="shared" si="43"/>
        <v>1</v>
      </c>
      <c r="AZ40" s="108" t="str">
        <f t="shared" si="44"/>
        <v/>
      </c>
      <c r="BA40" s="108">
        <f t="shared" si="45"/>
        <v>1</v>
      </c>
      <c r="BB40" s="108" t="str">
        <f t="shared" si="46"/>
        <v/>
      </c>
      <c r="BC40" s="108" t="str">
        <f t="shared" si="47"/>
        <v/>
      </c>
      <c r="BD40" s="86"/>
      <c r="BE40" s="564" t="str">
        <f t="shared" si="76"/>
        <v/>
      </c>
      <c r="BF40" s="564">
        <f t="shared" si="101"/>
        <v>0</v>
      </c>
      <c r="BG40" s="564" t="str">
        <f t="shared" si="77"/>
        <v/>
      </c>
      <c r="BH40" s="564" t="str">
        <f t="shared" si="78"/>
        <v/>
      </c>
      <c r="BI40" s="564" t="str">
        <f t="shared" si="79"/>
        <v/>
      </c>
      <c r="BJ40" s="564">
        <f t="shared" si="80"/>
        <v>0</v>
      </c>
      <c r="BK40" s="564">
        <f t="shared" si="81"/>
        <v>0</v>
      </c>
      <c r="BL40" s="564">
        <f t="shared" si="82"/>
        <v>0</v>
      </c>
      <c r="BM40" s="564" t="str">
        <f t="shared" si="83"/>
        <v/>
      </c>
      <c r="BN40" s="564" t="str">
        <f t="shared" si="84"/>
        <v/>
      </c>
      <c r="BO40" s="564" t="str">
        <f t="shared" si="85"/>
        <v/>
      </c>
      <c r="BP40" s="564" t="str">
        <f t="shared" si="86"/>
        <v/>
      </c>
      <c r="BQ40" s="564" t="str">
        <f t="shared" si="87"/>
        <v/>
      </c>
      <c r="BR40" s="564" t="str">
        <f t="shared" si="88"/>
        <v/>
      </c>
      <c r="BS40" s="564" t="str">
        <f t="shared" si="89"/>
        <v/>
      </c>
      <c r="BT40" s="564" t="str">
        <f t="shared" si="90"/>
        <v/>
      </c>
      <c r="BU40" s="564" t="str">
        <f t="shared" si="91"/>
        <v/>
      </c>
      <c r="BV40" s="564" t="str">
        <f t="shared" si="92"/>
        <v/>
      </c>
      <c r="BW40" s="564" t="str">
        <f t="shared" si="93"/>
        <v/>
      </c>
      <c r="BX40" s="564">
        <f t="shared" si="94"/>
        <v>0</v>
      </c>
      <c r="BY40" s="564">
        <f t="shared" si="95"/>
        <v>0</v>
      </c>
      <c r="BZ40" s="564" t="str">
        <f t="shared" si="96"/>
        <v/>
      </c>
      <c r="CA40" s="564">
        <f t="shared" si="97"/>
        <v>0</v>
      </c>
      <c r="CB40" s="564" t="str">
        <f t="shared" si="98"/>
        <v/>
      </c>
      <c r="CC40" s="564" t="str">
        <f t="shared" si="99"/>
        <v/>
      </c>
      <c r="CD40" s="86"/>
      <c r="CE40" s="122" t="str">
        <f t="shared" si="126"/>
        <v/>
      </c>
      <c r="CF40" s="122" t="str">
        <f t="shared" si="102"/>
        <v/>
      </c>
      <c r="CG40" s="122" t="str">
        <f t="shared" si="103"/>
        <v/>
      </c>
      <c r="CH40" s="122" t="str">
        <f t="shared" si="104"/>
        <v/>
      </c>
      <c r="CI40" s="122" t="str">
        <f t="shared" si="105"/>
        <v/>
      </c>
      <c r="CJ40" s="122" t="str">
        <f t="shared" si="106"/>
        <v/>
      </c>
      <c r="CK40" s="122" t="str">
        <f t="shared" si="107"/>
        <v/>
      </c>
      <c r="CL40" s="122" t="str">
        <f t="shared" si="108"/>
        <v/>
      </c>
      <c r="CM40" s="122" t="str">
        <f t="shared" si="109"/>
        <v/>
      </c>
      <c r="CN40" s="122" t="str">
        <f t="shared" si="110"/>
        <v/>
      </c>
      <c r="CO40" s="122" t="str">
        <f t="shared" si="111"/>
        <v/>
      </c>
      <c r="CP40" s="122" t="str">
        <f t="shared" si="112"/>
        <v/>
      </c>
      <c r="CQ40" s="122" t="str">
        <f t="shared" si="113"/>
        <v/>
      </c>
      <c r="CR40" s="122" t="str">
        <f t="shared" si="114"/>
        <v/>
      </c>
      <c r="CS40" s="122" t="str">
        <f t="shared" si="115"/>
        <v/>
      </c>
      <c r="CT40" s="122" t="str">
        <f t="shared" si="116"/>
        <v/>
      </c>
      <c r="CU40" s="122" t="str">
        <f t="shared" si="117"/>
        <v/>
      </c>
      <c r="CV40" s="122" t="str">
        <f t="shared" si="118"/>
        <v/>
      </c>
      <c r="CW40" s="122" t="str">
        <f t="shared" si="119"/>
        <v/>
      </c>
      <c r="CX40" s="122" t="str">
        <f t="shared" si="120"/>
        <v/>
      </c>
      <c r="CY40" s="122" t="str">
        <f t="shared" si="121"/>
        <v/>
      </c>
      <c r="CZ40" s="122" t="str">
        <f t="shared" si="122"/>
        <v/>
      </c>
      <c r="DA40" s="122" t="str">
        <f t="shared" si="123"/>
        <v/>
      </c>
      <c r="DB40" s="122" t="str">
        <f t="shared" si="124"/>
        <v/>
      </c>
      <c r="DC40" s="122" t="str">
        <f t="shared" si="125"/>
        <v/>
      </c>
      <c r="DD40" s="86"/>
      <c r="DE40" s="113" t="str">
        <f t="shared" si="50"/>
        <v/>
      </c>
      <c r="DF40" s="113">
        <f t="shared" si="51"/>
        <v>0</v>
      </c>
      <c r="DG40" s="113" t="str">
        <f t="shared" si="52"/>
        <v/>
      </c>
      <c r="DH40" s="113" t="str">
        <f t="shared" si="53"/>
        <v/>
      </c>
      <c r="DI40" s="113" t="str">
        <f t="shared" si="54"/>
        <v/>
      </c>
      <c r="DJ40" s="113">
        <f t="shared" si="55"/>
        <v>0</v>
      </c>
      <c r="DK40" s="113">
        <f t="shared" si="56"/>
        <v>0</v>
      </c>
      <c r="DL40" s="113">
        <f t="shared" si="57"/>
        <v>0</v>
      </c>
      <c r="DM40" s="113" t="str">
        <f t="shared" si="58"/>
        <v/>
      </c>
      <c r="DN40" s="113" t="str">
        <f t="shared" si="59"/>
        <v/>
      </c>
      <c r="DO40" s="113" t="str">
        <f t="shared" si="60"/>
        <v/>
      </c>
      <c r="DP40" s="113" t="str">
        <f t="shared" si="61"/>
        <v/>
      </c>
      <c r="DQ40" s="113" t="str">
        <f t="shared" si="62"/>
        <v/>
      </c>
      <c r="DR40" s="113" t="str">
        <f t="shared" si="63"/>
        <v/>
      </c>
      <c r="DS40" s="113" t="str">
        <f t="shared" si="64"/>
        <v/>
      </c>
      <c r="DT40" s="113" t="str">
        <f t="shared" si="65"/>
        <v/>
      </c>
      <c r="DU40" s="113" t="str">
        <f t="shared" si="66"/>
        <v/>
      </c>
      <c r="DV40" s="113" t="str">
        <f t="shared" si="67"/>
        <v/>
      </c>
      <c r="DW40" s="113" t="str">
        <f t="shared" si="68"/>
        <v/>
      </c>
      <c r="DX40" s="113">
        <f t="shared" si="69"/>
        <v>0</v>
      </c>
      <c r="DY40" s="113">
        <f t="shared" si="70"/>
        <v>0</v>
      </c>
      <c r="DZ40" s="113" t="str">
        <f t="shared" si="71"/>
        <v/>
      </c>
      <c r="EA40" s="113">
        <f t="shared" si="72"/>
        <v>0</v>
      </c>
      <c r="EB40" s="113" t="str">
        <f t="shared" si="73"/>
        <v/>
      </c>
      <c r="EC40" s="113" t="str">
        <f t="shared" si="74"/>
        <v/>
      </c>
      <c r="ED40" s="86"/>
      <c r="EE40" s="25" t="str">
        <f>'1.4-ATT&amp;CK Overlay'!D37</f>
        <v>No</v>
      </c>
      <c r="EF40" s="25" t="str">
        <f>'1.4-ATT&amp;CK Overlay'!E37</f>
        <v>No</v>
      </c>
      <c r="EG40" s="25" t="str">
        <f>'1.4-ATT&amp;CK Overlay'!F37</f>
        <v>No</v>
      </c>
      <c r="EH40" s="25" t="str">
        <f>'1.4-ATT&amp;CK Overlay'!G37</f>
        <v>Yes</v>
      </c>
      <c r="EI40" s="25" t="str">
        <f>'1.4-ATT&amp;CK Overlay'!H37</f>
        <v>Yes</v>
      </c>
      <c r="EJ40" s="25" t="str">
        <f>'1.4-ATT&amp;CK Overlay'!I37</f>
        <v>No</v>
      </c>
      <c r="EK40" s="25" t="str">
        <f>'1.4-ATT&amp;CK Overlay'!J37</f>
        <v>No</v>
      </c>
      <c r="EL40" s="25" t="str">
        <f>'1.4-ATT&amp;CK Overlay'!K37</f>
        <v>No</v>
      </c>
      <c r="EM40" s="25" t="str">
        <f>'1.4-ATT&amp;CK Overlay'!L37</f>
        <v>No</v>
      </c>
      <c r="EN40" s="25" t="str">
        <f>'1.4-ATT&amp;CK Overlay'!M37</f>
        <v>No</v>
      </c>
      <c r="EO40" s="25" t="str">
        <f>'1.4-ATT&amp;CK Overlay'!N37</f>
        <v>No</v>
      </c>
      <c r="EP40" s="25" t="str">
        <f>'1.4-ATT&amp;CK Overlay'!O37</f>
        <v>No</v>
      </c>
      <c r="EQ40" s="25" t="str">
        <f>'1.4-ATT&amp;CK Overlay'!P37</f>
        <v>No</v>
      </c>
      <c r="ER40" s="25" t="str">
        <f>'1.4-ATT&amp;CK Overlay'!Q37</f>
        <v>No</v>
      </c>
      <c r="ES40" s="25" t="str">
        <f>'1.4-ATT&amp;CK Overlay'!R37</f>
        <v>Yes</v>
      </c>
      <c r="ET40" s="25" t="str">
        <f>'1.4-ATT&amp;CK Overlay'!S37</f>
        <v>Yes</v>
      </c>
      <c r="EU40" s="25" t="str">
        <f>'1.4-ATT&amp;CK Overlay'!T37</f>
        <v>No</v>
      </c>
      <c r="EV40" s="25" t="str">
        <f>'1.4-ATT&amp;CK Overlay'!U37</f>
        <v>Yes</v>
      </c>
      <c r="EW40" s="25" t="str">
        <f>'1.4-ATT&amp;CK Overlay'!V37</f>
        <v>Yes</v>
      </c>
      <c r="EX40" s="25" t="str">
        <f>'1.4-ATT&amp;CK Overlay'!W37</f>
        <v>No</v>
      </c>
      <c r="EY40" s="25" t="str">
        <f>'1.4-ATT&amp;CK Overlay'!X37</f>
        <v>Yes</v>
      </c>
      <c r="EZ40" s="25" t="str">
        <f>'1.4-ATT&amp;CK Overlay'!Y37</f>
        <v>Yes</v>
      </c>
      <c r="FA40" s="25" t="str">
        <f>'1.4-ATT&amp;CK Overlay'!Z37</f>
        <v>No</v>
      </c>
      <c r="FB40" s="25" t="str">
        <f>'1.4-ATT&amp;CK Overlay'!AA37</f>
        <v>No</v>
      </c>
      <c r="FC40" s="25" t="str">
        <f>'1.4-ATT&amp;CK Overlay'!AB37</f>
        <v>No</v>
      </c>
      <c r="FD40" s="25" t="str">
        <f>'1.4-ATT&amp;CK Overlay'!AC37</f>
        <v>No</v>
      </c>
      <c r="FE40" s="25" t="str">
        <f>'1.4-ATT&amp;CK Overlay'!AD37</f>
        <v>No</v>
      </c>
      <c r="FF40" s="25" t="str">
        <f>'1.4-ATT&amp;CK Overlay'!AE37</f>
        <v>No</v>
      </c>
      <c r="FG40" s="25" t="str">
        <f>'1.4-ATT&amp;CK Overlay'!AF37</f>
        <v>No</v>
      </c>
      <c r="FH40" s="25" t="str">
        <f>'1.4-ATT&amp;CK Overlay'!AG37</f>
        <v>No</v>
      </c>
      <c r="FI40" s="25" t="str">
        <f>'1.4-ATT&amp;CK Overlay'!AH37</f>
        <v>No</v>
      </c>
      <c r="FJ40" s="25" t="str">
        <f>'1.4-ATT&amp;CK Overlay'!AI37</f>
        <v>No</v>
      </c>
      <c r="FK40" s="25" t="str">
        <f>'1.4-ATT&amp;CK Overlay'!AJ37</f>
        <v>No</v>
      </c>
      <c r="FL40" s="25" t="str">
        <f>'1.4-ATT&amp;CK Overlay'!AK37</f>
        <v>No</v>
      </c>
      <c r="FM40" s="25" t="str">
        <f>'1.4-ATT&amp;CK Overlay'!AL37</f>
        <v>No</v>
      </c>
      <c r="FN40" s="25" t="str">
        <f>'1.4-ATT&amp;CK Overlay'!AM37</f>
        <v>No</v>
      </c>
      <c r="FO40" s="25" t="str">
        <f>'1.4-ATT&amp;CK Overlay'!AN37</f>
        <v>No</v>
      </c>
      <c r="FP40" s="25" t="str">
        <f>'1.4-ATT&amp;CK Overlay'!AO37</f>
        <v>No</v>
      </c>
      <c r="FQ40" s="25" t="str">
        <f>'1.4-ATT&amp;CK Overlay'!AP37</f>
        <v>No</v>
      </c>
      <c r="FR40" s="25" t="str">
        <f>'1.4-ATT&amp;CK Overlay'!AQ37</f>
        <v>No</v>
      </c>
      <c r="FS40" s="25" t="str">
        <f>'1.4-ATT&amp;CK Overlay'!AR37</f>
        <v>No</v>
      </c>
      <c r="FT40" s="25" t="str">
        <f>'1.4-ATT&amp;CK Overlay'!AS37</f>
        <v>Yes</v>
      </c>
      <c r="FU40" s="25" t="str">
        <f>'1.4-ATT&amp;CK Overlay'!AT37</f>
        <v>No</v>
      </c>
      <c r="FV40" s="25" t="str">
        <f>'1.4-ATT&amp;CK Overlay'!AU37</f>
        <v>Yes</v>
      </c>
      <c r="FW40" s="25" t="str">
        <f>'1.4-ATT&amp;CK Overlay'!AV37</f>
        <v>Yes</v>
      </c>
      <c r="FX40" s="25" t="str">
        <f>'1.4-ATT&amp;CK Overlay'!AW37</f>
        <v>No</v>
      </c>
      <c r="FY40" s="25" t="str">
        <f>'1.4-ATT&amp;CK Overlay'!AX37</f>
        <v>No</v>
      </c>
      <c r="FZ40" s="25" t="str">
        <f>'1.4-ATT&amp;CK Overlay'!AY37</f>
        <v>No</v>
      </c>
      <c r="GA40" s="25" t="str">
        <f>'1.4-ATT&amp;CK Overlay'!AZ37</f>
        <v>Yes</v>
      </c>
      <c r="GB40" s="25" t="str">
        <f>'1.4-ATT&amp;CK Overlay'!BA37</f>
        <v>No</v>
      </c>
      <c r="GC40" s="25" t="str">
        <f>'1.4-ATT&amp;CK Overlay'!BB37</f>
        <v>No</v>
      </c>
      <c r="GD40" s="25" t="str">
        <f>'1.4-ATT&amp;CK Overlay'!BC37</f>
        <v>No</v>
      </c>
      <c r="GE40" s="25" t="str">
        <f>'1.4-ATT&amp;CK Overlay'!BD37</f>
        <v>No</v>
      </c>
      <c r="GF40" s="25" t="str">
        <f>'1.4-ATT&amp;CK Overlay'!BE37</f>
        <v>No</v>
      </c>
      <c r="GG40" s="25" t="str">
        <f>'1.4-ATT&amp;CK Overlay'!BF37</f>
        <v>No</v>
      </c>
      <c r="GH40" s="25" t="str">
        <f>'1.4-ATT&amp;CK Overlay'!BG37</f>
        <v>No</v>
      </c>
      <c r="GJ40" s="106">
        <f>'2.1b-OriginalProduct Visibility'!E36</f>
        <v>0</v>
      </c>
      <c r="GK40" s="106" t="str">
        <f>'2.1b-OriginalProduct Visibility'!F36</f>
        <v>Yes</v>
      </c>
      <c r="GL40" s="106">
        <f>'2.1b-OriginalProduct Visibility'!G36</f>
        <v>0</v>
      </c>
      <c r="GM40" s="106">
        <f>'2.1b-OriginalProduct Visibility'!H36</f>
        <v>0</v>
      </c>
      <c r="GN40" s="106">
        <f>'2.1b-OriginalProduct Visibility'!I36</f>
        <v>0</v>
      </c>
      <c r="GO40" s="106">
        <f>'2.1b-OriginalProduct Visibility'!J36</f>
        <v>0</v>
      </c>
      <c r="GP40" s="106">
        <f>'2.1b-OriginalProduct Visibility'!K36</f>
        <v>0</v>
      </c>
      <c r="GQ40" s="106">
        <f>'2.1b-OriginalProduct Visibility'!L36</f>
        <v>0</v>
      </c>
      <c r="GR40" s="106">
        <f>'2.1b-OriginalProduct Visibility'!M36</f>
        <v>0</v>
      </c>
      <c r="GS40" s="106">
        <f>'2.1b-OriginalProduct Visibility'!N36</f>
        <v>0</v>
      </c>
      <c r="GT40" s="106">
        <f>'2.1b-OriginalProduct Visibility'!O36</f>
        <v>0</v>
      </c>
      <c r="GU40" s="106">
        <f>'2.1b-OriginalProduct Visibility'!P36</f>
        <v>0</v>
      </c>
      <c r="GV40" s="106">
        <f>'2.1b-OriginalProduct Visibility'!Q36</f>
        <v>0</v>
      </c>
      <c r="GW40" s="106">
        <f>'2.1b-OriginalProduct Visibility'!R36</f>
        <v>0</v>
      </c>
      <c r="GX40" s="106">
        <f>'2.1b-OriginalProduct Visibility'!S36</f>
        <v>0</v>
      </c>
      <c r="GY40" s="106">
        <f>'2.1b-OriginalProduct Visibility'!T36</f>
        <v>0</v>
      </c>
      <c r="GZ40" s="106">
        <f>'2.1b-OriginalProduct Visibility'!U36</f>
        <v>0</v>
      </c>
      <c r="HA40" s="106">
        <f>'2.1b-OriginalProduct Visibility'!V36</f>
        <v>0</v>
      </c>
      <c r="HB40" s="106">
        <f>'2.1b-OriginalProduct Visibility'!W36</f>
        <v>0</v>
      </c>
      <c r="HC40" s="106">
        <f>'2.1b-OriginalProduct Visibility'!X36</f>
        <v>0</v>
      </c>
      <c r="HD40" s="106">
        <f>'2.1b-OriginalProduct Visibility'!Y36</f>
        <v>0</v>
      </c>
      <c r="HE40" s="106">
        <f>'2.1b-OriginalProduct Visibility'!Z36</f>
        <v>0</v>
      </c>
      <c r="HF40" s="106">
        <f>'2.1b-OriginalProduct Visibility'!AA36</f>
        <v>0</v>
      </c>
      <c r="HG40" s="106">
        <f>'2.1b-OriginalProduct Visibility'!AB36</f>
        <v>0</v>
      </c>
      <c r="HH40" s="106">
        <f>'2.1b-OriginalProduct Visibility'!AC36</f>
        <v>0</v>
      </c>
      <c r="HI40" s="106">
        <f>'2.1b-OriginalProduct Visibility'!AD36</f>
        <v>0</v>
      </c>
      <c r="HJ40" s="106">
        <f>'2.1b-OriginalProduct Visibility'!AE36</f>
        <v>0</v>
      </c>
      <c r="HK40" s="106">
        <f>'2.1b-OriginalProduct Visibility'!AF36</f>
        <v>0</v>
      </c>
      <c r="HL40" s="106">
        <f>'2.1b-OriginalProduct Visibility'!AG36</f>
        <v>0</v>
      </c>
      <c r="HM40" s="106">
        <f>'2.1b-OriginalProduct Visibility'!AH36</f>
        <v>0</v>
      </c>
      <c r="HN40" s="106">
        <f>'2.1b-OriginalProduct Visibility'!AI36</f>
        <v>0</v>
      </c>
      <c r="HO40" s="106">
        <f>'2.1b-OriginalProduct Visibility'!AJ36</f>
        <v>0</v>
      </c>
      <c r="HP40" s="106">
        <f>'2.1b-OriginalProduct Visibility'!AK36</f>
        <v>0</v>
      </c>
      <c r="HQ40" s="106">
        <f>'2.1b-OriginalProduct Visibility'!AL36</f>
        <v>0</v>
      </c>
      <c r="HR40" s="106">
        <f>'2.1b-OriginalProduct Visibility'!AM36</f>
        <v>0</v>
      </c>
      <c r="HS40" s="106">
        <f>'2.1b-OriginalProduct Visibility'!AN36</f>
        <v>0</v>
      </c>
      <c r="HT40" s="106">
        <f>'2.1b-OriginalProduct Visibility'!AO36</f>
        <v>0</v>
      </c>
      <c r="HU40" s="106">
        <f>'2.1b-OriginalProduct Visibility'!AP36</f>
        <v>0</v>
      </c>
      <c r="HV40" s="106">
        <f>'2.1b-OriginalProduct Visibility'!AQ36</f>
        <v>0</v>
      </c>
      <c r="HW40" s="106">
        <f>'2.1b-OriginalProduct Visibility'!AR36</f>
        <v>0</v>
      </c>
      <c r="HX40" s="106">
        <f>'2.1b-OriginalProduct Visibility'!AS36</f>
        <v>0</v>
      </c>
      <c r="HY40" s="106">
        <f>'2.1b-OriginalProduct Visibility'!AT36</f>
        <v>0</v>
      </c>
      <c r="HZ40" s="106">
        <f>'2.1b-OriginalProduct Visibility'!AU36</f>
        <v>0</v>
      </c>
      <c r="IA40" s="106">
        <f>'2.1b-OriginalProduct Visibility'!AV36</f>
        <v>0</v>
      </c>
      <c r="IB40" s="106">
        <f>'2.1b-OriginalProduct Visibility'!AW36</f>
        <v>0</v>
      </c>
      <c r="IC40" s="106">
        <f>'2.1b-OriginalProduct Visibility'!AX36</f>
        <v>0</v>
      </c>
      <c r="ID40" s="106">
        <f>'2.1b-OriginalProduct Visibility'!AY36</f>
        <v>0</v>
      </c>
      <c r="IE40" s="106">
        <f>'2.1b-OriginalProduct Visibility'!AZ36</f>
        <v>0</v>
      </c>
      <c r="IF40" s="106">
        <f>'2.1b-OriginalProduct Visibility'!BA36</f>
        <v>0</v>
      </c>
      <c r="IG40" s="106">
        <f>'2.1b-OriginalProduct Visibility'!BB36</f>
        <v>0</v>
      </c>
      <c r="IH40" s="106">
        <f>'2.1b-OriginalProduct Visibility'!BC36</f>
        <v>0</v>
      </c>
      <c r="II40" s="106">
        <f>'2.1b-OriginalProduct Visibility'!BD36</f>
        <v>0</v>
      </c>
      <c r="IJ40" s="106">
        <f>'2.1b-OriginalProduct Visibility'!BE36</f>
        <v>0</v>
      </c>
      <c r="IK40" s="106">
        <f>'2.1b-OriginalProduct Visibility'!BF36</f>
        <v>0</v>
      </c>
      <c r="IL40" s="106">
        <f>'2.1b-OriginalProduct Visibility'!BG36</f>
        <v>0</v>
      </c>
      <c r="IM40" s="106">
        <f>'2.1b-OriginalProduct Visibility'!BH36</f>
        <v>0</v>
      </c>
      <c r="IN40" s="106">
        <f>'2.1b-OriginalProduct Visibility'!BI36</f>
        <v>0</v>
      </c>
      <c r="IO40" s="106">
        <f>'2.1b-OriginalProduct Visibility'!BJ36</f>
        <v>0</v>
      </c>
      <c r="IP40" s="106">
        <f>'2.1b-OriginalProduct Visibility'!BK36</f>
        <v>0</v>
      </c>
      <c r="IQ40" s="106">
        <f>'2.1b-OriginalProduct Visibility'!BL36</f>
        <v>0</v>
      </c>
      <c r="IR40" s="106">
        <f>'2.1b-OriginalProduct Visibility'!BM36</f>
        <v>0</v>
      </c>
      <c r="IS40" s="106">
        <f>'2.1b-OriginalProduct Visibility'!BN36</f>
        <v>0</v>
      </c>
      <c r="IT40" s="106">
        <f>'2.1b-OriginalProduct Visibility'!BO36</f>
        <v>0</v>
      </c>
      <c r="IU40" s="106">
        <f>'2.1b-OriginalProduct Visibility'!BP36</f>
        <v>0</v>
      </c>
      <c r="IV40" s="106">
        <f>'2.1b-OriginalProduct Visibility'!BQ36</f>
        <v>0</v>
      </c>
      <c r="IW40" s="106">
        <f>'2.1b-OriginalProduct Visibility'!BR36</f>
        <v>0</v>
      </c>
      <c r="IX40" s="106">
        <f>'2.1b-OriginalProduct Visibility'!BS36</f>
        <v>0</v>
      </c>
      <c r="IY40" s="106">
        <f>'2.1b-OriginalProduct Visibility'!BT36</f>
        <v>0</v>
      </c>
      <c r="IZ40" s="106">
        <f>'2.1b-OriginalProduct Visibility'!BU36</f>
        <v>0</v>
      </c>
      <c r="JA40" s="106">
        <f>'2.1b-OriginalProduct Visibility'!BV36</f>
        <v>0</v>
      </c>
      <c r="JB40" s="106">
        <f>'2.1b-OriginalProduct Visibility'!BW36</f>
        <v>0</v>
      </c>
      <c r="JC40" s="106">
        <f>'2.1b-OriginalProduct Visibility'!BX36</f>
        <v>0</v>
      </c>
      <c r="JD40" s="106">
        <f>'2.1b-OriginalProduct Visibility'!BY36</f>
        <v>0</v>
      </c>
      <c r="JE40" s="106">
        <f>'2.1b-OriginalProduct Visibility'!BZ36</f>
        <v>0</v>
      </c>
      <c r="JF40" s="106">
        <f>'2.1b-OriginalProduct Visibility'!CA36</f>
        <v>0</v>
      </c>
      <c r="JG40" s="106">
        <f>'2.1b-OriginalProduct Visibility'!CB36</f>
        <v>0</v>
      </c>
      <c r="JH40" s="106">
        <f>'2.1b-OriginalProduct Visibility'!CC36</f>
        <v>0</v>
      </c>
      <c r="JI40" s="106">
        <f>'2.1b-OriginalProduct Visibility'!CD36</f>
        <v>0</v>
      </c>
      <c r="JJ40" s="106">
        <f>'2.1b-OriginalProduct Visibility'!CE36</f>
        <v>0</v>
      </c>
      <c r="JK40" s="106">
        <f>'2.1b-OriginalProduct Visibility'!CF36</f>
        <v>0</v>
      </c>
      <c r="JL40" s="106">
        <f>'2.1b-OriginalProduct Visibility'!CG36</f>
        <v>0</v>
      </c>
      <c r="JM40" s="106">
        <f>'2.1b-OriginalProduct Visibility'!CH36</f>
        <v>0</v>
      </c>
      <c r="JN40" s="106">
        <f>'2.1b-OriginalProduct Visibility'!CI36</f>
        <v>0</v>
      </c>
      <c r="JO40" s="106">
        <f>'2.1b-OriginalProduct Visibility'!CJ36</f>
        <v>0</v>
      </c>
      <c r="JP40" s="106">
        <f>'2.1b-OriginalProduct Visibility'!CK36</f>
        <v>0</v>
      </c>
      <c r="JQ40" s="106">
        <f>'2.1b-OriginalProduct Visibility'!CL36</f>
        <v>0</v>
      </c>
      <c r="JR40" s="106">
        <f>'2.1b-OriginalProduct Visibility'!CM36</f>
        <v>0</v>
      </c>
      <c r="JS40" s="106">
        <f>'2.1b-OriginalProduct Visibility'!CN36</f>
        <v>0</v>
      </c>
      <c r="JT40" s="106">
        <f>'2.1b-OriginalProduct Visibility'!CO36</f>
        <v>0</v>
      </c>
      <c r="JU40" s="106">
        <f>'2.1b-OriginalProduct Visibility'!CP36</f>
        <v>0</v>
      </c>
      <c r="JV40" s="106">
        <f>'2.1b-OriginalProduct Visibility'!CQ36</f>
        <v>0</v>
      </c>
      <c r="JW40" s="106">
        <f>'2.1b-OriginalProduct Visibility'!CR36</f>
        <v>0</v>
      </c>
      <c r="JX40" s="106">
        <f>'2.1b-OriginalProduct Visibility'!CS36</f>
        <v>0</v>
      </c>
      <c r="JY40" s="106">
        <f>'2.1b-OriginalProduct Visibility'!CT36</f>
        <v>0</v>
      </c>
      <c r="JZ40" s="106">
        <f>'2.1b-OriginalProduct Visibility'!CU36</f>
        <v>0</v>
      </c>
      <c r="KA40" s="106">
        <f>'2.1b-OriginalProduct Visibility'!CV36</f>
        <v>0</v>
      </c>
      <c r="KB40" s="106">
        <f>'2.1b-OriginalProduct Visibility'!CW36</f>
        <v>0</v>
      </c>
      <c r="KC40" s="106">
        <f>'2.1b-OriginalProduct Visibility'!CX36</f>
        <v>0</v>
      </c>
      <c r="KD40" s="106">
        <f>'2.1b-OriginalProduct Visibility'!CY36</f>
        <v>0</v>
      </c>
      <c r="KE40" s="106">
        <f>'2.1b-OriginalProduct Visibility'!CZ36</f>
        <v>0</v>
      </c>
      <c r="KF40" s="106">
        <f>'2.1b-OriginalProduct Visibility'!DA36</f>
        <v>0</v>
      </c>
      <c r="KG40" s="106">
        <f>'2.1b-OriginalProduct Visibility'!DB36</f>
        <v>0</v>
      </c>
      <c r="KH40" s="106">
        <f>'2.1b-OriginalProduct Visibility'!DC36</f>
        <v>0</v>
      </c>
      <c r="KI40" s="106">
        <f>'2.1b-OriginalProduct Visibility'!DD36</f>
        <v>0</v>
      </c>
      <c r="KJ40" s="106">
        <f>'2.1b-OriginalProduct Visibility'!DE36</f>
        <v>0</v>
      </c>
      <c r="KK40" s="106">
        <f>'2.1b-OriginalProduct Visibility'!DF36</f>
        <v>0</v>
      </c>
      <c r="KL40" s="106">
        <f>'2.1b-OriginalProduct Visibility'!DG36</f>
        <v>0</v>
      </c>
      <c r="KM40" s="106">
        <f>'2.1b-OriginalProduct Visibility'!DH36</f>
        <v>0</v>
      </c>
      <c r="KN40" s="106">
        <f>'2.1b-OriginalProduct Visibility'!DI36</f>
        <v>0</v>
      </c>
      <c r="KO40" s="106">
        <f>'2.1b-OriginalProduct Visibility'!DJ36</f>
        <v>0</v>
      </c>
      <c r="KP40" s="106">
        <f>'2.1b-OriginalProduct Visibility'!DK36</f>
        <v>0</v>
      </c>
      <c r="KQ40" s="106">
        <f>'2.1b-OriginalProduct Visibility'!DL36</f>
        <v>0</v>
      </c>
      <c r="KR40" s="106">
        <f>'2.1b-OriginalProduct Visibility'!DM36</f>
        <v>0</v>
      </c>
      <c r="KS40" s="106">
        <f>'2.1b-OriginalProduct Visibility'!DN36</f>
        <v>0</v>
      </c>
      <c r="KT40" s="106">
        <f>'2.1b-OriginalProduct Visibility'!DO36</f>
        <v>0</v>
      </c>
      <c r="KU40" s="106">
        <f>'2.1b-OriginalProduct Visibility'!DP36</f>
        <v>0</v>
      </c>
      <c r="KV40" s="106">
        <f>'2.1b-OriginalProduct Visibility'!DQ36</f>
        <v>0</v>
      </c>
      <c r="KW40" s="106">
        <f>'2.1b-OriginalProduct Visibility'!DR36</f>
        <v>0</v>
      </c>
      <c r="KX40" s="106">
        <f>'2.1b-OriginalProduct Visibility'!DS36</f>
        <v>0</v>
      </c>
      <c r="KY40" s="106">
        <f>'2.1b-OriginalProduct Visibility'!DT36</f>
        <v>0</v>
      </c>
      <c r="KZ40" s="106">
        <f>'2.1b-OriginalProduct Visibility'!DU36</f>
        <v>0</v>
      </c>
      <c r="LA40" s="106">
        <f>'2.1b-OriginalProduct Visibility'!DV36</f>
        <v>0</v>
      </c>
      <c r="LB40" s="106">
        <f>'2.1b-OriginalProduct Visibility'!DW36</f>
        <v>0</v>
      </c>
      <c r="LC40" s="106">
        <f>'2.1b-OriginalProduct Visibility'!DX36</f>
        <v>0</v>
      </c>
      <c r="LD40" s="106">
        <f>'2.1b-OriginalProduct Visibility'!DY36</f>
        <v>0</v>
      </c>
      <c r="LE40" s="106">
        <f>'2.1b-OriginalProduct Visibility'!DZ36</f>
        <v>0</v>
      </c>
      <c r="LF40" s="106">
        <f>'2.1b-OriginalProduct Visibility'!EA36</f>
        <v>0</v>
      </c>
      <c r="LG40" s="106">
        <f>'2.1b-OriginalProduct Visibility'!EB36</f>
        <v>0</v>
      </c>
      <c r="LH40" s="106">
        <f>'2.1b-OriginalProduct Visibility'!EC36</f>
        <v>0</v>
      </c>
      <c r="LI40" s="106">
        <f>'2.1b-OriginalProduct Visibility'!ED36</f>
        <v>0</v>
      </c>
      <c r="LJ40" s="106">
        <f>'2.1b-OriginalProduct Visibility'!EE36</f>
        <v>0</v>
      </c>
      <c r="LK40" s="106">
        <f>'2.1b-OriginalProduct Visibility'!EF36</f>
        <v>0</v>
      </c>
      <c r="LL40" s="106">
        <f>'2.1b-OriginalProduct Visibility'!EG36</f>
        <v>0</v>
      </c>
      <c r="LM40" s="106">
        <f>'2.1b-OriginalProduct Visibility'!EH36</f>
        <v>0</v>
      </c>
      <c r="LN40" s="106">
        <f>'2.1b-OriginalProduct Visibility'!EI36</f>
        <v>0</v>
      </c>
      <c r="LO40" s="106">
        <f>'2.1b-OriginalProduct Visibility'!EJ36</f>
        <v>0</v>
      </c>
      <c r="LP40" s="106">
        <f>'2.1b-OriginalProduct Visibility'!EK36</f>
        <v>0</v>
      </c>
      <c r="LQ40" s="106">
        <f>'2.1b-OriginalProduct Visibility'!EL36</f>
        <v>0</v>
      </c>
      <c r="LR40" s="106">
        <f>'2.1b-OriginalProduct Visibility'!EM36</f>
        <v>0</v>
      </c>
      <c r="LS40" s="106">
        <f>'2.1b-OriginalProduct Visibility'!EN36</f>
        <v>0</v>
      </c>
      <c r="LT40" s="106">
        <f>'2.1b-OriginalProduct Visibility'!EO36</f>
        <v>0</v>
      </c>
      <c r="LU40" s="106">
        <f>'2.1b-OriginalProduct Visibility'!EP36</f>
        <v>0</v>
      </c>
      <c r="LV40" s="106">
        <f>'2.1b-OriginalProduct Visibility'!EQ36</f>
        <v>0</v>
      </c>
      <c r="LW40" s="106">
        <f>'2.1b-OriginalProduct Visibility'!ER36</f>
        <v>0</v>
      </c>
      <c r="LX40" s="106">
        <f>'2.1b-OriginalProduct Visibility'!ES36</f>
        <v>0</v>
      </c>
      <c r="LY40" s="106">
        <f>'2.1b-OriginalProduct Visibility'!ET36</f>
        <v>0</v>
      </c>
      <c r="LZ40" s="106">
        <f>'2.1b-OriginalProduct Visibility'!EU36</f>
        <v>0</v>
      </c>
      <c r="MA40" s="106">
        <f>'2.1b-OriginalProduct Visibility'!EV36</f>
        <v>0</v>
      </c>
      <c r="MB40" s="106">
        <f>'2.1b-OriginalProduct Visibility'!EW36</f>
        <v>0</v>
      </c>
      <c r="MC40" s="106">
        <f>'2.1b-OriginalProduct Visibility'!EX36</f>
        <v>0</v>
      </c>
      <c r="MD40" s="106">
        <f>'2.1b-OriginalProduct Visibility'!EY36</f>
        <v>0</v>
      </c>
      <c r="ME40" s="106">
        <f>'2.1b-OriginalProduct Visibility'!EZ36</f>
        <v>0</v>
      </c>
      <c r="MF40" s="106">
        <f>'2.1b-OriginalProduct Visibility'!FA36</f>
        <v>0</v>
      </c>
      <c r="MG40" s="106">
        <f>'2.1b-OriginalProduct Visibility'!FB36</f>
        <v>0</v>
      </c>
      <c r="MH40" s="106">
        <f>'2.1b-OriginalProduct Visibility'!FC36</f>
        <v>0</v>
      </c>
      <c r="MI40" s="106">
        <f>'2.1b-OriginalProduct Visibility'!FD36</f>
        <v>0</v>
      </c>
      <c r="MJ40" s="106">
        <f>'2.1b-OriginalProduct Visibility'!FE36</f>
        <v>0</v>
      </c>
      <c r="MK40" s="106">
        <f>'2.1b-OriginalProduct Visibility'!FF36</f>
        <v>0</v>
      </c>
      <c r="ML40" s="106">
        <f>'2.1b-OriginalProduct Visibility'!FG36</f>
        <v>0</v>
      </c>
      <c r="MM40" s="106">
        <f>'2.1b-OriginalProduct Visibility'!FH36</f>
        <v>0</v>
      </c>
      <c r="MO40" s="111">
        <f>'2.1a-Agency Visibility'!D36</f>
        <v>0</v>
      </c>
      <c r="MP40" s="111">
        <f>'2.1a-Agency Visibility'!E36</f>
        <v>0</v>
      </c>
      <c r="MQ40" s="111">
        <f>'2.1a-Agency Visibility'!F36</f>
        <v>0</v>
      </c>
      <c r="MR40" s="111">
        <f>'2.1a-Agency Visibility'!G36</f>
        <v>0</v>
      </c>
      <c r="MS40" s="111">
        <f>'2.1a-Agency Visibility'!H36</f>
        <v>0</v>
      </c>
      <c r="MT40" s="111">
        <f>'2.1a-Agency Visibility'!I36</f>
        <v>0</v>
      </c>
      <c r="MU40" s="111">
        <f>'2.1a-Agency Visibility'!J36</f>
        <v>0</v>
      </c>
      <c r="MV40" s="111">
        <f>'2.1a-Agency Visibility'!K36</f>
        <v>0</v>
      </c>
      <c r="MW40" s="111">
        <f>'2.1a-Agency Visibility'!L36</f>
        <v>0</v>
      </c>
      <c r="MX40" s="111">
        <f>'2.1a-Agency Visibility'!M36</f>
        <v>0</v>
      </c>
      <c r="MY40" s="111">
        <f>'2.1a-Agency Visibility'!N36</f>
        <v>0</v>
      </c>
      <c r="MZ40" s="111">
        <f>'2.1a-Agency Visibility'!O36</f>
        <v>0</v>
      </c>
      <c r="NA40" s="111">
        <f>'2.1a-Agency Visibility'!P36</f>
        <v>0</v>
      </c>
      <c r="NB40" s="111">
        <f>'2.1a-Agency Visibility'!Q36</f>
        <v>0</v>
      </c>
      <c r="NC40" s="111">
        <f>'2.1a-Agency Visibility'!R36</f>
        <v>0</v>
      </c>
      <c r="ND40" s="111">
        <f>'2.1a-Agency Visibility'!S36</f>
        <v>0</v>
      </c>
      <c r="NE40" s="111">
        <f>'2.1a-Agency Visibility'!T36</f>
        <v>0</v>
      </c>
      <c r="NF40" s="111">
        <f>'2.1a-Agency Visibility'!U36</f>
        <v>0</v>
      </c>
      <c r="NG40" s="111">
        <f>'2.1a-Agency Visibility'!V36</f>
        <v>0</v>
      </c>
      <c r="NH40" s="111">
        <f>'2.1a-Agency Visibility'!W36</f>
        <v>0</v>
      </c>
      <c r="NI40" s="111">
        <f>'2.1a-Agency Visibility'!X36</f>
        <v>0</v>
      </c>
      <c r="NJ40" s="111">
        <f>'2.1a-Agency Visibility'!Y36</f>
        <v>0</v>
      </c>
      <c r="NK40" s="111">
        <f>'2.1a-Agency Visibility'!Z36</f>
        <v>0</v>
      </c>
      <c r="NL40" s="111">
        <f>'2.1a-Agency Visibility'!AA36</f>
        <v>0</v>
      </c>
      <c r="NM40" s="111">
        <f>'2.1a-Agency Visibility'!AB36</f>
        <v>0</v>
      </c>
      <c r="NN40" s="111">
        <f>'2.1a-Agency Visibility'!AC36</f>
        <v>0</v>
      </c>
      <c r="NO40" s="111">
        <f>'2.1a-Agency Visibility'!AD36</f>
        <v>0</v>
      </c>
      <c r="NP40" s="111">
        <f>'2.1a-Agency Visibility'!AE36</f>
        <v>0</v>
      </c>
      <c r="NQ40" s="111">
        <f>'2.1a-Agency Visibility'!AF36</f>
        <v>0</v>
      </c>
      <c r="NR40" s="111">
        <f>'2.1a-Agency Visibility'!AG36</f>
        <v>0</v>
      </c>
      <c r="NS40" s="111">
        <f>'2.1a-Agency Visibility'!AH36</f>
        <v>0</v>
      </c>
      <c r="NT40" s="111">
        <f>'2.1a-Agency Visibility'!AI36</f>
        <v>0</v>
      </c>
      <c r="NU40" s="111">
        <f>'2.1a-Agency Visibility'!AJ36</f>
        <v>0</v>
      </c>
      <c r="NV40" s="111">
        <f>'2.1a-Agency Visibility'!AK36</f>
        <v>0</v>
      </c>
      <c r="NW40" s="111">
        <f>'2.1a-Agency Visibility'!AL36</f>
        <v>0</v>
      </c>
      <c r="NX40" s="111">
        <f>'2.1a-Agency Visibility'!AM36</f>
        <v>0</v>
      </c>
      <c r="NY40" s="111">
        <f>'2.1a-Agency Visibility'!AN36</f>
        <v>0</v>
      </c>
      <c r="NZ40" s="111">
        <f>'2.1a-Agency Visibility'!AO36</f>
        <v>0</v>
      </c>
      <c r="OA40" s="111">
        <f>'2.1a-Agency Visibility'!AP36</f>
        <v>0</v>
      </c>
      <c r="OB40" s="111">
        <f>'2.1a-Agency Visibility'!AQ36</f>
        <v>0</v>
      </c>
      <c r="OC40" s="111">
        <f>'2.1a-Agency Visibility'!AR36</f>
        <v>0</v>
      </c>
      <c r="OD40" s="111">
        <f>'2.1a-Agency Visibility'!AS36</f>
        <v>0</v>
      </c>
      <c r="OE40" s="111">
        <f>'2.1a-Agency Visibility'!AT36</f>
        <v>0</v>
      </c>
      <c r="OF40" s="111">
        <f>'2.1a-Agency Visibility'!AU36</f>
        <v>0</v>
      </c>
      <c r="OG40" s="111">
        <f>'2.1a-Agency Visibility'!AV36</f>
        <v>0</v>
      </c>
      <c r="OH40" s="111">
        <f>'2.1a-Agency Visibility'!AW36</f>
        <v>0</v>
      </c>
      <c r="OI40" s="111">
        <f>'2.1a-Agency Visibility'!AX36</f>
        <v>0</v>
      </c>
      <c r="OJ40" s="111">
        <f>'2.1a-Agency Visibility'!AY36</f>
        <v>0</v>
      </c>
      <c r="OK40" s="111">
        <f>'2.1a-Agency Visibility'!AZ36</f>
        <v>0</v>
      </c>
      <c r="OL40" s="111">
        <f>'2.1a-Agency Visibility'!BA36</f>
        <v>0</v>
      </c>
      <c r="OM40" s="111">
        <f>'2.1a-Agency Visibility'!BB36</f>
        <v>0</v>
      </c>
      <c r="ON40" s="111">
        <f>'2.1a-Agency Visibility'!BC36</f>
        <v>0</v>
      </c>
      <c r="OO40" s="111">
        <f>'2.1a-Agency Visibility'!BD36</f>
        <v>0</v>
      </c>
      <c r="OP40" s="111">
        <f>'2.1a-Agency Visibility'!BE36</f>
        <v>0</v>
      </c>
      <c r="OQ40" s="111">
        <f>'2.1a-Agency Visibility'!BF36</f>
        <v>0</v>
      </c>
      <c r="OR40" s="111">
        <f>'2.1a-Agency Visibility'!BG36</f>
        <v>0</v>
      </c>
      <c r="OS40" s="111">
        <f>'2.1a-Agency Visibility'!BH36</f>
        <v>0</v>
      </c>
      <c r="OT40" s="111">
        <f>'2.1a-Agency Visibility'!BI36</f>
        <v>0</v>
      </c>
      <c r="OU40" s="111">
        <f>'2.1a-Agency Visibility'!BJ36</f>
        <v>0</v>
      </c>
      <c r="OV40" s="111">
        <f>'2.1a-Agency Visibility'!BK36</f>
        <v>0</v>
      </c>
      <c r="OW40" s="111">
        <f>'2.1a-Agency Visibility'!BL36</f>
        <v>0</v>
      </c>
      <c r="OX40" s="111">
        <f>'2.1a-Agency Visibility'!BM36</f>
        <v>0</v>
      </c>
      <c r="OY40" s="111">
        <f>'2.1a-Agency Visibility'!BN36</f>
        <v>0</v>
      </c>
      <c r="OZ40" s="111">
        <f>'2.1a-Agency Visibility'!BO36</f>
        <v>0</v>
      </c>
      <c r="PA40" s="111">
        <f>'2.1a-Agency Visibility'!BP36</f>
        <v>0</v>
      </c>
      <c r="PB40" s="111">
        <f>'2.1a-Agency Visibility'!BQ36</f>
        <v>0</v>
      </c>
      <c r="PC40" s="111">
        <f>'2.1a-Agency Visibility'!BR36</f>
        <v>0</v>
      </c>
      <c r="PD40" s="111">
        <f>'2.1a-Agency Visibility'!BS36</f>
        <v>0</v>
      </c>
      <c r="PE40" s="111">
        <f>'2.1a-Agency Visibility'!BT36</f>
        <v>0</v>
      </c>
      <c r="PF40" s="111">
        <f>'2.1a-Agency Visibility'!BU36</f>
        <v>0</v>
      </c>
      <c r="PG40" s="111">
        <f>'2.1a-Agency Visibility'!BV36</f>
        <v>0</v>
      </c>
      <c r="PH40" s="111">
        <f>'2.1a-Agency Visibility'!BW36</f>
        <v>0</v>
      </c>
      <c r="PI40" s="111">
        <f>'2.1a-Agency Visibility'!BX36</f>
        <v>0</v>
      </c>
      <c r="PJ40" s="111">
        <f>'2.1a-Agency Visibility'!BY36</f>
        <v>0</v>
      </c>
      <c r="PK40" s="111">
        <f>'2.1a-Agency Visibility'!BZ36</f>
        <v>0</v>
      </c>
      <c r="PL40" s="111">
        <f>'2.1a-Agency Visibility'!CA36</f>
        <v>0</v>
      </c>
      <c r="PM40" s="111">
        <f>'2.1a-Agency Visibility'!CB36</f>
        <v>0</v>
      </c>
      <c r="PN40" s="111">
        <f>'2.1a-Agency Visibility'!CC36</f>
        <v>0</v>
      </c>
      <c r="PO40" s="111">
        <f>'2.1a-Agency Visibility'!CD36</f>
        <v>0</v>
      </c>
      <c r="PP40" s="111">
        <f>'2.1a-Agency Visibility'!CE36</f>
        <v>0</v>
      </c>
      <c r="PQ40" s="111">
        <f>'2.1a-Agency Visibility'!CF36</f>
        <v>0</v>
      </c>
      <c r="PR40" s="111">
        <f>'2.1a-Agency Visibility'!CG36</f>
        <v>0</v>
      </c>
      <c r="PS40" s="111">
        <f>'2.1a-Agency Visibility'!CH36</f>
        <v>0</v>
      </c>
      <c r="PT40" s="111">
        <f>'2.1a-Agency Visibility'!CI36</f>
        <v>0</v>
      </c>
      <c r="PU40" s="111">
        <f>'2.1a-Agency Visibility'!CJ36</f>
        <v>0</v>
      </c>
      <c r="PV40" s="111">
        <f>'2.1a-Agency Visibility'!CK36</f>
        <v>0</v>
      </c>
      <c r="PW40" s="111">
        <f>'2.1a-Agency Visibility'!CL36</f>
        <v>0</v>
      </c>
      <c r="PX40" s="111">
        <f>'2.1a-Agency Visibility'!CM36</f>
        <v>0</v>
      </c>
      <c r="PY40" s="111">
        <f>'2.1a-Agency Visibility'!CN36</f>
        <v>0</v>
      </c>
      <c r="PZ40" s="111">
        <f>'2.1a-Agency Visibility'!CO36</f>
        <v>0</v>
      </c>
      <c r="QA40" s="111">
        <f>'2.1a-Agency Visibility'!CP36</f>
        <v>0</v>
      </c>
      <c r="QB40" s="111">
        <f>'2.1a-Agency Visibility'!CQ36</f>
        <v>0</v>
      </c>
      <c r="QC40" s="111">
        <f>'2.1a-Agency Visibility'!CR36</f>
        <v>0</v>
      </c>
      <c r="QD40" s="111">
        <f>'2.1a-Agency Visibility'!CS36</f>
        <v>0</v>
      </c>
      <c r="QE40" s="111">
        <f>'2.1a-Agency Visibility'!CT36</f>
        <v>0</v>
      </c>
      <c r="QF40" s="111">
        <f>'2.1a-Agency Visibility'!CU36</f>
        <v>0</v>
      </c>
      <c r="QG40" s="111">
        <f>'2.1a-Agency Visibility'!CV36</f>
        <v>0</v>
      </c>
      <c r="QH40" s="111">
        <f>'2.1a-Agency Visibility'!CW36</f>
        <v>0</v>
      </c>
      <c r="QI40" s="111">
        <f>'2.1a-Agency Visibility'!CX36</f>
        <v>0</v>
      </c>
      <c r="QJ40" s="111">
        <f>'2.1a-Agency Visibility'!CY36</f>
        <v>0</v>
      </c>
      <c r="QK40" s="111">
        <f>'2.1a-Agency Visibility'!CZ36</f>
        <v>0</v>
      </c>
      <c r="QL40" s="111">
        <f>'2.1a-Agency Visibility'!DA36</f>
        <v>0</v>
      </c>
      <c r="QM40" s="111">
        <f>'2.1a-Agency Visibility'!DB36</f>
        <v>0</v>
      </c>
      <c r="QN40" s="111">
        <f>'2.1a-Agency Visibility'!DC36</f>
        <v>0</v>
      </c>
      <c r="QO40" s="111">
        <f>'2.1a-Agency Visibility'!DD36</f>
        <v>0</v>
      </c>
      <c r="QP40" s="111">
        <f>'2.1a-Agency Visibility'!DE36</f>
        <v>0</v>
      </c>
      <c r="QQ40" s="111">
        <f>'2.1a-Agency Visibility'!DF36</f>
        <v>0</v>
      </c>
      <c r="QR40" s="111">
        <f>'2.1a-Agency Visibility'!DG36</f>
        <v>0</v>
      </c>
      <c r="QS40" s="111">
        <f>'2.1a-Agency Visibility'!DH36</f>
        <v>0</v>
      </c>
      <c r="QT40" s="111">
        <f>'2.1a-Agency Visibility'!DI36</f>
        <v>0</v>
      </c>
      <c r="QU40" s="111">
        <f>'2.1a-Agency Visibility'!DJ36</f>
        <v>0</v>
      </c>
      <c r="QV40" s="111">
        <f>'2.1a-Agency Visibility'!DK36</f>
        <v>0</v>
      </c>
      <c r="QW40" s="111">
        <f>'2.1a-Agency Visibility'!DL36</f>
        <v>0</v>
      </c>
      <c r="QX40" s="111">
        <f>'2.1a-Agency Visibility'!DM36</f>
        <v>0</v>
      </c>
      <c r="QY40" s="111">
        <f>'2.1a-Agency Visibility'!DN36</f>
        <v>0</v>
      </c>
      <c r="QZ40" s="111">
        <f>'2.1a-Agency Visibility'!DO36</f>
        <v>0</v>
      </c>
      <c r="RA40" s="111">
        <f>'2.1a-Agency Visibility'!DP36</f>
        <v>0</v>
      </c>
      <c r="RB40" s="111">
        <f>'2.1a-Agency Visibility'!DQ36</f>
        <v>0</v>
      </c>
      <c r="RC40" s="111">
        <f>'2.1a-Agency Visibility'!DR36</f>
        <v>0</v>
      </c>
      <c r="RD40" s="111">
        <f>'2.1a-Agency Visibility'!DS36</f>
        <v>0</v>
      </c>
      <c r="RE40" s="111">
        <f>'2.1a-Agency Visibility'!DT36</f>
        <v>0</v>
      </c>
      <c r="RF40" s="111">
        <f>'2.1a-Agency Visibility'!DU36</f>
        <v>0</v>
      </c>
      <c r="RG40" s="111">
        <f>'2.1a-Agency Visibility'!DV36</f>
        <v>0</v>
      </c>
      <c r="RH40" s="111">
        <f>'2.1a-Agency Visibility'!DW36</f>
        <v>0</v>
      </c>
      <c r="RI40" s="111">
        <f>'2.1a-Agency Visibility'!DX36</f>
        <v>0</v>
      </c>
      <c r="RJ40" s="111">
        <f>'2.1a-Agency Visibility'!DY36</f>
        <v>0</v>
      </c>
      <c r="RK40" s="111">
        <f>'2.1a-Agency Visibility'!DZ36</f>
        <v>0</v>
      </c>
      <c r="RL40" s="111">
        <f>'2.1a-Agency Visibility'!EA36</f>
        <v>0</v>
      </c>
      <c r="RM40" s="111">
        <f>'2.1a-Agency Visibility'!EB36</f>
        <v>0</v>
      </c>
      <c r="RN40" s="111">
        <f>'2.1a-Agency Visibility'!EC36</f>
        <v>0</v>
      </c>
      <c r="RO40" s="111">
        <f>'2.1a-Agency Visibility'!ED36</f>
        <v>0</v>
      </c>
      <c r="RP40" s="111">
        <f>'2.1a-Agency Visibility'!EE36</f>
        <v>0</v>
      </c>
      <c r="RQ40" s="111">
        <f>'2.1a-Agency Visibility'!EF36</f>
        <v>0</v>
      </c>
      <c r="RR40" s="111">
        <f>'2.1a-Agency Visibility'!EG36</f>
        <v>0</v>
      </c>
      <c r="RS40" s="111">
        <f>'2.1a-Agency Visibility'!EH36</f>
        <v>0</v>
      </c>
      <c r="RT40" s="111">
        <f>'2.1a-Agency Visibility'!EI36</f>
        <v>0</v>
      </c>
      <c r="RU40" s="111">
        <f>'2.1a-Agency Visibility'!EJ36</f>
        <v>0</v>
      </c>
      <c r="RV40" s="111">
        <f>'2.1a-Agency Visibility'!EK36</f>
        <v>0</v>
      </c>
      <c r="RW40" s="111">
        <f>'2.1a-Agency Visibility'!EL36</f>
        <v>0</v>
      </c>
      <c r="RX40" s="111">
        <f>'2.1a-Agency Visibility'!EM36</f>
        <v>0</v>
      </c>
      <c r="RY40" s="111">
        <f>'2.1a-Agency Visibility'!EN36</f>
        <v>0</v>
      </c>
      <c r="RZ40" s="111">
        <f>'2.1a-Agency Visibility'!EO36</f>
        <v>0</v>
      </c>
      <c r="SA40" s="111">
        <f>'2.1a-Agency Visibility'!EP36</f>
        <v>0</v>
      </c>
      <c r="SB40" s="111">
        <f>'2.1a-Agency Visibility'!EQ36</f>
        <v>0</v>
      </c>
      <c r="SC40" s="111">
        <f>'2.1a-Agency Visibility'!ER36</f>
        <v>0</v>
      </c>
      <c r="SD40" s="111">
        <f>'2.1a-Agency Visibility'!ES36</f>
        <v>0</v>
      </c>
      <c r="SE40" s="111">
        <f>'2.1a-Agency Visibility'!ET36</f>
        <v>0</v>
      </c>
      <c r="SF40" s="111">
        <f>'2.1a-Agency Visibility'!EU36</f>
        <v>0</v>
      </c>
      <c r="SG40" s="111">
        <f>'2.1a-Agency Visibility'!EV36</f>
        <v>0</v>
      </c>
      <c r="SH40" s="111">
        <f>'2.1a-Agency Visibility'!EW36</f>
        <v>0</v>
      </c>
      <c r="SI40" s="111">
        <f>'2.1a-Agency Visibility'!EX36</f>
        <v>0</v>
      </c>
      <c r="SJ40" s="111">
        <f>'2.1a-Agency Visibility'!EY36</f>
        <v>0</v>
      </c>
      <c r="SK40" s="111">
        <f>'2.1a-Agency Visibility'!EZ36</f>
        <v>0</v>
      </c>
      <c r="SL40" s="111">
        <f>'2.1a-Agency Visibility'!FA36</f>
        <v>0</v>
      </c>
      <c r="SM40" s="111">
        <f>'2.1a-Agency Visibility'!FB36</f>
        <v>0</v>
      </c>
      <c r="SN40" s="111">
        <f>'2.1a-Agency Visibility'!FC36</f>
        <v>0</v>
      </c>
      <c r="SO40" s="111">
        <f>'2.1a-Agency Visibility'!FD36</f>
        <v>0</v>
      </c>
      <c r="SP40" s="111">
        <f>'2.1a-Agency Visibility'!FE36</f>
        <v>0</v>
      </c>
      <c r="SQ40" s="111">
        <f>'2.1a-Agency Visibility'!FF36</f>
        <v>0</v>
      </c>
      <c r="SR40" s="111">
        <f>'2.1a-Agency Visibility'!FG36</f>
        <v>0</v>
      </c>
    </row>
    <row r="41" spans="1:512" ht="15" customHeight="1" thickBot="1">
      <c r="A41" s="664">
        <f>'1.2-Visibility Data'!A35</f>
        <v>0</v>
      </c>
      <c r="B41" s="52" t="str">
        <f>'1.2-Visibility Data'!B35</f>
        <v>Organization Modifications</v>
      </c>
      <c r="C41" s="30" t="str">
        <f>'1.2-Visibility Data'!C35</f>
        <v>All</v>
      </c>
      <c r="D41" s="86"/>
      <c r="E41" s="103">
        <f t="shared" si="131"/>
        <v>0</v>
      </c>
      <c r="F41" s="103">
        <f t="shared" si="131"/>
        <v>2</v>
      </c>
      <c r="G41" s="103">
        <f t="shared" si="131"/>
        <v>2</v>
      </c>
      <c r="H41" s="103">
        <f t="shared" si="131"/>
        <v>0</v>
      </c>
      <c r="I41" s="103">
        <f t="shared" si="131"/>
        <v>0</v>
      </c>
      <c r="J41" s="103">
        <f t="shared" si="131"/>
        <v>0</v>
      </c>
      <c r="K41" s="103">
        <f t="shared" si="131"/>
        <v>0</v>
      </c>
      <c r="L41" s="103">
        <f t="shared" si="131"/>
        <v>0</v>
      </c>
      <c r="M41" s="103">
        <f t="shared" si="131"/>
        <v>0</v>
      </c>
      <c r="N41" s="103">
        <f t="shared" si="131"/>
        <v>0</v>
      </c>
      <c r="O41" s="103">
        <f t="shared" si="132"/>
        <v>0</v>
      </c>
      <c r="P41" s="103">
        <f t="shared" si="132"/>
        <v>0</v>
      </c>
      <c r="Q41" s="103">
        <f t="shared" si="132"/>
        <v>0</v>
      </c>
      <c r="R41" s="103">
        <f t="shared" si="132"/>
        <v>0</v>
      </c>
      <c r="S41" s="103">
        <f t="shared" si="132"/>
        <v>0</v>
      </c>
      <c r="T41" s="103">
        <f t="shared" si="132"/>
        <v>0</v>
      </c>
      <c r="U41" s="103">
        <f t="shared" si="132"/>
        <v>0</v>
      </c>
      <c r="V41" s="103">
        <f t="shared" si="132"/>
        <v>0</v>
      </c>
      <c r="W41" s="103">
        <f t="shared" si="132"/>
        <v>0</v>
      </c>
      <c r="X41" s="103">
        <f t="shared" si="132"/>
        <v>0</v>
      </c>
      <c r="Y41" s="103">
        <f t="shared" si="132"/>
        <v>0</v>
      </c>
      <c r="Z41" s="103">
        <f t="shared" si="132"/>
        <v>0</v>
      </c>
      <c r="AA41" s="103">
        <f t="shared" si="132"/>
        <v>0</v>
      </c>
      <c r="AB41" s="103">
        <f t="shared" si="132"/>
        <v>0</v>
      </c>
      <c r="AC41" s="103">
        <f t="shared" si="132"/>
        <v>0</v>
      </c>
      <c r="AD41" s="86"/>
      <c r="AE41" s="108" t="str">
        <f t="shared" ref="AE41:AE72" si="133">IF(E41=0,"",COUNTIFS($GJ41:$MM41,"Yes"))</f>
        <v/>
      </c>
      <c r="AF41" s="108">
        <f t="shared" ref="AF41:AF72" si="134">IF(F41=0,"",COUNTIFS($GJ41:$MM41,"Yes"))</f>
        <v>1</v>
      </c>
      <c r="AG41" s="108">
        <f t="shared" ref="AG41:AG72" si="135">IF(G41=0,"",COUNTIFS($GJ41:$MM41,"Yes"))</f>
        <v>1</v>
      </c>
      <c r="AH41" s="108" t="str">
        <f t="shared" ref="AH41:AH72" si="136">IF(H41=0,"",COUNTIFS($GJ41:$MM41,"Yes"))</f>
        <v/>
      </c>
      <c r="AI41" s="108" t="str">
        <f t="shared" ref="AI41:AI72" si="137">IF(I41=0,"",COUNTIFS($GJ41:$MM41,"Yes"))</f>
        <v/>
      </c>
      <c r="AJ41" s="108" t="str">
        <f t="shared" ref="AJ41:AJ72" si="138">IF(J41=0,"",COUNTIFS($GJ41:$MM41,"Yes"))</f>
        <v/>
      </c>
      <c r="AK41" s="108" t="str">
        <f t="shared" ref="AK41:AK72" si="139">IF(K41=0,"",COUNTIFS($GJ41:$MM41,"Yes"))</f>
        <v/>
      </c>
      <c r="AL41" s="108" t="str">
        <f t="shared" ref="AL41:AL72" si="140">IF(L41=0,"",COUNTIFS($GJ41:$MM41,"Yes"))</f>
        <v/>
      </c>
      <c r="AM41" s="108" t="str">
        <f t="shared" ref="AM41:AM72" si="141">IF(M41=0,"",COUNTIFS($GJ41:$MM41,"Yes"))</f>
        <v/>
      </c>
      <c r="AN41" s="108" t="str">
        <f t="shared" ref="AN41:AN72" si="142">IF(N41=0,"",COUNTIFS($GJ41:$MM41,"Yes"))</f>
        <v/>
      </c>
      <c r="AO41" s="108" t="str">
        <f t="shared" ref="AO41:AO72" si="143">IF(O41=0,"",COUNTIFS($GJ41:$MM41,"Yes"))</f>
        <v/>
      </c>
      <c r="AP41" s="108" t="str">
        <f t="shared" ref="AP41:AP72" si="144">IF(P41=0,"",COUNTIFS($GJ41:$MM41,"Yes"))</f>
        <v/>
      </c>
      <c r="AQ41" s="108" t="str">
        <f t="shared" ref="AQ41:AQ72" si="145">IF(Q41=0,"",COUNTIFS($GJ41:$MM41,"Yes"))</f>
        <v/>
      </c>
      <c r="AR41" s="108" t="str">
        <f t="shared" ref="AR41:AR72" si="146">IF(R41=0,"",COUNTIFS($GJ41:$MM41,"Yes"))</f>
        <v/>
      </c>
      <c r="AS41" s="108" t="str">
        <f t="shared" ref="AS41:AS72" si="147">IF(S41=0,"",COUNTIFS($GJ41:$MM41,"Yes"))</f>
        <v/>
      </c>
      <c r="AT41" s="108" t="str">
        <f t="shared" ref="AT41:AT72" si="148">IF(T41=0,"",COUNTIFS($GJ41:$MM41,"Yes"))</f>
        <v/>
      </c>
      <c r="AU41" s="108" t="str">
        <f t="shared" ref="AU41:AU72" si="149">IF(U41=0,"",COUNTIFS($GJ41:$MM41,"Yes"))</f>
        <v/>
      </c>
      <c r="AV41" s="108" t="str">
        <f t="shared" ref="AV41:AV72" si="150">IF(V41=0,"",COUNTIFS($GJ41:$MM41,"Yes"))</f>
        <v/>
      </c>
      <c r="AW41" s="108" t="str">
        <f t="shared" ref="AW41:AW72" si="151">IF(W41=0,"",COUNTIFS($GJ41:$MM41,"Yes"))</f>
        <v/>
      </c>
      <c r="AX41" s="108" t="str">
        <f t="shared" ref="AX41:AX72" si="152">IF(X41=0,"",COUNTIFS($GJ41:$MM41,"Yes"))</f>
        <v/>
      </c>
      <c r="AY41" s="108" t="str">
        <f t="shared" ref="AY41:AY72" si="153">IF(Y41=0,"",COUNTIFS($GJ41:$MM41,"Yes"))</f>
        <v/>
      </c>
      <c r="AZ41" s="108" t="str">
        <f t="shared" ref="AZ41:AZ72" si="154">IF(Z41=0,"",COUNTIFS($GJ41:$MM41,"Yes"))</f>
        <v/>
      </c>
      <c r="BA41" s="108" t="str">
        <f t="shared" ref="BA41:BA72" si="155">IF(AA41=0,"",COUNTIFS($GJ41:$MM41,"Yes"))</f>
        <v/>
      </c>
      <c r="BB41" s="108" t="str">
        <f t="shared" ref="BB41:BB72" si="156">IF(AB41=0,"",COUNTIFS($GJ41:$MM41,"Yes"))</f>
        <v/>
      </c>
      <c r="BC41" s="108" t="str">
        <f t="shared" ref="BC41:BC72" si="157">IF(AC41=0,"",COUNTIFS($GJ41:$MM41,"Yes"))</f>
        <v/>
      </c>
      <c r="BD41" s="86"/>
      <c r="BE41" s="564" t="str">
        <f t="shared" si="76"/>
        <v/>
      </c>
      <c r="BF41" s="564">
        <f t="shared" si="101"/>
        <v>0</v>
      </c>
      <c r="BG41" s="564">
        <f t="shared" si="77"/>
        <v>0</v>
      </c>
      <c r="BH41" s="564" t="str">
        <f t="shared" si="78"/>
        <v/>
      </c>
      <c r="BI41" s="564" t="str">
        <f t="shared" si="79"/>
        <v/>
      </c>
      <c r="BJ41" s="564" t="str">
        <f t="shared" si="80"/>
        <v/>
      </c>
      <c r="BK41" s="564" t="str">
        <f t="shared" si="81"/>
        <v/>
      </c>
      <c r="BL41" s="564" t="str">
        <f t="shared" si="82"/>
        <v/>
      </c>
      <c r="BM41" s="564" t="str">
        <f t="shared" si="83"/>
        <v/>
      </c>
      <c r="BN41" s="564" t="str">
        <f t="shared" si="84"/>
        <v/>
      </c>
      <c r="BO41" s="564" t="str">
        <f t="shared" si="85"/>
        <v/>
      </c>
      <c r="BP41" s="564" t="str">
        <f t="shared" si="86"/>
        <v/>
      </c>
      <c r="BQ41" s="564" t="str">
        <f t="shared" si="87"/>
        <v/>
      </c>
      <c r="BR41" s="564" t="str">
        <f t="shared" si="88"/>
        <v/>
      </c>
      <c r="BS41" s="564" t="str">
        <f t="shared" si="89"/>
        <v/>
      </c>
      <c r="BT41" s="564" t="str">
        <f t="shared" si="90"/>
        <v/>
      </c>
      <c r="BU41" s="564" t="str">
        <f t="shared" si="91"/>
        <v/>
      </c>
      <c r="BV41" s="564" t="str">
        <f t="shared" si="92"/>
        <v/>
      </c>
      <c r="BW41" s="564" t="str">
        <f t="shared" si="93"/>
        <v/>
      </c>
      <c r="BX41" s="564" t="str">
        <f t="shared" si="94"/>
        <v/>
      </c>
      <c r="BY41" s="564" t="str">
        <f t="shared" si="95"/>
        <v/>
      </c>
      <c r="BZ41" s="564" t="str">
        <f t="shared" si="96"/>
        <v/>
      </c>
      <c r="CA41" s="564" t="str">
        <f t="shared" si="97"/>
        <v/>
      </c>
      <c r="CB41" s="564" t="str">
        <f t="shared" si="98"/>
        <v/>
      </c>
      <c r="CC41" s="564" t="str">
        <f t="shared" si="99"/>
        <v/>
      </c>
      <c r="CD41" s="86"/>
      <c r="CE41" s="122" t="str">
        <f t="shared" si="126"/>
        <v/>
      </c>
      <c r="CF41" s="122" t="str">
        <f t="shared" si="102"/>
        <v/>
      </c>
      <c r="CG41" s="122" t="str">
        <f t="shared" si="103"/>
        <v/>
      </c>
      <c r="CH41" s="122" t="str">
        <f t="shared" si="104"/>
        <v/>
      </c>
      <c r="CI41" s="122" t="str">
        <f t="shared" si="105"/>
        <v/>
      </c>
      <c r="CJ41" s="122" t="str">
        <f t="shared" si="106"/>
        <v/>
      </c>
      <c r="CK41" s="122" t="str">
        <f t="shared" si="107"/>
        <v/>
      </c>
      <c r="CL41" s="122" t="str">
        <f t="shared" si="108"/>
        <v/>
      </c>
      <c r="CM41" s="122" t="str">
        <f t="shared" si="109"/>
        <v/>
      </c>
      <c r="CN41" s="122" t="str">
        <f t="shared" si="110"/>
        <v/>
      </c>
      <c r="CO41" s="122" t="str">
        <f t="shared" si="111"/>
        <v/>
      </c>
      <c r="CP41" s="122" t="str">
        <f t="shared" si="112"/>
        <v/>
      </c>
      <c r="CQ41" s="122" t="str">
        <f t="shared" si="113"/>
        <v/>
      </c>
      <c r="CR41" s="122" t="str">
        <f t="shared" si="114"/>
        <v/>
      </c>
      <c r="CS41" s="122" t="str">
        <f t="shared" si="115"/>
        <v/>
      </c>
      <c r="CT41" s="122" t="str">
        <f t="shared" si="116"/>
        <v/>
      </c>
      <c r="CU41" s="122" t="str">
        <f t="shared" si="117"/>
        <v/>
      </c>
      <c r="CV41" s="122" t="str">
        <f t="shared" si="118"/>
        <v/>
      </c>
      <c r="CW41" s="122" t="str">
        <f t="shared" si="119"/>
        <v/>
      </c>
      <c r="CX41" s="122" t="str">
        <f t="shared" si="120"/>
        <v/>
      </c>
      <c r="CY41" s="122" t="str">
        <f t="shared" si="121"/>
        <v/>
      </c>
      <c r="CZ41" s="122" t="str">
        <f t="shared" si="122"/>
        <v/>
      </c>
      <c r="DA41" s="122" t="str">
        <f t="shared" si="123"/>
        <v/>
      </c>
      <c r="DB41" s="122" t="str">
        <f t="shared" si="124"/>
        <v/>
      </c>
      <c r="DC41" s="122" t="str">
        <f t="shared" si="125"/>
        <v/>
      </c>
      <c r="DD41" s="86"/>
      <c r="DE41" s="113" t="str">
        <f t="shared" ref="DE41:DE72" si="158">IF(OR(E41=0,E41=""),"",COUNTIFS($MO41:$MZ41,"Yes"))</f>
        <v/>
      </c>
      <c r="DF41" s="113">
        <f t="shared" ref="DF41:DF72" si="159">IF(OR(F41=0,F41=""),"",COUNTIFS($MO41:$MZ41,"Yes"))</f>
        <v>0</v>
      </c>
      <c r="DG41" s="113">
        <f t="shared" ref="DG41:DG72" si="160">IF(OR(G41=0,G41=""),"",COUNTIFS($MO41:$MZ41,"Yes"))</f>
        <v>0</v>
      </c>
      <c r="DH41" s="113" t="str">
        <f t="shared" ref="DH41:DH72" si="161">IF(OR(H41=0,H41=""),"",COUNTIFS($MO41:$MZ41,"Yes"))</f>
        <v/>
      </c>
      <c r="DI41" s="113" t="str">
        <f t="shared" ref="DI41:DI72" si="162">IF(OR(I41=0,I41=""),"",COUNTIFS($MO41:$MZ41,"Yes"))</f>
        <v/>
      </c>
      <c r="DJ41" s="113" t="str">
        <f t="shared" ref="DJ41:DJ72" si="163">IF(OR(J41=0,J41=""),"",COUNTIFS($MO41:$MZ41,"Yes"))</f>
        <v/>
      </c>
      <c r="DK41" s="113" t="str">
        <f t="shared" ref="DK41:DK72" si="164">IF(OR(K41=0,K41=""),"",COUNTIFS($MO41:$MZ41,"Yes"))</f>
        <v/>
      </c>
      <c r="DL41" s="113" t="str">
        <f t="shared" ref="DL41:DL72" si="165">IF(OR(L41=0,L41=""),"",COUNTIFS($MO41:$MZ41,"Yes"))</f>
        <v/>
      </c>
      <c r="DM41" s="113" t="str">
        <f t="shared" ref="DM41:DM72" si="166">IF(OR(M41=0,M41=""),"",COUNTIFS($MO41:$MZ41,"Yes"))</f>
        <v/>
      </c>
      <c r="DN41" s="113" t="str">
        <f t="shared" ref="DN41:DN72" si="167">IF(OR(N41=0,N41=""),"",COUNTIFS($MO41:$MZ41,"Yes"))</f>
        <v/>
      </c>
      <c r="DO41" s="113" t="str">
        <f t="shared" ref="DO41:DO72" si="168">IF(OR(O41=0,O41=""),"",COUNTIFS($MO41:$MZ41,"Yes"))</f>
        <v/>
      </c>
      <c r="DP41" s="113" t="str">
        <f t="shared" ref="DP41:DP72" si="169">IF(OR(P41=0,P41=""),"",COUNTIFS($MO41:$MZ41,"Yes"))</f>
        <v/>
      </c>
      <c r="DQ41" s="113" t="str">
        <f t="shared" ref="DQ41:DQ72" si="170">IF(OR(Q41=0,Q41=""),"",COUNTIFS($MO41:$MZ41,"Yes"))</f>
        <v/>
      </c>
      <c r="DR41" s="113" t="str">
        <f t="shared" ref="DR41:DR72" si="171">IF(OR(R41=0,R41=""),"",COUNTIFS($MO41:$MZ41,"Yes"))</f>
        <v/>
      </c>
      <c r="DS41" s="113" t="str">
        <f t="shared" ref="DS41:DS72" si="172">IF(OR(S41=0,S41=""),"",COUNTIFS($MO41:$MZ41,"Yes"))</f>
        <v/>
      </c>
      <c r="DT41" s="113" t="str">
        <f t="shared" ref="DT41:DT72" si="173">IF(OR(T41=0,T41=""),"",COUNTIFS($MO41:$MZ41,"Yes"))</f>
        <v/>
      </c>
      <c r="DU41" s="113" t="str">
        <f t="shared" ref="DU41:DU72" si="174">IF(OR(U41=0,U41=""),"",COUNTIFS($MO41:$MZ41,"Yes"))</f>
        <v/>
      </c>
      <c r="DV41" s="113" t="str">
        <f t="shared" ref="DV41:DV72" si="175">IF(OR(V41=0,V41=""),"",COUNTIFS($MO41:$MZ41,"Yes"))</f>
        <v/>
      </c>
      <c r="DW41" s="113" t="str">
        <f t="shared" ref="DW41:DW72" si="176">IF(OR(W41=0,W41=""),"",COUNTIFS($MO41:$MZ41,"Yes"))</f>
        <v/>
      </c>
      <c r="DX41" s="113" t="str">
        <f t="shared" ref="DX41:DX72" si="177">IF(OR(X41=0,X41=""),"",COUNTIFS($MO41:$MZ41,"Yes"))</f>
        <v/>
      </c>
      <c r="DY41" s="113" t="str">
        <f t="shared" ref="DY41:DY72" si="178">IF(OR(Y41=0,Y41=""),"",COUNTIFS($MO41:$MZ41,"Yes"))</f>
        <v/>
      </c>
      <c r="DZ41" s="113" t="str">
        <f t="shared" ref="DZ41:DZ72" si="179">IF(OR(Z41=0,Z41=""),"",COUNTIFS($MO41:$MZ41,"Yes"))</f>
        <v/>
      </c>
      <c r="EA41" s="113" t="str">
        <f t="shared" ref="EA41:EA72" si="180">IF(OR(AA41=0,AA41=""),"",COUNTIFS($MO41:$MZ41,"Yes"))</f>
        <v/>
      </c>
      <c r="EB41" s="113" t="str">
        <f t="shared" ref="EB41:EB72" si="181">IF(OR(AB41=0,AB41=""),"",COUNTIFS($MO41:$MZ41,"Yes"))</f>
        <v/>
      </c>
      <c r="EC41" s="113" t="str">
        <f t="shared" ref="EC41:EC72" si="182">IF(OR(AC41=0,AC41=""),"",COUNTIFS($MO41:$MZ41,"Yes"))</f>
        <v/>
      </c>
      <c r="ED41" s="86"/>
      <c r="EE41" s="25" t="str">
        <f>'1.4-ATT&amp;CK Overlay'!D38</f>
        <v>No</v>
      </c>
      <c r="EF41" s="25" t="str">
        <f>'1.4-ATT&amp;CK Overlay'!E38</f>
        <v>No</v>
      </c>
      <c r="EG41" s="25" t="str">
        <f>'1.4-ATT&amp;CK Overlay'!F38</f>
        <v>No</v>
      </c>
      <c r="EH41" s="25" t="str">
        <f>'1.4-ATT&amp;CK Overlay'!G38</f>
        <v>Yes</v>
      </c>
      <c r="EI41" s="25" t="str">
        <f>'1.4-ATT&amp;CK Overlay'!H38</f>
        <v>Yes</v>
      </c>
      <c r="EJ41" s="25" t="str">
        <f>'1.4-ATT&amp;CK Overlay'!I38</f>
        <v>No</v>
      </c>
      <c r="EK41" s="25" t="str">
        <f>'1.4-ATT&amp;CK Overlay'!J38</f>
        <v>Yes</v>
      </c>
      <c r="EL41" s="25" t="str">
        <f>'1.4-ATT&amp;CK Overlay'!K38</f>
        <v>Yes</v>
      </c>
      <c r="EM41" s="25" t="str">
        <f>'1.4-ATT&amp;CK Overlay'!L38</f>
        <v>No</v>
      </c>
      <c r="EN41" s="25" t="str">
        <f>'1.4-ATT&amp;CK Overlay'!M38</f>
        <v>No</v>
      </c>
      <c r="EO41" s="25" t="str">
        <f>'1.4-ATT&amp;CK Overlay'!N38</f>
        <v>No</v>
      </c>
      <c r="EP41" s="25" t="str">
        <f>'1.4-ATT&amp;CK Overlay'!O38</f>
        <v>No</v>
      </c>
      <c r="EQ41" s="25" t="str">
        <f>'1.4-ATT&amp;CK Overlay'!P38</f>
        <v>No</v>
      </c>
      <c r="ER41" s="25" t="str">
        <f>'1.4-ATT&amp;CK Overlay'!Q38</f>
        <v>No</v>
      </c>
      <c r="ES41" s="25" t="str">
        <f>'1.4-ATT&amp;CK Overlay'!R38</f>
        <v>No</v>
      </c>
      <c r="ET41" s="25" t="str">
        <f>'1.4-ATT&amp;CK Overlay'!S38</f>
        <v>No</v>
      </c>
      <c r="EU41" s="25" t="str">
        <f>'1.4-ATT&amp;CK Overlay'!T38</f>
        <v>No</v>
      </c>
      <c r="EV41" s="25" t="str">
        <f>'1.4-ATT&amp;CK Overlay'!U38</f>
        <v>No</v>
      </c>
      <c r="EW41" s="25" t="str">
        <f>'1.4-ATT&amp;CK Overlay'!V38</f>
        <v>No</v>
      </c>
      <c r="EX41" s="25" t="str">
        <f>'1.4-ATT&amp;CK Overlay'!W38</f>
        <v>No</v>
      </c>
      <c r="EY41" s="25" t="str">
        <f>'1.4-ATT&amp;CK Overlay'!X38</f>
        <v>No</v>
      </c>
      <c r="EZ41" s="25" t="str">
        <f>'1.4-ATT&amp;CK Overlay'!Y38</f>
        <v>No</v>
      </c>
      <c r="FA41" s="25" t="str">
        <f>'1.4-ATT&amp;CK Overlay'!Z38</f>
        <v>No</v>
      </c>
      <c r="FB41" s="25" t="str">
        <f>'1.4-ATT&amp;CK Overlay'!AA38</f>
        <v>No</v>
      </c>
      <c r="FC41" s="25" t="str">
        <f>'1.4-ATT&amp;CK Overlay'!AB38</f>
        <v>No</v>
      </c>
      <c r="FD41" s="25" t="str">
        <f>'1.4-ATT&amp;CK Overlay'!AC38</f>
        <v>No</v>
      </c>
      <c r="FE41" s="25" t="str">
        <f>'1.4-ATT&amp;CK Overlay'!AD38</f>
        <v>No</v>
      </c>
      <c r="FF41" s="25" t="str">
        <f>'1.4-ATT&amp;CK Overlay'!AE38</f>
        <v>No</v>
      </c>
      <c r="FG41" s="25" t="str">
        <f>'1.4-ATT&amp;CK Overlay'!AF38</f>
        <v>No</v>
      </c>
      <c r="FH41" s="25" t="str">
        <f>'1.4-ATT&amp;CK Overlay'!AG38</f>
        <v>No</v>
      </c>
      <c r="FI41" s="25" t="str">
        <f>'1.4-ATT&amp;CK Overlay'!AH38</f>
        <v>No</v>
      </c>
      <c r="FJ41" s="25" t="str">
        <f>'1.4-ATT&amp;CK Overlay'!AI38</f>
        <v>No</v>
      </c>
      <c r="FK41" s="25" t="str">
        <f>'1.4-ATT&amp;CK Overlay'!AJ38</f>
        <v>No</v>
      </c>
      <c r="FL41" s="25" t="str">
        <f>'1.4-ATT&amp;CK Overlay'!AK38</f>
        <v>No</v>
      </c>
      <c r="FM41" s="25" t="str">
        <f>'1.4-ATT&amp;CK Overlay'!AL38</f>
        <v>No</v>
      </c>
      <c r="FN41" s="25" t="str">
        <f>'1.4-ATT&amp;CK Overlay'!AM38</f>
        <v>No</v>
      </c>
      <c r="FO41" s="25" t="str">
        <f>'1.4-ATT&amp;CK Overlay'!AN38</f>
        <v>No</v>
      </c>
      <c r="FP41" s="25" t="str">
        <f>'1.4-ATT&amp;CK Overlay'!AO38</f>
        <v>No</v>
      </c>
      <c r="FQ41" s="25" t="str">
        <f>'1.4-ATT&amp;CK Overlay'!AP38</f>
        <v>No</v>
      </c>
      <c r="FR41" s="25" t="str">
        <f>'1.4-ATT&amp;CK Overlay'!AQ38</f>
        <v>No</v>
      </c>
      <c r="FS41" s="25" t="str">
        <f>'1.4-ATT&amp;CK Overlay'!AR38</f>
        <v>No</v>
      </c>
      <c r="FT41" s="25" t="str">
        <f>'1.4-ATT&amp;CK Overlay'!AS38</f>
        <v>No</v>
      </c>
      <c r="FU41" s="25" t="str">
        <f>'1.4-ATT&amp;CK Overlay'!AT38</f>
        <v>No</v>
      </c>
      <c r="FV41" s="25" t="str">
        <f>'1.4-ATT&amp;CK Overlay'!AU38</f>
        <v>No</v>
      </c>
      <c r="FW41" s="25" t="str">
        <f>'1.4-ATT&amp;CK Overlay'!AV38</f>
        <v>No</v>
      </c>
      <c r="FX41" s="25" t="str">
        <f>'1.4-ATT&amp;CK Overlay'!AW38</f>
        <v>No</v>
      </c>
      <c r="FY41" s="25" t="str">
        <f>'1.4-ATT&amp;CK Overlay'!AX38</f>
        <v>No</v>
      </c>
      <c r="FZ41" s="25" t="str">
        <f>'1.4-ATT&amp;CK Overlay'!AY38</f>
        <v>No</v>
      </c>
      <c r="GA41" s="25" t="str">
        <f>'1.4-ATT&amp;CK Overlay'!AZ38</f>
        <v>No</v>
      </c>
      <c r="GB41" s="25" t="str">
        <f>'1.4-ATT&amp;CK Overlay'!BA38</f>
        <v>No</v>
      </c>
      <c r="GC41" s="25" t="str">
        <f>'1.4-ATT&amp;CK Overlay'!BB38</f>
        <v>No</v>
      </c>
      <c r="GD41" s="25" t="str">
        <f>'1.4-ATT&amp;CK Overlay'!BC38</f>
        <v>No</v>
      </c>
      <c r="GE41" s="25" t="str">
        <f>'1.4-ATT&amp;CK Overlay'!BD38</f>
        <v>No</v>
      </c>
      <c r="GF41" s="25" t="str">
        <f>'1.4-ATT&amp;CK Overlay'!BE38</f>
        <v>No</v>
      </c>
      <c r="GG41" s="25" t="str">
        <f>'1.4-ATT&amp;CK Overlay'!BF38</f>
        <v>No</v>
      </c>
      <c r="GH41" s="25" t="str">
        <f>'1.4-ATT&amp;CK Overlay'!BG38</f>
        <v>No</v>
      </c>
      <c r="GJ41" s="106">
        <f>'2.1b-OriginalProduct Visibility'!E37</f>
        <v>0</v>
      </c>
      <c r="GK41" s="106" t="str">
        <f>'2.1b-OriginalProduct Visibility'!F37</f>
        <v>Yes</v>
      </c>
      <c r="GL41" s="106">
        <f>'2.1b-OriginalProduct Visibility'!G37</f>
        <v>0</v>
      </c>
      <c r="GM41" s="106">
        <f>'2.1b-OriginalProduct Visibility'!H37</f>
        <v>0</v>
      </c>
      <c r="GN41" s="106">
        <f>'2.1b-OriginalProduct Visibility'!I37</f>
        <v>0</v>
      </c>
      <c r="GO41" s="106">
        <f>'2.1b-OriginalProduct Visibility'!J37</f>
        <v>0</v>
      </c>
      <c r="GP41" s="106">
        <f>'2.1b-OriginalProduct Visibility'!K37</f>
        <v>0</v>
      </c>
      <c r="GQ41" s="106">
        <f>'2.1b-OriginalProduct Visibility'!L37</f>
        <v>0</v>
      </c>
      <c r="GR41" s="106">
        <f>'2.1b-OriginalProduct Visibility'!M37</f>
        <v>0</v>
      </c>
      <c r="GS41" s="106">
        <f>'2.1b-OriginalProduct Visibility'!N37</f>
        <v>0</v>
      </c>
      <c r="GT41" s="106">
        <f>'2.1b-OriginalProduct Visibility'!O37</f>
        <v>0</v>
      </c>
      <c r="GU41" s="106">
        <f>'2.1b-OriginalProduct Visibility'!P37</f>
        <v>0</v>
      </c>
      <c r="GV41" s="106">
        <f>'2.1b-OriginalProduct Visibility'!Q37</f>
        <v>0</v>
      </c>
      <c r="GW41" s="106">
        <f>'2.1b-OriginalProduct Visibility'!R37</f>
        <v>0</v>
      </c>
      <c r="GX41" s="106">
        <f>'2.1b-OriginalProduct Visibility'!S37</f>
        <v>0</v>
      </c>
      <c r="GY41" s="106">
        <f>'2.1b-OriginalProduct Visibility'!T37</f>
        <v>0</v>
      </c>
      <c r="GZ41" s="106">
        <f>'2.1b-OriginalProduct Visibility'!U37</f>
        <v>0</v>
      </c>
      <c r="HA41" s="106">
        <f>'2.1b-OriginalProduct Visibility'!V37</f>
        <v>0</v>
      </c>
      <c r="HB41" s="106">
        <f>'2.1b-OriginalProduct Visibility'!W37</f>
        <v>0</v>
      </c>
      <c r="HC41" s="106">
        <f>'2.1b-OriginalProduct Visibility'!X37</f>
        <v>0</v>
      </c>
      <c r="HD41" s="106">
        <f>'2.1b-OriginalProduct Visibility'!Y37</f>
        <v>0</v>
      </c>
      <c r="HE41" s="106">
        <f>'2.1b-OriginalProduct Visibility'!Z37</f>
        <v>0</v>
      </c>
      <c r="HF41" s="106">
        <f>'2.1b-OriginalProduct Visibility'!AA37</f>
        <v>0</v>
      </c>
      <c r="HG41" s="106">
        <f>'2.1b-OriginalProduct Visibility'!AB37</f>
        <v>0</v>
      </c>
      <c r="HH41" s="106">
        <f>'2.1b-OriginalProduct Visibility'!AC37</f>
        <v>0</v>
      </c>
      <c r="HI41" s="106">
        <f>'2.1b-OriginalProduct Visibility'!AD37</f>
        <v>0</v>
      </c>
      <c r="HJ41" s="106">
        <f>'2.1b-OriginalProduct Visibility'!AE37</f>
        <v>0</v>
      </c>
      <c r="HK41" s="106">
        <f>'2.1b-OriginalProduct Visibility'!AF37</f>
        <v>0</v>
      </c>
      <c r="HL41" s="106">
        <f>'2.1b-OriginalProduct Visibility'!AG37</f>
        <v>0</v>
      </c>
      <c r="HM41" s="106">
        <f>'2.1b-OriginalProduct Visibility'!AH37</f>
        <v>0</v>
      </c>
      <c r="HN41" s="106">
        <f>'2.1b-OriginalProduct Visibility'!AI37</f>
        <v>0</v>
      </c>
      <c r="HO41" s="106">
        <f>'2.1b-OriginalProduct Visibility'!AJ37</f>
        <v>0</v>
      </c>
      <c r="HP41" s="106">
        <f>'2.1b-OriginalProduct Visibility'!AK37</f>
        <v>0</v>
      </c>
      <c r="HQ41" s="106">
        <f>'2.1b-OriginalProduct Visibility'!AL37</f>
        <v>0</v>
      </c>
      <c r="HR41" s="106">
        <f>'2.1b-OriginalProduct Visibility'!AM37</f>
        <v>0</v>
      </c>
      <c r="HS41" s="106">
        <f>'2.1b-OriginalProduct Visibility'!AN37</f>
        <v>0</v>
      </c>
      <c r="HT41" s="106">
        <f>'2.1b-OriginalProduct Visibility'!AO37</f>
        <v>0</v>
      </c>
      <c r="HU41" s="106">
        <f>'2.1b-OriginalProduct Visibility'!AP37</f>
        <v>0</v>
      </c>
      <c r="HV41" s="106">
        <f>'2.1b-OriginalProduct Visibility'!AQ37</f>
        <v>0</v>
      </c>
      <c r="HW41" s="106">
        <f>'2.1b-OriginalProduct Visibility'!AR37</f>
        <v>0</v>
      </c>
      <c r="HX41" s="106">
        <f>'2.1b-OriginalProduct Visibility'!AS37</f>
        <v>0</v>
      </c>
      <c r="HY41" s="106">
        <f>'2.1b-OriginalProduct Visibility'!AT37</f>
        <v>0</v>
      </c>
      <c r="HZ41" s="106">
        <f>'2.1b-OriginalProduct Visibility'!AU37</f>
        <v>0</v>
      </c>
      <c r="IA41" s="106">
        <f>'2.1b-OriginalProduct Visibility'!AV37</f>
        <v>0</v>
      </c>
      <c r="IB41" s="106">
        <f>'2.1b-OriginalProduct Visibility'!AW37</f>
        <v>0</v>
      </c>
      <c r="IC41" s="106">
        <f>'2.1b-OriginalProduct Visibility'!AX37</f>
        <v>0</v>
      </c>
      <c r="ID41" s="106">
        <f>'2.1b-OriginalProduct Visibility'!AY37</f>
        <v>0</v>
      </c>
      <c r="IE41" s="106">
        <f>'2.1b-OriginalProduct Visibility'!AZ37</f>
        <v>0</v>
      </c>
      <c r="IF41" s="106">
        <f>'2.1b-OriginalProduct Visibility'!BA37</f>
        <v>0</v>
      </c>
      <c r="IG41" s="106">
        <f>'2.1b-OriginalProduct Visibility'!BB37</f>
        <v>0</v>
      </c>
      <c r="IH41" s="106">
        <f>'2.1b-OriginalProduct Visibility'!BC37</f>
        <v>0</v>
      </c>
      <c r="II41" s="106">
        <f>'2.1b-OriginalProduct Visibility'!BD37</f>
        <v>0</v>
      </c>
      <c r="IJ41" s="106">
        <f>'2.1b-OriginalProduct Visibility'!BE37</f>
        <v>0</v>
      </c>
      <c r="IK41" s="106">
        <f>'2.1b-OriginalProduct Visibility'!BF37</f>
        <v>0</v>
      </c>
      <c r="IL41" s="106">
        <f>'2.1b-OriginalProduct Visibility'!BG37</f>
        <v>0</v>
      </c>
      <c r="IM41" s="106">
        <f>'2.1b-OriginalProduct Visibility'!BH37</f>
        <v>0</v>
      </c>
      <c r="IN41" s="106">
        <f>'2.1b-OriginalProduct Visibility'!BI37</f>
        <v>0</v>
      </c>
      <c r="IO41" s="106">
        <f>'2.1b-OriginalProduct Visibility'!BJ37</f>
        <v>0</v>
      </c>
      <c r="IP41" s="106">
        <f>'2.1b-OriginalProduct Visibility'!BK37</f>
        <v>0</v>
      </c>
      <c r="IQ41" s="106">
        <f>'2.1b-OriginalProduct Visibility'!BL37</f>
        <v>0</v>
      </c>
      <c r="IR41" s="106">
        <f>'2.1b-OriginalProduct Visibility'!BM37</f>
        <v>0</v>
      </c>
      <c r="IS41" s="106">
        <f>'2.1b-OriginalProduct Visibility'!BN37</f>
        <v>0</v>
      </c>
      <c r="IT41" s="106">
        <f>'2.1b-OriginalProduct Visibility'!BO37</f>
        <v>0</v>
      </c>
      <c r="IU41" s="106">
        <f>'2.1b-OriginalProduct Visibility'!BP37</f>
        <v>0</v>
      </c>
      <c r="IV41" s="106">
        <f>'2.1b-OriginalProduct Visibility'!BQ37</f>
        <v>0</v>
      </c>
      <c r="IW41" s="106">
        <f>'2.1b-OriginalProduct Visibility'!BR37</f>
        <v>0</v>
      </c>
      <c r="IX41" s="106">
        <f>'2.1b-OriginalProduct Visibility'!BS37</f>
        <v>0</v>
      </c>
      <c r="IY41" s="106">
        <f>'2.1b-OriginalProduct Visibility'!BT37</f>
        <v>0</v>
      </c>
      <c r="IZ41" s="106">
        <f>'2.1b-OriginalProduct Visibility'!BU37</f>
        <v>0</v>
      </c>
      <c r="JA41" s="106">
        <f>'2.1b-OriginalProduct Visibility'!BV37</f>
        <v>0</v>
      </c>
      <c r="JB41" s="106">
        <f>'2.1b-OriginalProduct Visibility'!BW37</f>
        <v>0</v>
      </c>
      <c r="JC41" s="106">
        <f>'2.1b-OriginalProduct Visibility'!BX37</f>
        <v>0</v>
      </c>
      <c r="JD41" s="106">
        <f>'2.1b-OriginalProduct Visibility'!BY37</f>
        <v>0</v>
      </c>
      <c r="JE41" s="106">
        <f>'2.1b-OriginalProduct Visibility'!BZ37</f>
        <v>0</v>
      </c>
      <c r="JF41" s="106">
        <f>'2.1b-OriginalProduct Visibility'!CA37</f>
        <v>0</v>
      </c>
      <c r="JG41" s="106">
        <f>'2.1b-OriginalProduct Visibility'!CB37</f>
        <v>0</v>
      </c>
      <c r="JH41" s="106">
        <f>'2.1b-OriginalProduct Visibility'!CC37</f>
        <v>0</v>
      </c>
      <c r="JI41" s="106">
        <f>'2.1b-OriginalProduct Visibility'!CD37</f>
        <v>0</v>
      </c>
      <c r="JJ41" s="106">
        <f>'2.1b-OriginalProduct Visibility'!CE37</f>
        <v>0</v>
      </c>
      <c r="JK41" s="106">
        <f>'2.1b-OriginalProduct Visibility'!CF37</f>
        <v>0</v>
      </c>
      <c r="JL41" s="106">
        <f>'2.1b-OriginalProduct Visibility'!CG37</f>
        <v>0</v>
      </c>
      <c r="JM41" s="106">
        <f>'2.1b-OriginalProduct Visibility'!CH37</f>
        <v>0</v>
      </c>
      <c r="JN41" s="106">
        <f>'2.1b-OriginalProduct Visibility'!CI37</f>
        <v>0</v>
      </c>
      <c r="JO41" s="106">
        <f>'2.1b-OriginalProduct Visibility'!CJ37</f>
        <v>0</v>
      </c>
      <c r="JP41" s="106">
        <f>'2.1b-OriginalProduct Visibility'!CK37</f>
        <v>0</v>
      </c>
      <c r="JQ41" s="106">
        <f>'2.1b-OriginalProduct Visibility'!CL37</f>
        <v>0</v>
      </c>
      <c r="JR41" s="106">
        <f>'2.1b-OriginalProduct Visibility'!CM37</f>
        <v>0</v>
      </c>
      <c r="JS41" s="106">
        <f>'2.1b-OriginalProduct Visibility'!CN37</f>
        <v>0</v>
      </c>
      <c r="JT41" s="106">
        <f>'2.1b-OriginalProduct Visibility'!CO37</f>
        <v>0</v>
      </c>
      <c r="JU41" s="106">
        <f>'2.1b-OriginalProduct Visibility'!CP37</f>
        <v>0</v>
      </c>
      <c r="JV41" s="106">
        <f>'2.1b-OriginalProduct Visibility'!CQ37</f>
        <v>0</v>
      </c>
      <c r="JW41" s="106">
        <f>'2.1b-OriginalProduct Visibility'!CR37</f>
        <v>0</v>
      </c>
      <c r="JX41" s="106">
        <f>'2.1b-OriginalProduct Visibility'!CS37</f>
        <v>0</v>
      </c>
      <c r="JY41" s="106">
        <f>'2.1b-OriginalProduct Visibility'!CT37</f>
        <v>0</v>
      </c>
      <c r="JZ41" s="106">
        <f>'2.1b-OriginalProduct Visibility'!CU37</f>
        <v>0</v>
      </c>
      <c r="KA41" s="106">
        <f>'2.1b-OriginalProduct Visibility'!CV37</f>
        <v>0</v>
      </c>
      <c r="KB41" s="106">
        <f>'2.1b-OriginalProduct Visibility'!CW37</f>
        <v>0</v>
      </c>
      <c r="KC41" s="106">
        <f>'2.1b-OriginalProduct Visibility'!CX37</f>
        <v>0</v>
      </c>
      <c r="KD41" s="106">
        <f>'2.1b-OriginalProduct Visibility'!CY37</f>
        <v>0</v>
      </c>
      <c r="KE41" s="106">
        <f>'2.1b-OriginalProduct Visibility'!CZ37</f>
        <v>0</v>
      </c>
      <c r="KF41" s="106">
        <f>'2.1b-OriginalProduct Visibility'!DA37</f>
        <v>0</v>
      </c>
      <c r="KG41" s="106">
        <f>'2.1b-OriginalProduct Visibility'!DB37</f>
        <v>0</v>
      </c>
      <c r="KH41" s="106">
        <f>'2.1b-OriginalProduct Visibility'!DC37</f>
        <v>0</v>
      </c>
      <c r="KI41" s="106">
        <f>'2.1b-OriginalProduct Visibility'!DD37</f>
        <v>0</v>
      </c>
      <c r="KJ41" s="106">
        <f>'2.1b-OriginalProduct Visibility'!DE37</f>
        <v>0</v>
      </c>
      <c r="KK41" s="106">
        <f>'2.1b-OriginalProduct Visibility'!DF37</f>
        <v>0</v>
      </c>
      <c r="KL41" s="106">
        <f>'2.1b-OriginalProduct Visibility'!DG37</f>
        <v>0</v>
      </c>
      <c r="KM41" s="106">
        <f>'2.1b-OriginalProduct Visibility'!DH37</f>
        <v>0</v>
      </c>
      <c r="KN41" s="106">
        <f>'2.1b-OriginalProduct Visibility'!DI37</f>
        <v>0</v>
      </c>
      <c r="KO41" s="106">
        <f>'2.1b-OriginalProduct Visibility'!DJ37</f>
        <v>0</v>
      </c>
      <c r="KP41" s="106">
        <f>'2.1b-OriginalProduct Visibility'!DK37</f>
        <v>0</v>
      </c>
      <c r="KQ41" s="106">
        <f>'2.1b-OriginalProduct Visibility'!DL37</f>
        <v>0</v>
      </c>
      <c r="KR41" s="106">
        <f>'2.1b-OriginalProduct Visibility'!DM37</f>
        <v>0</v>
      </c>
      <c r="KS41" s="106">
        <f>'2.1b-OriginalProduct Visibility'!DN37</f>
        <v>0</v>
      </c>
      <c r="KT41" s="106">
        <f>'2.1b-OriginalProduct Visibility'!DO37</f>
        <v>0</v>
      </c>
      <c r="KU41" s="106">
        <f>'2.1b-OriginalProduct Visibility'!DP37</f>
        <v>0</v>
      </c>
      <c r="KV41" s="106">
        <f>'2.1b-OriginalProduct Visibility'!DQ37</f>
        <v>0</v>
      </c>
      <c r="KW41" s="106">
        <f>'2.1b-OriginalProduct Visibility'!DR37</f>
        <v>0</v>
      </c>
      <c r="KX41" s="106">
        <f>'2.1b-OriginalProduct Visibility'!DS37</f>
        <v>0</v>
      </c>
      <c r="KY41" s="106">
        <f>'2.1b-OriginalProduct Visibility'!DT37</f>
        <v>0</v>
      </c>
      <c r="KZ41" s="106">
        <f>'2.1b-OriginalProduct Visibility'!DU37</f>
        <v>0</v>
      </c>
      <c r="LA41" s="106">
        <f>'2.1b-OriginalProduct Visibility'!DV37</f>
        <v>0</v>
      </c>
      <c r="LB41" s="106">
        <f>'2.1b-OriginalProduct Visibility'!DW37</f>
        <v>0</v>
      </c>
      <c r="LC41" s="106">
        <f>'2.1b-OriginalProduct Visibility'!DX37</f>
        <v>0</v>
      </c>
      <c r="LD41" s="106">
        <f>'2.1b-OriginalProduct Visibility'!DY37</f>
        <v>0</v>
      </c>
      <c r="LE41" s="106">
        <f>'2.1b-OriginalProduct Visibility'!DZ37</f>
        <v>0</v>
      </c>
      <c r="LF41" s="106">
        <f>'2.1b-OriginalProduct Visibility'!EA37</f>
        <v>0</v>
      </c>
      <c r="LG41" s="106">
        <f>'2.1b-OriginalProduct Visibility'!EB37</f>
        <v>0</v>
      </c>
      <c r="LH41" s="106">
        <f>'2.1b-OriginalProduct Visibility'!EC37</f>
        <v>0</v>
      </c>
      <c r="LI41" s="106">
        <f>'2.1b-OriginalProduct Visibility'!ED37</f>
        <v>0</v>
      </c>
      <c r="LJ41" s="106">
        <f>'2.1b-OriginalProduct Visibility'!EE37</f>
        <v>0</v>
      </c>
      <c r="LK41" s="106">
        <f>'2.1b-OriginalProduct Visibility'!EF37</f>
        <v>0</v>
      </c>
      <c r="LL41" s="106">
        <f>'2.1b-OriginalProduct Visibility'!EG37</f>
        <v>0</v>
      </c>
      <c r="LM41" s="106">
        <f>'2.1b-OriginalProduct Visibility'!EH37</f>
        <v>0</v>
      </c>
      <c r="LN41" s="106">
        <f>'2.1b-OriginalProduct Visibility'!EI37</f>
        <v>0</v>
      </c>
      <c r="LO41" s="106">
        <f>'2.1b-OriginalProduct Visibility'!EJ37</f>
        <v>0</v>
      </c>
      <c r="LP41" s="106">
        <f>'2.1b-OriginalProduct Visibility'!EK37</f>
        <v>0</v>
      </c>
      <c r="LQ41" s="106">
        <f>'2.1b-OriginalProduct Visibility'!EL37</f>
        <v>0</v>
      </c>
      <c r="LR41" s="106">
        <f>'2.1b-OriginalProduct Visibility'!EM37</f>
        <v>0</v>
      </c>
      <c r="LS41" s="106">
        <f>'2.1b-OriginalProduct Visibility'!EN37</f>
        <v>0</v>
      </c>
      <c r="LT41" s="106">
        <f>'2.1b-OriginalProduct Visibility'!EO37</f>
        <v>0</v>
      </c>
      <c r="LU41" s="106">
        <f>'2.1b-OriginalProduct Visibility'!EP37</f>
        <v>0</v>
      </c>
      <c r="LV41" s="106">
        <f>'2.1b-OriginalProduct Visibility'!EQ37</f>
        <v>0</v>
      </c>
      <c r="LW41" s="106">
        <f>'2.1b-OriginalProduct Visibility'!ER37</f>
        <v>0</v>
      </c>
      <c r="LX41" s="106">
        <f>'2.1b-OriginalProduct Visibility'!ES37</f>
        <v>0</v>
      </c>
      <c r="LY41" s="106">
        <f>'2.1b-OriginalProduct Visibility'!ET37</f>
        <v>0</v>
      </c>
      <c r="LZ41" s="106">
        <f>'2.1b-OriginalProduct Visibility'!EU37</f>
        <v>0</v>
      </c>
      <c r="MA41" s="106">
        <f>'2.1b-OriginalProduct Visibility'!EV37</f>
        <v>0</v>
      </c>
      <c r="MB41" s="106">
        <f>'2.1b-OriginalProduct Visibility'!EW37</f>
        <v>0</v>
      </c>
      <c r="MC41" s="106">
        <f>'2.1b-OriginalProduct Visibility'!EX37</f>
        <v>0</v>
      </c>
      <c r="MD41" s="106">
        <f>'2.1b-OriginalProduct Visibility'!EY37</f>
        <v>0</v>
      </c>
      <c r="ME41" s="106">
        <f>'2.1b-OriginalProduct Visibility'!EZ37</f>
        <v>0</v>
      </c>
      <c r="MF41" s="106">
        <f>'2.1b-OriginalProduct Visibility'!FA37</f>
        <v>0</v>
      </c>
      <c r="MG41" s="106">
        <f>'2.1b-OriginalProduct Visibility'!FB37</f>
        <v>0</v>
      </c>
      <c r="MH41" s="106">
        <f>'2.1b-OriginalProduct Visibility'!FC37</f>
        <v>0</v>
      </c>
      <c r="MI41" s="106">
        <f>'2.1b-OriginalProduct Visibility'!FD37</f>
        <v>0</v>
      </c>
      <c r="MJ41" s="106">
        <f>'2.1b-OriginalProduct Visibility'!FE37</f>
        <v>0</v>
      </c>
      <c r="MK41" s="106">
        <f>'2.1b-OriginalProduct Visibility'!FF37</f>
        <v>0</v>
      </c>
      <c r="ML41" s="106">
        <f>'2.1b-OriginalProduct Visibility'!FG37</f>
        <v>0</v>
      </c>
      <c r="MM41" s="106">
        <f>'2.1b-OriginalProduct Visibility'!FH37</f>
        <v>0</v>
      </c>
      <c r="MO41" s="111">
        <f>'2.1a-Agency Visibility'!D37</f>
        <v>0</v>
      </c>
      <c r="MP41" s="111">
        <f>'2.1a-Agency Visibility'!E37</f>
        <v>0</v>
      </c>
      <c r="MQ41" s="111">
        <f>'2.1a-Agency Visibility'!F37</f>
        <v>0</v>
      </c>
      <c r="MR41" s="111">
        <f>'2.1a-Agency Visibility'!G37</f>
        <v>0</v>
      </c>
      <c r="MS41" s="111">
        <f>'2.1a-Agency Visibility'!H37</f>
        <v>0</v>
      </c>
      <c r="MT41" s="111">
        <f>'2.1a-Agency Visibility'!I37</f>
        <v>0</v>
      </c>
      <c r="MU41" s="111">
        <f>'2.1a-Agency Visibility'!J37</f>
        <v>0</v>
      </c>
      <c r="MV41" s="111">
        <f>'2.1a-Agency Visibility'!K37</f>
        <v>0</v>
      </c>
      <c r="MW41" s="111">
        <f>'2.1a-Agency Visibility'!L37</f>
        <v>0</v>
      </c>
      <c r="MX41" s="111">
        <f>'2.1a-Agency Visibility'!M37</f>
        <v>0</v>
      </c>
      <c r="MY41" s="111">
        <f>'2.1a-Agency Visibility'!N37</f>
        <v>0</v>
      </c>
      <c r="MZ41" s="111">
        <f>'2.1a-Agency Visibility'!O37</f>
        <v>0</v>
      </c>
      <c r="NA41" s="111">
        <f>'2.1a-Agency Visibility'!P37</f>
        <v>0</v>
      </c>
      <c r="NB41" s="111">
        <f>'2.1a-Agency Visibility'!Q37</f>
        <v>0</v>
      </c>
      <c r="NC41" s="111">
        <f>'2.1a-Agency Visibility'!R37</f>
        <v>0</v>
      </c>
      <c r="ND41" s="111">
        <f>'2.1a-Agency Visibility'!S37</f>
        <v>0</v>
      </c>
      <c r="NE41" s="111">
        <f>'2.1a-Agency Visibility'!T37</f>
        <v>0</v>
      </c>
      <c r="NF41" s="111">
        <f>'2.1a-Agency Visibility'!U37</f>
        <v>0</v>
      </c>
      <c r="NG41" s="111">
        <f>'2.1a-Agency Visibility'!V37</f>
        <v>0</v>
      </c>
      <c r="NH41" s="111">
        <f>'2.1a-Agency Visibility'!W37</f>
        <v>0</v>
      </c>
      <c r="NI41" s="111">
        <f>'2.1a-Agency Visibility'!X37</f>
        <v>0</v>
      </c>
      <c r="NJ41" s="111">
        <f>'2.1a-Agency Visibility'!Y37</f>
        <v>0</v>
      </c>
      <c r="NK41" s="111">
        <f>'2.1a-Agency Visibility'!Z37</f>
        <v>0</v>
      </c>
      <c r="NL41" s="111">
        <f>'2.1a-Agency Visibility'!AA37</f>
        <v>0</v>
      </c>
      <c r="NM41" s="111">
        <f>'2.1a-Agency Visibility'!AB37</f>
        <v>0</v>
      </c>
      <c r="NN41" s="111">
        <f>'2.1a-Agency Visibility'!AC37</f>
        <v>0</v>
      </c>
      <c r="NO41" s="111">
        <f>'2.1a-Agency Visibility'!AD37</f>
        <v>0</v>
      </c>
      <c r="NP41" s="111">
        <f>'2.1a-Agency Visibility'!AE37</f>
        <v>0</v>
      </c>
      <c r="NQ41" s="111">
        <f>'2.1a-Agency Visibility'!AF37</f>
        <v>0</v>
      </c>
      <c r="NR41" s="111">
        <f>'2.1a-Agency Visibility'!AG37</f>
        <v>0</v>
      </c>
      <c r="NS41" s="111">
        <f>'2.1a-Agency Visibility'!AH37</f>
        <v>0</v>
      </c>
      <c r="NT41" s="111">
        <f>'2.1a-Agency Visibility'!AI37</f>
        <v>0</v>
      </c>
      <c r="NU41" s="111">
        <f>'2.1a-Agency Visibility'!AJ37</f>
        <v>0</v>
      </c>
      <c r="NV41" s="111">
        <f>'2.1a-Agency Visibility'!AK37</f>
        <v>0</v>
      </c>
      <c r="NW41" s="111">
        <f>'2.1a-Agency Visibility'!AL37</f>
        <v>0</v>
      </c>
      <c r="NX41" s="111">
        <f>'2.1a-Agency Visibility'!AM37</f>
        <v>0</v>
      </c>
      <c r="NY41" s="111">
        <f>'2.1a-Agency Visibility'!AN37</f>
        <v>0</v>
      </c>
      <c r="NZ41" s="111">
        <f>'2.1a-Agency Visibility'!AO37</f>
        <v>0</v>
      </c>
      <c r="OA41" s="111">
        <f>'2.1a-Agency Visibility'!AP37</f>
        <v>0</v>
      </c>
      <c r="OB41" s="111">
        <f>'2.1a-Agency Visibility'!AQ37</f>
        <v>0</v>
      </c>
      <c r="OC41" s="111">
        <f>'2.1a-Agency Visibility'!AR37</f>
        <v>0</v>
      </c>
      <c r="OD41" s="111">
        <f>'2.1a-Agency Visibility'!AS37</f>
        <v>0</v>
      </c>
      <c r="OE41" s="111">
        <f>'2.1a-Agency Visibility'!AT37</f>
        <v>0</v>
      </c>
      <c r="OF41" s="111">
        <f>'2.1a-Agency Visibility'!AU37</f>
        <v>0</v>
      </c>
      <c r="OG41" s="111">
        <f>'2.1a-Agency Visibility'!AV37</f>
        <v>0</v>
      </c>
      <c r="OH41" s="111">
        <f>'2.1a-Agency Visibility'!AW37</f>
        <v>0</v>
      </c>
      <c r="OI41" s="111">
        <f>'2.1a-Agency Visibility'!AX37</f>
        <v>0</v>
      </c>
      <c r="OJ41" s="111">
        <f>'2.1a-Agency Visibility'!AY37</f>
        <v>0</v>
      </c>
      <c r="OK41" s="111">
        <f>'2.1a-Agency Visibility'!AZ37</f>
        <v>0</v>
      </c>
      <c r="OL41" s="111">
        <f>'2.1a-Agency Visibility'!BA37</f>
        <v>0</v>
      </c>
      <c r="OM41" s="111">
        <f>'2.1a-Agency Visibility'!BB37</f>
        <v>0</v>
      </c>
      <c r="ON41" s="111">
        <f>'2.1a-Agency Visibility'!BC37</f>
        <v>0</v>
      </c>
      <c r="OO41" s="111">
        <f>'2.1a-Agency Visibility'!BD37</f>
        <v>0</v>
      </c>
      <c r="OP41" s="111">
        <f>'2.1a-Agency Visibility'!BE37</f>
        <v>0</v>
      </c>
      <c r="OQ41" s="111">
        <f>'2.1a-Agency Visibility'!BF37</f>
        <v>0</v>
      </c>
      <c r="OR41" s="111">
        <f>'2.1a-Agency Visibility'!BG37</f>
        <v>0</v>
      </c>
      <c r="OS41" s="111">
        <f>'2.1a-Agency Visibility'!BH37</f>
        <v>0</v>
      </c>
      <c r="OT41" s="111">
        <f>'2.1a-Agency Visibility'!BI37</f>
        <v>0</v>
      </c>
      <c r="OU41" s="111">
        <f>'2.1a-Agency Visibility'!BJ37</f>
        <v>0</v>
      </c>
      <c r="OV41" s="111">
        <f>'2.1a-Agency Visibility'!BK37</f>
        <v>0</v>
      </c>
      <c r="OW41" s="111">
        <f>'2.1a-Agency Visibility'!BL37</f>
        <v>0</v>
      </c>
      <c r="OX41" s="111">
        <f>'2.1a-Agency Visibility'!BM37</f>
        <v>0</v>
      </c>
      <c r="OY41" s="111">
        <f>'2.1a-Agency Visibility'!BN37</f>
        <v>0</v>
      </c>
      <c r="OZ41" s="111">
        <f>'2.1a-Agency Visibility'!BO37</f>
        <v>0</v>
      </c>
      <c r="PA41" s="111">
        <f>'2.1a-Agency Visibility'!BP37</f>
        <v>0</v>
      </c>
      <c r="PB41" s="111">
        <f>'2.1a-Agency Visibility'!BQ37</f>
        <v>0</v>
      </c>
      <c r="PC41" s="111">
        <f>'2.1a-Agency Visibility'!BR37</f>
        <v>0</v>
      </c>
      <c r="PD41" s="111">
        <f>'2.1a-Agency Visibility'!BS37</f>
        <v>0</v>
      </c>
      <c r="PE41" s="111">
        <f>'2.1a-Agency Visibility'!BT37</f>
        <v>0</v>
      </c>
      <c r="PF41" s="111">
        <f>'2.1a-Agency Visibility'!BU37</f>
        <v>0</v>
      </c>
      <c r="PG41" s="111">
        <f>'2.1a-Agency Visibility'!BV37</f>
        <v>0</v>
      </c>
      <c r="PH41" s="111">
        <f>'2.1a-Agency Visibility'!BW37</f>
        <v>0</v>
      </c>
      <c r="PI41" s="111">
        <f>'2.1a-Agency Visibility'!BX37</f>
        <v>0</v>
      </c>
      <c r="PJ41" s="111">
        <f>'2.1a-Agency Visibility'!BY37</f>
        <v>0</v>
      </c>
      <c r="PK41" s="111">
        <f>'2.1a-Agency Visibility'!BZ37</f>
        <v>0</v>
      </c>
      <c r="PL41" s="111">
        <f>'2.1a-Agency Visibility'!CA37</f>
        <v>0</v>
      </c>
      <c r="PM41" s="111">
        <f>'2.1a-Agency Visibility'!CB37</f>
        <v>0</v>
      </c>
      <c r="PN41" s="111">
        <f>'2.1a-Agency Visibility'!CC37</f>
        <v>0</v>
      </c>
      <c r="PO41" s="111">
        <f>'2.1a-Agency Visibility'!CD37</f>
        <v>0</v>
      </c>
      <c r="PP41" s="111">
        <f>'2.1a-Agency Visibility'!CE37</f>
        <v>0</v>
      </c>
      <c r="PQ41" s="111">
        <f>'2.1a-Agency Visibility'!CF37</f>
        <v>0</v>
      </c>
      <c r="PR41" s="111">
        <f>'2.1a-Agency Visibility'!CG37</f>
        <v>0</v>
      </c>
      <c r="PS41" s="111">
        <f>'2.1a-Agency Visibility'!CH37</f>
        <v>0</v>
      </c>
      <c r="PT41" s="111">
        <f>'2.1a-Agency Visibility'!CI37</f>
        <v>0</v>
      </c>
      <c r="PU41" s="111">
        <f>'2.1a-Agency Visibility'!CJ37</f>
        <v>0</v>
      </c>
      <c r="PV41" s="111">
        <f>'2.1a-Agency Visibility'!CK37</f>
        <v>0</v>
      </c>
      <c r="PW41" s="111">
        <f>'2.1a-Agency Visibility'!CL37</f>
        <v>0</v>
      </c>
      <c r="PX41" s="111">
        <f>'2.1a-Agency Visibility'!CM37</f>
        <v>0</v>
      </c>
      <c r="PY41" s="111">
        <f>'2.1a-Agency Visibility'!CN37</f>
        <v>0</v>
      </c>
      <c r="PZ41" s="111">
        <f>'2.1a-Agency Visibility'!CO37</f>
        <v>0</v>
      </c>
      <c r="QA41" s="111">
        <f>'2.1a-Agency Visibility'!CP37</f>
        <v>0</v>
      </c>
      <c r="QB41" s="111">
        <f>'2.1a-Agency Visibility'!CQ37</f>
        <v>0</v>
      </c>
      <c r="QC41" s="111">
        <f>'2.1a-Agency Visibility'!CR37</f>
        <v>0</v>
      </c>
      <c r="QD41" s="111">
        <f>'2.1a-Agency Visibility'!CS37</f>
        <v>0</v>
      </c>
      <c r="QE41" s="111">
        <f>'2.1a-Agency Visibility'!CT37</f>
        <v>0</v>
      </c>
      <c r="QF41" s="111">
        <f>'2.1a-Agency Visibility'!CU37</f>
        <v>0</v>
      </c>
      <c r="QG41" s="111">
        <f>'2.1a-Agency Visibility'!CV37</f>
        <v>0</v>
      </c>
      <c r="QH41" s="111">
        <f>'2.1a-Agency Visibility'!CW37</f>
        <v>0</v>
      </c>
      <c r="QI41" s="111">
        <f>'2.1a-Agency Visibility'!CX37</f>
        <v>0</v>
      </c>
      <c r="QJ41" s="111">
        <f>'2.1a-Agency Visibility'!CY37</f>
        <v>0</v>
      </c>
      <c r="QK41" s="111">
        <f>'2.1a-Agency Visibility'!CZ37</f>
        <v>0</v>
      </c>
      <c r="QL41" s="111">
        <f>'2.1a-Agency Visibility'!DA37</f>
        <v>0</v>
      </c>
      <c r="QM41" s="111">
        <f>'2.1a-Agency Visibility'!DB37</f>
        <v>0</v>
      </c>
      <c r="QN41" s="111">
        <f>'2.1a-Agency Visibility'!DC37</f>
        <v>0</v>
      </c>
      <c r="QO41" s="111">
        <f>'2.1a-Agency Visibility'!DD37</f>
        <v>0</v>
      </c>
      <c r="QP41" s="111">
        <f>'2.1a-Agency Visibility'!DE37</f>
        <v>0</v>
      </c>
      <c r="QQ41" s="111">
        <f>'2.1a-Agency Visibility'!DF37</f>
        <v>0</v>
      </c>
      <c r="QR41" s="111">
        <f>'2.1a-Agency Visibility'!DG37</f>
        <v>0</v>
      </c>
      <c r="QS41" s="111">
        <f>'2.1a-Agency Visibility'!DH37</f>
        <v>0</v>
      </c>
      <c r="QT41" s="111">
        <f>'2.1a-Agency Visibility'!DI37</f>
        <v>0</v>
      </c>
      <c r="QU41" s="111">
        <f>'2.1a-Agency Visibility'!DJ37</f>
        <v>0</v>
      </c>
      <c r="QV41" s="111">
        <f>'2.1a-Agency Visibility'!DK37</f>
        <v>0</v>
      </c>
      <c r="QW41" s="111">
        <f>'2.1a-Agency Visibility'!DL37</f>
        <v>0</v>
      </c>
      <c r="QX41" s="111">
        <f>'2.1a-Agency Visibility'!DM37</f>
        <v>0</v>
      </c>
      <c r="QY41" s="111">
        <f>'2.1a-Agency Visibility'!DN37</f>
        <v>0</v>
      </c>
      <c r="QZ41" s="111">
        <f>'2.1a-Agency Visibility'!DO37</f>
        <v>0</v>
      </c>
      <c r="RA41" s="111">
        <f>'2.1a-Agency Visibility'!DP37</f>
        <v>0</v>
      </c>
      <c r="RB41" s="111">
        <f>'2.1a-Agency Visibility'!DQ37</f>
        <v>0</v>
      </c>
      <c r="RC41" s="111">
        <f>'2.1a-Agency Visibility'!DR37</f>
        <v>0</v>
      </c>
      <c r="RD41" s="111">
        <f>'2.1a-Agency Visibility'!DS37</f>
        <v>0</v>
      </c>
      <c r="RE41" s="111">
        <f>'2.1a-Agency Visibility'!DT37</f>
        <v>0</v>
      </c>
      <c r="RF41" s="111">
        <f>'2.1a-Agency Visibility'!DU37</f>
        <v>0</v>
      </c>
      <c r="RG41" s="111">
        <f>'2.1a-Agency Visibility'!DV37</f>
        <v>0</v>
      </c>
      <c r="RH41" s="111">
        <f>'2.1a-Agency Visibility'!DW37</f>
        <v>0</v>
      </c>
      <c r="RI41" s="111">
        <f>'2.1a-Agency Visibility'!DX37</f>
        <v>0</v>
      </c>
      <c r="RJ41" s="111">
        <f>'2.1a-Agency Visibility'!DY37</f>
        <v>0</v>
      </c>
      <c r="RK41" s="111">
        <f>'2.1a-Agency Visibility'!DZ37</f>
        <v>0</v>
      </c>
      <c r="RL41" s="111">
        <f>'2.1a-Agency Visibility'!EA37</f>
        <v>0</v>
      </c>
      <c r="RM41" s="111">
        <f>'2.1a-Agency Visibility'!EB37</f>
        <v>0</v>
      </c>
      <c r="RN41" s="111">
        <f>'2.1a-Agency Visibility'!EC37</f>
        <v>0</v>
      </c>
      <c r="RO41" s="111">
        <f>'2.1a-Agency Visibility'!ED37</f>
        <v>0</v>
      </c>
      <c r="RP41" s="111">
        <f>'2.1a-Agency Visibility'!EE37</f>
        <v>0</v>
      </c>
      <c r="RQ41" s="111">
        <f>'2.1a-Agency Visibility'!EF37</f>
        <v>0</v>
      </c>
      <c r="RR41" s="111">
        <f>'2.1a-Agency Visibility'!EG37</f>
        <v>0</v>
      </c>
      <c r="RS41" s="111">
        <f>'2.1a-Agency Visibility'!EH37</f>
        <v>0</v>
      </c>
      <c r="RT41" s="111">
        <f>'2.1a-Agency Visibility'!EI37</f>
        <v>0</v>
      </c>
      <c r="RU41" s="111">
        <f>'2.1a-Agency Visibility'!EJ37</f>
        <v>0</v>
      </c>
      <c r="RV41" s="111">
        <f>'2.1a-Agency Visibility'!EK37</f>
        <v>0</v>
      </c>
      <c r="RW41" s="111">
        <f>'2.1a-Agency Visibility'!EL37</f>
        <v>0</v>
      </c>
      <c r="RX41" s="111">
        <f>'2.1a-Agency Visibility'!EM37</f>
        <v>0</v>
      </c>
      <c r="RY41" s="111">
        <f>'2.1a-Agency Visibility'!EN37</f>
        <v>0</v>
      </c>
      <c r="RZ41" s="111">
        <f>'2.1a-Agency Visibility'!EO37</f>
        <v>0</v>
      </c>
      <c r="SA41" s="111">
        <f>'2.1a-Agency Visibility'!EP37</f>
        <v>0</v>
      </c>
      <c r="SB41" s="111">
        <f>'2.1a-Agency Visibility'!EQ37</f>
        <v>0</v>
      </c>
      <c r="SC41" s="111">
        <f>'2.1a-Agency Visibility'!ER37</f>
        <v>0</v>
      </c>
      <c r="SD41" s="111">
        <f>'2.1a-Agency Visibility'!ES37</f>
        <v>0</v>
      </c>
      <c r="SE41" s="111">
        <f>'2.1a-Agency Visibility'!ET37</f>
        <v>0</v>
      </c>
      <c r="SF41" s="111">
        <f>'2.1a-Agency Visibility'!EU37</f>
        <v>0</v>
      </c>
      <c r="SG41" s="111">
        <f>'2.1a-Agency Visibility'!EV37</f>
        <v>0</v>
      </c>
      <c r="SH41" s="111">
        <f>'2.1a-Agency Visibility'!EW37</f>
        <v>0</v>
      </c>
      <c r="SI41" s="111">
        <f>'2.1a-Agency Visibility'!EX37</f>
        <v>0</v>
      </c>
      <c r="SJ41" s="111">
        <f>'2.1a-Agency Visibility'!EY37</f>
        <v>0</v>
      </c>
      <c r="SK41" s="111" t="str">
        <f>'2.1a-Agency Visibility'!EZ37</f>
        <v>Yes</v>
      </c>
      <c r="SL41" s="111">
        <f>'2.1a-Agency Visibility'!FA37</f>
        <v>0</v>
      </c>
      <c r="SM41" s="111">
        <f>'2.1a-Agency Visibility'!FB37</f>
        <v>0</v>
      </c>
      <c r="SN41" s="111">
        <f>'2.1a-Agency Visibility'!FC37</f>
        <v>0</v>
      </c>
      <c r="SO41" s="111" t="str">
        <f>'2.1a-Agency Visibility'!FD37</f>
        <v>Yes</v>
      </c>
      <c r="SP41" s="111">
        <f>'2.1a-Agency Visibility'!FE37</f>
        <v>0</v>
      </c>
      <c r="SQ41" s="111">
        <f>'2.1a-Agency Visibility'!FF37</f>
        <v>0</v>
      </c>
      <c r="SR41" s="111">
        <f>'2.1a-Agency Visibility'!FG37</f>
        <v>0</v>
      </c>
    </row>
    <row r="42" spans="1:512" ht="15" customHeight="1" thickBot="1">
      <c r="A42" s="664">
        <f>'1.2-Visibility Data'!A36</f>
        <v>0</v>
      </c>
      <c r="B42" s="52" t="str">
        <f>'1.2-Visibility Data'!B36</f>
        <v>User Modifications</v>
      </c>
      <c r="C42" s="30" t="str">
        <f>'1.2-Visibility Data'!C36</f>
        <v>All</v>
      </c>
      <c r="D42" s="86"/>
      <c r="E42" s="103">
        <f t="shared" si="131"/>
        <v>0</v>
      </c>
      <c r="F42" s="103">
        <f t="shared" si="131"/>
        <v>2</v>
      </c>
      <c r="G42" s="103">
        <f t="shared" si="131"/>
        <v>3</v>
      </c>
      <c r="H42" s="103">
        <f t="shared" si="131"/>
        <v>1</v>
      </c>
      <c r="I42" s="103">
        <f t="shared" si="131"/>
        <v>0</v>
      </c>
      <c r="J42" s="103">
        <f t="shared" si="131"/>
        <v>2</v>
      </c>
      <c r="K42" s="103">
        <f t="shared" si="131"/>
        <v>2</v>
      </c>
      <c r="L42" s="103">
        <f t="shared" si="131"/>
        <v>2</v>
      </c>
      <c r="M42" s="103">
        <f t="shared" si="131"/>
        <v>0</v>
      </c>
      <c r="N42" s="103">
        <f t="shared" si="131"/>
        <v>0</v>
      </c>
      <c r="O42" s="103">
        <f t="shared" si="132"/>
        <v>1</v>
      </c>
      <c r="P42" s="103">
        <f t="shared" si="132"/>
        <v>1</v>
      </c>
      <c r="Q42" s="103">
        <f t="shared" si="132"/>
        <v>0</v>
      </c>
      <c r="R42" s="103">
        <f t="shared" si="132"/>
        <v>0</v>
      </c>
      <c r="S42" s="103">
        <f t="shared" si="132"/>
        <v>0</v>
      </c>
      <c r="T42" s="103">
        <f t="shared" si="132"/>
        <v>0</v>
      </c>
      <c r="U42" s="103">
        <f t="shared" si="132"/>
        <v>0</v>
      </c>
      <c r="V42" s="103">
        <f t="shared" si="132"/>
        <v>0</v>
      </c>
      <c r="W42" s="103">
        <f t="shared" si="132"/>
        <v>0</v>
      </c>
      <c r="X42" s="103">
        <f t="shared" si="132"/>
        <v>0</v>
      </c>
      <c r="Y42" s="103">
        <f t="shared" si="132"/>
        <v>2</v>
      </c>
      <c r="Z42" s="103">
        <f t="shared" si="132"/>
        <v>0</v>
      </c>
      <c r="AA42" s="103">
        <f t="shared" si="132"/>
        <v>0</v>
      </c>
      <c r="AB42" s="103">
        <f t="shared" si="132"/>
        <v>0</v>
      </c>
      <c r="AC42" s="103">
        <f t="shared" si="132"/>
        <v>0</v>
      </c>
      <c r="AD42" s="86"/>
      <c r="AE42" s="108" t="str">
        <f t="shared" si="133"/>
        <v/>
      </c>
      <c r="AF42" s="108">
        <f t="shared" si="134"/>
        <v>1</v>
      </c>
      <c r="AG42" s="108">
        <f t="shared" si="135"/>
        <v>1</v>
      </c>
      <c r="AH42" s="108">
        <f t="shared" si="136"/>
        <v>1</v>
      </c>
      <c r="AI42" s="108" t="str">
        <f t="shared" si="137"/>
        <v/>
      </c>
      <c r="AJ42" s="108">
        <f t="shared" si="138"/>
        <v>1</v>
      </c>
      <c r="AK42" s="108">
        <f t="shared" si="139"/>
        <v>1</v>
      </c>
      <c r="AL42" s="108">
        <f t="shared" si="140"/>
        <v>1</v>
      </c>
      <c r="AM42" s="108" t="str">
        <f t="shared" si="141"/>
        <v/>
      </c>
      <c r="AN42" s="108" t="str">
        <f t="shared" si="142"/>
        <v/>
      </c>
      <c r="AO42" s="108">
        <f t="shared" si="143"/>
        <v>1</v>
      </c>
      <c r="AP42" s="108">
        <f t="shared" si="144"/>
        <v>1</v>
      </c>
      <c r="AQ42" s="108" t="str">
        <f t="shared" si="145"/>
        <v/>
      </c>
      <c r="AR42" s="108" t="str">
        <f t="shared" si="146"/>
        <v/>
      </c>
      <c r="AS42" s="108" t="str">
        <f t="shared" si="147"/>
        <v/>
      </c>
      <c r="AT42" s="108" t="str">
        <f t="shared" si="148"/>
        <v/>
      </c>
      <c r="AU42" s="108" t="str">
        <f t="shared" si="149"/>
        <v/>
      </c>
      <c r="AV42" s="108" t="str">
        <f t="shared" si="150"/>
        <v/>
      </c>
      <c r="AW42" s="108" t="str">
        <f t="shared" si="151"/>
        <v/>
      </c>
      <c r="AX42" s="108" t="str">
        <f t="shared" si="152"/>
        <v/>
      </c>
      <c r="AY42" s="108">
        <f t="shared" si="153"/>
        <v>1</v>
      </c>
      <c r="AZ42" s="108" t="str">
        <f t="shared" si="154"/>
        <v/>
      </c>
      <c r="BA42" s="108" t="str">
        <f t="shared" si="155"/>
        <v/>
      </c>
      <c r="BB42" s="108" t="str">
        <f t="shared" si="156"/>
        <v/>
      </c>
      <c r="BC42" s="108" t="str">
        <f t="shared" si="157"/>
        <v/>
      </c>
      <c r="BD42" s="86"/>
      <c r="BE42" s="564" t="str">
        <f t="shared" si="76"/>
        <v/>
      </c>
      <c r="BF42" s="564">
        <f t="shared" si="101"/>
        <v>0</v>
      </c>
      <c r="BG42" s="564">
        <f t="shared" si="77"/>
        <v>0</v>
      </c>
      <c r="BH42" s="564">
        <f t="shared" si="78"/>
        <v>0</v>
      </c>
      <c r="BI42" s="564" t="str">
        <f t="shared" si="79"/>
        <v/>
      </c>
      <c r="BJ42" s="564">
        <f t="shared" si="80"/>
        <v>0</v>
      </c>
      <c r="BK42" s="564">
        <f t="shared" si="81"/>
        <v>0</v>
      </c>
      <c r="BL42" s="564">
        <f t="shared" si="82"/>
        <v>0</v>
      </c>
      <c r="BM42" s="564" t="str">
        <f t="shared" si="83"/>
        <v/>
      </c>
      <c r="BN42" s="564" t="str">
        <f t="shared" si="84"/>
        <v/>
      </c>
      <c r="BO42" s="564">
        <f t="shared" si="85"/>
        <v>0</v>
      </c>
      <c r="BP42" s="564">
        <f t="shared" si="86"/>
        <v>0</v>
      </c>
      <c r="BQ42" s="564" t="str">
        <f t="shared" si="87"/>
        <v/>
      </c>
      <c r="BR42" s="564" t="str">
        <f t="shared" si="88"/>
        <v/>
      </c>
      <c r="BS42" s="564" t="str">
        <f t="shared" si="89"/>
        <v/>
      </c>
      <c r="BT42" s="564" t="str">
        <f t="shared" si="90"/>
        <v/>
      </c>
      <c r="BU42" s="564" t="str">
        <f t="shared" si="91"/>
        <v/>
      </c>
      <c r="BV42" s="564" t="str">
        <f t="shared" si="92"/>
        <v/>
      </c>
      <c r="BW42" s="564" t="str">
        <f t="shared" si="93"/>
        <v/>
      </c>
      <c r="BX42" s="564" t="str">
        <f t="shared" si="94"/>
        <v/>
      </c>
      <c r="BY42" s="564">
        <f t="shared" si="95"/>
        <v>0</v>
      </c>
      <c r="BZ42" s="564" t="str">
        <f t="shared" si="96"/>
        <v/>
      </c>
      <c r="CA42" s="564" t="str">
        <f t="shared" si="97"/>
        <v/>
      </c>
      <c r="CB42" s="564" t="str">
        <f t="shared" si="98"/>
        <v/>
      </c>
      <c r="CC42" s="564" t="str">
        <f t="shared" si="99"/>
        <v/>
      </c>
      <c r="CD42" s="86"/>
      <c r="CE42" s="122" t="str">
        <f t="shared" si="126"/>
        <v/>
      </c>
      <c r="CF42" s="122" t="str">
        <f t="shared" si="102"/>
        <v/>
      </c>
      <c r="CG42" s="122" t="str">
        <f t="shared" si="103"/>
        <v/>
      </c>
      <c r="CH42" s="122" t="str">
        <f t="shared" si="104"/>
        <v/>
      </c>
      <c r="CI42" s="122" t="str">
        <f t="shared" si="105"/>
        <v/>
      </c>
      <c r="CJ42" s="122" t="str">
        <f t="shared" si="106"/>
        <v/>
      </c>
      <c r="CK42" s="122" t="str">
        <f t="shared" si="107"/>
        <v/>
      </c>
      <c r="CL42" s="122" t="str">
        <f t="shared" si="108"/>
        <v/>
      </c>
      <c r="CM42" s="122" t="str">
        <f t="shared" si="109"/>
        <v/>
      </c>
      <c r="CN42" s="122" t="str">
        <f t="shared" si="110"/>
        <v/>
      </c>
      <c r="CO42" s="122" t="str">
        <f t="shared" si="111"/>
        <v/>
      </c>
      <c r="CP42" s="122" t="str">
        <f t="shared" si="112"/>
        <v/>
      </c>
      <c r="CQ42" s="122" t="str">
        <f t="shared" si="113"/>
        <v/>
      </c>
      <c r="CR42" s="122" t="str">
        <f t="shared" si="114"/>
        <v/>
      </c>
      <c r="CS42" s="122" t="str">
        <f t="shared" si="115"/>
        <v/>
      </c>
      <c r="CT42" s="122" t="str">
        <f t="shared" si="116"/>
        <v/>
      </c>
      <c r="CU42" s="122" t="str">
        <f t="shared" si="117"/>
        <v/>
      </c>
      <c r="CV42" s="122" t="str">
        <f t="shared" si="118"/>
        <v/>
      </c>
      <c r="CW42" s="122" t="str">
        <f t="shared" si="119"/>
        <v/>
      </c>
      <c r="CX42" s="122" t="str">
        <f t="shared" si="120"/>
        <v/>
      </c>
      <c r="CY42" s="122" t="str">
        <f t="shared" si="121"/>
        <v/>
      </c>
      <c r="CZ42" s="122" t="str">
        <f t="shared" si="122"/>
        <v/>
      </c>
      <c r="DA42" s="122" t="str">
        <f t="shared" si="123"/>
        <v/>
      </c>
      <c r="DB42" s="122" t="str">
        <f t="shared" si="124"/>
        <v/>
      </c>
      <c r="DC42" s="122" t="str">
        <f t="shared" si="125"/>
        <v/>
      </c>
      <c r="DD42" s="86"/>
      <c r="DE42" s="113" t="str">
        <f t="shared" si="158"/>
        <v/>
      </c>
      <c r="DF42" s="113">
        <f t="shared" si="159"/>
        <v>0</v>
      </c>
      <c r="DG42" s="113">
        <f t="shared" si="160"/>
        <v>0</v>
      </c>
      <c r="DH42" s="113">
        <f t="shared" si="161"/>
        <v>0</v>
      </c>
      <c r="DI42" s="113" t="str">
        <f t="shared" si="162"/>
        <v/>
      </c>
      <c r="DJ42" s="113">
        <f t="shared" si="163"/>
        <v>0</v>
      </c>
      <c r="DK42" s="113">
        <f t="shared" si="164"/>
        <v>0</v>
      </c>
      <c r="DL42" s="113">
        <f t="shared" si="165"/>
        <v>0</v>
      </c>
      <c r="DM42" s="113" t="str">
        <f t="shared" si="166"/>
        <v/>
      </c>
      <c r="DN42" s="113" t="str">
        <f t="shared" si="167"/>
        <v/>
      </c>
      <c r="DO42" s="113">
        <f t="shared" si="168"/>
        <v>0</v>
      </c>
      <c r="DP42" s="113">
        <f t="shared" si="169"/>
        <v>0</v>
      </c>
      <c r="DQ42" s="113" t="str">
        <f t="shared" si="170"/>
        <v/>
      </c>
      <c r="DR42" s="113" t="str">
        <f t="shared" si="171"/>
        <v/>
      </c>
      <c r="DS42" s="113" t="str">
        <f t="shared" si="172"/>
        <v/>
      </c>
      <c r="DT42" s="113" t="str">
        <f t="shared" si="173"/>
        <v/>
      </c>
      <c r="DU42" s="113" t="str">
        <f t="shared" si="174"/>
        <v/>
      </c>
      <c r="DV42" s="113" t="str">
        <f t="shared" si="175"/>
        <v/>
      </c>
      <c r="DW42" s="113" t="str">
        <f t="shared" si="176"/>
        <v/>
      </c>
      <c r="DX42" s="113" t="str">
        <f t="shared" si="177"/>
        <v/>
      </c>
      <c r="DY42" s="113">
        <f t="shared" si="178"/>
        <v>0</v>
      </c>
      <c r="DZ42" s="113" t="str">
        <f t="shared" si="179"/>
        <v/>
      </c>
      <c r="EA42" s="113" t="str">
        <f t="shared" si="180"/>
        <v/>
      </c>
      <c r="EB42" s="113" t="str">
        <f t="shared" si="181"/>
        <v/>
      </c>
      <c r="EC42" s="113" t="str">
        <f t="shared" si="182"/>
        <v/>
      </c>
      <c r="ED42" s="86"/>
      <c r="EE42" s="25" t="str">
        <f>'1.4-ATT&amp;CK Overlay'!D39</f>
        <v>No</v>
      </c>
      <c r="EF42" s="25" t="str">
        <f>'1.4-ATT&amp;CK Overlay'!E39</f>
        <v>No</v>
      </c>
      <c r="EG42" s="25" t="str">
        <f>'1.4-ATT&amp;CK Overlay'!F39</f>
        <v>No</v>
      </c>
      <c r="EH42" s="25" t="str">
        <f>'1.4-ATT&amp;CK Overlay'!G39</f>
        <v>Yes</v>
      </c>
      <c r="EI42" s="25" t="str">
        <f>'1.4-ATT&amp;CK Overlay'!H39</f>
        <v>Yes</v>
      </c>
      <c r="EJ42" s="25" t="str">
        <f>'1.4-ATT&amp;CK Overlay'!I39</f>
        <v>Yes</v>
      </c>
      <c r="EK42" s="25" t="str">
        <f>'1.4-ATT&amp;CK Overlay'!J39</f>
        <v>Yes</v>
      </c>
      <c r="EL42" s="25" t="str">
        <f>'1.4-ATT&amp;CK Overlay'!K39</f>
        <v>Yes</v>
      </c>
      <c r="EM42" s="25" t="str">
        <f>'1.4-ATT&amp;CK Overlay'!L39</f>
        <v>No</v>
      </c>
      <c r="EN42" s="25" t="str">
        <f>'1.4-ATT&amp;CK Overlay'!M39</f>
        <v>Yes</v>
      </c>
      <c r="EO42" s="25" t="str">
        <f>'1.4-ATT&amp;CK Overlay'!N39</f>
        <v>No</v>
      </c>
      <c r="EP42" s="25" t="str">
        <f>'1.4-ATT&amp;CK Overlay'!O39</f>
        <v>No</v>
      </c>
      <c r="EQ42" s="25" t="str">
        <f>'1.4-ATT&amp;CK Overlay'!P39</f>
        <v>No</v>
      </c>
      <c r="ER42" s="25" t="str">
        <f>'1.4-ATT&amp;CK Overlay'!Q39</f>
        <v>No</v>
      </c>
      <c r="ES42" s="25" t="str">
        <f>'1.4-ATT&amp;CK Overlay'!R39</f>
        <v>Yes</v>
      </c>
      <c r="ET42" s="25" t="str">
        <f>'1.4-ATT&amp;CK Overlay'!S39</f>
        <v>Yes</v>
      </c>
      <c r="EU42" s="25" t="str">
        <f>'1.4-ATT&amp;CK Overlay'!T39</f>
        <v>No</v>
      </c>
      <c r="EV42" s="25" t="str">
        <f>'1.4-ATT&amp;CK Overlay'!U39</f>
        <v>Yes</v>
      </c>
      <c r="EW42" s="25" t="str">
        <f>'1.4-ATT&amp;CK Overlay'!V39</f>
        <v>Yes</v>
      </c>
      <c r="EX42" s="25" t="str">
        <f>'1.4-ATT&amp;CK Overlay'!W39</f>
        <v>No</v>
      </c>
      <c r="EY42" s="25" t="str">
        <f>'1.4-ATT&amp;CK Overlay'!X39</f>
        <v>Yes</v>
      </c>
      <c r="EZ42" s="25" t="str">
        <f>'1.4-ATT&amp;CK Overlay'!Y39</f>
        <v>Yes</v>
      </c>
      <c r="FA42" s="25" t="str">
        <f>'1.4-ATT&amp;CK Overlay'!Z39</f>
        <v>No</v>
      </c>
      <c r="FB42" s="25" t="str">
        <f>'1.4-ATT&amp;CK Overlay'!AA39</f>
        <v>No</v>
      </c>
      <c r="FC42" s="25" t="str">
        <f>'1.4-ATT&amp;CK Overlay'!AB39</f>
        <v>No</v>
      </c>
      <c r="FD42" s="25" t="str">
        <f>'1.4-ATT&amp;CK Overlay'!AC39</f>
        <v>No</v>
      </c>
      <c r="FE42" s="25" t="str">
        <f>'1.4-ATT&amp;CK Overlay'!AD39</f>
        <v>No</v>
      </c>
      <c r="FF42" s="25" t="str">
        <f>'1.4-ATT&amp;CK Overlay'!AE39</f>
        <v>No</v>
      </c>
      <c r="FG42" s="25" t="str">
        <f>'1.4-ATT&amp;CK Overlay'!AF39</f>
        <v>Yes</v>
      </c>
      <c r="FH42" s="25" t="str">
        <f>'1.4-ATT&amp;CK Overlay'!AG39</f>
        <v>Yes</v>
      </c>
      <c r="FI42" s="25" t="str">
        <f>'1.4-ATT&amp;CK Overlay'!AH39</f>
        <v>No</v>
      </c>
      <c r="FJ42" s="25" t="str">
        <f>'1.4-ATT&amp;CK Overlay'!AI39</f>
        <v>No</v>
      </c>
      <c r="FK42" s="25" t="str">
        <f>'1.4-ATT&amp;CK Overlay'!AJ39</f>
        <v>No</v>
      </c>
      <c r="FL42" s="25" t="str">
        <f>'1.4-ATT&amp;CK Overlay'!AK39</f>
        <v>No</v>
      </c>
      <c r="FM42" s="25" t="str">
        <f>'1.4-ATT&amp;CK Overlay'!AL39</f>
        <v>No</v>
      </c>
      <c r="FN42" s="25" t="str">
        <f>'1.4-ATT&amp;CK Overlay'!AM39</f>
        <v>No</v>
      </c>
      <c r="FO42" s="25" t="str">
        <f>'1.4-ATT&amp;CK Overlay'!AN39</f>
        <v>No</v>
      </c>
      <c r="FP42" s="25" t="str">
        <f>'1.4-ATT&amp;CK Overlay'!AO39</f>
        <v>No</v>
      </c>
      <c r="FQ42" s="25" t="str">
        <f>'1.4-ATT&amp;CK Overlay'!AP39</f>
        <v>No</v>
      </c>
      <c r="FR42" s="25" t="str">
        <f>'1.4-ATT&amp;CK Overlay'!AQ39</f>
        <v>No</v>
      </c>
      <c r="FS42" s="25" t="str">
        <f>'1.4-ATT&amp;CK Overlay'!AR39</f>
        <v>No</v>
      </c>
      <c r="FT42" s="25" t="str">
        <f>'1.4-ATT&amp;CK Overlay'!AS39</f>
        <v>No</v>
      </c>
      <c r="FU42" s="25" t="str">
        <f>'1.4-ATT&amp;CK Overlay'!AT39</f>
        <v>No</v>
      </c>
      <c r="FV42" s="25" t="str">
        <f>'1.4-ATT&amp;CK Overlay'!AU39</f>
        <v>Yes</v>
      </c>
      <c r="FW42" s="25" t="str">
        <f>'1.4-ATT&amp;CK Overlay'!AV39</f>
        <v>Yes</v>
      </c>
      <c r="FX42" s="25" t="str">
        <f>'1.4-ATT&amp;CK Overlay'!AW39</f>
        <v>No</v>
      </c>
      <c r="FY42" s="25" t="str">
        <f>'1.4-ATT&amp;CK Overlay'!AX39</f>
        <v>No</v>
      </c>
      <c r="FZ42" s="25" t="str">
        <f>'1.4-ATT&amp;CK Overlay'!AY39</f>
        <v>No</v>
      </c>
      <c r="GA42" s="25" t="str">
        <f>'1.4-ATT&amp;CK Overlay'!AZ39</f>
        <v>No</v>
      </c>
      <c r="GB42" s="25" t="str">
        <f>'1.4-ATT&amp;CK Overlay'!BA39</f>
        <v>No</v>
      </c>
      <c r="GC42" s="25" t="str">
        <f>'1.4-ATT&amp;CK Overlay'!BB39</f>
        <v>No</v>
      </c>
      <c r="GD42" s="25" t="str">
        <f>'1.4-ATT&amp;CK Overlay'!BC39</f>
        <v>No</v>
      </c>
      <c r="GE42" s="25" t="str">
        <f>'1.4-ATT&amp;CK Overlay'!BD39</f>
        <v>No</v>
      </c>
      <c r="GF42" s="25" t="str">
        <f>'1.4-ATT&amp;CK Overlay'!BE39</f>
        <v>No</v>
      </c>
      <c r="GG42" s="25" t="str">
        <f>'1.4-ATT&amp;CK Overlay'!BF39</f>
        <v>No</v>
      </c>
      <c r="GH42" s="25" t="str">
        <f>'1.4-ATT&amp;CK Overlay'!BG39</f>
        <v>No</v>
      </c>
      <c r="GJ42" s="106">
        <f>'2.1b-OriginalProduct Visibility'!E38</f>
        <v>0</v>
      </c>
      <c r="GK42" s="106" t="str">
        <f>'2.1b-OriginalProduct Visibility'!F38</f>
        <v>Yes</v>
      </c>
      <c r="GL42" s="106">
        <f>'2.1b-OriginalProduct Visibility'!G38</f>
        <v>0</v>
      </c>
      <c r="GM42" s="106">
        <f>'2.1b-OriginalProduct Visibility'!H38</f>
        <v>0</v>
      </c>
      <c r="GN42" s="106">
        <f>'2.1b-OriginalProduct Visibility'!I38</f>
        <v>0</v>
      </c>
      <c r="GO42" s="106">
        <f>'2.1b-OriginalProduct Visibility'!J38</f>
        <v>0</v>
      </c>
      <c r="GP42" s="106">
        <f>'2.1b-OriginalProduct Visibility'!K38</f>
        <v>0</v>
      </c>
      <c r="GQ42" s="106">
        <f>'2.1b-OriginalProduct Visibility'!L38</f>
        <v>0</v>
      </c>
      <c r="GR42" s="106">
        <f>'2.1b-OriginalProduct Visibility'!M38</f>
        <v>0</v>
      </c>
      <c r="GS42" s="106">
        <f>'2.1b-OriginalProduct Visibility'!N38</f>
        <v>0</v>
      </c>
      <c r="GT42" s="106">
        <f>'2.1b-OriginalProduct Visibility'!O38</f>
        <v>0</v>
      </c>
      <c r="GU42" s="106">
        <f>'2.1b-OriginalProduct Visibility'!P38</f>
        <v>0</v>
      </c>
      <c r="GV42" s="106">
        <f>'2.1b-OriginalProduct Visibility'!Q38</f>
        <v>0</v>
      </c>
      <c r="GW42" s="106">
        <f>'2.1b-OriginalProduct Visibility'!R38</f>
        <v>0</v>
      </c>
      <c r="GX42" s="106">
        <f>'2.1b-OriginalProduct Visibility'!S38</f>
        <v>0</v>
      </c>
      <c r="GY42" s="106">
        <f>'2.1b-OriginalProduct Visibility'!T38</f>
        <v>0</v>
      </c>
      <c r="GZ42" s="106">
        <f>'2.1b-OriginalProduct Visibility'!U38</f>
        <v>0</v>
      </c>
      <c r="HA42" s="106">
        <f>'2.1b-OriginalProduct Visibility'!V38</f>
        <v>0</v>
      </c>
      <c r="HB42" s="106">
        <f>'2.1b-OriginalProduct Visibility'!W38</f>
        <v>0</v>
      </c>
      <c r="HC42" s="106">
        <f>'2.1b-OriginalProduct Visibility'!X38</f>
        <v>0</v>
      </c>
      <c r="HD42" s="106">
        <f>'2.1b-OriginalProduct Visibility'!Y38</f>
        <v>0</v>
      </c>
      <c r="HE42" s="106">
        <f>'2.1b-OriginalProduct Visibility'!Z38</f>
        <v>0</v>
      </c>
      <c r="HF42" s="106">
        <f>'2.1b-OriginalProduct Visibility'!AA38</f>
        <v>0</v>
      </c>
      <c r="HG42" s="106">
        <f>'2.1b-OriginalProduct Visibility'!AB38</f>
        <v>0</v>
      </c>
      <c r="HH42" s="106">
        <f>'2.1b-OriginalProduct Visibility'!AC38</f>
        <v>0</v>
      </c>
      <c r="HI42" s="106">
        <f>'2.1b-OriginalProduct Visibility'!AD38</f>
        <v>0</v>
      </c>
      <c r="HJ42" s="106">
        <f>'2.1b-OriginalProduct Visibility'!AE38</f>
        <v>0</v>
      </c>
      <c r="HK42" s="106">
        <f>'2.1b-OriginalProduct Visibility'!AF38</f>
        <v>0</v>
      </c>
      <c r="HL42" s="106">
        <f>'2.1b-OriginalProduct Visibility'!AG38</f>
        <v>0</v>
      </c>
      <c r="HM42" s="106">
        <f>'2.1b-OriginalProduct Visibility'!AH38</f>
        <v>0</v>
      </c>
      <c r="HN42" s="106">
        <f>'2.1b-OriginalProduct Visibility'!AI38</f>
        <v>0</v>
      </c>
      <c r="HO42" s="106">
        <f>'2.1b-OriginalProduct Visibility'!AJ38</f>
        <v>0</v>
      </c>
      <c r="HP42" s="106">
        <f>'2.1b-OriginalProduct Visibility'!AK38</f>
        <v>0</v>
      </c>
      <c r="HQ42" s="106">
        <f>'2.1b-OriginalProduct Visibility'!AL38</f>
        <v>0</v>
      </c>
      <c r="HR42" s="106">
        <f>'2.1b-OriginalProduct Visibility'!AM38</f>
        <v>0</v>
      </c>
      <c r="HS42" s="106">
        <f>'2.1b-OriginalProduct Visibility'!AN38</f>
        <v>0</v>
      </c>
      <c r="HT42" s="106">
        <f>'2.1b-OriginalProduct Visibility'!AO38</f>
        <v>0</v>
      </c>
      <c r="HU42" s="106">
        <f>'2.1b-OriginalProduct Visibility'!AP38</f>
        <v>0</v>
      </c>
      <c r="HV42" s="106">
        <f>'2.1b-OriginalProduct Visibility'!AQ38</f>
        <v>0</v>
      </c>
      <c r="HW42" s="106">
        <f>'2.1b-OriginalProduct Visibility'!AR38</f>
        <v>0</v>
      </c>
      <c r="HX42" s="106">
        <f>'2.1b-OriginalProduct Visibility'!AS38</f>
        <v>0</v>
      </c>
      <c r="HY42" s="106">
        <f>'2.1b-OriginalProduct Visibility'!AT38</f>
        <v>0</v>
      </c>
      <c r="HZ42" s="106">
        <f>'2.1b-OriginalProduct Visibility'!AU38</f>
        <v>0</v>
      </c>
      <c r="IA42" s="106">
        <f>'2.1b-OriginalProduct Visibility'!AV38</f>
        <v>0</v>
      </c>
      <c r="IB42" s="106">
        <f>'2.1b-OriginalProduct Visibility'!AW38</f>
        <v>0</v>
      </c>
      <c r="IC42" s="106">
        <f>'2.1b-OriginalProduct Visibility'!AX38</f>
        <v>0</v>
      </c>
      <c r="ID42" s="106">
        <f>'2.1b-OriginalProduct Visibility'!AY38</f>
        <v>0</v>
      </c>
      <c r="IE42" s="106">
        <f>'2.1b-OriginalProduct Visibility'!AZ38</f>
        <v>0</v>
      </c>
      <c r="IF42" s="106">
        <f>'2.1b-OriginalProduct Visibility'!BA38</f>
        <v>0</v>
      </c>
      <c r="IG42" s="106">
        <f>'2.1b-OriginalProduct Visibility'!BB38</f>
        <v>0</v>
      </c>
      <c r="IH42" s="106">
        <f>'2.1b-OriginalProduct Visibility'!BC38</f>
        <v>0</v>
      </c>
      <c r="II42" s="106">
        <f>'2.1b-OriginalProduct Visibility'!BD38</f>
        <v>0</v>
      </c>
      <c r="IJ42" s="106">
        <f>'2.1b-OriginalProduct Visibility'!BE38</f>
        <v>0</v>
      </c>
      <c r="IK42" s="106">
        <f>'2.1b-OriginalProduct Visibility'!BF38</f>
        <v>0</v>
      </c>
      <c r="IL42" s="106">
        <f>'2.1b-OriginalProduct Visibility'!BG38</f>
        <v>0</v>
      </c>
      <c r="IM42" s="106">
        <f>'2.1b-OriginalProduct Visibility'!BH38</f>
        <v>0</v>
      </c>
      <c r="IN42" s="106">
        <f>'2.1b-OriginalProduct Visibility'!BI38</f>
        <v>0</v>
      </c>
      <c r="IO42" s="106">
        <f>'2.1b-OriginalProduct Visibility'!BJ38</f>
        <v>0</v>
      </c>
      <c r="IP42" s="106">
        <f>'2.1b-OriginalProduct Visibility'!BK38</f>
        <v>0</v>
      </c>
      <c r="IQ42" s="106">
        <f>'2.1b-OriginalProduct Visibility'!BL38</f>
        <v>0</v>
      </c>
      <c r="IR42" s="106">
        <f>'2.1b-OriginalProduct Visibility'!BM38</f>
        <v>0</v>
      </c>
      <c r="IS42" s="106">
        <f>'2.1b-OriginalProduct Visibility'!BN38</f>
        <v>0</v>
      </c>
      <c r="IT42" s="106">
        <f>'2.1b-OriginalProduct Visibility'!BO38</f>
        <v>0</v>
      </c>
      <c r="IU42" s="106">
        <f>'2.1b-OriginalProduct Visibility'!BP38</f>
        <v>0</v>
      </c>
      <c r="IV42" s="106">
        <f>'2.1b-OriginalProduct Visibility'!BQ38</f>
        <v>0</v>
      </c>
      <c r="IW42" s="106">
        <f>'2.1b-OriginalProduct Visibility'!BR38</f>
        <v>0</v>
      </c>
      <c r="IX42" s="106">
        <f>'2.1b-OriginalProduct Visibility'!BS38</f>
        <v>0</v>
      </c>
      <c r="IY42" s="106">
        <f>'2.1b-OriginalProduct Visibility'!BT38</f>
        <v>0</v>
      </c>
      <c r="IZ42" s="106">
        <f>'2.1b-OriginalProduct Visibility'!BU38</f>
        <v>0</v>
      </c>
      <c r="JA42" s="106">
        <f>'2.1b-OriginalProduct Visibility'!BV38</f>
        <v>0</v>
      </c>
      <c r="JB42" s="106">
        <f>'2.1b-OriginalProduct Visibility'!BW38</f>
        <v>0</v>
      </c>
      <c r="JC42" s="106">
        <f>'2.1b-OriginalProduct Visibility'!BX38</f>
        <v>0</v>
      </c>
      <c r="JD42" s="106">
        <f>'2.1b-OriginalProduct Visibility'!BY38</f>
        <v>0</v>
      </c>
      <c r="JE42" s="106">
        <f>'2.1b-OriginalProduct Visibility'!BZ38</f>
        <v>0</v>
      </c>
      <c r="JF42" s="106">
        <f>'2.1b-OriginalProduct Visibility'!CA38</f>
        <v>0</v>
      </c>
      <c r="JG42" s="106">
        <f>'2.1b-OriginalProduct Visibility'!CB38</f>
        <v>0</v>
      </c>
      <c r="JH42" s="106">
        <f>'2.1b-OriginalProduct Visibility'!CC38</f>
        <v>0</v>
      </c>
      <c r="JI42" s="106">
        <f>'2.1b-OriginalProduct Visibility'!CD38</f>
        <v>0</v>
      </c>
      <c r="JJ42" s="106">
        <f>'2.1b-OriginalProduct Visibility'!CE38</f>
        <v>0</v>
      </c>
      <c r="JK42" s="106">
        <f>'2.1b-OriginalProduct Visibility'!CF38</f>
        <v>0</v>
      </c>
      <c r="JL42" s="106">
        <f>'2.1b-OriginalProduct Visibility'!CG38</f>
        <v>0</v>
      </c>
      <c r="JM42" s="106">
        <f>'2.1b-OriginalProduct Visibility'!CH38</f>
        <v>0</v>
      </c>
      <c r="JN42" s="106">
        <f>'2.1b-OriginalProduct Visibility'!CI38</f>
        <v>0</v>
      </c>
      <c r="JO42" s="106">
        <f>'2.1b-OriginalProduct Visibility'!CJ38</f>
        <v>0</v>
      </c>
      <c r="JP42" s="106">
        <f>'2.1b-OriginalProduct Visibility'!CK38</f>
        <v>0</v>
      </c>
      <c r="JQ42" s="106">
        <f>'2.1b-OriginalProduct Visibility'!CL38</f>
        <v>0</v>
      </c>
      <c r="JR42" s="106">
        <f>'2.1b-OriginalProduct Visibility'!CM38</f>
        <v>0</v>
      </c>
      <c r="JS42" s="106">
        <f>'2.1b-OriginalProduct Visibility'!CN38</f>
        <v>0</v>
      </c>
      <c r="JT42" s="106">
        <f>'2.1b-OriginalProduct Visibility'!CO38</f>
        <v>0</v>
      </c>
      <c r="JU42" s="106">
        <f>'2.1b-OriginalProduct Visibility'!CP38</f>
        <v>0</v>
      </c>
      <c r="JV42" s="106">
        <f>'2.1b-OriginalProduct Visibility'!CQ38</f>
        <v>0</v>
      </c>
      <c r="JW42" s="106">
        <f>'2.1b-OriginalProduct Visibility'!CR38</f>
        <v>0</v>
      </c>
      <c r="JX42" s="106">
        <f>'2.1b-OriginalProduct Visibility'!CS38</f>
        <v>0</v>
      </c>
      <c r="JY42" s="106">
        <f>'2.1b-OriginalProduct Visibility'!CT38</f>
        <v>0</v>
      </c>
      <c r="JZ42" s="106">
        <f>'2.1b-OriginalProduct Visibility'!CU38</f>
        <v>0</v>
      </c>
      <c r="KA42" s="106">
        <f>'2.1b-OriginalProduct Visibility'!CV38</f>
        <v>0</v>
      </c>
      <c r="KB42" s="106">
        <f>'2.1b-OriginalProduct Visibility'!CW38</f>
        <v>0</v>
      </c>
      <c r="KC42" s="106">
        <f>'2.1b-OriginalProduct Visibility'!CX38</f>
        <v>0</v>
      </c>
      <c r="KD42" s="106">
        <f>'2.1b-OriginalProduct Visibility'!CY38</f>
        <v>0</v>
      </c>
      <c r="KE42" s="106">
        <f>'2.1b-OriginalProduct Visibility'!CZ38</f>
        <v>0</v>
      </c>
      <c r="KF42" s="106">
        <f>'2.1b-OriginalProduct Visibility'!DA38</f>
        <v>0</v>
      </c>
      <c r="KG42" s="106">
        <f>'2.1b-OriginalProduct Visibility'!DB38</f>
        <v>0</v>
      </c>
      <c r="KH42" s="106">
        <f>'2.1b-OriginalProduct Visibility'!DC38</f>
        <v>0</v>
      </c>
      <c r="KI42" s="106">
        <f>'2.1b-OriginalProduct Visibility'!DD38</f>
        <v>0</v>
      </c>
      <c r="KJ42" s="106">
        <f>'2.1b-OriginalProduct Visibility'!DE38</f>
        <v>0</v>
      </c>
      <c r="KK42" s="106">
        <f>'2.1b-OriginalProduct Visibility'!DF38</f>
        <v>0</v>
      </c>
      <c r="KL42" s="106">
        <f>'2.1b-OriginalProduct Visibility'!DG38</f>
        <v>0</v>
      </c>
      <c r="KM42" s="106">
        <f>'2.1b-OriginalProduct Visibility'!DH38</f>
        <v>0</v>
      </c>
      <c r="KN42" s="106">
        <f>'2.1b-OriginalProduct Visibility'!DI38</f>
        <v>0</v>
      </c>
      <c r="KO42" s="106">
        <f>'2.1b-OriginalProduct Visibility'!DJ38</f>
        <v>0</v>
      </c>
      <c r="KP42" s="106">
        <f>'2.1b-OriginalProduct Visibility'!DK38</f>
        <v>0</v>
      </c>
      <c r="KQ42" s="106">
        <f>'2.1b-OriginalProduct Visibility'!DL38</f>
        <v>0</v>
      </c>
      <c r="KR42" s="106">
        <f>'2.1b-OriginalProduct Visibility'!DM38</f>
        <v>0</v>
      </c>
      <c r="KS42" s="106">
        <f>'2.1b-OriginalProduct Visibility'!DN38</f>
        <v>0</v>
      </c>
      <c r="KT42" s="106">
        <f>'2.1b-OriginalProduct Visibility'!DO38</f>
        <v>0</v>
      </c>
      <c r="KU42" s="106">
        <f>'2.1b-OriginalProduct Visibility'!DP38</f>
        <v>0</v>
      </c>
      <c r="KV42" s="106">
        <f>'2.1b-OriginalProduct Visibility'!DQ38</f>
        <v>0</v>
      </c>
      <c r="KW42" s="106">
        <f>'2.1b-OriginalProduct Visibility'!DR38</f>
        <v>0</v>
      </c>
      <c r="KX42" s="106">
        <f>'2.1b-OriginalProduct Visibility'!DS38</f>
        <v>0</v>
      </c>
      <c r="KY42" s="106">
        <f>'2.1b-OriginalProduct Visibility'!DT38</f>
        <v>0</v>
      </c>
      <c r="KZ42" s="106">
        <f>'2.1b-OriginalProduct Visibility'!DU38</f>
        <v>0</v>
      </c>
      <c r="LA42" s="106">
        <f>'2.1b-OriginalProduct Visibility'!DV38</f>
        <v>0</v>
      </c>
      <c r="LB42" s="106">
        <f>'2.1b-OriginalProduct Visibility'!DW38</f>
        <v>0</v>
      </c>
      <c r="LC42" s="106">
        <f>'2.1b-OriginalProduct Visibility'!DX38</f>
        <v>0</v>
      </c>
      <c r="LD42" s="106">
        <f>'2.1b-OriginalProduct Visibility'!DY38</f>
        <v>0</v>
      </c>
      <c r="LE42" s="106">
        <f>'2.1b-OriginalProduct Visibility'!DZ38</f>
        <v>0</v>
      </c>
      <c r="LF42" s="106">
        <f>'2.1b-OriginalProduct Visibility'!EA38</f>
        <v>0</v>
      </c>
      <c r="LG42" s="106">
        <f>'2.1b-OriginalProduct Visibility'!EB38</f>
        <v>0</v>
      </c>
      <c r="LH42" s="106">
        <f>'2.1b-OriginalProduct Visibility'!EC38</f>
        <v>0</v>
      </c>
      <c r="LI42" s="106">
        <f>'2.1b-OriginalProduct Visibility'!ED38</f>
        <v>0</v>
      </c>
      <c r="LJ42" s="106">
        <f>'2.1b-OriginalProduct Visibility'!EE38</f>
        <v>0</v>
      </c>
      <c r="LK42" s="106">
        <f>'2.1b-OriginalProduct Visibility'!EF38</f>
        <v>0</v>
      </c>
      <c r="LL42" s="106">
        <f>'2.1b-OriginalProduct Visibility'!EG38</f>
        <v>0</v>
      </c>
      <c r="LM42" s="106">
        <f>'2.1b-OriginalProduct Visibility'!EH38</f>
        <v>0</v>
      </c>
      <c r="LN42" s="106">
        <f>'2.1b-OriginalProduct Visibility'!EI38</f>
        <v>0</v>
      </c>
      <c r="LO42" s="106">
        <f>'2.1b-OriginalProduct Visibility'!EJ38</f>
        <v>0</v>
      </c>
      <c r="LP42" s="106">
        <f>'2.1b-OriginalProduct Visibility'!EK38</f>
        <v>0</v>
      </c>
      <c r="LQ42" s="106">
        <f>'2.1b-OriginalProduct Visibility'!EL38</f>
        <v>0</v>
      </c>
      <c r="LR42" s="106">
        <f>'2.1b-OriginalProduct Visibility'!EM38</f>
        <v>0</v>
      </c>
      <c r="LS42" s="106">
        <f>'2.1b-OriginalProduct Visibility'!EN38</f>
        <v>0</v>
      </c>
      <c r="LT42" s="106">
        <f>'2.1b-OriginalProduct Visibility'!EO38</f>
        <v>0</v>
      </c>
      <c r="LU42" s="106">
        <f>'2.1b-OriginalProduct Visibility'!EP38</f>
        <v>0</v>
      </c>
      <c r="LV42" s="106">
        <f>'2.1b-OriginalProduct Visibility'!EQ38</f>
        <v>0</v>
      </c>
      <c r="LW42" s="106">
        <f>'2.1b-OriginalProduct Visibility'!ER38</f>
        <v>0</v>
      </c>
      <c r="LX42" s="106">
        <f>'2.1b-OriginalProduct Visibility'!ES38</f>
        <v>0</v>
      </c>
      <c r="LY42" s="106">
        <f>'2.1b-OriginalProduct Visibility'!ET38</f>
        <v>0</v>
      </c>
      <c r="LZ42" s="106">
        <f>'2.1b-OriginalProduct Visibility'!EU38</f>
        <v>0</v>
      </c>
      <c r="MA42" s="106">
        <f>'2.1b-OriginalProduct Visibility'!EV38</f>
        <v>0</v>
      </c>
      <c r="MB42" s="106">
        <f>'2.1b-OriginalProduct Visibility'!EW38</f>
        <v>0</v>
      </c>
      <c r="MC42" s="106">
        <f>'2.1b-OriginalProduct Visibility'!EX38</f>
        <v>0</v>
      </c>
      <c r="MD42" s="106">
        <f>'2.1b-OriginalProduct Visibility'!EY38</f>
        <v>0</v>
      </c>
      <c r="ME42" s="106">
        <f>'2.1b-OriginalProduct Visibility'!EZ38</f>
        <v>0</v>
      </c>
      <c r="MF42" s="106">
        <f>'2.1b-OriginalProduct Visibility'!FA38</f>
        <v>0</v>
      </c>
      <c r="MG42" s="106">
        <f>'2.1b-OriginalProduct Visibility'!FB38</f>
        <v>0</v>
      </c>
      <c r="MH42" s="106">
        <f>'2.1b-OriginalProduct Visibility'!FC38</f>
        <v>0</v>
      </c>
      <c r="MI42" s="106">
        <f>'2.1b-OriginalProduct Visibility'!FD38</f>
        <v>0</v>
      </c>
      <c r="MJ42" s="106">
        <f>'2.1b-OriginalProduct Visibility'!FE38</f>
        <v>0</v>
      </c>
      <c r="MK42" s="106">
        <f>'2.1b-OriginalProduct Visibility'!FF38</f>
        <v>0</v>
      </c>
      <c r="ML42" s="106">
        <f>'2.1b-OriginalProduct Visibility'!FG38</f>
        <v>0</v>
      </c>
      <c r="MM42" s="106">
        <f>'2.1b-OriginalProduct Visibility'!FH38</f>
        <v>0</v>
      </c>
      <c r="MO42" s="111">
        <f>'2.1a-Agency Visibility'!D38</f>
        <v>0</v>
      </c>
      <c r="MP42" s="111">
        <f>'2.1a-Agency Visibility'!E38</f>
        <v>0</v>
      </c>
      <c r="MQ42" s="111">
        <f>'2.1a-Agency Visibility'!F38</f>
        <v>0</v>
      </c>
      <c r="MR42" s="111">
        <f>'2.1a-Agency Visibility'!G38</f>
        <v>0</v>
      </c>
      <c r="MS42" s="111">
        <f>'2.1a-Agency Visibility'!H38</f>
        <v>0</v>
      </c>
      <c r="MT42" s="111">
        <f>'2.1a-Agency Visibility'!I38</f>
        <v>0</v>
      </c>
      <c r="MU42" s="111">
        <f>'2.1a-Agency Visibility'!J38</f>
        <v>0</v>
      </c>
      <c r="MV42" s="111">
        <f>'2.1a-Agency Visibility'!K38</f>
        <v>0</v>
      </c>
      <c r="MW42" s="111">
        <f>'2.1a-Agency Visibility'!L38</f>
        <v>0</v>
      </c>
      <c r="MX42" s="111">
        <f>'2.1a-Agency Visibility'!M38</f>
        <v>0</v>
      </c>
      <c r="MY42" s="111">
        <f>'2.1a-Agency Visibility'!N38</f>
        <v>0</v>
      </c>
      <c r="MZ42" s="111">
        <f>'2.1a-Agency Visibility'!O38</f>
        <v>0</v>
      </c>
      <c r="NA42" s="111">
        <f>'2.1a-Agency Visibility'!P38</f>
        <v>0</v>
      </c>
      <c r="NB42" s="111">
        <f>'2.1a-Agency Visibility'!Q38</f>
        <v>0</v>
      </c>
      <c r="NC42" s="111">
        <f>'2.1a-Agency Visibility'!R38</f>
        <v>0</v>
      </c>
      <c r="ND42" s="111">
        <f>'2.1a-Agency Visibility'!S38</f>
        <v>0</v>
      </c>
      <c r="NE42" s="111">
        <f>'2.1a-Agency Visibility'!T38</f>
        <v>0</v>
      </c>
      <c r="NF42" s="111">
        <f>'2.1a-Agency Visibility'!U38</f>
        <v>0</v>
      </c>
      <c r="NG42" s="111">
        <f>'2.1a-Agency Visibility'!V38</f>
        <v>0</v>
      </c>
      <c r="NH42" s="111">
        <f>'2.1a-Agency Visibility'!W38</f>
        <v>0</v>
      </c>
      <c r="NI42" s="111">
        <f>'2.1a-Agency Visibility'!X38</f>
        <v>0</v>
      </c>
      <c r="NJ42" s="111">
        <f>'2.1a-Agency Visibility'!Y38</f>
        <v>0</v>
      </c>
      <c r="NK42" s="111">
        <f>'2.1a-Agency Visibility'!Z38</f>
        <v>0</v>
      </c>
      <c r="NL42" s="111">
        <f>'2.1a-Agency Visibility'!AA38</f>
        <v>0</v>
      </c>
      <c r="NM42" s="111">
        <f>'2.1a-Agency Visibility'!AB38</f>
        <v>0</v>
      </c>
      <c r="NN42" s="111">
        <f>'2.1a-Agency Visibility'!AC38</f>
        <v>0</v>
      </c>
      <c r="NO42" s="111">
        <f>'2.1a-Agency Visibility'!AD38</f>
        <v>0</v>
      </c>
      <c r="NP42" s="111">
        <f>'2.1a-Agency Visibility'!AE38</f>
        <v>0</v>
      </c>
      <c r="NQ42" s="111">
        <f>'2.1a-Agency Visibility'!AF38</f>
        <v>0</v>
      </c>
      <c r="NR42" s="111">
        <f>'2.1a-Agency Visibility'!AG38</f>
        <v>0</v>
      </c>
      <c r="NS42" s="111">
        <f>'2.1a-Agency Visibility'!AH38</f>
        <v>0</v>
      </c>
      <c r="NT42" s="111">
        <f>'2.1a-Agency Visibility'!AI38</f>
        <v>0</v>
      </c>
      <c r="NU42" s="111">
        <f>'2.1a-Agency Visibility'!AJ38</f>
        <v>0</v>
      </c>
      <c r="NV42" s="111">
        <f>'2.1a-Agency Visibility'!AK38</f>
        <v>0</v>
      </c>
      <c r="NW42" s="111">
        <f>'2.1a-Agency Visibility'!AL38</f>
        <v>0</v>
      </c>
      <c r="NX42" s="111">
        <f>'2.1a-Agency Visibility'!AM38</f>
        <v>0</v>
      </c>
      <c r="NY42" s="111">
        <f>'2.1a-Agency Visibility'!AN38</f>
        <v>0</v>
      </c>
      <c r="NZ42" s="111">
        <f>'2.1a-Agency Visibility'!AO38</f>
        <v>0</v>
      </c>
      <c r="OA42" s="111">
        <f>'2.1a-Agency Visibility'!AP38</f>
        <v>0</v>
      </c>
      <c r="OB42" s="111">
        <f>'2.1a-Agency Visibility'!AQ38</f>
        <v>0</v>
      </c>
      <c r="OC42" s="111">
        <f>'2.1a-Agency Visibility'!AR38</f>
        <v>0</v>
      </c>
      <c r="OD42" s="111">
        <f>'2.1a-Agency Visibility'!AS38</f>
        <v>0</v>
      </c>
      <c r="OE42" s="111">
        <f>'2.1a-Agency Visibility'!AT38</f>
        <v>0</v>
      </c>
      <c r="OF42" s="111">
        <f>'2.1a-Agency Visibility'!AU38</f>
        <v>0</v>
      </c>
      <c r="OG42" s="111">
        <f>'2.1a-Agency Visibility'!AV38</f>
        <v>0</v>
      </c>
      <c r="OH42" s="111">
        <f>'2.1a-Agency Visibility'!AW38</f>
        <v>0</v>
      </c>
      <c r="OI42" s="111">
        <f>'2.1a-Agency Visibility'!AX38</f>
        <v>0</v>
      </c>
      <c r="OJ42" s="111">
        <f>'2.1a-Agency Visibility'!AY38</f>
        <v>0</v>
      </c>
      <c r="OK42" s="111">
        <f>'2.1a-Agency Visibility'!AZ38</f>
        <v>0</v>
      </c>
      <c r="OL42" s="111">
        <f>'2.1a-Agency Visibility'!BA38</f>
        <v>0</v>
      </c>
      <c r="OM42" s="111">
        <f>'2.1a-Agency Visibility'!BB38</f>
        <v>0</v>
      </c>
      <c r="ON42" s="111">
        <f>'2.1a-Agency Visibility'!BC38</f>
        <v>0</v>
      </c>
      <c r="OO42" s="111">
        <f>'2.1a-Agency Visibility'!BD38</f>
        <v>0</v>
      </c>
      <c r="OP42" s="111">
        <f>'2.1a-Agency Visibility'!BE38</f>
        <v>0</v>
      </c>
      <c r="OQ42" s="111">
        <f>'2.1a-Agency Visibility'!BF38</f>
        <v>0</v>
      </c>
      <c r="OR42" s="111">
        <f>'2.1a-Agency Visibility'!BG38</f>
        <v>0</v>
      </c>
      <c r="OS42" s="111">
        <f>'2.1a-Agency Visibility'!BH38</f>
        <v>0</v>
      </c>
      <c r="OT42" s="111">
        <f>'2.1a-Agency Visibility'!BI38</f>
        <v>0</v>
      </c>
      <c r="OU42" s="111">
        <f>'2.1a-Agency Visibility'!BJ38</f>
        <v>0</v>
      </c>
      <c r="OV42" s="111">
        <f>'2.1a-Agency Visibility'!BK38</f>
        <v>0</v>
      </c>
      <c r="OW42" s="111">
        <f>'2.1a-Agency Visibility'!BL38</f>
        <v>0</v>
      </c>
      <c r="OX42" s="111">
        <f>'2.1a-Agency Visibility'!BM38</f>
        <v>0</v>
      </c>
      <c r="OY42" s="111">
        <f>'2.1a-Agency Visibility'!BN38</f>
        <v>0</v>
      </c>
      <c r="OZ42" s="111">
        <f>'2.1a-Agency Visibility'!BO38</f>
        <v>0</v>
      </c>
      <c r="PA42" s="111">
        <f>'2.1a-Agency Visibility'!BP38</f>
        <v>0</v>
      </c>
      <c r="PB42" s="111">
        <f>'2.1a-Agency Visibility'!BQ38</f>
        <v>0</v>
      </c>
      <c r="PC42" s="111">
        <f>'2.1a-Agency Visibility'!BR38</f>
        <v>0</v>
      </c>
      <c r="PD42" s="111">
        <f>'2.1a-Agency Visibility'!BS38</f>
        <v>0</v>
      </c>
      <c r="PE42" s="111">
        <f>'2.1a-Agency Visibility'!BT38</f>
        <v>0</v>
      </c>
      <c r="PF42" s="111">
        <f>'2.1a-Agency Visibility'!BU38</f>
        <v>0</v>
      </c>
      <c r="PG42" s="111">
        <f>'2.1a-Agency Visibility'!BV38</f>
        <v>0</v>
      </c>
      <c r="PH42" s="111">
        <f>'2.1a-Agency Visibility'!BW38</f>
        <v>0</v>
      </c>
      <c r="PI42" s="111">
        <f>'2.1a-Agency Visibility'!BX38</f>
        <v>0</v>
      </c>
      <c r="PJ42" s="111">
        <f>'2.1a-Agency Visibility'!BY38</f>
        <v>0</v>
      </c>
      <c r="PK42" s="111">
        <f>'2.1a-Agency Visibility'!BZ38</f>
        <v>0</v>
      </c>
      <c r="PL42" s="111">
        <f>'2.1a-Agency Visibility'!CA38</f>
        <v>0</v>
      </c>
      <c r="PM42" s="111">
        <f>'2.1a-Agency Visibility'!CB38</f>
        <v>0</v>
      </c>
      <c r="PN42" s="111">
        <f>'2.1a-Agency Visibility'!CC38</f>
        <v>0</v>
      </c>
      <c r="PO42" s="111">
        <f>'2.1a-Agency Visibility'!CD38</f>
        <v>0</v>
      </c>
      <c r="PP42" s="111">
        <f>'2.1a-Agency Visibility'!CE38</f>
        <v>0</v>
      </c>
      <c r="PQ42" s="111">
        <f>'2.1a-Agency Visibility'!CF38</f>
        <v>0</v>
      </c>
      <c r="PR42" s="111">
        <f>'2.1a-Agency Visibility'!CG38</f>
        <v>0</v>
      </c>
      <c r="PS42" s="111">
        <f>'2.1a-Agency Visibility'!CH38</f>
        <v>0</v>
      </c>
      <c r="PT42" s="111">
        <f>'2.1a-Agency Visibility'!CI38</f>
        <v>0</v>
      </c>
      <c r="PU42" s="111">
        <f>'2.1a-Agency Visibility'!CJ38</f>
        <v>0</v>
      </c>
      <c r="PV42" s="111">
        <f>'2.1a-Agency Visibility'!CK38</f>
        <v>0</v>
      </c>
      <c r="PW42" s="111">
        <f>'2.1a-Agency Visibility'!CL38</f>
        <v>0</v>
      </c>
      <c r="PX42" s="111">
        <f>'2.1a-Agency Visibility'!CM38</f>
        <v>0</v>
      </c>
      <c r="PY42" s="111">
        <f>'2.1a-Agency Visibility'!CN38</f>
        <v>0</v>
      </c>
      <c r="PZ42" s="111">
        <f>'2.1a-Agency Visibility'!CO38</f>
        <v>0</v>
      </c>
      <c r="QA42" s="111">
        <f>'2.1a-Agency Visibility'!CP38</f>
        <v>0</v>
      </c>
      <c r="QB42" s="111">
        <f>'2.1a-Agency Visibility'!CQ38</f>
        <v>0</v>
      </c>
      <c r="QC42" s="111">
        <f>'2.1a-Agency Visibility'!CR38</f>
        <v>0</v>
      </c>
      <c r="QD42" s="111">
        <f>'2.1a-Agency Visibility'!CS38</f>
        <v>0</v>
      </c>
      <c r="QE42" s="111">
        <f>'2.1a-Agency Visibility'!CT38</f>
        <v>0</v>
      </c>
      <c r="QF42" s="111">
        <f>'2.1a-Agency Visibility'!CU38</f>
        <v>0</v>
      </c>
      <c r="QG42" s="111">
        <f>'2.1a-Agency Visibility'!CV38</f>
        <v>0</v>
      </c>
      <c r="QH42" s="111">
        <f>'2.1a-Agency Visibility'!CW38</f>
        <v>0</v>
      </c>
      <c r="QI42" s="111">
        <f>'2.1a-Agency Visibility'!CX38</f>
        <v>0</v>
      </c>
      <c r="QJ42" s="111">
        <f>'2.1a-Agency Visibility'!CY38</f>
        <v>0</v>
      </c>
      <c r="QK42" s="111">
        <f>'2.1a-Agency Visibility'!CZ38</f>
        <v>0</v>
      </c>
      <c r="QL42" s="111">
        <f>'2.1a-Agency Visibility'!DA38</f>
        <v>0</v>
      </c>
      <c r="QM42" s="111">
        <f>'2.1a-Agency Visibility'!DB38</f>
        <v>0</v>
      </c>
      <c r="QN42" s="111">
        <f>'2.1a-Agency Visibility'!DC38</f>
        <v>0</v>
      </c>
      <c r="QO42" s="111">
        <f>'2.1a-Agency Visibility'!DD38</f>
        <v>0</v>
      </c>
      <c r="QP42" s="111">
        <f>'2.1a-Agency Visibility'!DE38</f>
        <v>0</v>
      </c>
      <c r="QQ42" s="111">
        <f>'2.1a-Agency Visibility'!DF38</f>
        <v>0</v>
      </c>
      <c r="QR42" s="111">
        <f>'2.1a-Agency Visibility'!DG38</f>
        <v>0</v>
      </c>
      <c r="QS42" s="111">
        <f>'2.1a-Agency Visibility'!DH38</f>
        <v>0</v>
      </c>
      <c r="QT42" s="111">
        <f>'2.1a-Agency Visibility'!DI38</f>
        <v>0</v>
      </c>
      <c r="QU42" s="111">
        <f>'2.1a-Agency Visibility'!DJ38</f>
        <v>0</v>
      </c>
      <c r="QV42" s="111">
        <f>'2.1a-Agency Visibility'!DK38</f>
        <v>0</v>
      </c>
      <c r="QW42" s="111">
        <f>'2.1a-Agency Visibility'!DL38</f>
        <v>0</v>
      </c>
      <c r="QX42" s="111">
        <f>'2.1a-Agency Visibility'!DM38</f>
        <v>0</v>
      </c>
      <c r="QY42" s="111">
        <f>'2.1a-Agency Visibility'!DN38</f>
        <v>0</v>
      </c>
      <c r="QZ42" s="111">
        <f>'2.1a-Agency Visibility'!DO38</f>
        <v>0</v>
      </c>
      <c r="RA42" s="111">
        <f>'2.1a-Agency Visibility'!DP38</f>
        <v>0</v>
      </c>
      <c r="RB42" s="111">
        <f>'2.1a-Agency Visibility'!DQ38</f>
        <v>0</v>
      </c>
      <c r="RC42" s="111">
        <f>'2.1a-Agency Visibility'!DR38</f>
        <v>0</v>
      </c>
      <c r="RD42" s="111">
        <f>'2.1a-Agency Visibility'!DS38</f>
        <v>0</v>
      </c>
      <c r="RE42" s="111">
        <f>'2.1a-Agency Visibility'!DT38</f>
        <v>0</v>
      </c>
      <c r="RF42" s="111">
        <f>'2.1a-Agency Visibility'!DU38</f>
        <v>0</v>
      </c>
      <c r="RG42" s="111">
        <f>'2.1a-Agency Visibility'!DV38</f>
        <v>0</v>
      </c>
      <c r="RH42" s="111">
        <f>'2.1a-Agency Visibility'!DW38</f>
        <v>0</v>
      </c>
      <c r="RI42" s="111">
        <f>'2.1a-Agency Visibility'!DX38</f>
        <v>0</v>
      </c>
      <c r="RJ42" s="111">
        <f>'2.1a-Agency Visibility'!DY38</f>
        <v>0</v>
      </c>
      <c r="RK42" s="111">
        <f>'2.1a-Agency Visibility'!DZ38</f>
        <v>0</v>
      </c>
      <c r="RL42" s="111">
        <f>'2.1a-Agency Visibility'!EA38</f>
        <v>0</v>
      </c>
      <c r="RM42" s="111">
        <f>'2.1a-Agency Visibility'!EB38</f>
        <v>0</v>
      </c>
      <c r="RN42" s="111">
        <f>'2.1a-Agency Visibility'!EC38</f>
        <v>0</v>
      </c>
      <c r="RO42" s="111">
        <f>'2.1a-Agency Visibility'!ED38</f>
        <v>0</v>
      </c>
      <c r="RP42" s="111">
        <f>'2.1a-Agency Visibility'!EE38</f>
        <v>0</v>
      </c>
      <c r="RQ42" s="111">
        <f>'2.1a-Agency Visibility'!EF38</f>
        <v>0</v>
      </c>
      <c r="RR42" s="111">
        <f>'2.1a-Agency Visibility'!EG38</f>
        <v>0</v>
      </c>
      <c r="RS42" s="111">
        <f>'2.1a-Agency Visibility'!EH38</f>
        <v>0</v>
      </c>
      <c r="RT42" s="111">
        <f>'2.1a-Agency Visibility'!EI38</f>
        <v>0</v>
      </c>
      <c r="RU42" s="111">
        <f>'2.1a-Agency Visibility'!EJ38</f>
        <v>0</v>
      </c>
      <c r="RV42" s="111">
        <f>'2.1a-Agency Visibility'!EK38</f>
        <v>0</v>
      </c>
      <c r="RW42" s="111">
        <f>'2.1a-Agency Visibility'!EL38</f>
        <v>0</v>
      </c>
      <c r="RX42" s="111">
        <f>'2.1a-Agency Visibility'!EM38</f>
        <v>0</v>
      </c>
      <c r="RY42" s="111">
        <f>'2.1a-Agency Visibility'!EN38</f>
        <v>0</v>
      </c>
      <c r="RZ42" s="111">
        <f>'2.1a-Agency Visibility'!EO38</f>
        <v>0</v>
      </c>
      <c r="SA42" s="111">
        <f>'2.1a-Agency Visibility'!EP38</f>
        <v>0</v>
      </c>
      <c r="SB42" s="111">
        <f>'2.1a-Agency Visibility'!EQ38</f>
        <v>0</v>
      </c>
      <c r="SC42" s="111">
        <f>'2.1a-Agency Visibility'!ER38</f>
        <v>0</v>
      </c>
      <c r="SD42" s="111">
        <f>'2.1a-Agency Visibility'!ES38</f>
        <v>0</v>
      </c>
      <c r="SE42" s="111">
        <f>'2.1a-Agency Visibility'!ET38</f>
        <v>0</v>
      </c>
      <c r="SF42" s="111">
        <f>'2.1a-Agency Visibility'!EU38</f>
        <v>0</v>
      </c>
      <c r="SG42" s="111">
        <f>'2.1a-Agency Visibility'!EV38</f>
        <v>0</v>
      </c>
      <c r="SH42" s="111">
        <f>'2.1a-Agency Visibility'!EW38</f>
        <v>0</v>
      </c>
      <c r="SI42" s="111">
        <f>'2.1a-Agency Visibility'!EX38</f>
        <v>0</v>
      </c>
      <c r="SJ42" s="111">
        <f>'2.1a-Agency Visibility'!EY38</f>
        <v>0</v>
      </c>
      <c r="SK42" s="111" t="str">
        <f>'2.1a-Agency Visibility'!EZ38</f>
        <v>Yes</v>
      </c>
      <c r="SL42" s="111">
        <f>'2.1a-Agency Visibility'!FA38</f>
        <v>0</v>
      </c>
      <c r="SM42" s="111" t="str">
        <f>'2.1a-Agency Visibility'!FB38</f>
        <v>Yes</v>
      </c>
      <c r="SN42" s="111">
        <f>'2.1a-Agency Visibility'!FC38</f>
        <v>0</v>
      </c>
      <c r="SO42" s="111" t="str">
        <f>'2.1a-Agency Visibility'!FD38</f>
        <v>Yes</v>
      </c>
      <c r="SP42" s="111">
        <f>'2.1a-Agency Visibility'!FE38</f>
        <v>0</v>
      </c>
      <c r="SQ42" s="111" t="str">
        <f>'2.1a-Agency Visibility'!FF38</f>
        <v>Yes</v>
      </c>
      <c r="SR42" s="111">
        <f>'2.1a-Agency Visibility'!FG38</f>
        <v>0</v>
      </c>
    </row>
    <row r="43" spans="1:512" ht="15" customHeight="1" thickBot="1">
      <c r="A43" s="664">
        <f>'1.2-Visibility Data'!A37</f>
        <v>0</v>
      </c>
      <c r="B43" s="52" t="str">
        <f>'1.2-Visibility Data'!B37</f>
        <v>User Login Activity</v>
      </c>
      <c r="C43" s="30" t="str">
        <f>'1.2-Visibility Data'!C37</f>
        <v>All</v>
      </c>
      <c r="D43" s="86"/>
      <c r="E43" s="103">
        <f t="shared" si="131"/>
        <v>0</v>
      </c>
      <c r="F43" s="103">
        <f t="shared" si="131"/>
        <v>2</v>
      </c>
      <c r="G43" s="103">
        <f t="shared" si="131"/>
        <v>2</v>
      </c>
      <c r="H43" s="103">
        <f t="shared" si="131"/>
        <v>0</v>
      </c>
      <c r="I43" s="103">
        <f t="shared" si="131"/>
        <v>0</v>
      </c>
      <c r="J43" s="103">
        <f t="shared" si="131"/>
        <v>2</v>
      </c>
      <c r="K43" s="103">
        <f t="shared" si="131"/>
        <v>2</v>
      </c>
      <c r="L43" s="103">
        <f t="shared" si="131"/>
        <v>2</v>
      </c>
      <c r="M43" s="103">
        <f t="shared" si="131"/>
        <v>3</v>
      </c>
      <c r="N43" s="103">
        <f t="shared" si="131"/>
        <v>0</v>
      </c>
      <c r="O43" s="103">
        <f t="shared" si="132"/>
        <v>1</v>
      </c>
      <c r="P43" s="103">
        <f t="shared" si="132"/>
        <v>0</v>
      </c>
      <c r="Q43" s="103">
        <f t="shared" si="132"/>
        <v>0</v>
      </c>
      <c r="R43" s="103">
        <f t="shared" si="132"/>
        <v>0</v>
      </c>
      <c r="S43" s="103">
        <f t="shared" si="132"/>
        <v>0</v>
      </c>
      <c r="T43" s="103">
        <f t="shared" si="132"/>
        <v>0</v>
      </c>
      <c r="U43" s="103">
        <f t="shared" si="132"/>
        <v>0</v>
      </c>
      <c r="V43" s="103">
        <f t="shared" si="132"/>
        <v>0</v>
      </c>
      <c r="W43" s="103">
        <f t="shared" si="132"/>
        <v>0</v>
      </c>
      <c r="X43" s="103">
        <f t="shared" si="132"/>
        <v>0</v>
      </c>
      <c r="Y43" s="103">
        <f t="shared" si="132"/>
        <v>2</v>
      </c>
      <c r="Z43" s="103">
        <f t="shared" si="132"/>
        <v>0</v>
      </c>
      <c r="AA43" s="103">
        <f t="shared" si="132"/>
        <v>0</v>
      </c>
      <c r="AB43" s="103">
        <f t="shared" si="132"/>
        <v>0</v>
      </c>
      <c r="AC43" s="103">
        <f t="shared" si="132"/>
        <v>0</v>
      </c>
      <c r="AD43" s="86"/>
      <c r="AE43" s="108" t="str">
        <f t="shared" si="133"/>
        <v/>
      </c>
      <c r="AF43" s="108">
        <f t="shared" si="134"/>
        <v>1</v>
      </c>
      <c r="AG43" s="108">
        <f t="shared" si="135"/>
        <v>1</v>
      </c>
      <c r="AH43" s="108" t="str">
        <f t="shared" si="136"/>
        <v/>
      </c>
      <c r="AI43" s="108" t="str">
        <f t="shared" si="137"/>
        <v/>
      </c>
      <c r="AJ43" s="108">
        <f t="shared" si="138"/>
        <v>1</v>
      </c>
      <c r="AK43" s="108">
        <f t="shared" si="139"/>
        <v>1</v>
      </c>
      <c r="AL43" s="108">
        <f t="shared" si="140"/>
        <v>1</v>
      </c>
      <c r="AM43" s="108">
        <f t="shared" si="141"/>
        <v>1</v>
      </c>
      <c r="AN43" s="108" t="str">
        <f t="shared" si="142"/>
        <v/>
      </c>
      <c r="AO43" s="108">
        <f t="shared" si="143"/>
        <v>1</v>
      </c>
      <c r="AP43" s="108" t="str">
        <f t="shared" si="144"/>
        <v/>
      </c>
      <c r="AQ43" s="108" t="str">
        <f t="shared" si="145"/>
        <v/>
      </c>
      <c r="AR43" s="108" t="str">
        <f t="shared" si="146"/>
        <v/>
      </c>
      <c r="AS43" s="108" t="str">
        <f t="shared" si="147"/>
        <v/>
      </c>
      <c r="AT43" s="108" t="str">
        <f t="shared" si="148"/>
        <v/>
      </c>
      <c r="AU43" s="108" t="str">
        <f t="shared" si="149"/>
        <v/>
      </c>
      <c r="AV43" s="108" t="str">
        <f t="shared" si="150"/>
        <v/>
      </c>
      <c r="AW43" s="108" t="str">
        <f t="shared" si="151"/>
        <v/>
      </c>
      <c r="AX43" s="108" t="str">
        <f t="shared" si="152"/>
        <v/>
      </c>
      <c r="AY43" s="108">
        <f t="shared" si="153"/>
        <v>1</v>
      </c>
      <c r="AZ43" s="108" t="str">
        <f t="shared" si="154"/>
        <v/>
      </c>
      <c r="BA43" s="108" t="str">
        <f t="shared" si="155"/>
        <v/>
      </c>
      <c r="BB43" s="108" t="str">
        <f t="shared" si="156"/>
        <v/>
      </c>
      <c r="BC43" s="108" t="str">
        <f t="shared" si="157"/>
        <v/>
      </c>
      <c r="BD43" s="86"/>
      <c r="BE43" s="564" t="str">
        <f t="shared" si="76"/>
        <v/>
      </c>
      <c r="BF43" s="564">
        <f t="shared" si="101"/>
        <v>0</v>
      </c>
      <c r="BG43" s="564">
        <f t="shared" si="77"/>
        <v>0</v>
      </c>
      <c r="BH43" s="564" t="str">
        <f t="shared" si="78"/>
        <v/>
      </c>
      <c r="BI43" s="564" t="str">
        <f t="shared" si="79"/>
        <v/>
      </c>
      <c r="BJ43" s="564">
        <f t="shared" si="80"/>
        <v>0</v>
      </c>
      <c r="BK43" s="564">
        <f t="shared" si="81"/>
        <v>0</v>
      </c>
      <c r="BL43" s="564">
        <f t="shared" si="82"/>
        <v>0</v>
      </c>
      <c r="BM43" s="564">
        <f t="shared" si="83"/>
        <v>0</v>
      </c>
      <c r="BN43" s="564" t="str">
        <f t="shared" si="84"/>
        <v/>
      </c>
      <c r="BO43" s="564">
        <f t="shared" si="85"/>
        <v>0</v>
      </c>
      <c r="BP43" s="564" t="str">
        <f t="shared" si="86"/>
        <v/>
      </c>
      <c r="BQ43" s="564" t="str">
        <f t="shared" si="87"/>
        <v/>
      </c>
      <c r="BR43" s="564" t="str">
        <f t="shared" si="88"/>
        <v/>
      </c>
      <c r="BS43" s="564" t="str">
        <f t="shared" si="89"/>
        <v/>
      </c>
      <c r="BT43" s="564" t="str">
        <f t="shared" si="90"/>
        <v/>
      </c>
      <c r="BU43" s="564" t="str">
        <f t="shared" si="91"/>
        <v/>
      </c>
      <c r="BV43" s="564" t="str">
        <f t="shared" si="92"/>
        <v/>
      </c>
      <c r="BW43" s="564" t="str">
        <f t="shared" si="93"/>
        <v/>
      </c>
      <c r="BX43" s="564" t="str">
        <f t="shared" si="94"/>
        <v/>
      </c>
      <c r="BY43" s="564">
        <f t="shared" si="95"/>
        <v>0</v>
      </c>
      <c r="BZ43" s="564" t="str">
        <f t="shared" si="96"/>
        <v/>
      </c>
      <c r="CA43" s="564" t="str">
        <f t="shared" si="97"/>
        <v/>
      </c>
      <c r="CB43" s="564" t="str">
        <f t="shared" si="98"/>
        <v/>
      </c>
      <c r="CC43" s="564" t="str">
        <f t="shared" si="99"/>
        <v/>
      </c>
      <c r="CD43" s="86"/>
      <c r="CE43" s="122" t="str">
        <f t="shared" si="126"/>
        <v/>
      </c>
      <c r="CF43" s="122" t="str">
        <f t="shared" si="102"/>
        <v/>
      </c>
      <c r="CG43" s="122" t="str">
        <f t="shared" si="103"/>
        <v/>
      </c>
      <c r="CH43" s="122" t="str">
        <f t="shared" si="104"/>
        <v/>
      </c>
      <c r="CI43" s="122" t="str">
        <f t="shared" si="105"/>
        <v/>
      </c>
      <c r="CJ43" s="122" t="str">
        <f t="shared" si="106"/>
        <v/>
      </c>
      <c r="CK43" s="122" t="str">
        <f t="shared" si="107"/>
        <v/>
      </c>
      <c r="CL43" s="122" t="str">
        <f t="shared" si="108"/>
        <v/>
      </c>
      <c r="CM43" s="122" t="str">
        <f t="shared" si="109"/>
        <v/>
      </c>
      <c r="CN43" s="122" t="str">
        <f t="shared" si="110"/>
        <v/>
      </c>
      <c r="CO43" s="122" t="str">
        <f t="shared" si="111"/>
        <v/>
      </c>
      <c r="CP43" s="122" t="str">
        <f t="shared" si="112"/>
        <v/>
      </c>
      <c r="CQ43" s="122" t="str">
        <f t="shared" si="113"/>
        <v/>
      </c>
      <c r="CR43" s="122" t="str">
        <f t="shared" si="114"/>
        <v/>
      </c>
      <c r="CS43" s="122" t="str">
        <f t="shared" si="115"/>
        <v/>
      </c>
      <c r="CT43" s="122" t="str">
        <f t="shared" si="116"/>
        <v/>
      </c>
      <c r="CU43" s="122" t="str">
        <f t="shared" si="117"/>
        <v/>
      </c>
      <c r="CV43" s="122" t="str">
        <f t="shared" si="118"/>
        <v/>
      </c>
      <c r="CW43" s="122" t="str">
        <f t="shared" si="119"/>
        <v/>
      </c>
      <c r="CX43" s="122" t="str">
        <f t="shared" si="120"/>
        <v/>
      </c>
      <c r="CY43" s="122" t="str">
        <f t="shared" si="121"/>
        <v/>
      </c>
      <c r="CZ43" s="122" t="str">
        <f t="shared" si="122"/>
        <v/>
      </c>
      <c r="DA43" s="122" t="str">
        <f t="shared" si="123"/>
        <v/>
      </c>
      <c r="DB43" s="122" t="str">
        <f t="shared" si="124"/>
        <v/>
      </c>
      <c r="DC43" s="122" t="str">
        <f t="shared" si="125"/>
        <v/>
      </c>
      <c r="DD43" s="86"/>
      <c r="DE43" s="113" t="str">
        <f t="shared" si="158"/>
        <v/>
      </c>
      <c r="DF43" s="113">
        <f t="shared" si="159"/>
        <v>0</v>
      </c>
      <c r="DG43" s="113">
        <f t="shared" si="160"/>
        <v>0</v>
      </c>
      <c r="DH43" s="113" t="str">
        <f t="shared" si="161"/>
        <v/>
      </c>
      <c r="DI43" s="113" t="str">
        <f t="shared" si="162"/>
        <v/>
      </c>
      <c r="DJ43" s="113">
        <f t="shared" si="163"/>
        <v>0</v>
      </c>
      <c r="DK43" s="113">
        <f t="shared" si="164"/>
        <v>0</v>
      </c>
      <c r="DL43" s="113">
        <f t="shared" si="165"/>
        <v>0</v>
      </c>
      <c r="DM43" s="113">
        <f t="shared" si="166"/>
        <v>0</v>
      </c>
      <c r="DN43" s="113" t="str">
        <f t="shared" si="167"/>
        <v/>
      </c>
      <c r="DO43" s="113">
        <f t="shared" si="168"/>
        <v>0</v>
      </c>
      <c r="DP43" s="113" t="str">
        <f t="shared" si="169"/>
        <v/>
      </c>
      <c r="DQ43" s="113" t="str">
        <f t="shared" si="170"/>
        <v/>
      </c>
      <c r="DR43" s="113" t="str">
        <f t="shared" si="171"/>
        <v/>
      </c>
      <c r="DS43" s="113" t="str">
        <f t="shared" si="172"/>
        <v/>
      </c>
      <c r="DT43" s="113" t="str">
        <f t="shared" si="173"/>
        <v/>
      </c>
      <c r="DU43" s="113" t="str">
        <f t="shared" si="174"/>
        <v/>
      </c>
      <c r="DV43" s="113" t="str">
        <f t="shared" si="175"/>
        <v/>
      </c>
      <c r="DW43" s="113" t="str">
        <f t="shared" si="176"/>
        <v/>
      </c>
      <c r="DX43" s="113" t="str">
        <f t="shared" si="177"/>
        <v/>
      </c>
      <c r="DY43" s="113">
        <f t="shared" si="178"/>
        <v>0</v>
      </c>
      <c r="DZ43" s="113" t="str">
        <f t="shared" si="179"/>
        <v/>
      </c>
      <c r="EA43" s="113" t="str">
        <f t="shared" si="180"/>
        <v/>
      </c>
      <c r="EB43" s="113" t="str">
        <f t="shared" si="181"/>
        <v/>
      </c>
      <c r="EC43" s="113" t="str">
        <f t="shared" si="182"/>
        <v/>
      </c>
      <c r="ED43" s="86"/>
      <c r="EE43" s="25" t="str">
        <f>'1.4-ATT&amp;CK Overlay'!D40</f>
        <v>No</v>
      </c>
      <c r="EF43" s="25" t="str">
        <f>'1.4-ATT&amp;CK Overlay'!E40</f>
        <v>No</v>
      </c>
      <c r="EG43" s="25" t="str">
        <f>'1.4-ATT&amp;CK Overlay'!F40</f>
        <v>No</v>
      </c>
      <c r="EH43" s="25" t="str">
        <f>'1.4-ATT&amp;CK Overlay'!G40</f>
        <v>Yes</v>
      </c>
      <c r="EI43" s="25" t="str">
        <f>'1.4-ATT&amp;CK Overlay'!H40</f>
        <v>Yes</v>
      </c>
      <c r="EJ43" s="25" t="str">
        <f>'1.4-ATT&amp;CK Overlay'!I40</f>
        <v>No</v>
      </c>
      <c r="EK43" s="25" t="str">
        <f>'1.4-ATT&amp;CK Overlay'!J40</f>
        <v>Yes</v>
      </c>
      <c r="EL43" s="25" t="str">
        <f>'1.4-ATT&amp;CK Overlay'!K40</f>
        <v>Yes</v>
      </c>
      <c r="EM43" s="25" t="str">
        <f>'1.4-ATT&amp;CK Overlay'!L40</f>
        <v>No</v>
      </c>
      <c r="EN43" s="25" t="str">
        <f>'1.4-ATT&amp;CK Overlay'!M40</f>
        <v>No</v>
      </c>
      <c r="EO43" s="25" t="str">
        <f>'1.4-ATT&amp;CK Overlay'!N40</f>
        <v>No</v>
      </c>
      <c r="EP43" s="25" t="str">
        <f>'1.4-ATT&amp;CK Overlay'!O40</f>
        <v>No</v>
      </c>
      <c r="EQ43" s="25" t="str">
        <f>'1.4-ATT&amp;CK Overlay'!P40</f>
        <v>No</v>
      </c>
      <c r="ER43" s="25" t="str">
        <f>'1.4-ATT&amp;CK Overlay'!Q40</f>
        <v>No</v>
      </c>
      <c r="ES43" s="25" t="str">
        <f>'1.4-ATT&amp;CK Overlay'!R40</f>
        <v>Yes</v>
      </c>
      <c r="ET43" s="25" t="str">
        <f>'1.4-ATT&amp;CK Overlay'!S40</f>
        <v>Yes</v>
      </c>
      <c r="EU43" s="25" t="str">
        <f>'1.4-ATT&amp;CK Overlay'!T40</f>
        <v>No</v>
      </c>
      <c r="EV43" s="25" t="str">
        <f>'1.4-ATT&amp;CK Overlay'!U40</f>
        <v>Yes</v>
      </c>
      <c r="EW43" s="25" t="str">
        <f>'1.4-ATT&amp;CK Overlay'!V40</f>
        <v>Yes</v>
      </c>
      <c r="EX43" s="25" t="str">
        <f>'1.4-ATT&amp;CK Overlay'!W40</f>
        <v>No</v>
      </c>
      <c r="EY43" s="25" t="str">
        <f>'1.4-ATT&amp;CK Overlay'!X40</f>
        <v>Yes</v>
      </c>
      <c r="EZ43" s="25" t="str">
        <f>'1.4-ATT&amp;CK Overlay'!Y40</f>
        <v>Yes</v>
      </c>
      <c r="FA43" s="25" t="str">
        <f>'1.4-ATT&amp;CK Overlay'!Z40</f>
        <v>No</v>
      </c>
      <c r="FB43" s="25" t="str">
        <f>'1.4-ATT&amp;CK Overlay'!AA40</f>
        <v>Yes</v>
      </c>
      <c r="FC43" s="25" t="str">
        <f>'1.4-ATT&amp;CK Overlay'!AB40</f>
        <v>Yes</v>
      </c>
      <c r="FD43" s="25" t="str">
        <f>'1.4-ATT&amp;CK Overlay'!AC40</f>
        <v>Yes</v>
      </c>
      <c r="FE43" s="25" t="str">
        <f>'1.4-ATT&amp;CK Overlay'!AD40</f>
        <v>No</v>
      </c>
      <c r="FF43" s="25" t="str">
        <f>'1.4-ATT&amp;CK Overlay'!AE40</f>
        <v>No</v>
      </c>
      <c r="FG43" s="25" t="str">
        <f>'1.4-ATT&amp;CK Overlay'!AF40</f>
        <v>Yes</v>
      </c>
      <c r="FH43" s="25" t="str">
        <f>'1.4-ATT&amp;CK Overlay'!AG40</f>
        <v>No</v>
      </c>
      <c r="FI43" s="25" t="str">
        <f>'1.4-ATT&amp;CK Overlay'!AH40</f>
        <v>No</v>
      </c>
      <c r="FJ43" s="25" t="str">
        <f>'1.4-ATT&amp;CK Overlay'!AI40</f>
        <v>No</v>
      </c>
      <c r="FK43" s="25" t="str">
        <f>'1.4-ATT&amp;CK Overlay'!AJ40</f>
        <v>No</v>
      </c>
      <c r="FL43" s="25" t="str">
        <f>'1.4-ATT&amp;CK Overlay'!AK40</f>
        <v>No</v>
      </c>
      <c r="FM43" s="25" t="str">
        <f>'1.4-ATT&amp;CK Overlay'!AL40</f>
        <v>No</v>
      </c>
      <c r="FN43" s="25" t="str">
        <f>'1.4-ATT&amp;CK Overlay'!AM40</f>
        <v>No</v>
      </c>
      <c r="FO43" s="25" t="str">
        <f>'1.4-ATT&amp;CK Overlay'!AN40</f>
        <v>No</v>
      </c>
      <c r="FP43" s="25" t="str">
        <f>'1.4-ATT&amp;CK Overlay'!AO40</f>
        <v>No</v>
      </c>
      <c r="FQ43" s="25" t="str">
        <f>'1.4-ATT&amp;CK Overlay'!AP40</f>
        <v>No</v>
      </c>
      <c r="FR43" s="25" t="str">
        <f>'1.4-ATT&amp;CK Overlay'!AQ40</f>
        <v>No</v>
      </c>
      <c r="FS43" s="25" t="str">
        <f>'1.4-ATT&amp;CK Overlay'!AR40</f>
        <v>No</v>
      </c>
      <c r="FT43" s="25" t="str">
        <f>'1.4-ATT&amp;CK Overlay'!AS40</f>
        <v>No</v>
      </c>
      <c r="FU43" s="25" t="str">
        <f>'1.4-ATT&amp;CK Overlay'!AT40</f>
        <v>No</v>
      </c>
      <c r="FV43" s="25" t="str">
        <f>'1.4-ATT&amp;CK Overlay'!AU40</f>
        <v>Yes</v>
      </c>
      <c r="FW43" s="25" t="str">
        <f>'1.4-ATT&amp;CK Overlay'!AV40</f>
        <v>Yes</v>
      </c>
      <c r="FX43" s="25" t="str">
        <f>'1.4-ATT&amp;CK Overlay'!AW40</f>
        <v>No</v>
      </c>
      <c r="FY43" s="25" t="str">
        <f>'1.4-ATT&amp;CK Overlay'!AX40</f>
        <v>No</v>
      </c>
      <c r="FZ43" s="25" t="str">
        <f>'1.4-ATT&amp;CK Overlay'!AY40</f>
        <v>No</v>
      </c>
      <c r="GA43" s="25" t="str">
        <f>'1.4-ATT&amp;CK Overlay'!AZ40</f>
        <v>No</v>
      </c>
      <c r="GB43" s="25" t="str">
        <f>'1.4-ATT&amp;CK Overlay'!BA40</f>
        <v>No</v>
      </c>
      <c r="GC43" s="25" t="str">
        <f>'1.4-ATT&amp;CK Overlay'!BB40</f>
        <v>No</v>
      </c>
      <c r="GD43" s="25" t="str">
        <f>'1.4-ATT&amp;CK Overlay'!BC40</f>
        <v>No</v>
      </c>
      <c r="GE43" s="25" t="str">
        <f>'1.4-ATT&amp;CK Overlay'!BD40</f>
        <v>No</v>
      </c>
      <c r="GF43" s="25" t="str">
        <f>'1.4-ATT&amp;CK Overlay'!BE40</f>
        <v>No</v>
      </c>
      <c r="GG43" s="25" t="str">
        <f>'1.4-ATT&amp;CK Overlay'!BF40</f>
        <v>No</v>
      </c>
      <c r="GH43" s="25" t="str">
        <f>'1.4-ATT&amp;CK Overlay'!BG40</f>
        <v>No</v>
      </c>
      <c r="GJ43" s="106">
        <f>'2.1b-OriginalProduct Visibility'!E39</f>
        <v>0</v>
      </c>
      <c r="GK43" s="106" t="str">
        <f>'2.1b-OriginalProduct Visibility'!F39</f>
        <v>Yes</v>
      </c>
      <c r="GL43" s="106">
        <f>'2.1b-OriginalProduct Visibility'!G39</f>
        <v>0</v>
      </c>
      <c r="GM43" s="106">
        <f>'2.1b-OriginalProduct Visibility'!H39</f>
        <v>0</v>
      </c>
      <c r="GN43" s="106">
        <f>'2.1b-OriginalProduct Visibility'!I39</f>
        <v>0</v>
      </c>
      <c r="GO43" s="106">
        <f>'2.1b-OriginalProduct Visibility'!J39</f>
        <v>0</v>
      </c>
      <c r="GP43" s="106">
        <f>'2.1b-OriginalProduct Visibility'!K39</f>
        <v>0</v>
      </c>
      <c r="GQ43" s="106">
        <f>'2.1b-OriginalProduct Visibility'!L39</f>
        <v>0</v>
      </c>
      <c r="GR43" s="106">
        <f>'2.1b-OriginalProduct Visibility'!M39</f>
        <v>0</v>
      </c>
      <c r="GS43" s="106">
        <f>'2.1b-OriginalProduct Visibility'!N39</f>
        <v>0</v>
      </c>
      <c r="GT43" s="106">
        <f>'2.1b-OriginalProduct Visibility'!O39</f>
        <v>0</v>
      </c>
      <c r="GU43" s="106">
        <f>'2.1b-OriginalProduct Visibility'!P39</f>
        <v>0</v>
      </c>
      <c r="GV43" s="106">
        <f>'2.1b-OriginalProduct Visibility'!Q39</f>
        <v>0</v>
      </c>
      <c r="GW43" s="106">
        <f>'2.1b-OriginalProduct Visibility'!R39</f>
        <v>0</v>
      </c>
      <c r="GX43" s="106">
        <f>'2.1b-OriginalProduct Visibility'!S39</f>
        <v>0</v>
      </c>
      <c r="GY43" s="106">
        <f>'2.1b-OriginalProduct Visibility'!T39</f>
        <v>0</v>
      </c>
      <c r="GZ43" s="106">
        <f>'2.1b-OriginalProduct Visibility'!U39</f>
        <v>0</v>
      </c>
      <c r="HA43" s="106">
        <f>'2.1b-OriginalProduct Visibility'!V39</f>
        <v>0</v>
      </c>
      <c r="HB43" s="106">
        <f>'2.1b-OriginalProduct Visibility'!W39</f>
        <v>0</v>
      </c>
      <c r="HC43" s="106">
        <f>'2.1b-OriginalProduct Visibility'!X39</f>
        <v>0</v>
      </c>
      <c r="HD43" s="106">
        <f>'2.1b-OriginalProduct Visibility'!Y39</f>
        <v>0</v>
      </c>
      <c r="HE43" s="106">
        <f>'2.1b-OriginalProduct Visibility'!Z39</f>
        <v>0</v>
      </c>
      <c r="HF43" s="106">
        <f>'2.1b-OriginalProduct Visibility'!AA39</f>
        <v>0</v>
      </c>
      <c r="HG43" s="106">
        <f>'2.1b-OriginalProduct Visibility'!AB39</f>
        <v>0</v>
      </c>
      <c r="HH43" s="106">
        <f>'2.1b-OriginalProduct Visibility'!AC39</f>
        <v>0</v>
      </c>
      <c r="HI43" s="106">
        <f>'2.1b-OriginalProduct Visibility'!AD39</f>
        <v>0</v>
      </c>
      <c r="HJ43" s="106">
        <f>'2.1b-OriginalProduct Visibility'!AE39</f>
        <v>0</v>
      </c>
      <c r="HK43" s="106">
        <f>'2.1b-OriginalProduct Visibility'!AF39</f>
        <v>0</v>
      </c>
      <c r="HL43" s="106">
        <f>'2.1b-OriginalProduct Visibility'!AG39</f>
        <v>0</v>
      </c>
      <c r="HM43" s="106">
        <f>'2.1b-OriginalProduct Visibility'!AH39</f>
        <v>0</v>
      </c>
      <c r="HN43" s="106">
        <f>'2.1b-OriginalProduct Visibility'!AI39</f>
        <v>0</v>
      </c>
      <c r="HO43" s="106">
        <f>'2.1b-OriginalProduct Visibility'!AJ39</f>
        <v>0</v>
      </c>
      <c r="HP43" s="106">
        <f>'2.1b-OriginalProduct Visibility'!AK39</f>
        <v>0</v>
      </c>
      <c r="HQ43" s="106">
        <f>'2.1b-OriginalProduct Visibility'!AL39</f>
        <v>0</v>
      </c>
      <c r="HR43" s="106">
        <f>'2.1b-OriginalProduct Visibility'!AM39</f>
        <v>0</v>
      </c>
      <c r="HS43" s="106">
        <f>'2.1b-OriginalProduct Visibility'!AN39</f>
        <v>0</v>
      </c>
      <c r="HT43" s="106">
        <f>'2.1b-OriginalProduct Visibility'!AO39</f>
        <v>0</v>
      </c>
      <c r="HU43" s="106">
        <f>'2.1b-OriginalProduct Visibility'!AP39</f>
        <v>0</v>
      </c>
      <c r="HV43" s="106">
        <f>'2.1b-OriginalProduct Visibility'!AQ39</f>
        <v>0</v>
      </c>
      <c r="HW43" s="106">
        <f>'2.1b-OriginalProduct Visibility'!AR39</f>
        <v>0</v>
      </c>
      <c r="HX43" s="106">
        <f>'2.1b-OriginalProduct Visibility'!AS39</f>
        <v>0</v>
      </c>
      <c r="HY43" s="106">
        <f>'2.1b-OriginalProduct Visibility'!AT39</f>
        <v>0</v>
      </c>
      <c r="HZ43" s="106">
        <f>'2.1b-OriginalProduct Visibility'!AU39</f>
        <v>0</v>
      </c>
      <c r="IA43" s="106">
        <f>'2.1b-OriginalProduct Visibility'!AV39</f>
        <v>0</v>
      </c>
      <c r="IB43" s="106">
        <f>'2.1b-OriginalProduct Visibility'!AW39</f>
        <v>0</v>
      </c>
      <c r="IC43" s="106">
        <f>'2.1b-OriginalProduct Visibility'!AX39</f>
        <v>0</v>
      </c>
      <c r="ID43" s="106">
        <f>'2.1b-OriginalProduct Visibility'!AY39</f>
        <v>0</v>
      </c>
      <c r="IE43" s="106">
        <f>'2.1b-OriginalProduct Visibility'!AZ39</f>
        <v>0</v>
      </c>
      <c r="IF43" s="106">
        <f>'2.1b-OriginalProduct Visibility'!BA39</f>
        <v>0</v>
      </c>
      <c r="IG43" s="106">
        <f>'2.1b-OriginalProduct Visibility'!BB39</f>
        <v>0</v>
      </c>
      <c r="IH43" s="106">
        <f>'2.1b-OriginalProduct Visibility'!BC39</f>
        <v>0</v>
      </c>
      <c r="II43" s="106">
        <f>'2.1b-OriginalProduct Visibility'!BD39</f>
        <v>0</v>
      </c>
      <c r="IJ43" s="106">
        <f>'2.1b-OriginalProduct Visibility'!BE39</f>
        <v>0</v>
      </c>
      <c r="IK43" s="106">
        <f>'2.1b-OriginalProduct Visibility'!BF39</f>
        <v>0</v>
      </c>
      <c r="IL43" s="106">
        <f>'2.1b-OriginalProduct Visibility'!BG39</f>
        <v>0</v>
      </c>
      <c r="IM43" s="106">
        <f>'2.1b-OriginalProduct Visibility'!BH39</f>
        <v>0</v>
      </c>
      <c r="IN43" s="106">
        <f>'2.1b-OriginalProduct Visibility'!BI39</f>
        <v>0</v>
      </c>
      <c r="IO43" s="106">
        <f>'2.1b-OriginalProduct Visibility'!BJ39</f>
        <v>0</v>
      </c>
      <c r="IP43" s="106">
        <f>'2.1b-OriginalProduct Visibility'!BK39</f>
        <v>0</v>
      </c>
      <c r="IQ43" s="106">
        <f>'2.1b-OriginalProduct Visibility'!BL39</f>
        <v>0</v>
      </c>
      <c r="IR43" s="106">
        <f>'2.1b-OriginalProduct Visibility'!BM39</f>
        <v>0</v>
      </c>
      <c r="IS43" s="106">
        <f>'2.1b-OriginalProduct Visibility'!BN39</f>
        <v>0</v>
      </c>
      <c r="IT43" s="106">
        <f>'2.1b-OriginalProduct Visibility'!BO39</f>
        <v>0</v>
      </c>
      <c r="IU43" s="106">
        <f>'2.1b-OriginalProduct Visibility'!BP39</f>
        <v>0</v>
      </c>
      <c r="IV43" s="106">
        <f>'2.1b-OriginalProduct Visibility'!BQ39</f>
        <v>0</v>
      </c>
      <c r="IW43" s="106">
        <f>'2.1b-OriginalProduct Visibility'!BR39</f>
        <v>0</v>
      </c>
      <c r="IX43" s="106">
        <f>'2.1b-OriginalProduct Visibility'!BS39</f>
        <v>0</v>
      </c>
      <c r="IY43" s="106">
        <f>'2.1b-OriginalProduct Visibility'!BT39</f>
        <v>0</v>
      </c>
      <c r="IZ43" s="106">
        <f>'2.1b-OriginalProduct Visibility'!BU39</f>
        <v>0</v>
      </c>
      <c r="JA43" s="106">
        <f>'2.1b-OriginalProduct Visibility'!BV39</f>
        <v>0</v>
      </c>
      <c r="JB43" s="106">
        <f>'2.1b-OriginalProduct Visibility'!BW39</f>
        <v>0</v>
      </c>
      <c r="JC43" s="106">
        <f>'2.1b-OriginalProduct Visibility'!BX39</f>
        <v>0</v>
      </c>
      <c r="JD43" s="106">
        <f>'2.1b-OriginalProduct Visibility'!BY39</f>
        <v>0</v>
      </c>
      <c r="JE43" s="106">
        <f>'2.1b-OriginalProduct Visibility'!BZ39</f>
        <v>0</v>
      </c>
      <c r="JF43" s="106">
        <f>'2.1b-OriginalProduct Visibility'!CA39</f>
        <v>0</v>
      </c>
      <c r="JG43" s="106">
        <f>'2.1b-OriginalProduct Visibility'!CB39</f>
        <v>0</v>
      </c>
      <c r="JH43" s="106">
        <f>'2.1b-OriginalProduct Visibility'!CC39</f>
        <v>0</v>
      </c>
      <c r="JI43" s="106">
        <f>'2.1b-OriginalProduct Visibility'!CD39</f>
        <v>0</v>
      </c>
      <c r="JJ43" s="106">
        <f>'2.1b-OriginalProduct Visibility'!CE39</f>
        <v>0</v>
      </c>
      <c r="JK43" s="106">
        <f>'2.1b-OriginalProduct Visibility'!CF39</f>
        <v>0</v>
      </c>
      <c r="JL43" s="106">
        <f>'2.1b-OriginalProduct Visibility'!CG39</f>
        <v>0</v>
      </c>
      <c r="JM43" s="106">
        <f>'2.1b-OriginalProduct Visibility'!CH39</f>
        <v>0</v>
      </c>
      <c r="JN43" s="106">
        <f>'2.1b-OriginalProduct Visibility'!CI39</f>
        <v>0</v>
      </c>
      <c r="JO43" s="106">
        <f>'2.1b-OriginalProduct Visibility'!CJ39</f>
        <v>0</v>
      </c>
      <c r="JP43" s="106">
        <f>'2.1b-OriginalProduct Visibility'!CK39</f>
        <v>0</v>
      </c>
      <c r="JQ43" s="106">
        <f>'2.1b-OriginalProduct Visibility'!CL39</f>
        <v>0</v>
      </c>
      <c r="JR43" s="106">
        <f>'2.1b-OriginalProduct Visibility'!CM39</f>
        <v>0</v>
      </c>
      <c r="JS43" s="106">
        <f>'2.1b-OriginalProduct Visibility'!CN39</f>
        <v>0</v>
      </c>
      <c r="JT43" s="106">
        <f>'2.1b-OriginalProduct Visibility'!CO39</f>
        <v>0</v>
      </c>
      <c r="JU43" s="106">
        <f>'2.1b-OriginalProduct Visibility'!CP39</f>
        <v>0</v>
      </c>
      <c r="JV43" s="106">
        <f>'2.1b-OriginalProduct Visibility'!CQ39</f>
        <v>0</v>
      </c>
      <c r="JW43" s="106">
        <f>'2.1b-OriginalProduct Visibility'!CR39</f>
        <v>0</v>
      </c>
      <c r="JX43" s="106">
        <f>'2.1b-OriginalProduct Visibility'!CS39</f>
        <v>0</v>
      </c>
      <c r="JY43" s="106">
        <f>'2.1b-OriginalProduct Visibility'!CT39</f>
        <v>0</v>
      </c>
      <c r="JZ43" s="106">
        <f>'2.1b-OriginalProduct Visibility'!CU39</f>
        <v>0</v>
      </c>
      <c r="KA43" s="106">
        <f>'2.1b-OriginalProduct Visibility'!CV39</f>
        <v>0</v>
      </c>
      <c r="KB43" s="106">
        <f>'2.1b-OriginalProduct Visibility'!CW39</f>
        <v>0</v>
      </c>
      <c r="KC43" s="106">
        <f>'2.1b-OriginalProduct Visibility'!CX39</f>
        <v>0</v>
      </c>
      <c r="KD43" s="106">
        <f>'2.1b-OriginalProduct Visibility'!CY39</f>
        <v>0</v>
      </c>
      <c r="KE43" s="106">
        <f>'2.1b-OriginalProduct Visibility'!CZ39</f>
        <v>0</v>
      </c>
      <c r="KF43" s="106">
        <f>'2.1b-OriginalProduct Visibility'!DA39</f>
        <v>0</v>
      </c>
      <c r="KG43" s="106">
        <f>'2.1b-OriginalProduct Visibility'!DB39</f>
        <v>0</v>
      </c>
      <c r="KH43" s="106">
        <f>'2.1b-OriginalProduct Visibility'!DC39</f>
        <v>0</v>
      </c>
      <c r="KI43" s="106">
        <f>'2.1b-OriginalProduct Visibility'!DD39</f>
        <v>0</v>
      </c>
      <c r="KJ43" s="106">
        <f>'2.1b-OriginalProduct Visibility'!DE39</f>
        <v>0</v>
      </c>
      <c r="KK43" s="106">
        <f>'2.1b-OriginalProduct Visibility'!DF39</f>
        <v>0</v>
      </c>
      <c r="KL43" s="106">
        <f>'2.1b-OriginalProduct Visibility'!DG39</f>
        <v>0</v>
      </c>
      <c r="KM43" s="106">
        <f>'2.1b-OriginalProduct Visibility'!DH39</f>
        <v>0</v>
      </c>
      <c r="KN43" s="106">
        <f>'2.1b-OriginalProduct Visibility'!DI39</f>
        <v>0</v>
      </c>
      <c r="KO43" s="106">
        <f>'2.1b-OriginalProduct Visibility'!DJ39</f>
        <v>0</v>
      </c>
      <c r="KP43" s="106">
        <f>'2.1b-OriginalProduct Visibility'!DK39</f>
        <v>0</v>
      </c>
      <c r="KQ43" s="106">
        <f>'2.1b-OriginalProduct Visibility'!DL39</f>
        <v>0</v>
      </c>
      <c r="KR43" s="106">
        <f>'2.1b-OriginalProduct Visibility'!DM39</f>
        <v>0</v>
      </c>
      <c r="KS43" s="106">
        <f>'2.1b-OriginalProduct Visibility'!DN39</f>
        <v>0</v>
      </c>
      <c r="KT43" s="106">
        <f>'2.1b-OriginalProduct Visibility'!DO39</f>
        <v>0</v>
      </c>
      <c r="KU43" s="106">
        <f>'2.1b-OriginalProduct Visibility'!DP39</f>
        <v>0</v>
      </c>
      <c r="KV43" s="106">
        <f>'2.1b-OriginalProduct Visibility'!DQ39</f>
        <v>0</v>
      </c>
      <c r="KW43" s="106">
        <f>'2.1b-OriginalProduct Visibility'!DR39</f>
        <v>0</v>
      </c>
      <c r="KX43" s="106">
        <f>'2.1b-OriginalProduct Visibility'!DS39</f>
        <v>0</v>
      </c>
      <c r="KY43" s="106">
        <f>'2.1b-OriginalProduct Visibility'!DT39</f>
        <v>0</v>
      </c>
      <c r="KZ43" s="106">
        <f>'2.1b-OriginalProduct Visibility'!DU39</f>
        <v>0</v>
      </c>
      <c r="LA43" s="106">
        <f>'2.1b-OriginalProduct Visibility'!DV39</f>
        <v>0</v>
      </c>
      <c r="LB43" s="106">
        <f>'2.1b-OriginalProduct Visibility'!DW39</f>
        <v>0</v>
      </c>
      <c r="LC43" s="106">
        <f>'2.1b-OriginalProduct Visibility'!DX39</f>
        <v>0</v>
      </c>
      <c r="LD43" s="106">
        <f>'2.1b-OriginalProduct Visibility'!DY39</f>
        <v>0</v>
      </c>
      <c r="LE43" s="106">
        <f>'2.1b-OriginalProduct Visibility'!DZ39</f>
        <v>0</v>
      </c>
      <c r="LF43" s="106">
        <f>'2.1b-OriginalProduct Visibility'!EA39</f>
        <v>0</v>
      </c>
      <c r="LG43" s="106">
        <f>'2.1b-OriginalProduct Visibility'!EB39</f>
        <v>0</v>
      </c>
      <c r="LH43" s="106">
        <f>'2.1b-OriginalProduct Visibility'!EC39</f>
        <v>0</v>
      </c>
      <c r="LI43" s="106">
        <f>'2.1b-OriginalProduct Visibility'!ED39</f>
        <v>0</v>
      </c>
      <c r="LJ43" s="106">
        <f>'2.1b-OriginalProduct Visibility'!EE39</f>
        <v>0</v>
      </c>
      <c r="LK43" s="106">
        <f>'2.1b-OriginalProduct Visibility'!EF39</f>
        <v>0</v>
      </c>
      <c r="LL43" s="106">
        <f>'2.1b-OriginalProduct Visibility'!EG39</f>
        <v>0</v>
      </c>
      <c r="LM43" s="106">
        <f>'2.1b-OriginalProduct Visibility'!EH39</f>
        <v>0</v>
      </c>
      <c r="LN43" s="106">
        <f>'2.1b-OriginalProduct Visibility'!EI39</f>
        <v>0</v>
      </c>
      <c r="LO43" s="106">
        <f>'2.1b-OriginalProduct Visibility'!EJ39</f>
        <v>0</v>
      </c>
      <c r="LP43" s="106">
        <f>'2.1b-OriginalProduct Visibility'!EK39</f>
        <v>0</v>
      </c>
      <c r="LQ43" s="106">
        <f>'2.1b-OriginalProduct Visibility'!EL39</f>
        <v>0</v>
      </c>
      <c r="LR43" s="106">
        <f>'2.1b-OriginalProduct Visibility'!EM39</f>
        <v>0</v>
      </c>
      <c r="LS43" s="106">
        <f>'2.1b-OriginalProduct Visibility'!EN39</f>
        <v>0</v>
      </c>
      <c r="LT43" s="106">
        <f>'2.1b-OriginalProduct Visibility'!EO39</f>
        <v>0</v>
      </c>
      <c r="LU43" s="106">
        <f>'2.1b-OriginalProduct Visibility'!EP39</f>
        <v>0</v>
      </c>
      <c r="LV43" s="106">
        <f>'2.1b-OriginalProduct Visibility'!EQ39</f>
        <v>0</v>
      </c>
      <c r="LW43" s="106">
        <f>'2.1b-OriginalProduct Visibility'!ER39</f>
        <v>0</v>
      </c>
      <c r="LX43" s="106">
        <f>'2.1b-OriginalProduct Visibility'!ES39</f>
        <v>0</v>
      </c>
      <c r="LY43" s="106">
        <f>'2.1b-OriginalProduct Visibility'!ET39</f>
        <v>0</v>
      </c>
      <c r="LZ43" s="106">
        <f>'2.1b-OriginalProduct Visibility'!EU39</f>
        <v>0</v>
      </c>
      <c r="MA43" s="106">
        <f>'2.1b-OriginalProduct Visibility'!EV39</f>
        <v>0</v>
      </c>
      <c r="MB43" s="106">
        <f>'2.1b-OriginalProduct Visibility'!EW39</f>
        <v>0</v>
      </c>
      <c r="MC43" s="106">
        <f>'2.1b-OriginalProduct Visibility'!EX39</f>
        <v>0</v>
      </c>
      <c r="MD43" s="106">
        <f>'2.1b-OriginalProduct Visibility'!EY39</f>
        <v>0</v>
      </c>
      <c r="ME43" s="106">
        <f>'2.1b-OriginalProduct Visibility'!EZ39</f>
        <v>0</v>
      </c>
      <c r="MF43" s="106">
        <f>'2.1b-OriginalProduct Visibility'!FA39</f>
        <v>0</v>
      </c>
      <c r="MG43" s="106">
        <f>'2.1b-OriginalProduct Visibility'!FB39</f>
        <v>0</v>
      </c>
      <c r="MH43" s="106">
        <f>'2.1b-OriginalProduct Visibility'!FC39</f>
        <v>0</v>
      </c>
      <c r="MI43" s="106">
        <f>'2.1b-OriginalProduct Visibility'!FD39</f>
        <v>0</v>
      </c>
      <c r="MJ43" s="106">
        <f>'2.1b-OriginalProduct Visibility'!FE39</f>
        <v>0</v>
      </c>
      <c r="MK43" s="106">
        <f>'2.1b-OriginalProduct Visibility'!FF39</f>
        <v>0</v>
      </c>
      <c r="ML43" s="106">
        <f>'2.1b-OriginalProduct Visibility'!FG39</f>
        <v>0</v>
      </c>
      <c r="MM43" s="106">
        <f>'2.1b-OriginalProduct Visibility'!FH39</f>
        <v>0</v>
      </c>
      <c r="MO43" s="111">
        <f>'2.1a-Agency Visibility'!D39</f>
        <v>0</v>
      </c>
      <c r="MP43" s="111">
        <f>'2.1a-Agency Visibility'!E39</f>
        <v>0</v>
      </c>
      <c r="MQ43" s="111">
        <f>'2.1a-Agency Visibility'!F39</f>
        <v>0</v>
      </c>
      <c r="MR43" s="111">
        <f>'2.1a-Agency Visibility'!G39</f>
        <v>0</v>
      </c>
      <c r="MS43" s="111">
        <f>'2.1a-Agency Visibility'!H39</f>
        <v>0</v>
      </c>
      <c r="MT43" s="111">
        <f>'2.1a-Agency Visibility'!I39</f>
        <v>0</v>
      </c>
      <c r="MU43" s="111">
        <f>'2.1a-Agency Visibility'!J39</f>
        <v>0</v>
      </c>
      <c r="MV43" s="111">
        <f>'2.1a-Agency Visibility'!K39</f>
        <v>0</v>
      </c>
      <c r="MW43" s="111">
        <f>'2.1a-Agency Visibility'!L39</f>
        <v>0</v>
      </c>
      <c r="MX43" s="111">
        <f>'2.1a-Agency Visibility'!M39</f>
        <v>0</v>
      </c>
      <c r="MY43" s="111">
        <f>'2.1a-Agency Visibility'!N39</f>
        <v>0</v>
      </c>
      <c r="MZ43" s="111">
        <f>'2.1a-Agency Visibility'!O39</f>
        <v>0</v>
      </c>
      <c r="NA43" s="111">
        <f>'2.1a-Agency Visibility'!P39</f>
        <v>0</v>
      </c>
      <c r="NB43" s="111">
        <f>'2.1a-Agency Visibility'!Q39</f>
        <v>0</v>
      </c>
      <c r="NC43" s="111">
        <f>'2.1a-Agency Visibility'!R39</f>
        <v>0</v>
      </c>
      <c r="ND43" s="111">
        <f>'2.1a-Agency Visibility'!S39</f>
        <v>0</v>
      </c>
      <c r="NE43" s="111">
        <f>'2.1a-Agency Visibility'!T39</f>
        <v>0</v>
      </c>
      <c r="NF43" s="111">
        <f>'2.1a-Agency Visibility'!U39</f>
        <v>0</v>
      </c>
      <c r="NG43" s="111">
        <f>'2.1a-Agency Visibility'!V39</f>
        <v>0</v>
      </c>
      <c r="NH43" s="111">
        <f>'2.1a-Agency Visibility'!W39</f>
        <v>0</v>
      </c>
      <c r="NI43" s="111">
        <f>'2.1a-Agency Visibility'!X39</f>
        <v>0</v>
      </c>
      <c r="NJ43" s="111">
        <f>'2.1a-Agency Visibility'!Y39</f>
        <v>0</v>
      </c>
      <c r="NK43" s="111">
        <f>'2.1a-Agency Visibility'!Z39</f>
        <v>0</v>
      </c>
      <c r="NL43" s="111">
        <f>'2.1a-Agency Visibility'!AA39</f>
        <v>0</v>
      </c>
      <c r="NM43" s="111">
        <f>'2.1a-Agency Visibility'!AB39</f>
        <v>0</v>
      </c>
      <c r="NN43" s="111">
        <f>'2.1a-Agency Visibility'!AC39</f>
        <v>0</v>
      </c>
      <c r="NO43" s="111">
        <f>'2.1a-Agency Visibility'!AD39</f>
        <v>0</v>
      </c>
      <c r="NP43" s="111">
        <f>'2.1a-Agency Visibility'!AE39</f>
        <v>0</v>
      </c>
      <c r="NQ43" s="111">
        <f>'2.1a-Agency Visibility'!AF39</f>
        <v>0</v>
      </c>
      <c r="NR43" s="111">
        <f>'2.1a-Agency Visibility'!AG39</f>
        <v>0</v>
      </c>
      <c r="NS43" s="111">
        <f>'2.1a-Agency Visibility'!AH39</f>
        <v>0</v>
      </c>
      <c r="NT43" s="111">
        <f>'2.1a-Agency Visibility'!AI39</f>
        <v>0</v>
      </c>
      <c r="NU43" s="111">
        <f>'2.1a-Agency Visibility'!AJ39</f>
        <v>0</v>
      </c>
      <c r="NV43" s="111">
        <f>'2.1a-Agency Visibility'!AK39</f>
        <v>0</v>
      </c>
      <c r="NW43" s="111">
        <f>'2.1a-Agency Visibility'!AL39</f>
        <v>0</v>
      </c>
      <c r="NX43" s="111">
        <f>'2.1a-Agency Visibility'!AM39</f>
        <v>0</v>
      </c>
      <c r="NY43" s="111">
        <f>'2.1a-Agency Visibility'!AN39</f>
        <v>0</v>
      </c>
      <c r="NZ43" s="111">
        <f>'2.1a-Agency Visibility'!AO39</f>
        <v>0</v>
      </c>
      <c r="OA43" s="111">
        <f>'2.1a-Agency Visibility'!AP39</f>
        <v>0</v>
      </c>
      <c r="OB43" s="111">
        <f>'2.1a-Agency Visibility'!AQ39</f>
        <v>0</v>
      </c>
      <c r="OC43" s="111">
        <f>'2.1a-Agency Visibility'!AR39</f>
        <v>0</v>
      </c>
      <c r="OD43" s="111">
        <f>'2.1a-Agency Visibility'!AS39</f>
        <v>0</v>
      </c>
      <c r="OE43" s="111">
        <f>'2.1a-Agency Visibility'!AT39</f>
        <v>0</v>
      </c>
      <c r="OF43" s="111">
        <f>'2.1a-Agency Visibility'!AU39</f>
        <v>0</v>
      </c>
      <c r="OG43" s="111">
        <f>'2.1a-Agency Visibility'!AV39</f>
        <v>0</v>
      </c>
      <c r="OH43" s="111">
        <f>'2.1a-Agency Visibility'!AW39</f>
        <v>0</v>
      </c>
      <c r="OI43" s="111">
        <f>'2.1a-Agency Visibility'!AX39</f>
        <v>0</v>
      </c>
      <c r="OJ43" s="111">
        <f>'2.1a-Agency Visibility'!AY39</f>
        <v>0</v>
      </c>
      <c r="OK43" s="111">
        <f>'2.1a-Agency Visibility'!AZ39</f>
        <v>0</v>
      </c>
      <c r="OL43" s="111">
        <f>'2.1a-Agency Visibility'!BA39</f>
        <v>0</v>
      </c>
      <c r="OM43" s="111">
        <f>'2.1a-Agency Visibility'!BB39</f>
        <v>0</v>
      </c>
      <c r="ON43" s="111">
        <f>'2.1a-Agency Visibility'!BC39</f>
        <v>0</v>
      </c>
      <c r="OO43" s="111">
        <f>'2.1a-Agency Visibility'!BD39</f>
        <v>0</v>
      </c>
      <c r="OP43" s="111">
        <f>'2.1a-Agency Visibility'!BE39</f>
        <v>0</v>
      </c>
      <c r="OQ43" s="111">
        <f>'2.1a-Agency Visibility'!BF39</f>
        <v>0</v>
      </c>
      <c r="OR43" s="111">
        <f>'2.1a-Agency Visibility'!BG39</f>
        <v>0</v>
      </c>
      <c r="OS43" s="111">
        <f>'2.1a-Agency Visibility'!BH39</f>
        <v>0</v>
      </c>
      <c r="OT43" s="111">
        <f>'2.1a-Agency Visibility'!BI39</f>
        <v>0</v>
      </c>
      <c r="OU43" s="111">
        <f>'2.1a-Agency Visibility'!BJ39</f>
        <v>0</v>
      </c>
      <c r="OV43" s="111">
        <f>'2.1a-Agency Visibility'!BK39</f>
        <v>0</v>
      </c>
      <c r="OW43" s="111">
        <f>'2.1a-Agency Visibility'!BL39</f>
        <v>0</v>
      </c>
      <c r="OX43" s="111">
        <f>'2.1a-Agency Visibility'!BM39</f>
        <v>0</v>
      </c>
      <c r="OY43" s="111">
        <f>'2.1a-Agency Visibility'!BN39</f>
        <v>0</v>
      </c>
      <c r="OZ43" s="111">
        <f>'2.1a-Agency Visibility'!BO39</f>
        <v>0</v>
      </c>
      <c r="PA43" s="111">
        <f>'2.1a-Agency Visibility'!BP39</f>
        <v>0</v>
      </c>
      <c r="PB43" s="111">
        <f>'2.1a-Agency Visibility'!BQ39</f>
        <v>0</v>
      </c>
      <c r="PC43" s="111">
        <f>'2.1a-Agency Visibility'!BR39</f>
        <v>0</v>
      </c>
      <c r="PD43" s="111">
        <f>'2.1a-Agency Visibility'!BS39</f>
        <v>0</v>
      </c>
      <c r="PE43" s="111">
        <f>'2.1a-Agency Visibility'!BT39</f>
        <v>0</v>
      </c>
      <c r="PF43" s="111">
        <f>'2.1a-Agency Visibility'!BU39</f>
        <v>0</v>
      </c>
      <c r="PG43" s="111">
        <f>'2.1a-Agency Visibility'!BV39</f>
        <v>0</v>
      </c>
      <c r="PH43" s="111">
        <f>'2.1a-Agency Visibility'!BW39</f>
        <v>0</v>
      </c>
      <c r="PI43" s="111">
        <f>'2.1a-Agency Visibility'!BX39</f>
        <v>0</v>
      </c>
      <c r="PJ43" s="111">
        <f>'2.1a-Agency Visibility'!BY39</f>
        <v>0</v>
      </c>
      <c r="PK43" s="111">
        <f>'2.1a-Agency Visibility'!BZ39</f>
        <v>0</v>
      </c>
      <c r="PL43" s="111">
        <f>'2.1a-Agency Visibility'!CA39</f>
        <v>0</v>
      </c>
      <c r="PM43" s="111">
        <f>'2.1a-Agency Visibility'!CB39</f>
        <v>0</v>
      </c>
      <c r="PN43" s="111">
        <f>'2.1a-Agency Visibility'!CC39</f>
        <v>0</v>
      </c>
      <c r="PO43" s="111">
        <f>'2.1a-Agency Visibility'!CD39</f>
        <v>0</v>
      </c>
      <c r="PP43" s="111">
        <f>'2.1a-Agency Visibility'!CE39</f>
        <v>0</v>
      </c>
      <c r="PQ43" s="111">
        <f>'2.1a-Agency Visibility'!CF39</f>
        <v>0</v>
      </c>
      <c r="PR43" s="111">
        <f>'2.1a-Agency Visibility'!CG39</f>
        <v>0</v>
      </c>
      <c r="PS43" s="111">
        <f>'2.1a-Agency Visibility'!CH39</f>
        <v>0</v>
      </c>
      <c r="PT43" s="111">
        <f>'2.1a-Agency Visibility'!CI39</f>
        <v>0</v>
      </c>
      <c r="PU43" s="111">
        <f>'2.1a-Agency Visibility'!CJ39</f>
        <v>0</v>
      </c>
      <c r="PV43" s="111">
        <f>'2.1a-Agency Visibility'!CK39</f>
        <v>0</v>
      </c>
      <c r="PW43" s="111">
        <f>'2.1a-Agency Visibility'!CL39</f>
        <v>0</v>
      </c>
      <c r="PX43" s="111">
        <f>'2.1a-Agency Visibility'!CM39</f>
        <v>0</v>
      </c>
      <c r="PY43" s="111">
        <f>'2.1a-Agency Visibility'!CN39</f>
        <v>0</v>
      </c>
      <c r="PZ43" s="111">
        <f>'2.1a-Agency Visibility'!CO39</f>
        <v>0</v>
      </c>
      <c r="QA43" s="111">
        <f>'2.1a-Agency Visibility'!CP39</f>
        <v>0</v>
      </c>
      <c r="QB43" s="111">
        <f>'2.1a-Agency Visibility'!CQ39</f>
        <v>0</v>
      </c>
      <c r="QC43" s="111">
        <f>'2.1a-Agency Visibility'!CR39</f>
        <v>0</v>
      </c>
      <c r="QD43" s="111">
        <f>'2.1a-Agency Visibility'!CS39</f>
        <v>0</v>
      </c>
      <c r="QE43" s="111">
        <f>'2.1a-Agency Visibility'!CT39</f>
        <v>0</v>
      </c>
      <c r="QF43" s="111">
        <f>'2.1a-Agency Visibility'!CU39</f>
        <v>0</v>
      </c>
      <c r="QG43" s="111">
        <f>'2.1a-Agency Visibility'!CV39</f>
        <v>0</v>
      </c>
      <c r="QH43" s="111">
        <f>'2.1a-Agency Visibility'!CW39</f>
        <v>0</v>
      </c>
      <c r="QI43" s="111">
        <f>'2.1a-Agency Visibility'!CX39</f>
        <v>0</v>
      </c>
      <c r="QJ43" s="111">
        <f>'2.1a-Agency Visibility'!CY39</f>
        <v>0</v>
      </c>
      <c r="QK43" s="111">
        <f>'2.1a-Agency Visibility'!CZ39</f>
        <v>0</v>
      </c>
      <c r="QL43" s="111">
        <f>'2.1a-Agency Visibility'!DA39</f>
        <v>0</v>
      </c>
      <c r="QM43" s="111">
        <f>'2.1a-Agency Visibility'!DB39</f>
        <v>0</v>
      </c>
      <c r="QN43" s="111">
        <f>'2.1a-Agency Visibility'!DC39</f>
        <v>0</v>
      </c>
      <c r="QO43" s="111">
        <f>'2.1a-Agency Visibility'!DD39</f>
        <v>0</v>
      </c>
      <c r="QP43" s="111">
        <f>'2.1a-Agency Visibility'!DE39</f>
        <v>0</v>
      </c>
      <c r="QQ43" s="111">
        <f>'2.1a-Agency Visibility'!DF39</f>
        <v>0</v>
      </c>
      <c r="QR43" s="111">
        <f>'2.1a-Agency Visibility'!DG39</f>
        <v>0</v>
      </c>
      <c r="QS43" s="111">
        <f>'2.1a-Agency Visibility'!DH39</f>
        <v>0</v>
      </c>
      <c r="QT43" s="111">
        <f>'2.1a-Agency Visibility'!DI39</f>
        <v>0</v>
      </c>
      <c r="QU43" s="111">
        <f>'2.1a-Agency Visibility'!DJ39</f>
        <v>0</v>
      </c>
      <c r="QV43" s="111">
        <f>'2.1a-Agency Visibility'!DK39</f>
        <v>0</v>
      </c>
      <c r="QW43" s="111">
        <f>'2.1a-Agency Visibility'!DL39</f>
        <v>0</v>
      </c>
      <c r="QX43" s="111">
        <f>'2.1a-Agency Visibility'!DM39</f>
        <v>0</v>
      </c>
      <c r="QY43" s="111">
        <f>'2.1a-Agency Visibility'!DN39</f>
        <v>0</v>
      </c>
      <c r="QZ43" s="111">
        <f>'2.1a-Agency Visibility'!DO39</f>
        <v>0</v>
      </c>
      <c r="RA43" s="111">
        <f>'2.1a-Agency Visibility'!DP39</f>
        <v>0</v>
      </c>
      <c r="RB43" s="111">
        <f>'2.1a-Agency Visibility'!DQ39</f>
        <v>0</v>
      </c>
      <c r="RC43" s="111">
        <f>'2.1a-Agency Visibility'!DR39</f>
        <v>0</v>
      </c>
      <c r="RD43" s="111">
        <f>'2.1a-Agency Visibility'!DS39</f>
        <v>0</v>
      </c>
      <c r="RE43" s="111">
        <f>'2.1a-Agency Visibility'!DT39</f>
        <v>0</v>
      </c>
      <c r="RF43" s="111">
        <f>'2.1a-Agency Visibility'!DU39</f>
        <v>0</v>
      </c>
      <c r="RG43" s="111">
        <f>'2.1a-Agency Visibility'!DV39</f>
        <v>0</v>
      </c>
      <c r="RH43" s="111">
        <f>'2.1a-Agency Visibility'!DW39</f>
        <v>0</v>
      </c>
      <c r="RI43" s="111">
        <f>'2.1a-Agency Visibility'!DX39</f>
        <v>0</v>
      </c>
      <c r="RJ43" s="111">
        <f>'2.1a-Agency Visibility'!DY39</f>
        <v>0</v>
      </c>
      <c r="RK43" s="111">
        <f>'2.1a-Agency Visibility'!DZ39</f>
        <v>0</v>
      </c>
      <c r="RL43" s="111">
        <f>'2.1a-Agency Visibility'!EA39</f>
        <v>0</v>
      </c>
      <c r="RM43" s="111">
        <f>'2.1a-Agency Visibility'!EB39</f>
        <v>0</v>
      </c>
      <c r="RN43" s="111">
        <f>'2.1a-Agency Visibility'!EC39</f>
        <v>0</v>
      </c>
      <c r="RO43" s="111">
        <f>'2.1a-Agency Visibility'!ED39</f>
        <v>0</v>
      </c>
      <c r="RP43" s="111">
        <f>'2.1a-Agency Visibility'!EE39</f>
        <v>0</v>
      </c>
      <c r="RQ43" s="111">
        <f>'2.1a-Agency Visibility'!EF39</f>
        <v>0</v>
      </c>
      <c r="RR43" s="111">
        <f>'2.1a-Agency Visibility'!EG39</f>
        <v>0</v>
      </c>
      <c r="RS43" s="111">
        <f>'2.1a-Agency Visibility'!EH39</f>
        <v>0</v>
      </c>
      <c r="RT43" s="111">
        <f>'2.1a-Agency Visibility'!EI39</f>
        <v>0</v>
      </c>
      <c r="RU43" s="111">
        <f>'2.1a-Agency Visibility'!EJ39</f>
        <v>0</v>
      </c>
      <c r="RV43" s="111">
        <f>'2.1a-Agency Visibility'!EK39</f>
        <v>0</v>
      </c>
      <c r="RW43" s="111">
        <f>'2.1a-Agency Visibility'!EL39</f>
        <v>0</v>
      </c>
      <c r="RX43" s="111">
        <f>'2.1a-Agency Visibility'!EM39</f>
        <v>0</v>
      </c>
      <c r="RY43" s="111">
        <f>'2.1a-Agency Visibility'!EN39</f>
        <v>0</v>
      </c>
      <c r="RZ43" s="111">
        <f>'2.1a-Agency Visibility'!EO39</f>
        <v>0</v>
      </c>
      <c r="SA43" s="111">
        <f>'2.1a-Agency Visibility'!EP39</f>
        <v>0</v>
      </c>
      <c r="SB43" s="111">
        <f>'2.1a-Agency Visibility'!EQ39</f>
        <v>0</v>
      </c>
      <c r="SC43" s="111">
        <f>'2.1a-Agency Visibility'!ER39</f>
        <v>0</v>
      </c>
      <c r="SD43" s="111">
        <f>'2.1a-Agency Visibility'!ES39</f>
        <v>0</v>
      </c>
      <c r="SE43" s="111">
        <f>'2.1a-Agency Visibility'!ET39</f>
        <v>0</v>
      </c>
      <c r="SF43" s="111">
        <f>'2.1a-Agency Visibility'!EU39</f>
        <v>0</v>
      </c>
      <c r="SG43" s="111">
        <f>'2.1a-Agency Visibility'!EV39</f>
        <v>0</v>
      </c>
      <c r="SH43" s="111">
        <f>'2.1a-Agency Visibility'!EW39</f>
        <v>0</v>
      </c>
      <c r="SI43" s="111">
        <f>'2.1a-Agency Visibility'!EX39</f>
        <v>0</v>
      </c>
      <c r="SJ43" s="111">
        <f>'2.1a-Agency Visibility'!EY39</f>
        <v>0</v>
      </c>
      <c r="SK43" s="111">
        <f>'2.1a-Agency Visibility'!EZ39</f>
        <v>0</v>
      </c>
      <c r="SL43" s="111">
        <f>'2.1a-Agency Visibility'!FA39</f>
        <v>0</v>
      </c>
      <c r="SM43" s="111">
        <f>'2.1a-Agency Visibility'!FB39</f>
        <v>0</v>
      </c>
      <c r="SN43" s="111">
        <f>'2.1a-Agency Visibility'!FC39</f>
        <v>0</v>
      </c>
      <c r="SO43" s="111">
        <f>'2.1a-Agency Visibility'!FD39</f>
        <v>0</v>
      </c>
      <c r="SP43" s="111">
        <f>'2.1a-Agency Visibility'!FE39</f>
        <v>0</v>
      </c>
      <c r="SQ43" s="111">
        <f>'2.1a-Agency Visibility'!FF39</f>
        <v>0</v>
      </c>
      <c r="SR43" s="111">
        <f>'2.1a-Agency Visibility'!FG39</f>
        <v>0</v>
      </c>
    </row>
    <row r="44" spans="1:512" ht="15" customHeight="1" thickBot="1">
      <c r="A44" s="664">
        <f>'1.2-Visibility Data'!A38</f>
        <v>0</v>
      </c>
      <c r="B44" s="52" t="str">
        <f>'1.2-Visibility Data'!B38</f>
        <v>Anomalous User Login Activity</v>
      </c>
      <c r="C44" s="30" t="str">
        <f>'1.2-Visibility Data'!C38</f>
        <v>All</v>
      </c>
      <c r="D44" s="86"/>
      <c r="E44" s="103">
        <f t="shared" si="131"/>
        <v>0</v>
      </c>
      <c r="F44" s="103">
        <f t="shared" si="131"/>
        <v>2</v>
      </c>
      <c r="G44" s="103">
        <f t="shared" si="131"/>
        <v>2</v>
      </c>
      <c r="H44" s="103">
        <f t="shared" si="131"/>
        <v>0</v>
      </c>
      <c r="I44" s="103">
        <f t="shared" si="131"/>
        <v>0</v>
      </c>
      <c r="J44" s="103">
        <f t="shared" si="131"/>
        <v>2</v>
      </c>
      <c r="K44" s="103">
        <f t="shared" si="131"/>
        <v>2</v>
      </c>
      <c r="L44" s="103">
        <f t="shared" si="131"/>
        <v>2</v>
      </c>
      <c r="M44" s="103">
        <f t="shared" si="131"/>
        <v>3</v>
      </c>
      <c r="N44" s="103">
        <f t="shared" si="131"/>
        <v>0</v>
      </c>
      <c r="O44" s="103">
        <f t="shared" si="132"/>
        <v>1</v>
      </c>
      <c r="P44" s="103">
        <f t="shared" si="132"/>
        <v>0</v>
      </c>
      <c r="Q44" s="103">
        <f t="shared" si="132"/>
        <v>0</v>
      </c>
      <c r="R44" s="103">
        <f t="shared" si="132"/>
        <v>0</v>
      </c>
      <c r="S44" s="103">
        <f t="shared" si="132"/>
        <v>0</v>
      </c>
      <c r="T44" s="103">
        <f t="shared" si="132"/>
        <v>0</v>
      </c>
      <c r="U44" s="103">
        <f t="shared" si="132"/>
        <v>0</v>
      </c>
      <c r="V44" s="103">
        <f t="shared" si="132"/>
        <v>0</v>
      </c>
      <c r="W44" s="103">
        <f t="shared" si="132"/>
        <v>0</v>
      </c>
      <c r="X44" s="103">
        <f t="shared" si="132"/>
        <v>0</v>
      </c>
      <c r="Y44" s="103">
        <f t="shared" si="132"/>
        <v>2</v>
      </c>
      <c r="Z44" s="103">
        <f t="shared" si="132"/>
        <v>0</v>
      </c>
      <c r="AA44" s="103">
        <f t="shared" si="132"/>
        <v>0</v>
      </c>
      <c r="AB44" s="103">
        <f t="shared" si="132"/>
        <v>0</v>
      </c>
      <c r="AC44" s="103">
        <f t="shared" si="132"/>
        <v>0</v>
      </c>
      <c r="AD44" s="86"/>
      <c r="AE44" s="108" t="str">
        <f t="shared" si="133"/>
        <v/>
      </c>
      <c r="AF44" s="108">
        <f t="shared" si="134"/>
        <v>1</v>
      </c>
      <c r="AG44" s="108">
        <f t="shared" si="135"/>
        <v>1</v>
      </c>
      <c r="AH44" s="108" t="str">
        <f t="shared" si="136"/>
        <v/>
      </c>
      <c r="AI44" s="108" t="str">
        <f t="shared" si="137"/>
        <v/>
      </c>
      <c r="AJ44" s="108">
        <f t="shared" si="138"/>
        <v>1</v>
      </c>
      <c r="AK44" s="108">
        <f t="shared" si="139"/>
        <v>1</v>
      </c>
      <c r="AL44" s="108">
        <f t="shared" si="140"/>
        <v>1</v>
      </c>
      <c r="AM44" s="108">
        <f t="shared" si="141"/>
        <v>1</v>
      </c>
      <c r="AN44" s="108" t="str">
        <f t="shared" si="142"/>
        <v/>
      </c>
      <c r="AO44" s="108">
        <f t="shared" si="143"/>
        <v>1</v>
      </c>
      <c r="AP44" s="108" t="str">
        <f t="shared" si="144"/>
        <v/>
      </c>
      <c r="AQ44" s="108" t="str">
        <f t="shared" si="145"/>
        <v/>
      </c>
      <c r="AR44" s="108" t="str">
        <f t="shared" si="146"/>
        <v/>
      </c>
      <c r="AS44" s="108" t="str">
        <f t="shared" si="147"/>
        <v/>
      </c>
      <c r="AT44" s="108" t="str">
        <f t="shared" si="148"/>
        <v/>
      </c>
      <c r="AU44" s="108" t="str">
        <f t="shared" si="149"/>
        <v/>
      </c>
      <c r="AV44" s="108" t="str">
        <f t="shared" si="150"/>
        <v/>
      </c>
      <c r="AW44" s="108" t="str">
        <f t="shared" si="151"/>
        <v/>
      </c>
      <c r="AX44" s="108" t="str">
        <f t="shared" si="152"/>
        <v/>
      </c>
      <c r="AY44" s="108">
        <f t="shared" si="153"/>
        <v>1</v>
      </c>
      <c r="AZ44" s="108" t="str">
        <f t="shared" si="154"/>
        <v/>
      </c>
      <c r="BA44" s="108" t="str">
        <f t="shared" si="155"/>
        <v/>
      </c>
      <c r="BB44" s="108" t="str">
        <f t="shared" si="156"/>
        <v/>
      </c>
      <c r="BC44" s="108" t="str">
        <f t="shared" si="157"/>
        <v/>
      </c>
      <c r="BD44" s="86"/>
      <c r="BE44" s="564" t="str">
        <f t="shared" si="76"/>
        <v/>
      </c>
      <c r="BF44" s="564">
        <f t="shared" si="101"/>
        <v>0</v>
      </c>
      <c r="BG44" s="564">
        <f t="shared" si="77"/>
        <v>0</v>
      </c>
      <c r="BH44" s="564" t="str">
        <f t="shared" si="78"/>
        <v/>
      </c>
      <c r="BI44" s="564" t="str">
        <f t="shared" si="79"/>
        <v/>
      </c>
      <c r="BJ44" s="564">
        <f t="shared" si="80"/>
        <v>0</v>
      </c>
      <c r="BK44" s="564">
        <f t="shared" si="81"/>
        <v>0</v>
      </c>
      <c r="BL44" s="564">
        <f t="shared" si="82"/>
        <v>0</v>
      </c>
      <c r="BM44" s="564">
        <f t="shared" si="83"/>
        <v>0</v>
      </c>
      <c r="BN44" s="564" t="str">
        <f t="shared" si="84"/>
        <v/>
      </c>
      <c r="BO44" s="564">
        <f t="shared" si="85"/>
        <v>0</v>
      </c>
      <c r="BP44" s="564" t="str">
        <f t="shared" si="86"/>
        <v/>
      </c>
      <c r="BQ44" s="564" t="str">
        <f t="shared" si="87"/>
        <v/>
      </c>
      <c r="BR44" s="564" t="str">
        <f t="shared" si="88"/>
        <v/>
      </c>
      <c r="BS44" s="564" t="str">
        <f t="shared" si="89"/>
        <v/>
      </c>
      <c r="BT44" s="564" t="str">
        <f t="shared" si="90"/>
        <v/>
      </c>
      <c r="BU44" s="564" t="str">
        <f t="shared" si="91"/>
        <v/>
      </c>
      <c r="BV44" s="564" t="str">
        <f t="shared" si="92"/>
        <v/>
      </c>
      <c r="BW44" s="564" t="str">
        <f t="shared" si="93"/>
        <v/>
      </c>
      <c r="BX44" s="564" t="str">
        <f t="shared" si="94"/>
        <v/>
      </c>
      <c r="BY44" s="564">
        <f t="shared" si="95"/>
        <v>0</v>
      </c>
      <c r="BZ44" s="564" t="str">
        <f t="shared" si="96"/>
        <v/>
      </c>
      <c r="CA44" s="564" t="str">
        <f t="shared" si="97"/>
        <v/>
      </c>
      <c r="CB44" s="564" t="str">
        <f t="shared" si="98"/>
        <v/>
      </c>
      <c r="CC44" s="564" t="str">
        <f t="shared" si="99"/>
        <v/>
      </c>
      <c r="CD44" s="86"/>
      <c r="CE44" s="122" t="str">
        <f t="shared" si="126"/>
        <v/>
      </c>
      <c r="CF44" s="122" t="str">
        <f t="shared" si="102"/>
        <v/>
      </c>
      <c r="CG44" s="122" t="str">
        <f t="shared" si="103"/>
        <v/>
      </c>
      <c r="CH44" s="122" t="str">
        <f t="shared" si="104"/>
        <v/>
      </c>
      <c r="CI44" s="122" t="str">
        <f t="shared" si="105"/>
        <v/>
      </c>
      <c r="CJ44" s="122" t="str">
        <f t="shared" si="106"/>
        <v/>
      </c>
      <c r="CK44" s="122" t="str">
        <f t="shared" si="107"/>
        <v/>
      </c>
      <c r="CL44" s="122" t="str">
        <f t="shared" si="108"/>
        <v/>
      </c>
      <c r="CM44" s="122" t="str">
        <f t="shared" si="109"/>
        <v/>
      </c>
      <c r="CN44" s="122" t="str">
        <f t="shared" si="110"/>
        <v/>
      </c>
      <c r="CO44" s="122" t="str">
        <f t="shared" si="111"/>
        <v/>
      </c>
      <c r="CP44" s="122" t="str">
        <f t="shared" si="112"/>
        <v/>
      </c>
      <c r="CQ44" s="122" t="str">
        <f t="shared" si="113"/>
        <v/>
      </c>
      <c r="CR44" s="122" t="str">
        <f t="shared" si="114"/>
        <v/>
      </c>
      <c r="CS44" s="122" t="str">
        <f t="shared" si="115"/>
        <v/>
      </c>
      <c r="CT44" s="122" t="str">
        <f t="shared" si="116"/>
        <v/>
      </c>
      <c r="CU44" s="122" t="str">
        <f t="shared" si="117"/>
        <v/>
      </c>
      <c r="CV44" s="122" t="str">
        <f t="shared" si="118"/>
        <v/>
      </c>
      <c r="CW44" s="122" t="str">
        <f t="shared" si="119"/>
        <v/>
      </c>
      <c r="CX44" s="122" t="str">
        <f t="shared" si="120"/>
        <v/>
      </c>
      <c r="CY44" s="122" t="str">
        <f t="shared" si="121"/>
        <v/>
      </c>
      <c r="CZ44" s="122" t="str">
        <f t="shared" si="122"/>
        <v/>
      </c>
      <c r="DA44" s="122" t="str">
        <f t="shared" si="123"/>
        <v/>
      </c>
      <c r="DB44" s="122" t="str">
        <f t="shared" si="124"/>
        <v/>
      </c>
      <c r="DC44" s="122" t="str">
        <f t="shared" si="125"/>
        <v/>
      </c>
      <c r="DD44" s="86"/>
      <c r="DE44" s="113" t="str">
        <f t="shared" si="158"/>
        <v/>
      </c>
      <c r="DF44" s="113">
        <f t="shared" si="159"/>
        <v>0</v>
      </c>
      <c r="DG44" s="113">
        <f t="shared" si="160"/>
        <v>0</v>
      </c>
      <c r="DH44" s="113" t="str">
        <f t="shared" si="161"/>
        <v/>
      </c>
      <c r="DI44" s="113" t="str">
        <f t="shared" si="162"/>
        <v/>
      </c>
      <c r="DJ44" s="113">
        <f t="shared" si="163"/>
        <v>0</v>
      </c>
      <c r="DK44" s="113">
        <f t="shared" si="164"/>
        <v>0</v>
      </c>
      <c r="DL44" s="113">
        <f t="shared" si="165"/>
        <v>0</v>
      </c>
      <c r="DM44" s="113">
        <f t="shared" si="166"/>
        <v>0</v>
      </c>
      <c r="DN44" s="113" t="str">
        <f t="shared" si="167"/>
        <v/>
      </c>
      <c r="DO44" s="113">
        <f t="shared" si="168"/>
        <v>0</v>
      </c>
      <c r="DP44" s="113" t="str">
        <f t="shared" si="169"/>
        <v/>
      </c>
      <c r="DQ44" s="113" t="str">
        <f t="shared" si="170"/>
        <v/>
      </c>
      <c r="DR44" s="113" t="str">
        <f t="shared" si="171"/>
        <v/>
      </c>
      <c r="DS44" s="113" t="str">
        <f t="shared" si="172"/>
        <v/>
      </c>
      <c r="DT44" s="113" t="str">
        <f t="shared" si="173"/>
        <v/>
      </c>
      <c r="DU44" s="113" t="str">
        <f t="shared" si="174"/>
        <v/>
      </c>
      <c r="DV44" s="113" t="str">
        <f t="shared" si="175"/>
        <v/>
      </c>
      <c r="DW44" s="113" t="str">
        <f t="shared" si="176"/>
        <v/>
      </c>
      <c r="DX44" s="113" t="str">
        <f t="shared" si="177"/>
        <v/>
      </c>
      <c r="DY44" s="113">
        <f t="shared" si="178"/>
        <v>0</v>
      </c>
      <c r="DZ44" s="113" t="str">
        <f t="shared" si="179"/>
        <v/>
      </c>
      <c r="EA44" s="113" t="str">
        <f t="shared" si="180"/>
        <v/>
      </c>
      <c r="EB44" s="113" t="str">
        <f t="shared" si="181"/>
        <v/>
      </c>
      <c r="EC44" s="113" t="str">
        <f t="shared" si="182"/>
        <v/>
      </c>
      <c r="ED44" s="86"/>
      <c r="EE44" s="25" t="str">
        <f>'1.4-ATT&amp;CK Overlay'!D41</f>
        <v>No</v>
      </c>
      <c r="EF44" s="25" t="str">
        <f>'1.4-ATT&amp;CK Overlay'!E41</f>
        <v>No</v>
      </c>
      <c r="EG44" s="25" t="str">
        <f>'1.4-ATT&amp;CK Overlay'!F41</f>
        <v>No</v>
      </c>
      <c r="EH44" s="25" t="str">
        <f>'1.4-ATT&amp;CK Overlay'!G41</f>
        <v>Yes</v>
      </c>
      <c r="EI44" s="25" t="str">
        <f>'1.4-ATT&amp;CK Overlay'!H41</f>
        <v>Yes</v>
      </c>
      <c r="EJ44" s="25" t="str">
        <f>'1.4-ATT&amp;CK Overlay'!I41</f>
        <v>No</v>
      </c>
      <c r="EK44" s="25" t="str">
        <f>'1.4-ATT&amp;CK Overlay'!J41</f>
        <v>Yes</v>
      </c>
      <c r="EL44" s="25" t="str">
        <f>'1.4-ATT&amp;CK Overlay'!K41</f>
        <v>Yes</v>
      </c>
      <c r="EM44" s="25" t="str">
        <f>'1.4-ATT&amp;CK Overlay'!L41</f>
        <v>No</v>
      </c>
      <c r="EN44" s="25" t="str">
        <f>'1.4-ATT&amp;CK Overlay'!M41</f>
        <v>No</v>
      </c>
      <c r="EO44" s="25" t="str">
        <f>'1.4-ATT&amp;CK Overlay'!N41</f>
        <v>No</v>
      </c>
      <c r="EP44" s="25" t="str">
        <f>'1.4-ATT&amp;CK Overlay'!O41</f>
        <v>No</v>
      </c>
      <c r="EQ44" s="25" t="str">
        <f>'1.4-ATT&amp;CK Overlay'!P41</f>
        <v>No</v>
      </c>
      <c r="ER44" s="25" t="str">
        <f>'1.4-ATT&amp;CK Overlay'!Q41</f>
        <v>No</v>
      </c>
      <c r="ES44" s="25" t="str">
        <f>'1.4-ATT&amp;CK Overlay'!R41</f>
        <v>Yes</v>
      </c>
      <c r="ET44" s="25" t="str">
        <f>'1.4-ATT&amp;CK Overlay'!S41</f>
        <v>Yes</v>
      </c>
      <c r="EU44" s="25" t="str">
        <f>'1.4-ATT&amp;CK Overlay'!T41</f>
        <v>No</v>
      </c>
      <c r="EV44" s="25" t="str">
        <f>'1.4-ATT&amp;CK Overlay'!U41</f>
        <v>Yes</v>
      </c>
      <c r="EW44" s="25" t="str">
        <f>'1.4-ATT&amp;CK Overlay'!V41</f>
        <v>Yes</v>
      </c>
      <c r="EX44" s="25" t="str">
        <f>'1.4-ATT&amp;CK Overlay'!W41</f>
        <v>No</v>
      </c>
      <c r="EY44" s="25" t="str">
        <f>'1.4-ATT&amp;CK Overlay'!X41</f>
        <v>Yes</v>
      </c>
      <c r="EZ44" s="25" t="str">
        <f>'1.4-ATT&amp;CK Overlay'!Y41</f>
        <v>Yes</v>
      </c>
      <c r="FA44" s="25" t="str">
        <f>'1.4-ATT&amp;CK Overlay'!Z41</f>
        <v>No</v>
      </c>
      <c r="FB44" s="25" t="str">
        <f>'1.4-ATT&amp;CK Overlay'!AA41</f>
        <v>Yes</v>
      </c>
      <c r="FC44" s="25" t="str">
        <f>'1.4-ATT&amp;CK Overlay'!AB41</f>
        <v>Yes</v>
      </c>
      <c r="FD44" s="25" t="str">
        <f>'1.4-ATT&amp;CK Overlay'!AC41</f>
        <v>Yes</v>
      </c>
      <c r="FE44" s="25" t="str">
        <f>'1.4-ATT&amp;CK Overlay'!AD41</f>
        <v>No</v>
      </c>
      <c r="FF44" s="25" t="str">
        <f>'1.4-ATT&amp;CK Overlay'!AE41</f>
        <v>No</v>
      </c>
      <c r="FG44" s="25" t="str">
        <f>'1.4-ATT&amp;CK Overlay'!AF41</f>
        <v>Yes</v>
      </c>
      <c r="FH44" s="25" t="str">
        <f>'1.4-ATT&amp;CK Overlay'!AG41</f>
        <v>No</v>
      </c>
      <c r="FI44" s="25" t="str">
        <f>'1.4-ATT&amp;CK Overlay'!AH41</f>
        <v>No</v>
      </c>
      <c r="FJ44" s="25" t="str">
        <f>'1.4-ATT&amp;CK Overlay'!AI41</f>
        <v>No</v>
      </c>
      <c r="FK44" s="25" t="str">
        <f>'1.4-ATT&amp;CK Overlay'!AJ41</f>
        <v>No</v>
      </c>
      <c r="FL44" s="25" t="str">
        <f>'1.4-ATT&amp;CK Overlay'!AK41</f>
        <v>No</v>
      </c>
      <c r="FM44" s="25" t="str">
        <f>'1.4-ATT&amp;CK Overlay'!AL41</f>
        <v>No</v>
      </c>
      <c r="FN44" s="25" t="str">
        <f>'1.4-ATT&amp;CK Overlay'!AM41</f>
        <v>No</v>
      </c>
      <c r="FO44" s="25" t="str">
        <f>'1.4-ATT&amp;CK Overlay'!AN41</f>
        <v>No</v>
      </c>
      <c r="FP44" s="25" t="str">
        <f>'1.4-ATT&amp;CK Overlay'!AO41</f>
        <v>No</v>
      </c>
      <c r="FQ44" s="25" t="str">
        <f>'1.4-ATT&amp;CK Overlay'!AP41</f>
        <v>No</v>
      </c>
      <c r="FR44" s="25" t="str">
        <f>'1.4-ATT&amp;CK Overlay'!AQ41</f>
        <v>No</v>
      </c>
      <c r="FS44" s="25" t="str">
        <f>'1.4-ATT&amp;CK Overlay'!AR41</f>
        <v>No</v>
      </c>
      <c r="FT44" s="25" t="str">
        <f>'1.4-ATT&amp;CK Overlay'!AS41</f>
        <v>No</v>
      </c>
      <c r="FU44" s="25" t="str">
        <f>'1.4-ATT&amp;CK Overlay'!AT41</f>
        <v>No</v>
      </c>
      <c r="FV44" s="25" t="str">
        <f>'1.4-ATT&amp;CK Overlay'!AU41</f>
        <v>Yes</v>
      </c>
      <c r="FW44" s="25" t="str">
        <f>'1.4-ATT&amp;CK Overlay'!AV41</f>
        <v>Yes</v>
      </c>
      <c r="FX44" s="25" t="str">
        <f>'1.4-ATT&amp;CK Overlay'!AW41</f>
        <v>No</v>
      </c>
      <c r="FY44" s="25" t="str">
        <f>'1.4-ATT&amp;CK Overlay'!AX41</f>
        <v>No</v>
      </c>
      <c r="FZ44" s="25" t="str">
        <f>'1.4-ATT&amp;CK Overlay'!AY41</f>
        <v>No</v>
      </c>
      <c r="GA44" s="25" t="str">
        <f>'1.4-ATT&amp;CK Overlay'!AZ41</f>
        <v>No</v>
      </c>
      <c r="GB44" s="25" t="str">
        <f>'1.4-ATT&amp;CK Overlay'!BA41</f>
        <v>No</v>
      </c>
      <c r="GC44" s="25" t="str">
        <f>'1.4-ATT&amp;CK Overlay'!BB41</f>
        <v>No</v>
      </c>
      <c r="GD44" s="25" t="str">
        <f>'1.4-ATT&amp;CK Overlay'!BC41</f>
        <v>No</v>
      </c>
      <c r="GE44" s="25" t="str">
        <f>'1.4-ATT&amp;CK Overlay'!BD41</f>
        <v>No</v>
      </c>
      <c r="GF44" s="25" t="str">
        <f>'1.4-ATT&amp;CK Overlay'!BE41</f>
        <v>No</v>
      </c>
      <c r="GG44" s="25" t="str">
        <f>'1.4-ATT&amp;CK Overlay'!BF41</f>
        <v>No</v>
      </c>
      <c r="GH44" s="25" t="str">
        <f>'1.4-ATT&amp;CK Overlay'!BG41</f>
        <v>No</v>
      </c>
      <c r="GJ44" s="106">
        <f>'2.1b-OriginalProduct Visibility'!E40</f>
        <v>0</v>
      </c>
      <c r="GK44" s="106" t="str">
        <f>'2.1b-OriginalProduct Visibility'!F40</f>
        <v>Yes</v>
      </c>
      <c r="GL44" s="106">
        <f>'2.1b-OriginalProduct Visibility'!G40</f>
        <v>0</v>
      </c>
      <c r="GM44" s="106">
        <f>'2.1b-OriginalProduct Visibility'!H40</f>
        <v>0</v>
      </c>
      <c r="GN44" s="106">
        <f>'2.1b-OriginalProduct Visibility'!I40</f>
        <v>0</v>
      </c>
      <c r="GO44" s="106">
        <f>'2.1b-OriginalProduct Visibility'!J40</f>
        <v>0</v>
      </c>
      <c r="GP44" s="106">
        <f>'2.1b-OriginalProduct Visibility'!K40</f>
        <v>0</v>
      </c>
      <c r="GQ44" s="106">
        <f>'2.1b-OriginalProduct Visibility'!L40</f>
        <v>0</v>
      </c>
      <c r="GR44" s="106">
        <f>'2.1b-OriginalProduct Visibility'!M40</f>
        <v>0</v>
      </c>
      <c r="GS44" s="106">
        <f>'2.1b-OriginalProduct Visibility'!N40</f>
        <v>0</v>
      </c>
      <c r="GT44" s="106">
        <f>'2.1b-OriginalProduct Visibility'!O40</f>
        <v>0</v>
      </c>
      <c r="GU44" s="106">
        <f>'2.1b-OriginalProduct Visibility'!P40</f>
        <v>0</v>
      </c>
      <c r="GV44" s="106">
        <f>'2.1b-OriginalProduct Visibility'!Q40</f>
        <v>0</v>
      </c>
      <c r="GW44" s="106">
        <f>'2.1b-OriginalProduct Visibility'!R40</f>
        <v>0</v>
      </c>
      <c r="GX44" s="106">
        <f>'2.1b-OriginalProduct Visibility'!S40</f>
        <v>0</v>
      </c>
      <c r="GY44" s="106">
        <f>'2.1b-OriginalProduct Visibility'!T40</f>
        <v>0</v>
      </c>
      <c r="GZ44" s="106">
        <f>'2.1b-OriginalProduct Visibility'!U40</f>
        <v>0</v>
      </c>
      <c r="HA44" s="106">
        <f>'2.1b-OriginalProduct Visibility'!V40</f>
        <v>0</v>
      </c>
      <c r="HB44" s="106">
        <f>'2.1b-OriginalProduct Visibility'!W40</f>
        <v>0</v>
      </c>
      <c r="HC44" s="106">
        <f>'2.1b-OriginalProduct Visibility'!X40</f>
        <v>0</v>
      </c>
      <c r="HD44" s="106">
        <f>'2.1b-OriginalProduct Visibility'!Y40</f>
        <v>0</v>
      </c>
      <c r="HE44" s="106">
        <f>'2.1b-OriginalProduct Visibility'!Z40</f>
        <v>0</v>
      </c>
      <c r="HF44" s="106">
        <f>'2.1b-OriginalProduct Visibility'!AA40</f>
        <v>0</v>
      </c>
      <c r="HG44" s="106">
        <f>'2.1b-OriginalProduct Visibility'!AB40</f>
        <v>0</v>
      </c>
      <c r="HH44" s="106">
        <f>'2.1b-OriginalProduct Visibility'!AC40</f>
        <v>0</v>
      </c>
      <c r="HI44" s="106">
        <f>'2.1b-OriginalProduct Visibility'!AD40</f>
        <v>0</v>
      </c>
      <c r="HJ44" s="106">
        <f>'2.1b-OriginalProduct Visibility'!AE40</f>
        <v>0</v>
      </c>
      <c r="HK44" s="106">
        <f>'2.1b-OriginalProduct Visibility'!AF40</f>
        <v>0</v>
      </c>
      <c r="HL44" s="106">
        <f>'2.1b-OriginalProduct Visibility'!AG40</f>
        <v>0</v>
      </c>
      <c r="HM44" s="106">
        <f>'2.1b-OriginalProduct Visibility'!AH40</f>
        <v>0</v>
      </c>
      <c r="HN44" s="106">
        <f>'2.1b-OriginalProduct Visibility'!AI40</f>
        <v>0</v>
      </c>
      <c r="HO44" s="106">
        <f>'2.1b-OriginalProduct Visibility'!AJ40</f>
        <v>0</v>
      </c>
      <c r="HP44" s="106">
        <f>'2.1b-OriginalProduct Visibility'!AK40</f>
        <v>0</v>
      </c>
      <c r="HQ44" s="106">
        <f>'2.1b-OriginalProduct Visibility'!AL40</f>
        <v>0</v>
      </c>
      <c r="HR44" s="106">
        <f>'2.1b-OriginalProduct Visibility'!AM40</f>
        <v>0</v>
      </c>
      <c r="HS44" s="106">
        <f>'2.1b-OriginalProduct Visibility'!AN40</f>
        <v>0</v>
      </c>
      <c r="HT44" s="106">
        <f>'2.1b-OriginalProduct Visibility'!AO40</f>
        <v>0</v>
      </c>
      <c r="HU44" s="106">
        <f>'2.1b-OriginalProduct Visibility'!AP40</f>
        <v>0</v>
      </c>
      <c r="HV44" s="106">
        <f>'2.1b-OriginalProduct Visibility'!AQ40</f>
        <v>0</v>
      </c>
      <c r="HW44" s="106">
        <f>'2.1b-OriginalProduct Visibility'!AR40</f>
        <v>0</v>
      </c>
      <c r="HX44" s="106">
        <f>'2.1b-OriginalProduct Visibility'!AS40</f>
        <v>0</v>
      </c>
      <c r="HY44" s="106">
        <f>'2.1b-OriginalProduct Visibility'!AT40</f>
        <v>0</v>
      </c>
      <c r="HZ44" s="106">
        <f>'2.1b-OriginalProduct Visibility'!AU40</f>
        <v>0</v>
      </c>
      <c r="IA44" s="106">
        <f>'2.1b-OriginalProduct Visibility'!AV40</f>
        <v>0</v>
      </c>
      <c r="IB44" s="106">
        <f>'2.1b-OriginalProduct Visibility'!AW40</f>
        <v>0</v>
      </c>
      <c r="IC44" s="106">
        <f>'2.1b-OriginalProduct Visibility'!AX40</f>
        <v>0</v>
      </c>
      <c r="ID44" s="106">
        <f>'2.1b-OriginalProduct Visibility'!AY40</f>
        <v>0</v>
      </c>
      <c r="IE44" s="106">
        <f>'2.1b-OriginalProduct Visibility'!AZ40</f>
        <v>0</v>
      </c>
      <c r="IF44" s="106">
        <f>'2.1b-OriginalProduct Visibility'!BA40</f>
        <v>0</v>
      </c>
      <c r="IG44" s="106">
        <f>'2.1b-OriginalProduct Visibility'!BB40</f>
        <v>0</v>
      </c>
      <c r="IH44" s="106">
        <f>'2.1b-OriginalProduct Visibility'!BC40</f>
        <v>0</v>
      </c>
      <c r="II44" s="106">
        <f>'2.1b-OriginalProduct Visibility'!BD40</f>
        <v>0</v>
      </c>
      <c r="IJ44" s="106">
        <f>'2.1b-OriginalProduct Visibility'!BE40</f>
        <v>0</v>
      </c>
      <c r="IK44" s="106">
        <f>'2.1b-OriginalProduct Visibility'!BF40</f>
        <v>0</v>
      </c>
      <c r="IL44" s="106">
        <f>'2.1b-OriginalProduct Visibility'!BG40</f>
        <v>0</v>
      </c>
      <c r="IM44" s="106">
        <f>'2.1b-OriginalProduct Visibility'!BH40</f>
        <v>0</v>
      </c>
      <c r="IN44" s="106">
        <f>'2.1b-OriginalProduct Visibility'!BI40</f>
        <v>0</v>
      </c>
      <c r="IO44" s="106">
        <f>'2.1b-OriginalProduct Visibility'!BJ40</f>
        <v>0</v>
      </c>
      <c r="IP44" s="106">
        <f>'2.1b-OriginalProduct Visibility'!BK40</f>
        <v>0</v>
      </c>
      <c r="IQ44" s="106">
        <f>'2.1b-OriginalProduct Visibility'!BL40</f>
        <v>0</v>
      </c>
      <c r="IR44" s="106">
        <f>'2.1b-OriginalProduct Visibility'!BM40</f>
        <v>0</v>
      </c>
      <c r="IS44" s="106">
        <f>'2.1b-OriginalProduct Visibility'!BN40</f>
        <v>0</v>
      </c>
      <c r="IT44" s="106">
        <f>'2.1b-OriginalProduct Visibility'!BO40</f>
        <v>0</v>
      </c>
      <c r="IU44" s="106">
        <f>'2.1b-OriginalProduct Visibility'!BP40</f>
        <v>0</v>
      </c>
      <c r="IV44" s="106">
        <f>'2.1b-OriginalProduct Visibility'!BQ40</f>
        <v>0</v>
      </c>
      <c r="IW44" s="106">
        <f>'2.1b-OriginalProduct Visibility'!BR40</f>
        <v>0</v>
      </c>
      <c r="IX44" s="106">
        <f>'2.1b-OriginalProduct Visibility'!BS40</f>
        <v>0</v>
      </c>
      <c r="IY44" s="106">
        <f>'2.1b-OriginalProduct Visibility'!BT40</f>
        <v>0</v>
      </c>
      <c r="IZ44" s="106">
        <f>'2.1b-OriginalProduct Visibility'!BU40</f>
        <v>0</v>
      </c>
      <c r="JA44" s="106">
        <f>'2.1b-OriginalProduct Visibility'!BV40</f>
        <v>0</v>
      </c>
      <c r="JB44" s="106">
        <f>'2.1b-OriginalProduct Visibility'!BW40</f>
        <v>0</v>
      </c>
      <c r="JC44" s="106">
        <f>'2.1b-OriginalProduct Visibility'!BX40</f>
        <v>0</v>
      </c>
      <c r="JD44" s="106">
        <f>'2.1b-OriginalProduct Visibility'!BY40</f>
        <v>0</v>
      </c>
      <c r="JE44" s="106">
        <f>'2.1b-OriginalProduct Visibility'!BZ40</f>
        <v>0</v>
      </c>
      <c r="JF44" s="106">
        <f>'2.1b-OriginalProduct Visibility'!CA40</f>
        <v>0</v>
      </c>
      <c r="JG44" s="106">
        <f>'2.1b-OriginalProduct Visibility'!CB40</f>
        <v>0</v>
      </c>
      <c r="JH44" s="106">
        <f>'2.1b-OriginalProduct Visibility'!CC40</f>
        <v>0</v>
      </c>
      <c r="JI44" s="106">
        <f>'2.1b-OriginalProduct Visibility'!CD40</f>
        <v>0</v>
      </c>
      <c r="JJ44" s="106">
        <f>'2.1b-OriginalProduct Visibility'!CE40</f>
        <v>0</v>
      </c>
      <c r="JK44" s="106">
        <f>'2.1b-OriginalProduct Visibility'!CF40</f>
        <v>0</v>
      </c>
      <c r="JL44" s="106">
        <f>'2.1b-OriginalProduct Visibility'!CG40</f>
        <v>0</v>
      </c>
      <c r="JM44" s="106">
        <f>'2.1b-OriginalProduct Visibility'!CH40</f>
        <v>0</v>
      </c>
      <c r="JN44" s="106">
        <f>'2.1b-OriginalProduct Visibility'!CI40</f>
        <v>0</v>
      </c>
      <c r="JO44" s="106">
        <f>'2.1b-OriginalProduct Visibility'!CJ40</f>
        <v>0</v>
      </c>
      <c r="JP44" s="106">
        <f>'2.1b-OriginalProduct Visibility'!CK40</f>
        <v>0</v>
      </c>
      <c r="JQ44" s="106">
        <f>'2.1b-OriginalProduct Visibility'!CL40</f>
        <v>0</v>
      </c>
      <c r="JR44" s="106">
        <f>'2.1b-OriginalProduct Visibility'!CM40</f>
        <v>0</v>
      </c>
      <c r="JS44" s="106">
        <f>'2.1b-OriginalProduct Visibility'!CN40</f>
        <v>0</v>
      </c>
      <c r="JT44" s="106">
        <f>'2.1b-OriginalProduct Visibility'!CO40</f>
        <v>0</v>
      </c>
      <c r="JU44" s="106">
        <f>'2.1b-OriginalProduct Visibility'!CP40</f>
        <v>0</v>
      </c>
      <c r="JV44" s="106">
        <f>'2.1b-OriginalProduct Visibility'!CQ40</f>
        <v>0</v>
      </c>
      <c r="JW44" s="106">
        <f>'2.1b-OriginalProduct Visibility'!CR40</f>
        <v>0</v>
      </c>
      <c r="JX44" s="106">
        <f>'2.1b-OriginalProduct Visibility'!CS40</f>
        <v>0</v>
      </c>
      <c r="JY44" s="106">
        <f>'2.1b-OriginalProduct Visibility'!CT40</f>
        <v>0</v>
      </c>
      <c r="JZ44" s="106">
        <f>'2.1b-OriginalProduct Visibility'!CU40</f>
        <v>0</v>
      </c>
      <c r="KA44" s="106">
        <f>'2.1b-OriginalProduct Visibility'!CV40</f>
        <v>0</v>
      </c>
      <c r="KB44" s="106">
        <f>'2.1b-OriginalProduct Visibility'!CW40</f>
        <v>0</v>
      </c>
      <c r="KC44" s="106">
        <f>'2.1b-OriginalProduct Visibility'!CX40</f>
        <v>0</v>
      </c>
      <c r="KD44" s="106">
        <f>'2.1b-OriginalProduct Visibility'!CY40</f>
        <v>0</v>
      </c>
      <c r="KE44" s="106">
        <f>'2.1b-OriginalProduct Visibility'!CZ40</f>
        <v>0</v>
      </c>
      <c r="KF44" s="106">
        <f>'2.1b-OriginalProduct Visibility'!DA40</f>
        <v>0</v>
      </c>
      <c r="KG44" s="106">
        <f>'2.1b-OriginalProduct Visibility'!DB40</f>
        <v>0</v>
      </c>
      <c r="KH44" s="106">
        <f>'2.1b-OriginalProduct Visibility'!DC40</f>
        <v>0</v>
      </c>
      <c r="KI44" s="106">
        <f>'2.1b-OriginalProduct Visibility'!DD40</f>
        <v>0</v>
      </c>
      <c r="KJ44" s="106">
        <f>'2.1b-OriginalProduct Visibility'!DE40</f>
        <v>0</v>
      </c>
      <c r="KK44" s="106">
        <f>'2.1b-OriginalProduct Visibility'!DF40</f>
        <v>0</v>
      </c>
      <c r="KL44" s="106">
        <f>'2.1b-OriginalProduct Visibility'!DG40</f>
        <v>0</v>
      </c>
      <c r="KM44" s="106">
        <f>'2.1b-OriginalProduct Visibility'!DH40</f>
        <v>0</v>
      </c>
      <c r="KN44" s="106">
        <f>'2.1b-OriginalProduct Visibility'!DI40</f>
        <v>0</v>
      </c>
      <c r="KO44" s="106">
        <f>'2.1b-OriginalProduct Visibility'!DJ40</f>
        <v>0</v>
      </c>
      <c r="KP44" s="106">
        <f>'2.1b-OriginalProduct Visibility'!DK40</f>
        <v>0</v>
      </c>
      <c r="KQ44" s="106">
        <f>'2.1b-OriginalProduct Visibility'!DL40</f>
        <v>0</v>
      </c>
      <c r="KR44" s="106">
        <f>'2.1b-OriginalProduct Visibility'!DM40</f>
        <v>0</v>
      </c>
      <c r="KS44" s="106">
        <f>'2.1b-OriginalProduct Visibility'!DN40</f>
        <v>0</v>
      </c>
      <c r="KT44" s="106">
        <f>'2.1b-OriginalProduct Visibility'!DO40</f>
        <v>0</v>
      </c>
      <c r="KU44" s="106">
        <f>'2.1b-OriginalProduct Visibility'!DP40</f>
        <v>0</v>
      </c>
      <c r="KV44" s="106">
        <f>'2.1b-OriginalProduct Visibility'!DQ40</f>
        <v>0</v>
      </c>
      <c r="KW44" s="106">
        <f>'2.1b-OriginalProduct Visibility'!DR40</f>
        <v>0</v>
      </c>
      <c r="KX44" s="106">
        <f>'2.1b-OriginalProduct Visibility'!DS40</f>
        <v>0</v>
      </c>
      <c r="KY44" s="106">
        <f>'2.1b-OriginalProduct Visibility'!DT40</f>
        <v>0</v>
      </c>
      <c r="KZ44" s="106">
        <f>'2.1b-OriginalProduct Visibility'!DU40</f>
        <v>0</v>
      </c>
      <c r="LA44" s="106">
        <f>'2.1b-OriginalProduct Visibility'!DV40</f>
        <v>0</v>
      </c>
      <c r="LB44" s="106">
        <f>'2.1b-OriginalProduct Visibility'!DW40</f>
        <v>0</v>
      </c>
      <c r="LC44" s="106">
        <f>'2.1b-OriginalProduct Visibility'!DX40</f>
        <v>0</v>
      </c>
      <c r="LD44" s="106">
        <f>'2.1b-OriginalProduct Visibility'!DY40</f>
        <v>0</v>
      </c>
      <c r="LE44" s="106">
        <f>'2.1b-OriginalProduct Visibility'!DZ40</f>
        <v>0</v>
      </c>
      <c r="LF44" s="106">
        <f>'2.1b-OriginalProduct Visibility'!EA40</f>
        <v>0</v>
      </c>
      <c r="LG44" s="106">
        <f>'2.1b-OriginalProduct Visibility'!EB40</f>
        <v>0</v>
      </c>
      <c r="LH44" s="106">
        <f>'2.1b-OriginalProduct Visibility'!EC40</f>
        <v>0</v>
      </c>
      <c r="LI44" s="106">
        <f>'2.1b-OriginalProduct Visibility'!ED40</f>
        <v>0</v>
      </c>
      <c r="LJ44" s="106">
        <f>'2.1b-OriginalProduct Visibility'!EE40</f>
        <v>0</v>
      </c>
      <c r="LK44" s="106">
        <f>'2.1b-OriginalProduct Visibility'!EF40</f>
        <v>0</v>
      </c>
      <c r="LL44" s="106">
        <f>'2.1b-OriginalProduct Visibility'!EG40</f>
        <v>0</v>
      </c>
      <c r="LM44" s="106">
        <f>'2.1b-OriginalProduct Visibility'!EH40</f>
        <v>0</v>
      </c>
      <c r="LN44" s="106">
        <f>'2.1b-OriginalProduct Visibility'!EI40</f>
        <v>0</v>
      </c>
      <c r="LO44" s="106">
        <f>'2.1b-OriginalProduct Visibility'!EJ40</f>
        <v>0</v>
      </c>
      <c r="LP44" s="106">
        <f>'2.1b-OriginalProduct Visibility'!EK40</f>
        <v>0</v>
      </c>
      <c r="LQ44" s="106">
        <f>'2.1b-OriginalProduct Visibility'!EL40</f>
        <v>0</v>
      </c>
      <c r="LR44" s="106">
        <f>'2.1b-OriginalProduct Visibility'!EM40</f>
        <v>0</v>
      </c>
      <c r="LS44" s="106">
        <f>'2.1b-OriginalProduct Visibility'!EN40</f>
        <v>0</v>
      </c>
      <c r="LT44" s="106">
        <f>'2.1b-OriginalProduct Visibility'!EO40</f>
        <v>0</v>
      </c>
      <c r="LU44" s="106">
        <f>'2.1b-OriginalProduct Visibility'!EP40</f>
        <v>0</v>
      </c>
      <c r="LV44" s="106">
        <f>'2.1b-OriginalProduct Visibility'!EQ40</f>
        <v>0</v>
      </c>
      <c r="LW44" s="106">
        <f>'2.1b-OriginalProduct Visibility'!ER40</f>
        <v>0</v>
      </c>
      <c r="LX44" s="106">
        <f>'2.1b-OriginalProduct Visibility'!ES40</f>
        <v>0</v>
      </c>
      <c r="LY44" s="106">
        <f>'2.1b-OriginalProduct Visibility'!ET40</f>
        <v>0</v>
      </c>
      <c r="LZ44" s="106">
        <f>'2.1b-OriginalProduct Visibility'!EU40</f>
        <v>0</v>
      </c>
      <c r="MA44" s="106">
        <f>'2.1b-OriginalProduct Visibility'!EV40</f>
        <v>0</v>
      </c>
      <c r="MB44" s="106">
        <f>'2.1b-OriginalProduct Visibility'!EW40</f>
        <v>0</v>
      </c>
      <c r="MC44" s="106">
        <f>'2.1b-OriginalProduct Visibility'!EX40</f>
        <v>0</v>
      </c>
      <c r="MD44" s="106">
        <f>'2.1b-OriginalProduct Visibility'!EY40</f>
        <v>0</v>
      </c>
      <c r="ME44" s="106">
        <f>'2.1b-OriginalProduct Visibility'!EZ40</f>
        <v>0</v>
      </c>
      <c r="MF44" s="106">
        <f>'2.1b-OriginalProduct Visibility'!FA40</f>
        <v>0</v>
      </c>
      <c r="MG44" s="106">
        <f>'2.1b-OriginalProduct Visibility'!FB40</f>
        <v>0</v>
      </c>
      <c r="MH44" s="106">
        <f>'2.1b-OriginalProduct Visibility'!FC40</f>
        <v>0</v>
      </c>
      <c r="MI44" s="106">
        <f>'2.1b-OriginalProduct Visibility'!FD40</f>
        <v>0</v>
      </c>
      <c r="MJ44" s="106">
        <f>'2.1b-OriginalProduct Visibility'!FE40</f>
        <v>0</v>
      </c>
      <c r="MK44" s="106">
        <f>'2.1b-OriginalProduct Visibility'!FF40</f>
        <v>0</v>
      </c>
      <c r="ML44" s="106">
        <f>'2.1b-OriginalProduct Visibility'!FG40</f>
        <v>0</v>
      </c>
      <c r="MM44" s="106">
        <f>'2.1b-OriginalProduct Visibility'!FH40</f>
        <v>0</v>
      </c>
      <c r="MO44" s="111">
        <f>'2.1a-Agency Visibility'!D40</f>
        <v>0</v>
      </c>
      <c r="MP44" s="111">
        <f>'2.1a-Agency Visibility'!E40</f>
        <v>0</v>
      </c>
      <c r="MQ44" s="111">
        <f>'2.1a-Agency Visibility'!F40</f>
        <v>0</v>
      </c>
      <c r="MR44" s="111">
        <f>'2.1a-Agency Visibility'!G40</f>
        <v>0</v>
      </c>
      <c r="MS44" s="111">
        <f>'2.1a-Agency Visibility'!H40</f>
        <v>0</v>
      </c>
      <c r="MT44" s="111">
        <f>'2.1a-Agency Visibility'!I40</f>
        <v>0</v>
      </c>
      <c r="MU44" s="111">
        <f>'2.1a-Agency Visibility'!J40</f>
        <v>0</v>
      </c>
      <c r="MV44" s="111">
        <f>'2.1a-Agency Visibility'!K40</f>
        <v>0</v>
      </c>
      <c r="MW44" s="111">
        <f>'2.1a-Agency Visibility'!L40</f>
        <v>0</v>
      </c>
      <c r="MX44" s="111">
        <f>'2.1a-Agency Visibility'!M40</f>
        <v>0</v>
      </c>
      <c r="MY44" s="111">
        <f>'2.1a-Agency Visibility'!N40</f>
        <v>0</v>
      </c>
      <c r="MZ44" s="111">
        <f>'2.1a-Agency Visibility'!O40</f>
        <v>0</v>
      </c>
      <c r="NA44" s="111">
        <f>'2.1a-Agency Visibility'!P40</f>
        <v>0</v>
      </c>
      <c r="NB44" s="111">
        <f>'2.1a-Agency Visibility'!Q40</f>
        <v>0</v>
      </c>
      <c r="NC44" s="111">
        <f>'2.1a-Agency Visibility'!R40</f>
        <v>0</v>
      </c>
      <c r="ND44" s="111">
        <f>'2.1a-Agency Visibility'!S40</f>
        <v>0</v>
      </c>
      <c r="NE44" s="111">
        <f>'2.1a-Agency Visibility'!T40</f>
        <v>0</v>
      </c>
      <c r="NF44" s="111">
        <f>'2.1a-Agency Visibility'!U40</f>
        <v>0</v>
      </c>
      <c r="NG44" s="111">
        <f>'2.1a-Agency Visibility'!V40</f>
        <v>0</v>
      </c>
      <c r="NH44" s="111">
        <f>'2.1a-Agency Visibility'!W40</f>
        <v>0</v>
      </c>
      <c r="NI44" s="111">
        <f>'2.1a-Agency Visibility'!X40</f>
        <v>0</v>
      </c>
      <c r="NJ44" s="111">
        <f>'2.1a-Agency Visibility'!Y40</f>
        <v>0</v>
      </c>
      <c r="NK44" s="111">
        <f>'2.1a-Agency Visibility'!Z40</f>
        <v>0</v>
      </c>
      <c r="NL44" s="111">
        <f>'2.1a-Agency Visibility'!AA40</f>
        <v>0</v>
      </c>
      <c r="NM44" s="111">
        <f>'2.1a-Agency Visibility'!AB40</f>
        <v>0</v>
      </c>
      <c r="NN44" s="111">
        <f>'2.1a-Agency Visibility'!AC40</f>
        <v>0</v>
      </c>
      <c r="NO44" s="111">
        <f>'2.1a-Agency Visibility'!AD40</f>
        <v>0</v>
      </c>
      <c r="NP44" s="111">
        <f>'2.1a-Agency Visibility'!AE40</f>
        <v>0</v>
      </c>
      <c r="NQ44" s="111">
        <f>'2.1a-Agency Visibility'!AF40</f>
        <v>0</v>
      </c>
      <c r="NR44" s="111">
        <f>'2.1a-Agency Visibility'!AG40</f>
        <v>0</v>
      </c>
      <c r="NS44" s="111">
        <f>'2.1a-Agency Visibility'!AH40</f>
        <v>0</v>
      </c>
      <c r="NT44" s="111">
        <f>'2.1a-Agency Visibility'!AI40</f>
        <v>0</v>
      </c>
      <c r="NU44" s="111">
        <f>'2.1a-Agency Visibility'!AJ40</f>
        <v>0</v>
      </c>
      <c r="NV44" s="111">
        <f>'2.1a-Agency Visibility'!AK40</f>
        <v>0</v>
      </c>
      <c r="NW44" s="111">
        <f>'2.1a-Agency Visibility'!AL40</f>
        <v>0</v>
      </c>
      <c r="NX44" s="111">
        <f>'2.1a-Agency Visibility'!AM40</f>
        <v>0</v>
      </c>
      <c r="NY44" s="111">
        <f>'2.1a-Agency Visibility'!AN40</f>
        <v>0</v>
      </c>
      <c r="NZ44" s="111">
        <f>'2.1a-Agency Visibility'!AO40</f>
        <v>0</v>
      </c>
      <c r="OA44" s="111">
        <f>'2.1a-Agency Visibility'!AP40</f>
        <v>0</v>
      </c>
      <c r="OB44" s="111">
        <f>'2.1a-Agency Visibility'!AQ40</f>
        <v>0</v>
      </c>
      <c r="OC44" s="111">
        <f>'2.1a-Agency Visibility'!AR40</f>
        <v>0</v>
      </c>
      <c r="OD44" s="111">
        <f>'2.1a-Agency Visibility'!AS40</f>
        <v>0</v>
      </c>
      <c r="OE44" s="111">
        <f>'2.1a-Agency Visibility'!AT40</f>
        <v>0</v>
      </c>
      <c r="OF44" s="111">
        <f>'2.1a-Agency Visibility'!AU40</f>
        <v>0</v>
      </c>
      <c r="OG44" s="111">
        <f>'2.1a-Agency Visibility'!AV40</f>
        <v>0</v>
      </c>
      <c r="OH44" s="111">
        <f>'2.1a-Agency Visibility'!AW40</f>
        <v>0</v>
      </c>
      <c r="OI44" s="111">
        <f>'2.1a-Agency Visibility'!AX40</f>
        <v>0</v>
      </c>
      <c r="OJ44" s="111">
        <f>'2.1a-Agency Visibility'!AY40</f>
        <v>0</v>
      </c>
      <c r="OK44" s="111">
        <f>'2.1a-Agency Visibility'!AZ40</f>
        <v>0</v>
      </c>
      <c r="OL44" s="111">
        <f>'2.1a-Agency Visibility'!BA40</f>
        <v>0</v>
      </c>
      <c r="OM44" s="111">
        <f>'2.1a-Agency Visibility'!BB40</f>
        <v>0</v>
      </c>
      <c r="ON44" s="111">
        <f>'2.1a-Agency Visibility'!BC40</f>
        <v>0</v>
      </c>
      <c r="OO44" s="111">
        <f>'2.1a-Agency Visibility'!BD40</f>
        <v>0</v>
      </c>
      <c r="OP44" s="111">
        <f>'2.1a-Agency Visibility'!BE40</f>
        <v>0</v>
      </c>
      <c r="OQ44" s="111">
        <f>'2.1a-Agency Visibility'!BF40</f>
        <v>0</v>
      </c>
      <c r="OR44" s="111">
        <f>'2.1a-Agency Visibility'!BG40</f>
        <v>0</v>
      </c>
      <c r="OS44" s="111">
        <f>'2.1a-Agency Visibility'!BH40</f>
        <v>0</v>
      </c>
      <c r="OT44" s="111">
        <f>'2.1a-Agency Visibility'!BI40</f>
        <v>0</v>
      </c>
      <c r="OU44" s="111">
        <f>'2.1a-Agency Visibility'!BJ40</f>
        <v>0</v>
      </c>
      <c r="OV44" s="111">
        <f>'2.1a-Agency Visibility'!BK40</f>
        <v>0</v>
      </c>
      <c r="OW44" s="111">
        <f>'2.1a-Agency Visibility'!BL40</f>
        <v>0</v>
      </c>
      <c r="OX44" s="111">
        <f>'2.1a-Agency Visibility'!BM40</f>
        <v>0</v>
      </c>
      <c r="OY44" s="111">
        <f>'2.1a-Agency Visibility'!BN40</f>
        <v>0</v>
      </c>
      <c r="OZ44" s="111">
        <f>'2.1a-Agency Visibility'!BO40</f>
        <v>0</v>
      </c>
      <c r="PA44" s="111">
        <f>'2.1a-Agency Visibility'!BP40</f>
        <v>0</v>
      </c>
      <c r="PB44" s="111">
        <f>'2.1a-Agency Visibility'!BQ40</f>
        <v>0</v>
      </c>
      <c r="PC44" s="111">
        <f>'2.1a-Agency Visibility'!BR40</f>
        <v>0</v>
      </c>
      <c r="PD44" s="111">
        <f>'2.1a-Agency Visibility'!BS40</f>
        <v>0</v>
      </c>
      <c r="PE44" s="111">
        <f>'2.1a-Agency Visibility'!BT40</f>
        <v>0</v>
      </c>
      <c r="PF44" s="111">
        <f>'2.1a-Agency Visibility'!BU40</f>
        <v>0</v>
      </c>
      <c r="PG44" s="111">
        <f>'2.1a-Agency Visibility'!BV40</f>
        <v>0</v>
      </c>
      <c r="PH44" s="111">
        <f>'2.1a-Agency Visibility'!BW40</f>
        <v>0</v>
      </c>
      <c r="PI44" s="111">
        <f>'2.1a-Agency Visibility'!BX40</f>
        <v>0</v>
      </c>
      <c r="PJ44" s="111">
        <f>'2.1a-Agency Visibility'!BY40</f>
        <v>0</v>
      </c>
      <c r="PK44" s="111">
        <f>'2.1a-Agency Visibility'!BZ40</f>
        <v>0</v>
      </c>
      <c r="PL44" s="111">
        <f>'2.1a-Agency Visibility'!CA40</f>
        <v>0</v>
      </c>
      <c r="PM44" s="111">
        <f>'2.1a-Agency Visibility'!CB40</f>
        <v>0</v>
      </c>
      <c r="PN44" s="111">
        <f>'2.1a-Agency Visibility'!CC40</f>
        <v>0</v>
      </c>
      <c r="PO44" s="111">
        <f>'2.1a-Agency Visibility'!CD40</f>
        <v>0</v>
      </c>
      <c r="PP44" s="111">
        <f>'2.1a-Agency Visibility'!CE40</f>
        <v>0</v>
      </c>
      <c r="PQ44" s="111">
        <f>'2.1a-Agency Visibility'!CF40</f>
        <v>0</v>
      </c>
      <c r="PR44" s="111">
        <f>'2.1a-Agency Visibility'!CG40</f>
        <v>0</v>
      </c>
      <c r="PS44" s="111">
        <f>'2.1a-Agency Visibility'!CH40</f>
        <v>0</v>
      </c>
      <c r="PT44" s="111">
        <f>'2.1a-Agency Visibility'!CI40</f>
        <v>0</v>
      </c>
      <c r="PU44" s="111">
        <f>'2.1a-Agency Visibility'!CJ40</f>
        <v>0</v>
      </c>
      <c r="PV44" s="111">
        <f>'2.1a-Agency Visibility'!CK40</f>
        <v>0</v>
      </c>
      <c r="PW44" s="111">
        <f>'2.1a-Agency Visibility'!CL40</f>
        <v>0</v>
      </c>
      <c r="PX44" s="111">
        <f>'2.1a-Agency Visibility'!CM40</f>
        <v>0</v>
      </c>
      <c r="PY44" s="111">
        <f>'2.1a-Agency Visibility'!CN40</f>
        <v>0</v>
      </c>
      <c r="PZ44" s="111">
        <f>'2.1a-Agency Visibility'!CO40</f>
        <v>0</v>
      </c>
      <c r="QA44" s="111">
        <f>'2.1a-Agency Visibility'!CP40</f>
        <v>0</v>
      </c>
      <c r="QB44" s="111">
        <f>'2.1a-Agency Visibility'!CQ40</f>
        <v>0</v>
      </c>
      <c r="QC44" s="111">
        <f>'2.1a-Agency Visibility'!CR40</f>
        <v>0</v>
      </c>
      <c r="QD44" s="111">
        <f>'2.1a-Agency Visibility'!CS40</f>
        <v>0</v>
      </c>
      <c r="QE44" s="111">
        <f>'2.1a-Agency Visibility'!CT40</f>
        <v>0</v>
      </c>
      <c r="QF44" s="111">
        <f>'2.1a-Agency Visibility'!CU40</f>
        <v>0</v>
      </c>
      <c r="QG44" s="111">
        <f>'2.1a-Agency Visibility'!CV40</f>
        <v>0</v>
      </c>
      <c r="QH44" s="111">
        <f>'2.1a-Agency Visibility'!CW40</f>
        <v>0</v>
      </c>
      <c r="QI44" s="111">
        <f>'2.1a-Agency Visibility'!CX40</f>
        <v>0</v>
      </c>
      <c r="QJ44" s="111">
        <f>'2.1a-Agency Visibility'!CY40</f>
        <v>0</v>
      </c>
      <c r="QK44" s="111">
        <f>'2.1a-Agency Visibility'!CZ40</f>
        <v>0</v>
      </c>
      <c r="QL44" s="111">
        <f>'2.1a-Agency Visibility'!DA40</f>
        <v>0</v>
      </c>
      <c r="QM44" s="111">
        <f>'2.1a-Agency Visibility'!DB40</f>
        <v>0</v>
      </c>
      <c r="QN44" s="111">
        <f>'2.1a-Agency Visibility'!DC40</f>
        <v>0</v>
      </c>
      <c r="QO44" s="111">
        <f>'2.1a-Agency Visibility'!DD40</f>
        <v>0</v>
      </c>
      <c r="QP44" s="111">
        <f>'2.1a-Agency Visibility'!DE40</f>
        <v>0</v>
      </c>
      <c r="QQ44" s="111">
        <f>'2.1a-Agency Visibility'!DF40</f>
        <v>0</v>
      </c>
      <c r="QR44" s="111">
        <f>'2.1a-Agency Visibility'!DG40</f>
        <v>0</v>
      </c>
      <c r="QS44" s="111">
        <f>'2.1a-Agency Visibility'!DH40</f>
        <v>0</v>
      </c>
      <c r="QT44" s="111">
        <f>'2.1a-Agency Visibility'!DI40</f>
        <v>0</v>
      </c>
      <c r="QU44" s="111">
        <f>'2.1a-Agency Visibility'!DJ40</f>
        <v>0</v>
      </c>
      <c r="QV44" s="111">
        <f>'2.1a-Agency Visibility'!DK40</f>
        <v>0</v>
      </c>
      <c r="QW44" s="111">
        <f>'2.1a-Agency Visibility'!DL40</f>
        <v>0</v>
      </c>
      <c r="QX44" s="111">
        <f>'2.1a-Agency Visibility'!DM40</f>
        <v>0</v>
      </c>
      <c r="QY44" s="111">
        <f>'2.1a-Agency Visibility'!DN40</f>
        <v>0</v>
      </c>
      <c r="QZ44" s="111">
        <f>'2.1a-Agency Visibility'!DO40</f>
        <v>0</v>
      </c>
      <c r="RA44" s="111">
        <f>'2.1a-Agency Visibility'!DP40</f>
        <v>0</v>
      </c>
      <c r="RB44" s="111">
        <f>'2.1a-Agency Visibility'!DQ40</f>
        <v>0</v>
      </c>
      <c r="RC44" s="111">
        <f>'2.1a-Agency Visibility'!DR40</f>
        <v>0</v>
      </c>
      <c r="RD44" s="111">
        <f>'2.1a-Agency Visibility'!DS40</f>
        <v>0</v>
      </c>
      <c r="RE44" s="111">
        <f>'2.1a-Agency Visibility'!DT40</f>
        <v>0</v>
      </c>
      <c r="RF44" s="111">
        <f>'2.1a-Agency Visibility'!DU40</f>
        <v>0</v>
      </c>
      <c r="RG44" s="111">
        <f>'2.1a-Agency Visibility'!DV40</f>
        <v>0</v>
      </c>
      <c r="RH44" s="111">
        <f>'2.1a-Agency Visibility'!DW40</f>
        <v>0</v>
      </c>
      <c r="RI44" s="111">
        <f>'2.1a-Agency Visibility'!DX40</f>
        <v>0</v>
      </c>
      <c r="RJ44" s="111">
        <f>'2.1a-Agency Visibility'!DY40</f>
        <v>0</v>
      </c>
      <c r="RK44" s="111">
        <f>'2.1a-Agency Visibility'!DZ40</f>
        <v>0</v>
      </c>
      <c r="RL44" s="111">
        <f>'2.1a-Agency Visibility'!EA40</f>
        <v>0</v>
      </c>
      <c r="RM44" s="111">
        <f>'2.1a-Agency Visibility'!EB40</f>
        <v>0</v>
      </c>
      <c r="RN44" s="111">
        <f>'2.1a-Agency Visibility'!EC40</f>
        <v>0</v>
      </c>
      <c r="RO44" s="111">
        <f>'2.1a-Agency Visibility'!ED40</f>
        <v>0</v>
      </c>
      <c r="RP44" s="111">
        <f>'2.1a-Agency Visibility'!EE40</f>
        <v>0</v>
      </c>
      <c r="RQ44" s="111">
        <f>'2.1a-Agency Visibility'!EF40</f>
        <v>0</v>
      </c>
      <c r="RR44" s="111">
        <f>'2.1a-Agency Visibility'!EG40</f>
        <v>0</v>
      </c>
      <c r="RS44" s="111">
        <f>'2.1a-Agency Visibility'!EH40</f>
        <v>0</v>
      </c>
      <c r="RT44" s="111">
        <f>'2.1a-Agency Visibility'!EI40</f>
        <v>0</v>
      </c>
      <c r="RU44" s="111">
        <f>'2.1a-Agency Visibility'!EJ40</f>
        <v>0</v>
      </c>
      <c r="RV44" s="111">
        <f>'2.1a-Agency Visibility'!EK40</f>
        <v>0</v>
      </c>
      <c r="RW44" s="111">
        <f>'2.1a-Agency Visibility'!EL40</f>
        <v>0</v>
      </c>
      <c r="RX44" s="111">
        <f>'2.1a-Agency Visibility'!EM40</f>
        <v>0</v>
      </c>
      <c r="RY44" s="111">
        <f>'2.1a-Agency Visibility'!EN40</f>
        <v>0</v>
      </c>
      <c r="RZ44" s="111">
        <f>'2.1a-Agency Visibility'!EO40</f>
        <v>0</v>
      </c>
      <c r="SA44" s="111">
        <f>'2.1a-Agency Visibility'!EP40</f>
        <v>0</v>
      </c>
      <c r="SB44" s="111">
        <f>'2.1a-Agency Visibility'!EQ40</f>
        <v>0</v>
      </c>
      <c r="SC44" s="111">
        <f>'2.1a-Agency Visibility'!ER40</f>
        <v>0</v>
      </c>
      <c r="SD44" s="111">
        <f>'2.1a-Agency Visibility'!ES40</f>
        <v>0</v>
      </c>
      <c r="SE44" s="111">
        <f>'2.1a-Agency Visibility'!ET40</f>
        <v>0</v>
      </c>
      <c r="SF44" s="111">
        <f>'2.1a-Agency Visibility'!EU40</f>
        <v>0</v>
      </c>
      <c r="SG44" s="111">
        <f>'2.1a-Agency Visibility'!EV40</f>
        <v>0</v>
      </c>
      <c r="SH44" s="111">
        <f>'2.1a-Agency Visibility'!EW40</f>
        <v>0</v>
      </c>
      <c r="SI44" s="111">
        <f>'2.1a-Agency Visibility'!EX40</f>
        <v>0</v>
      </c>
      <c r="SJ44" s="111">
        <f>'2.1a-Agency Visibility'!EY40</f>
        <v>0</v>
      </c>
      <c r="SK44" s="111">
        <f>'2.1a-Agency Visibility'!EZ40</f>
        <v>0</v>
      </c>
      <c r="SL44" s="111">
        <f>'2.1a-Agency Visibility'!FA40</f>
        <v>0</v>
      </c>
      <c r="SM44" s="111">
        <f>'2.1a-Agency Visibility'!FB40</f>
        <v>0</v>
      </c>
      <c r="SN44" s="111">
        <f>'2.1a-Agency Visibility'!FC40</f>
        <v>0</v>
      </c>
      <c r="SO44" s="111">
        <f>'2.1a-Agency Visibility'!FD40</f>
        <v>0</v>
      </c>
      <c r="SP44" s="111">
        <f>'2.1a-Agency Visibility'!FE40</f>
        <v>0</v>
      </c>
      <c r="SQ44" s="111">
        <f>'2.1a-Agency Visibility'!FF40</f>
        <v>0</v>
      </c>
      <c r="SR44" s="111">
        <f>'2.1a-Agency Visibility'!FG40</f>
        <v>0</v>
      </c>
    </row>
    <row r="45" spans="1:512" ht="15" customHeight="1" thickBot="1">
      <c r="A45" s="664">
        <f>'1.2-Visibility Data'!A39</f>
        <v>0</v>
      </c>
      <c r="B45" s="52" t="str">
        <f>'1.2-Visibility Data'!B39</f>
        <v>User Activity</v>
      </c>
      <c r="C45" s="30" t="str">
        <f>'1.2-Visibility Data'!C39</f>
        <v>All</v>
      </c>
      <c r="D45" s="86"/>
      <c r="E45" s="103">
        <f t="shared" si="131"/>
        <v>0</v>
      </c>
      <c r="F45" s="103">
        <f t="shared" si="131"/>
        <v>2</v>
      </c>
      <c r="G45" s="103">
        <f t="shared" si="131"/>
        <v>3</v>
      </c>
      <c r="H45" s="103">
        <f t="shared" si="131"/>
        <v>0</v>
      </c>
      <c r="I45" s="103">
        <f t="shared" si="131"/>
        <v>2</v>
      </c>
      <c r="J45" s="103">
        <f t="shared" si="131"/>
        <v>2</v>
      </c>
      <c r="K45" s="103">
        <f t="shared" si="131"/>
        <v>2</v>
      </c>
      <c r="L45" s="103">
        <f t="shared" si="131"/>
        <v>2</v>
      </c>
      <c r="M45" s="103">
        <f t="shared" si="131"/>
        <v>3</v>
      </c>
      <c r="N45" s="103">
        <f t="shared" si="131"/>
        <v>0</v>
      </c>
      <c r="O45" s="103">
        <f t="shared" si="132"/>
        <v>1</v>
      </c>
      <c r="P45" s="103">
        <f t="shared" si="132"/>
        <v>1</v>
      </c>
      <c r="Q45" s="103">
        <f t="shared" si="132"/>
        <v>0</v>
      </c>
      <c r="R45" s="103">
        <f t="shared" si="132"/>
        <v>1</v>
      </c>
      <c r="S45" s="103">
        <f t="shared" si="132"/>
        <v>2</v>
      </c>
      <c r="T45" s="103">
        <f t="shared" si="132"/>
        <v>1</v>
      </c>
      <c r="U45" s="103">
        <f t="shared" si="132"/>
        <v>1</v>
      </c>
      <c r="V45" s="103">
        <f t="shared" si="132"/>
        <v>1</v>
      </c>
      <c r="W45" s="103">
        <f t="shared" si="132"/>
        <v>0</v>
      </c>
      <c r="X45" s="103">
        <f t="shared" si="132"/>
        <v>1</v>
      </c>
      <c r="Y45" s="103">
        <f t="shared" si="132"/>
        <v>2</v>
      </c>
      <c r="Z45" s="103">
        <f t="shared" si="132"/>
        <v>0</v>
      </c>
      <c r="AA45" s="103">
        <f t="shared" si="132"/>
        <v>1</v>
      </c>
      <c r="AB45" s="103">
        <f t="shared" si="132"/>
        <v>0</v>
      </c>
      <c r="AC45" s="103">
        <f t="shared" si="132"/>
        <v>0</v>
      </c>
      <c r="AD45" s="86"/>
      <c r="AE45" s="108" t="str">
        <f t="shared" si="133"/>
        <v/>
      </c>
      <c r="AF45" s="108">
        <f t="shared" si="134"/>
        <v>1</v>
      </c>
      <c r="AG45" s="108">
        <f t="shared" si="135"/>
        <v>1</v>
      </c>
      <c r="AH45" s="108" t="str">
        <f t="shared" si="136"/>
        <v/>
      </c>
      <c r="AI45" s="108">
        <f t="shared" si="137"/>
        <v>1</v>
      </c>
      <c r="AJ45" s="108">
        <f t="shared" si="138"/>
        <v>1</v>
      </c>
      <c r="AK45" s="108">
        <f t="shared" si="139"/>
        <v>1</v>
      </c>
      <c r="AL45" s="108">
        <f t="shared" si="140"/>
        <v>1</v>
      </c>
      <c r="AM45" s="108">
        <f t="shared" si="141"/>
        <v>1</v>
      </c>
      <c r="AN45" s="108" t="str">
        <f t="shared" si="142"/>
        <v/>
      </c>
      <c r="AO45" s="108">
        <f t="shared" si="143"/>
        <v>1</v>
      </c>
      <c r="AP45" s="108">
        <f t="shared" si="144"/>
        <v>1</v>
      </c>
      <c r="AQ45" s="108" t="str">
        <f t="shared" si="145"/>
        <v/>
      </c>
      <c r="AR45" s="108">
        <f t="shared" si="146"/>
        <v>1</v>
      </c>
      <c r="AS45" s="108">
        <f t="shared" si="147"/>
        <v>1</v>
      </c>
      <c r="AT45" s="108">
        <f t="shared" si="148"/>
        <v>1</v>
      </c>
      <c r="AU45" s="108">
        <f t="shared" si="149"/>
        <v>1</v>
      </c>
      <c r="AV45" s="108">
        <f t="shared" si="150"/>
        <v>1</v>
      </c>
      <c r="AW45" s="108" t="str">
        <f t="shared" si="151"/>
        <v/>
      </c>
      <c r="AX45" s="108">
        <f t="shared" si="152"/>
        <v>1</v>
      </c>
      <c r="AY45" s="108">
        <f t="shared" si="153"/>
        <v>1</v>
      </c>
      <c r="AZ45" s="108" t="str">
        <f t="shared" si="154"/>
        <v/>
      </c>
      <c r="BA45" s="108">
        <f t="shared" si="155"/>
        <v>1</v>
      </c>
      <c r="BB45" s="108" t="str">
        <f t="shared" si="156"/>
        <v/>
      </c>
      <c r="BC45" s="108" t="str">
        <f t="shared" si="157"/>
        <v/>
      </c>
      <c r="BD45" s="86"/>
      <c r="BE45" s="564" t="str">
        <f t="shared" si="76"/>
        <v/>
      </c>
      <c r="BF45" s="564">
        <f t="shared" si="101"/>
        <v>0</v>
      </c>
      <c r="BG45" s="564">
        <f t="shared" si="77"/>
        <v>0</v>
      </c>
      <c r="BH45" s="564" t="str">
        <f t="shared" si="78"/>
        <v/>
      </c>
      <c r="BI45" s="564">
        <f t="shared" si="79"/>
        <v>0</v>
      </c>
      <c r="BJ45" s="564">
        <f t="shared" si="80"/>
        <v>0</v>
      </c>
      <c r="BK45" s="564">
        <f t="shared" si="81"/>
        <v>0</v>
      </c>
      <c r="BL45" s="564">
        <f t="shared" si="82"/>
        <v>0</v>
      </c>
      <c r="BM45" s="564">
        <f t="shared" si="83"/>
        <v>0</v>
      </c>
      <c r="BN45" s="564" t="str">
        <f t="shared" si="84"/>
        <v/>
      </c>
      <c r="BO45" s="564">
        <f t="shared" si="85"/>
        <v>0</v>
      </c>
      <c r="BP45" s="564">
        <f t="shared" si="86"/>
        <v>0</v>
      </c>
      <c r="BQ45" s="564" t="str">
        <f t="shared" si="87"/>
        <v/>
      </c>
      <c r="BR45" s="564">
        <f t="shared" si="88"/>
        <v>0</v>
      </c>
      <c r="BS45" s="564">
        <f t="shared" si="89"/>
        <v>0</v>
      </c>
      <c r="BT45" s="564">
        <f t="shared" si="90"/>
        <v>0</v>
      </c>
      <c r="BU45" s="564">
        <f t="shared" si="91"/>
        <v>0</v>
      </c>
      <c r="BV45" s="564">
        <f t="shared" si="92"/>
        <v>0</v>
      </c>
      <c r="BW45" s="564" t="str">
        <f t="shared" si="93"/>
        <v/>
      </c>
      <c r="BX45" s="564">
        <f t="shared" si="94"/>
        <v>0</v>
      </c>
      <c r="BY45" s="564">
        <f t="shared" si="95"/>
        <v>0</v>
      </c>
      <c r="BZ45" s="564" t="str">
        <f t="shared" si="96"/>
        <v/>
      </c>
      <c r="CA45" s="564">
        <f t="shared" si="97"/>
        <v>0</v>
      </c>
      <c r="CB45" s="564" t="str">
        <f t="shared" si="98"/>
        <v/>
      </c>
      <c r="CC45" s="564" t="str">
        <f t="shared" si="99"/>
        <v/>
      </c>
      <c r="CD45" s="86"/>
      <c r="CE45" s="122" t="str">
        <f t="shared" si="126"/>
        <v/>
      </c>
      <c r="CF45" s="122" t="str">
        <f t="shared" si="102"/>
        <v/>
      </c>
      <c r="CG45" s="122" t="str">
        <f t="shared" si="103"/>
        <v/>
      </c>
      <c r="CH45" s="122" t="str">
        <f t="shared" si="104"/>
        <v/>
      </c>
      <c r="CI45" s="122" t="str">
        <f t="shared" si="105"/>
        <v/>
      </c>
      <c r="CJ45" s="122" t="str">
        <f t="shared" si="106"/>
        <v/>
      </c>
      <c r="CK45" s="122" t="str">
        <f t="shared" si="107"/>
        <v/>
      </c>
      <c r="CL45" s="122" t="str">
        <f t="shared" si="108"/>
        <v/>
      </c>
      <c r="CM45" s="122" t="str">
        <f t="shared" si="109"/>
        <v/>
      </c>
      <c r="CN45" s="122" t="str">
        <f t="shared" si="110"/>
        <v/>
      </c>
      <c r="CO45" s="122" t="str">
        <f t="shared" si="111"/>
        <v/>
      </c>
      <c r="CP45" s="122" t="str">
        <f t="shared" si="112"/>
        <v/>
      </c>
      <c r="CQ45" s="122" t="str">
        <f t="shared" si="113"/>
        <v/>
      </c>
      <c r="CR45" s="122" t="str">
        <f t="shared" si="114"/>
        <v/>
      </c>
      <c r="CS45" s="122" t="str">
        <f t="shared" si="115"/>
        <v/>
      </c>
      <c r="CT45" s="122" t="str">
        <f t="shared" si="116"/>
        <v/>
      </c>
      <c r="CU45" s="122" t="str">
        <f t="shared" si="117"/>
        <v/>
      </c>
      <c r="CV45" s="122" t="str">
        <f t="shared" si="118"/>
        <v/>
      </c>
      <c r="CW45" s="122" t="str">
        <f t="shared" si="119"/>
        <v/>
      </c>
      <c r="CX45" s="122" t="str">
        <f t="shared" si="120"/>
        <v/>
      </c>
      <c r="CY45" s="122" t="str">
        <f t="shared" si="121"/>
        <v/>
      </c>
      <c r="CZ45" s="122" t="str">
        <f t="shared" si="122"/>
        <v/>
      </c>
      <c r="DA45" s="122" t="str">
        <f t="shared" si="123"/>
        <v/>
      </c>
      <c r="DB45" s="122" t="str">
        <f t="shared" si="124"/>
        <v/>
      </c>
      <c r="DC45" s="122" t="str">
        <f t="shared" si="125"/>
        <v/>
      </c>
      <c r="DD45" s="86"/>
      <c r="DE45" s="113" t="str">
        <f t="shared" si="158"/>
        <v/>
      </c>
      <c r="DF45" s="113">
        <f t="shared" si="159"/>
        <v>0</v>
      </c>
      <c r="DG45" s="113">
        <f t="shared" si="160"/>
        <v>0</v>
      </c>
      <c r="DH45" s="113" t="str">
        <f t="shared" si="161"/>
        <v/>
      </c>
      <c r="DI45" s="113">
        <f t="shared" si="162"/>
        <v>0</v>
      </c>
      <c r="DJ45" s="113">
        <f t="shared" si="163"/>
        <v>0</v>
      </c>
      <c r="DK45" s="113">
        <f t="shared" si="164"/>
        <v>0</v>
      </c>
      <c r="DL45" s="113">
        <f t="shared" si="165"/>
        <v>0</v>
      </c>
      <c r="DM45" s="113">
        <f t="shared" si="166"/>
        <v>0</v>
      </c>
      <c r="DN45" s="113" t="str">
        <f t="shared" si="167"/>
        <v/>
      </c>
      <c r="DO45" s="113">
        <f t="shared" si="168"/>
        <v>0</v>
      </c>
      <c r="DP45" s="113">
        <f t="shared" si="169"/>
        <v>0</v>
      </c>
      <c r="DQ45" s="113" t="str">
        <f t="shared" si="170"/>
        <v/>
      </c>
      <c r="DR45" s="113">
        <f t="shared" si="171"/>
        <v>0</v>
      </c>
      <c r="DS45" s="113">
        <f t="shared" si="172"/>
        <v>0</v>
      </c>
      <c r="DT45" s="113">
        <f t="shared" si="173"/>
        <v>0</v>
      </c>
      <c r="DU45" s="113">
        <f t="shared" si="174"/>
        <v>0</v>
      </c>
      <c r="DV45" s="113">
        <f t="shared" si="175"/>
        <v>0</v>
      </c>
      <c r="DW45" s="113" t="str">
        <f t="shared" si="176"/>
        <v/>
      </c>
      <c r="DX45" s="113">
        <f t="shared" si="177"/>
        <v>0</v>
      </c>
      <c r="DY45" s="113">
        <f t="shared" si="178"/>
        <v>0</v>
      </c>
      <c r="DZ45" s="113" t="str">
        <f t="shared" si="179"/>
        <v/>
      </c>
      <c r="EA45" s="113">
        <f t="shared" si="180"/>
        <v>0</v>
      </c>
      <c r="EB45" s="113" t="str">
        <f t="shared" si="181"/>
        <v/>
      </c>
      <c r="EC45" s="113" t="str">
        <f t="shared" si="182"/>
        <v/>
      </c>
      <c r="ED45" s="86"/>
      <c r="EE45" s="25" t="str">
        <f>'1.4-ATT&amp;CK Overlay'!D42</f>
        <v>No</v>
      </c>
      <c r="EF45" s="25" t="str">
        <f>'1.4-ATT&amp;CK Overlay'!E42</f>
        <v>No</v>
      </c>
      <c r="EG45" s="25" t="str">
        <f>'1.4-ATT&amp;CK Overlay'!F42</f>
        <v>No</v>
      </c>
      <c r="EH45" s="25" t="str">
        <f>'1.4-ATT&amp;CK Overlay'!G42</f>
        <v>Yes</v>
      </c>
      <c r="EI45" s="25" t="str">
        <f>'1.4-ATT&amp;CK Overlay'!H42</f>
        <v>Yes</v>
      </c>
      <c r="EJ45" s="25" t="str">
        <f>'1.4-ATT&amp;CK Overlay'!I42</f>
        <v>Yes</v>
      </c>
      <c r="EK45" s="25" t="str">
        <f>'1.4-ATT&amp;CK Overlay'!J42</f>
        <v>Yes</v>
      </c>
      <c r="EL45" s="25" t="str">
        <f>'1.4-ATT&amp;CK Overlay'!K42</f>
        <v>Yes</v>
      </c>
      <c r="EM45" s="25" t="str">
        <f>'1.4-ATT&amp;CK Overlay'!L42</f>
        <v>No</v>
      </c>
      <c r="EN45" s="25" t="str">
        <f>'1.4-ATT&amp;CK Overlay'!M42</f>
        <v>No</v>
      </c>
      <c r="EO45" s="25" t="str">
        <f>'1.4-ATT&amp;CK Overlay'!N42</f>
        <v>No</v>
      </c>
      <c r="EP45" s="25" t="str">
        <f>'1.4-ATT&amp;CK Overlay'!O42</f>
        <v>Yes</v>
      </c>
      <c r="EQ45" s="25" t="str">
        <f>'1.4-ATT&amp;CK Overlay'!P42</f>
        <v>Yes</v>
      </c>
      <c r="ER45" s="25" t="str">
        <f>'1.4-ATT&amp;CK Overlay'!Q42</f>
        <v>No</v>
      </c>
      <c r="ES45" s="25" t="str">
        <f>'1.4-ATT&amp;CK Overlay'!R42</f>
        <v>Yes</v>
      </c>
      <c r="ET45" s="25" t="str">
        <f>'1.4-ATT&amp;CK Overlay'!S42</f>
        <v>Yes</v>
      </c>
      <c r="EU45" s="25" t="str">
        <f>'1.4-ATT&amp;CK Overlay'!T42</f>
        <v>No</v>
      </c>
      <c r="EV45" s="25" t="str">
        <f>'1.4-ATT&amp;CK Overlay'!U42</f>
        <v>Yes</v>
      </c>
      <c r="EW45" s="25" t="str">
        <f>'1.4-ATT&amp;CK Overlay'!V42</f>
        <v>Yes</v>
      </c>
      <c r="EX45" s="25" t="str">
        <f>'1.4-ATT&amp;CK Overlay'!W42</f>
        <v>No</v>
      </c>
      <c r="EY45" s="25" t="str">
        <f>'1.4-ATT&amp;CK Overlay'!X42</f>
        <v>Yes</v>
      </c>
      <c r="EZ45" s="25" t="str">
        <f>'1.4-ATT&amp;CK Overlay'!Y42</f>
        <v>Yes</v>
      </c>
      <c r="FA45" s="25" t="str">
        <f>'1.4-ATT&amp;CK Overlay'!Z42</f>
        <v>No</v>
      </c>
      <c r="FB45" s="25" t="str">
        <f>'1.4-ATT&amp;CK Overlay'!AA42</f>
        <v>Yes</v>
      </c>
      <c r="FC45" s="25" t="str">
        <f>'1.4-ATT&amp;CK Overlay'!AB42</f>
        <v>Yes</v>
      </c>
      <c r="FD45" s="25" t="str">
        <f>'1.4-ATT&amp;CK Overlay'!AC42</f>
        <v>Yes</v>
      </c>
      <c r="FE45" s="25" t="str">
        <f>'1.4-ATT&amp;CK Overlay'!AD42</f>
        <v>No</v>
      </c>
      <c r="FF45" s="25" t="str">
        <f>'1.4-ATT&amp;CK Overlay'!AE42</f>
        <v>No</v>
      </c>
      <c r="FG45" s="25" t="str">
        <f>'1.4-ATT&amp;CK Overlay'!AF42</f>
        <v>Yes</v>
      </c>
      <c r="FH45" s="25" t="str">
        <f>'1.4-ATT&amp;CK Overlay'!AG42</f>
        <v>Yes</v>
      </c>
      <c r="FI45" s="25" t="str">
        <f>'1.4-ATT&amp;CK Overlay'!AH42</f>
        <v>No</v>
      </c>
      <c r="FJ45" s="25" t="str">
        <f>'1.4-ATT&amp;CK Overlay'!AI42</f>
        <v>Yes</v>
      </c>
      <c r="FK45" s="25" t="str">
        <f>'1.4-ATT&amp;CK Overlay'!AJ42</f>
        <v>No</v>
      </c>
      <c r="FL45" s="25" t="str">
        <f>'1.4-ATT&amp;CK Overlay'!AK42</f>
        <v>Yes</v>
      </c>
      <c r="FM45" s="25" t="str">
        <f>'1.4-ATT&amp;CK Overlay'!AL42</f>
        <v>Yes</v>
      </c>
      <c r="FN45" s="25" t="str">
        <f>'1.4-ATT&amp;CK Overlay'!AM42</f>
        <v>Yes</v>
      </c>
      <c r="FO45" s="25" t="str">
        <f>'1.4-ATT&amp;CK Overlay'!AN42</f>
        <v>Yes</v>
      </c>
      <c r="FP45" s="25" t="str">
        <f>'1.4-ATT&amp;CK Overlay'!AO42</f>
        <v>No</v>
      </c>
      <c r="FQ45" s="25" t="str">
        <f>'1.4-ATT&amp;CK Overlay'!AP42</f>
        <v>Yes</v>
      </c>
      <c r="FR45" s="25" t="str">
        <f>'1.4-ATT&amp;CK Overlay'!AQ42</f>
        <v>No</v>
      </c>
      <c r="FS45" s="25" t="str">
        <f>'1.4-ATT&amp;CK Overlay'!AR42</f>
        <v>No</v>
      </c>
      <c r="FT45" s="25" t="str">
        <f>'1.4-ATT&amp;CK Overlay'!AS42</f>
        <v>Yes</v>
      </c>
      <c r="FU45" s="25" t="str">
        <f>'1.4-ATT&amp;CK Overlay'!AT42</f>
        <v>No</v>
      </c>
      <c r="FV45" s="25" t="str">
        <f>'1.4-ATT&amp;CK Overlay'!AU42</f>
        <v>Yes</v>
      </c>
      <c r="FW45" s="25" t="str">
        <f>'1.4-ATT&amp;CK Overlay'!AV42</f>
        <v>Yes</v>
      </c>
      <c r="FX45" s="25" t="str">
        <f>'1.4-ATT&amp;CK Overlay'!AW42</f>
        <v>No</v>
      </c>
      <c r="FY45" s="25" t="str">
        <f>'1.4-ATT&amp;CK Overlay'!AX42</f>
        <v>No</v>
      </c>
      <c r="FZ45" s="25" t="str">
        <f>'1.4-ATT&amp;CK Overlay'!AY42</f>
        <v>Yes</v>
      </c>
      <c r="GA45" s="25" t="str">
        <f>'1.4-ATT&amp;CK Overlay'!AZ42</f>
        <v>No</v>
      </c>
      <c r="GB45" s="25" t="str">
        <f>'1.4-ATT&amp;CK Overlay'!BA42</f>
        <v>No</v>
      </c>
      <c r="GC45" s="25" t="str">
        <f>'1.4-ATT&amp;CK Overlay'!BB42</f>
        <v>No</v>
      </c>
      <c r="GD45" s="25" t="str">
        <f>'1.4-ATT&amp;CK Overlay'!BC42</f>
        <v>No</v>
      </c>
      <c r="GE45" s="25" t="str">
        <f>'1.4-ATT&amp;CK Overlay'!BD42</f>
        <v>No</v>
      </c>
      <c r="GF45" s="25" t="str">
        <f>'1.4-ATT&amp;CK Overlay'!BE42</f>
        <v>No</v>
      </c>
      <c r="GG45" s="25" t="str">
        <f>'1.4-ATT&amp;CK Overlay'!BF42</f>
        <v>No</v>
      </c>
      <c r="GH45" s="25" t="str">
        <f>'1.4-ATT&amp;CK Overlay'!BG42</f>
        <v>No</v>
      </c>
      <c r="GJ45" s="106">
        <f>'2.1b-OriginalProduct Visibility'!E41</f>
        <v>0</v>
      </c>
      <c r="GK45" s="106" t="str">
        <f>'2.1b-OriginalProduct Visibility'!F41</f>
        <v>Yes</v>
      </c>
      <c r="GL45" s="106">
        <f>'2.1b-OriginalProduct Visibility'!G41</f>
        <v>0</v>
      </c>
      <c r="GM45" s="106">
        <f>'2.1b-OriginalProduct Visibility'!H41</f>
        <v>0</v>
      </c>
      <c r="GN45" s="106">
        <f>'2.1b-OriginalProduct Visibility'!I41</f>
        <v>0</v>
      </c>
      <c r="GO45" s="106">
        <f>'2.1b-OriginalProduct Visibility'!J41</f>
        <v>0</v>
      </c>
      <c r="GP45" s="106">
        <f>'2.1b-OriginalProduct Visibility'!K41</f>
        <v>0</v>
      </c>
      <c r="GQ45" s="106">
        <f>'2.1b-OriginalProduct Visibility'!L41</f>
        <v>0</v>
      </c>
      <c r="GR45" s="106">
        <f>'2.1b-OriginalProduct Visibility'!M41</f>
        <v>0</v>
      </c>
      <c r="GS45" s="106">
        <f>'2.1b-OriginalProduct Visibility'!N41</f>
        <v>0</v>
      </c>
      <c r="GT45" s="106">
        <f>'2.1b-OriginalProduct Visibility'!O41</f>
        <v>0</v>
      </c>
      <c r="GU45" s="106">
        <f>'2.1b-OriginalProduct Visibility'!P41</f>
        <v>0</v>
      </c>
      <c r="GV45" s="106">
        <f>'2.1b-OriginalProduct Visibility'!Q41</f>
        <v>0</v>
      </c>
      <c r="GW45" s="106">
        <f>'2.1b-OriginalProduct Visibility'!R41</f>
        <v>0</v>
      </c>
      <c r="GX45" s="106">
        <f>'2.1b-OriginalProduct Visibility'!S41</f>
        <v>0</v>
      </c>
      <c r="GY45" s="106">
        <f>'2.1b-OriginalProduct Visibility'!T41</f>
        <v>0</v>
      </c>
      <c r="GZ45" s="106">
        <f>'2.1b-OriginalProduct Visibility'!U41</f>
        <v>0</v>
      </c>
      <c r="HA45" s="106">
        <f>'2.1b-OriginalProduct Visibility'!V41</f>
        <v>0</v>
      </c>
      <c r="HB45" s="106">
        <f>'2.1b-OriginalProduct Visibility'!W41</f>
        <v>0</v>
      </c>
      <c r="HC45" s="106">
        <f>'2.1b-OriginalProduct Visibility'!X41</f>
        <v>0</v>
      </c>
      <c r="HD45" s="106">
        <f>'2.1b-OriginalProduct Visibility'!Y41</f>
        <v>0</v>
      </c>
      <c r="HE45" s="106">
        <f>'2.1b-OriginalProduct Visibility'!Z41</f>
        <v>0</v>
      </c>
      <c r="HF45" s="106">
        <f>'2.1b-OriginalProduct Visibility'!AA41</f>
        <v>0</v>
      </c>
      <c r="HG45" s="106">
        <f>'2.1b-OriginalProduct Visibility'!AB41</f>
        <v>0</v>
      </c>
      <c r="HH45" s="106">
        <f>'2.1b-OriginalProduct Visibility'!AC41</f>
        <v>0</v>
      </c>
      <c r="HI45" s="106">
        <f>'2.1b-OriginalProduct Visibility'!AD41</f>
        <v>0</v>
      </c>
      <c r="HJ45" s="106">
        <f>'2.1b-OriginalProduct Visibility'!AE41</f>
        <v>0</v>
      </c>
      <c r="HK45" s="106">
        <f>'2.1b-OriginalProduct Visibility'!AF41</f>
        <v>0</v>
      </c>
      <c r="HL45" s="106">
        <f>'2.1b-OriginalProduct Visibility'!AG41</f>
        <v>0</v>
      </c>
      <c r="HM45" s="106">
        <f>'2.1b-OriginalProduct Visibility'!AH41</f>
        <v>0</v>
      </c>
      <c r="HN45" s="106">
        <f>'2.1b-OriginalProduct Visibility'!AI41</f>
        <v>0</v>
      </c>
      <c r="HO45" s="106">
        <f>'2.1b-OriginalProduct Visibility'!AJ41</f>
        <v>0</v>
      </c>
      <c r="HP45" s="106">
        <f>'2.1b-OriginalProduct Visibility'!AK41</f>
        <v>0</v>
      </c>
      <c r="HQ45" s="106">
        <f>'2.1b-OriginalProduct Visibility'!AL41</f>
        <v>0</v>
      </c>
      <c r="HR45" s="106">
        <f>'2.1b-OriginalProduct Visibility'!AM41</f>
        <v>0</v>
      </c>
      <c r="HS45" s="106">
        <f>'2.1b-OriginalProduct Visibility'!AN41</f>
        <v>0</v>
      </c>
      <c r="HT45" s="106">
        <f>'2.1b-OriginalProduct Visibility'!AO41</f>
        <v>0</v>
      </c>
      <c r="HU45" s="106">
        <f>'2.1b-OriginalProduct Visibility'!AP41</f>
        <v>0</v>
      </c>
      <c r="HV45" s="106">
        <f>'2.1b-OriginalProduct Visibility'!AQ41</f>
        <v>0</v>
      </c>
      <c r="HW45" s="106">
        <f>'2.1b-OriginalProduct Visibility'!AR41</f>
        <v>0</v>
      </c>
      <c r="HX45" s="106">
        <f>'2.1b-OriginalProduct Visibility'!AS41</f>
        <v>0</v>
      </c>
      <c r="HY45" s="106">
        <f>'2.1b-OriginalProduct Visibility'!AT41</f>
        <v>0</v>
      </c>
      <c r="HZ45" s="106">
        <f>'2.1b-OriginalProduct Visibility'!AU41</f>
        <v>0</v>
      </c>
      <c r="IA45" s="106">
        <f>'2.1b-OriginalProduct Visibility'!AV41</f>
        <v>0</v>
      </c>
      <c r="IB45" s="106">
        <f>'2.1b-OriginalProduct Visibility'!AW41</f>
        <v>0</v>
      </c>
      <c r="IC45" s="106">
        <f>'2.1b-OriginalProduct Visibility'!AX41</f>
        <v>0</v>
      </c>
      <c r="ID45" s="106">
        <f>'2.1b-OriginalProduct Visibility'!AY41</f>
        <v>0</v>
      </c>
      <c r="IE45" s="106">
        <f>'2.1b-OriginalProduct Visibility'!AZ41</f>
        <v>0</v>
      </c>
      <c r="IF45" s="106">
        <f>'2.1b-OriginalProduct Visibility'!BA41</f>
        <v>0</v>
      </c>
      <c r="IG45" s="106">
        <f>'2.1b-OriginalProduct Visibility'!BB41</f>
        <v>0</v>
      </c>
      <c r="IH45" s="106">
        <f>'2.1b-OriginalProduct Visibility'!BC41</f>
        <v>0</v>
      </c>
      <c r="II45" s="106">
        <f>'2.1b-OriginalProduct Visibility'!BD41</f>
        <v>0</v>
      </c>
      <c r="IJ45" s="106">
        <f>'2.1b-OriginalProduct Visibility'!BE41</f>
        <v>0</v>
      </c>
      <c r="IK45" s="106">
        <f>'2.1b-OriginalProduct Visibility'!BF41</f>
        <v>0</v>
      </c>
      <c r="IL45" s="106">
        <f>'2.1b-OriginalProduct Visibility'!BG41</f>
        <v>0</v>
      </c>
      <c r="IM45" s="106">
        <f>'2.1b-OriginalProduct Visibility'!BH41</f>
        <v>0</v>
      </c>
      <c r="IN45" s="106">
        <f>'2.1b-OriginalProduct Visibility'!BI41</f>
        <v>0</v>
      </c>
      <c r="IO45" s="106">
        <f>'2.1b-OriginalProduct Visibility'!BJ41</f>
        <v>0</v>
      </c>
      <c r="IP45" s="106">
        <f>'2.1b-OriginalProduct Visibility'!BK41</f>
        <v>0</v>
      </c>
      <c r="IQ45" s="106">
        <f>'2.1b-OriginalProduct Visibility'!BL41</f>
        <v>0</v>
      </c>
      <c r="IR45" s="106">
        <f>'2.1b-OriginalProduct Visibility'!BM41</f>
        <v>0</v>
      </c>
      <c r="IS45" s="106">
        <f>'2.1b-OriginalProduct Visibility'!BN41</f>
        <v>0</v>
      </c>
      <c r="IT45" s="106">
        <f>'2.1b-OriginalProduct Visibility'!BO41</f>
        <v>0</v>
      </c>
      <c r="IU45" s="106">
        <f>'2.1b-OriginalProduct Visibility'!BP41</f>
        <v>0</v>
      </c>
      <c r="IV45" s="106">
        <f>'2.1b-OriginalProduct Visibility'!BQ41</f>
        <v>0</v>
      </c>
      <c r="IW45" s="106">
        <f>'2.1b-OriginalProduct Visibility'!BR41</f>
        <v>0</v>
      </c>
      <c r="IX45" s="106">
        <f>'2.1b-OriginalProduct Visibility'!BS41</f>
        <v>0</v>
      </c>
      <c r="IY45" s="106">
        <f>'2.1b-OriginalProduct Visibility'!BT41</f>
        <v>0</v>
      </c>
      <c r="IZ45" s="106">
        <f>'2.1b-OriginalProduct Visibility'!BU41</f>
        <v>0</v>
      </c>
      <c r="JA45" s="106">
        <f>'2.1b-OriginalProduct Visibility'!BV41</f>
        <v>0</v>
      </c>
      <c r="JB45" s="106">
        <f>'2.1b-OriginalProduct Visibility'!BW41</f>
        <v>0</v>
      </c>
      <c r="JC45" s="106">
        <f>'2.1b-OriginalProduct Visibility'!BX41</f>
        <v>0</v>
      </c>
      <c r="JD45" s="106">
        <f>'2.1b-OriginalProduct Visibility'!BY41</f>
        <v>0</v>
      </c>
      <c r="JE45" s="106">
        <f>'2.1b-OriginalProduct Visibility'!BZ41</f>
        <v>0</v>
      </c>
      <c r="JF45" s="106">
        <f>'2.1b-OriginalProduct Visibility'!CA41</f>
        <v>0</v>
      </c>
      <c r="JG45" s="106">
        <f>'2.1b-OriginalProduct Visibility'!CB41</f>
        <v>0</v>
      </c>
      <c r="JH45" s="106">
        <f>'2.1b-OriginalProduct Visibility'!CC41</f>
        <v>0</v>
      </c>
      <c r="JI45" s="106">
        <f>'2.1b-OriginalProduct Visibility'!CD41</f>
        <v>0</v>
      </c>
      <c r="JJ45" s="106">
        <f>'2.1b-OriginalProduct Visibility'!CE41</f>
        <v>0</v>
      </c>
      <c r="JK45" s="106">
        <f>'2.1b-OriginalProduct Visibility'!CF41</f>
        <v>0</v>
      </c>
      <c r="JL45" s="106">
        <f>'2.1b-OriginalProduct Visibility'!CG41</f>
        <v>0</v>
      </c>
      <c r="JM45" s="106">
        <f>'2.1b-OriginalProduct Visibility'!CH41</f>
        <v>0</v>
      </c>
      <c r="JN45" s="106">
        <f>'2.1b-OriginalProduct Visibility'!CI41</f>
        <v>0</v>
      </c>
      <c r="JO45" s="106">
        <f>'2.1b-OriginalProduct Visibility'!CJ41</f>
        <v>0</v>
      </c>
      <c r="JP45" s="106">
        <f>'2.1b-OriginalProduct Visibility'!CK41</f>
        <v>0</v>
      </c>
      <c r="JQ45" s="106">
        <f>'2.1b-OriginalProduct Visibility'!CL41</f>
        <v>0</v>
      </c>
      <c r="JR45" s="106">
        <f>'2.1b-OriginalProduct Visibility'!CM41</f>
        <v>0</v>
      </c>
      <c r="JS45" s="106">
        <f>'2.1b-OriginalProduct Visibility'!CN41</f>
        <v>0</v>
      </c>
      <c r="JT45" s="106">
        <f>'2.1b-OriginalProduct Visibility'!CO41</f>
        <v>0</v>
      </c>
      <c r="JU45" s="106">
        <f>'2.1b-OriginalProduct Visibility'!CP41</f>
        <v>0</v>
      </c>
      <c r="JV45" s="106">
        <f>'2.1b-OriginalProduct Visibility'!CQ41</f>
        <v>0</v>
      </c>
      <c r="JW45" s="106">
        <f>'2.1b-OriginalProduct Visibility'!CR41</f>
        <v>0</v>
      </c>
      <c r="JX45" s="106">
        <f>'2.1b-OriginalProduct Visibility'!CS41</f>
        <v>0</v>
      </c>
      <c r="JY45" s="106">
        <f>'2.1b-OriginalProduct Visibility'!CT41</f>
        <v>0</v>
      </c>
      <c r="JZ45" s="106">
        <f>'2.1b-OriginalProduct Visibility'!CU41</f>
        <v>0</v>
      </c>
      <c r="KA45" s="106">
        <f>'2.1b-OriginalProduct Visibility'!CV41</f>
        <v>0</v>
      </c>
      <c r="KB45" s="106">
        <f>'2.1b-OriginalProduct Visibility'!CW41</f>
        <v>0</v>
      </c>
      <c r="KC45" s="106">
        <f>'2.1b-OriginalProduct Visibility'!CX41</f>
        <v>0</v>
      </c>
      <c r="KD45" s="106">
        <f>'2.1b-OriginalProduct Visibility'!CY41</f>
        <v>0</v>
      </c>
      <c r="KE45" s="106">
        <f>'2.1b-OriginalProduct Visibility'!CZ41</f>
        <v>0</v>
      </c>
      <c r="KF45" s="106">
        <f>'2.1b-OriginalProduct Visibility'!DA41</f>
        <v>0</v>
      </c>
      <c r="KG45" s="106">
        <f>'2.1b-OriginalProduct Visibility'!DB41</f>
        <v>0</v>
      </c>
      <c r="KH45" s="106">
        <f>'2.1b-OriginalProduct Visibility'!DC41</f>
        <v>0</v>
      </c>
      <c r="KI45" s="106">
        <f>'2.1b-OriginalProduct Visibility'!DD41</f>
        <v>0</v>
      </c>
      <c r="KJ45" s="106">
        <f>'2.1b-OriginalProduct Visibility'!DE41</f>
        <v>0</v>
      </c>
      <c r="KK45" s="106">
        <f>'2.1b-OriginalProduct Visibility'!DF41</f>
        <v>0</v>
      </c>
      <c r="KL45" s="106">
        <f>'2.1b-OriginalProduct Visibility'!DG41</f>
        <v>0</v>
      </c>
      <c r="KM45" s="106">
        <f>'2.1b-OriginalProduct Visibility'!DH41</f>
        <v>0</v>
      </c>
      <c r="KN45" s="106">
        <f>'2.1b-OriginalProduct Visibility'!DI41</f>
        <v>0</v>
      </c>
      <c r="KO45" s="106">
        <f>'2.1b-OriginalProduct Visibility'!DJ41</f>
        <v>0</v>
      </c>
      <c r="KP45" s="106">
        <f>'2.1b-OriginalProduct Visibility'!DK41</f>
        <v>0</v>
      </c>
      <c r="KQ45" s="106">
        <f>'2.1b-OriginalProduct Visibility'!DL41</f>
        <v>0</v>
      </c>
      <c r="KR45" s="106">
        <f>'2.1b-OriginalProduct Visibility'!DM41</f>
        <v>0</v>
      </c>
      <c r="KS45" s="106">
        <f>'2.1b-OriginalProduct Visibility'!DN41</f>
        <v>0</v>
      </c>
      <c r="KT45" s="106">
        <f>'2.1b-OriginalProduct Visibility'!DO41</f>
        <v>0</v>
      </c>
      <c r="KU45" s="106">
        <f>'2.1b-OriginalProduct Visibility'!DP41</f>
        <v>0</v>
      </c>
      <c r="KV45" s="106">
        <f>'2.1b-OriginalProduct Visibility'!DQ41</f>
        <v>0</v>
      </c>
      <c r="KW45" s="106">
        <f>'2.1b-OriginalProduct Visibility'!DR41</f>
        <v>0</v>
      </c>
      <c r="KX45" s="106">
        <f>'2.1b-OriginalProduct Visibility'!DS41</f>
        <v>0</v>
      </c>
      <c r="KY45" s="106">
        <f>'2.1b-OriginalProduct Visibility'!DT41</f>
        <v>0</v>
      </c>
      <c r="KZ45" s="106">
        <f>'2.1b-OriginalProduct Visibility'!DU41</f>
        <v>0</v>
      </c>
      <c r="LA45" s="106">
        <f>'2.1b-OriginalProduct Visibility'!DV41</f>
        <v>0</v>
      </c>
      <c r="LB45" s="106">
        <f>'2.1b-OriginalProduct Visibility'!DW41</f>
        <v>0</v>
      </c>
      <c r="LC45" s="106">
        <f>'2.1b-OriginalProduct Visibility'!DX41</f>
        <v>0</v>
      </c>
      <c r="LD45" s="106">
        <f>'2.1b-OriginalProduct Visibility'!DY41</f>
        <v>0</v>
      </c>
      <c r="LE45" s="106">
        <f>'2.1b-OriginalProduct Visibility'!DZ41</f>
        <v>0</v>
      </c>
      <c r="LF45" s="106">
        <f>'2.1b-OriginalProduct Visibility'!EA41</f>
        <v>0</v>
      </c>
      <c r="LG45" s="106">
        <f>'2.1b-OriginalProduct Visibility'!EB41</f>
        <v>0</v>
      </c>
      <c r="LH45" s="106">
        <f>'2.1b-OriginalProduct Visibility'!EC41</f>
        <v>0</v>
      </c>
      <c r="LI45" s="106">
        <f>'2.1b-OriginalProduct Visibility'!ED41</f>
        <v>0</v>
      </c>
      <c r="LJ45" s="106">
        <f>'2.1b-OriginalProduct Visibility'!EE41</f>
        <v>0</v>
      </c>
      <c r="LK45" s="106">
        <f>'2.1b-OriginalProduct Visibility'!EF41</f>
        <v>0</v>
      </c>
      <c r="LL45" s="106">
        <f>'2.1b-OriginalProduct Visibility'!EG41</f>
        <v>0</v>
      </c>
      <c r="LM45" s="106">
        <f>'2.1b-OriginalProduct Visibility'!EH41</f>
        <v>0</v>
      </c>
      <c r="LN45" s="106">
        <f>'2.1b-OriginalProduct Visibility'!EI41</f>
        <v>0</v>
      </c>
      <c r="LO45" s="106">
        <f>'2.1b-OriginalProduct Visibility'!EJ41</f>
        <v>0</v>
      </c>
      <c r="LP45" s="106">
        <f>'2.1b-OriginalProduct Visibility'!EK41</f>
        <v>0</v>
      </c>
      <c r="LQ45" s="106">
        <f>'2.1b-OriginalProduct Visibility'!EL41</f>
        <v>0</v>
      </c>
      <c r="LR45" s="106">
        <f>'2.1b-OriginalProduct Visibility'!EM41</f>
        <v>0</v>
      </c>
      <c r="LS45" s="106">
        <f>'2.1b-OriginalProduct Visibility'!EN41</f>
        <v>0</v>
      </c>
      <c r="LT45" s="106">
        <f>'2.1b-OriginalProduct Visibility'!EO41</f>
        <v>0</v>
      </c>
      <c r="LU45" s="106">
        <f>'2.1b-OriginalProduct Visibility'!EP41</f>
        <v>0</v>
      </c>
      <c r="LV45" s="106">
        <f>'2.1b-OriginalProduct Visibility'!EQ41</f>
        <v>0</v>
      </c>
      <c r="LW45" s="106">
        <f>'2.1b-OriginalProduct Visibility'!ER41</f>
        <v>0</v>
      </c>
      <c r="LX45" s="106">
        <f>'2.1b-OriginalProduct Visibility'!ES41</f>
        <v>0</v>
      </c>
      <c r="LY45" s="106">
        <f>'2.1b-OriginalProduct Visibility'!ET41</f>
        <v>0</v>
      </c>
      <c r="LZ45" s="106">
        <f>'2.1b-OriginalProduct Visibility'!EU41</f>
        <v>0</v>
      </c>
      <c r="MA45" s="106">
        <f>'2.1b-OriginalProduct Visibility'!EV41</f>
        <v>0</v>
      </c>
      <c r="MB45" s="106">
        <f>'2.1b-OriginalProduct Visibility'!EW41</f>
        <v>0</v>
      </c>
      <c r="MC45" s="106">
        <f>'2.1b-OriginalProduct Visibility'!EX41</f>
        <v>0</v>
      </c>
      <c r="MD45" s="106">
        <f>'2.1b-OriginalProduct Visibility'!EY41</f>
        <v>0</v>
      </c>
      <c r="ME45" s="106">
        <f>'2.1b-OriginalProduct Visibility'!EZ41</f>
        <v>0</v>
      </c>
      <c r="MF45" s="106">
        <f>'2.1b-OriginalProduct Visibility'!FA41</f>
        <v>0</v>
      </c>
      <c r="MG45" s="106">
        <f>'2.1b-OriginalProduct Visibility'!FB41</f>
        <v>0</v>
      </c>
      <c r="MH45" s="106">
        <f>'2.1b-OriginalProduct Visibility'!FC41</f>
        <v>0</v>
      </c>
      <c r="MI45" s="106">
        <f>'2.1b-OriginalProduct Visibility'!FD41</f>
        <v>0</v>
      </c>
      <c r="MJ45" s="106">
        <f>'2.1b-OriginalProduct Visibility'!FE41</f>
        <v>0</v>
      </c>
      <c r="MK45" s="106">
        <f>'2.1b-OriginalProduct Visibility'!FF41</f>
        <v>0</v>
      </c>
      <c r="ML45" s="106">
        <f>'2.1b-OriginalProduct Visibility'!FG41</f>
        <v>0</v>
      </c>
      <c r="MM45" s="106">
        <f>'2.1b-OriginalProduct Visibility'!FH41</f>
        <v>0</v>
      </c>
      <c r="MO45" s="111">
        <f>'2.1a-Agency Visibility'!D41</f>
        <v>0</v>
      </c>
      <c r="MP45" s="111">
        <f>'2.1a-Agency Visibility'!E41</f>
        <v>0</v>
      </c>
      <c r="MQ45" s="111">
        <f>'2.1a-Agency Visibility'!F41</f>
        <v>0</v>
      </c>
      <c r="MR45" s="111">
        <f>'2.1a-Agency Visibility'!G41</f>
        <v>0</v>
      </c>
      <c r="MS45" s="111">
        <f>'2.1a-Agency Visibility'!H41</f>
        <v>0</v>
      </c>
      <c r="MT45" s="111">
        <f>'2.1a-Agency Visibility'!I41</f>
        <v>0</v>
      </c>
      <c r="MU45" s="111">
        <f>'2.1a-Agency Visibility'!J41</f>
        <v>0</v>
      </c>
      <c r="MV45" s="111">
        <f>'2.1a-Agency Visibility'!K41</f>
        <v>0</v>
      </c>
      <c r="MW45" s="111">
        <f>'2.1a-Agency Visibility'!L41</f>
        <v>0</v>
      </c>
      <c r="MX45" s="111">
        <f>'2.1a-Agency Visibility'!M41</f>
        <v>0</v>
      </c>
      <c r="MY45" s="111">
        <f>'2.1a-Agency Visibility'!N41</f>
        <v>0</v>
      </c>
      <c r="MZ45" s="111">
        <f>'2.1a-Agency Visibility'!O41</f>
        <v>0</v>
      </c>
      <c r="NA45" s="111">
        <f>'2.1a-Agency Visibility'!P41</f>
        <v>0</v>
      </c>
      <c r="NB45" s="111">
        <f>'2.1a-Agency Visibility'!Q41</f>
        <v>0</v>
      </c>
      <c r="NC45" s="111">
        <f>'2.1a-Agency Visibility'!R41</f>
        <v>0</v>
      </c>
      <c r="ND45" s="111">
        <f>'2.1a-Agency Visibility'!S41</f>
        <v>0</v>
      </c>
      <c r="NE45" s="111">
        <f>'2.1a-Agency Visibility'!T41</f>
        <v>0</v>
      </c>
      <c r="NF45" s="111">
        <f>'2.1a-Agency Visibility'!U41</f>
        <v>0</v>
      </c>
      <c r="NG45" s="111">
        <f>'2.1a-Agency Visibility'!V41</f>
        <v>0</v>
      </c>
      <c r="NH45" s="111">
        <f>'2.1a-Agency Visibility'!W41</f>
        <v>0</v>
      </c>
      <c r="NI45" s="111">
        <f>'2.1a-Agency Visibility'!X41</f>
        <v>0</v>
      </c>
      <c r="NJ45" s="111">
        <f>'2.1a-Agency Visibility'!Y41</f>
        <v>0</v>
      </c>
      <c r="NK45" s="111">
        <f>'2.1a-Agency Visibility'!Z41</f>
        <v>0</v>
      </c>
      <c r="NL45" s="111">
        <f>'2.1a-Agency Visibility'!AA41</f>
        <v>0</v>
      </c>
      <c r="NM45" s="111">
        <f>'2.1a-Agency Visibility'!AB41</f>
        <v>0</v>
      </c>
      <c r="NN45" s="111">
        <f>'2.1a-Agency Visibility'!AC41</f>
        <v>0</v>
      </c>
      <c r="NO45" s="111">
        <f>'2.1a-Agency Visibility'!AD41</f>
        <v>0</v>
      </c>
      <c r="NP45" s="111">
        <f>'2.1a-Agency Visibility'!AE41</f>
        <v>0</v>
      </c>
      <c r="NQ45" s="111">
        <f>'2.1a-Agency Visibility'!AF41</f>
        <v>0</v>
      </c>
      <c r="NR45" s="111">
        <f>'2.1a-Agency Visibility'!AG41</f>
        <v>0</v>
      </c>
      <c r="NS45" s="111">
        <f>'2.1a-Agency Visibility'!AH41</f>
        <v>0</v>
      </c>
      <c r="NT45" s="111">
        <f>'2.1a-Agency Visibility'!AI41</f>
        <v>0</v>
      </c>
      <c r="NU45" s="111">
        <f>'2.1a-Agency Visibility'!AJ41</f>
        <v>0</v>
      </c>
      <c r="NV45" s="111">
        <f>'2.1a-Agency Visibility'!AK41</f>
        <v>0</v>
      </c>
      <c r="NW45" s="111">
        <f>'2.1a-Agency Visibility'!AL41</f>
        <v>0</v>
      </c>
      <c r="NX45" s="111">
        <f>'2.1a-Agency Visibility'!AM41</f>
        <v>0</v>
      </c>
      <c r="NY45" s="111">
        <f>'2.1a-Agency Visibility'!AN41</f>
        <v>0</v>
      </c>
      <c r="NZ45" s="111">
        <f>'2.1a-Agency Visibility'!AO41</f>
        <v>0</v>
      </c>
      <c r="OA45" s="111">
        <f>'2.1a-Agency Visibility'!AP41</f>
        <v>0</v>
      </c>
      <c r="OB45" s="111">
        <f>'2.1a-Agency Visibility'!AQ41</f>
        <v>0</v>
      </c>
      <c r="OC45" s="111">
        <f>'2.1a-Agency Visibility'!AR41</f>
        <v>0</v>
      </c>
      <c r="OD45" s="111">
        <f>'2.1a-Agency Visibility'!AS41</f>
        <v>0</v>
      </c>
      <c r="OE45" s="111">
        <f>'2.1a-Agency Visibility'!AT41</f>
        <v>0</v>
      </c>
      <c r="OF45" s="111">
        <f>'2.1a-Agency Visibility'!AU41</f>
        <v>0</v>
      </c>
      <c r="OG45" s="111">
        <f>'2.1a-Agency Visibility'!AV41</f>
        <v>0</v>
      </c>
      <c r="OH45" s="111">
        <f>'2.1a-Agency Visibility'!AW41</f>
        <v>0</v>
      </c>
      <c r="OI45" s="111">
        <f>'2.1a-Agency Visibility'!AX41</f>
        <v>0</v>
      </c>
      <c r="OJ45" s="111">
        <f>'2.1a-Agency Visibility'!AY41</f>
        <v>0</v>
      </c>
      <c r="OK45" s="111">
        <f>'2.1a-Agency Visibility'!AZ41</f>
        <v>0</v>
      </c>
      <c r="OL45" s="111">
        <f>'2.1a-Agency Visibility'!BA41</f>
        <v>0</v>
      </c>
      <c r="OM45" s="111">
        <f>'2.1a-Agency Visibility'!BB41</f>
        <v>0</v>
      </c>
      <c r="ON45" s="111">
        <f>'2.1a-Agency Visibility'!BC41</f>
        <v>0</v>
      </c>
      <c r="OO45" s="111">
        <f>'2.1a-Agency Visibility'!BD41</f>
        <v>0</v>
      </c>
      <c r="OP45" s="111">
        <f>'2.1a-Agency Visibility'!BE41</f>
        <v>0</v>
      </c>
      <c r="OQ45" s="111">
        <f>'2.1a-Agency Visibility'!BF41</f>
        <v>0</v>
      </c>
      <c r="OR45" s="111">
        <f>'2.1a-Agency Visibility'!BG41</f>
        <v>0</v>
      </c>
      <c r="OS45" s="111">
        <f>'2.1a-Agency Visibility'!BH41</f>
        <v>0</v>
      </c>
      <c r="OT45" s="111">
        <f>'2.1a-Agency Visibility'!BI41</f>
        <v>0</v>
      </c>
      <c r="OU45" s="111">
        <f>'2.1a-Agency Visibility'!BJ41</f>
        <v>0</v>
      </c>
      <c r="OV45" s="111">
        <f>'2.1a-Agency Visibility'!BK41</f>
        <v>0</v>
      </c>
      <c r="OW45" s="111">
        <f>'2.1a-Agency Visibility'!BL41</f>
        <v>0</v>
      </c>
      <c r="OX45" s="111">
        <f>'2.1a-Agency Visibility'!BM41</f>
        <v>0</v>
      </c>
      <c r="OY45" s="111">
        <f>'2.1a-Agency Visibility'!BN41</f>
        <v>0</v>
      </c>
      <c r="OZ45" s="111">
        <f>'2.1a-Agency Visibility'!BO41</f>
        <v>0</v>
      </c>
      <c r="PA45" s="111">
        <f>'2.1a-Agency Visibility'!BP41</f>
        <v>0</v>
      </c>
      <c r="PB45" s="111">
        <f>'2.1a-Agency Visibility'!BQ41</f>
        <v>0</v>
      </c>
      <c r="PC45" s="111">
        <f>'2.1a-Agency Visibility'!BR41</f>
        <v>0</v>
      </c>
      <c r="PD45" s="111">
        <f>'2.1a-Agency Visibility'!BS41</f>
        <v>0</v>
      </c>
      <c r="PE45" s="111">
        <f>'2.1a-Agency Visibility'!BT41</f>
        <v>0</v>
      </c>
      <c r="PF45" s="111">
        <f>'2.1a-Agency Visibility'!BU41</f>
        <v>0</v>
      </c>
      <c r="PG45" s="111">
        <f>'2.1a-Agency Visibility'!BV41</f>
        <v>0</v>
      </c>
      <c r="PH45" s="111">
        <f>'2.1a-Agency Visibility'!BW41</f>
        <v>0</v>
      </c>
      <c r="PI45" s="111">
        <f>'2.1a-Agency Visibility'!BX41</f>
        <v>0</v>
      </c>
      <c r="PJ45" s="111">
        <f>'2.1a-Agency Visibility'!BY41</f>
        <v>0</v>
      </c>
      <c r="PK45" s="111">
        <f>'2.1a-Agency Visibility'!BZ41</f>
        <v>0</v>
      </c>
      <c r="PL45" s="111">
        <f>'2.1a-Agency Visibility'!CA41</f>
        <v>0</v>
      </c>
      <c r="PM45" s="111">
        <f>'2.1a-Agency Visibility'!CB41</f>
        <v>0</v>
      </c>
      <c r="PN45" s="111">
        <f>'2.1a-Agency Visibility'!CC41</f>
        <v>0</v>
      </c>
      <c r="PO45" s="111">
        <f>'2.1a-Agency Visibility'!CD41</f>
        <v>0</v>
      </c>
      <c r="PP45" s="111">
        <f>'2.1a-Agency Visibility'!CE41</f>
        <v>0</v>
      </c>
      <c r="PQ45" s="111">
        <f>'2.1a-Agency Visibility'!CF41</f>
        <v>0</v>
      </c>
      <c r="PR45" s="111">
        <f>'2.1a-Agency Visibility'!CG41</f>
        <v>0</v>
      </c>
      <c r="PS45" s="111">
        <f>'2.1a-Agency Visibility'!CH41</f>
        <v>0</v>
      </c>
      <c r="PT45" s="111">
        <f>'2.1a-Agency Visibility'!CI41</f>
        <v>0</v>
      </c>
      <c r="PU45" s="111">
        <f>'2.1a-Agency Visibility'!CJ41</f>
        <v>0</v>
      </c>
      <c r="PV45" s="111">
        <f>'2.1a-Agency Visibility'!CK41</f>
        <v>0</v>
      </c>
      <c r="PW45" s="111">
        <f>'2.1a-Agency Visibility'!CL41</f>
        <v>0</v>
      </c>
      <c r="PX45" s="111">
        <f>'2.1a-Agency Visibility'!CM41</f>
        <v>0</v>
      </c>
      <c r="PY45" s="111">
        <f>'2.1a-Agency Visibility'!CN41</f>
        <v>0</v>
      </c>
      <c r="PZ45" s="111">
        <f>'2.1a-Agency Visibility'!CO41</f>
        <v>0</v>
      </c>
      <c r="QA45" s="111">
        <f>'2.1a-Agency Visibility'!CP41</f>
        <v>0</v>
      </c>
      <c r="QB45" s="111">
        <f>'2.1a-Agency Visibility'!CQ41</f>
        <v>0</v>
      </c>
      <c r="QC45" s="111">
        <f>'2.1a-Agency Visibility'!CR41</f>
        <v>0</v>
      </c>
      <c r="QD45" s="111">
        <f>'2.1a-Agency Visibility'!CS41</f>
        <v>0</v>
      </c>
      <c r="QE45" s="111">
        <f>'2.1a-Agency Visibility'!CT41</f>
        <v>0</v>
      </c>
      <c r="QF45" s="111">
        <f>'2.1a-Agency Visibility'!CU41</f>
        <v>0</v>
      </c>
      <c r="QG45" s="111">
        <f>'2.1a-Agency Visibility'!CV41</f>
        <v>0</v>
      </c>
      <c r="QH45" s="111">
        <f>'2.1a-Agency Visibility'!CW41</f>
        <v>0</v>
      </c>
      <c r="QI45" s="111">
        <f>'2.1a-Agency Visibility'!CX41</f>
        <v>0</v>
      </c>
      <c r="QJ45" s="111">
        <f>'2.1a-Agency Visibility'!CY41</f>
        <v>0</v>
      </c>
      <c r="QK45" s="111">
        <f>'2.1a-Agency Visibility'!CZ41</f>
        <v>0</v>
      </c>
      <c r="QL45" s="111">
        <f>'2.1a-Agency Visibility'!DA41</f>
        <v>0</v>
      </c>
      <c r="QM45" s="111">
        <f>'2.1a-Agency Visibility'!DB41</f>
        <v>0</v>
      </c>
      <c r="QN45" s="111">
        <f>'2.1a-Agency Visibility'!DC41</f>
        <v>0</v>
      </c>
      <c r="QO45" s="111">
        <f>'2.1a-Agency Visibility'!DD41</f>
        <v>0</v>
      </c>
      <c r="QP45" s="111">
        <f>'2.1a-Agency Visibility'!DE41</f>
        <v>0</v>
      </c>
      <c r="QQ45" s="111">
        <f>'2.1a-Agency Visibility'!DF41</f>
        <v>0</v>
      </c>
      <c r="QR45" s="111">
        <f>'2.1a-Agency Visibility'!DG41</f>
        <v>0</v>
      </c>
      <c r="QS45" s="111">
        <f>'2.1a-Agency Visibility'!DH41</f>
        <v>0</v>
      </c>
      <c r="QT45" s="111">
        <f>'2.1a-Agency Visibility'!DI41</f>
        <v>0</v>
      </c>
      <c r="QU45" s="111">
        <f>'2.1a-Agency Visibility'!DJ41</f>
        <v>0</v>
      </c>
      <c r="QV45" s="111">
        <f>'2.1a-Agency Visibility'!DK41</f>
        <v>0</v>
      </c>
      <c r="QW45" s="111">
        <f>'2.1a-Agency Visibility'!DL41</f>
        <v>0</v>
      </c>
      <c r="QX45" s="111">
        <f>'2.1a-Agency Visibility'!DM41</f>
        <v>0</v>
      </c>
      <c r="QY45" s="111">
        <f>'2.1a-Agency Visibility'!DN41</f>
        <v>0</v>
      </c>
      <c r="QZ45" s="111">
        <f>'2.1a-Agency Visibility'!DO41</f>
        <v>0</v>
      </c>
      <c r="RA45" s="111">
        <f>'2.1a-Agency Visibility'!DP41</f>
        <v>0</v>
      </c>
      <c r="RB45" s="111">
        <f>'2.1a-Agency Visibility'!DQ41</f>
        <v>0</v>
      </c>
      <c r="RC45" s="111">
        <f>'2.1a-Agency Visibility'!DR41</f>
        <v>0</v>
      </c>
      <c r="RD45" s="111">
        <f>'2.1a-Agency Visibility'!DS41</f>
        <v>0</v>
      </c>
      <c r="RE45" s="111">
        <f>'2.1a-Agency Visibility'!DT41</f>
        <v>0</v>
      </c>
      <c r="RF45" s="111">
        <f>'2.1a-Agency Visibility'!DU41</f>
        <v>0</v>
      </c>
      <c r="RG45" s="111">
        <f>'2.1a-Agency Visibility'!DV41</f>
        <v>0</v>
      </c>
      <c r="RH45" s="111">
        <f>'2.1a-Agency Visibility'!DW41</f>
        <v>0</v>
      </c>
      <c r="RI45" s="111">
        <f>'2.1a-Agency Visibility'!DX41</f>
        <v>0</v>
      </c>
      <c r="RJ45" s="111">
        <f>'2.1a-Agency Visibility'!DY41</f>
        <v>0</v>
      </c>
      <c r="RK45" s="111">
        <f>'2.1a-Agency Visibility'!DZ41</f>
        <v>0</v>
      </c>
      <c r="RL45" s="111">
        <f>'2.1a-Agency Visibility'!EA41</f>
        <v>0</v>
      </c>
      <c r="RM45" s="111">
        <f>'2.1a-Agency Visibility'!EB41</f>
        <v>0</v>
      </c>
      <c r="RN45" s="111">
        <f>'2.1a-Agency Visibility'!EC41</f>
        <v>0</v>
      </c>
      <c r="RO45" s="111">
        <f>'2.1a-Agency Visibility'!ED41</f>
        <v>0</v>
      </c>
      <c r="RP45" s="111">
        <f>'2.1a-Agency Visibility'!EE41</f>
        <v>0</v>
      </c>
      <c r="RQ45" s="111">
        <f>'2.1a-Agency Visibility'!EF41</f>
        <v>0</v>
      </c>
      <c r="RR45" s="111">
        <f>'2.1a-Agency Visibility'!EG41</f>
        <v>0</v>
      </c>
      <c r="RS45" s="111">
        <f>'2.1a-Agency Visibility'!EH41</f>
        <v>0</v>
      </c>
      <c r="RT45" s="111">
        <f>'2.1a-Agency Visibility'!EI41</f>
        <v>0</v>
      </c>
      <c r="RU45" s="111">
        <f>'2.1a-Agency Visibility'!EJ41</f>
        <v>0</v>
      </c>
      <c r="RV45" s="111">
        <f>'2.1a-Agency Visibility'!EK41</f>
        <v>0</v>
      </c>
      <c r="RW45" s="111">
        <f>'2.1a-Agency Visibility'!EL41</f>
        <v>0</v>
      </c>
      <c r="RX45" s="111">
        <f>'2.1a-Agency Visibility'!EM41</f>
        <v>0</v>
      </c>
      <c r="RY45" s="111">
        <f>'2.1a-Agency Visibility'!EN41</f>
        <v>0</v>
      </c>
      <c r="RZ45" s="111">
        <f>'2.1a-Agency Visibility'!EO41</f>
        <v>0</v>
      </c>
      <c r="SA45" s="111">
        <f>'2.1a-Agency Visibility'!EP41</f>
        <v>0</v>
      </c>
      <c r="SB45" s="111">
        <f>'2.1a-Agency Visibility'!EQ41</f>
        <v>0</v>
      </c>
      <c r="SC45" s="111">
        <f>'2.1a-Agency Visibility'!ER41</f>
        <v>0</v>
      </c>
      <c r="SD45" s="111">
        <f>'2.1a-Agency Visibility'!ES41</f>
        <v>0</v>
      </c>
      <c r="SE45" s="111">
        <f>'2.1a-Agency Visibility'!ET41</f>
        <v>0</v>
      </c>
      <c r="SF45" s="111">
        <f>'2.1a-Agency Visibility'!EU41</f>
        <v>0</v>
      </c>
      <c r="SG45" s="111">
        <f>'2.1a-Agency Visibility'!EV41</f>
        <v>0</v>
      </c>
      <c r="SH45" s="111">
        <f>'2.1a-Agency Visibility'!EW41</f>
        <v>0</v>
      </c>
      <c r="SI45" s="111">
        <f>'2.1a-Agency Visibility'!EX41</f>
        <v>0</v>
      </c>
      <c r="SJ45" s="111">
        <f>'2.1a-Agency Visibility'!EY41</f>
        <v>0</v>
      </c>
      <c r="SK45" s="111">
        <f>'2.1a-Agency Visibility'!EZ41</f>
        <v>0</v>
      </c>
      <c r="SL45" s="111">
        <f>'2.1a-Agency Visibility'!FA41</f>
        <v>0</v>
      </c>
      <c r="SM45" s="111">
        <f>'2.1a-Agency Visibility'!FB41</f>
        <v>0</v>
      </c>
      <c r="SN45" s="111">
        <f>'2.1a-Agency Visibility'!FC41</f>
        <v>0</v>
      </c>
      <c r="SO45" s="111">
        <f>'2.1a-Agency Visibility'!FD41</f>
        <v>0</v>
      </c>
      <c r="SP45" s="111">
        <f>'2.1a-Agency Visibility'!FE41</f>
        <v>0</v>
      </c>
      <c r="SQ45" s="111">
        <f>'2.1a-Agency Visibility'!FF41</f>
        <v>0</v>
      </c>
      <c r="SR45" s="111">
        <f>'2.1a-Agency Visibility'!FG41</f>
        <v>0</v>
      </c>
    </row>
    <row r="46" spans="1:512" ht="15" customHeight="1" thickBot="1">
      <c r="A46" s="664">
        <f>'1.2-Visibility Data'!A40</f>
        <v>0</v>
      </c>
      <c r="B46" s="52" t="str">
        <f>'1.2-Visibility Data'!B40</f>
        <v>Anomalous User Activity</v>
      </c>
      <c r="C46" s="30" t="str">
        <f>'1.2-Visibility Data'!C40</f>
        <v>All</v>
      </c>
      <c r="D46" s="86"/>
      <c r="E46" s="103">
        <f t="shared" si="131"/>
        <v>0</v>
      </c>
      <c r="F46" s="103">
        <f t="shared" si="131"/>
        <v>2</v>
      </c>
      <c r="G46" s="103">
        <f t="shared" si="131"/>
        <v>3</v>
      </c>
      <c r="H46" s="103">
        <f t="shared" si="131"/>
        <v>0</v>
      </c>
      <c r="I46" s="103">
        <f t="shared" si="131"/>
        <v>2</v>
      </c>
      <c r="J46" s="103">
        <f t="shared" si="131"/>
        <v>2</v>
      </c>
      <c r="K46" s="103">
        <f t="shared" si="131"/>
        <v>2</v>
      </c>
      <c r="L46" s="103">
        <f t="shared" si="131"/>
        <v>2</v>
      </c>
      <c r="M46" s="103">
        <f t="shared" si="131"/>
        <v>3</v>
      </c>
      <c r="N46" s="103">
        <f t="shared" si="131"/>
        <v>0</v>
      </c>
      <c r="O46" s="103">
        <f t="shared" si="132"/>
        <v>1</v>
      </c>
      <c r="P46" s="103">
        <f t="shared" si="132"/>
        <v>0</v>
      </c>
      <c r="Q46" s="103">
        <f t="shared" si="132"/>
        <v>0</v>
      </c>
      <c r="R46" s="103">
        <f t="shared" si="132"/>
        <v>1</v>
      </c>
      <c r="S46" s="103">
        <f t="shared" si="132"/>
        <v>2</v>
      </c>
      <c r="T46" s="103">
        <f t="shared" si="132"/>
        <v>1</v>
      </c>
      <c r="U46" s="103">
        <f t="shared" si="132"/>
        <v>1</v>
      </c>
      <c r="V46" s="103">
        <f t="shared" si="132"/>
        <v>1</v>
      </c>
      <c r="W46" s="103">
        <f t="shared" si="132"/>
        <v>0</v>
      </c>
      <c r="X46" s="103">
        <f t="shared" si="132"/>
        <v>1</v>
      </c>
      <c r="Y46" s="103">
        <f t="shared" si="132"/>
        <v>2</v>
      </c>
      <c r="Z46" s="103">
        <f t="shared" si="132"/>
        <v>0</v>
      </c>
      <c r="AA46" s="103">
        <f t="shared" si="132"/>
        <v>1</v>
      </c>
      <c r="AB46" s="103">
        <f t="shared" si="132"/>
        <v>0</v>
      </c>
      <c r="AC46" s="103">
        <f t="shared" si="132"/>
        <v>0</v>
      </c>
      <c r="AD46" s="86"/>
      <c r="AE46" s="108" t="str">
        <f t="shared" si="133"/>
        <v/>
      </c>
      <c r="AF46" s="108">
        <f t="shared" si="134"/>
        <v>1</v>
      </c>
      <c r="AG46" s="108">
        <f t="shared" si="135"/>
        <v>1</v>
      </c>
      <c r="AH46" s="108" t="str">
        <f t="shared" si="136"/>
        <v/>
      </c>
      <c r="AI46" s="108">
        <f t="shared" si="137"/>
        <v>1</v>
      </c>
      <c r="AJ46" s="108">
        <f t="shared" si="138"/>
        <v>1</v>
      </c>
      <c r="AK46" s="108">
        <f t="shared" si="139"/>
        <v>1</v>
      </c>
      <c r="AL46" s="108">
        <f t="shared" si="140"/>
        <v>1</v>
      </c>
      <c r="AM46" s="108">
        <f t="shared" si="141"/>
        <v>1</v>
      </c>
      <c r="AN46" s="108" t="str">
        <f t="shared" si="142"/>
        <v/>
      </c>
      <c r="AO46" s="108">
        <f t="shared" si="143"/>
        <v>1</v>
      </c>
      <c r="AP46" s="108" t="str">
        <f t="shared" si="144"/>
        <v/>
      </c>
      <c r="AQ46" s="108" t="str">
        <f t="shared" si="145"/>
        <v/>
      </c>
      <c r="AR46" s="108">
        <f t="shared" si="146"/>
        <v>1</v>
      </c>
      <c r="AS46" s="108">
        <f t="shared" si="147"/>
        <v>1</v>
      </c>
      <c r="AT46" s="108">
        <f t="shared" si="148"/>
        <v>1</v>
      </c>
      <c r="AU46" s="108">
        <f t="shared" si="149"/>
        <v>1</v>
      </c>
      <c r="AV46" s="108">
        <f t="shared" si="150"/>
        <v>1</v>
      </c>
      <c r="AW46" s="108" t="str">
        <f t="shared" si="151"/>
        <v/>
      </c>
      <c r="AX46" s="108">
        <f t="shared" si="152"/>
        <v>1</v>
      </c>
      <c r="AY46" s="108">
        <f t="shared" si="153"/>
        <v>1</v>
      </c>
      <c r="AZ46" s="108" t="str">
        <f t="shared" si="154"/>
        <v/>
      </c>
      <c r="BA46" s="108">
        <f t="shared" si="155"/>
        <v>1</v>
      </c>
      <c r="BB46" s="108" t="str">
        <f t="shared" si="156"/>
        <v/>
      </c>
      <c r="BC46" s="108" t="str">
        <f t="shared" si="157"/>
        <v/>
      </c>
      <c r="BD46" s="86"/>
      <c r="BE46" s="564" t="str">
        <f t="shared" si="76"/>
        <v/>
      </c>
      <c r="BF46" s="564">
        <f t="shared" si="101"/>
        <v>0</v>
      </c>
      <c r="BG46" s="564">
        <f t="shared" si="77"/>
        <v>0</v>
      </c>
      <c r="BH46" s="564" t="str">
        <f t="shared" si="78"/>
        <v/>
      </c>
      <c r="BI46" s="564">
        <f t="shared" si="79"/>
        <v>0</v>
      </c>
      <c r="BJ46" s="564">
        <f t="shared" si="80"/>
        <v>0</v>
      </c>
      <c r="BK46" s="564">
        <f t="shared" si="81"/>
        <v>0</v>
      </c>
      <c r="BL46" s="564">
        <f t="shared" si="82"/>
        <v>0</v>
      </c>
      <c r="BM46" s="564">
        <f t="shared" si="83"/>
        <v>0</v>
      </c>
      <c r="BN46" s="564" t="str">
        <f t="shared" si="84"/>
        <v/>
      </c>
      <c r="BO46" s="564">
        <f t="shared" si="85"/>
        <v>0</v>
      </c>
      <c r="BP46" s="564" t="str">
        <f t="shared" si="86"/>
        <v/>
      </c>
      <c r="BQ46" s="564" t="str">
        <f t="shared" si="87"/>
        <v/>
      </c>
      <c r="BR46" s="564">
        <f t="shared" si="88"/>
        <v>0</v>
      </c>
      <c r="BS46" s="564">
        <f t="shared" si="89"/>
        <v>0</v>
      </c>
      <c r="BT46" s="564">
        <f t="shared" si="90"/>
        <v>0</v>
      </c>
      <c r="BU46" s="564">
        <f t="shared" si="91"/>
        <v>0</v>
      </c>
      <c r="BV46" s="564">
        <f t="shared" si="92"/>
        <v>0</v>
      </c>
      <c r="BW46" s="564" t="str">
        <f t="shared" si="93"/>
        <v/>
      </c>
      <c r="BX46" s="564">
        <f t="shared" si="94"/>
        <v>0</v>
      </c>
      <c r="BY46" s="564">
        <f t="shared" si="95"/>
        <v>0</v>
      </c>
      <c r="BZ46" s="564" t="str">
        <f t="shared" si="96"/>
        <v/>
      </c>
      <c r="CA46" s="564">
        <f t="shared" si="97"/>
        <v>0</v>
      </c>
      <c r="CB46" s="564" t="str">
        <f t="shared" si="98"/>
        <v/>
      </c>
      <c r="CC46" s="564" t="str">
        <f t="shared" si="99"/>
        <v/>
      </c>
      <c r="CD46" s="86"/>
      <c r="CE46" s="122" t="str">
        <f t="shared" si="126"/>
        <v/>
      </c>
      <c r="CF46" s="122" t="str">
        <f t="shared" si="102"/>
        <v/>
      </c>
      <c r="CG46" s="122" t="str">
        <f t="shared" si="103"/>
        <v/>
      </c>
      <c r="CH46" s="122" t="str">
        <f t="shared" si="104"/>
        <v/>
      </c>
      <c r="CI46" s="122" t="str">
        <f t="shared" si="105"/>
        <v/>
      </c>
      <c r="CJ46" s="122" t="str">
        <f t="shared" si="106"/>
        <v/>
      </c>
      <c r="CK46" s="122" t="str">
        <f t="shared" si="107"/>
        <v/>
      </c>
      <c r="CL46" s="122" t="str">
        <f t="shared" si="108"/>
        <v/>
      </c>
      <c r="CM46" s="122" t="str">
        <f t="shared" si="109"/>
        <v/>
      </c>
      <c r="CN46" s="122" t="str">
        <f t="shared" si="110"/>
        <v/>
      </c>
      <c r="CO46" s="122" t="str">
        <f t="shared" si="111"/>
        <v/>
      </c>
      <c r="CP46" s="122" t="str">
        <f t="shared" si="112"/>
        <v/>
      </c>
      <c r="CQ46" s="122" t="str">
        <f t="shared" si="113"/>
        <v/>
      </c>
      <c r="CR46" s="122" t="str">
        <f t="shared" si="114"/>
        <v/>
      </c>
      <c r="CS46" s="122" t="str">
        <f t="shared" si="115"/>
        <v/>
      </c>
      <c r="CT46" s="122" t="str">
        <f t="shared" si="116"/>
        <v/>
      </c>
      <c r="CU46" s="122" t="str">
        <f t="shared" si="117"/>
        <v/>
      </c>
      <c r="CV46" s="122" t="str">
        <f t="shared" si="118"/>
        <v/>
      </c>
      <c r="CW46" s="122" t="str">
        <f t="shared" si="119"/>
        <v/>
      </c>
      <c r="CX46" s="122" t="str">
        <f t="shared" si="120"/>
        <v/>
      </c>
      <c r="CY46" s="122" t="str">
        <f t="shared" si="121"/>
        <v/>
      </c>
      <c r="CZ46" s="122" t="str">
        <f t="shared" si="122"/>
        <v/>
      </c>
      <c r="DA46" s="122" t="str">
        <f t="shared" si="123"/>
        <v/>
      </c>
      <c r="DB46" s="122" t="str">
        <f t="shared" si="124"/>
        <v/>
      </c>
      <c r="DC46" s="122" t="str">
        <f t="shared" si="125"/>
        <v/>
      </c>
      <c r="DD46" s="86"/>
      <c r="DE46" s="113" t="str">
        <f t="shared" si="158"/>
        <v/>
      </c>
      <c r="DF46" s="113">
        <f t="shared" si="159"/>
        <v>0</v>
      </c>
      <c r="DG46" s="113">
        <f t="shared" si="160"/>
        <v>0</v>
      </c>
      <c r="DH46" s="113" t="str">
        <f t="shared" si="161"/>
        <v/>
      </c>
      <c r="DI46" s="113">
        <f t="shared" si="162"/>
        <v>0</v>
      </c>
      <c r="DJ46" s="113">
        <f t="shared" si="163"/>
        <v>0</v>
      </c>
      <c r="DK46" s="113">
        <f t="shared" si="164"/>
        <v>0</v>
      </c>
      <c r="DL46" s="113">
        <f t="shared" si="165"/>
        <v>0</v>
      </c>
      <c r="DM46" s="113">
        <f t="shared" si="166"/>
        <v>0</v>
      </c>
      <c r="DN46" s="113" t="str">
        <f t="shared" si="167"/>
        <v/>
      </c>
      <c r="DO46" s="113">
        <f t="shared" si="168"/>
        <v>0</v>
      </c>
      <c r="DP46" s="113" t="str">
        <f t="shared" si="169"/>
        <v/>
      </c>
      <c r="DQ46" s="113" t="str">
        <f t="shared" si="170"/>
        <v/>
      </c>
      <c r="DR46" s="113">
        <f t="shared" si="171"/>
        <v>0</v>
      </c>
      <c r="DS46" s="113">
        <f t="shared" si="172"/>
        <v>0</v>
      </c>
      <c r="DT46" s="113">
        <f t="shared" si="173"/>
        <v>0</v>
      </c>
      <c r="DU46" s="113">
        <f t="shared" si="174"/>
        <v>0</v>
      </c>
      <c r="DV46" s="113">
        <f t="shared" si="175"/>
        <v>0</v>
      </c>
      <c r="DW46" s="113" t="str">
        <f t="shared" si="176"/>
        <v/>
      </c>
      <c r="DX46" s="113">
        <f t="shared" si="177"/>
        <v>0</v>
      </c>
      <c r="DY46" s="113">
        <f t="shared" si="178"/>
        <v>0</v>
      </c>
      <c r="DZ46" s="113" t="str">
        <f t="shared" si="179"/>
        <v/>
      </c>
      <c r="EA46" s="113">
        <f t="shared" si="180"/>
        <v>0</v>
      </c>
      <c r="EB46" s="113" t="str">
        <f t="shared" si="181"/>
        <v/>
      </c>
      <c r="EC46" s="113" t="str">
        <f t="shared" si="182"/>
        <v/>
      </c>
      <c r="ED46" s="86"/>
      <c r="EE46" s="25" t="str">
        <f>'1.4-ATT&amp;CK Overlay'!D43</f>
        <v>No</v>
      </c>
      <c r="EF46" s="25" t="str">
        <f>'1.4-ATT&amp;CK Overlay'!E43</f>
        <v>No</v>
      </c>
      <c r="EG46" s="25" t="str">
        <f>'1.4-ATT&amp;CK Overlay'!F43</f>
        <v>No</v>
      </c>
      <c r="EH46" s="25" t="str">
        <f>'1.4-ATT&amp;CK Overlay'!G43</f>
        <v>Yes</v>
      </c>
      <c r="EI46" s="25" t="str">
        <f>'1.4-ATT&amp;CK Overlay'!H43</f>
        <v>Yes</v>
      </c>
      <c r="EJ46" s="25" t="str">
        <f>'1.4-ATT&amp;CK Overlay'!I43</f>
        <v>Yes</v>
      </c>
      <c r="EK46" s="25" t="str">
        <f>'1.4-ATT&amp;CK Overlay'!J43</f>
        <v>Yes</v>
      </c>
      <c r="EL46" s="25" t="str">
        <f>'1.4-ATT&amp;CK Overlay'!K43</f>
        <v>Yes</v>
      </c>
      <c r="EM46" s="25" t="str">
        <f>'1.4-ATT&amp;CK Overlay'!L43</f>
        <v>No</v>
      </c>
      <c r="EN46" s="25" t="str">
        <f>'1.4-ATT&amp;CK Overlay'!M43</f>
        <v>No</v>
      </c>
      <c r="EO46" s="25" t="str">
        <f>'1.4-ATT&amp;CK Overlay'!N43</f>
        <v>No</v>
      </c>
      <c r="EP46" s="25" t="str">
        <f>'1.4-ATT&amp;CK Overlay'!O43</f>
        <v>Yes</v>
      </c>
      <c r="EQ46" s="25" t="str">
        <f>'1.4-ATT&amp;CK Overlay'!P43</f>
        <v>Yes</v>
      </c>
      <c r="ER46" s="25" t="str">
        <f>'1.4-ATT&amp;CK Overlay'!Q43</f>
        <v>No</v>
      </c>
      <c r="ES46" s="25" t="str">
        <f>'1.4-ATT&amp;CK Overlay'!R43</f>
        <v>Yes</v>
      </c>
      <c r="ET46" s="25" t="str">
        <f>'1.4-ATT&amp;CK Overlay'!S43</f>
        <v>Yes</v>
      </c>
      <c r="EU46" s="25" t="str">
        <f>'1.4-ATT&amp;CK Overlay'!T43</f>
        <v>No</v>
      </c>
      <c r="EV46" s="25" t="str">
        <f>'1.4-ATT&amp;CK Overlay'!U43</f>
        <v>Yes</v>
      </c>
      <c r="EW46" s="25" t="str">
        <f>'1.4-ATT&amp;CK Overlay'!V43</f>
        <v>Yes</v>
      </c>
      <c r="EX46" s="25" t="str">
        <f>'1.4-ATT&amp;CK Overlay'!W43</f>
        <v>No</v>
      </c>
      <c r="EY46" s="25" t="str">
        <f>'1.4-ATT&amp;CK Overlay'!X43</f>
        <v>Yes</v>
      </c>
      <c r="EZ46" s="25" t="str">
        <f>'1.4-ATT&amp;CK Overlay'!Y43</f>
        <v>Yes</v>
      </c>
      <c r="FA46" s="25" t="str">
        <f>'1.4-ATT&amp;CK Overlay'!Z43</f>
        <v>No</v>
      </c>
      <c r="FB46" s="25" t="str">
        <f>'1.4-ATT&amp;CK Overlay'!AA43</f>
        <v>Yes</v>
      </c>
      <c r="FC46" s="25" t="str">
        <f>'1.4-ATT&amp;CK Overlay'!AB43</f>
        <v>Yes</v>
      </c>
      <c r="FD46" s="25" t="str">
        <f>'1.4-ATT&amp;CK Overlay'!AC43</f>
        <v>Yes</v>
      </c>
      <c r="FE46" s="25" t="str">
        <f>'1.4-ATT&amp;CK Overlay'!AD43</f>
        <v>No</v>
      </c>
      <c r="FF46" s="25" t="str">
        <f>'1.4-ATT&amp;CK Overlay'!AE43</f>
        <v>No</v>
      </c>
      <c r="FG46" s="25" t="str">
        <f>'1.4-ATT&amp;CK Overlay'!AF43</f>
        <v>Yes</v>
      </c>
      <c r="FH46" s="25" t="str">
        <f>'1.4-ATT&amp;CK Overlay'!AG43</f>
        <v>No</v>
      </c>
      <c r="FI46" s="25" t="str">
        <f>'1.4-ATT&amp;CK Overlay'!AH43</f>
        <v>No</v>
      </c>
      <c r="FJ46" s="25" t="str">
        <f>'1.4-ATT&amp;CK Overlay'!AI43</f>
        <v>Yes</v>
      </c>
      <c r="FK46" s="25" t="str">
        <f>'1.4-ATT&amp;CK Overlay'!AJ43</f>
        <v>No</v>
      </c>
      <c r="FL46" s="25" t="str">
        <f>'1.4-ATT&amp;CK Overlay'!AK43</f>
        <v>Yes</v>
      </c>
      <c r="FM46" s="25" t="str">
        <f>'1.4-ATT&amp;CK Overlay'!AL43</f>
        <v>Yes</v>
      </c>
      <c r="FN46" s="25" t="str">
        <f>'1.4-ATT&amp;CK Overlay'!AM43</f>
        <v>Yes</v>
      </c>
      <c r="FO46" s="25" t="str">
        <f>'1.4-ATT&amp;CK Overlay'!AN43</f>
        <v>Yes</v>
      </c>
      <c r="FP46" s="25" t="str">
        <f>'1.4-ATT&amp;CK Overlay'!AO43</f>
        <v>No</v>
      </c>
      <c r="FQ46" s="25" t="str">
        <f>'1.4-ATT&amp;CK Overlay'!AP43</f>
        <v>Yes</v>
      </c>
      <c r="FR46" s="25" t="str">
        <f>'1.4-ATT&amp;CK Overlay'!AQ43</f>
        <v>No</v>
      </c>
      <c r="FS46" s="25" t="str">
        <f>'1.4-ATT&amp;CK Overlay'!AR43</f>
        <v>No</v>
      </c>
      <c r="FT46" s="25" t="str">
        <f>'1.4-ATT&amp;CK Overlay'!AS43</f>
        <v>Yes</v>
      </c>
      <c r="FU46" s="25" t="str">
        <f>'1.4-ATT&amp;CK Overlay'!AT43</f>
        <v>No</v>
      </c>
      <c r="FV46" s="25" t="str">
        <f>'1.4-ATT&amp;CK Overlay'!AU43</f>
        <v>Yes</v>
      </c>
      <c r="FW46" s="25" t="str">
        <f>'1.4-ATT&amp;CK Overlay'!AV43</f>
        <v>Yes</v>
      </c>
      <c r="FX46" s="25" t="str">
        <f>'1.4-ATT&amp;CK Overlay'!AW43</f>
        <v>No</v>
      </c>
      <c r="FY46" s="25" t="str">
        <f>'1.4-ATT&amp;CK Overlay'!AX43</f>
        <v>No</v>
      </c>
      <c r="FZ46" s="25" t="str">
        <f>'1.4-ATT&amp;CK Overlay'!AY43</f>
        <v>Yes</v>
      </c>
      <c r="GA46" s="25" t="str">
        <f>'1.4-ATT&amp;CK Overlay'!AZ43</f>
        <v>No</v>
      </c>
      <c r="GB46" s="25" t="str">
        <f>'1.4-ATT&amp;CK Overlay'!BA43</f>
        <v>No</v>
      </c>
      <c r="GC46" s="25" t="str">
        <f>'1.4-ATT&amp;CK Overlay'!BB43</f>
        <v>No</v>
      </c>
      <c r="GD46" s="25" t="str">
        <f>'1.4-ATT&amp;CK Overlay'!BC43</f>
        <v>No</v>
      </c>
      <c r="GE46" s="25" t="str">
        <f>'1.4-ATT&amp;CK Overlay'!BD43</f>
        <v>No</v>
      </c>
      <c r="GF46" s="25" t="str">
        <f>'1.4-ATT&amp;CK Overlay'!BE43</f>
        <v>No</v>
      </c>
      <c r="GG46" s="25" t="str">
        <f>'1.4-ATT&amp;CK Overlay'!BF43</f>
        <v>No</v>
      </c>
      <c r="GH46" s="25" t="str">
        <f>'1.4-ATT&amp;CK Overlay'!BG43</f>
        <v>No</v>
      </c>
      <c r="GJ46" s="106">
        <f>'2.1b-OriginalProduct Visibility'!E42</f>
        <v>0</v>
      </c>
      <c r="GK46" s="106" t="str">
        <f>'2.1b-OriginalProduct Visibility'!F42</f>
        <v>Yes</v>
      </c>
      <c r="GL46" s="106">
        <f>'2.1b-OriginalProduct Visibility'!G42</f>
        <v>0</v>
      </c>
      <c r="GM46" s="106">
        <f>'2.1b-OriginalProduct Visibility'!H42</f>
        <v>0</v>
      </c>
      <c r="GN46" s="106">
        <f>'2.1b-OriginalProduct Visibility'!I42</f>
        <v>0</v>
      </c>
      <c r="GO46" s="106">
        <f>'2.1b-OriginalProduct Visibility'!J42</f>
        <v>0</v>
      </c>
      <c r="GP46" s="106">
        <f>'2.1b-OriginalProduct Visibility'!K42</f>
        <v>0</v>
      </c>
      <c r="GQ46" s="106">
        <f>'2.1b-OriginalProduct Visibility'!L42</f>
        <v>0</v>
      </c>
      <c r="GR46" s="106">
        <f>'2.1b-OriginalProduct Visibility'!M42</f>
        <v>0</v>
      </c>
      <c r="GS46" s="106">
        <f>'2.1b-OriginalProduct Visibility'!N42</f>
        <v>0</v>
      </c>
      <c r="GT46" s="106">
        <f>'2.1b-OriginalProduct Visibility'!O42</f>
        <v>0</v>
      </c>
      <c r="GU46" s="106">
        <f>'2.1b-OriginalProduct Visibility'!P42</f>
        <v>0</v>
      </c>
      <c r="GV46" s="106">
        <f>'2.1b-OriginalProduct Visibility'!Q42</f>
        <v>0</v>
      </c>
      <c r="GW46" s="106">
        <f>'2.1b-OriginalProduct Visibility'!R42</f>
        <v>0</v>
      </c>
      <c r="GX46" s="106">
        <f>'2.1b-OriginalProduct Visibility'!S42</f>
        <v>0</v>
      </c>
      <c r="GY46" s="106">
        <f>'2.1b-OriginalProduct Visibility'!T42</f>
        <v>0</v>
      </c>
      <c r="GZ46" s="106">
        <f>'2.1b-OriginalProduct Visibility'!U42</f>
        <v>0</v>
      </c>
      <c r="HA46" s="106">
        <f>'2.1b-OriginalProduct Visibility'!V42</f>
        <v>0</v>
      </c>
      <c r="HB46" s="106">
        <f>'2.1b-OriginalProduct Visibility'!W42</f>
        <v>0</v>
      </c>
      <c r="HC46" s="106">
        <f>'2.1b-OriginalProduct Visibility'!X42</f>
        <v>0</v>
      </c>
      <c r="HD46" s="106">
        <f>'2.1b-OriginalProduct Visibility'!Y42</f>
        <v>0</v>
      </c>
      <c r="HE46" s="106">
        <f>'2.1b-OriginalProduct Visibility'!Z42</f>
        <v>0</v>
      </c>
      <c r="HF46" s="106">
        <f>'2.1b-OriginalProduct Visibility'!AA42</f>
        <v>0</v>
      </c>
      <c r="HG46" s="106">
        <f>'2.1b-OriginalProduct Visibility'!AB42</f>
        <v>0</v>
      </c>
      <c r="HH46" s="106">
        <f>'2.1b-OriginalProduct Visibility'!AC42</f>
        <v>0</v>
      </c>
      <c r="HI46" s="106">
        <f>'2.1b-OriginalProduct Visibility'!AD42</f>
        <v>0</v>
      </c>
      <c r="HJ46" s="106">
        <f>'2.1b-OriginalProduct Visibility'!AE42</f>
        <v>0</v>
      </c>
      <c r="HK46" s="106">
        <f>'2.1b-OriginalProduct Visibility'!AF42</f>
        <v>0</v>
      </c>
      <c r="HL46" s="106">
        <f>'2.1b-OriginalProduct Visibility'!AG42</f>
        <v>0</v>
      </c>
      <c r="HM46" s="106">
        <f>'2.1b-OriginalProduct Visibility'!AH42</f>
        <v>0</v>
      </c>
      <c r="HN46" s="106">
        <f>'2.1b-OriginalProduct Visibility'!AI42</f>
        <v>0</v>
      </c>
      <c r="HO46" s="106">
        <f>'2.1b-OriginalProduct Visibility'!AJ42</f>
        <v>0</v>
      </c>
      <c r="HP46" s="106">
        <f>'2.1b-OriginalProduct Visibility'!AK42</f>
        <v>0</v>
      </c>
      <c r="HQ46" s="106">
        <f>'2.1b-OriginalProduct Visibility'!AL42</f>
        <v>0</v>
      </c>
      <c r="HR46" s="106">
        <f>'2.1b-OriginalProduct Visibility'!AM42</f>
        <v>0</v>
      </c>
      <c r="HS46" s="106">
        <f>'2.1b-OriginalProduct Visibility'!AN42</f>
        <v>0</v>
      </c>
      <c r="HT46" s="106">
        <f>'2.1b-OriginalProduct Visibility'!AO42</f>
        <v>0</v>
      </c>
      <c r="HU46" s="106">
        <f>'2.1b-OriginalProduct Visibility'!AP42</f>
        <v>0</v>
      </c>
      <c r="HV46" s="106">
        <f>'2.1b-OriginalProduct Visibility'!AQ42</f>
        <v>0</v>
      </c>
      <c r="HW46" s="106">
        <f>'2.1b-OriginalProduct Visibility'!AR42</f>
        <v>0</v>
      </c>
      <c r="HX46" s="106">
        <f>'2.1b-OriginalProduct Visibility'!AS42</f>
        <v>0</v>
      </c>
      <c r="HY46" s="106">
        <f>'2.1b-OriginalProduct Visibility'!AT42</f>
        <v>0</v>
      </c>
      <c r="HZ46" s="106">
        <f>'2.1b-OriginalProduct Visibility'!AU42</f>
        <v>0</v>
      </c>
      <c r="IA46" s="106">
        <f>'2.1b-OriginalProduct Visibility'!AV42</f>
        <v>0</v>
      </c>
      <c r="IB46" s="106">
        <f>'2.1b-OriginalProduct Visibility'!AW42</f>
        <v>0</v>
      </c>
      <c r="IC46" s="106">
        <f>'2.1b-OriginalProduct Visibility'!AX42</f>
        <v>0</v>
      </c>
      <c r="ID46" s="106">
        <f>'2.1b-OriginalProduct Visibility'!AY42</f>
        <v>0</v>
      </c>
      <c r="IE46" s="106">
        <f>'2.1b-OriginalProduct Visibility'!AZ42</f>
        <v>0</v>
      </c>
      <c r="IF46" s="106">
        <f>'2.1b-OriginalProduct Visibility'!BA42</f>
        <v>0</v>
      </c>
      <c r="IG46" s="106">
        <f>'2.1b-OriginalProduct Visibility'!BB42</f>
        <v>0</v>
      </c>
      <c r="IH46" s="106">
        <f>'2.1b-OriginalProduct Visibility'!BC42</f>
        <v>0</v>
      </c>
      <c r="II46" s="106">
        <f>'2.1b-OriginalProduct Visibility'!BD42</f>
        <v>0</v>
      </c>
      <c r="IJ46" s="106">
        <f>'2.1b-OriginalProduct Visibility'!BE42</f>
        <v>0</v>
      </c>
      <c r="IK46" s="106">
        <f>'2.1b-OriginalProduct Visibility'!BF42</f>
        <v>0</v>
      </c>
      <c r="IL46" s="106">
        <f>'2.1b-OriginalProduct Visibility'!BG42</f>
        <v>0</v>
      </c>
      <c r="IM46" s="106">
        <f>'2.1b-OriginalProduct Visibility'!BH42</f>
        <v>0</v>
      </c>
      <c r="IN46" s="106">
        <f>'2.1b-OriginalProduct Visibility'!BI42</f>
        <v>0</v>
      </c>
      <c r="IO46" s="106">
        <f>'2.1b-OriginalProduct Visibility'!BJ42</f>
        <v>0</v>
      </c>
      <c r="IP46" s="106">
        <f>'2.1b-OriginalProduct Visibility'!BK42</f>
        <v>0</v>
      </c>
      <c r="IQ46" s="106">
        <f>'2.1b-OriginalProduct Visibility'!BL42</f>
        <v>0</v>
      </c>
      <c r="IR46" s="106">
        <f>'2.1b-OriginalProduct Visibility'!BM42</f>
        <v>0</v>
      </c>
      <c r="IS46" s="106">
        <f>'2.1b-OriginalProduct Visibility'!BN42</f>
        <v>0</v>
      </c>
      <c r="IT46" s="106">
        <f>'2.1b-OriginalProduct Visibility'!BO42</f>
        <v>0</v>
      </c>
      <c r="IU46" s="106">
        <f>'2.1b-OriginalProduct Visibility'!BP42</f>
        <v>0</v>
      </c>
      <c r="IV46" s="106">
        <f>'2.1b-OriginalProduct Visibility'!BQ42</f>
        <v>0</v>
      </c>
      <c r="IW46" s="106">
        <f>'2.1b-OriginalProduct Visibility'!BR42</f>
        <v>0</v>
      </c>
      <c r="IX46" s="106">
        <f>'2.1b-OriginalProduct Visibility'!BS42</f>
        <v>0</v>
      </c>
      <c r="IY46" s="106">
        <f>'2.1b-OriginalProduct Visibility'!BT42</f>
        <v>0</v>
      </c>
      <c r="IZ46" s="106">
        <f>'2.1b-OriginalProduct Visibility'!BU42</f>
        <v>0</v>
      </c>
      <c r="JA46" s="106">
        <f>'2.1b-OriginalProduct Visibility'!BV42</f>
        <v>0</v>
      </c>
      <c r="JB46" s="106">
        <f>'2.1b-OriginalProduct Visibility'!BW42</f>
        <v>0</v>
      </c>
      <c r="JC46" s="106">
        <f>'2.1b-OriginalProduct Visibility'!BX42</f>
        <v>0</v>
      </c>
      <c r="JD46" s="106">
        <f>'2.1b-OriginalProduct Visibility'!BY42</f>
        <v>0</v>
      </c>
      <c r="JE46" s="106">
        <f>'2.1b-OriginalProduct Visibility'!BZ42</f>
        <v>0</v>
      </c>
      <c r="JF46" s="106">
        <f>'2.1b-OriginalProduct Visibility'!CA42</f>
        <v>0</v>
      </c>
      <c r="JG46" s="106">
        <f>'2.1b-OriginalProduct Visibility'!CB42</f>
        <v>0</v>
      </c>
      <c r="JH46" s="106">
        <f>'2.1b-OriginalProduct Visibility'!CC42</f>
        <v>0</v>
      </c>
      <c r="JI46" s="106">
        <f>'2.1b-OriginalProduct Visibility'!CD42</f>
        <v>0</v>
      </c>
      <c r="JJ46" s="106">
        <f>'2.1b-OriginalProduct Visibility'!CE42</f>
        <v>0</v>
      </c>
      <c r="JK46" s="106">
        <f>'2.1b-OriginalProduct Visibility'!CF42</f>
        <v>0</v>
      </c>
      <c r="JL46" s="106">
        <f>'2.1b-OriginalProduct Visibility'!CG42</f>
        <v>0</v>
      </c>
      <c r="JM46" s="106">
        <f>'2.1b-OriginalProduct Visibility'!CH42</f>
        <v>0</v>
      </c>
      <c r="JN46" s="106">
        <f>'2.1b-OriginalProduct Visibility'!CI42</f>
        <v>0</v>
      </c>
      <c r="JO46" s="106">
        <f>'2.1b-OriginalProduct Visibility'!CJ42</f>
        <v>0</v>
      </c>
      <c r="JP46" s="106">
        <f>'2.1b-OriginalProduct Visibility'!CK42</f>
        <v>0</v>
      </c>
      <c r="JQ46" s="106">
        <f>'2.1b-OriginalProduct Visibility'!CL42</f>
        <v>0</v>
      </c>
      <c r="JR46" s="106">
        <f>'2.1b-OriginalProduct Visibility'!CM42</f>
        <v>0</v>
      </c>
      <c r="JS46" s="106">
        <f>'2.1b-OriginalProduct Visibility'!CN42</f>
        <v>0</v>
      </c>
      <c r="JT46" s="106">
        <f>'2.1b-OriginalProduct Visibility'!CO42</f>
        <v>0</v>
      </c>
      <c r="JU46" s="106">
        <f>'2.1b-OriginalProduct Visibility'!CP42</f>
        <v>0</v>
      </c>
      <c r="JV46" s="106">
        <f>'2.1b-OriginalProduct Visibility'!CQ42</f>
        <v>0</v>
      </c>
      <c r="JW46" s="106">
        <f>'2.1b-OriginalProduct Visibility'!CR42</f>
        <v>0</v>
      </c>
      <c r="JX46" s="106">
        <f>'2.1b-OriginalProduct Visibility'!CS42</f>
        <v>0</v>
      </c>
      <c r="JY46" s="106">
        <f>'2.1b-OriginalProduct Visibility'!CT42</f>
        <v>0</v>
      </c>
      <c r="JZ46" s="106">
        <f>'2.1b-OriginalProduct Visibility'!CU42</f>
        <v>0</v>
      </c>
      <c r="KA46" s="106">
        <f>'2.1b-OriginalProduct Visibility'!CV42</f>
        <v>0</v>
      </c>
      <c r="KB46" s="106">
        <f>'2.1b-OriginalProduct Visibility'!CW42</f>
        <v>0</v>
      </c>
      <c r="KC46" s="106">
        <f>'2.1b-OriginalProduct Visibility'!CX42</f>
        <v>0</v>
      </c>
      <c r="KD46" s="106">
        <f>'2.1b-OriginalProduct Visibility'!CY42</f>
        <v>0</v>
      </c>
      <c r="KE46" s="106">
        <f>'2.1b-OriginalProduct Visibility'!CZ42</f>
        <v>0</v>
      </c>
      <c r="KF46" s="106">
        <f>'2.1b-OriginalProduct Visibility'!DA42</f>
        <v>0</v>
      </c>
      <c r="KG46" s="106">
        <f>'2.1b-OriginalProduct Visibility'!DB42</f>
        <v>0</v>
      </c>
      <c r="KH46" s="106">
        <f>'2.1b-OriginalProduct Visibility'!DC42</f>
        <v>0</v>
      </c>
      <c r="KI46" s="106">
        <f>'2.1b-OriginalProduct Visibility'!DD42</f>
        <v>0</v>
      </c>
      <c r="KJ46" s="106">
        <f>'2.1b-OriginalProduct Visibility'!DE42</f>
        <v>0</v>
      </c>
      <c r="KK46" s="106">
        <f>'2.1b-OriginalProduct Visibility'!DF42</f>
        <v>0</v>
      </c>
      <c r="KL46" s="106">
        <f>'2.1b-OriginalProduct Visibility'!DG42</f>
        <v>0</v>
      </c>
      <c r="KM46" s="106">
        <f>'2.1b-OriginalProduct Visibility'!DH42</f>
        <v>0</v>
      </c>
      <c r="KN46" s="106">
        <f>'2.1b-OriginalProduct Visibility'!DI42</f>
        <v>0</v>
      </c>
      <c r="KO46" s="106">
        <f>'2.1b-OriginalProduct Visibility'!DJ42</f>
        <v>0</v>
      </c>
      <c r="KP46" s="106">
        <f>'2.1b-OriginalProduct Visibility'!DK42</f>
        <v>0</v>
      </c>
      <c r="KQ46" s="106">
        <f>'2.1b-OriginalProduct Visibility'!DL42</f>
        <v>0</v>
      </c>
      <c r="KR46" s="106">
        <f>'2.1b-OriginalProduct Visibility'!DM42</f>
        <v>0</v>
      </c>
      <c r="KS46" s="106">
        <f>'2.1b-OriginalProduct Visibility'!DN42</f>
        <v>0</v>
      </c>
      <c r="KT46" s="106">
        <f>'2.1b-OriginalProduct Visibility'!DO42</f>
        <v>0</v>
      </c>
      <c r="KU46" s="106">
        <f>'2.1b-OriginalProduct Visibility'!DP42</f>
        <v>0</v>
      </c>
      <c r="KV46" s="106">
        <f>'2.1b-OriginalProduct Visibility'!DQ42</f>
        <v>0</v>
      </c>
      <c r="KW46" s="106">
        <f>'2.1b-OriginalProduct Visibility'!DR42</f>
        <v>0</v>
      </c>
      <c r="KX46" s="106">
        <f>'2.1b-OriginalProduct Visibility'!DS42</f>
        <v>0</v>
      </c>
      <c r="KY46" s="106">
        <f>'2.1b-OriginalProduct Visibility'!DT42</f>
        <v>0</v>
      </c>
      <c r="KZ46" s="106">
        <f>'2.1b-OriginalProduct Visibility'!DU42</f>
        <v>0</v>
      </c>
      <c r="LA46" s="106">
        <f>'2.1b-OriginalProduct Visibility'!DV42</f>
        <v>0</v>
      </c>
      <c r="LB46" s="106">
        <f>'2.1b-OriginalProduct Visibility'!DW42</f>
        <v>0</v>
      </c>
      <c r="LC46" s="106">
        <f>'2.1b-OriginalProduct Visibility'!DX42</f>
        <v>0</v>
      </c>
      <c r="LD46" s="106">
        <f>'2.1b-OriginalProduct Visibility'!DY42</f>
        <v>0</v>
      </c>
      <c r="LE46" s="106">
        <f>'2.1b-OriginalProduct Visibility'!DZ42</f>
        <v>0</v>
      </c>
      <c r="LF46" s="106">
        <f>'2.1b-OriginalProduct Visibility'!EA42</f>
        <v>0</v>
      </c>
      <c r="LG46" s="106">
        <f>'2.1b-OriginalProduct Visibility'!EB42</f>
        <v>0</v>
      </c>
      <c r="LH46" s="106">
        <f>'2.1b-OriginalProduct Visibility'!EC42</f>
        <v>0</v>
      </c>
      <c r="LI46" s="106">
        <f>'2.1b-OriginalProduct Visibility'!ED42</f>
        <v>0</v>
      </c>
      <c r="LJ46" s="106">
        <f>'2.1b-OriginalProduct Visibility'!EE42</f>
        <v>0</v>
      </c>
      <c r="LK46" s="106">
        <f>'2.1b-OriginalProduct Visibility'!EF42</f>
        <v>0</v>
      </c>
      <c r="LL46" s="106">
        <f>'2.1b-OriginalProduct Visibility'!EG42</f>
        <v>0</v>
      </c>
      <c r="LM46" s="106">
        <f>'2.1b-OriginalProduct Visibility'!EH42</f>
        <v>0</v>
      </c>
      <c r="LN46" s="106">
        <f>'2.1b-OriginalProduct Visibility'!EI42</f>
        <v>0</v>
      </c>
      <c r="LO46" s="106">
        <f>'2.1b-OriginalProduct Visibility'!EJ42</f>
        <v>0</v>
      </c>
      <c r="LP46" s="106">
        <f>'2.1b-OriginalProduct Visibility'!EK42</f>
        <v>0</v>
      </c>
      <c r="LQ46" s="106">
        <f>'2.1b-OriginalProduct Visibility'!EL42</f>
        <v>0</v>
      </c>
      <c r="LR46" s="106">
        <f>'2.1b-OriginalProduct Visibility'!EM42</f>
        <v>0</v>
      </c>
      <c r="LS46" s="106">
        <f>'2.1b-OriginalProduct Visibility'!EN42</f>
        <v>0</v>
      </c>
      <c r="LT46" s="106">
        <f>'2.1b-OriginalProduct Visibility'!EO42</f>
        <v>0</v>
      </c>
      <c r="LU46" s="106">
        <f>'2.1b-OriginalProduct Visibility'!EP42</f>
        <v>0</v>
      </c>
      <c r="LV46" s="106">
        <f>'2.1b-OriginalProduct Visibility'!EQ42</f>
        <v>0</v>
      </c>
      <c r="LW46" s="106">
        <f>'2.1b-OriginalProduct Visibility'!ER42</f>
        <v>0</v>
      </c>
      <c r="LX46" s="106">
        <f>'2.1b-OriginalProduct Visibility'!ES42</f>
        <v>0</v>
      </c>
      <c r="LY46" s="106">
        <f>'2.1b-OriginalProduct Visibility'!ET42</f>
        <v>0</v>
      </c>
      <c r="LZ46" s="106">
        <f>'2.1b-OriginalProduct Visibility'!EU42</f>
        <v>0</v>
      </c>
      <c r="MA46" s="106">
        <f>'2.1b-OriginalProduct Visibility'!EV42</f>
        <v>0</v>
      </c>
      <c r="MB46" s="106">
        <f>'2.1b-OriginalProduct Visibility'!EW42</f>
        <v>0</v>
      </c>
      <c r="MC46" s="106">
        <f>'2.1b-OriginalProduct Visibility'!EX42</f>
        <v>0</v>
      </c>
      <c r="MD46" s="106">
        <f>'2.1b-OriginalProduct Visibility'!EY42</f>
        <v>0</v>
      </c>
      <c r="ME46" s="106">
        <f>'2.1b-OriginalProduct Visibility'!EZ42</f>
        <v>0</v>
      </c>
      <c r="MF46" s="106">
        <f>'2.1b-OriginalProduct Visibility'!FA42</f>
        <v>0</v>
      </c>
      <c r="MG46" s="106">
        <f>'2.1b-OriginalProduct Visibility'!FB42</f>
        <v>0</v>
      </c>
      <c r="MH46" s="106">
        <f>'2.1b-OriginalProduct Visibility'!FC42</f>
        <v>0</v>
      </c>
      <c r="MI46" s="106">
        <f>'2.1b-OriginalProduct Visibility'!FD42</f>
        <v>0</v>
      </c>
      <c r="MJ46" s="106">
        <f>'2.1b-OriginalProduct Visibility'!FE42</f>
        <v>0</v>
      </c>
      <c r="MK46" s="106">
        <f>'2.1b-OriginalProduct Visibility'!FF42</f>
        <v>0</v>
      </c>
      <c r="ML46" s="106">
        <f>'2.1b-OriginalProduct Visibility'!FG42</f>
        <v>0</v>
      </c>
      <c r="MM46" s="106">
        <f>'2.1b-OriginalProduct Visibility'!FH42</f>
        <v>0</v>
      </c>
      <c r="MO46" s="111">
        <f>'2.1a-Agency Visibility'!D42</f>
        <v>0</v>
      </c>
      <c r="MP46" s="111">
        <f>'2.1a-Agency Visibility'!E42</f>
        <v>0</v>
      </c>
      <c r="MQ46" s="111">
        <f>'2.1a-Agency Visibility'!F42</f>
        <v>0</v>
      </c>
      <c r="MR46" s="111">
        <f>'2.1a-Agency Visibility'!G42</f>
        <v>0</v>
      </c>
      <c r="MS46" s="111">
        <f>'2.1a-Agency Visibility'!H42</f>
        <v>0</v>
      </c>
      <c r="MT46" s="111">
        <f>'2.1a-Agency Visibility'!I42</f>
        <v>0</v>
      </c>
      <c r="MU46" s="111">
        <f>'2.1a-Agency Visibility'!J42</f>
        <v>0</v>
      </c>
      <c r="MV46" s="111">
        <f>'2.1a-Agency Visibility'!K42</f>
        <v>0</v>
      </c>
      <c r="MW46" s="111">
        <f>'2.1a-Agency Visibility'!L42</f>
        <v>0</v>
      </c>
      <c r="MX46" s="111">
        <f>'2.1a-Agency Visibility'!M42</f>
        <v>0</v>
      </c>
      <c r="MY46" s="111">
        <f>'2.1a-Agency Visibility'!N42</f>
        <v>0</v>
      </c>
      <c r="MZ46" s="111">
        <f>'2.1a-Agency Visibility'!O42</f>
        <v>0</v>
      </c>
      <c r="NA46" s="111">
        <f>'2.1a-Agency Visibility'!P42</f>
        <v>0</v>
      </c>
      <c r="NB46" s="111">
        <f>'2.1a-Agency Visibility'!Q42</f>
        <v>0</v>
      </c>
      <c r="NC46" s="111">
        <f>'2.1a-Agency Visibility'!R42</f>
        <v>0</v>
      </c>
      <c r="ND46" s="111">
        <f>'2.1a-Agency Visibility'!S42</f>
        <v>0</v>
      </c>
      <c r="NE46" s="111">
        <f>'2.1a-Agency Visibility'!T42</f>
        <v>0</v>
      </c>
      <c r="NF46" s="111">
        <f>'2.1a-Agency Visibility'!U42</f>
        <v>0</v>
      </c>
      <c r="NG46" s="111">
        <f>'2.1a-Agency Visibility'!V42</f>
        <v>0</v>
      </c>
      <c r="NH46" s="111">
        <f>'2.1a-Agency Visibility'!W42</f>
        <v>0</v>
      </c>
      <c r="NI46" s="111">
        <f>'2.1a-Agency Visibility'!X42</f>
        <v>0</v>
      </c>
      <c r="NJ46" s="111">
        <f>'2.1a-Agency Visibility'!Y42</f>
        <v>0</v>
      </c>
      <c r="NK46" s="111">
        <f>'2.1a-Agency Visibility'!Z42</f>
        <v>0</v>
      </c>
      <c r="NL46" s="111">
        <f>'2.1a-Agency Visibility'!AA42</f>
        <v>0</v>
      </c>
      <c r="NM46" s="111">
        <f>'2.1a-Agency Visibility'!AB42</f>
        <v>0</v>
      </c>
      <c r="NN46" s="111">
        <f>'2.1a-Agency Visibility'!AC42</f>
        <v>0</v>
      </c>
      <c r="NO46" s="111">
        <f>'2.1a-Agency Visibility'!AD42</f>
        <v>0</v>
      </c>
      <c r="NP46" s="111">
        <f>'2.1a-Agency Visibility'!AE42</f>
        <v>0</v>
      </c>
      <c r="NQ46" s="111">
        <f>'2.1a-Agency Visibility'!AF42</f>
        <v>0</v>
      </c>
      <c r="NR46" s="111">
        <f>'2.1a-Agency Visibility'!AG42</f>
        <v>0</v>
      </c>
      <c r="NS46" s="111">
        <f>'2.1a-Agency Visibility'!AH42</f>
        <v>0</v>
      </c>
      <c r="NT46" s="111">
        <f>'2.1a-Agency Visibility'!AI42</f>
        <v>0</v>
      </c>
      <c r="NU46" s="111">
        <f>'2.1a-Agency Visibility'!AJ42</f>
        <v>0</v>
      </c>
      <c r="NV46" s="111">
        <f>'2.1a-Agency Visibility'!AK42</f>
        <v>0</v>
      </c>
      <c r="NW46" s="111">
        <f>'2.1a-Agency Visibility'!AL42</f>
        <v>0</v>
      </c>
      <c r="NX46" s="111">
        <f>'2.1a-Agency Visibility'!AM42</f>
        <v>0</v>
      </c>
      <c r="NY46" s="111">
        <f>'2.1a-Agency Visibility'!AN42</f>
        <v>0</v>
      </c>
      <c r="NZ46" s="111">
        <f>'2.1a-Agency Visibility'!AO42</f>
        <v>0</v>
      </c>
      <c r="OA46" s="111">
        <f>'2.1a-Agency Visibility'!AP42</f>
        <v>0</v>
      </c>
      <c r="OB46" s="111">
        <f>'2.1a-Agency Visibility'!AQ42</f>
        <v>0</v>
      </c>
      <c r="OC46" s="111">
        <f>'2.1a-Agency Visibility'!AR42</f>
        <v>0</v>
      </c>
      <c r="OD46" s="111">
        <f>'2.1a-Agency Visibility'!AS42</f>
        <v>0</v>
      </c>
      <c r="OE46" s="111">
        <f>'2.1a-Agency Visibility'!AT42</f>
        <v>0</v>
      </c>
      <c r="OF46" s="111">
        <f>'2.1a-Agency Visibility'!AU42</f>
        <v>0</v>
      </c>
      <c r="OG46" s="111">
        <f>'2.1a-Agency Visibility'!AV42</f>
        <v>0</v>
      </c>
      <c r="OH46" s="111">
        <f>'2.1a-Agency Visibility'!AW42</f>
        <v>0</v>
      </c>
      <c r="OI46" s="111">
        <f>'2.1a-Agency Visibility'!AX42</f>
        <v>0</v>
      </c>
      <c r="OJ46" s="111">
        <f>'2.1a-Agency Visibility'!AY42</f>
        <v>0</v>
      </c>
      <c r="OK46" s="111">
        <f>'2.1a-Agency Visibility'!AZ42</f>
        <v>0</v>
      </c>
      <c r="OL46" s="111">
        <f>'2.1a-Agency Visibility'!BA42</f>
        <v>0</v>
      </c>
      <c r="OM46" s="111">
        <f>'2.1a-Agency Visibility'!BB42</f>
        <v>0</v>
      </c>
      <c r="ON46" s="111">
        <f>'2.1a-Agency Visibility'!BC42</f>
        <v>0</v>
      </c>
      <c r="OO46" s="111">
        <f>'2.1a-Agency Visibility'!BD42</f>
        <v>0</v>
      </c>
      <c r="OP46" s="111">
        <f>'2.1a-Agency Visibility'!BE42</f>
        <v>0</v>
      </c>
      <c r="OQ46" s="111">
        <f>'2.1a-Agency Visibility'!BF42</f>
        <v>0</v>
      </c>
      <c r="OR46" s="111">
        <f>'2.1a-Agency Visibility'!BG42</f>
        <v>0</v>
      </c>
      <c r="OS46" s="111">
        <f>'2.1a-Agency Visibility'!BH42</f>
        <v>0</v>
      </c>
      <c r="OT46" s="111">
        <f>'2.1a-Agency Visibility'!BI42</f>
        <v>0</v>
      </c>
      <c r="OU46" s="111">
        <f>'2.1a-Agency Visibility'!BJ42</f>
        <v>0</v>
      </c>
      <c r="OV46" s="111">
        <f>'2.1a-Agency Visibility'!BK42</f>
        <v>0</v>
      </c>
      <c r="OW46" s="111">
        <f>'2.1a-Agency Visibility'!BL42</f>
        <v>0</v>
      </c>
      <c r="OX46" s="111">
        <f>'2.1a-Agency Visibility'!BM42</f>
        <v>0</v>
      </c>
      <c r="OY46" s="111">
        <f>'2.1a-Agency Visibility'!BN42</f>
        <v>0</v>
      </c>
      <c r="OZ46" s="111">
        <f>'2.1a-Agency Visibility'!BO42</f>
        <v>0</v>
      </c>
      <c r="PA46" s="111">
        <f>'2.1a-Agency Visibility'!BP42</f>
        <v>0</v>
      </c>
      <c r="PB46" s="111">
        <f>'2.1a-Agency Visibility'!BQ42</f>
        <v>0</v>
      </c>
      <c r="PC46" s="111">
        <f>'2.1a-Agency Visibility'!BR42</f>
        <v>0</v>
      </c>
      <c r="PD46" s="111">
        <f>'2.1a-Agency Visibility'!BS42</f>
        <v>0</v>
      </c>
      <c r="PE46" s="111">
        <f>'2.1a-Agency Visibility'!BT42</f>
        <v>0</v>
      </c>
      <c r="PF46" s="111">
        <f>'2.1a-Agency Visibility'!BU42</f>
        <v>0</v>
      </c>
      <c r="PG46" s="111">
        <f>'2.1a-Agency Visibility'!BV42</f>
        <v>0</v>
      </c>
      <c r="PH46" s="111">
        <f>'2.1a-Agency Visibility'!BW42</f>
        <v>0</v>
      </c>
      <c r="PI46" s="111">
        <f>'2.1a-Agency Visibility'!BX42</f>
        <v>0</v>
      </c>
      <c r="PJ46" s="111">
        <f>'2.1a-Agency Visibility'!BY42</f>
        <v>0</v>
      </c>
      <c r="PK46" s="111">
        <f>'2.1a-Agency Visibility'!BZ42</f>
        <v>0</v>
      </c>
      <c r="PL46" s="111">
        <f>'2.1a-Agency Visibility'!CA42</f>
        <v>0</v>
      </c>
      <c r="PM46" s="111">
        <f>'2.1a-Agency Visibility'!CB42</f>
        <v>0</v>
      </c>
      <c r="PN46" s="111">
        <f>'2.1a-Agency Visibility'!CC42</f>
        <v>0</v>
      </c>
      <c r="PO46" s="111">
        <f>'2.1a-Agency Visibility'!CD42</f>
        <v>0</v>
      </c>
      <c r="PP46" s="111">
        <f>'2.1a-Agency Visibility'!CE42</f>
        <v>0</v>
      </c>
      <c r="PQ46" s="111">
        <f>'2.1a-Agency Visibility'!CF42</f>
        <v>0</v>
      </c>
      <c r="PR46" s="111">
        <f>'2.1a-Agency Visibility'!CG42</f>
        <v>0</v>
      </c>
      <c r="PS46" s="111">
        <f>'2.1a-Agency Visibility'!CH42</f>
        <v>0</v>
      </c>
      <c r="PT46" s="111">
        <f>'2.1a-Agency Visibility'!CI42</f>
        <v>0</v>
      </c>
      <c r="PU46" s="111">
        <f>'2.1a-Agency Visibility'!CJ42</f>
        <v>0</v>
      </c>
      <c r="PV46" s="111">
        <f>'2.1a-Agency Visibility'!CK42</f>
        <v>0</v>
      </c>
      <c r="PW46" s="111">
        <f>'2.1a-Agency Visibility'!CL42</f>
        <v>0</v>
      </c>
      <c r="PX46" s="111">
        <f>'2.1a-Agency Visibility'!CM42</f>
        <v>0</v>
      </c>
      <c r="PY46" s="111">
        <f>'2.1a-Agency Visibility'!CN42</f>
        <v>0</v>
      </c>
      <c r="PZ46" s="111">
        <f>'2.1a-Agency Visibility'!CO42</f>
        <v>0</v>
      </c>
      <c r="QA46" s="111">
        <f>'2.1a-Agency Visibility'!CP42</f>
        <v>0</v>
      </c>
      <c r="QB46" s="111">
        <f>'2.1a-Agency Visibility'!CQ42</f>
        <v>0</v>
      </c>
      <c r="QC46" s="111">
        <f>'2.1a-Agency Visibility'!CR42</f>
        <v>0</v>
      </c>
      <c r="QD46" s="111">
        <f>'2.1a-Agency Visibility'!CS42</f>
        <v>0</v>
      </c>
      <c r="QE46" s="111">
        <f>'2.1a-Agency Visibility'!CT42</f>
        <v>0</v>
      </c>
      <c r="QF46" s="111">
        <f>'2.1a-Agency Visibility'!CU42</f>
        <v>0</v>
      </c>
      <c r="QG46" s="111">
        <f>'2.1a-Agency Visibility'!CV42</f>
        <v>0</v>
      </c>
      <c r="QH46" s="111">
        <f>'2.1a-Agency Visibility'!CW42</f>
        <v>0</v>
      </c>
      <c r="QI46" s="111">
        <f>'2.1a-Agency Visibility'!CX42</f>
        <v>0</v>
      </c>
      <c r="QJ46" s="111">
        <f>'2.1a-Agency Visibility'!CY42</f>
        <v>0</v>
      </c>
      <c r="QK46" s="111">
        <f>'2.1a-Agency Visibility'!CZ42</f>
        <v>0</v>
      </c>
      <c r="QL46" s="111">
        <f>'2.1a-Agency Visibility'!DA42</f>
        <v>0</v>
      </c>
      <c r="QM46" s="111">
        <f>'2.1a-Agency Visibility'!DB42</f>
        <v>0</v>
      </c>
      <c r="QN46" s="111">
        <f>'2.1a-Agency Visibility'!DC42</f>
        <v>0</v>
      </c>
      <c r="QO46" s="111">
        <f>'2.1a-Agency Visibility'!DD42</f>
        <v>0</v>
      </c>
      <c r="QP46" s="111">
        <f>'2.1a-Agency Visibility'!DE42</f>
        <v>0</v>
      </c>
      <c r="QQ46" s="111">
        <f>'2.1a-Agency Visibility'!DF42</f>
        <v>0</v>
      </c>
      <c r="QR46" s="111">
        <f>'2.1a-Agency Visibility'!DG42</f>
        <v>0</v>
      </c>
      <c r="QS46" s="111">
        <f>'2.1a-Agency Visibility'!DH42</f>
        <v>0</v>
      </c>
      <c r="QT46" s="111">
        <f>'2.1a-Agency Visibility'!DI42</f>
        <v>0</v>
      </c>
      <c r="QU46" s="111">
        <f>'2.1a-Agency Visibility'!DJ42</f>
        <v>0</v>
      </c>
      <c r="QV46" s="111">
        <f>'2.1a-Agency Visibility'!DK42</f>
        <v>0</v>
      </c>
      <c r="QW46" s="111">
        <f>'2.1a-Agency Visibility'!DL42</f>
        <v>0</v>
      </c>
      <c r="QX46" s="111">
        <f>'2.1a-Agency Visibility'!DM42</f>
        <v>0</v>
      </c>
      <c r="QY46" s="111">
        <f>'2.1a-Agency Visibility'!DN42</f>
        <v>0</v>
      </c>
      <c r="QZ46" s="111">
        <f>'2.1a-Agency Visibility'!DO42</f>
        <v>0</v>
      </c>
      <c r="RA46" s="111">
        <f>'2.1a-Agency Visibility'!DP42</f>
        <v>0</v>
      </c>
      <c r="RB46" s="111">
        <f>'2.1a-Agency Visibility'!DQ42</f>
        <v>0</v>
      </c>
      <c r="RC46" s="111">
        <f>'2.1a-Agency Visibility'!DR42</f>
        <v>0</v>
      </c>
      <c r="RD46" s="111">
        <f>'2.1a-Agency Visibility'!DS42</f>
        <v>0</v>
      </c>
      <c r="RE46" s="111">
        <f>'2.1a-Agency Visibility'!DT42</f>
        <v>0</v>
      </c>
      <c r="RF46" s="111">
        <f>'2.1a-Agency Visibility'!DU42</f>
        <v>0</v>
      </c>
      <c r="RG46" s="111">
        <f>'2.1a-Agency Visibility'!DV42</f>
        <v>0</v>
      </c>
      <c r="RH46" s="111">
        <f>'2.1a-Agency Visibility'!DW42</f>
        <v>0</v>
      </c>
      <c r="RI46" s="111">
        <f>'2.1a-Agency Visibility'!DX42</f>
        <v>0</v>
      </c>
      <c r="RJ46" s="111">
        <f>'2.1a-Agency Visibility'!DY42</f>
        <v>0</v>
      </c>
      <c r="RK46" s="111">
        <f>'2.1a-Agency Visibility'!DZ42</f>
        <v>0</v>
      </c>
      <c r="RL46" s="111">
        <f>'2.1a-Agency Visibility'!EA42</f>
        <v>0</v>
      </c>
      <c r="RM46" s="111">
        <f>'2.1a-Agency Visibility'!EB42</f>
        <v>0</v>
      </c>
      <c r="RN46" s="111">
        <f>'2.1a-Agency Visibility'!EC42</f>
        <v>0</v>
      </c>
      <c r="RO46" s="111">
        <f>'2.1a-Agency Visibility'!ED42</f>
        <v>0</v>
      </c>
      <c r="RP46" s="111">
        <f>'2.1a-Agency Visibility'!EE42</f>
        <v>0</v>
      </c>
      <c r="RQ46" s="111">
        <f>'2.1a-Agency Visibility'!EF42</f>
        <v>0</v>
      </c>
      <c r="RR46" s="111">
        <f>'2.1a-Agency Visibility'!EG42</f>
        <v>0</v>
      </c>
      <c r="RS46" s="111">
        <f>'2.1a-Agency Visibility'!EH42</f>
        <v>0</v>
      </c>
      <c r="RT46" s="111">
        <f>'2.1a-Agency Visibility'!EI42</f>
        <v>0</v>
      </c>
      <c r="RU46" s="111">
        <f>'2.1a-Agency Visibility'!EJ42</f>
        <v>0</v>
      </c>
      <c r="RV46" s="111">
        <f>'2.1a-Agency Visibility'!EK42</f>
        <v>0</v>
      </c>
      <c r="RW46" s="111">
        <f>'2.1a-Agency Visibility'!EL42</f>
        <v>0</v>
      </c>
      <c r="RX46" s="111">
        <f>'2.1a-Agency Visibility'!EM42</f>
        <v>0</v>
      </c>
      <c r="RY46" s="111">
        <f>'2.1a-Agency Visibility'!EN42</f>
        <v>0</v>
      </c>
      <c r="RZ46" s="111">
        <f>'2.1a-Agency Visibility'!EO42</f>
        <v>0</v>
      </c>
      <c r="SA46" s="111">
        <f>'2.1a-Agency Visibility'!EP42</f>
        <v>0</v>
      </c>
      <c r="SB46" s="111">
        <f>'2.1a-Agency Visibility'!EQ42</f>
        <v>0</v>
      </c>
      <c r="SC46" s="111">
        <f>'2.1a-Agency Visibility'!ER42</f>
        <v>0</v>
      </c>
      <c r="SD46" s="111">
        <f>'2.1a-Agency Visibility'!ES42</f>
        <v>0</v>
      </c>
      <c r="SE46" s="111">
        <f>'2.1a-Agency Visibility'!ET42</f>
        <v>0</v>
      </c>
      <c r="SF46" s="111">
        <f>'2.1a-Agency Visibility'!EU42</f>
        <v>0</v>
      </c>
      <c r="SG46" s="111">
        <f>'2.1a-Agency Visibility'!EV42</f>
        <v>0</v>
      </c>
      <c r="SH46" s="111">
        <f>'2.1a-Agency Visibility'!EW42</f>
        <v>0</v>
      </c>
      <c r="SI46" s="111">
        <f>'2.1a-Agency Visibility'!EX42</f>
        <v>0</v>
      </c>
      <c r="SJ46" s="111">
        <f>'2.1a-Agency Visibility'!EY42</f>
        <v>0</v>
      </c>
      <c r="SK46" s="111">
        <f>'2.1a-Agency Visibility'!EZ42</f>
        <v>0</v>
      </c>
      <c r="SL46" s="111">
        <f>'2.1a-Agency Visibility'!FA42</f>
        <v>0</v>
      </c>
      <c r="SM46" s="111">
        <f>'2.1a-Agency Visibility'!FB42</f>
        <v>0</v>
      </c>
      <c r="SN46" s="111">
        <f>'2.1a-Agency Visibility'!FC42</f>
        <v>0</v>
      </c>
      <c r="SO46" s="111">
        <f>'2.1a-Agency Visibility'!FD42</f>
        <v>0</v>
      </c>
      <c r="SP46" s="111">
        <f>'2.1a-Agency Visibility'!FE42</f>
        <v>0</v>
      </c>
      <c r="SQ46" s="111">
        <f>'2.1a-Agency Visibility'!FF42</f>
        <v>0</v>
      </c>
      <c r="SR46" s="111">
        <f>'2.1a-Agency Visibility'!FG42</f>
        <v>0</v>
      </c>
    </row>
    <row r="47" spans="1:512" ht="15" customHeight="1" thickBot="1">
      <c r="A47" s="664">
        <f>'1.2-Visibility Data'!A41</f>
        <v>0</v>
      </c>
      <c r="B47" s="52" t="str">
        <f>'1.2-Visibility Data'!B41</f>
        <v>Search Activity</v>
      </c>
      <c r="C47" s="30" t="str">
        <f>'1.2-Visibility Data'!C41</f>
        <v>All</v>
      </c>
      <c r="D47" s="86"/>
      <c r="E47" s="103">
        <f t="shared" si="131"/>
        <v>0</v>
      </c>
      <c r="F47" s="103">
        <f t="shared" si="131"/>
        <v>2</v>
      </c>
      <c r="G47" s="103">
        <f t="shared" si="131"/>
        <v>0</v>
      </c>
      <c r="H47" s="103">
        <f t="shared" si="131"/>
        <v>0</v>
      </c>
      <c r="I47" s="103">
        <f t="shared" si="131"/>
        <v>0</v>
      </c>
      <c r="J47" s="103">
        <f t="shared" si="131"/>
        <v>2</v>
      </c>
      <c r="K47" s="103">
        <f t="shared" si="131"/>
        <v>2</v>
      </c>
      <c r="L47" s="103">
        <f t="shared" si="131"/>
        <v>2</v>
      </c>
      <c r="M47" s="103">
        <f t="shared" si="131"/>
        <v>0</v>
      </c>
      <c r="N47" s="103">
        <f t="shared" si="131"/>
        <v>0</v>
      </c>
      <c r="O47" s="103">
        <f t="shared" si="132"/>
        <v>0</v>
      </c>
      <c r="P47" s="103">
        <f t="shared" si="132"/>
        <v>0</v>
      </c>
      <c r="Q47" s="103">
        <f t="shared" si="132"/>
        <v>0</v>
      </c>
      <c r="R47" s="103">
        <f t="shared" si="132"/>
        <v>0</v>
      </c>
      <c r="S47" s="103">
        <f t="shared" si="132"/>
        <v>2</v>
      </c>
      <c r="T47" s="103">
        <f t="shared" si="132"/>
        <v>0</v>
      </c>
      <c r="U47" s="103">
        <f t="shared" si="132"/>
        <v>0</v>
      </c>
      <c r="V47" s="103">
        <f t="shared" si="132"/>
        <v>1</v>
      </c>
      <c r="W47" s="103">
        <f t="shared" si="132"/>
        <v>0</v>
      </c>
      <c r="X47" s="103">
        <f t="shared" si="132"/>
        <v>0</v>
      </c>
      <c r="Y47" s="103">
        <f t="shared" si="132"/>
        <v>2</v>
      </c>
      <c r="Z47" s="103">
        <f t="shared" si="132"/>
        <v>0</v>
      </c>
      <c r="AA47" s="103">
        <f t="shared" si="132"/>
        <v>1</v>
      </c>
      <c r="AB47" s="103">
        <f t="shared" si="132"/>
        <v>0</v>
      </c>
      <c r="AC47" s="103">
        <f t="shared" si="132"/>
        <v>0</v>
      </c>
      <c r="AD47" s="86"/>
      <c r="AE47" s="108" t="str">
        <f t="shared" si="133"/>
        <v/>
      </c>
      <c r="AF47" s="108">
        <f t="shared" si="134"/>
        <v>1</v>
      </c>
      <c r="AG47" s="108" t="str">
        <f t="shared" si="135"/>
        <v/>
      </c>
      <c r="AH47" s="108" t="str">
        <f t="shared" si="136"/>
        <v/>
      </c>
      <c r="AI47" s="108" t="str">
        <f t="shared" si="137"/>
        <v/>
      </c>
      <c r="AJ47" s="108">
        <f t="shared" si="138"/>
        <v>1</v>
      </c>
      <c r="AK47" s="108">
        <f t="shared" si="139"/>
        <v>1</v>
      </c>
      <c r="AL47" s="108">
        <f t="shared" si="140"/>
        <v>1</v>
      </c>
      <c r="AM47" s="108" t="str">
        <f t="shared" si="141"/>
        <v/>
      </c>
      <c r="AN47" s="108" t="str">
        <f t="shared" si="142"/>
        <v/>
      </c>
      <c r="AO47" s="108" t="str">
        <f t="shared" si="143"/>
        <v/>
      </c>
      <c r="AP47" s="108" t="str">
        <f t="shared" si="144"/>
        <v/>
      </c>
      <c r="AQ47" s="108" t="str">
        <f t="shared" si="145"/>
        <v/>
      </c>
      <c r="AR47" s="108" t="str">
        <f t="shared" si="146"/>
        <v/>
      </c>
      <c r="AS47" s="108">
        <f t="shared" si="147"/>
        <v>1</v>
      </c>
      <c r="AT47" s="108" t="str">
        <f t="shared" si="148"/>
        <v/>
      </c>
      <c r="AU47" s="108" t="str">
        <f t="shared" si="149"/>
        <v/>
      </c>
      <c r="AV47" s="108">
        <f t="shared" si="150"/>
        <v>1</v>
      </c>
      <c r="AW47" s="108" t="str">
        <f t="shared" si="151"/>
        <v/>
      </c>
      <c r="AX47" s="108" t="str">
        <f t="shared" si="152"/>
        <v/>
      </c>
      <c r="AY47" s="108">
        <f t="shared" si="153"/>
        <v>1</v>
      </c>
      <c r="AZ47" s="108" t="str">
        <f t="shared" si="154"/>
        <v/>
      </c>
      <c r="BA47" s="108">
        <f t="shared" si="155"/>
        <v>1</v>
      </c>
      <c r="BB47" s="108" t="str">
        <f t="shared" si="156"/>
        <v/>
      </c>
      <c r="BC47" s="108" t="str">
        <f t="shared" si="157"/>
        <v/>
      </c>
      <c r="BD47" s="86"/>
      <c r="BE47" s="564" t="str">
        <f t="shared" si="76"/>
        <v/>
      </c>
      <c r="BF47" s="564">
        <f t="shared" si="101"/>
        <v>0</v>
      </c>
      <c r="BG47" s="564" t="str">
        <f t="shared" si="77"/>
        <v/>
      </c>
      <c r="BH47" s="564" t="str">
        <f t="shared" si="78"/>
        <v/>
      </c>
      <c r="BI47" s="564" t="str">
        <f t="shared" si="79"/>
        <v/>
      </c>
      <c r="BJ47" s="564">
        <f t="shared" si="80"/>
        <v>0</v>
      </c>
      <c r="BK47" s="564">
        <f t="shared" si="81"/>
        <v>0</v>
      </c>
      <c r="BL47" s="564">
        <f t="shared" si="82"/>
        <v>0</v>
      </c>
      <c r="BM47" s="564" t="str">
        <f t="shared" si="83"/>
        <v/>
      </c>
      <c r="BN47" s="564" t="str">
        <f t="shared" si="84"/>
        <v/>
      </c>
      <c r="BO47" s="564" t="str">
        <f t="shared" si="85"/>
        <v/>
      </c>
      <c r="BP47" s="564" t="str">
        <f t="shared" si="86"/>
        <v/>
      </c>
      <c r="BQ47" s="564" t="str">
        <f t="shared" si="87"/>
        <v/>
      </c>
      <c r="BR47" s="564" t="str">
        <f t="shared" si="88"/>
        <v/>
      </c>
      <c r="BS47" s="564">
        <f t="shared" si="89"/>
        <v>0</v>
      </c>
      <c r="BT47" s="564" t="str">
        <f t="shared" si="90"/>
        <v/>
      </c>
      <c r="BU47" s="564" t="str">
        <f t="shared" si="91"/>
        <v/>
      </c>
      <c r="BV47" s="564">
        <f t="shared" si="92"/>
        <v>0</v>
      </c>
      <c r="BW47" s="564" t="str">
        <f t="shared" si="93"/>
        <v/>
      </c>
      <c r="BX47" s="564" t="str">
        <f t="shared" si="94"/>
        <v/>
      </c>
      <c r="BY47" s="564">
        <f t="shared" si="95"/>
        <v>0</v>
      </c>
      <c r="BZ47" s="564" t="str">
        <f t="shared" si="96"/>
        <v/>
      </c>
      <c r="CA47" s="564">
        <f t="shared" si="97"/>
        <v>0</v>
      </c>
      <c r="CB47" s="564" t="str">
        <f t="shared" si="98"/>
        <v/>
      </c>
      <c r="CC47" s="564" t="str">
        <f t="shared" si="99"/>
        <v/>
      </c>
      <c r="CD47" s="86"/>
      <c r="CE47" s="122" t="str">
        <f t="shared" si="126"/>
        <v/>
      </c>
      <c r="CF47" s="122" t="str">
        <f t="shared" si="102"/>
        <v/>
      </c>
      <c r="CG47" s="122" t="str">
        <f t="shared" si="103"/>
        <v/>
      </c>
      <c r="CH47" s="122" t="str">
        <f t="shared" si="104"/>
        <v/>
      </c>
      <c r="CI47" s="122" t="str">
        <f t="shared" si="105"/>
        <v/>
      </c>
      <c r="CJ47" s="122" t="str">
        <f t="shared" si="106"/>
        <v/>
      </c>
      <c r="CK47" s="122" t="str">
        <f t="shared" si="107"/>
        <v/>
      </c>
      <c r="CL47" s="122" t="str">
        <f t="shared" si="108"/>
        <v/>
      </c>
      <c r="CM47" s="122" t="str">
        <f t="shared" si="109"/>
        <v/>
      </c>
      <c r="CN47" s="122" t="str">
        <f t="shared" si="110"/>
        <v/>
      </c>
      <c r="CO47" s="122" t="str">
        <f t="shared" si="111"/>
        <v/>
      </c>
      <c r="CP47" s="122" t="str">
        <f t="shared" si="112"/>
        <v/>
      </c>
      <c r="CQ47" s="122" t="str">
        <f t="shared" si="113"/>
        <v/>
      </c>
      <c r="CR47" s="122" t="str">
        <f t="shared" si="114"/>
        <v/>
      </c>
      <c r="CS47" s="122" t="str">
        <f t="shared" si="115"/>
        <v/>
      </c>
      <c r="CT47" s="122" t="str">
        <f t="shared" si="116"/>
        <v/>
      </c>
      <c r="CU47" s="122" t="str">
        <f t="shared" si="117"/>
        <v/>
      </c>
      <c r="CV47" s="122" t="str">
        <f t="shared" si="118"/>
        <v/>
      </c>
      <c r="CW47" s="122" t="str">
        <f t="shared" si="119"/>
        <v/>
      </c>
      <c r="CX47" s="122" t="str">
        <f t="shared" si="120"/>
        <v/>
      </c>
      <c r="CY47" s="122" t="str">
        <f t="shared" si="121"/>
        <v/>
      </c>
      <c r="CZ47" s="122" t="str">
        <f t="shared" si="122"/>
        <v/>
      </c>
      <c r="DA47" s="122" t="str">
        <f t="shared" si="123"/>
        <v/>
      </c>
      <c r="DB47" s="122" t="str">
        <f t="shared" si="124"/>
        <v/>
      </c>
      <c r="DC47" s="122" t="str">
        <f t="shared" si="125"/>
        <v/>
      </c>
      <c r="DD47" s="86"/>
      <c r="DE47" s="113" t="str">
        <f t="shared" si="158"/>
        <v/>
      </c>
      <c r="DF47" s="113">
        <f t="shared" si="159"/>
        <v>0</v>
      </c>
      <c r="DG47" s="113" t="str">
        <f t="shared" si="160"/>
        <v/>
      </c>
      <c r="DH47" s="113" t="str">
        <f t="shared" si="161"/>
        <v/>
      </c>
      <c r="DI47" s="113" t="str">
        <f t="shared" si="162"/>
        <v/>
      </c>
      <c r="DJ47" s="113">
        <f t="shared" si="163"/>
        <v>0</v>
      </c>
      <c r="DK47" s="113">
        <f t="shared" si="164"/>
        <v>0</v>
      </c>
      <c r="DL47" s="113">
        <f t="shared" si="165"/>
        <v>0</v>
      </c>
      <c r="DM47" s="113" t="str">
        <f t="shared" si="166"/>
        <v/>
      </c>
      <c r="DN47" s="113" t="str">
        <f t="shared" si="167"/>
        <v/>
      </c>
      <c r="DO47" s="113" t="str">
        <f t="shared" si="168"/>
        <v/>
      </c>
      <c r="DP47" s="113" t="str">
        <f t="shared" si="169"/>
        <v/>
      </c>
      <c r="DQ47" s="113" t="str">
        <f t="shared" si="170"/>
        <v/>
      </c>
      <c r="DR47" s="113" t="str">
        <f t="shared" si="171"/>
        <v/>
      </c>
      <c r="DS47" s="113">
        <f t="shared" si="172"/>
        <v>0</v>
      </c>
      <c r="DT47" s="113" t="str">
        <f t="shared" si="173"/>
        <v/>
      </c>
      <c r="DU47" s="113" t="str">
        <f t="shared" si="174"/>
        <v/>
      </c>
      <c r="DV47" s="113">
        <f t="shared" si="175"/>
        <v>0</v>
      </c>
      <c r="DW47" s="113" t="str">
        <f t="shared" si="176"/>
        <v/>
      </c>
      <c r="DX47" s="113" t="str">
        <f t="shared" si="177"/>
        <v/>
      </c>
      <c r="DY47" s="113">
        <f t="shared" si="178"/>
        <v>0</v>
      </c>
      <c r="DZ47" s="113" t="str">
        <f t="shared" si="179"/>
        <v/>
      </c>
      <c r="EA47" s="113">
        <f t="shared" si="180"/>
        <v>0</v>
      </c>
      <c r="EB47" s="113" t="str">
        <f t="shared" si="181"/>
        <v/>
      </c>
      <c r="EC47" s="113" t="str">
        <f t="shared" si="182"/>
        <v/>
      </c>
      <c r="ED47" s="86"/>
      <c r="EE47" s="25" t="str">
        <f>'1.4-ATT&amp;CK Overlay'!D44</f>
        <v>No</v>
      </c>
      <c r="EF47" s="25" t="str">
        <f>'1.4-ATT&amp;CK Overlay'!E44</f>
        <v>No</v>
      </c>
      <c r="EG47" s="25" t="str">
        <f>'1.4-ATT&amp;CK Overlay'!F44</f>
        <v>No</v>
      </c>
      <c r="EH47" s="25" t="str">
        <f>'1.4-ATT&amp;CK Overlay'!G44</f>
        <v>Yes</v>
      </c>
      <c r="EI47" s="25" t="str">
        <f>'1.4-ATT&amp;CK Overlay'!H44</f>
        <v>Yes</v>
      </c>
      <c r="EJ47" s="25" t="str">
        <f>'1.4-ATT&amp;CK Overlay'!I44</f>
        <v>No</v>
      </c>
      <c r="EK47" s="25" t="str">
        <f>'1.4-ATT&amp;CK Overlay'!J44</f>
        <v>No</v>
      </c>
      <c r="EL47" s="25" t="str">
        <f>'1.4-ATT&amp;CK Overlay'!K44</f>
        <v>No</v>
      </c>
      <c r="EM47" s="25" t="str">
        <f>'1.4-ATT&amp;CK Overlay'!L44</f>
        <v>No</v>
      </c>
      <c r="EN47" s="25" t="str">
        <f>'1.4-ATT&amp;CK Overlay'!M44</f>
        <v>No</v>
      </c>
      <c r="EO47" s="25" t="str">
        <f>'1.4-ATT&amp;CK Overlay'!N44</f>
        <v>No</v>
      </c>
      <c r="EP47" s="25" t="str">
        <f>'1.4-ATT&amp;CK Overlay'!O44</f>
        <v>No</v>
      </c>
      <c r="EQ47" s="25" t="str">
        <f>'1.4-ATT&amp;CK Overlay'!P44</f>
        <v>No</v>
      </c>
      <c r="ER47" s="25" t="str">
        <f>'1.4-ATT&amp;CK Overlay'!Q44</f>
        <v>No</v>
      </c>
      <c r="ES47" s="25" t="str">
        <f>'1.4-ATT&amp;CK Overlay'!R44</f>
        <v>Yes</v>
      </c>
      <c r="ET47" s="25" t="str">
        <f>'1.4-ATT&amp;CK Overlay'!S44</f>
        <v>Yes</v>
      </c>
      <c r="EU47" s="25" t="str">
        <f>'1.4-ATT&amp;CK Overlay'!T44</f>
        <v>No</v>
      </c>
      <c r="EV47" s="25" t="str">
        <f>'1.4-ATT&amp;CK Overlay'!U44</f>
        <v>Yes</v>
      </c>
      <c r="EW47" s="25" t="str">
        <f>'1.4-ATT&amp;CK Overlay'!V44</f>
        <v>Yes</v>
      </c>
      <c r="EX47" s="25" t="str">
        <f>'1.4-ATT&amp;CK Overlay'!W44</f>
        <v>No</v>
      </c>
      <c r="EY47" s="25" t="str">
        <f>'1.4-ATT&amp;CK Overlay'!X44</f>
        <v>Yes</v>
      </c>
      <c r="EZ47" s="25" t="str">
        <f>'1.4-ATT&amp;CK Overlay'!Y44</f>
        <v>Yes</v>
      </c>
      <c r="FA47" s="25" t="str">
        <f>'1.4-ATT&amp;CK Overlay'!Z44</f>
        <v>No</v>
      </c>
      <c r="FB47" s="25" t="str">
        <f>'1.4-ATT&amp;CK Overlay'!AA44</f>
        <v>No</v>
      </c>
      <c r="FC47" s="25" t="str">
        <f>'1.4-ATT&amp;CK Overlay'!AB44</f>
        <v>No</v>
      </c>
      <c r="FD47" s="25" t="str">
        <f>'1.4-ATT&amp;CK Overlay'!AC44</f>
        <v>No</v>
      </c>
      <c r="FE47" s="25" t="str">
        <f>'1.4-ATT&amp;CK Overlay'!AD44</f>
        <v>No</v>
      </c>
      <c r="FF47" s="25" t="str">
        <f>'1.4-ATT&amp;CK Overlay'!AE44</f>
        <v>No</v>
      </c>
      <c r="FG47" s="25" t="str">
        <f>'1.4-ATT&amp;CK Overlay'!AF44</f>
        <v>No</v>
      </c>
      <c r="FH47" s="25" t="str">
        <f>'1.4-ATT&amp;CK Overlay'!AG44</f>
        <v>No</v>
      </c>
      <c r="FI47" s="25" t="str">
        <f>'1.4-ATT&amp;CK Overlay'!AH44</f>
        <v>No</v>
      </c>
      <c r="FJ47" s="25" t="str">
        <f>'1.4-ATT&amp;CK Overlay'!AI44</f>
        <v>No</v>
      </c>
      <c r="FK47" s="25" t="str">
        <f>'1.4-ATT&amp;CK Overlay'!AJ44</f>
        <v>No</v>
      </c>
      <c r="FL47" s="25" t="str">
        <f>'1.4-ATT&amp;CK Overlay'!AK44</f>
        <v>Yes</v>
      </c>
      <c r="FM47" s="25" t="str">
        <f>'1.4-ATT&amp;CK Overlay'!AL44</f>
        <v>Yes</v>
      </c>
      <c r="FN47" s="25" t="str">
        <f>'1.4-ATT&amp;CK Overlay'!AM44</f>
        <v>No</v>
      </c>
      <c r="FO47" s="25" t="str">
        <f>'1.4-ATT&amp;CK Overlay'!AN44</f>
        <v>No</v>
      </c>
      <c r="FP47" s="25" t="str">
        <f>'1.4-ATT&amp;CK Overlay'!AO44</f>
        <v>No</v>
      </c>
      <c r="FQ47" s="25" t="str">
        <f>'1.4-ATT&amp;CK Overlay'!AP44</f>
        <v>Yes</v>
      </c>
      <c r="FR47" s="25" t="str">
        <f>'1.4-ATT&amp;CK Overlay'!AQ44</f>
        <v>No</v>
      </c>
      <c r="FS47" s="25" t="str">
        <f>'1.4-ATT&amp;CK Overlay'!AR44</f>
        <v>No</v>
      </c>
      <c r="FT47" s="25" t="str">
        <f>'1.4-ATT&amp;CK Overlay'!AS44</f>
        <v>No</v>
      </c>
      <c r="FU47" s="25" t="str">
        <f>'1.4-ATT&amp;CK Overlay'!AT44</f>
        <v>No</v>
      </c>
      <c r="FV47" s="25" t="str">
        <f>'1.4-ATT&amp;CK Overlay'!AU44</f>
        <v>Yes</v>
      </c>
      <c r="FW47" s="25" t="str">
        <f>'1.4-ATT&amp;CK Overlay'!AV44</f>
        <v>Yes</v>
      </c>
      <c r="FX47" s="25" t="str">
        <f>'1.4-ATT&amp;CK Overlay'!AW44</f>
        <v>No</v>
      </c>
      <c r="FY47" s="25" t="str">
        <f>'1.4-ATT&amp;CK Overlay'!AX44</f>
        <v>No</v>
      </c>
      <c r="FZ47" s="25" t="str">
        <f>'1.4-ATT&amp;CK Overlay'!AY44</f>
        <v>Yes</v>
      </c>
      <c r="GA47" s="25" t="str">
        <f>'1.4-ATT&amp;CK Overlay'!AZ44</f>
        <v>No</v>
      </c>
      <c r="GB47" s="25" t="str">
        <f>'1.4-ATT&amp;CK Overlay'!BA44</f>
        <v>No</v>
      </c>
      <c r="GC47" s="25" t="str">
        <f>'1.4-ATT&amp;CK Overlay'!BB44</f>
        <v>No</v>
      </c>
      <c r="GD47" s="25" t="str">
        <f>'1.4-ATT&amp;CK Overlay'!BC44</f>
        <v>No</v>
      </c>
      <c r="GE47" s="25" t="str">
        <f>'1.4-ATT&amp;CK Overlay'!BD44</f>
        <v>No</v>
      </c>
      <c r="GF47" s="25" t="str">
        <f>'1.4-ATT&amp;CK Overlay'!BE44</f>
        <v>No</v>
      </c>
      <c r="GG47" s="25" t="str">
        <f>'1.4-ATT&amp;CK Overlay'!BF44</f>
        <v>No</v>
      </c>
      <c r="GH47" s="25" t="str">
        <f>'1.4-ATT&amp;CK Overlay'!BG44</f>
        <v>No</v>
      </c>
      <c r="GJ47" s="106">
        <f>'2.1b-OriginalProduct Visibility'!E43</f>
        <v>0</v>
      </c>
      <c r="GK47" s="106" t="str">
        <f>'2.1b-OriginalProduct Visibility'!F43</f>
        <v>Yes</v>
      </c>
      <c r="GL47" s="106">
        <f>'2.1b-OriginalProduct Visibility'!G43</f>
        <v>0</v>
      </c>
      <c r="GM47" s="106">
        <f>'2.1b-OriginalProduct Visibility'!H43</f>
        <v>0</v>
      </c>
      <c r="GN47" s="106">
        <f>'2.1b-OriginalProduct Visibility'!I43</f>
        <v>0</v>
      </c>
      <c r="GO47" s="106">
        <f>'2.1b-OriginalProduct Visibility'!J43</f>
        <v>0</v>
      </c>
      <c r="GP47" s="106">
        <f>'2.1b-OriginalProduct Visibility'!K43</f>
        <v>0</v>
      </c>
      <c r="GQ47" s="106">
        <f>'2.1b-OriginalProduct Visibility'!L43</f>
        <v>0</v>
      </c>
      <c r="GR47" s="106">
        <f>'2.1b-OriginalProduct Visibility'!M43</f>
        <v>0</v>
      </c>
      <c r="GS47" s="106">
        <f>'2.1b-OriginalProduct Visibility'!N43</f>
        <v>0</v>
      </c>
      <c r="GT47" s="106">
        <f>'2.1b-OriginalProduct Visibility'!O43</f>
        <v>0</v>
      </c>
      <c r="GU47" s="106">
        <f>'2.1b-OriginalProduct Visibility'!P43</f>
        <v>0</v>
      </c>
      <c r="GV47" s="106">
        <f>'2.1b-OriginalProduct Visibility'!Q43</f>
        <v>0</v>
      </c>
      <c r="GW47" s="106">
        <f>'2.1b-OriginalProduct Visibility'!R43</f>
        <v>0</v>
      </c>
      <c r="GX47" s="106">
        <f>'2.1b-OriginalProduct Visibility'!S43</f>
        <v>0</v>
      </c>
      <c r="GY47" s="106">
        <f>'2.1b-OriginalProduct Visibility'!T43</f>
        <v>0</v>
      </c>
      <c r="GZ47" s="106">
        <f>'2.1b-OriginalProduct Visibility'!U43</f>
        <v>0</v>
      </c>
      <c r="HA47" s="106">
        <f>'2.1b-OriginalProduct Visibility'!V43</f>
        <v>0</v>
      </c>
      <c r="HB47" s="106">
        <f>'2.1b-OriginalProduct Visibility'!W43</f>
        <v>0</v>
      </c>
      <c r="HC47" s="106">
        <f>'2.1b-OriginalProduct Visibility'!X43</f>
        <v>0</v>
      </c>
      <c r="HD47" s="106">
        <f>'2.1b-OriginalProduct Visibility'!Y43</f>
        <v>0</v>
      </c>
      <c r="HE47" s="106">
        <f>'2.1b-OriginalProduct Visibility'!Z43</f>
        <v>0</v>
      </c>
      <c r="HF47" s="106">
        <f>'2.1b-OriginalProduct Visibility'!AA43</f>
        <v>0</v>
      </c>
      <c r="HG47" s="106">
        <f>'2.1b-OriginalProduct Visibility'!AB43</f>
        <v>0</v>
      </c>
      <c r="HH47" s="106">
        <f>'2.1b-OriginalProduct Visibility'!AC43</f>
        <v>0</v>
      </c>
      <c r="HI47" s="106">
        <f>'2.1b-OriginalProduct Visibility'!AD43</f>
        <v>0</v>
      </c>
      <c r="HJ47" s="106">
        <f>'2.1b-OriginalProduct Visibility'!AE43</f>
        <v>0</v>
      </c>
      <c r="HK47" s="106">
        <f>'2.1b-OriginalProduct Visibility'!AF43</f>
        <v>0</v>
      </c>
      <c r="HL47" s="106">
        <f>'2.1b-OriginalProduct Visibility'!AG43</f>
        <v>0</v>
      </c>
      <c r="HM47" s="106">
        <f>'2.1b-OriginalProduct Visibility'!AH43</f>
        <v>0</v>
      </c>
      <c r="HN47" s="106">
        <f>'2.1b-OriginalProduct Visibility'!AI43</f>
        <v>0</v>
      </c>
      <c r="HO47" s="106">
        <f>'2.1b-OriginalProduct Visibility'!AJ43</f>
        <v>0</v>
      </c>
      <c r="HP47" s="106">
        <f>'2.1b-OriginalProduct Visibility'!AK43</f>
        <v>0</v>
      </c>
      <c r="HQ47" s="106">
        <f>'2.1b-OriginalProduct Visibility'!AL43</f>
        <v>0</v>
      </c>
      <c r="HR47" s="106">
        <f>'2.1b-OriginalProduct Visibility'!AM43</f>
        <v>0</v>
      </c>
      <c r="HS47" s="106">
        <f>'2.1b-OriginalProduct Visibility'!AN43</f>
        <v>0</v>
      </c>
      <c r="HT47" s="106">
        <f>'2.1b-OriginalProduct Visibility'!AO43</f>
        <v>0</v>
      </c>
      <c r="HU47" s="106">
        <f>'2.1b-OriginalProduct Visibility'!AP43</f>
        <v>0</v>
      </c>
      <c r="HV47" s="106">
        <f>'2.1b-OriginalProduct Visibility'!AQ43</f>
        <v>0</v>
      </c>
      <c r="HW47" s="106">
        <f>'2.1b-OriginalProduct Visibility'!AR43</f>
        <v>0</v>
      </c>
      <c r="HX47" s="106">
        <f>'2.1b-OriginalProduct Visibility'!AS43</f>
        <v>0</v>
      </c>
      <c r="HY47" s="106">
        <f>'2.1b-OriginalProduct Visibility'!AT43</f>
        <v>0</v>
      </c>
      <c r="HZ47" s="106">
        <f>'2.1b-OriginalProduct Visibility'!AU43</f>
        <v>0</v>
      </c>
      <c r="IA47" s="106">
        <f>'2.1b-OriginalProduct Visibility'!AV43</f>
        <v>0</v>
      </c>
      <c r="IB47" s="106">
        <f>'2.1b-OriginalProduct Visibility'!AW43</f>
        <v>0</v>
      </c>
      <c r="IC47" s="106">
        <f>'2.1b-OriginalProduct Visibility'!AX43</f>
        <v>0</v>
      </c>
      <c r="ID47" s="106">
        <f>'2.1b-OriginalProduct Visibility'!AY43</f>
        <v>0</v>
      </c>
      <c r="IE47" s="106">
        <f>'2.1b-OriginalProduct Visibility'!AZ43</f>
        <v>0</v>
      </c>
      <c r="IF47" s="106">
        <f>'2.1b-OriginalProduct Visibility'!BA43</f>
        <v>0</v>
      </c>
      <c r="IG47" s="106">
        <f>'2.1b-OriginalProduct Visibility'!BB43</f>
        <v>0</v>
      </c>
      <c r="IH47" s="106">
        <f>'2.1b-OriginalProduct Visibility'!BC43</f>
        <v>0</v>
      </c>
      <c r="II47" s="106">
        <f>'2.1b-OriginalProduct Visibility'!BD43</f>
        <v>0</v>
      </c>
      <c r="IJ47" s="106">
        <f>'2.1b-OriginalProduct Visibility'!BE43</f>
        <v>0</v>
      </c>
      <c r="IK47" s="106">
        <f>'2.1b-OriginalProduct Visibility'!BF43</f>
        <v>0</v>
      </c>
      <c r="IL47" s="106">
        <f>'2.1b-OriginalProduct Visibility'!BG43</f>
        <v>0</v>
      </c>
      <c r="IM47" s="106">
        <f>'2.1b-OriginalProduct Visibility'!BH43</f>
        <v>0</v>
      </c>
      <c r="IN47" s="106">
        <f>'2.1b-OriginalProduct Visibility'!BI43</f>
        <v>0</v>
      </c>
      <c r="IO47" s="106">
        <f>'2.1b-OriginalProduct Visibility'!BJ43</f>
        <v>0</v>
      </c>
      <c r="IP47" s="106">
        <f>'2.1b-OriginalProduct Visibility'!BK43</f>
        <v>0</v>
      </c>
      <c r="IQ47" s="106">
        <f>'2.1b-OriginalProduct Visibility'!BL43</f>
        <v>0</v>
      </c>
      <c r="IR47" s="106">
        <f>'2.1b-OriginalProduct Visibility'!BM43</f>
        <v>0</v>
      </c>
      <c r="IS47" s="106">
        <f>'2.1b-OriginalProduct Visibility'!BN43</f>
        <v>0</v>
      </c>
      <c r="IT47" s="106">
        <f>'2.1b-OriginalProduct Visibility'!BO43</f>
        <v>0</v>
      </c>
      <c r="IU47" s="106">
        <f>'2.1b-OriginalProduct Visibility'!BP43</f>
        <v>0</v>
      </c>
      <c r="IV47" s="106">
        <f>'2.1b-OriginalProduct Visibility'!BQ43</f>
        <v>0</v>
      </c>
      <c r="IW47" s="106">
        <f>'2.1b-OriginalProduct Visibility'!BR43</f>
        <v>0</v>
      </c>
      <c r="IX47" s="106">
        <f>'2.1b-OriginalProduct Visibility'!BS43</f>
        <v>0</v>
      </c>
      <c r="IY47" s="106">
        <f>'2.1b-OriginalProduct Visibility'!BT43</f>
        <v>0</v>
      </c>
      <c r="IZ47" s="106">
        <f>'2.1b-OriginalProduct Visibility'!BU43</f>
        <v>0</v>
      </c>
      <c r="JA47" s="106">
        <f>'2.1b-OriginalProduct Visibility'!BV43</f>
        <v>0</v>
      </c>
      <c r="JB47" s="106">
        <f>'2.1b-OriginalProduct Visibility'!BW43</f>
        <v>0</v>
      </c>
      <c r="JC47" s="106">
        <f>'2.1b-OriginalProduct Visibility'!BX43</f>
        <v>0</v>
      </c>
      <c r="JD47" s="106">
        <f>'2.1b-OriginalProduct Visibility'!BY43</f>
        <v>0</v>
      </c>
      <c r="JE47" s="106">
        <f>'2.1b-OriginalProduct Visibility'!BZ43</f>
        <v>0</v>
      </c>
      <c r="JF47" s="106">
        <f>'2.1b-OriginalProduct Visibility'!CA43</f>
        <v>0</v>
      </c>
      <c r="JG47" s="106">
        <f>'2.1b-OriginalProduct Visibility'!CB43</f>
        <v>0</v>
      </c>
      <c r="JH47" s="106">
        <f>'2.1b-OriginalProduct Visibility'!CC43</f>
        <v>0</v>
      </c>
      <c r="JI47" s="106">
        <f>'2.1b-OriginalProduct Visibility'!CD43</f>
        <v>0</v>
      </c>
      <c r="JJ47" s="106">
        <f>'2.1b-OriginalProduct Visibility'!CE43</f>
        <v>0</v>
      </c>
      <c r="JK47" s="106">
        <f>'2.1b-OriginalProduct Visibility'!CF43</f>
        <v>0</v>
      </c>
      <c r="JL47" s="106">
        <f>'2.1b-OriginalProduct Visibility'!CG43</f>
        <v>0</v>
      </c>
      <c r="JM47" s="106">
        <f>'2.1b-OriginalProduct Visibility'!CH43</f>
        <v>0</v>
      </c>
      <c r="JN47" s="106">
        <f>'2.1b-OriginalProduct Visibility'!CI43</f>
        <v>0</v>
      </c>
      <c r="JO47" s="106">
        <f>'2.1b-OriginalProduct Visibility'!CJ43</f>
        <v>0</v>
      </c>
      <c r="JP47" s="106">
        <f>'2.1b-OriginalProduct Visibility'!CK43</f>
        <v>0</v>
      </c>
      <c r="JQ47" s="106">
        <f>'2.1b-OriginalProduct Visibility'!CL43</f>
        <v>0</v>
      </c>
      <c r="JR47" s="106">
        <f>'2.1b-OriginalProduct Visibility'!CM43</f>
        <v>0</v>
      </c>
      <c r="JS47" s="106">
        <f>'2.1b-OriginalProduct Visibility'!CN43</f>
        <v>0</v>
      </c>
      <c r="JT47" s="106">
        <f>'2.1b-OriginalProduct Visibility'!CO43</f>
        <v>0</v>
      </c>
      <c r="JU47" s="106">
        <f>'2.1b-OriginalProduct Visibility'!CP43</f>
        <v>0</v>
      </c>
      <c r="JV47" s="106">
        <f>'2.1b-OriginalProduct Visibility'!CQ43</f>
        <v>0</v>
      </c>
      <c r="JW47" s="106">
        <f>'2.1b-OriginalProduct Visibility'!CR43</f>
        <v>0</v>
      </c>
      <c r="JX47" s="106">
        <f>'2.1b-OriginalProduct Visibility'!CS43</f>
        <v>0</v>
      </c>
      <c r="JY47" s="106">
        <f>'2.1b-OriginalProduct Visibility'!CT43</f>
        <v>0</v>
      </c>
      <c r="JZ47" s="106">
        <f>'2.1b-OriginalProduct Visibility'!CU43</f>
        <v>0</v>
      </c>
      <c r="KA47" s="106">
        <f>'2.1b-OriginalProduct Visibility'!CV43</f>
        <v>0</v>
      </c>
      <c r="KB47" s="106">
        <f>'2.1b-OriginalProduct Visibility'!CW43</f>
        <v>0</v>
      </c>
      <c r="KC47" s="106">
        <f>'2.1b-OriginalProduct Visibility'!CX43</f>
        <v>0</v>
      </c>
      <c r="KD47" s="106">
        <f>'2.1b-OriginalProduct Visibility'!CY43</f>
        <v>0</v>
      </c>
      <c r="KE47" s="106">
        <f>'2.1b-OriginalProduct Visibility'!CZ43</f>
        <v>0</v>
      </c>
      <c r="KF47" s="106">
        <f>'2.1b-OriginalProduct Visibility'!DA43</f>
        <v>0</v>
      </c>
      <c r="KG47" s="106">
        <f>'2.1b-OriginalProduct Visibility'!DB43</f>
        <v>0</v>
      </c>
      <c r="KH47" s="106">
        <f>'2.1b-OriginalProduct Visibility'!DC43</f>
        <v>0</v>
      </c>
      <c r="KI47" s="106">
        <f>'2.1b-OriginalProduct Visibility'!DD43</f>
        <v>0</v>
      </c>
      <c r="KJ47" s="106">
        <f>'2.1b-OriginalProduct Visibility'!DE43</f>
        <v>0</v>
      </c>
      <c r="KK47" s="106">
        <f>'2.1b-OriginalProduct Visibility'!DF43</f>
        <v>0</v>
      </c>
      <c r="KL47" s="106">
        <f>'2.1b-OriginalProduct Visibility'!DG43</f>
        <v>0</v>
      </c>
      <c r="KM47" s="106">
        <f>'2.1b-OriginalProduct Visibility'!DH43</f>
        <v>0</v>
      </c>
      <c r="KN47" s="106">
        <f>'2.1b-OriginalProduct Visibility'!DI43</f>
        <v>0</v>
      </c>
      <c r="KO47" s="106">
        <f>'2.1b-OriginalProduct Visibility'!DJ43</f>
        <v>0</v>
      </c>
      <c r="KP47" s="106">
        <f>'2.1b-OriginalProduct Visibility'!DK43</f>
        <v>0</v>
      </c>
      <c r="KQ47" s="106">
        <f>'2.1b-OriginalProduct Visibility'!DL43</f>
        <v>0</v>
      </c>
      <c r="KR47" s="106">
        <f>'2.1b-OriginalProduct Visibility'!DM43</f>
        <v>0</v>
      </c>
      <c r="KS47" s="106">
        <f>'2.1b-OriginalProduct Visibility'!DN43</f>
        <v>0</v>
      </c>
      <c r="KT47" s="106">
        <f>'2.1b-OriginalProduct Visibility'!DO43</f>
        <v>0</v>
      </c>
      <c r="KU47" s="106">
        <f>'2.1b-OriginalProduct Visibility'!DP43</f>
        <v>0</v>
      </c>
      <c r="KV47" s="106">
        <f>'2.1b-OriginalProduct Visibility'!DQ43</f>
        <v>0</v>
      </c>
      <c r="KW47" s="106">
        <f>'2.1b-OriginalProduct Visibility'!DR43</f>
        <v>0</v>
      </c>
      <c r="KX47" s="106">
        <f>'2.1b-OriginalProduct Visibility'!DS43</f>
        <v>0</v>
      </c>
      <c r="KY47" s="106">
        <f>'2.1b-OriginalProduct Visibility'!DT43</f>
        <v>0</v>
      </c>
      <c r="KZ47" s="106">
        <f>'2.1b-OriginalProduct Visibility'!DU43</f>
        <v>0</v>
      </c>
      <c r="LA47" s="106">
        <f>'2.1b-OriginalProduct Visibility'!DV43</f>
        <v>0</v>
      </c>
      <c r="LB47" s="106">
        <f>'2.1b-OriginalProduct Visibility'!DW43</f>
        <v>0</v>
      </c>
      <c r="LC47" s="106">
        <f>'2.1b-OriginalProduct Visibility'!DX43</f>
        <v>0</v>
      </c>
      <c r="LD47" s="106">
        <f>'2.1b-OriginalProduct Visibility'!DY43</f>
        <v>0</v>
      </c>
      <c r="LE47" s="106">
        <f>'2.1b-OriginalProduct Visibility'!DZ43</f>
        <v>0</v>
      </c>
      <c r="LF47" s="106">
        <f>'2.1b-OriginalProduct Visibility'!EA43</f>
        <v>0</v>
      </c>
      <c r="LG47" s="106">
        <f>'2.1b-OriginalProduct Visibility'!EB43</f>
        <v>0</v>
      </c>
      <c r="LH47" s="106">
        <f>'2.1b-OriginalProduct Visibility'!EC43</f>
        <v>0</v>
      </c>
      <c r="LI47" s="106">
        <f>'2.1b-OriginalProduct Visibility'!ED43</f>
        <v>0</v>
      </c>
      <c r="LJ47" s="106">
        <f>'2.1b-OriginalProduct Visibility'!EE43</f>
        <v>0</v>
      </c>
      <c r="LK47" s="106">
        <f>'2.1b-OriginalProduct Visibility'!EF43</f>
        <v>0</v>
      </c>
      <c r="LL47" s="106">
        <f>'2.1b-OriginalProduct Visibility'!EG43</f>
        <v>0</v>
      </c>
      <c r="LM47" s="106">
        <f>'2.1b-OriginalProduct Visibility'!EH43</f>
        <v>0</v>
      </c>
      <c r="LN47" s="106">
        <f>'2.1b-OriginalProduct Visibility'!EI43</f>
        <v>0</v>
      </c>
      <c r="LO47" s="106">
        <f>'2.1b-OriginalProduct Visibility'!EJ43</f>
        <v>0</v>
      </c>
      <c r="LP47" s="106">
        <f>'2.1b-OriginalProduct Visibility'!EK43</f>
        <v>0</v>
      </c>
      <c r="LQ47" s="106">
        <f>'2.1b-OriginalProduct Visibility'!EL43</f>
        <v>0</v>
      </c>
      <c r="LR47" s="106">
        <f>'2.1b-OriginalProduct Visibility'!EM43</f>
        <v>0</v>
      </c>
      <c r="LS47" s="106">
        <f>'2.1b-OriginalProduct Visibility'!EN43</f>
        <v>0</v>
      </c>
      <c r="LT47" s="106">
        <f>'2.1b-OriginalProduct Visibility'!EO43</f>
        <v>0</v>
      </c>
      <c r="LU47" s="106">
        <f>'2.1b-OriginalProduct Visibility'!EP43</f>
        <v>0</v>
      </c>
      <c r="LV47" s="106">
        <f>'2.1b-OriginalProduct Visibility'!EQ43</f>
        <v>0</v>
      </c>
      <c r="LW47" s="106">
        <f>'2.1b-OriginalProduct Visibility'!ER43</f>
        <v>0</v>
      </c>
      <c r="LX47" s="106">
        <f>'2.1b-OriginalProduct Visibility'!ES43</f>
        <v>0</v>
      </c>
      <c r="LY47" s="106">
        <f>'2.1b-OriginalProduct Visibility'!ET43</f>
        <v>0</v>
      </c>
      <c r="LZ47" s="106">
        <f>'2.1b-OriginalProduct Visibility'!EU43</f>
        <v>0</v>
      </c>
      <c r="MA47" s="106">
        <f>'2.1b-OriginalProduct Visibility'!EV43</f>
        <v>0</v>
      </c>
      <c r="MB47" s="106">
        <f>'2.1b-OriginalProduct Visibility'!EW43</f>
        <v>0</v>
      </c>
      <c r="MC47" s="106">
        <f>'2.1b-OriginalProduct Visibility'!EX43</f>
        <v>0</v>
      </c>
      <c r="MD47" s="106">
        <f>'2.1b-OriginalProduct Visibility'!EY43</f>
        <v>0</v>
      </c>
      <c r="ME47" s="106">
        <f>'2.1b-OriginalProduct Visibility'!EZ43</f>
        <v>0</v>
      </c>
      <c r="MF47" s="106">
        <f>'2.1b-OriginalProduct Visibility'!FA43</f>
        <v>0</v>
      </c>
      <c r="MG47" s="106">
        <f>'2.1b-OriginalProduct Visibility'!FB43</f>
        <v>0</v>
      </c>
      <c r="MH47" s="106">
        <f>'2.1b-OriginalProduct Visibility'!FC43</f>
        <v>0</v>
      </c>
      <c r="MI47" s="106">
        <f>'2.1b-OriginalProduct Visibility'!FD43</f>
        <v>0</v>
      </c>
      <c r="MJ47" s="106">
        <f>'2.1b-OriginalProduct Visibility'!FE43</f>
        <v>0</v>
      </c>
      <c r="MK47" s="106">
        <f>'2.1b-OriginalProduct Visibility'!FF43</f>
        <v>0</v>
      </c>
      <c r="ML47" s="106">
        <f>'2.1b-OriginalProduct Visibility'!FG43</f>
        <v>0</v>
      </c>
      <c r="MM47" s="106">
        <f>'2.1b-OriginalProduct Visibility'!FH43</f>
        <v>0</v>
      </c>
      <c r="MO47" s="111">
        <f>'2.1a-Agency Visibility'!D43</f>
        <v>0</v>
      </c>
      <c r="MP47" s="111">
        <f>'2.1a-Agency Visibility'!E43</f>
        <v>0</v>
      </c>
      <c r="MQ47" s="111">
        <f>'2.1a-Agency Visibility'!F43</f>
        <v>0</v>
      </c>
      <c r="MR47" s="111">
        <f>'2.1a-Agency Visibility'!G43</f>
        <v>0</v>
      </c>
      <c r="MS47" s="111">
        <f>'2.1a-Agency Visibility'!H43</f>
        <v>0</v>
      </c>
      <c r="MT47" s="111">
        <f>'2.1a-Agency Visibility'!I43</f>
        <v>0</v>
      </c>
      <c r="MU47" s="111">
        <f>'2.1a-Agency Visibility'!J43</f>
        <v>0</v>
      </c>
      <c r="MV47" s="111">
        <f>'2.1a-Agency Visibility'!K43</f>
        <v>0</v>
      </c>
      <c r="MW47" s="111">
        <f>'2.1a-Agency Visibility'!L43</f>
        <v>0</v>
      </c>
      <c r="MX47" s="111">
        <f>'2.1a-Agency Visibility'!M43</f>
        <v>0</v>
      </c>
      <c r="MY47" s="111">
        <f>'2.1a-Agency Visibility'!N43</f>
        <v>0</v>
      </c>
      <c r="MZ47" s="111">
        <f>'2.1a-Agency Visibility'!O43</f>
        <v>0</v>
      </c>
      <c r="NA47" s="111">
        <f>'2.1a-Agency Visibility'!P43</f>
        <v>0</v>
      </c>
      <c r="NB47" s="111">
        <f>'2.1a-Agency Visibility'!Q43</f>
        <v>0</v>
      </c>
      <c r="NC47" s="111">
        <f>'2.1a-Agency Visibility'!R43</f>
        <v>0</v>
      </c>
      <c r="ND47" s="111">
        <f>'2.1a-Agency Visibility'!S43</f>
        <v>0</v>
      </c>
      <c r="NE47" s="111">
        <f>'2.1a-Agency Visibility'!T43</f>
        <v>0</v>
      </c>
      <c r="NF47" s="111">
        <f>'2.1a-Agency Visibility'!U43</f>
        <v>0</v>
      </c>
      <c r="NG47" s="111">
        <f>'2.1a-Agency Visibility'!V43</f>
        <v>0</v>
      </c>
      <c r="NH47" s="111">
        <f>'2.1a-Agency Visibility'!W43</f>
        <v>0</v>
      </c>
      <c r="NI47" s="111">
        <f>'2.1a-Agency Visibility'!X43</f>
        <v>0</v>
      </c>
      <c r="NJ47" s="111">
        <f>'2.1a-Agency Visibility'!Y43</f>
        <v>0</v>
      </c>
      <c r="NK47" s="111">
        <f>'2.1a-Agency Visibility'!Z43</f>
        <v>0</v>
      </c>
      <c r="NL47" s="111">
        <f>'2.1a-Agency Visibility'!AA43</f>
        <v>0</v>
      </c>
      <c r="NM47" s="111">
        <f>'2.1a-Agency Visibility'!AB43</f>
        <v>0</v>
      </c>
      <c r="NN47" s="111">
        <f>'2.1a-Agency Visibility'!AC43</f>
        <v>0</v>
      </c>
      <c r="NO47" s="111">
        <f>'2.1a-Agency Visibility'!AD43</f>
        <v>0</v>
      </c>
      <c r="NP47" s="111">
        <f>'2.1a-Agency Visibility'!AE43</f>
        <v>0</v>
      </c>
      <c r="NQ47" s="111">
        <f>'2.1a-Agency Visibility'!AF43</f>
        <v>0</v>
      </c>
      <c r="NR47" s="111">
        <f>'2.1a-Agency Visibility'!AG43</f>
        <v>0</v>
      </c>
      <c r="NS47" s="111">
        <f>'2.1a-Agency Visibility'!AH43</f>
        <v>0</v>
      </c>
      <c r="NT47" s="111">
        <f>'2.1a-Agency Visibility'!AI43</f>
        <v>0</v>
      </c>
      <c r="NU47" s="111">
        <f>'2.1a-Agency Visibility'!AJ43</f>
        <v>0</v>
      </c>
      <c r="NV47" s="111">
        <f>'2.1a-Agency Visibility'!AK43</f>
        <v>0</v>
      </c>
      <c r="NW47" s="111">
        <f>'2.1a-Agency Visibility'!AL43</f>
        <v>0</v>
      </c>
      <c r="NX47" s="111">
        <f>'2.1a-Agency Visibility'!AM43</f>
        <v>0</v>
      </c>
      <c r="NY47" s="111">
        <f>'2.1a-Agency Visibility'!AN43</f>
        <v>0</v>
      </c>
      <c r="NZ47" s="111">
        <f>'2.1a-Agency Visibility'!AO43</f>
        <v>0</v>
      </c>
      <c r="OA47" s="111">
        <f>'2.1a-Agency Visibility'!AP43</f>
        <v>0</v>
      </c>
      <c r="OB47" s="111">
        <f>'2.1a-Agency Visibility'!AQ43</f>
        <v>0</v>
      </c>
      <c r="OC47" s="111">
        <f>'2.1a-Agency Visibility'!AR43</f>
        <v>0</v>
      </c>
      <c r="OD47" s="111">
        <f>'2.1a-Agency Visibility'!AS43</f>
        <v>0</v>
      </c>
      <c r="OE47" s="111">
        <f>'2.1a-Agency Visibility'!AT43</f>
        <v>0</v>
      </c>
      <c r="OF47" s="111">
        <f>'2.1a-Agency Visibility'!AU43</f>
        <v>0</v>
      </c>
      <c r="OG47" s="111">
        <f>'2.1a-Agency Visibility'!AV43</f>
        <v>0</v>
      </c>
      <c r="OH47" s="111">
        <f>'2.1a-Agency Visibility'!AW43</f>
        <v>0</v>
      </c>
      <c r="OI47" s="111">
        <f>'2.1a-Agency Visibility'!AX43</f>
        <v>0</v>
      </c>
      <c r="OJ47" s="111">
        <f>'2.1a-Agency Visibility'!AY43</f>
        <v>0</v>
      </c>
      <c r="OK47" s="111">
        <f>'2.1a-Agency Visibility'!AZ43</f>
        <v>0</v>
      </c>
      <c r="OL47" s="111">
        <f>'2.1a-Agency Visibility'!BA43</f>
        <v>0</v>
      </c>
      <c r="OM47" s="111">
        <f>'2.1a-Agency Visibility'!BB43</f>
        <v>0</v>
      </c>
      <c r="ON47" s="111">
        <f>'2.1a-Agency Visibility'!BC43</f>
        <v>0</v>
      </c>
      <c r="OO47" s="111">
        <f>'2.1a-Agency Visibility'!BD43</f>
        <v>0</v>
      </c>
      <c r="OP47" s="111">
        <f>'2.1a-Agency Visibility'!BE43</f>
        <v>0</v>
      </c>
      <c r="OQ47" s="111">
        <f>'2.1a-Agency Visibility'!BF43</f>
        <v>0</v>
      </c>
      <c r="OR47" s="111">
        <f>'2.1a-Agency Visibility'!BG43</f>
        <v>0</v>
      </c>
      <c r="OS47" s="111">
        <f>'2.1a-Agency Visibility'!BH43</f>
        <v>0</v>
      </c>
      <c r="OT47" s="111">
        <f>'2.1a-Agency Visibility'!BI43</f>
        <v>0</v>
      </c>
      <c r="OU47" s="111">
        <f>'2.1a-Agency Visibility'!BJ43</f>
        <v>0</v>
      </c>
      <c r="OV47" s="111">
        <f>'2.1a-Agency Visibility'!BK43</f>
        <v>0</v>
      </c>
      <c r="OW47" s="111">
        <f>'2.1a-Agency Visibility'!BL43</f>
        <v>0</v>
      </c>
      <c r="OX47" s="111">
        <f>'2.1a-Agency Visibility'!BM43</f>
        <v>0</v>
      </c>
      <c r="OY47" s="111">
        <f>'2.1a-Agency Visibility'!BN43</f>
        <v>0</v>
      </c>
      <c r="OZ47" s="111">
        <f>'2.1a-Agency Visibility'!BO43</f>
        <v>0</v>
      </c>
      <c r="PA47" s="111">
        <f>'2.1a-Agency Visibility'!BP43</f>
        <v>0</v>
      </c>
      <c r="PB47" s="111">
        <f>'2.1a-Agency Visibility'!BQ43</f>
        <v>0</v>
      </c>
      <c r="PC47" s="111">
        <f>'2.1a-Agency Visibility'!BR43</f>
        <v>0</v>
      </c>
      <c r="PD47" s="111">
        <f>'2.1a-Agency Visibility'!BS43</f>
        <v>0</v>
      </c>
      <c r="PE47" s="111">
        <f>'2.1a-Agency Visibility'!BT43</f>
        <v>0</v>
      </c>
      <c r="PF47" s="111">
        <f>'2.1a-Agency Visibility'!BU43</f>
        <v>0</v>
      </c>
      <c r="PG47" s="111">
        <f>'2.1a-Agency Visibility'!BV43</f>
        <v>0</v>
      </c>
      <c r="PH47" s="111">
        <f>'2.1a-Agency Visibility'!BW43</f>
        <v>0</v>
      </c>
      <c r="PI47" s="111">
        <f>'2.1a-Agency Visibility'!BX43</f>
        <v>0</v>
      </c>
      <c r="PJ47" s="111">
        <f>'2.1a-Agency Visibility'!BY43</f>
        <v>0</v>
      </c>
      <c r="PK47" s="111">
        <f>'2.1a-Agency Visibility'!BZ43</f>
        <v>0</v>
      </c>
      <c r="PL47" s="111">
        <f>'2.1a-Agency Visibility'!CA43</f>
        <v>0</v>
      </c>
      <c r="PM47" s="111">
        <f>'2.1a-Agency Visibility'!CB43</f>
        <v>0</v>
      </c>
      <c r="PN47" s="111">
        <f>'2.1a-Agency Visibility'!CC43</f>
        <v>0</v>
      </c>
      <c r="PO47" s="111">
        <f>'2.1a-Agency Visibility'!CD43</f>
        <v>0</v>
      </c>
      <c r="PP47" s="111">
        <f>'2.1a-Agency Visibility'!CE43</f>
        <v>0</v>
      </c>
      <c r="PQ47" s="111">
        <f>'2.1a-Agency Visibility'!CF43</f>
        <v>0</v>
      </c>
      <c r="PR47" s="111">
        <f>'2.1a-Agency Visibility'!CG43</f>
        <v>0</v>
      </c>
      <c r="PS47" s="111">
        <f>'2.1a-Agency Visibility'!CH43</f>
        <v>0</v>
      </c>
      <c r="PT47" s="111">
        <f>'2.1a-Agency Visibility'!CI43</f>
        <v>0</v>
      </c>
      <c r="PU47" s="111">
        <f>'2.1a-Agency Visibility'!CJ43</f>
        <v>0</v>
      </c>
      <c r="PV47" s="111">
        <f>'2.1a-Agency Visibility'!CK43</f>
        <v>0</v>
      </c>
      <c r="PW47" s="111">
        <f>'2.1a-Agency Visibility'!CL43</f>
        <v>0</v>
      </c>
      <c r="PX47" s="111">
        <f>'2.1a-Agency Visibility'!CM43</f>
        <v>0</v>
      </c>
      <c r="PY47" s="111">
        <f>'2.1a-Agency Visibility'!CN43</f>
        <v>0</v>
      </c>
      <c r="PZ47" s="111">
        <f>'2.1a-Agency Visibility'!CO43</f>
        <v>0</v>
      </c>
      <c r="QA47" s="111">
        <f>'2.1a-Agency Visibility'!CP43</f>
        <v>0</v>
      </c>
      <c r="QB47" s="111">
        <f>'2.1a-Agency Visibility'!CQ43</f>
        <v>0</v>
      </c>
      <c r="QC47" s="111">
        <f>'2.1a-Agency Visibility'!CR43</f>
        <v>0</v>
      </c>
      <c r="QD47" s="111">
        <f>'2.1a-Agency Visibility'!CS43</f>
        <v>0</v>
      </c>
      <c r="QE47" s="111">
        <f>'2.1a-Agency Visibility'!CT43</f>
        <v>0</v>
      </c>
      <c r="QF47" s="111">
        <f>'2.1a-Agency Visibility'!CU43</f>
        <v>0</v>
      </c>
      <c r="QG47" s="111">
        <f>'2.1a-Agency Visibility'!CV43</f>
        <v>0</v>
      </c>
      <c r="QH47" s="111">
        <f>'2.1a-Agency Visibility'!CW43</f>
        <v>0</v>
      </c>
      <c r="QI47" s="111">
        <f>'2.1a-Agency Visibility'!CX43</f>
        <v>0</v>
      </c>
      <c r="QJ47" s="111">
        <f>'2.1a-Agency Visibility'!CY43</f>
        <v>0</v>
      </c>
      <c r="QK47" s="111">
        <f>'2.1a-Agency Visibility'!CZ43</f>
        <v>0</v>
      </c>
      <c r="QL47" s="111">
        <f>'2.1a-Agency Visibility'!DA43</f>
        <v>0</v>
      </c>
      <c r="QM47" s="111">
        <f>'2.1a-Agency Visibility'!DB43</f>
        <v>0</v>
      </c>
      <c r="QN47" s="111">
        <f>'2.1a-Agency Visibility'!DC43</f>
        <v>0</v>
      </c>
      <c r="QO47" s="111">
        <f>'2.1a-Agency Visibility'!DD43</f>
        <v>0</v>
      </c>
      <c r="QP47" s="111">
        <f>'2.1a-Agency Visibility'!DE43</f>
        <v>0</v>
      </c>
      <c r="QQ47" s="111">
        <f>'2.1a-Agency Visibility'!DF43</f>
        <v>0</v>
      </c>
      <c r="QR47" s="111">
        <f>'2.1a-Agency Visibility'!DG43</f>
        <v>0</v>
      </c>
      <c r="QS47" s="111">
        <f>'2.1a-Agency Visibility'!DH43</f>
        <v>0</v>
      </c>
      <c r="QT47" s="111">
        <f>'2.1a-Agency Visibility'!DI43</f>
        <v>0</v>
      </c>
      <c r="QU47" s="111">
        <f>'2.1a-Agency Visibility'!DJ43</f>
        <v>0</v>
      </c>
      <c r="QV47" s="111">
        <f>'2.1a-Agency Visibility'!DK43</f>
        <v>0</v>
      </c>
      <c r="QW47" s="111">
        <f>'2.1a-Agency Visibility'!DL43</f>
        <v>0</v>
      </c>
      <c r="QX47" s="111">
        <f>'2.1a-Agency Visibility'!DM43</f>
        <v>0</v>
      </c>
      <c r="QY47" s="111">
        <f>'2.1a-Agency Visibility'!DN43</f>
        <v>0</v>
      </c>
      <c r="QZ47" s="111">
        <f>'2.1a-Agency Visibility'!DO43</f>
        <v>0</v>
      </c>
      <c r="RA47" s="111">
        <f>'2.1a-Agency Visibility'!DP43</f>
        <v>0</v>
      </c>
      <c r="RB47" s="111">
        <f>'2.1a-Agency Visibility'!DQ43</f>
        <v>0</v>
      </c>
      <c r="RC47" s="111">
        <f>'2.1a-Agency Visibility'!DR43</f>
        <v>0</v>
      </c>
      <c r="RD47" s="111">
        <f>'2.1a-Agency Visibility'!DS43</f>
        <v>0</v>
      </c>
      <c r="RE47" s="111">
        <f>'2.1a-Agency Visibility'!DT43</f>
        <v>0</v>
      </c>
      <c r="RF47" s="111">
        <f>'2.1a-Agency Visibility'!DU43</f>
        <v>0</v>
      </c>
      <c r="RG47" s="111">
        <f>'2.1a-Agency Visibility'!DV43</f>
        <v>0</v>
      </c>
      <c r="RH47" s="111">
        <f>'2.1a-Agency Visibility'!DW43</f>
        <v>0</v>
      </c>
      <c r="RI47" s="111">
        <f>'2.1a-Agency Visibility'!DX43</f>
        <v>0</v>
      </c>
      <c r="RJ47" s="111">
        <f>'2.1a-Agency Visibility'!DY43</f>
        <v>0</v>
      </c>
      <c r="RK47" s="111">
        <f>'2.1a-Agency Visibility'!DZ43</f>
        <v>0</v>
      </c>
      <c r="RL47" s="111">
        <f>'2.1a-Agency Visibility'!EA43</f>
        <v>0</v>
      </c>
      <c r="RM47" s="111">
        <f>'2.1a-Agency Visibility'!EB43</f>
        <v>0</v>
      </c>
      <c r="RN47" s="111">
        <f>'2.1a-Agency Visibility'!EC43</f>
        <v>0</v>
      </c>
      <c r="RO47" s="111">
        <f>'2.1a-Agency Visibility'!ED43</f>
        <v>0</v>
      </c>
      <c r="RP47" s="111">
        <f>'2.1a-Agency Visibility'!EE43</f>
        <v>0</v>
      </c>
      <c r="RQ47" s="111">
        <f>'2.1a-Agency Visibility'!EF43</f>
        <v>0</v>
      </c>
      <c r="RR47" s="111">
        <f>'2.1a-Agency Visibility'!EG43</f>
        <v>0</v>
      </c>
      <c r="RS47" s="111">
        <f>'2.1a-Agency Visibility'!EH43</f>
        <v>0</v>
      </c>
      <c r="RT47" s="111">
        <f>'2.1a-Agency Visibility'!EI43</f>
        <v>0</v>
      </c>
      <c r="RU47" s="111">
        <f>'2.1a-Agency Visibility'!EJ43</f>
        <v>0</v>
      </c>
      <c r="RV47" s="111">
        <f>'2.1a-Agency Visibility'!EK43</f>
        <v>0</v>
      </c>
      <c r="RW47" s="111">
        <f>'2.1a-Agency Visibility'!EL43</f>
        <v>0</v>
      </c>
      <c r="RX47" s="111">
        <f>'2.1a-Agency Visibility'!EM43</f>
        <v>0</v>
      </c>
      <c r="RY47" s="111">
        <f>'2.1a-Agency Visibility'!EN43</f>
        <v>0</v>
      </c>
      <c r="RZ47" s="111">
        <f>'2.1a-Agency Visibility'!EO43</f>
        <v>0</v>
      </c>
      <c r="SA47" s="111">
        <f>'2.1a-Agency Visibility'!EP43</f>
        <v>0</v>
      </c>
      <c r="SB47" s="111">
        <f>'2.1a-Agency Visibility'!EQ43</f>
        <v>0</v>
      </c>
      <c r="SC47" s="111">
        <f>'2.1a-Agency Visibility'!ER43</f>
        <v>0</v>
      </c>
      <c r="SD47" s="111">
        <f>'2.1a-Agency Visibility'!ES43</f>
        <v>0</v>
      </c>
      <c r="SE47" s="111">
        <f>'2.1a-Agency Visibility'!ET43</f>
        <v>0</v>
      </c>
      <c r="SF47" s="111">
        <f>'2.1a-Agency Visibility'!EU43</f>
        <v>0</v>
      </c>
      <c r="SG47" s="111">
        <f>'2.1a-Agency Visibility'!EV43</f>
        <v>0</v>
      </c>
      <c r="SH47" s="111">
        <f>'2.1a-Agency Visibility'!EW43</f>
        <v>0</v>
      </c>
      <c r="SI47" s="111">
        <f>'2.1a-Agency Visibility'!EX43</f>
        <v>0</v>
      </c>
      <c r="SJ47" s="111">
        <f>'2.1a-Agency Visibility'!EY43</f>
        <v>0</v>
      </c>
      <c r="SK47" s="111">
        <f>'2.1a-Agency Visibility'!EZ43</f>
        <v>0</v>
      </c>
      <c r="SL47" s="111">
        <f>'2.1a-Agency Visibility'!FA43</f>
        <v>0</v>
      </c>
      <c r="SM47" s="111">
        <f>'2.1a-Agency Visibility'!FB43</f>
        <v>0</v>
      </c>
      <c r="SN47" s="111">
        <f>'2.1a-Agency Visibility'!FC43</f>
        <v>0</v>
      </c>
      <c r="SO47" s="111">
        <f>'2.1a-Agency Visibility'!FD43</f>
        <v>0</v>
      </c>
      <c r="SP47" s="111">
        <f>'2.1a-Agency Visibility'!FE43</f>
        <v>0</v>
      </c>
      <c r="SQ47" s="111">
        <f>'2.1a-Agency Visibility'!FF43</f>
        <v>0</v>
      </c>
      <c r="SR47" s="111">
        <f>'2.1a-Agency Visibility'!FG43</f>
        <v>0</v>
      </c>
    </row>
    <row r="48" spans="1:512" ht="15" customHeight="1" thickBot="1">
      <c r="A48" s="664">
        <f>'1.2-Visibility Data'!A42</f>
        <v>0</v>
      </c>
      <c r="B48" s="52" t="str">
        <f>'1.2-Visibility Data'!B42</f>
        <v>Anomalous Search Activity</v>
      </c>
      <c r="C48" s="30" t="str">
        <f>'1.2-Visibility Data'!C42</f>
        <v>All</v>
      </c>
      <c r="D48" s="86"/>
      <c r="E48" s="103">
        <f t="shared" si="131"/>
        <v>0</v>
      </c>
      <c r="F48" s="103">
        <f t="shared" si="131"/>
        <v>2</v>
      </c>
      <c r="G48" s="103">
        <f t="shared" si="131"/>
        <v>0</v>
      </c>
      <c r="H48" s="103">
        <f t="shared" si="131"/>
        <v>0</v>
      </c>
      <c r="I48" s="103">
        <f t="shared" si="131"/>
        <v>0</v>
      </c>
      <c r="J48" s="103">
        <f t="shared" si="131"/>
        <v>2</v>
      </c>
      <c r="K48" s="103">
        <f t="shared" si="131"/>
        <v>2</v>
      </c>
      <c r="L48" s="103">
        <f t="shared" si="131"/>
        <v>2</v>
      </c>
      <c r="M48" s="103">
        <f t="shared" si="131"/>
        <v>0</v>
      </c>
      <c r="N48" s="103">
        <f t="shared" si="131"/>
        <v>0</v>
      </c>
      <c r="O48" s="103">
        <f t="shared" si="132"/>
        <v>0</v>
      </c>
      <c r="P48" s="103">
        <f t="shared" si="132"/>
        <v>0</v>
      </c>
      <c r="Q48" s="103">
        <f t="shared" si="132"/>
        <v>0</v>
      </c>
      <c r="R48" s="103">
        <f t="shared" si="132"/>
        <v>0</v>
      </c>
      <c r="S48" s="103">
        <f t="shared" si="132"/>
        <v>2</v>
      </c>
      <c r="T48" s="103">
        <f t="shared" si="132"/>
        <v>0</v>
      </c>
      <c r="U48" s="103">
        <f t="shared" si="132"/>
        <v>0</v>
      </c>
      <c r="V48" s="103">
        <f t="shared" si="132"/>
        <v>1</v>
      </c>
      <c r="W48" s="103">
        <f t="shared" si="132"/>
        <v>0</v>
      </c>
      <c r="X48" s="103">
        <f t="shared" si="132"/>
        <v>0</v>
      </c>
      <c r="Y48" s="103">
        <f t="shared" si="132"/>
        <v>2</v>
      </c>
      <c r="Z48" s="103">
        <f t="shared" si="132"/>
        <v>0</v>
      </c>
      <c r="AA48" s="103">
        <f t="shared" si="132"/>
        <v>1</v>
      </c>
      <c r="AB48" s="103">
        <f t="shared" si="132"/>
        <v>0</v>
      </c>
      <c r="AC48" s="103">
        <f t="shared" si="132"/>
        <v>0</v>
      </c>
      <c r="AD48" s="86"/>
      <c r="AE48" s="108" t="str">
        <f t="shared" si="133"/>
        <v/>
      </c>
      <c r="AF48" s="108">
        <f t="shared" si="134"/>
        <v>0</v>
      </c>
      <c r="AG48" s="108" t="str">
        <f t="shared" si="135"/>
        <v/>
      </c>
      <c r="AH48" s="108" t="str">
        <f t="shared" si="136"/>
        <v/>
      </c>
      <c r="AI48" s="108" t="str">
        <f t="shared" si="137"/>
        <v/>
      </c>
      <c r="AJ48" s="108">
        <f t="shared" si="138"/>
        <v>0</v>
      </c>
      <c r="AK48" s="108">
        <f t="shared" si="139"/>
        <v>0</v>
      </c>
      <c r="AL48" s="108">
        <f t="shared" si="140"/>
        <v>0</v>
      </c>
      <c r="AM48" s="108" t="str">
        <f t="shared" si="141"/>
        <v/>
      </c>
      <c r="AN48" s="108" t="str">
        <f t="shared" si="142"/>
        <v/>
      </c>
      <c r="AO48" s="108" t="str">
        <f t="shared" si="143"/>
        <v/>
      </c>
      <c r="AP48" s="108" t="str">
        <f t="shared" si="144"/>
        <v/>
      </c>
      <c r="AQ48" s="108" t="str">
        <f t="shared" si="145"/>
        <v/>
      </c>
      <c r="AR48" s="108" t="str">
        <f t="shared" si="146"/>
        <v/>
      </c>
      <c r="AS48" s="108">
        <f t="shared" si="147"/>
        <v>0</v>
      </c>
      <c r="AT48" s="108" t="str">
        <f t="shared" si="148"/>
        <v/>
      </c>
      <c r="AU48" s="108" t="str">
        <f t="shared" si="149"/>
        <v/>
      </c>
      <c r="AV48" s="108">
        <f t="shared" si="150"/>
        <v>0</v>
      </c>
      <c r="AW48" s="108" t="str">
        <f t="shared" si="151"/>
        <v/>
      </c>
      <c r="AX48" s="108" t="str">
        <f t="shared" si="152"/>
        <v/>
      </c>
      <c r="AY48" s="108">
        <f t="shared" si="153"/>
        <v>0</v>
      </c>
      <c r="AZ48" s="108" t="str">
        <f t="shared" si="154"/>
        <v/>
      </c>
      <c r="BA48" s="108">
        <f t="shared" si="155"/>
        <v>0</v>
      </c>
      <c r="BB48" s="108" t="str">
        <f t="shared" si="156"/>
        <v/>
      </c>
      <c r="BC48" s="108" t="str">
        <f t="shared" si="157"/>
        <v/>
      </c>
      <c r="BD48" s="86"/>
      <c r="BE48" s="564" t="str">
        <f t="shared" si="76"/>
        <v/>
      </c>
      <c r="BF48" s="564" t="str">
        <f t="shared" si="101"/>
        <v/>
      </c>
      <c r="BG48" s="564" t="str">
        <f t="shared" si="77"/>
        <v/>
      </c>
      <c r="BH48" s="564" t="str">
        <f t="shared" si="78"/>
        <v/>
      </c>
      <c r="BI48" s="564" t="str">
        <f t="shared" si="79"/>
        <v/>
      </c>
      <c r="BJ48" s="564" t="str">
        <f t="shared" si="80"/>
        <v/>
      </c>
      <c r="BK48" s="564" t="str">
        <f t="shared" si="81"/>
        <v/>
      </c>
      <c r="BL48" s="564" t="str">
        <f t="shared" si="82"/>
        <v/>
      </c>
      <c r="BM48" s="564" t="str">
        <f t="shared" si="83"/>
        <v/>
      </c>
      <c r="BN48" s="564" t="str">
        <f t="shared" si="84"/>
        <v/>
      </c>
      <c r="BO48" s="564" t="str">
        <f t="shared" si="85"/>
        <v/>
      </c>
      <c r="BP48" s="564" t="str">
        <f t="shared" si="86"/>
        <v/>
      </c>
      <c r="BQ48" s="564" t="str">
        <f t="shared" si="87"/>
        <v/>
      </c>
      <c r="BR48" s="564" t="str">
        <f t="shared" si="88"/>
        <v/>
      </c>
      <c r="BS48" s="564" t="str">
        <f t="shared" si="89"/>
        <v/>
      </c>
      <c r="BT48" s="564" t="str">
        <f t="shared" si="90"/>
        <v/>
      </c>
      <c r="BU48" s="564" t="str">
        <f t="shared" si="91"/>
        <v/>
      </c>
      <c r="BV48" s="564" t="str">
        <f t="shared" si="92"/>
        <v/>
      </c>
      <c r="BW48" s="564" t="str">
        <f t="shared" si="93"/>
        <v/>
      </c>
      <c r="BX48" s="564" t="str">
        <f t="shared" si="94"/>
        <v/>
      </c>
      <c r="BY48" s="564" t="str">
        <f t="shared" si="95"/>
        <v/>
      </c>
      <c r="BZ48" s="564" t="str">
        <f t="shared" si="96"/>
        <v/>
      </c>
      <c r="CA48" s="564" t="str">
        <f t="shared" si="97"/>
        <v/>
      </c>
      <c r="CB48" s="564" t="str">
        <f t="shared" si="98"/>
        <v/>
      </c>
      <c r="CC48" s="564" t="str">
        <f t="shared" si="99"/>
        <v/>
      </c>
      <c r="CD48" s="86"/>
      <c r="CE48" s="122" t="str">
        <f t="shared" si="126"/>
        <v/>
      </c>
      <c r="CF48" s="122" t="str">
        <f t="shared" si="102"/>
        <v/>
      </c>
      <c r="CG48" s="122" t="str">
        <f t="shared" si="103"/>
        <v/>
      </c>
      <c r="CH48" s="122" t="str">
        <f t="shared" si="104"/>
        <v/>
      </c>
      <c r="CI48" s="122" t="str">
        <f t="shared" si="105"/>
        <v/>
      </c>
      <c r="CJ48" s="122" t="str">
        <f t="shared" si="106"/>
        <v/>
      </c>
      <c r="CK48" s="122" t="str">
        <f t="shared" si="107"/>
        <v/>
      </c>
      <c r="CL48" s="122" t="str">
        <f t="shared" si="108"/>
        <v/>
      </c>
      <c r="CM48" s="122" t="str">
        <f t="shared" si="109"/>
        <v/>
      </c>
      <c r="CN48" s="122" t="str">
        <f t="shared" si="110"/>
        <v/>
      </c>
      <c r="CO48" s="122" t="str">
        <f t="shared" si="111"/>
        <v/>
      </c>
      <c r="CP48" s="122" t="str">
        <f t="shared" si="112"/>
        <v/>
      </c>
      <c r="CQ48" s="122" t="str">
        <f t="shared" si="113"/>
        <v/>
      </c>
      <c r="CR48" s="122" t="str">
        <f t="shared" si="114"/>
        <v/>
      </c>
      <c r="CS48" s="122" t="str">
        <f t="shared" si="115"/>
        <v/>
      </c>
      <c r="CT48" s="122" t="str">
        <f t="shared" si="116"/>
        <v/>
      </c>
      <c r="CU48" s="122" t="str">
        <f t="shared" si="117"/>
        <v/>
      </c>
      <c r="CV48" s="122" t="str">
        <f t="shared" si="118"/>
        <v/>
      </c>
      <c r="CW48" s="122" t="str">
        <f t="shared" si="119"/>
        <v/>
      </c>
      <c r="CX48" s="122" t="str">
        <f t="shared" si="120"/>
        <v/>
      </c>
      <c r="CY48" s="122" t="str">
        <f t="shared" si="121"/>
        <v/>
      </c>
      <c r="CZ48" s="122" t="str">
        <f t="shared" si="122"/>
        <v/>
      </c>
      <c r="DA48" s="122" t="str">
        <f t="shared" si="123"/>
        <v/>
      </c>
      <c r="DB48" s="122" t="str">
        <f t="shared" si="124"/>
        <v/>
      </c>
      <c r="DC48" s="122" t="str">
        <f t="shared" si="125"/>
        <v/>
      </c>
      <c r="DD48" s="86"/>
      <c r="DE48" s="113" t="str">
        <f t="shared" si="158"/>
        <v/>
      </c>
      <c r="DF48" s="113">
        <f t="shared" si="159"/>
        <v>0</v>
      </c>
      <c r="DG48" s="113" t="str">
        <f t="shared" si="160"/>
        <v/>
      </c>
      <c r="DH48" s="113" t="str">
        <f t="shared" si="161"/>
        <v/>
      </c>
      <c r="DI48" s="113" t="str">
        <f t="shared" si="162"/>
        <v/>
      </c>
      <c r="DJ48" s="113">
        <f t="shared" si="163"/>
        <v>0</v>
      </c>
      <c r="DK48" s="113">
        <f t="shared" si="164"/>
        <v>0</v>
      </c>
      <c r="DL48" s="113">
        <f t="shared" si="165"/>
        <v>0</v>
      </c>
      <c r="DM48" s="113" t="str">
        <f t="shared" si="166"/>
        <v/>
      </c>
      <c r="DN48" s="113" t="str">
        <f t="shared" si="167"/>
        <v/>
      </c>
      <c r="DO48" s="113" t="str">
        <f t="shared" si="168"/>
        <v/>
      </c>
      <c r="DP48" s="113" t="str">
        <f t="shared" si="169"/>
        <v/>
      </c>
      <c r="DQ48" s="113" t="str">
        <f t="shared" si="170"/>
        <v/>
      </c>
      <c r="DR48" s="113" t="str">
        <f t="shared" si="171"/>
        <v/>
      </c>
      <c r="DS48" s="113">
        <f t="shared" si="172"/>
        <v>0</v>
      </c>
      <c r="DT48" s="113" t="str">
        <f t="shared" si="173"/>
        <v/>
      </c>
      <c r="DU48" s="113" t="str">
        <f t="shared" si="174"/>
        <v/>
      </c>
      <c r="DV48" s="113">
        <f t="shared" si="175"/>
        <v>0</v>
      </c>
      <c r="DW48" s="113" t="str">
        <f t="shared" si="176"/>
        <v/>
      </c>
      <c r="DX48" s="113" t="str">
        <f t="shared" si="177"/>
        <v/>
      </c>
      <c r="DY48" s="113">
        <f t="shared" si="178"/>
        <v>0</v>
      </c>
      <c r="DZ48" s="113" t="str">
        <f t="shared" si="179"/>
        <v/>
      </c>
      <c r="EA48" s="113">
        <f t="shared" si="180"/>
        <v>0</v>
      </c>
      <c r="EB48" s="113" t="str">
        <f t="shared" si="181"/>
        <v/>
      </c>
      <c r="EC48" s="113" t="str">
        <f t="shared" si="182"/>
        <v/>
      </c>
      <c r="ED48" s="86"/>
      <c r="EE48" s="25" t="str">
        <f>'1.4-ATT&amp;CK Overlay'!D45</f>
        <v>No</v>
      </c>
      <c r="EF48" s="25" t="str">
        <f>'1.4-ATT&amp;CK Overlay'!E45</f>
        <v>No</v>
      </c>
      <c r="EG48" s="25" t="str">
        <f>'1.4-ATT&amp;CK Overlay'!F45</f>
        <v>No</v>
      </c>
      <c r="EH48" s="25" t="str">
        <f>'1.4-ATT&amp;CK Overlay'!G45</f>
        <v>Yes</v>
      </c>
      <c r="EI48" s="25" t="str">
        <f>'1.4-ATT&amp;CK Overlay'!H45</f>
        <v>Yes</v>
      </c>
      <c r="EJ48" s="25" t="str">
        <f>'1.4-ATT&amp;CK Overlay'!I45</f>
        <v>No</v>
      </c>
      <c r="EK48" s="25" t="str">
        <f>'1.4-ATT&amp;CK Overlay'!J45</f>
        <v>No</v>
      </c>
      <c r="EL48" s="25" t="str">
        <f>'1.4-ATT&amp;CK Overlay'!K45</f>
        <v>No</v>
      </c>
      <c r="EM48" s="25" t="str">
        <f>'1.4-ATT&amp;CK Overlay'!L45</f>
        <v>No</v>
      </c>
      <c r="EN48" s="25" t="str">
        <f>'1.4-ATT&amp;CK Overlay'!M45</f>
        <v>No</v>
      </c>
      <c r="EO48" s="25" t="str">
        <f>'1.4-ATT&amp;CK Overlay'!N45</f>
        <v>No</v>
      </c>
      <c r="EP48" s="25" t="str">
        <f>'1.4-ATT&amp;CK Overlay'!O45</f>
        <v>No</v>
      </c>
      <c r="EQ48" s="25" t="str">
        <f>'1.4-ATT&amp;CK Overlay'!P45</f>
        <v>No</v>
      </c>
      <c r="ER48" s="25" t="str">
        <f>'1.4-ATT&amp;CK Overlay'!Q45</f>
        <v>No</v>
      </c>
      <c r="ES48" s="25" t="str">
        <f>'1.4-ATT&amp;CK Overlay'!R45</f>
        <v>Yes</v>
      </c>
      <c r="ET48" s="25" t="str">
        <f>'1.4-ATT&amp;CK Overlay'!S45</f>
        <v>Yes</v>
      </c>
      <c r="EU48" s="25" t="str">
        <f>'1.4-ATT&amp;CK Overlay'!T45</f>
        <v>No</v>
      </c>
      <c r="EV48" s="25" t="str">
        <f>'1.4-ATT&amp;CK Overlay'!U45</f>
        <v>Yes</v>
      </c>
      <c r="EW48" s="25" t="str">
        <f>'1.4-ATT&amp;CK Overlay'!V45</f>
        <v>Yes</v>
      </c>
      <c r="EX48" s="25" t="str">
        <f>'1.4-ATT&amp;CK Overlay'!W45</f>
        <v>No</v>
      </c>
      <c r="EY48" s="25" t="str">
        <f>'1.4-ATT&amp;CK Overlay'!X45</f>
        <v>Yes</v>
      </c>
      <c r="EZ48" s="25" t="str">
        <f>'1.4-ATT&amp;CK Overlay'!Y45</f>
        <v>Yes</v>
      </c>
      <c r="FA48" s="25" t="str">
        <f>'1.4-ATT&amp;CK Overlay'!Z45</f>
        <v>No</v>
      </c>
      <c r="FB48" s="25" t="str">
        <f>'1.4-ATT&amp;CK Overlay'!AA45</f>
        <v>No</v>
      </c>
      <c r="FC48" s="25" t="str">
        <f>'1.4-ATT&amp;CK Overlay'!AB45</f>
        <v>No</v>
      </c>
      <c r="FD48" s="25" t="str">
        <f>'1.4-ATT&amp;CK Overlay'!AC45</f>
        <v>No</v>
      </c>
      <c r="FE48" s="25" t="str">
        <f>'1.4-ATT&amp;CK Overlay'!AD45</f>
        <v>No</v>
      </c>
      <c r="FF48" s="25" t="str">
        <f>'1.4-ATT&amp;CK Overlay'!AE45</f>
        <v>No</v>
      </c>
      <c r="FG48" s="25" t="str">
        <f>'1.4-ATT&amp;CK Overlay'!AF45</f>
        <v>No</v>
      </c>
      <c r="FH48" s="25" t="str">
        <f>'1.4-ATT&amp;CK Overlay'!AG45</f>
        <v>No</v>
      </c>
      <c r="FI48" s="25" t="str">
        <f>'1.4-ATT&amp;CK Overlay'!AH45</f>
        <v>No</v>
      </c>
      <c r="FJ48" s="25" t="str">
        <f>'1.4-ATT&amp;CK Overlay'!AI45</f>
        <v>No</v>
      </c>
      <c r="FK48" s="25" t="str">
        <f>'1.4-ATT&amp;CK Overlay'!AJ45</f>
        <v>No</v>
      </c>
      <c r="FL48" s="25" t="str">
        <f>'1.4-ATT&amp;CK Overlay'!AK45</f>
        <v>Yes</v>
      </c>
      <c r="FM48" s="25" t="str">
        <f>'1.4-ATT&amp;CK Overlay'!AL45</f>
        <v>Yes</v>
      </c>
      <c r="FN48" s="25" t="str">
        <f>'1.4-ATT&amp;CK Overlay'!AM45</f>
        <v>No</v>
      </c>
      <c r="FO48" s="25" t="str">
        <f>'1.4-ATT&amp;CK Overlay'!AN45</f>
        <v>No</v>
      </c>
      <c r="FP48" s="25" t="str">
        <f>'1.4-ATT&amp;CK Overlay'!AO45</f>
        <v>No</v>
      </c>
      <c r="FQ48" s="25" t="str">
        <f>'1.4-ATT&amp;CK Overlay'!AP45</f>
        <v>Yes</v>
      </c>
      <c r="FR48" s="25" t="str">
        <f>'1.4-ATT&amp;CK Overlay'!AQ45</f>
        <v>No</v>
      </c>
      <c r="FS48" s="25" t="str">
        <f>'1.4-ATT&amp;CK Overlay'!AR45</f>
        <v>No</v>
      </c>
      <c r="FT48" s="25" t="str">
        <f>'1.4-ATT&amp;CK Overlay'!AS45</f>
        <v>No</v>
      </c>
      <c r="FU48" s="25" t="str">
        <f>'1.4-ATT&amp;CK Overlay'!AT45</f>
        <v>No</v>
      </c>
      <c r="FV48" s="25" t="str">
        <f>'1.4-ATT&amp;CK Overlay'!AU45</f>
        <v>Yes</v>
      </c>
      <c r="FW48" s="25" t="str">
        <f>'1.4-ATT&amp;CK Overlay'!AV45</f>
        <v>Yes</v>
      </c>
      <c r="FX48" s="25" t="str">
        <f>'1.4-ATT&amp;CK Overlay'!AW45</f>
        <v>No</v>
      </c>
      <c r="FY48" s="25" t="str">
        <f>'1.4-ATT&amp;CK Overlay'!AX45</f>
        <v>No</v>
      </c>
      <c r="FZ48" s="25" t="str">
        <f>'1.4-ATT&amp;CK Overlay'!AY45</f>
        <v>Yes</v>
      </c>
      <c r="GA48" s="25" t="str">
        <f>'1.4-ATT&amp;CK Overlay'!AZ45</f>
        <v>No</v>
      </c>
      <c r="GB48" s="25" t="str">
        <f>'1.4-ATT&amp;CK Overlay'!BA45</f>
        <v>No</v>
      </c>
      <c r="GC48" s="25" t="str">
        <f>'1.4-ATT&amp;CK Overlay'!BB45</f>
        <v>No</v>
      </c>
      <c r="GD48" s="25" t="str">
        <f>'1.4-ATT&amp;CK Overlay'!BC45</f>
        <v>No</v>
      </c>
      <c r="GE48" s="25" t="str">
        <f>'1.4-ATT&amp;CK Overlay'!BD45</f>
        <v>No</v>
      </c>
      <c r="GF48" s="25" t="str">
        <f>'1.4-ATT&amp;CK Overlay'!BE45</f>
        <v>No</v>
      </c>
      <c r="GG48" s="25" t="str">
        <f>'1.4-ATT&amp;CK Overlay'!BF45</f>
        <v>No</v>
      </c>
      <c r="GH48" s="25" t="str">
        <f>'1.4-ATT&amp;CK Overlay'!BG45</f>
        <v>No</v>
      </c>
      <c r="GJ48" s="106">
        <f>'2.1b-OriginalProduct Visibility'!E44</f>
        <v>0</v>
      </c>
      <c r="GK48" s="106" t="str">
        <f>'2.1b-OriginalProduct Visibility'!F44</f>
        <v>No</v>
      </c>
      <c r="GL48" s="106">
        <f>'2.1b-OriginalProduct Visibility'!G44</f>
        <v>0</v>
      </c>
      <c r="GM48" s="106">
        <f>'2.1b-OriginalProduct Visibility'!H44</f>
        <v>0</v>
      </c>
      <c r="GN48" s="106">
        <f>'2.1b-OriginalProduct Visibility'!I44</f>
        <v>0</v>
      </c>
      <c r="GO48" s="106">
        <f>'2.1b-OriginalProduct Visibility'!J44</f>
        <v>0</v>
      </c>
      <c r="GP48" s="106">
        <f>'2.1b-OriginalProduct Visibility'!K44</f>
        <v>0</v>
      </c>
      <c r="GQ48" s="106">
        <f>'2.1b-OriginalProduct Visibility'!L44</f>
        <v>0</v>
      </c>
      <c r="GR48" s="106">
        <f>'2.1b-OriginalProduct Visibility'!M44</f>
        <v>0</v>
      </c>
      <c r="GS48" s="106">
        <f>'2.1b-OriginalProduct Visibility'!N44</f>
        <v>0</v>
      </c>
      <c r="GT48" s="106">
        <f>'2.1b-OriginalProduct Visibility'!O44</f>
        <v>0</v>
      </c>
      <c r="GU48" s="106">
        <f>'2.1b-OriginalProduct Visibility'!P44</f>
        <v>0</v>
      </c>
      <c r="GV48" s="106">
        <f>'2.1b-OriginalProduct Visibility'!Q44</f>
        <v>0</v>
      </c>
      <c r="GW48" s="106">
        <f>'2.1b-OriginalProduct Visibility'!R44</f>
        <v>0</v>
      </c>
      <c r="GX48" s="106">
        <f>'2.1b-OriginalProduct Visibility'!S44</f>
        <v>0</v>
      </c>
      <c r="GY48" s="106">
        <f>'2.1b-OriginalProduct Visibility'!T44</f>
        <v>0</v>
      </c>
      <c r="GZ48" s="106">
        <f>'2.1b-OriginalProduct Visibility'!U44</f>
        <v>0</v>
      </c>
      <c r="HA48" s="106">
        <f>'2.1b-OriginalProduct Visibility'!V44</f>
        <v>0</v>
      </c>
      <c r="HB48" s="106">
        <f>'2.1b-OriginalProduct Visibility'!W44</f>
        <v>0</v>
      </c>
      <c r="HC48" s="106">
        <f>'2.1b-OriginalProduct Visibility'!X44</f>
        <v>0</v>
      </c>
      <c r="HD48" s="106">
        <f>'2.1b-OriginalProduct Visibility'!Y44</f>
        <v>0</v>
      </c>
      <c r="HE48" s="106">
        <f>'2.1b-OriginalProduct Visibility'!Z44</f>
        <v>0</v>
      </c>
      <c r="HF48" s="106">
        <f>'2.1b-OriginalProduct Visibility'!AA44</f>
        <v>0</v>
      </c>
      <c r="HG48" s="106">
        <f>'2.1b-OriginalProduct Visibility'!AB44</f>
        <v>0</v>
      </c>
      <c r="HH48" s="106">
        <f>'2.1b-OriginalProduct Visibility'!AC44</f>
        <v>0</v>
      </c>
      <c r="HI48" s="106">
        <f>'2.1b-OriginalProduct Visibility'!AD44</f>
        <v>0</v>
      </c>
      <c r="HJ48" s="106">
        <f>'2.1b-OriginalProduct Visibility'!AE44</f>
        <v>0</v>
      </c>
      <c r="HK48" s="106">
        <f>'2.1b-OriginalProduct Visibility'!AF44</f>
        <v>0</v>
      </c>
      <c r="HL48" s="106">
        <f>'2.1b-OriginalProduct Visibility'!AG44</f>
        <v>0</v>
      </c>
      <c r="HM48" s="106">
        <f>'2.1b-OriginalProduct Visibility'!AH44</f>
        <v>0</v>
      </c>
      <c r="HN48" s="106">
        <f>'2.1b-OriginalProduct Visibility'!AI44</f>
        <v>0</v>
      </c>
      <c r="HO48" s="106">
        <f>'2.1b-OriginalProduct Visibility'!AJ44</f>
        <v>0</v>
      </c>
      <c r="HP48" s="106">
        <f>'2.1b-OriginalProduct Visibility'!AK44</f>
        <v>0</v>
      </c>
      <c r="HQ48" s="106">
        <f>'2.1b-OriginalProduct Visibility'!AL44</f>
        <v>0</v>
      </c>
      <c r="HR48" s="106">
        <f>'2.1b-OriginalProduct Visibility'!AM44</f>
        <v>0</v>
      </c>
      <c r="HS48" s="106">
        <f>'2.1b-OriginalProduct Visibility'!AN44</f>
        <v>0</v>
      </c>
      <c r="HT48" s="106">
        <f>'2.1b-OriginalProduct Visibility'!AO44</f>
        <v>0</v>
      </c>
      <c r="HU48" s="106">
        <f>'2.1b-OriginalProduct Visibility'!AP44</f>
        <v>0</v>
      </c>
      <c r="HV48" s="106">
        <f>'2.1b-OriginalProduct Visibility'!AQ44</f>
        <v>0</v>
      </c>
      <c r="HW48" s="106">
        <f>'2.1b-OriginalProduct Visibility'!AR44</f>
        <v>0</v>
      </c>
      <c r="HX48" s="106">
        <f>'2.1b-OriginalProduct Visibility'!AS44</f>
        <v>0</v>
      </c>
      <c r="HY48" s="106">
        <f>'2.1b-OriginalProduct Visibility'!AT44</f>
        <v>0</v>
      </c>
      <c r="HZ48" s="106">
        <f>'2.1b-OriginalProduct Visibility'!AU44</f>
        <v>0</v>
      </c>
      <c r="IA48" s="106">
        <f>'2.1b-OriginalProduct Visibility'!AV44</f>
        <v>0</v>
      </c>
      <c r="IB48" s="106">
        <f>'2.1b-OriginalProduct Visibility'!AW44</f>
        <v>0</v>
      </c>
      <c r="IC48" s="106">
        <f>'2.1b-OriginalProduct Visibility'!AX44</f>
        <v>0</v>
      </c>
      <c r="ID48" s="106">
        <f>'2.1b-OriginalProduct Visibility'!AY44</f>
        <v>0</v>
      </c>
      <c r="IE48" s="106">
        <f>'2.1b-OriginalProduct Visibility'!AZ44</f>
        <v>0</v>
      </c>
      <c r="IF48" s="106">
        <f>'2.1b-OriginalProduct Visibility'!BA44</f>
        <v>0</v>
      </c>
      <c r="IG48" s="106">
        <f>'2.1b-OriginalProduct Visibility'!BB44</f>
        <v>0</v>
      </c>
      <c r="IH48" s="106">
        <f>'2.1b-OriginalProduct Visibility'!BC44</f>
        <v>0</v>
      </c>
      <c r="II48" s="106">
        <f>'2.1b-OriginalProduct Visibility'!BD44</f>
        <v>0</v>
      </c>
      <c r="IJ48" s="106">
        <f>'2.1b-OriginalProduct Visibility'!BE44</f>
        <v>0</v>
      </c>
      <c r="IK48" s="106">
        <f>'2.1b-OriginalProduct Visibility'!BF44</f>
        <v>0</v>
      </c>
      <c r="IL48" s="106">
        <f>'2.1b-OriginalProduct Visibility'!BG44</f>
        <v>0</v>
      </c>
      <c r="IM48" s="106">
        <f>'2.1b-OriginalProduct Visibility'!BH44</f>
        <v>0</v>
      </c>
      <c r="IN48" s="106">
        <f>'2.1b-OriginalProduct Visibility'!BI44</f>
        <v>0</v>
      </c>
      <c r="IO48" s="106">
        <f>'2.1b-OriginalProduct Visibility'!BJ44</f>
        <v>0</v>
      </c>
      <c r="IP48" s="106">
        <f>'2.1b-OriginalProduct Visibility'!BK44</f>
        <v>0</v>
      </c>
      <c r="IQ48" s="106">
        <f>'2.1b-OriginalProduct Visibility'!BL44</f>
        <v>0</v>
      </c>
      <c r="IR48" s="106">
        <f>'2.1b-OriginalProduct Visibility'!BM44</f>
        <v>0</v>
      </c>
      <c r="IS48" s="106">
        <f>'2.1b-OriginalProduct Visibility'!BN44</f>
        <v>0</v>
      </c>
      <c r="IT48" s="106">
        <f>'2.1b-OriginalProduct Visibility'!BO44</f>
        <v>0</v>
      </c>
      <c r="IU48" s="106">
        <f>'2.1b-OriginalProduct Visibility'!BP44</f>
        <v>0</v>
      </c>
      <c r="IV48" s="106">
        <f>'2.1b-OriginalProduct Visibility'!BQ44</f>
        <v>0</v>
      </c>
      <c r="IW48" s="106">
        <f>'2.1b-OriginalProduct Visibility'!BR44</f>
        <v>0</v>
      </c>
      <c r="IX48" s="106">
        <f>'2.1b-OriginalProduct Visibility'!BS44</f>
        <v>0</v>
      </c>
      <c r="IY48" s="106">
        <f>'2.1b-OriginalProduct Visibility'!BT44</f>
        <v>0</v>
      </c>
      <c r="IZ48" s="106">
        <f>'2.1b-OriginalProduct Visibility'!BU44</f>
        <v>0</v>
      </c>
      <c r="JA48" s="106">
        <f>'2.1b-OriginalProduct Visibility'!BV44</f>
        <v>0</v>
      </c>
      <c r="JB48" s="106">
        <f>'2.1b-OriginalProduct Visibility'!BW44</f>
        <v>0</v>
      </c>
      <c r="JC48" s="106">
        <f>'2.1b-OriginalProduct Visibility'!BX44</f>
        <v>0</v>
      </c>
      <c r="JD48" s="106">
        <f>'2.1b-OriginalProduct Visibility'!BY44</f>
        <v>0</v>
      </c>
      <c r="JE48" s="106">
        <f>'2.1b-OriginalProduct Visibility'!BZ44</f>
        <v>0</v>
      </c>
      <c r="JF48" s="106">
        <f>'2.1b-OriginalProduct Visibility'!CA44</f>
        <v>0</v>
      </c>
      <c r="JG48" s="106">
        <f>'2.1b-OriginalProduct Visibility'!CB44</f>
        <v>0</v>
      </c>
      <c r="JH48" s="106">
        <f>'2.1b-OriginalProduct Visibility'!CC44</f>
        <v>0</v>
      </c>
      <c r="JI48" s="106">
        <f>'2.1b-OriginalProduct Visibility'!CD44</f>
        <v>0</v>
      </c>
      <c r="JJ48" s="106">
        <f>'2.1b-OriginalProduct Visibility'!CE44</f>
        <v>0</v>
      </c>
      <c r="JK48" s="106">
        <f>'2.1b-OriginalProduct Visibility'!CF44</f>
        <v>0</v>
      </c>
      <c r="JL48" s="106">
        <f>'2.1b-OriginalProduct Visibility'!CG44</f>
        <v>0</v>
      </c>
      <c r="JM48" s="106">
        <f>'2.1b-OriginalProduct Visibility'!CH44</f>
        <v>0</v>
      </c>
      <c r="JN48" s="106">
        <f>'2.1b-OriginalProduct Visibility'!CI44</f>
        <v>0</v>
      </c>
      <c r="JO48" s="106">
        <f>'2.1b-OriginalProduct Visibility'!CJ44</f>
        <v>0</v>
      </c>
      <c r="JP48" s="106">
        <f>'2.1b-OriginalProduct Visibility'!CK44</f>
        <v>0</v>
      </c>
      <c r="JQ48" s="106">
        <f>'2.1b-OriginalProduct Visibility'!CL44</f>
        <v>0</v>
      </c>
      <c r="JR48" s="106">
        <f>'2.1b-OriginalProduct Visibility'!CM44</f>
        <v>0</v>
      </c>
      <c r="JS48" s="106">
        <f>'2.1b-OriginalProduct Visibility'!CN44</f>
        <v>0</v>
      </c>
      <c r="JT48" s="106">
        <f>'2.1b-OriginalProduct Visibility'!CO44</f>
        <v>0</v>
      </c>
      <c r="JU48" s="106">
        <f>'2.1b-OriginalProduct Visibility'!CP44</f>
        <v>0</v>
      </c>
      <c r="JV48" s="106">
        <f>'2.1b-OriginalProduct Visibility'!CQ44</f>
        <v>0</v>
      </c>
      <c r="JW48" s="106">
        <f>'2.1b-OriginalProduct Visibility'!CR44</f>
        <v>0</v>
      </c>
      <c r="JX48" s="106">
        <f>'2.1b-OriginalProduct Visibility'!CS44</f>
        <v>0</v>
      </c>
      <c r="JY48" s="106">
        <f>'2.1b-OriginalProduct Visibility'!CT44</f>
        <v>0</v>
      </c>
      <c r="JZ48" s="106">
        <f>'2.1b-OriginalProduct Visibility'!CU44</f>
        <v>0</v>
      </c>
      <c r="KA48" s="106">
        <f>'2.1b-OriginalProduct Visibility'!CV44</f>
        <v>0</v>
      </c>
      <c r="KB48" s="106">
        <f>'2.1b-OriginalProduct Visibility'!CW44</f>
        <v>0</v>
      </c>
      <c r="KC48" s="106">
        <f>'2.1b-OriginalProduct Visibility'!CX44</f>
        <v>0</v>
      </c>
      <c r="KD48" s="106">
        <f>'2.1b-OriginalProduct Visibility'!CY44</f>
        <v>0</v>
      </c>
      <c r="KE48" s="106">
        <f>'2.1b-OriginalProduct Visibility'!CZ44</f>
        <v>0</v>
      </c>
      <c r="KF48" s="106">
        <f>'2.1b-OriginalProduct Visibility'!DA44</f>
        <v>0</v>
      </c>
      <c r="KG48" s="106">
        <f>'2.1b-OriginalProduct Visibility'!DB44</f>
        <v>0</v>
      </c>
      <c r="KH48" s="106">
        <f>'2.1b-OriginalProduct Visibility'!DC44</f>
        <v>0</v>
      </c>
      <c r="KI48" s="106">
        <f>'2.1b-OriginalProduct Visibility'!DD44</f>
        <v>0</v>
      </c>
      <c r="KJ48" s="106">
        <f>'2.1b-OriginalProduct Visibility'!DE44</f>
        <v>0</v>
      </c>
      <c r="KK48" s="106">
        <f>'2.1b-OriginalProduct Visibility'!DF44</f>
        <v>0</v>
      </c>
      <c r="KL48" s="106">
        <f>'2.1b-OriginalProduct Visibility'!DG44</f>
        <v>0</v>
      </c>
      <c r="KM48" s="106">
        <f>'2.1b-OriginalProduct Visibility'!DH44</f>
        <v>0</v>
      </c>
      <c r="KN48" s="106">
        <f>'2.1b-OriginalProduct Visibility'!DI44</f>
        <v>0</v>
      </c>
      <c r="KO48" s="106">
        <f>'2.1b-OriginalProduct Visibility'!DJ44</f>
        <v>0</v>
      </c>
      <c r="KP48" s="106">
        <f>'2.1b-OriginalProduct Visibility'!DK44</f>
        <v>0</v>
      </c>
      <c r="KQ48" s="106">
        <f>'2.1b-OriginalProduct Visibility'!DL44</f>
        <v>0</v>
      </c>
      <c r="KR48" s="106">
        <f>'2.1b-OriginalProduct Visibility'!DM44</f>
        <v>0</v>
      </c>
      <c r="KS48" s="106">
        <f>'2.1b-OriginalProduct Visibility'!DN44</f>
        <v>0</v>
      </c>
      <c r="KT48" s="106">
        <f>'2.1b-OriginalProduct Visibility'!DO44</f>
        <v>0</v>
      </c>
      <c r="KU48" s="106">
        <f>'2.1b-OriginalProduct Visibility'!DP44</f>
        <v>0</v>
      </c>
      <c r="KV48" s="106">
        <f>'2.1b-OriginalProduct Visibility'!DQ44</f>
        <v>0</v>
      </c>
      <c r="KW48" s="106">
        <f>'2.1b-OriginalProduct Visibility'!DR44</f>
        <v>0</v>
      </c>
      <c r="KX48" s="106">
        <f>'2.1b-OriginalProduct Visibility'!DS44</f>
        <v>0</v>
      </c>
      <c r="KY48" s="106">
        <f>'2.1b-OriginalProduct Visibility'!DT44</f>
        <v>0</v>
      </c>
      <c r="KZ48" s="106">
        <f>'2.1b-OriginalProduct Visibility'!DU44</f>
        <v>0</v>
      </c>
      <c r="LA48" s="106">
        <f>'2.1b-OriginalProduct Visibility'!DV44</f>
        <v>0</v>
      </c>
      <c r="LB48" s="106">
        <f>'2.1b-OriginalProduct Visibility'!DW44</f>
        <v>0</v>
      </c>
      <c r="LC48" s="106">
        <f>'2.1b-OriginalProduct Visibility'!DX44</f>
        <v>0</v>
      </c>
      <c r="LD48" s="106">
        <f>'2.1b-OriginalProduct Visibility'!DY44</f>
        <v>0</v>
      </c>
      <c r="LE48" s="106">
        <f>'2.1b-OriginalProduct Visibility'!DZ44</f>
        <v>0</v>
      </c>
      <c r="LF48" s="106">
        <f>'2.1b-OriginalProduct Visibility'!EA44</f>
        <v>0</v>
      </c>
      <c r="LG48" s="106">
        <f>'2.1b-OriginalProduct Visibility'!EB44</f>
        <v>0</v>
      </c>
      <c r="LH48" s="106">
        <f>'2.1b-OriginalProduct Visibility'!EC44</f>
        <v>0</v>
      </c>
      <c r="LI48" s="106">
        <f>'2.1b-OriginalProduct Visibility'!ED44</f>
        <v>0</v>
      </c>
      <c r="LJ48" s="106">
        <f>'2.1b-OriginalProduct Visibility'!EE44</f>
        <v>0</v>
      </c>
      <c r="LK48" s="106">
        <f>'2.1b-OriginalProduct Visibility'!EF44</f>
        <v>0</v>
      </c>
      <c r="LL48" s="106">
        <f>'2.1b-OriginalProduct Visibility'!EG44</f>
        <v>0</v>
      </c>
      <c r="LM48" s="106">
        <f>'2.1b-OriginalProduct Visibility'!EH44</f>
        <v>0</v>
      </c>
      <c r="LN48" s="106">
        <f>'2.1b-OriginalProduct Visibility'!EI44</f>
        <v>0</v>
      </c>
      <c r="LO48" s="106">
        <f>'2.1b-OriginalProduct Visibility'!EJ44</f>
        <v>0</v>
      </c>
      <c r="LP48" s="106">
        <f>'2.1b-OriginalProduct Visibility'!EK44</f>
        <v>0</v>
      </c>
      <c r="LQ48" s="106">
        <f>'2.1b-OriginalProduct Visibility'!EL44</f>
        <v>0</v>
      </c>
      <c r="LR48" s="106">
        <f>'2.1b-OriginalProduct Visibility'!EM44</f>
        <v>0</v>
      </c>
      <c r="LS48" s="106">
        <f>'2.1b-OriginalProduct Visibility'!EN44</f>
        <v>0</v>
      </c>
      <c r="LT48" s="106">
        <f>'2.1b-OriginalProduct Visibility'!EO44</f>
        <v>0</v>
      </c>
      <c r="LU48" s="106">
        <f>'2.1b-OriginalProduct Visibility'!EP44</f>
        <v>0</v>
      </c>
      <c r="LV48" s="106">
        <f>'2.1b-OriginalProduct Visibility'!EQ44</f>
        <v>0</v>
      </c>
      <c r="LW48" s="106">
        <f>'2.1b-OriginalProduct Visibility'!ER44</f>
        <v>0</v>
      </c>
      <c r="LX48" s="106">
        <f>'2.1b-OriginalProduct Visibility'!ES44</f>
        <v>0</v>
      </c>
      <c r="LY48" s="106">
        <f>'2.1b-OriginalProduct Visibility'!ET44</f>
        <v>0</v>
      </c>
      <c r="LZ48" s="106">
        <f>'2.1b-OriginalProduct Visibility'!EU44</f>
        <v>0</v>
      </c>
      <c r="MA48" s="106">
        <f>'2.1b-OriginalProduct Visibility'!EV44</f>
        <v>0</v>
      </c>
      <c r="MB48" s="106">
        <f>'2.1b-OriginalProduct Visibility'!EW44</f>
        <v>0</v>
      </c>
      <c r="MC48" s="106">
        <f>'2.1b-OriginalProduct Visibility'!EX44</f>
        <v>0</v>
      </c>
      <c r="MD48" s="106">
        <f>'2.1b-OriginalProduct Visibility'!EY44</f>
        <v>0</v>
      </c>
      <c r="ME48" s="106">
        <f>'2.1b-OriginalProduct Visibility'!EZ44</f>
        <v>0</v>
      </c>
      <c r="MF48" s="106">
        <f>'2.1b-OriginalProduct Visibility'!FA44</f>
        <v>0</v>
      </c>
      <c r="MG48" s="106">
        <f>'2.1b-OriginalProduct Visibility'!FB44</f>
        <v>0</v>
      </c>
      <c r="MH48" s="106">
        <f>'2.1b-OriginalProduct Visibility'!FC44</f>
        <v>0</v>
      </c>
      <c r="MI48" s="106">
        <f>'2.1b-OriginalProduct Visibility'!FD44</f>
        <v>0</v>
      </c>
      <c r="MJ48" s="106">
        <f>'2.1b-OriginalProduct Visibility'!FE44</f>
        <v>0</v>
      </c>
      <c r="MK48" s="106">
        <f>'2.1b-OriginalProduct Visibility'!FF44</f>
        <v>0</v>
      </c>
      <c r="ML48" s="106">
        <f>'2.1b-OriginalProduct Visibility'!FG44</f>
        <v>0</v>
      </c>
      <c r="MM48" s="106">
        <f>'2.1b-OriginalProduct Visibility'!FH44</f>
        <v>0</v>
      </c>
      <c r="MO48" s="111">
        <f>'2.1a-Agency Visibility'!D44</f>
        <v>0</v>
      </c>
      <c r="MP48" s="111">
        <f>'2.1a-Agency Visibility'!E44</f>
        <v>0</v>
      </c>
      <c r="MQ48" s="111">
        <f>'2.1a-Agency Visibility'!F44</f>
        <v>0</v>
      </c>
      <c r="MR48" s="111">
        <f>'2.1a-Agency Visibility'!G44</f>
        <v>0</v>
      </c>
      <c r="MS48" s="111">
        <f>'2.1a-Agency Visibility'!H44</f>
        <v>0</v>
      </c>
      <c r="MT48" s="111">
        <f>'2.1a-Agency Visibility'!I44</f>
        <v>0</v>
      </c>
      <c r="MU48" s="111">
        <f>'2.1a-Agency Visibility'!J44</f>
        <v>0</v>
      </c>
      <c r="MV48" s="111">
        <f>'2.1a-Agency Visibility'!K44</f>
        <v>0</v>
      </c>
      <c r="MW48" s="111">
        <f>'2.1a-Agency Visibility'!L44</f>
        <v>0</v>
      </c>
      <c r="MX48" s="111">
        <f>'2.1a-Agency Visibility'!M44</f>
        <v>0</v>
      </c>
      <c r="MY48" s="111">
        <f>'2.1a-Agency Visibility'!N44</f>
        <v>0</v>
      </c>
      <c r="MZ48" s="111">
        <f>'2.1a-Agency Visibility'!O44</f>
        <v>0</v>
      </c>
      <c r="NA48" s="111">
        <f>'2.1a-Agency Visibility'!P44</f>
        <v>0</v>
      </c>
      <c r="NB48" s="111">
        <f>'2.1a-Agency Visibility'!Q44</f>
        <v>0</v>
      </c>
      <c r="NC48" s="111">
        <f>'2.1a-Agency Visibility'!R44</f>
        <v>0</v>
      </c>
      <c r="ND48" s="111">
        <f>'2.1a-Agency Visibility'!S44</f>
        <v>0</v>
      </c>
      <c r="NE48" s="111">
        <f>'2.1a-Agency Visibility'!T44</f>
        <v>0</v>
      </c>
      <c r="NF48" s="111">
        <f>'2.1a-Agency Visibility'!U44</f>
        <v>0</v>
      </c>
      <c r="NG48" s="111">
        <f>'2.1a-Agency Visibility'!V44</f>
        <v>0</v>
      </c>
      <c r="NH48" s="111">
        <f>'2.1a-Agency Visibility'!W44</f>
        <v>0</v>
      </c>
      <c r="NI48" s="111">
        <f>'2.1a-Agency Visibility'!X44</f>
        <v>0</v>
      </c>
      <c r="NJ48" s="111">
        <f>'2.1a-Agency Visibility'!Y44</f>
        <v>0</v>
      </c>
      <c r="NK48" s="111">
        <f>'2.1a-Agency Visibility'!Z44</f>
        <v>0</v>
      </c>
      <c r="NL48" s="111">
        <f>'2.1a-Agency Visibility'!AA44</f>
        <v>0</v>
      </c>
      <c r="NM48" s="111">
        <f>'2.1a-Agency Visibility'!AB44</f>
        <v>0</v>
      </c>
      <c r="NN48" s="111">
        <f>'2.1a-Agency Visibility'!AC44</f>
        <v>0</v>
      </c>
      <c r="NO48" s="111">
        <f>'2.1a-Agency Visibility'!AD44</f>
        <v>0</v>
      </c>
      <c r="NP48" s="111">
        <f>'2.1a-Agency Visibility'!AE44</f>
        <v>0</v>
      </c>
      <c r="NQ48" s="111">
        <f>'2.1a-Agency Visibility'!AF44</f>
        <v>0</v>
      </c>
      <c r="NR48" s="111">
        <f>'2.1a-Agency Visibility'!AG44</f>
        <v>0</v>
      </c>
      <c r="NS48" s="111">
        <f>'2.1a-Agency Visibility'!AH44</f>
        <v>0</v>
      </c>
      <c r="NT48" s="111">
        <f>'2.1a-Agency Visibility'!AI44</f>
        <v>0</v>
      </c>
      <c r="NU48" s="111">
        <f>'2.1a-Agency Visibility'!AJ44</f>
        <v>0</v>
      </c>
      <c r="NV48" s="111">
        <f>'2.1a-Agency Visibility'!AK44</f>
        <v>0</v>
      </c>
      <c r="NW48" s="111">
        <f>'2.1a-Agency Visibility'!AL44</f>
        <v>0</v>
      </c>
      <c r="NX48" s="111">
        <f>'2.1a-Agency Visibility'!AM44</f>
        <v>0</v>
      </c>
      <c r="NY48" s="111">
        <f>'2.1a-Agency Visibility'!AN44</f>
        <v>0</v>
      </c>
      <c r="NZ48" s="111">
        <f>'2.1a-Agency Visibility'!AO44</f>
        <v>0</v>
      </c>
      <c r="OA48" s="111">
        <f>'2.1a-Agency Visibility'!AP44</f>
        <v>0</v>
      </c>
      <c r="OB48" s="111">
        <f>'2.1a-Agency Visibility'!AQ44</f>
        <v>0</v>
      </c>
      <c r="OC48" s="111">
        <f>'2.1a-Agency Visibility'!AR44</f>
        <v>0</v>
      </c>
      <c r="OD48" s="111">
        <f>'2.1a-Agency Visibility'!AS44</f>
        <v>0</v>
      </c>
      <c r="OE48" s="111">
        <f>'2.1a-Agency Visibility'!AT44</f>
        <v>0</v>
      </c>
      <c r="OF48" s="111">
        <f>'2.1a-Agency Visibility'!AU44</f>
        <v>0</v>
      </c>
      <c r="OG48" s="111">
        <f>'2.1a-Agency Visibility'!AV44</f>
        <v>0</v>
      </c>
      <c r="OH48" s="111">
        <f>'2.1a-Agency Visibility'!AW44</f>
        <v>0</v>
      </c>
      <c r="OI48" s="111">
        <f>'2.1a-Agency Visibility'!AX44</f>
        <v>0</v>
      </c>
      <c r="OJ48" s="111">
        <f>'2.1a-Agency Visibility'!AY44</f>
        <v>0</v>
      </c>
      <c r="OK48" s="111">
        <f>'2.1a-Agency Visibility'!AZ44</f>
        <v>0</v>
      </c>
      <c r="OL48" s="111">
        <f>'2.1a-Agency Visibility'!BA44</f>
        <v>0</v>
      </c>
      <c r="OM48" s="111">
        <f>'2.1a-Agency Visibility'!BB44</f>
        <v>0</v>
      </c>
      <c r="ON48" s="111">
        <f>'2.1a-Agency Visibility'!BC44</f>
        <v>0</v>
      </c>
      <c r="OO48" s="111">
        <f>'2.1a-Agency Visibility'!BD44</f>
        <v>0</v>
      </c>
      <c r="OP48" s="111">
        <f>'2.1a-Agency Visibility'!BE44</f>
        <v>0</v>
      </c>
      <c r="OQ48" s="111">
        <f>'2.1a-Agency Visibility'!BF44</f>
        <v>0</v>
      </c>
      <c r="OR48" s="111">
        <f>'2.1a-Agency Visibility'!BG44</f>
        <v>0</v>
      </c>
      <c r="OS48" s="111">
        <f>'2.1a-Agency Visibility'!BH44</f>
        <v>0</v>
      </c>
      <c r="OT48" s="111">
        <f>'2.1a-Agency Visibility'!BI44</f>
        <v>0</v>
      </c>
      <c r="OU48" s="111">
        <f>'2.1a-Agency Visibility'!BJ44</f>
        <v>0</v>
      </c>
      <c r="OV48" s="111">
        <f>'2.1a-Agency Visibility'!BK44</f>
        <v>0</v>
      </c>
      <c r="OW48" s="111">
        <f>'2.1a-Agency Visibility'!BL44</f>
        <v>0</v>
      </c>
      <c r="OX48" s="111">
        <f>'2.1a-Agency Visibility'!BM44</f>
        <v>0</v>
      </c>
      <c r="OY48" s="111">
        <f>'2.1a-Agency Visibility'!BN44</f>
        <v>0</v>
      </c>
      <c r="OZ48" s="111">
        <f>'2.1a-Agency Visibility'!BO44</f>
        <v>0</v>
      </c>
      <c r="PA48" s="111">
        <f>'2.1a-Agency Visibility'!BP44</f>
        <v>0</v>
      </c>
      <c r="PB48" s="111">
        <f>'2.1a-Agency Visibility'!BQ44</f>
        <v>0</v>
      </c>
      <c r="PC48" s="111">
        <f>'2.1a-Agency Visibility'!BR44</f>
        <v>0</v>
      </c>
      <c r="PD48" s="111">
        <f>'2.1a-Agency Visibility'!BS44</f>
        <v>0</v>
      </c>
      <c r="PE48" s="111">
        <f>'2.1a-Agency Visibility'!BT44</f>
        <v>0</v>
      </c>
      <c r="PF48" s="111">
        <f>'2.1a-Agency Visibility'!BU44</f>
        <v>0</v>
      </c>
      <c r="PG48" s="111">
        <f>'2.1a-Agency Visibility'!BV44</f>
        <v>0</v>
      </c>
      <c r="PH48" s="111">
        <f>'2.1a-Agency Visibility'!BW44</f>
        <v>0</v>
      </c>
      <c r="PI48" s="111">
        <f>'2.1a-Agency Visibility'!BX44</f>
        <v>0</v>
      </c>
      <c r="PJ48" s="111">
        <f>'2.1a-Agency Visibility'!BY44</f>
        <v>0</v>
      </c>
      <c r="PK48" s="111">
        <f>'2.1a-Agency Visibility'!BZ44</f>
        <v>0</v>
      </c>
      <c r="PL48" s="111">
        <f>'2.1a-Agency Visibility'!CA44</f>
        <v>0</v>
      </c>
      <c r="PM48" s="111">
        <f>'2.1a-Agency Visibility'!CB44</f>
        <v>0</v>
      </c>
      <c r="PN48" s="111">
        <f>'2.1a-Agency Visibility'!CC44</f>
        <v>0</v>
      </c>
      <c r="PO48" s="111">
        <f>'2.1a-Agency Visibility'!CD44</f>
        <v>0</v>
      </c>
      <c r="PP48" s="111">
        <f>'2.1a-Agency Visibility'!CE44</f>
        <v>0</v>
      </c>
      <c r="PQ48" s="111">
        <f>'2.1a-Agency Visibility'!CF44</f>
        <v>0</v>
      </c>
      <c r="PR48" s="111">
        <f>'2.1a-Agency Visibility'!CG44</f>
        <v>0</v>
      </c>
      <c r="PS48" s="111">
        <f>'2.1a-Agency Visibility'!CH44</f>
        <v>0</v>
      </c>
      <c r="PT48" s="111">
        <f>'2.1a-Agency Visibility'!CI44</f>
        <v>0</v>
      </c>
      <c r="PU48" s="111">
        <f>'2.1a-Agency Visibility'!CJ44</f>
        <v>0</v>
      </c>
      <c r="PV48" s="111">
        <f>'2.1a-Agency Visibility'!CK44</f>
        <v>0</v>
      </c>
      <c r="PW48" s="111">
        <f>'2.1a-Agency Visibility'!CL44</f>
        <v>0</v>
      </c>
      <c r="PX48" s="111">
        <f>'2.1a-Agency Visibility'!CM44</f>
        <v>0</v>
      </c>
      <c r="PY48" s="111">
        <f>'2.1a-Agency Visibility'!CN44</f>
        <v>0</v>
      </c>
      <c r="PZ48" s="111">
        <f>'2.1a-Agency Visibility'!CO44</f>
        <v>0</v>
      </c>
      <c r="QA48" s="111">
        <f>'2.1a-Agency Visibility'!CP44</f>
        <v>0</v>
      </c>
      <c r="QB48" s="111">
        <f>'2.1a-Agency Visibility'!CQ44</f>
        <v>0</v>
      </c>
      <c r="QC48" s="111">
        <f>'2.1a-Agency Visibility'!CR44</f>
        <v>0</v>
      </c>
      <c r="QD48" s="111">
        <f>'2.1a-Agency Visibility'!CS44</f>
        <v>0</v>
      </c>
      <c r="QE48" s="111">
        <f>'2.1a-Agency Visibility'!CT44</f>
        <v>0</v>
      </c>
      <c r="QF48" s="111">
        <f>'2.1a-Agency Visibility'!CU44</f>
        <v>0</v>
      </c>
      <c r="QG48" s="111">
        <f>'2.1a-Agency Visibility'!CV44</f>
        <v>0</v>
      </c>
      <c r="QH48" s="111">
        <f>'2.1a-Agency Visibility'!CW44</f>
        <v>0</v>
      </c>
      <c r="QI48" s="111">
        <f>'2.1a-Agency Visibility'!CX44</f>
        <v>0</v>
      </c>
      <c r="QJ48" s="111">
        <f>'2.1a-Agency Visibility'!CY44</f>
        <v>0</v>
      </c>
      <c r="QK48" s="111">
        <f>'2.1a-Agency Visibility'!CZ44</f>
        <v>0</v>
      </c>
      <c r="QL48" s="111">
        <f>'2.1a-Agency Visibility'!DA44</f>
        <v>0</v>
      </c>
      <c r="QM48" s="111">
        <f>'2.1a-Agency Visibility'!DB44</f>
        <v>0</v>
      </c>
      <c r="QN48" s="111">
        <f>'2.1a-Agency Visibility'!DC44</f>
        <v>0</v>
      </c>
      <c r="QO48" s="111">
        <f>'2.1a-Agency Visibility'!DD44</f>
        <v>0</v>
      </c>
      <c r="QP48" s="111">
        <f>'2.1a-Agency Visibility'!DE44</f>
        <v>0</v>
      </c>
      <c r="QQ48" s="111">
        <f>'2.1a-Agency Visibility'!DF44</f>
        <v>0</v>
      </c>
      <c r="QR48" s="111">
        <f>'2.1a-Agency Visibility'!DG44</f>
        <v>0</v>
      </c>
      <c r="QS48" s="111">
        <f>'2.1a-Agency Visibility'!DH44</f>
        <v>0</v>
      </c>
      <c r="QT48" s="111">
        <f>'2.1a-Agency Visibility'!DI44</f>
        <v>0</v>
      </c>
      <c r="QU48" s="111">
        <f>'2.1a-Agency Visibility'!DJ44</f>
        <v>0</v>
      </c>
      <c r="QV48" s="111">
        <f>'2.1a-Agency Visibility'!DK44</f>
        <v>0</v>
      </c>
      <c r="QW48" s="111">
        <f>'2.1a-Agency Visibility'!DL44</f>
        <v>0</v>
      </c>
      <c r="QX48" s="111">
        <f>'2.1a-Agency Visibility'!DM44</f>
        <v>0</v>
      </c>
      <c r="QY48" s="111">
        <f>'2.1a-Agency Visibility'!DN44</f>
        <v>0</v>
      </c>
      <c r="QZ48" s="111">
        <f>'2.1a-Agency Visibility'!DO44</f>
        <v>0</v>
      </c>
      <c r="RA48" s="111">
        <f>'2.1a-Agency Visibility'!DP44</f>
        <v>0</v>
      </c>
      <c r="RB48" s="111">
        <f>'2.1a-Agency Visibility'!DQ44</f>
        <v>0</v>
      </c>
      <c r="RC48" s="111">
        <f>'2.1a-Agency Visibility'!DR44</f>
        <v>0</v>
      </c>
      <c r="RD48" s="111">
        <f>'2.1a-Agency Visibility'!DS44</f>
        <v>0</v>
      </c>
      <c r="RE48" s="111">
        <f>'2.1a-Agency Visibility'!DT44</f>
        <v>0</v>
      </c>
      <c r="RF48" s="111">
        <f>'2.1a-Agency Visibility'!DU44</f>
        <v>0</v>
      </c>
      <c r="RG48" s="111">
        <f>'2.1a-Agency Visibility'!DV44</f>
        <v>0</v>
      </c>
      <c r="RH48" s="111">
        <f>'2.1a-Agency Visibility'!DW44</f>
        <v>0</v>
      </c>
      <c r="RI48" s="111">
        <f>'2.1a-Agency Visibility'!DX44</f>
        <v>0</v>
      </c>
      <c r="RJ48" s="111">
        <f>'2.1a-Agency Visibility'!DY44</f>
        <v>0</v>
      </c>
      <c r="RK48" s="111">
        <f>'2.1a-Agency Visibility'!DZ44</f>
        <v>0</v>
      </c>
      <c r="RL48" s="111">
        <f>'2.1a-Agency Visibility'!EA44</f>
        <v>0</v>
      </c>
      <c r="RM48" s="111">
        <f>'2.1a-Agency Visibility'!EB44</f>
        <v>0</v>
      </c>
      <c r="RN48" s="111">
        <f>'2.1a-Agency Visibility'!EC44</f>
        <v>0</v>
      </c>
      <c r="RO48" s="111">
        <f>'2.1a-Agency Visibility'!ED44</f>
        <v>0</v>
      </c>
      <c r="RP48" s="111">
        <f>'2.1a-Agency Visibility'!EE44</f>
        <v>0</v>
      </c>
      <c r="RQ48" s="111">
        <f>'2.1a-Agency Visibility'!EF44</f>
        <v>0</v>
      </c>
      <c r="RR48" s="111">
        <f>'2.1a-Agency Visibility'!EG44</f>
        <v>0</v>
      </c>
      <c r="RS48" s="111">
        <f>'2.1a-Agency Visibility'!EH44</f>
        <v>0</v>
      </c>
      <c r="RT48" s="111">
        <f>'2.1a-Agency Visibility'!EI44</f>
        <v>0</v>
      </c>
      <c r="RU48" s="111">
        <f>'2.1a-Agency Visibility'!EJ44</f>
        <v>0</v>
      </c>
      <c r="RV48" s="111">
        <f>'2.1a-Agency Visibility'!EK44</f>
        <v>0</v>
      </c>
      <c r="RW48" s="111">
        <f>'2.1a-Agency Visibility'!EL44</f>
        <v>0</v>
      </c>
      <c r="RX48" s="111">
        <f>'2.1a-Agency Visibility'!EM44</f>
        <v>0</v>
      </c>
      <c r="RY48" s="111">
        <f>'2.1a-Agency Visibility'!EN44</f>
        <v>0</v>
      </c>
      <c r="RZ48" s="111">
        <f>'2.1a-Agency Visibility'!EO44</f>
        <v>0</v>
      </c>
      <c r="SA48" s="111">
        <f>'2.1a-Agency Visibility'!EP44</f>
        <v>0</v>
      </c>
      <c r="SB48" s="111">
        <f>'2.1a-Agency Visibility'!EQ44</f>
        <v>0</v>
      </c>
      <c r="SC48" s="111">
        <f>'2.1a-Agency Visibility'!ER44</f>
        <v>0</v>
      </c>
      <c r="SD48" s="111">
        <f>'2.1a-Agency Visibility'!ES44</f>
        <v>0</v>
      </c>
      <c r="SE48" s="111">
        <f>'2.1a-Agency Visibility'!ET44</f>
        <v>0</v>
      </c>
      <c r="SF48" s="111">
        <f>'2.1a-Agency Visibility'!EU44</f>
        <v>0</v>
      </c>
      <c r="SG48" s="111">
        <f>'2.1a-Agency Visibility'!EV44</f>
        <v>0</v>
      </c>
      <c r="SH48" s="111">
        <f>'2.1a-Agency Visibility'!EW44</f>
        <v>0</v>
      </c>
      <c r="SI48" s="111">
        <f>'2.1a-Agency Visibility'!EX44</f>
        <v>0</v>
      </c>
      <c r="SJ48" s="111">
        <f>'2.1a-Agency Visibility'!EY44</f>
        <v>0</v>
      </c>
      <c r="SK48" s="111">
        <f>'2.1a-Agency Visibility'!EZ44</f>
        <v>0</v>
      </c>
      <c r="SL48" s="111">
        <f>'2.1a-Agency Visibility'!FA44</f>
        <v>0</v>
      </c>
      <c r="SM48" s="111">
        <f>'2.1a-Agency Visibility'!FB44</f>
        <v>0</v>
      </c>
      <c r="SN48" s="111">
        <f>'2.1a-Agency Visibility'!FC44</f>
        <v>0</v>
      </c>
      <c r="SO48" s="111">
        <f>'2.1a-Agency Visibility'!FD44</f>
        <v>0</v>
      </c>
      <c r="SP48" s="111">
        <f>'2.1a-Agency Visibility'!FE44</f>
        <v>0</v>
      </c>
      <c r="SQ48" s="111">
        <f>'2.1a-Agency Visibility'!FF44</f>
        <v>0</v>
      </c>
      <c r="SR48" s="111">
        <f>'2.1a-Agency Visibility'!FG44</f>
        <v>0</v>
      </c>
    </row>
    <row r="49" spans="1:512" ht="15" customHeight="1" thickBot="1">
      <c r="A49" s="664">
        <f>'1.2-Visibility Data'!A43</f>
        <v>0</v>
      </c>
      <c r="B49" s="52" t="str">
        <f>'1.2-Visibility Data'!B43</f>
        <v>Mailbox Modifications</v>
      </c>
      <c r="C49" s="30" t="str">
        <f>'1.2-Visibility Data'!C43</f>
        <v>All</v>
      </c>
      <c r="D49" s="86"/>
      <c r="E49" s="103">
        <f t="shared" ref="E49:N58" si="183">COUNTIFS($EE49:$GH49,"Yes",$EE$7:$GH$7,E$5)</f>
        <v>0</v>
      </c>
      <c r="F49" s="103">
        <f t="shared" si="183"/>
        <v>2</v>
      </c>
      <c r="G49" s="103">
        <f t="shared" si="183"/>
        <v>2</v>
      </c>
      <c r="H49" s="103">
        <f t="shared" si="183"/>
        <v>0</v>
      </c>
      <c r="I49" s="103">
        <f t="shared" si="183"/>
        <v>0</v>
      </c>
      <c r="J49" s="103">
        <f t="shared" si="183"/>
        <v>2</v>
      </c>
      <c r="K49" s="103">
        <f t="shared" si="183"/>
        <v>2</v>
      </c>
      <c r="L49" s="103">
        <f t="shared" si="183"/>
        <v>2</v>
      </c>
      <c r="M49" s="103">
        <f t="shared" si="183"/>
        <v>0</v>
      </c>
      <c r="N49" s="103">
        <f t="shared" si="183"/>
        <v>0</v>
      </c>
      <c r="O49" s="103">
        <f t="shared" ref="O49:AC58" si="184">COUNTIFS($EE49:$GH49,"Yes",$EE$7:$GH$7,O$5)</f>
        <v>0</v>
      </c>
      <c r="P49" s="103">
        <f t="shared" si="184"/>
        <v>0</v>
      </c>
      <c r="Q49" s="103">
        <f t="shared" si="184"/>
        <v>0</v>
      </c>
      <c r="R49" s="103">
        <f t="shared" si="184"/>
        <v>0</v>
      </c>
      <c r="S49" s="103">
        <f t="shared" si="184"/>
        <v>0</v>
      </c>
      <c r="T49" s="103">
        <f t="shared" si="184"/>
        <v>0</v>
      </c>
      <c r="U49" s="103">
        <f t="shared" si="184"/>
        <v>0</v>
      </c>
      <c r="V49" s="103">
        <f t="shared" si="184"/>
        <v>0</v>
      </c>
      <c r="W49" s="103">
        <f t="shared" si="184"/>
        <v>0</v>
      </c>
      <c r="X49" s="103">
        <f t="shared" si="184"/>
        <v>0</v>
      </c>
      <c r="Y49" s="103">
        <f t="shared" si="184"/>
        <v>2</v>
      </c>
      <c r="Z49" s="103">
        <f t="shared" si="184"/>
        <v>0</v>
      </c>
      <c r="AA49" s="103">
        <f t="shared" si="184"/>
        <v>1</v>
      </c>
      <c r="AB49" s="103">
        <f t="shared" si="184"/>
        <v>0</v>
      </c>
      <c r="AC49" s="103">
        <f t="shared" si="184"/>
        <v>0</v>
      </c>
      <c r="AD49" s="86"/>
      <c r="AE49" s="108" t="str">
        <f t="shared" si="133"/>
        <v/>
      </c>
      <c r="AF49" s="108">
        <f t="shared" si="134"/>
        <v>1</v>
      </c>
      <c r="AG49" s="108">
        <f t="shared" si="135"/>
        <v>1</v>
      </c>
      <c r="AH49" s="108" t="str">
        <f t="shared" si="136"/>
        <v/>
      </c>
      <c r="AI49" s="108" t="str">
        <f t="shared" si="137"/>
        <v/>
      </c>
      <c r="AJ49" s="108">
        <f t="shared" si="138"/>
        <v>1</v>
      </c>
      <c r="AK49" s="108">
        <f t="shared" si="139"/>
        <v>1</v>
      </c>
      <c r="AL49" s="108">
        <f t="shared" si="140"/>
        <v>1</v>
      </c>
      <c r="AM49" s="108" t="str">
        <f t="shared" si="141"/>
        <v/>
      </c>
      <c r="AN49" s="108" t="str">
        <f t="shared" si="142"/>
        <v/>
      </c>
      <c r="AO49" s="108" t="str">
        <f t="shared" si="143"/>
        <v/>
      </c>
      <c r="AP49" s="108" t="str">
        <f t="shared" si="144"/>
        <v/>
      </c>
      <c r="AQ49" s="108" t="str">
        <f t="shared" si="145"/>
        <v/>
      </c>
      <c r="AR49" s="108" t="str">
        <f t="shared" si="146"/>
        <v/>
      </c>
      <c r="AS49" s="108" t="str">
        <f t="shared" si="147"/>
        <v/>
      </c>
      <c r="AT49" s="108" t="str">
        <f t="shared" si="148"/>
        <v/>
      </c>
      <c r="AU49" s="108" t="str">
        <f t="shared" si="149"/>
        <v/>
      </c>
      <c r="AV49" s="108" t="str">
        <f t="shared" si="150"/>
        <v/>
      </c>
      <c r="AW49" s="108" t="str">
        <f t="shared" si="151"/>
        <v/>
      </c>
      <c r="AX49" s="108" t="str">
        <f t="shared" si="152"/>
        <v/>
      </c>
      <c r="AY49" s="108">
        <f t="shared" si="153"/>
        <v>1</v>
      </c>
      <c r="AZ49" s="108" t="str">
        <f t="shared" si="154"/>
        <v/>
      </c>
      <c r="BA49" s="108">
        <f t="shared" si="155"/>
        <v>1</v>
      </c>
      <c r="BB49" s="108" t="str">
        <f t="shared" si="156"/>
        <v/>
      </c>
      <c r="BC49" s="108" t="str">
        <f t="shared" si="157"/>
        <v/>
      </c>
      <c r="BD49" s="86"/>
      <c r="BE49" s="564" t="str">
        <f t="shared" si="76"/>
        <v/>
      </c>
      <c r="BF49" s="564">
        <f t="shared" si="101"/>
        <v>0</v>
      </c>
      <c r="BG49" s="564">
        <f t="shared" si="77"/>
        <v>0</v>
      </c>
      <c r="BH49" s="564" t="str">
        <f t="shared" si="78"/>
        <v/>
      </c>
      <c r="BI49" s="564" t="str">
        <f t="shared" si="79"/>
        <v/>
      </c>
      <c r="BJ49" s="564">
        <f t="shared" si="80"/>
        <v>0</v>
      </c>
      <c r="BK49" s="564">
        <f t="shared" si="81"/>
        <v>0</v>
      </c>
      <c r="BL49" s="564">
        <f t="shared" si="82"/>
        <v>0</v>
      </c>
      <c r="BM49" s="564" t="str">
        <f t="shared" si="83"/>
        <v/>
      </c>
      <c r="BN49" s="564" t="str">
        <f t="shared" si="84"/>
        <v/>
      </c>
      <c r="BO49" s="564" t="str">
        <f t="shared" si="85"/>
        <v/>
      </c>
      <c r="BP49" s="564" t="str">
        <f t="shared" si="86"/>
        <v/>
      </c>
      <c r="BQ49" s="564" t="str">
        <f t="shared" si="87"/>
        <v/>
      </c>
      <c r="BR49" s="564" t="str">
        <f t="shared" si="88"/>
        <v/>
      </c>
      <c r="BS49" s="564" t="str">
        <f t="shared" si="89"/>
        <v/>
      </c>
      <c r="BT49" s="564" t="str">
        <f t="shared" si="90"/>
        <v/>
      </c>
      <c r="BU49" s="564" t="str">
        <f t="shared" si="91"/>
        <v/>
      </c>
      <c r="BV49" s="564" t="str">
        <f t="shared" si="92"/>
        <v/>
      </c>
      <c r="BW49" s="564" t="str">
        <f t="shared" si="93"/>
        <v/>
      </c>
      <c r="BX49" s="564" t="str">
        <f t="shared" si="94"/>
        <v/>
      </c>
      <c r="BY49" s="564">
        <f t="shared" si="95"/>
        <v>0</v>
      </c>
      <c r="BZ49" s="564" t="str">
        <f t="shared" si="96"/>
        <v/>
      </c>
      <c r="CA49" s="564">
        <f t="shared" si="97"/>
        <v>0</v>
      </c>
      <c r="CB49" s="564" t="str">
        <f t="shared" si="98"/>
        <v/>
      </c>
      <c r="CC49" s="564" t="str">
        <f t="shared" si="99"/>
        <v/>
      </c>
      <c r="CD49" s="86"/>
      <c r="CE49" s="122" t="str">
        <f t="shared" si="126"/>
        <v/>
      </c>
      <c r="CF49" s="122" t="str">
        <f t="shared" si="102"/>
        <v/>
      </c>
      <c r="CG49" s="122" t="str">
        <f t="shared" si="103"/>
        <v/>
      </c>
      <c r="CH49" s="122" t="str">
        <f t="shared" si="104"/>
        <v/>
      </c>
      <c r="CI49" s="122" t="str">
        <f t="shared" si="105"/>
        <v/>
      </c>
      <c r="CJ49" s="122" t="str">
        <f t="shared" si="106"/>
        <v/>
      </c>
      <c r="CK49" s="122" t="str">
        <f t="shared" si="107"/>
        <v/>
      </c>
      <c r="CL49" s="122" t="str">
        <f t="shared" si="108"/>
        <v/>
      </c>
      <c r="CM49" s="122" t="str">
        <f t="shared" si="109"/>
        <v/>
      </c>
      <c r="CN49" s="122" t="str">
        <f t="shared" si="110"/>
        <v/>
      </c>
      <c r="CO49" s="122" t="str">
        <f t="shared" si="111"/>
        <v/>
      </c>
      <c r="CP49" s="122" t="str">
        <f t="shared" si="112"/>
        <v/>
      </c>
      <c r="CQ49" s="122" t="str">
        <f t="shared" si="113"/>
        <v/>
      </c>
      <c r="CR49" s="122" t="str">
        <f t="shared" si="114"/>
        <v/>
      </c>
      <c r="CS49" s="122" t="str">
        <f t="shared" si="115"/>
        <v/>
      </c>
      <c r="CT49" s="122" t="str">
        <f t="shared" si="116"/>
        <v/>
      </c>
      <c r="CU49" s="122" t="str">
        <f t="shared" si="117"/>
        <v/>
      </c>
      <c r="CV49" s="122" t="str">
        <f t="shared" si="118"/>
        <v/>
      </c>
      <c r="CW49" s="122" t="str">
        <f t="shared" si="119"/>
        <v/>
      </c>
      <c r="CX49" s="122" t="str">
        <f t="shared" si="120"/>
        <v/>
      </c>
      <c r="CY49" s="122" t="str">
        <f t="shared" si="121"/>
        <v/>
      </c>
      <c r="CZ49" s="122" t="str">
        <f t="shared" si="122"/>
        <v/>
      </c>
      <c r="DA49" s="122" t="str">
        <f t="shared" si="123"/>
        <v/>
      </c>
      <c r="DB49" s="122" t="str">
        <f t="shared" si="124"/>
        <v/>
      </c>
      <c r="DC49" s="122" t="str">
        <f t="shared" si="125"/>
        <v/>
      </c>
      <c r="DD49" s="86"/>
      <c r="DE49" s="113" t="str">
        <f t="shared" si="158"/>
        <v/>
      </c>
      <c r="DF49" s="113">
        <f t="shared" si="159"/>
        <v>0</v>
      </c>
      <c r="DG49" s="113">
        <f t="shared" si="160"/>
        <v>0</v>
      </c>
      <c r="DH49" s="113" t="str">
        <f t="shared" si="161"/>
        <v/>
      </c>
      <c r="DI49" s="113" t="str">
        <f t="shared" si="162"/>
        <v/>
      </c>
      <c r="DJ49" s="113">
        <f t="shared" si="163"/>
        <v>0</v>
      </c>
      <c r="DK49" s="113">
        <f t="shared" si="164"/>
        <v>0</v>
      </c>
      <c r="DL49" s="113">
        <f t="shared" si="165"/>
        <v>0</v>
      </c>
      <c r="DM49" s="113" t="str">
        <f t="shared" si="166"/>
        <v/>
      </c>
      <c r="DN49" s="113" t="str">
        <f t="shared" si="167"/>
        <v/>
      </c>
      <c r="DO49" s="113" t="str">
        <f t="shared" si="168"/>
        <v/>
      </c>
      <c r="DP49" s="113" t="str">
        <f t="shared" si="169"/>
        <v/>
      </c>
      <c r="DQ49" s="113" t="str">
        <f t="shared" si="170"/>
        <v/>
      </c>
      <c r="DR49" s="113" t="str">
        <f t="shared" si="171"/>
        <v/>
      </c>
      <c r="DS49" s="113" t="str">
        <f t="shared" si="172"/>
        <v/>
      </c>
      <c r="DT49" s="113" t="str">
        <f t="shared" si="173"/>
        <v/>
      </c>
      <c r="DU49" s="113" t="str">
        <f t="shared" si="174"/>
        <v/>
      </c>
      <c r="DV49" s="113" t="str">
        <f t="shared" si="175"/>
        <v/>
      </c>
      <c r="DW49" s="113" t="str">
        <f t="shared" si="176"/>
        <v/>
      </c>
      <c r="DX49" s="113" t="str">
        <f t="shared" si="177"/>
        <v/>
      </c>
      <c r="DY49" s="113">
        <f t="shared" si="178"/>
        <v>0</v>
      </c>
      <c r="DZ49" s="113" t="str">
        <f t="shared" si="179"/>
        <v/>
      </c>
      <c r="EA49" s="113">
        <f t="shared" si="180"/>
        <v>0</v>
      </c>
      <c r="EB49" s="113" t="str">
        <f t="shared" si="181"/>
        <v/>
      </c>
      <c r="EC49" s="113" t="str">
        <f t="shared" si="182"/>
        <v/>
      </c>
      <c r="ED49" s="86"/>
      <c r="EE49" s="25" t="str">
        <f>'1.4-ATT&amp;CK Overlay'!D46</f>
        <v>No</v>
      </c>
      <c r="EF49" s="25" t="str">
        <f>'1.4-ATT&amp;CK Overlay'!E46</f>
        <v>No</v>
      </c>
      <c r="EG49" s="25" t="str">
        <f>'1.4-ATT&amp;CK Overlay'!F46</f>
        <v>No</v>
      </c>
      <c r="EH49" s="25" t="str">
        <f>'1.4-ATT&amp;CK Overlay'!G46</f>
        <v>Yes</v>
      </c>
      <c r="EI49" s="25" t="str">
        <f>'1.4-ATT&amp;CK Overlay'!H46</f>
        <v>Yes</v>
      </c>
      <c r="EJ49" s="25" t="str">
        <f>'1.4-ATT&amp;CK Overlay'!I46</f>
        <v>No</v>
      </c>
      <c r="EK49" s="25" t="str">
        <f>'1.4-ATT&amp;CK Overlay'!J46</f>
        <v>Yes</v>
      </c>
      <c r="EL49" s="25" t="str">
        <f>'1.4-ATT&amp;CK Overlay'!K46</f>
        <v>Yes</v>
      </c>
      <c r="EM49" s="25" t="str">
        <f>'1.4-ATT&amp;CK Overlay'!L46</f>
        <v>No</v>
      </c>
      <c r="EN49" s="25" t="str">
        <f>'1.4-ATT&amp;CK Overlay'!M46</f>
        <v>No</v>
      </c>
      <c r="EO49" s="25" t="str">
        <f>'1.4-ATT&amp;CK Overlay'!N46</f>
        <v>No</v>
      </c>
      <c r="EP49" s="25" t="str">
        <f>'1.4-ATT&amp;CK Overlay'!O46</f>
        <v>No</v>
      </c>
      <c r="EQ49" s="25" t="str">
        <f>'1.4-ATT&amp;CK Overlay'!P46</f>
        <v>No</v>
      </c>
      <c r="ER49" s="25" t="str">
        <f>'1.4-ATT&amp;CK Overlay'!Q46</f>
        <v>No</v>
      </c>
      <c r="ES49" s="25" t="str">
        <f>'1.4-ATT&amp;CK Overlay'!R46</f>
        <v>Yes</v>
      </c>
      <c r="ET49" s="25" t="str">
        <f>'1.4-ATT&amp;CK Overlay'!S46</f>
        <v>Yes</v>
      </c>
      <c r="EU49" s="25" t="str">
        <f>'1.4-ATT&amp;CK Overlay'!T46</f>
        <v>No</v>
      </c>
      <c r="EV49" s="25" t="str">
        <f>'1.4-ATT&amp;CK Overlay'!U46</f>
        <v>Yes</v>
      </c>
      <c r="EW49" s="25" t="str">
        <f>'1.4-ATT&amp;CK Overlay'!V46</f>
        <v>Yes</v>
      </c>
      <c r="EX49" s="25" t="str">
        <f>'1.4-ATT&amp;CK Overlay'!W46</f>
        <v>No</v>
      </c>
      <c r="EY49" s="25" t="str">
        <f>'1.4-ATT&amp;CK Overlay'!X46</f>
        <v>Yes</v>
      </c>
      <c r="EZ49" s="25" t="str">
        <f>'1.4-ATT&amp;CK Overlay'!Y46</f>
        <v>Yes</v>
      </c>
      <c r="FA49" s="25" t="str">
        <f>'1.4-ATT&amp;CK Overlay'!Z46</f>
        <v>No</v>
      </c>
      <c r="FB49" s="25" t="str">
        <f>'1.4-ATT&amp;CK Overlay'!AA46</f>
        <v>No</v>
      </c>
      <c r="FC49" s="25" t="str">
        <f>'1.4-ATT&amp;CK Overlay'!AB46</f>
        <v>No</v>
      </c>
      <c r="FD49" s="25" t="str">
        <f>'1.4-ATT&amp;CK Overlay'!AC46</f>
        <v>No</v>
      </c>
      <c r="FE49" s="25" t="str">
        <f>'1.4-ATT&amp;CK Overlay'!AD46</f>
        <v>No</v>
      </c>
      <c r="FF49" s="25" t="str">
        <f>'1.4-ATT&amp;CK Overlay'!AE46</f>
        <v>No</v>
      </c>
      <c r="FG49" s="25" t="str">
        <f>'1.4-ATT&amp;CK Overlay'!AF46</f>
        <v>No</v>
      </c>
      <c r="FH49" s="25" t="str">
        <f>'1.4-ATT&amp;CK Overlay'!AG46</f>
        <v>No</v>
      </c>
      <c r="FI49" s="25" t="str">
        <f>'1.4-ATT&amp;CK Overlay'!AH46</f>
        <v>No</v>
      </c>
      <c r="FJ49" s="25" t="str">
        <f>'1.4-ATT&amp;CK Overlay'!AI46</f>
        <v>No</v>
      </c>
      <c r="FK49" s="25" t="str">
        <f>'1.4-ATT&amp;CK Overlay'!AJ46</f>
        <v>No</v>
      </c>
      <c r="FL49" s="25" t="str">
        <f>'1.4-ATT&amp;CK Overlay'!AK46</f>
        <v>No</v>
      </c>
      <c r="FM49" s="25" t="str">
        <f>'1.4-ATT&amp;CK Overlay'!AL46</f>
        <v>No</v>
      </c>
      <c r="FN49" s="25" t="str">
        <f>'1.4-ATT&amp;CK Overlay'!AM46</f>
        <v>No</v>
      </c>
      <c r="FO49" s="25" t="str">
        <f>'1.4-ATT&amp;CK Overlay'!AN46</f>
        <v>No</v>
      </c>
      <c r="FP49" s="25" t="str">
        <f>'1.4-ATT&amp;CK Overlay'!AO46</f>
        <v>No</v>
      </c>
      <c r="FQ49" s="25" t="str">
        <f>'1.4-ATT&amp;CK Overlay'!AP46</f>
        <v>No</v>
      </c>
      <c r="FR49" s="25" t="str">
        <f>'1.4-ATT&amp;CK Overlay'!AQ46</f>
        <v>No</v>
      </c>
      <c r="FS49" s="25" t="str">
        <f>'1.4-ATT&amp;CK Overlay'!AR46</f>
        <v>No</v>
      </c>
      <c r="FT49" s="25" t="str">
        <f>'1.4-ATT&amp;CK Overlay'!AS46</f>
        <v>No</v>
      </c>
      <c r="FU49" s="25" t="str">
        <f>'1.4-ATT&amp;CK Overlay'!AT46</f>
        <v>No</v>
      </c>
      <c r="FV49" s="25" t="str">
        <f>'1.4-ATT&amp;CK Overlay'!AU46</f>
        <v>Yes</v>
      </c>
      <c r="FW49" s="25" t="str">
        <f>'1.4-ATT&amp;CK Overlay'!AV46</f>
        <v>Yes</v>
      </c>
      <c r="FX49" s="25" t="str">
        <f>'1.4-ATT&amp;CK Overlay'!AW46</f>
        <v>No</v>
      </c>
      <c r="FY49" s="25" t="str">
        <f>'1.4-ATT&amp;CK Overlay'!AX46</f>
        <v>No</v>
      </c>
      <c r="FZ49" s="25" t="str">
        <f>'1.4-ATT&amp;CK Overlay'!AY46</f>
        <v>No</v>
      </c>
      <c r="GA49" s="25" t="str">
        <f>'1.4-ATT&amp;CK Overlay'!AZ46</f>
        <v>Yes</v>
      </c>
      <c r="GB49" s="25" t="str">
        <f>'1.4-ATT&amp;CK Overlay'!BA46</f>
        <v>No</v>
      </c>
      <c r="GC49" s="25" t="str">
        <f>'1.4-ATT&amp;CK Overlay'!BB46</f>
        <v>No</v>
      </c>
      <c r="GD49" s="25" t="str">
        <f>'1.4-ATT&amp;CK Overlay'!BC46</f>
        <v>No</v>
      </c>
      <c r="GE49" s="25" t="str">
        <f>'1.4-ATT&amp;CK Overlay'!BD46</f>
        <v>No</v>
      </c>
      <c r="GF49" s="25" t="str">
        <f>'1.4-ATT&amp;CK Overlay'!BE46</f>
        <v>No</v>
      </c>
      <c r="GG49" s="25" t="str">
        <f>'1.4-ATT&amp;CK Overlay'!BF46</f>
        <v>No</v>
      </c>
      <c r="GH49" s="25" t="str">
        <f>'1.4-ATT&amp;CK Overlay'!BG46</f>
        <v>No</v>
      </c>
      <c r="GJ49" s="106">
        <f>'2.1b-OriginalProduct Visibility'!E45</f>
        <v>0</v>
      </c>
      <c r="GK49" s="106" t="str">
        <f>'2.1b-OriginalProduct Visibility'!F45</f>
        <v>Yes</v>
      </c>
      <c r="GL49" s="106">
        <f>'2.1b-OriginalProduct Visibility'!G45</f>
        <v>0</v>
      </c>
      <c r="GM49" s="106">
        <f>'2.1b-OriginalProduct Visibility'!H45</f>
        <v>0</v>
      </c>
      <c r="GN49" s="106">
        <f>'2.1b-OriginalProduct Visibility'!I45</f>
        <v>0</v>
      </c>
      <c r="GO49" s="106">
        <f>'2.1b-OriginalProduct Visibility'!J45</f>
        <v>0</v>
      </c>
      <c r="GP49" s="106">
        <f>'2.1b-OriginalProduct Visibility'!K45</f>
        <v>0</v>
      </c>
      <c r="GQ49" s="106">
        <f>'2.1b-OriginalProduct Visibility'!L45</f>
        <v>0</v>
      </c>
      <c r="GR49" s="106">
        <f>'2.1b-OriginalProduct Visibility'!M45</f>
        <v>0</v>
      </c>
      <c r="GS49" s="106">
        <f>'2.1b-OriginalProduct Visibility'!N45</f>
        <v>0</v>
      </c>
      <c r="GT49" s="106">
        <f>'2.1b-OriginalProduct Visibility'!O45</f>
        <v>0</v>
      </c>
      <c r="GU49" s="106">
        <f>'2.1b-OriginalProduct Visibility'!P45</f>
        <v>0</v>
      </c>
      <c r="GV49" s="106">
        <f>'2.1b-OriginalProduct Visibility'!Q45</f>
        <v>0</v>
      </c>
      <c r="GW49" s="106">
        <f>'2.1b-OriginalProduct Visibility'!R45</f>
        <v>0</v>
      </c>
      <c r="GX49" s="106">
        <f>'2.1b-OriginalProduct Visibility'!S45</f>
        <v>0</v>
      </c>
      <c r="GY49" s="106">
        <f>'2.1b-OriginalProduct Visibility'!T45</f>
        <v>0</v>
      </c>
      <c r="GZ49" s="106">
        <f>'2.1b-OriginalProduct Visibility'!U45</f>
        <v>0</v>
      </c>
      <c r="HA49" s="106">
        <f>'2.1b-OriginalProduct Visibility'!V45</f>
        <v>0</v>
      </c>
      <c r="HB49" s="106">
        <f>'2.1b-OriginalProduct Visibility'!W45</f>
        <v>0</v>
      </c>
      <c r="HC49" s="106">
        <f>'2.1b-OriginalProduct Visibility'!X45</f>
        <v>0</v>
      </c>
      <c r="HD49" s="106">
        <f>'2.1b-OriginalProduct Visibility'!Y45</f>
        <v>0</v>
      </c>
      <c r="HE49" s="106">
        <f>'2.1b-OriginalProduct Visibility'!Z45</f>
        <v>0</v>
      </c>
      <c r="HF49" s="106">
        <f>'2.1b-OriginalProduct Visibility'!AA45</f>
        <v>0</v>
      </c>
      <c r="HG49" s="106">
        <f>'2.1b-OriginalProduct Visibility'!AB45</f>
        <v>0</v>
      </c>
      <c r="HH49" s="106">
        <f>'2.1b-OriginalProduct Visibility'!AC45</f>
        <v>0</v>
      </c>
      <c r="HI49" s="106">
        <f>'2.1b-OriginalProduct Visibility'!AD45</f>
        <v>0</v>
      </c>
      <c r="HJ49" s="106">
        <f>'2.1b-OriginalProduct Visibility'!AE45</f>
        <v>0</v>
      </c>
      <c r="HK49" s="106">
        <f>'2.1b-OriginalProduct Visibility'!AF45</f>
        <v>0</v>
      </c>
      <c r="HL49" s="106">
        <f>'2.1b-OriginalProduct Visibility'!AG45</f>
        <v>0</v>
      </c>
      <c r="HM49" s="106">
        <f>'2.1b-OriginalProduct Visibility'!AH45</f>
        <v>0</v>
      </c>
      <c r="HN49" s="106">
        <f>'2.1b-OriginalProduct Visibility'!AI45</f>
        <v>0</v>
      </c>
      <c r="HO49" s="106">
        <f>'2.1b-OriginalProduct Visibility'!AJ45</f>
        <v>0</v>
      </c>
      <c r="HP49" s="106">
        <f>'2.1b-OriginalProduct Visibility'!AK45</f>
        <v>0</v>
      </c>
      <c r="HQ49" s="106">
        <f>'2.1b-OriginalProduct Visibility'!AL45</f>
        <v>0</v>
      </c>
      <c r="HR49" s="106">
        <f>'2.1b-OriginalProduct Visibility'!AM45</f>
        <v>0</v>
      </c>
      <c r="HS49" s="106">
        <f>'2.1b-OriginalProduct Visibility'!AN45</f>
        <v>0</v>
      </c>
      <c r="HT49" s="106">
        <f>'2.1b-OriginalProduct Visibility'!AO45</f>
        <v>0</v>
      </c>
      <c r="HU49" s="106">
        <f>'2.1b-OriginalProduct Visibility'!AP45</f>
        <v>0</v>
      </c>
      <c r="HV49" s="106">
        <f>'2.1b-OriginalProduct Visibility'!AQ45</f>
        <v>0</v>
      </c>
      <c r="HW49" s="106">
        <f>'2.1b-OriginalProduct Visibility'!AR45</f>
        <v>0</v>
      </c>
      <c r="HX49" s="106">
        <f>'2.1b-OriginalProduct Visibility'!AS45</f>
        <v>0</v>
      </c>
      <c r="HY49" s="106">
        <f>'2.1b-OriginalProduct Visibility'!AT45</f>
        <v>0</v>
      </c>
      <c r="HZ49" s="106">
        <f>'2.1b-OriginalProduct Visibility'!AU45</f>
        <v>0</v>
      </c>
      <c r="IA49" s="106">
        <f>'2.1b-OriginalProduct Visibility'!AV45</f>
        <v>0</v>
      </c>
      <c r="IB49" s="106">
        <f>'2.1b-OriginalProduct Visibility'!AW45</f>
        <v>0</v>
      </c>
      <c r="IC49" s="106">
        <f>'2.1b-OriginalProduct Visibility'!AX45</f>
        <v>0</v>
      </c>
      <c r="ID49" s="106">
        <f>'2.1b-OriginalProduct Visibility'!AY45</f>
        <v>0</v>
      </c>
      <c r="IE49" s="106">
        <f>'2.1b-OriginalProduct Visibility'!AZ45</f>
        <v>0</v>
      </c>
      <c r="IF49" s="106">
        <f>'2.1b-OriginalProduct Visibility'!BA45</f>
        <v>0</v>
      </c>
      <c r="IG49" s="106">
        <f>'2.1b-OriginalProduct Visibility'!BB45</f>
        <v>0</v>
      </c>
      <c r="IH49" s="106">
        <f>'2.1b-OriginalProduct Visibility'!BC45</f>
        <v>0</v>
      </c>
      <c r="II49" s="106">
        <f>'2.1b-OriginalProduct Visibility'!BD45</f>
        <v>0</v>
      </c>
      <c r="IJ49" s="106">
        <f>'2.1b-OriginalProduct Visibility'!BE45</f>
        <v>0</v>
      </c>
      <c r="IK49" s="106">
        <f>'2.1b-OriginalProduct Visibility'!BF45</f>
        <v>0</v>
      </c>
      <c r="IL49" s="106">
        <f>'2.1b-OriginalProduct Visibility'!BG45</f>
        <v>0</v>
      </c>
      <c r="IM49" s="106">
        <f>'2.1b-OriginalProduct Visibility'!BH45</f>
        <v>0</v>
      </c>
      <c r="IN49" s="106">
        <f>'2.1b-OriginalProduct Visibility'!BI45</f>
        <v>0</v>
      </c>
      <c r="IO49" s="106">
        <f>'2.1b-OriginalProduct Visibility'!BJ45</f>
        <v>0</v>
      </c>
      <c r="IP49" s="106">
        <f>'2.1b-OriginalProduct Visibility'!BK45</f>
        <v>0</v>
      </c>
      <c r="IQ49" s="106">
        <f>'2.1b-OriginalProduct Visibility'!BL45</f>
        <v>0</v>
      </c>
      <c r="IR49" s="106">
        <f>'2.1b-OriginalProduct Visibility'!BM45</f>
        <v>0</v>
      </c>
      <c r="IS49" s="106">
        <f>'2.1b-OriginalProduct Visibility'!BN45</f>
        <v>0</v>
      </c>
      <c r="IT49" s="106">
        <f>'2.1b-OriginalProduct Visibility'!BO45</f>
        <v>0</v>
      </c>
      <c r="IU49" s="106">
        <f>'2.1b-OriginalProduct Visibility'!BP45</f>
        <v>0</v>
      </c>
      <c r="IV49" s="106">
        <f>'2.1b-OriginalProduct Visibility'!BQ45</f>
        <v>0</v>
      </c>
      <c r="IW49" s="106">
        <f>'2.1b-OriginalProduct Visibility'!BR45</f>
        <v>0</v>
      </c>
      <c r="IX49" s="106">
        <f>'2.1b-OriginalProduct Visibility'!BS45</f>
        <v>0</v>
      </c>
      <c r="IY49" s="106">
        <f>'2.1b-OriginalProduct Visibility'!BT45</f>
        <v>0</v>
      </c>
      <c r="IZ49" s="106">
        <f>'2.1b-OriginalProduct Visibility'!BU45</f>
        <v>0</v>
      </c>
      <c r="JA49" s="106">
        <f>'2.1b-OriginalProduct Visibility'!BV45</f>
        <v>0</v>
      </c>
      <c r="JB49" s="106">
        <f>'2.1b-OriginalProduct Visibility'!BW45</f>
        <v>0</v>
      </c>
      <c r="JC49" s="106">
        <f>'2.1b-OriginalProduct Visibility'!BX45</f>
        <v>0</v>
      </c>
      <c r="JD49" s="106">
        <f>'2.1b-OriginalProduct Visibility'!BY45</f>
        <v>0</v>
      </c>
      <c r="JE49" s="106">
        <f>'2.1b-OriginalProduct Visibility'!BZ45</f>
        <v>0</v>
      </c>
      <c r="JF49" s="106">
        <f>'2.1b-OriginalProduct Visibility'!CA45</f>
        <v>0</v>
      </c>
      <c r="JG49" s="106">
        <f>'2.1b-OriginalProduct Visibility'!CB45</f>
        <v>0</v>
      </c>
      <c r="JH49" s="106">
        <f>'2.1b-OriginalProduct Visibility'!CC45</f>
        <v>0</v>
      </c>
      <c r="JI49" s="106">
        <f>'2.1b-OriginalProduct Visibility'!CD45</f>
        <v>0</v>
      </c>
      <c r="JJ49" s="106">
        <f>'2.1b-OriginalProduct Visibility'!CE45</f>
        <v>0</v>
      </c>
      <c r="JK49" s="106">
        <f>'2.1b-OriginalProduct Visibility'!CF45</f>
        <v>0</v>
      </c>
      <c r="JL49" s="106">
        <f>'2.1b-OriginalProduct Visibility'!CG45</f>
        <v>0</v>
      </c>
      <c r="JM49" s="106">
        <f>'2.1b-OriginalProduct Visibility'!CH45</f>
        <v>0</v>
      </c>
      <c r="JN49" s="106">
        <f>'2.1b-OriginalProduct Visibility'!CI45</f>
        <v>0</v>
      </c>
      <c r="JO49" s="106">
        <f>'2.1b-OriginalProduct Visibility'!CJ45</f>
        <v>0</v>
      </c>
      <c r="JP49" s="106">
        <f>'2.1b-OriginalProduct Visibility'!CK45</f>
        <v>0</v>
      </c>
      <c r="JQ49" s="106">
        <f>'2.1b-OriginalProduct Visibility'!CL45</f>
        <v>0</v>
      </c>
      <c r="JR49" s="106">
        <f>'2.1b-OriginalProduct Visibility'!CM45</f>
        <v>0</v>
      </c>
      <c r="JS49" s="106">
        <f>'2.1b-OriginalProduct Visibility'!CN45</f>
        <v>0</v>
      </c>
      <c r="JT49" s="106">
        <f>'2.1b-OriginalProduct Visibility'!CO45</f>
        <v>0</v>
      </c>
      <c r="JU49" s="106">
        <f>'2.1b-OriginalProduct Visibility'!CP45</f>
        <v>0</v>
      </c>
      <c r="JV49" s="106">
        <f>'2.1b-OriginalProduct Visibility'!CQ45</f>
        <v>0</v>
      </c>
      <c r="JW49" s="106">
        <f>'2.1b-OriginalProduct Visibility'!CR45</f>
        <v>0</v>
      </c>
      <c r="JX49" s="106">
        <f>'2.1b-OriginalProduct Visibility'!CS45</f>
        <v>0</v>
      </c>
      <c r="JY49" s="106">
        <f>'2.1b-OriginalProduct Visibility'!CT45</f>
        <v>0</v>
      </c>
      <c r="JZ49" s="106">
        <f>'2.1b-OriginalProduct Visibility'!CU45</f>
        <v>0</v>
      </c>
      <c r="KA49" s="106">
        <f>'2.1b-OriginalProduct Visibility'!CV45</f>
        <v>0</v>
      </c>
      <c r="KB49" s="106">
        <f>'2.1b-OriginalProduct Visibility'!CW45</f>
        <v>0</v>
      </c>
      <c r="KC49" s="106">
        <f>'2.1b-OriginalProduct Visibility'!CX45</f>
        <v>0</v>
      </c>
      <c r="KD49" s="106">
        <f>'2.1b-OriginalProduct Visibility'!CY45</f>
        <v>0</v>
      </c>
      <c r="KE49" s="106">
        <f>'2.1b-OriginalProduct Visibility'!CZ45</f>
        <v>0</v>
      </c>
      <c r="KF49" s="106">
        <f>'2.1b-OriginalProduct Visibility'!DA45</f>
        <v>0</v>
      </c>
      <c r="KG49" s="106">
        <f>'2.1b-OriginalProduct Visibility'!DB45</f>
        <v>0</v>
      </c>
      <c r="KH49" s="106">
        <f>'2.1b-OriginalProduct Visibility'!DC45</f>
        <v>0</v>
      </c>
      <c r="KI49" s="106">
        <f>'2.1b-OriginalProduct Visibility'!DD45</f>
        <v>0</v>
      </c>
      <c r="KJ49" s="106">
        <f>'2.1b-OriginalProduct Visibility'!DE45</f>
        <v>0</v>
      </c>
      <c r="KK49" s="106">
        <f>'2.1b-OriginalProduct Visibility'!DF45</f>
        <v>0</v>
      </c>
      <c r="KL49" s="106">
        <f>'2.1b-OriginalProduct Visibility'!DG45</f>
        <v>0</v>
      </c>
      <c r="KM49" s="106">
        <f>'2.1b-OriginalProduct Visibility'!DH45</f>
        <v>0</v>
      </c>
      <c r="KN49" s="106">
        <f>'2.1b-OriginalProduct Visibility'!DI45</f>
        <v>0</v>
      </c>
      <c r="KO49" s="106">
        <f>'2.1b-OriginalProduct Visibility'!DJ45</f>
        <v>0</v>
      </c>
      <c r="KP49" s="106">
        <f>'2.1b-OriginalProduct Visibility'!DK45</f>
        <v>0</v>
      </c>
      <c r="KQ49" s="106">
        <f>'2.1b-OriginalProduct Visibility'!DL45</f>
        <v>0</v>
      </c>
      <c r="KR49" s="106">
        <f>'2.1b-OriginalProduct Visibility'!DM45</f>
        <v>0</v>
      </c>
      <c r="KS49" s="106">
        <f>'2.1b-OriginalProduct Visibility'!DN45</f>
        <v>0</v>
      </c>
      <c r="KT49" s="106">
        <f>'2.1b-OriginalProduct Visibility'!DO45</f>
        <v>0</v>
      </c>
      <c r="KU49" s="106">
        <f>'2.1b-OriginalProduct Visibility'!DP45</f>
        <v>0</v>
      </c>
      <c r="KV49" s="106">
        <f>'2.1b-OriginalProduct Visibility'!DQ45</f>
        <v>0</v>
      </c>
      <c r="KW49" s="106">
        <f>'2.1b-OriginalProduct Visibility'!DR45</f>
        <v>0</v>
      </c>
      <c r="KX49" s="106">
        <f>'2.1b-OriginalProduct Visibility'!DS45</f>
        <v>0</v>
      </c>
      <c r="KY49" s="106">
        <f>'2.1b-OriginalProduct Visibility'!DT45</f>
        <v>0</v>
      </c>
      <c r="KZ49" s="106">
        <f>'2.1b-OriginalProduct Visibility'!DU45</f>
        <v>0</v>
      </c>
      <c r="LA49" s="106">
        <f>'2.1b-OriginalProduct Visibility'!DV45</f>
        <v>0</v>
      </c>
      <c r="LB49" s="106">
        <f>'2.1b-OriginalProduct Visibility'!DW45</f>
        <v>0</v>
      </c>
      <c r="LC49" s="106">
        <f>'2.1b-OriginalProduct Visibility'!DX45</f>
        <v>0</v>
      </c>
      <c r="LD49" s="106">
        <f>'2.1b-OriginalProduct Visibility'!DY45</f>
        <v>0</v>
      </c>
      <c r="LE49" s="106">
        <f>'2.1b-OriginalProduct Visibility'!DZ45</f>
        <v>0</v>
      </c>
      <c r="LF49" s="106">
        <f>'2.1b-OriginalProduct Visibility'!EA45</f>
        <v>0</v>
      </c>
      <c r="LG49" s="106">
        <f>'2.1b-OriginalProduct Visibility'!EB45</f>
        <v>0</v>
      </c>
      <c r="LH49" s="106">
        <f>'2.1b-OriginalProduct Visibility'!EC45</f>
        <v>0</v>
      </c>
      <c r="LI49" s="106">
        <f>'2.1b-OriginalProduct Visibility'!ED45</f>
        <v>0</v>
      </c>
      <c r="LJ49" s="106">
        <f>'2.1b-OriginalProduct Visibility'!EE45</f>
        <v>0</v>
      </c>
      <c r="LK49" s="106">
        <f>'2.1b-OriginalProduct Visibility'!EF45</f>
        <v>0</v>
      </c>
      <c r="LL49" s="106">
        <f>'2.1b-OriginalProduct Visibility'!EG45</f>
        <v>0</v>
      </c>
      <c r="LM49" s="106">
        <f>'2.1b-OriginalProduct Visibility'!EH45</f>
        <v>0</v>
      </c>
      <c r="LN49" s="106">
        <f>'2.1b-OriginalProduct Visibility'!EI45</f>
        <v>0</v>
      </c>
      <c r="LO49" s="106">
        <f>'2.1b-OriginalProduct Visibility'!EJ45</f>
        <v>0</v>
      </c>
      <c r="LP49" s="106">
        <f>'2.1b-OriginalProduct Visibility'!EK45</f>
        <v>0</v>
      </c>
      <c r="LQ49" s="106">
        <f>'2.1b-OriginalProduct Visibility'!EL45</f>
        <v>0</v>
      </c>
      <c r="LR49" s="106">
        <f>'2.1b-OriginalProduct Visibility'!EM45</f>
        <v>0</v>
      </c>
      <c r="LS49" s="106">
        <f>'2.1b-OriginalProduct Visibility'!EN45</f>
        <v>0</v>
      </c>
      <c r="LT49" s="106">
        <f>'2.1b-OriginalProduct Visibility'!EO45</f>
        <v>0</v>
      </c>
      <c r="LU49" s="106">
        <f>'2.1b-OriginalProduct Visibility'!EP45</f>
        <v>0</v>
      </c>
      <c r="LV49" s="106">
        <f>'2.1b-OriginalProduct Visibility'!EQ45</f>
        <v>0</v>
      </c>
      <c r="LW49" s="106">
        <f>'2.1b-OriginalProduct Visibility'!ER45</f>
        <v>0</v>
      </c>
      <c r="LX49" s="106">
        <f>'2.1b-OriginalProduct Visibility'!ES45</f>
        <v>0</v>
      </c>
      <c r="LY49" s="106">
        <f>'2.1b-OriginalProduct Visibility'!ET45</f>
        <v>0</v>
      </c>
      <c r="LZ49" s="106">
        <f>'2.1b-OriginalProduct Visibility'!EU45</f>
        <v>0</v>
      </c>
      <c r="MA49" s="106">
        <f>'2.1b-OriginalProduct Visibility'!EV45</f>
        <v>0</v>
      </c>
      <c r="MB49" s="106">
        <f>'2.1b-OriginalProduct Visibility'!EW45</f>
        <v>0</v>
      </c>
      <c r="MC49" s="106">
        <f>'2.1b-OriginalProduct Visibility'!EX45</f>
        <v>0</v>
      </c>
      <c r="MD49" s="106">
        <f>'2.1b-OriginalProduct Visibility'!EY45</f>
        <v>0</v>
      </c>
      <c r="ME49" s="106">
        <f>'2.1b-OriginalProduct Visibility'!EZ45</f>
        <v>0</v>
      </c>
      <c r="MF49" s="106">
        <f>'2.1b-OriginalProduct Visibility'!FA45</f>
        <v>0</v>
      </c>
      <c r="MG49" s="106">
        <f>'2.1b-OriginalProduct Visibility'!FB45</f>
        <v>0</v>
      </c>
      <c r="MH49" s="106">
        <f>'2.1b-OriginalProduct Visibility'!FC45</f>
        <v>0</v>
      </c>
      <c r="MI49" s="106">
        <f>'2.1b-OriginalProduct Visibility'!FD45</f>
        <v>0</v>
      </c>
      <c r="MJ49" s="106">
        <f>'2.1b-OriginalProduct Visibility'!FE45</f>
        <v>0</v>
      </c>
      <c r="MK49" s="106">
        <f>'2.1b-OriginalProduct Visibility'!FF45</f>
        <v>0</v>
      </c>
      <c r="ML49" s="106">
        <f>'2.1b-OriginalProduct Visibility'!FG45</f>
        <v>0</v>
      </c>
      <c r="MM49" s="106">
        <f>'2.1b-OriginalProduct Visibility'!FH45</f>
        <v>0</v>
      </c>
      <c r="MO49" s="111">
        <f>'2.1a-Agency Visibility'!D45</f>
        <v>0</v>
      </c>
      <c r="MP49" s="111">
        <f>'2.1a-Agency Visibility'!E45</f>
        <v>0</v>
      </c>
      <c r="MQ49" s="111">
        <f>'2.1a-Agency Visibility'!F45</f>
        <v>0</v>
      </c>
      <c r="MR49" s="111">
        <f>'2.1a-Agency Visibility'!G45</f>
        <v>0</v>
      </c>
      <c r="MS49" s="111">
        <f>'2.1a-Agency Visibility'!H45</f>
        <v>0</v>
      </c>
      <c r="MT49" s="111">
        <f>'2.1a-Agency Visibility'!I45</f>
        <v>0</v>
      </c>
      <c r="MU49" s="111">
        <f>'2.1a-Agency Visibility'!J45</f>
        <v>0</v>
      </c>
      <c r="MV49" s="111">
        <f>'2.1a-Agency Visibility'!K45</f>
        <v>0</v>
      </c>
      <c r="MW49" s="111">
        <f>'2.1a-Agency Visibility'!L45</f>
        <v>0</v>
      </c>
      <c r="MX49" s="111">
        <f>'2.1a-Agency Visibility'!M45</f>
        <v>0</v>
      </c>
      <c r="MY49" s="111">
        <f>'2.1a-Agency Visibility'!N45</f>
        <v>0</v>
      </c>
      <c r="MZ49" s="111">
        <f>'2.1a-Agency Visibility'!O45</f>
        <v>0</v>
      </c>
      <c r="NA49" s="111">
        <f>'2.1a-Agency Visibility'!P45</f>
        <v>0</v>
      </c>
      <c r="NB49" s="111">
        <f>'2.1a-Agency Visibility'!Q45</f>
        <v>0</v>
      </c>
      <c r="NC49" s="111">
        <f>'2.1a-Agency Visibility'!R45</f>
        <v>0</v>
      </c>
      <c r="ND49" s="111">
        <f>'2.1a-Agency Visibility'!S45</f>
        <v>0</v>
      </c>
      <c r="NE49" s="111">
        <f>'2.1a-Agency Visibility'!T45</f>
        <v>0</v>
      </c>
      <c r="NF49" s="111">
        <f>'2.1a-Agency Visibility'!U45</f>
        <v>0</v>
      </c>
      <c r="NG49" s="111">
        <f>'2.1a-Agency Visibility'!V45</f>
        <v>0</v>
      </c>
      <c r="NH49" s="111">
        <f>'2.1a-Agency Visibility'!W45</f>
        <v>0</v>
      </c>
      <c r="NI49" s="111">
        <f>'2.1a-Agency Visibility'!X45</f>
        <v>0</v>
      </c>
      <c r="NJ49" s="111">
        <f>'2.1a-Agency Visibility'!Y45</f>
        <v>0</v>
      </c>
      <c r="NK49" s="111">
        <f>'2.1a-Agency Visibility'!Z45</f>
        <v>0</v>
      </c>
      <c r="NL49" s="111">
        <f>'2.1a-Agency Visibility'!AA45</f>
        <v>0</v>
      </c>
      <c r="NM49" s="111">
        <f>'2.1a-Agency Visibility'!AB45</f>
        <v>0</v>
      </c>
      <c r="NN49" s="111">
        <f>'2.1a-Agency Visibility'!AC45</f>
        <v>0</v>
      </c>
      <c r="NO49" s="111">
        <f>'2.1a-Agency Visibility'!AD45</f>
        <v>0</v>
      </c>
      <c r="NP49" s="111">
        <f>'2.1a-Agency Visibility'!AE45</f>
        <v>0</v>
      </c>
      <c r="NQ49" s="111">
        <f>'2.1a-Agency Visibility'!AF45</f>
        <v>0</v>
      </c>
      <c r="NR49" s="111">
        <f>'2.1a-Agency Visibility'!AG45</f>
        <v>0</v>
      </c>
      <c r="NS49" s="111">
        <f>'2.1a-Agency Visibility'!AH45</f>
        <v>0</v>
      </c>
      <c r="NT49" s="111">
        <f>'2.1a-Agency Visibility'!AI45</f>
        <v>0</v>
      </c>
      <c r="NU49" s="111">
        <f>'2.1a-Agency Visibility'!AJ45</f>
        <v>0</v>
      </c>
      <c r="NV49" s="111">
        <f>'2.1a-Agency Visibility'!AK45</f>
        <v>0</v>
      </c>
      <c r="NW49" s="111">
        <f>'2.1a-Agency Visibility'!AL45</f>
        <v>0</v>
      </c>
      <c r="NX49" s="111">
        <f>'2.1a-Agency Visibility'!AM45</f>
        <v>0</v>
      </c>
      <c r="NY49" s="111">
        <f>'2.1a-Agency Visibility'!AN45</f>
        <v>0</v>
      </c>
      <c r="NZ49" s="111">
        <f>'2.1a-Agency Visibility'!AO45</f>
        <v>0</v>
      </c>
      <c r="OA49" s="111">
        <f>'2.1a-Agency Visibility'!AP45</f>
        <v>0</v>
      </c>
      <c r="OB49" s="111">
        <f>'2.1a-Agency Visibility'!AQ45</f>
        <v>0</v>
      </c>
      <c r="OC49" s="111">
        <f>'2.1a-Agency Visibility'!AR45</f>
        <v>0</v>
      </c>
      <c r="OD49" s="111">
        <f>'2.1a-Agency Visibility'!AS45</f>
        <v>0</v>
      </c>
      <c r="OE49" s="111">
        <f>'2.1a-Agency Visibility'!AT45</f>
        <v>0</v>
      </c>
      <c r="OF49" s="111">
        <f>'2.1a-Agency Visibility'!AU45</f>
        <v>0</v>
      </c>
      <c r="OG49" s="111">
        <f>'2.1a-Agency Visibility'!AV45</f>
        <v>0</v>
      </c>
      <c r="OH49" s="111">
        <f>'2.1a-Agency Visibility'!AW45</f>
        <v>0</v>
      </c>
      <c r="OI49" s="111">
        <f>'2.1a-Agency Visibility'!AX45</f>
        <v>0</v>
      </c>
      <c r="OJ49" s="111">
        <f>'2.1a-Agency Visibility'!AY45</f>
        <v>0</v>
      </c>
      <c r="OK49" s="111">
        <f>'2.1a-Agency Visibility'!AZ45</f>
        <v>0</v>
      </c>
      <c r="OL49" s="111">
        <f>'2.1a-Agency Visibility'!BA45</f>
        <v>0</v>
      </c>
      <c r="OM49" s="111">
        <f>'2.1a-Agency Visibility'!BB45</f>
        <v>0</v>
      </c>
      <c r="ON49" s="111">
        <f>'2.1a-Agency Visibility'!BC45</f>
        <v>0</v>
      </c>
      <c r="OO49" s="111">
        <f>'2.1a-Agency Visibility'!BD45</f>
        <v>0</v>
      </c>
      <c r="OP49" s="111">
        <f>'2.1a-Agency Visibility'!BE45</f>
        <v>0</v>
      </c>
      <c r="OQ49" s="111">
        <f>'2.1a-Agency Visibility'!BF45</f>
        <v>0</v>
      </c>
      <c r="OR49" s="111">
        <f>'2.1a-Agency Visibility'!BG45</f>
        <v>0</v>
      </c>
      <c r="OS49" s="111">
        <f>'2.1a-Agency Visibility'!BH45</f>
        <v>0</v>
      </c>
      <c r="OT49" s="111">
        <f>'2.1a-Agency Visibility'!BI45</f>
        <v>0</v>
      </c>
      <c r="OU49" s="111">
        <f>'2.1a-Agency Visibility'!BJ45</f>
        <v>0</v>
      </c>
      <c r="OV49" s="111">
        <f>'2.1a-Agency Visibility'!BK45</f>
        <v>0</v>
      </c>
      <c r="OW49" s="111">
        <f>'2.1a-Agency Visibility'!BL45</f>
        <v>0</v>
      </c>
      <c r="OX49" s="111">
        <f>'2.1a-Agency Visibility'!BM45</f>
        <v>0</v>
      </c>
      <c r="OY49" s="111">
        <f>'2.1a-Agency Visibility'!BN45</f>
        <v>0</v>
      </c>
      <c r="OZ49" s="111">
        <f>'2.1a-Agency Visibility'!BO45</f>
        <v>0</v>
      </c>
      <c r="PA49" s="111">
        <f>'2.1a-Agency Visibility'!BP45</f>
        <v>0</v>
      </c>
      <c r="PB49" s="111">
        <f>'2.1a-Agency Visibility'!BQ45</f>
        <v>0</v>
      </c>
      <c r="PC49" s="111">
        <f>'2.1a-Agency Visibility'!BR45</f>
        <v>0</v>
      </c>
      <c r="PD49" s="111">
        <f>'2.1a-Agency Visibility'!BS45</f>
        <v>0</v>
      </c>
      <c r="PE49" s="111">
        <f>'2.1a-Agency Visibility'!BT45</f>
        <v>0</v>
      </c>
      <c r="PF49" s="111">
        <f>'2.1a-Agency Visibility'!BU45</f>
        <v>0</v>
      </c>
      <c r="PG49" s="111">
        <f>'2.1a-Agency Visibility'!BV45</f>
        <v>0</v>
      </c>
      <c r="PH49" s="111">
        <f>'2.1a-Agency Visibility'!BW45</f>
        <v>0</v>
      </c>
      <c r="PI49" s="111">
        <f>'2.1a-Agency Visibility'!BX45</f>
        <v>0</v>
      </c>
      <c r="PJ49" s="111">
        <f>'2.1a-Agency Visibility'!BY45</f>
        <v>0</v>
      </c>
      <c r="PK49" s="111">
        <f>'2.1a-Agency Visibility'!BZ45</f>
        <v>0</v>
      </c>
      <c r="PL49" s="111">
        <f>'2.1a-Agency Visibility'!CA45</f>
        <v>0</v>
      </c>
      <c r="PM49" s="111">
        <f>'2.1a-Agency Visibility'!CB45</f>
        <v>0</v>
      </c>
      <c r="PN49" s="111">
        <f>'2.1a-Agency Visibility'!CC45</f>
        <v>0</v>
      </c>
      <c r="PO49" s="111">
        <f>'2.1a-Agency Visibility'!CD45</f>
        <v>0</v>
      </c>
      <c r="PP49" s="111">
        <f>'2.1a-Agency Visibility'!CE45</f>
        <v>0</v>
      </c>
      <c r="PQ49" s="111">
        <f>'2.1a-Agency Visibility'!CF45</f>
        <v>0</v>
      </c>
      <c r="PR49" s="111">
        <f>'2.1a-Agency Visibility'!CG45</f>
        <v>0</v>
      </c>
      <c r="PS49" s="111">
        <f>'2.1a-Agency Visibility'!CH45</f>
        <v>0</v>
      </c>
      <c r="PT49" s="111">
        <f>'2.1a-Agency Visibility'!CI45</f>
        <v>0</v>
      </c>
      <c r="PU49" s="111">
        <f>'2.1a-Agency Visibility'!CJ45</f>
        <v>0</v>
      </c>
      <c r="PV49" s="111">
        <f>'2.1a-Agency Visibility'!CK45</f>
        <v>0</v>
      </c>
      <c r="PW49" s="111">
        <f>'2.1a-Agency Visibility'!CL45</f>
        <v>0</v>
      </c>
      <c r="PX49" s="111">
        <f>'2.1a-Agency Visibility'!CM45</f>
        <v>0</v>
      </c>
      <c r="PY49" s="111">
        <f>'2.1a-Agency Visibility'!CN45</f>
        <v>0</v>
      </c>
      <c r="PZ49" s="111">
        <f>'2.1a-Agency Visibility'!CO45</f>
        <v>0</v>
      </c>
      <c r="QA49" s="111">
        <f>'2.1a-Agency Visibility'!CP45</f>
        <v>0</v>
      </c>
      <c r="QB49" s="111">
        <f>'2.1a-Agency Visibility'!CQ45</f>
        <v>0</v>
      </c>
      <c r="QC49" s="111">
        <f>'2.1a-Agency Visibility'!CR45</f>
        <v>0</v>
      </c>
      <c r="QD49" s="111">
        <f>'2.1a-Agency Visibility'!CS45</f>
        <v>0</v>
      </c>
      <c r="QE49" s="111">
        <f>'2.1a-Agency Visibility'!CT45</f>
        <v>0</v>
      </c>
      <c r="QF49" s="111">
        <f>'2.1a-Agency Visibility'!CU45</f>
        <v>0</v>
      </c>
      <c r="QG49" s="111">
        <f>'2.1a-Agency Visibility'!CV45</f>
        <v>0</v>
      </c>
      <c r="QH49" s="111">
        <f>'2.1a-Agency Visibility'!CW45</f>
        <v>0</v>
      </c>
      <c r="QI49" s="111">
        <f>'2.1a-Agency Visibility'!CX45</f>
        <v>0</v>
      </c>
      <c r="QJ49" s="111">
        <f>'2.1a-Agency Visibility'!CY45</f>
        <v>0</v>
      </c>
      <c r="QK49" s="111">
        <f>'2.1a-Agency Visibility'!CZ45</f>
        <v>0</v>
      </c>
      <c r="QL49" s="111">
        <f>'2.1a-Agency Visibility'!DA45</f>
        <v>0</v>
      </c>
      <c r="QM49" s="111">
        <f>'2.1a-Agency Visibility'!DB45</f>
        <v>0</v>
      </c>
      <c r="QN49" s="111">
        <f>'2.1a-Agency Visibility'!DC45</f>
        <v>0</v>
      </c>
      <c r="QO49" s="111">
        <f>'2.1a-Agency Visibility'!DD45</f>
        <v>0</v>
      </c>
      <c r="QP49" s="111">
        <f>'2.1a-Agency Visibility'!DE45</f>
        <v>0</v>
      </c>
      <c r="QQ49" s="111">
        <f>'2.1a-Agency Visibility'!DF45</f>
        <v>0</v>
      </c>
      <c r="QR49" s="111">
        <f>'2.1a-Agency Visibility'!DG45</f>
        <v>0</v>
      </c>
      <c r="QS49" s="111">
        <f>'2.1a-Agency Visibility'!DH45</f>
        <v>0</v>
      </c>
      <c r="QT49" s="111">
        <f>'2.1a-Agency Visibility'!DI45</f>
        <v>0</v>
      </c>
      <c r="QU49" s="111">
        <f>'2.1a-Agency Visibility'!DJ45</f>
        <v>0</v>
      </c>
      <c r="QV49" s="111">
        <f>'2.1a-Agency Visibility'!DK45</f>
        <v>0</v>
      </c>
      <c r="QW49" s="111">
        <f>'2.1a-Agency Visibility'!DL45</f>
        <v>0</v>
      </c>
      <c r="QX49" s="111">
        <f>'2.1a-Agency Visibility'!DM45</f>
        <v>0</v>
      </c>
      <c r="QY49" s="111">
        <f>'2.1a-Agency Visibility'!DN45</f>
        <v>0</v>
      </c>
      <c r="QZ49" s="111">
        <f>'2.1a-Agency Visibility'!DO45</f>
        <v>0</v>
      </c>
      <c r="RA49" s="111">
        <f>'2.1a-Agency Visibility'!DP45</f>
        <v>0</v>
      </c>
      <c r="RB49" s="111">
        <f>'2.1a-Agency Visibility'!DQ45</f>
        <v>0</v>
      </c>
      <c r="RC49" s="111">
        <f>'2.1a-Agency Visibility'!DR45</f>
        <v>0</v>
      </c>
      <c r="RD49" s="111">
        <f>'2.1a-Agency Visibility'!DS45</f>
        <v>0</v>
      </c>
      <c r="RE49" s="111">
        <f>'2.1a-Agency Visibility'!DT45</f>
        <v>0</v>
      </c>
      <c r="RF49" s="111">
        <f>'2.1a-Agency Visibility'!DU45</f>
        <v>0</v>
      </c>
      <c r="RG49" s="111">
        <f>'2.1a-Agency Visibility'!DV45</f>
        <v>0</v>
      </c>
      <c r="RH49" s="111">
        <f>'2.1a-Agency Visibility'!DW45</f>
        <v>0</v>
      </c>
      <c r="RI49" s="111">
        <f>'2.1a-Agency Visibility'!DX45</f>
        <v>0</v>
      </c>
      <c r="RJ49" s="111">
        <f>'2.1a-Agency Visibility'!DY45</f>
        <v>0</v>
      </c>
      <c r="RK49" s="111">
        <f>'2.1a-Agency Visibility'!DZ45</f>
        <v>0</v>
      </c>
      <c r="RL49" s="111">
        <f>'2.1a-Agency Visibility'!EA45</f>
        <v>0</v>
      </c>
      <c r="RM49" s="111">
        <f>'2.1a-Agency Visibility'!EB45</f>
        <v>0</v>
      </c>
      <c r="RN49" s="111">
        <f>'2.1a-Agency Visibility'!EC45</f>
        <v>0</v>
      </c>
      <c r="RO49" s="111">
        <f>'2.1a-Agency Visibility'!ED45</f>
        <v>0</v>
      </c>
      <c r="RP49" s="111">
        <f>'2.1a-Agency Visibility'!EE45</f>
        <v>0</v>
      </c>
      <c r="RQ49" s="111">
        <f>'2.1a-Agency Visibility'!EF45</f>
        <v>0</v>
      </c>
      <c r="RR49" s="111">
        <f>'2.1a-Agency Visibility'!EG45</f>
        <v>0</v>
      </c>
      <c r="RS49" s="111">
        <f>'2.1a-Agency Visibility'!EH45</f>
        <v>0</v>
      </c>
      <c r="RT49" s="111">
        <f>'2.1a-Agency Visibility'!EI45</f>
        <v>0</v>
      </c>
      <c r="RU49" s="111">
        <f>'2.1a-Agency Visibility'!EJ45</f>
        <v>0</v>
      </c>
      <c r="RV49" s="111">
        <f>'2.1a-Agency Visibility'!EK45</f>
        <v>0</v>
      </c>
      <c r="RW49" s="111">
        <f>'2.1a-Agency Visibility'!EL45</f>
        <v>0</v>
      </c>
      <c r="RX49" s="111">
        <f>'2.1a-Agency Visibility'!EM45</f>
        <v>0</v>
      </c>
      <c r="RY49" s="111">
        <f>'2.1a-Agency Visibility'!EN45</f>
        <v>0</v>
      </c>
      <c r="RZ49" s="111">
        <f>'2.1a-Agency Visibility'!EO45</f>
        <v>0</v>
      </c>
      <c r="SA49" s="111">
        <f>'2.1a-Agency Visibility'!EP45</f>
        <v>0</v>
      </c>
      <c r="SB49" s="111">
        <f>'2.1a-Agency Visibility'!EQ45</f>
        <v>0</v>
      </c>
      <c r="SC49" s="111">
        <f>'2.1a-Agency Visibility'!ER45</f>
        <v>0</v>
      </c>
      <c r="SD49" s="111">
        <f>'2.1a-Agency Visibility'!ES45</f>
        <v>0</v>
      </c>
      <c r="SE49" s="111">
        <f>'2.1a-Agency Visibility'!ET45</f>
        <v>0</v>
      </c>
      <c r="SF49" s="111">
        <f>'2.1a-Agency Visibility'!EU45</f>
        <v>0</v>
      </c>
      <c r="SG49" s="111">
        <f>'2.1a-Agency Visibility'!EV45</f>
        <v>0</v>
      </c>
      <c r="SH49" s="111">
        <f>'2.1a-Agency Visibility'!EW45</f>
        <v>0</v>
      </c>
      <c r="SI49" s="111">
        <f>'2.1a-Agency Visibility'!EX45</f>
        <v>0</v>
      </c>
      <c r="SJ49" s="111">
        <f>'2.1a-Agency Visibility'!EY45</f>
        <v>0</v>
      </c>
      <c r="SK49" s="111">
        <f>'2.1a-Agency Visibility'!EZ45</f>
        <v>0</v>
      </c>
      <c r="SL49" s="111">
        <f>'2.1a-Agency Visibility'!FA45</f>
        <v>0</v>
      </c>
      <c r="SM49" s="111">
        <f>'2.1a-Agency Visibility'!FB45</f>
        <v>0</v>
      </c>
      <c r="SN49" s="111">
        <f>'2.1a-Agency Visibility'!FC45</f>
        <v>0</v>
      </c>
      <c r="SO49" s="111">
        <f>'2.1a-Agency Visibility'!FD45</f>
        <v>0</v>
      </c>
      <c r="SP49" s="111">
        <f>'2.1a-Agency Visibility'!FE45</f>
        <v>0</v>
      </c>
      <c r="SQ49" s="111">
        <f>'2.1a-Agency Visibility'!FF45</f>
        <v>0</v>
      </c>
      <c r="SR49" s="111">
        <f>'2.1a-Agency Visibility'!FG45</f>
        <v>0</v>
      </c>
    </row>
    <row r="50" spans="1:512" ht="15" customHeight="1" thickBot="1">
      <c r="A50" s="664">
        <f>'1.2-Visibility Data'!A44</f>
        <v>0</v>
      </c>
      <c r="B50" s="52" t="str">
        <f>'1.2-Visibility Data'!B44</f>
        <v>Mailbox Read</v>
      </c>
      <c r="C50" s="30" t="str">
        <f>'1.2-Visibility Data'!C44</f>
        <v>All</v>
      </c>
      <c r="D50" s="86"/>
      <c r="E50" s="103">
        <f t="shared" si="183"/>
        <v>2</v>
      </c>
      <c r="F50" s="103">
        <f t="shared" si="183"/>
        <v>2</v>
      </c>
      <c r="G50" s="103">
        <f t="shared" si="183"/>
        <v>0</v>
      </c>
      <c r="H50" s="103">
        <f t="shared" si="183"/>
        <v>0</v>
      </c>
      <c r="I50" s="103">
        <f t="shared" si="183"/>
        <v>0</v>
      </c>
      <c r="J50" s="103">
        <f t="shared" si="183"/>
        <v>0</v>
      </c>
      <c r="K50" s="103">
        <f t="shared" si="183"/>
        <v>0</v>
      </c>
      <c r="L50" s="103">
        <f t="shared" si="183"/>
        <v>0</v>
      </c>
      <c r="M50" s="103">
        <f t="shared" si="183"/>
        <v>0</v>
      </c>
      <c r="N50" s="103">
        <f t="shared" si="183"/>
        <v>0</v>
      </c>
      <c r="O50" s="103">
        <f t="shared" si="184"/>
        <v>0</v>
      </c>
      <c r="P50" s="103">
        <f t="shared" si="184"/>
        <v>0</v>
      </c>
      <c r="Q50" s="103">
        <f t="shared" si="184"/>
        <v>0</v>
      </c>
      <c r="R50" s="103">
        <f t="shared" si="184"/>
        <v>0</v>
      </c>
      <c r="S50" s="103">
        <f t="shared" si="184"/>
        <v>0</v>
      </c>
      <c r="T50" s="103">
        <f t="shared" si="184"/>
        <v>0</v>
      </c>
      <c r="U50" s="103">
        <f t="shared" si="184"/>
        <v>0</v>
      </c>
      <c r="V50" s="103">
        <f t="shared" si="184"/>
        <v>0</v>
      </c>
      <c r="W50" s="103">
        <f t="shared" si="184"/>
        <v>0</v>
      </c>
      <c r="X50" s="103">
        <f t="shared" si="184"/>
        <v>0</v>
      </c>
      <c r="Y50" s="103">
        <f t="shared" si="184"/>
        <v>0</v>
      </c>
      <c r="Z50" s="103">
        <f t="shared" si="184"/>
        <v>0</v>
      </c>
      <c r="AA50" s="103">
        <f t="shared" si="184"/>
        <v>1</v>
      </c>
      <c r="AB50" s="103">
        <f t="shared" si="184"/>
        <v>0</v>
      </c>
      <c r="AC50" s="103">
        <f t="shared" si="184"/>
        <v>0</v>
      </c>
      <c r="AD50" s="86"/>
      <c r="AE50" s="108">
        <f t="shared" si="133"/>
        <v>1</v>
      </c>
      <c r="AF50" s="108">
        <f t="shared" si="134"/>
        <v>1</v>
      </c>
      <c r="AG50" s="108" t="str">
        <f t="shared" si="135"/>
        <v/>
      </c>
      <c r="AH50" s="108" t="str">
        <f t="shared" si="136"/>
        <v/>
      </c>
      <c r="AI50" s="108" t="str">
        <f t="shared" si="137"/>
        <v/>
      </c>
      <c r="AJ50" s="108" t="str">
        <f t="shared" si="138"/>
        <v/>
      </c>
      <c r="AK50" s="108" t="str">
        <f t="shared" si="139"/>
        <v/>
      </c>
      <c r="AL50" s="108" t="str">
        <f t="shared" si="140"/>
        <v/>
      </c>
      <c r="AM50" s="108" t="str">
        <f t="shared" si="141"/>
        <v/>
      </c>
      <c r="AN50" s="108" t="str">
        <f t="shared" si="142"/>
        <v/>
      </c>
      <c r="AO50" s="108" t="str">
        <f t="shared" si="143"/>
        <v/>
      </c>
      <c r="AP50" s="108" t="str">
        <f t="shared" si="144"/>
        <v/>
      </c>
      <c r="AQ50" s="108" t="str">
        <f t="shared" si="145"/>
        <v/>
      </c>
      <c r="AR50" s="108" t="str">
        <f t="shared" si="146"/>
        <v/>
      </c>
      <c r="AS50" s="108" t="str">
        <f t="shared" si="147"/>
        <v/>
      </c>
      <c r="AT50" s="108" t="str">
        <f t="shared" si="148"/>
        <v/>
      </c>
      <c r="AU50" s="108" t="str">
        <f t="shared" si="149"/>
        <v/>
      </c>
      <c r="AV50" s="108" t="str">
        <f t="shared" si="150"/>
        <v/>
      </c>
      <c r="AW50" s="108" t="str">
        <f t="shared" si="151"/>
        <v/>
      </c>
      <c r="AX50" s="108" t="str">
        <f t="shared" si="152"/>
        <v/>
      </c>
      <c r="AY50" s="108" t="str">
        <f t="shared" si="153"/>
        <v/>
      </c>
      <c r="AZ50" s="108" t="str">
        <f t="shared" si="154"/>
        <v/>
      </c>
      <c r="BA50" s="108">
        <f t="shared" si="155"/>
        <v>1</v>
      </c>
      <c r="BB50" s="108" t="str">
        <f t="shared" si="156"/>
        <v/>
      </c>
      <c r="BC50" s="108" t="str">
        <f t="shared" si="157"/>
        <v/>
      </c>
      <c r="BD50" s="86"/>
      <c r="BE50" s="564">
        <f t="shared" si="76"/>
        <v>0</v>
      </c>
      <c r="BF50" s="564">
        <f t="shared" si="101"/>
        <v>0</v>
      </c>
      <c r="BG50" s="564" t="str">
        <f t="shared" si="77"/>
        <v/>
      </c>
      <c r="BH50" s="564" t="str">
        <f t="shared" si="78"/>
        <v/>
      </c>
      <c r="BI50" s="564" t="str">
        <f t="shared" si="79"/>
        <v/>
      </c>
      <c r="BJ50" s="564" t="str">
        <f t="shared" si="80"/>
        <v/>
      </c>
      <c r="BK50" s="564" t="str">
        <f t="shared" si="81"/>
        <v/>
      </c>
      <c r="BL50" s="564" t="str">
        <f t="shared" si="82"/>
        <v/>
      </c>
      <c r="BM50" s="564" t="str">
        <f t="shared" si="83"/>
        <v/>
      </c>
      <c r="BN50" s="564" t="str">
        <f t="shared" si="84"/>
        <v/>
      </c>
      <c r="BO50" s="564" t="str">
        <f t="shared" si="85"/>
        <v/>
      </c>
      <c r="BP50" s="564" t="str">
        <f t="shared" si="86"/>
        <v/>
      </c>
      <c r="BQ50" s="564" t="str">
        <f t="shared" si="87"/>
        <v/>
      </c>
      <c r="BR50" s="564" t="str">
        <f t="shared" si="88"/>
        <v/>
      </c>
      <c r="BS50" s="564" t="str">
        <f t="shared" si="89"/>
        <v/>
      </c>
      <c r="BT50" s="564" t="str">
        <f t="shared" si="90"/>
        <v/>
      </c>
      <c r="BU50" s="564" t="str">
        <f t="shared" si="91"/>
        <v/>
      </c>
      <c r="BV50" s="564" t="str">
        <f t="shared" si="92"/>
        <v/>
      </c>
      <c r="BW50" s="564" t="str">
        <f t="shared" si="93"/>
        <v/>
      </c>
      <c r="BX50" s="564" t="str">
        <f t="shared" si="94"/>
        <v/>
      </c>
      <c r="BY50" s="564" t="str">
        <f t="shared" si="95"/>
        <v/>
      </c>
      <c r="BZ50" s="564" t="str">
        <f t="shared" si="96"/>
        <v/>
      </c>
      <c r="CA50" s="564">
        <f t="shared" si="97"/>
        <v>0</v>
      </c>
      <c r="CB50" s="564" t="str">
        <f t="shared" si="98"/>
        <v/>
      </c>
      <c r="CC50" s="564" t="str">
        <f t="shared" si="99"/>
        <v/>
      </c>
      <c r="CD50" s="86"/>
      <c r="CE50" s="122" t="str">
        <f t="shared" si="126"/>
        <v/>
      </c>
      <c r="CF50" s="122" t="str">
        <f t="shared" si="102"/>
        <v/>
      </c>
      <c r="CG50" s="122" t="str">
        <f t="shared" si="103"/>
        <v/>
      </c>
      <c r="CH50" s="122" t="str">
        <f t="shared" si="104"/>
        <v/>
      </c>
      <c r="CI50" s="122" t="str">
        <f t="shared" si="105"/>
        <v/>
      </c>
      <c r="CJ50" s="122" t="str">
        <f t="shared" si="106"/>
        <v/>
      </c>
      <c r="CK50" s="122" t="str">
        <f t="shared" si="107"/>
        <v/>
      </c>
      <c r="CL50" s="122" t="str">
        <f t="shared" si="108"/>
        <v/>
      </c>
      <c r="CM50" s="122" t="str">
        <f t="shared" si="109"/>
        <v/>
      </c>
      <c r="CN50" s="122" t="str">
        <f t="shared" si="110"/>
        <v/>
      </c>
      <c r="CO50" s="122" t="str">
        <f t="shared" si="111"/>
        <v/>
      </c>
      <c r="CP50" s="122" t="str">
        <f t="shared" si="112"/>
        <v/>
      </c>
      <c r="CQ50" s="122" t="str">
        <f t="shared" si="113"/>
        <v/>
      </c>
      <c r="CR50" s="122" t="str">
        <f t="shared" si="114"/>
        <v/>
      </c>
      <c r="CS50" s="122" t="str">
        <f t="shared" si="115"/>
        <v/>
      </c>
      <c r="CT50" s="122" t="str">
        <f t="shared" si="116"/>
        <v/>
      </c>
      <c r="CU50" s="122" t="str">
        <f t="shared" si="117"/>
        <v/>
      </c>
      <c r="CV50" s="122" t="str">
        <f t="shared" si="118"/>
        <v/>
      </c>
      <c r="CW50" s="122" t="str">
        <f t="shared" si="119"/>
        <v/>
      </c>
      <c r="CX50" s="122" t="str">
        <f t="shared" si="120"/>
        <v/>
      </c>
      <c r="CY50" s="122" t="str">
        <f t="shared" si="121"/>
        <v/>
      </c>
      <c r="CZ50" s="122" t="str">
        <f t="shared" si="122"/>
        <v/>
      </c>
      <c r="DA50" s="122" t="str">
        <f t="shared" si="123"/>
        <v/>
      </c>
      <c r="DB50" s="122" t="str">
        <f t="shared" si="124"/>
        <v/>
      </c>
      <c r="DC50" s="122" t="str">
        <f t="shared" si="125"/>
        <v/>
      </c>
      <c r="DD50" s="86"/>
      <c r="DE50" s="113">
        <f t="shared" si="158"/>
        <v>0</v>
      </c>
      <c r="DF50" s="113">
        <f t="shared" si="159"/>
        <v>0</v>
      </c>
      <c r="DG50" s="113" t="str">
        <f t="shared" si="160"/>
        <v/>
      </c>
      <c r="DH50" s="113" t="str">
        <f t="shared" si="161"/>
        <v/>
      </c>
      <c r="DI50" s="113" t="str">
        <f t="shared" si="162"/>
        <v/>
      </c>
      <c r="DJ50" s="113" t="str">
        <f t="shared" si="163"/>
        <v/>
      </c>
      <c r="DK50" s="113" t="str">
        <f t="shared" si="164"/>
        <v/>
      </c>
      <c r="DL50" s="113" t="str">
        <f t="shared" si="165"/>
        <v/>
      </c>
      <c r="DM50" s="113" t="str">
        <f t="shared" si="166"/>
        <v/>
      </c>
      <c r="DN50" s="113" t="str">
        <f t="shared" si="167"/>
        <v/>
      </c>
      <c r="DO50" s="113" t="str">
        <f t="shared" si="168"/>
        <v/>
      </c>
      <c r="DP50" s="113" t="str">
        <f t="shared" si="169"/>
        <v/>
      </c>
      <c r="DQ50" s="113" t="str">
        <f t="shared" si="170"/>
        <v/>
      </c>
      <c r="DR50" s="113" t="str">
        <f t="shared" si="171"/>
        <v/>
      </c>
      <c r="DS50" s="113" t="str">
        <f t="shared" si="172"/>
        <v/>
      </c>
      <c r="DT50" s="113" t="str">
        <f t="shared" si="173"/>
        <v/>
      </c>
      <c r="DU50" s="113" t="str">
        <f t="shared" si="174"/>
        <v/>
      </c>
      <c r="DV50" s="113" t="str">
        <f t="shared" si="175"/>
        <v/>
      </c>
      <c r="DW50" s="113" t="str">
        <f t="shared" si="176"/>
        <v/>
      </c>
      <c r="DX50" s="113" t="str">
        <f t="shared" si="177"/>
        <v/>
      </c>
      <c r="DY50" s="113" t="str">
        <f t="shared" si="178"/>
        <v/>
      </c>
      <c r="DZ50" s="113" t="str">
        <f t="shared" si="179"/>
        <v/>
      </c>
      <c r="EA50" s="113">
        <f t="shared" si="180"/>
        <v>0</v>
      </c>
      <c r="EB50" s="113" t="str">
        <f t="shared" si="181"/>
        <v/>
      </c>
      <c r="EC50" s="113" t="str">
        <f t="shared" si="182"/>
        <v/>
      </c>
      <c r="ED50" s="86"/>
      <c r="EE50" s="25" t="str">
        <f>'1.4-ATT&amp;CK Overlay'!D47</f>
        <v>Yes</v>
      </c>
      <c r="EF50" s="25" t="str">
        <f>'1.4-ATT&amp;CK Overlay'!E47</f>
        <v>Yes</v>
      </c>
      <c r="EG50" s="25" t="str">
        <f>'1.4-ATT&amp;CK Overlay'!F47</f>
        <v>No</v>
      </c>
      <c r="EH50" s="25" t="str">
        <f>'1.4-ATT&amp;CK Overlay'!G47</f>
        <v>Yes</v>
      </c>
      <c r="EI50" s="25" t="str">
        <f>'1.4-ATT&amp;CK Overlay'!H47</f>
        <v>Yes</v>
      </c>
      <c r="EJ50" s="25" t="str">
        <f>'1.4-ATT&amp;CK Overlay'!I47</f>
        <v>No</v>
      </c>
      <c r="EK50" s="25" t="str">
        <f>'1.4-ATT&amp;CK Overlay'!J47</f>
        <v>No</v>
      </c>
      <c r="EL50" s="25" t="str">
        <f>'1.4-ATT&amp;CK Overlay'!K47</f>
        <v>No</v>
      </c>
      <c r="EM50" s="25" t="str">
        <f>'1.4-ATT&amp;CK Overlay'!L47</f>
        <v>No</v>
      </c>
      <c r="EN50" s="25" t="str">
        <f>'1.4-ATT&amp;CK Overlay'!M47</f>
        <v>No</v>
      </c>
      <c r="EO50" s="25" t="str">
        <f>'1.4-ATT&amp;CK Overlay'!N47</f>
        <v>No</v>
      </c>
      <c r="EP50" s="25" t="str">
        <f>'1.4-ATT&amp;CK Overlay'!O47</f>
        <v>No</v>
      </c>
      <c r="EQ50" s="25" t="str">
        <f>'1.4-ATT&amp;CK Overlay'!P47</f>
        <v>No</v>
      </c>
      <c r="ER50" s="25" t="str">
        <f>'1.4-ATT&amp;CK Overlay'!Q47</f>
        <v>No</v>
      </c>
      <c r="ES50" s="25" t="str">
        <f>'1.4-ATT&amp;CK Overlay'!R47</f>
        <v>No</v>
      </c>
      <c r="ET50" s="25" t="str">
        <f>'1.4-ATT&amp;CK Overlay'!S47</f>
        <v>No</v>
      </c>
      <c r="EU50" s="25" t="str">
        <f>'1.4-ATT&amp;CK Overlay'!T47</f>
        <v>No</v>
      </c>
      <c r="EV50" s="25" t="str">
        <f>'1.4-ATT&amp;CK Overlay'!U47</f>
        <v>No</v>
      </c>
      <c r="EW50" s="25" t="str">
        <f>'1.4-ATT&amp;CK Overlay'!V47</f>
        <v>No</v>
      </c>
      <c r="EX50" s="25" t="str">
        <f>'1.4-ATT&amp;CK Overlay'!W47</f>
        <v>No</v>
      </c>
      <c r="EY50" s="25" t="str">
        <f>'1.4-ATT&amp;CK Overlay'!X47</f>
        <v>No</v>
      </c>
      <c r="EZ50" s="25" t="str">
        <f>'1.4-ATT&amp;CK Overlay'!Y47</f>
        <v>No</v>
      </c>
      <c r="FA50" s="25" t="str">
        <f>'1.4-ATT&amp;CK Overlay'!Z47</f>
        <v>No</v>
      </c>
      <c r="FB50" s="25" t="str">
        <f>'1.4-ATT&amp;CK Overlay'!AA47</f>
        <v>No</v>
      </c>
      <c r="FC50" s="25" t="str">
        <f>'1.4-ATT&amp;CK Overlay'!AB47</f>
        <v>No</v>
      </c>
      <c r="FD50" s="25" t="str">
        <f>'1.4-ATT&amp;CK Overlay'!AC47</f>
        <v>No</v>
      </c>
      <c r="FE50" s="25" t="str">
        <f>'1.4-ATT&amp;CK Overlay'!AD47</f>
        <v>No</v>
      </c>
      <c r="FF50" s="25" t="str">
        <f>'1.4-ATT&amp;CK Overlay'!AE47</f>
        <v>No</v>
      </c>
      <c r="FG50" s="25" t="str">
        <f>'1.4-ATT&amp;CK Overlay'!AF47</f>
        <v>No</v>
      </c>
      <c r="FH50" s="25" t="str">
        <f>'1.4-ATT&amp;CK Overlay'!AG47</f>
        <v>No</v>
      </c>
      <c r="FI50" s="25" t="str">
        <f>'1.4-ATT&amp;CK Overlay'!AH47</f>
        <v>No</v>
      </c>
      <c r="FJ50" s="25" t="str">
        <f>'1.4-ATT&amp;CK Overlay'!AI47</f>
        <v>No</v>
      </c>
      <c r="FK50" s="25" t="str">
        <f>'1.4-ATT&amp;CK Overlay'!AJ47</f>
        <v>No</v>
      </c>
      <c r="FL50" s="25" t="str">
        <f>'1.4-ATT&amp;CK Overlay'!AK47</f>
        <v>No</v>
      </c>
      <c r="FM50" s="25" t="str">
        <f>'1.4-ATT&amp;CK Overlay'!AL47</f>
        <v>No</v>
      </c>
      <c r="FN50" s="25" t="str">
        <f>'1.4-ATT&amp;CK Overlay'!AM47</f>
        <v>No</v>
      </c>
      <c r="FO50" s="25" t="str">
        <f>'1.4-ATT&amp;CK Overlay'!AN47</f>
        <v>No</v>
      </c>
      <c r="FP50" s="25" t="str">
        <f>'1.4-ATT&amp;CK Overlay'!AO47</f>
        <v>No</v>
      </c>
      <c r="FQ50" s="25" t="str">
        <f>'1.4-ATT&amp;CK Overlay'!AP47</f>
        <v>No</v>
      </c>
      <c r="FR50" s="25" t="str">
        <f>'1.4-ATT&amp;CK Overlay'!AQ47</f>
        <v>No</v>
      </c>
      <c r="FS50" s="25" t="str">
        <f>'1.4-ATT&amp;CK Overlay'!AR47</f>
        <v>No</v>
      </c>
      <c r="FT50" s="25" t="str">
        <f>'1.4-ATT&amp;CK Overlay'!AS47</f>
        <v>No</v>
      </c>
      <c r="FU50" s="25" t="str">
        <f>'1.4-ATT&amp;CK Overlay'!AT47</f>
        <v>No</v>
      </c>
      <c r="FV50" s="25" t="str">
        <f>'1.4-ATT&amp;CK Overlay'!AU47</f>
        <v>No</v>
      </c>
      <c r="FW50" s="25" t="str">
        <f>'1.4-ATT&amp;CK Overlay'!AV47</f>
        <v>No</v>
      </c>
      <c r="FX50" s="25" t="str">
        <f>'1.4-ATT&amp;CK Overlay'!AW47</f>
        <v>No</v>
      </c>
      <c r="FY50" s="25" t="str">
        <f>'1.4-ATT&amp;CK Overlay'!AX47</f>
        <v>No</v>
      </c>
      <c r="FZ50" s="25" t="str">
        <f>'1.4-ATT&amp;CK Overlay'!AY47</f>
        <v>Yes</v>
      </c>
      <c r="GA50" s="25" t="str">
        <f>'1.4-ATT&amp;CK Overlay'!AZ47</f>
        <v>No</v>
      </c>
      <c r="GB50" s="25" t="str">
        <f>'1.4-ATT&amp;CK Overlay'!BA47</f>
        <v>No</v>
      </c>
      <c r="GC50" s="25" t="str">
        <f>'1.4-ATT&amp;CK Overlay'!BB47</f>
        <v>No</v>
      </c>
      <c r="GD50" s="25" t="str">
        <f>'1.4-ATT&amp;CK Overlay'!BC47</f>
        <v>No</v>
      </c>
      <c r="GE50" s="25" t="str">
        <f>'1.4-ATT&amp;CK Overlay'!BD47</f>
        <v>No</v>
      </c>
      <c r="GF50" s="25" t="str">
        <f>'1.4-ATT&amp;CK Overlay'!BE47</f>
        <v>No</v>
      </c>
      <c r="GG50" s="25" t="str">
        <f>'1.4-ATT&amp;CK Overlay'!BF47</f>
        <v>No</v>
      </c>
      <c r="GH50" s="25" t="str">
        <f>'1.4-ATT&amp;CK Overlay'!BG47</f>
        <v>No</v>
      </c>
      <c r="GJ50" s="106">
        <f>'2.1b-OriginalProduct Visibility'!E46</f>
        <v>0</v>
      </c>
      <c r="GK50" s="106" t="str">
        <f>'2.1b-OriginalProduct Visibility'!F46</f>
        <v>Yes</v>
      </c>
      <c r="GL50" s="106">
        <f>'2.1b-OriginalProduct Visibility'!G46</f>
        <v>0</v>
      </c>
      <c r="GM50" s="106">
        <f>'2.1b-OriginalProduct Visibility'!H46</f>
        <v>0</v>
      </c>
      <c r="GN50" s="106">
        <f>'2.1b-OriginalProduct Visibility'!I46</f>
        <v>0</v>
      </c>
      <c r="GO50" s="106">
        <f>'2.1b-OriginalProduct Visibility'!J46</f>
        <v>0</v>
      </c>
      <c r="GP50" s="106">
        <f>'2.1b-OriginalProduct Visibility'!K46</f>
        <v>0</v>
      </c>
      <c r="GQ50" s="106">
        <f>'2.1b-OriginalProduct Visibility'!L46</f>
        <v>0</v>
      </c>
      <c r="GR50" s="106">
        <f>'2.1b-OriginalProduct Visibility'!M46</f>
        <v>0</v>
      </c>
      <c r="GS50" s="106">
        <f>'2.1b-OriginalProduct Visibility'!N46</f>
        <v>0</v>
      </c>
      <c r="GT50" s="106">
        <f>'2.1b-OriginalProduct Visibility'!O46</f>
        <v>0</v>
      </c>
      <c r="GU50" s="106">
        <f>'2.1b-OriginalProduct Visibility'!P46</f>
        <v>0</v>
      </c>
      <c r="GV50" s="106">
        <f>'2.1b-OriginalProduct Visibility'!Q46</f>
        <v>0</v>
      </c>
      <c r="GW50" s="106">
        <f>'2.1b-OriginalProduct Visibility'!R46</f>
        <v>0</v>
      </c>
      <c r="GX50" s="106">
        <f>'2.1b-OriginalProduct Visibility'!S46</f>
        <v>0</v>
      </c>
      <c r="GY50" s="106">
        <f>'2.1b-OriginalProduct Visibility'!T46</f>
        <v>0</v>
      </c>
      <c r="GZ50" s="106">
        <f>'2.1b-OriginalProduct Visibility'!U46</f>
        <v>0</v>
      </c>
      <c r="HA50" s="106">
        <f>'2.1b-OriginalProduct Visibility'!V46</f>
        <v>0</v>
      </c>
      <c r="HB50" s="106">
        <f>'2.1b-OriginalProduct Visibility'!W46</f>
        <v>0</v>
      </c>
      <c r="HC50" s="106">
        <f>'2.1b-OriginalProduct Visibility'!X46</f>
        <v>0</v>
      </c>
      <c r="HD50" s="106">
        <f>'2.1b-OriginalProduct Visibility'!Y46</f>
        <v>0</v>
      </c>
      <c r="HE50" s="106">
        <f>'2.1b-OriginalProduct Visibility'!Z46</f>
        <v>0</v>
      </c>
      <c r="HF50" s="106">
        <f>'2.1b-OriginalProduct Visibility'!AA46</f>
        <v>0</v>
      </c>
      <c r="HG50" s="106">
        <f>'2.1b-OriginalProduct Visibility'!AB46</f>
        <v>0</v>
      </c>
      <c r="HH50" s="106">
        <f>'2.1b-OriginalProduct Visibility'!AC46</f>
        <v>0</v>
      </c>
      <c r="HI50" s="106">
        <f>'2.1b-OriginalProduct Visibility'!AD46</f>
        <v>0</v>
      </c>
      <c r="HJ50" s="106">
        <f>'2.1b-OriginalProduct Visibility'!AE46</f>
        <v>0</v>
      </c>
      <c r="HK50" s="106">
        <f>'2.1b-OriginalProduct Visibility'!AF46</f>
        <v>0</v>
      </c>
      <c r="HL50" s="106">
        <f>'2.1b-OriginalProduct Visibility'!AG46</f>
        <v>0</v>
      </c>
      <c r="HM50" s="106">
        <f>'2.1b-OriginalProduct Visibility'!AH46</f>
        <v>0</v>
      </c>
      <c r="HN50" s="106">
        <f>'2.1b-OriginalProduct Visibility'!AI46</f>
        <v>0</v>
      </c>
      <c r="HO50" s="106">
        <f>'2.1b-OriginalProduct Visibility'!AJ46</f>
        <v>0</v>
      </c>
      <c r="HP50" s="106">
        <f>'2.1b-OriginalProduct Visibility'!AK46</f>
        <v>0</v>
      </c>
      <c r="HQ50" s="106">
        <f>'2.1b-OriginalProduct Visibility'!AL46</f>
        <v>0</v>
      </c>
      <c r="HR50" s="106">
        <f>'2.1b-OriginalProduct Visibility'!AM46</f>
        <v>0</v>
      </c>
      <c r="HS50" s="106">
        <f>'2.1b-OriginalProduct Visibility'!AN46</f>
        <v>0</v>
      </c>
      <c r="HT50" s="106">
        <f>'2.1b-OriginalProduct Visibility'!AO46</f>
        <v>0</v>
      </c>
      <c r="HU50" s="106">
        <f>'2.1b-OriginalProduct Visibility'!AP46</f>
        <v>0</v>
      </c>
      <c r="HV50" s="106">
        <f>'2.1b-OriginalProduct Visibility'!AQ46</f>
        <v>0</v>
      </c>
      <c r="HW50" s="106">
        <f>'2.1b-OriginalProduct Visibility'!AR46</f>
        <v>0</v>
      </c>
      <c r="HX50" s="106">
        <f>'2.1b-OriginalProduct Visibility'!AS46</f>
        <v>0</v>
      </c>
      <c r="HY50" s="106">
        <f>'2.1b-OriginalProduct Visibility'!AT46</f>
        <v>0</v>
      </c>
      <c r="HZ50" s="106">
        <f>'2.1b-OriginalProduct Visibility'!AU46</f>
        <v>0</v>
      </c>
      <c r="IA50" s="106">
        <f>'2.1b-OriginalProduct Visibility'!AV46</f>
        <v>0</v>
      </c>
      <c r="IB50" s="106">
        <f>'2.1b-OriginalProduct Visibility'!AW46</f>
        <v>0</v>
      </c>
      <c r="IC50" s="106">
        <f>'2.1b-OriginalProduct Visibility'!AX46</f>
        <v>0</v>
      </c>
      <c r="ID50" s="106">
        <f>'2.1b-OriginalProduct Visibility'!AY46</f>
        <v>0</v>
      </c>
      <c r="IE50" s="106">
        <f>'2.1b-OriginalProduct Visibility'!AZ46</f>
        <v>0</v>
      </c>
      <c r="IF50" s="106">
        <f>'2.1b-OriginalProduct Visibility'!BA46</f>
        <v>0</v>
      </c>
      <c r="IG50" s="106">
        <f>'2.1b-OriginalProduct Visibility'!BB46</f>
        <v>0</v>
      </c>
      <c r="IH50" s="106">
        <f>'2.1b-OriginalProduct Visibility'!BC46</f>
        <v>0</v>
      </c>
      <c r="II50" s="106">
        <f>'2.1b-OriginalProduct Visibility'!BD46</f>
        <v>0</v>
      </c>
      <c r="IJ50" s="106">
        <f>'2.1b-OriginalProduct Visibility'!BE46</f>
        <v>0</v>
      </c>
      <c r="IK50" s="106">
        <f>'2.1b-OriginalProduct Visibility'!BF46</f>
        <v>0</v>
      </c>
      <c r="IL50" s="106">
        <f>'2.1b-OriginalProduct Visibility'!BG46</f>
        <v>0</v>
      </c>
      <c r="IM50" s="106">
        <f>'2.1b-OriginalProduct Visibility'!BH46</f>
        <v>0</v>
      </c>
      <c r="IN50" s="106">
        <f>'2.1b-OriginalProduct Visibility'!BI46</f>
        <v>0</v>
      </c>
      <c r="IO50" s="106">
        <f>'2.1b-OriginalProduct Visibility'!BJ46</f>
        <v>0</v>
      </c>
      <c r="IP50" s="106">
        <f>'2.1b-OriginalProduct Visibility'!BK46</f>
        <v>0</v>
      </c>
      <c r="IQ50" s="106">
        <f>'2.1b-OriginalProduct Visibility'!BL46</f>
        <v>0</v>
      </c>
      <c r="IR50" s="106">
        <f>'2.1b-OriginalProduct Visibility'!BM46</f>
        <v>0</v>
      </c>
      <c r="IS50" s="106">
        <f>'2.1b-OriginalProduct Visibility'!BN46</f>
        <v>0</v>
      </c>
      <c r="IT50" s="106">
        <f>'2.1b-OriginalProduct Visibility'!BO46</f>
        <v>0</v>
      </c>
      <c r="IU50" s="106">
        <f>'2.1b-OriginalProduct Visibility'!BP46</f>
        <v>0</v>
      </c>
      <c r="IV50" s="106">
        <f>'2.1b-OriginalProduct Visibility'!BQ46</f>
        <v>0</v>
      </c>
      <c r="IW50" s="106">
        <f>'2.1b-OriginalProduct Visibility'!BR46</f>
        <v>0</v>
      </c>
      <c r="IX50" s="106">
        <f>'2.1b-OriginalProduct Visibility'!BS46</f>
        <v>0</v>
      </c>
      <c r="IY50" s="106">
        <f>'2.1b-OriginalProduct Visibility'!BT46</f>
        <v>0</v>
      </c>
      <c r="IZ50" s="106">
        <f>'2.1b-OriginalProduct Visibility'!BU46</f>
        <v>0</v>
      </c>
      <c r="JA50" s="106">
        <f>'2.1b-OriginalProduct Visibility'!BV46</f>
        <v>0</v>
      </c>
      <c r="JB50" s="106">
        <f>'2.1b-OriginalProduct Visibility'!BW46</f>
        <v>0</v>
      </c>
      <c r="JC50" s="106">
        <f>'2.1b-OriginalProduct Visibility'!BX46</f>
        <v>0</v>
      </c>
      <c r="JD50" s="106">
        <f>'2.1b-OriginalProduct Visibility'!BY46</f>
        <v>0</v>
      </c>
      <c r="JE50" s="106">
        <f>'2.1b-OriginalProduct Visibility'!BZ46</f>
        <v>0</v>
      </c>
      <c r="JF50" s="106">
        <f>'2.1b-OriginalProduct Visibility'!CA46</f>
        <v>0</v>
      </c>
      <c r="JG50" s="106">
        <f>'2.1b-OriginalProduct Visibility'!CB46</f>
        <v>0</v>
      </c>
      <c r="JH50" s="106">
        <f>'2.1b-OriginalProduct Visibility'!CC46</f>
        <v>0</v>
      </c>
      <c r="JI50" s="106">
        <f>'2.1b-OriginalProduct Visibility'!CD46</f>
        <v>0</v>
      </c>
      <c r="JJ50" s="106">
        <f>'2.1b-OriginalProduct Visibility'!CE46</f>
        <v>0</v>
      </c>
      <c r="JK50" s="106">
        <f>'2.1b-OriginalProduct Visibility'!CF46</f>
        <v>0</v>
      </c>
      <c r="JL50" s="106">
        <f>'2.1b-OriginalProduct Visibility'!CG46</f>
        <v>0</v>
      </c>
      <c r="JM50" s="106">
        <f>'2.1b-OriginalProduct Visibility'!CH46</f>
        <v>0</v>
      </c>
      <c r="JN50" s="106">
        <f>'2.1b-OriginalProduct Visibility'!CI46</f>
        <v>0</v>
      </c>
      <c r="JO50" s="106">
        <f>'2.1b-OriginalProduct Visibility'!CJ46</f>
        <v>0</v>
      </c>
      <c r="JP50" s="106">
        <f>'2.1b-OriginalProduct Visibility'!CK46</f>
        <v>0</v>
      </c>
      <c r="JQ50" s="106">
        <f>'2.1b-OriginalProduct Visibility'!CL46</f>
        <v>0</v>
      </c>
      <c r="JR50" s="106">
        <f>'2.1b-OriginalProduct Visibility'!CM46</f>
        <v>0</v>
      </c>
      <c r="JS50" s="106">
        <f>'2.1b-OriginalProduct Visibility'!CN46</f>
        <v>0</v>
      </c>
      <c r="JT50" s="106">
        <f>'2.1b-OriginalProduct Visibility'!CO46</f>
        <v>0</v>
      </c>
      <c r="JU50" s="106">
        <f>'2.1b-OriginalProduct Visibility'!CP46</f>
        <v>0</v>
      </c>
      <c r="JV50" s="106">
        <f>'2.1b-OriginalProduct Visibility'!CQ46</f>
        <v>0</v>
      </c>
      <c r="JW50" s="106">
        <f>'2.1b-OriginalProduct Visibility'!CR46</f>
        <v>0</v>
      </c>
      <c r="JX50" s="106">
        <f>'2.1b-OriginalProduct Visibility'!CS46</f>
        <v>0</v>
      </c>
      <c r="JY50" s="106">
        <f>'2.1b-OriginalProduct Visibility'!CT46</f>
        <v>0</v>
      </c>
      <c r="JZ50" s="106">
        <f>'2.1b-OriginalProduct Visibility'!CU46</f>
        <v>0</v>
      </c>
      <c r="KA50" s="106">
        <f>'2.1b-OriginalProduct Visibility'!CV46</f>
        <v>0</v>
      </c>
      <c r="KB50" s="106">
        <f>'2.1b-OriginalProduct Visibility'!CW46</f>
        <v>0</v>
      </c>
      <c r="KC50" s="106">
        <f>'2.1b-OriginalProduct Visibility'!CX46</f>
        <v>0</v>
      </c>
      <c r="KD50" s="106">
        <f>'2.1b-OriginalProduct Visibility'!CY46</f>
        <v>0</v>
      </c>
      <c r="KE50" s="106">
        <f>'2.1b-OriginalProduct Visibility'!CZ46</f>
        <v>0</v>
      </c>
      <c r="KF50" s="106">
        <f>'2.1b-OriginalProduct Visibility'!DA46</f>
        <v>0</v>
      </c>
      <c r="KG50" s="106">
        <f>'2.1b-OriginalProduct Visibility'!DB46</f>
        <v>0</v>
      </c>
      <c r="KH50" s="106">
        <f>'2.1b-OriginalProduct Visibility'!DC46</f>
        <v>0</v>
      </c>
      <c r="KI50" s="106">
        <f>'2.1b-OriginalProduct Visibility'!DD46</f>
        <v>0</v>
      </c>
      <c r="KJ50" s="106">
        <f>'2.1b-OriginalProduct Visibility'!DE46</f>
        <v>0</v>
      </c>
      <c r="KK50" s="106">
        <f>'2.1b-OriginalProduct Visibility'!DF46</f>
        <v>0</v>
      </c>
      <c r="KL50" s="106">
        <f>'2.1b-OriginalProduct Visibility'!DG46</f>
        <v>0</v>
      </c>
      <c r="KM50" s="106">
        <f>'2.1b-OriginalProduct Visibility'!DH46</f>
        <v>0</v>
      </c>
      <c r="KN50" s="106">
        <f>'2.1b-OriginalProduct Visibility'!DI46</f>
        <v>0</v>
      </c>
      <c r="KO50" s="106">
        <f>'2.1b-OriginalProduct Visibility'!DJ46</f>
        <v>0</v>
      </c>
      <c r="KP50" s="106">
        <f>'2.1b-OriginalProduct Visibility'!DK46</f>
        <v>0</v>
      </c>
      <c r="KQ50" s="106">
        <f>'2.1b-OriginalProduct Visibility'!DL46</f>
        <v>0</v>
      </c>
      <c r="KR50" s="106">
        <f>'2.1b-OriginalProduct Visibility'!DM46</f>
        <v>0</v>
      </c>
      <c r="KS50" s="106">
        <f>'2.1b-OriginalProduct Visibility'!DN46</f>
        <v>0</v>
      </c>
      <c r="KT50" s="106">
        <f>'2.1b-OriginalProduct Visibility'!DO46</f>
        <v>0</v>
      </c>
      <c r="KU50" s="106">
        <f>'2.1b-OriginalProduct Visibility'!DP46</f>
        <v>0</v>
      </c>
      <c r="KV50" s="106">
        <f>'2.1b-OriginalProduct Visibility'!DQ46</f>
        <v>0</v>
      </c>
      <c r="KW50" s="106">
        <f>'2.1b-OriginalProduct Visibility'!DR46</f>
        <v>0</v>
      </c>
      <c r="KX50" s="106">
        <f>'2.1b-OriginalProduct Visibility'!DS46</f>
        <v>0</v>
      </c>
      <c r="KY50" s="106">
        <f>'2.1b-OriginalProduct Visibility'!DT46</f>
        <v>0</v>
      </c>
      <c r="KZ50" s="106">
        <f>'2.1b-OriginalProduct Visibility'!DU46</f>
        <v>0</v>
      </c>
      <c r="LA50" s="106">
        <f>'2.1b-OriginalProduct Visibility'!DV46</f>
        <v>0</v>
      </c>
      <c r="LB50" s="106">
        <f>'2.1b-OriginalProduct Visibility'!DW46</f>
        <v>0</v>
      </c>
      <c r="LC50" s="106">
        <f>'2.1b-OriginalProduct Visibility'!DX46</f>
        <v>0</v>
      </c>
      <c r="LD50" s="106">
        <f>'2.1b-OriginalProduct Visibility'!DY46</f>
        <v>0</v>
      </c>
      <c r="LE50" s="106">
        <f>'2.1b-OriginalProduct Visibility'!DZ46</f>
        <v>0</v>
      </c>
      <c r="LF50" s="106">
        <f>'2.1b-OriginalProduct Visibility'!EA46</f>
        <v>0</v>
      </c>
      <c r="LG50" s="106">
        <f>'2.1b-OriginalProduct Visibility'!EB46</f>
        <v>0</v>
      </c>
      <c r="LH50" s="106">
        <f>'2.1b-OriginalProduct Visibility'!EC46</f>
        <v>0</v>
      </c>
      <c r="LI50" s="106">
        <f>'2.1b-OriginalProduct Visibility'!ED46</f>
        <v>0</v>
      </c>
      <c r="LJ50" s="106">
        <f>'2.1b-OriginalProduct Visibility'!EE46</f>
        <v>0</v>
      </c>
      <c r="LK50" s="106">
        <f>'2.1b-OriginalProduct Visibility'!EF46</f>
        <v>0</v>
      </c>
      <c r="LL50" s="106">
        <f>'2.1b-OriginalProduct Visibility'!EG46</f>
        <v>0</v>
      </c>
      <c r="LM50" s="106">
        <f>'2.1b-OriginalProduct Visibility'!EH46</f>
        <v>0</v>
      </c>
      <c r="LN50" s="106">
        <f>'2.1b-OriginalProduct Visibility'!EI46</f>
        <v>0</v>
      </c>
      <c r="LO50" s="106">
        <f>'2.1b-OriginalProduct Visibility'!EJ46</f>
        <v>0</v>
      </c>
      <c r="LP50" s="106">
        <f>'2.1b-OriginalProduct Visibility'!EK46</f>
        <v>0</v>
      </c>
      <c r="LQ50" s="106">
        <f>'2.1b-OriginalProduct Visibility'!EL46</f>
        <v>0</v>
      </c>
      <c r="LR50" s="106">
        <f>'2.1b-OriginalProduct Visibility'!EM46</f>
        <v>0</v>
      </c>
      <c r="LS50" s="106">
        <f>'2.1b-OriginalProduct Visibility'!EN46</f>
        <v>0</v>
      </c>
      <c r="LT50" s="106">
        <f>'2.1b-OriginalProduct Visibility'!EO46</f>
        <v>0</v>
      </c>
      <c r="LU50" s="106">
        <f>'2.1b-OriginalProduct Visibility'!EP46</f>
        <v>0</v>
      </c>
      <c r="LV50" s="106">
        <f>'2.1b-OriginalProduct Visibility'!EQ46</f>
        <v>0</v>
      </c>
      <c r="LW50" s="106">
        <f>'2.1b-OriginalProduct Visibility'!ER46</f>
        <v>0</v>
      </c>
      <c r="LX50" s="106">
        <f>'2.1b-OriginalProduct Visibility'!ES46</f>
        <v>0</v>
      </c>
      <c r="LY50" s="106">
        <f>'2.1b-OriginalProduct Visibility'!ET46</f>
        <v>0</v>
      </c>
      <c r="LZ50" s="106">
        <f>'2.1b-OriginalProduct Visibility'!EU46</f>
        <v>0</v>
      </c>
      <c r="MA50" s="106">
        <f>'2.1b-OriginalProduct Visibility'!EV46</f>
        <v>0</v>
      </c>
      <c r="MB50" s="106">
        <f>'2.1b-OriginalProduct Visibility'!EW46</f>
        <v>0</v>
      </c>
      <c r="MC50" s="106">
        <f>'2.1b-OriginalProduct Visibility'!EX46</f>
        <v>0</v>
      </c>
      <c r="MD50" s="106">
        <f>'2.1b-OriginalProduct Visibility'!EY46</f>
        <v>0</v>
      </c>
      <c r="ME50" s="106">
        <f>'2.1b-OriginalProduct Visibility'!EZ46</f>
        <v>0</v>
      </c>
      <c r="MF50" s="106">
        <f>'2.1b-OriginalProduct Visibility'!FA46</f>
        <v>0</v>
      </c>
      <c r="MG50" s="106">
        <f>'2.1b-OriginalProduct Visibility'!FB46</f>
        <v>0</v>
      </c>
      <c r="MH50" s="106">
        <f>'2.1b-OriginalProduct Visibility'!FC46</f>
        <v>0</v>
      </c>
      <c r="MI50" s="106">
        <f>'2.1b-OriginalProduct Visibility'!FD46</f>
        <v>0</v>
      </c>
      <c r="MJ50" s="106">
        <f>'2.1b-OriginalProduct Visibility'!FE46</f>
        <v>0</v>
      </c>
      <c r="MK50" s="106">
        <f>'2.1b-OriginalProduct Visibility'!FF46</f>
        <v>0</v>
      </c>
      <c r="ML50" s="106">
        <f>'2.1b-OriginalProduct Visibility'!FG46</f>
        <v>0</v>
      </c>
      <c r="MM50" s="106">
        <f>'2.1b-OriginalProduct Visibility'!FH46</f>
        <v>0</v>
      </c>
      <c r="MO50" s="111">
        <f>'2.1a-Agency Visibility'!D46</f>
        <v>0</v>
      </c>
      <c r="MP50" s="111">
        <f>'2.1a-Agency Visibility'!E46</f>
        <v>0</v>
      </c>
      <c r="MQ50" s="111">
        <f>'2.1a-Agency Visibility'!F46</f>
        <v>0</v>
      </c>
      <c r="MR50" s="111">
        <f>'2.1a-Agency Visibility'!G46</f>
        <v>0</v>
      </c>
      <c r="MS50" s="111">
        <f>'2.1a-Agency Visibility'!H46</f>
        <v>0</v>
      </c>
      <c r="MT50" s="111">
        <f>'2.1a-Agency Visibility'!I46</f>
        <v>0</v>
      </c>
      <c r="MU50" s="111">
        <f>'2.1a-Agency Visibility'!J46</f>
        <v>0</v>
      </c>
      <c r="MV50" s="111">
        <f>'2.1a-Agency Visibility'!K46</f>
        <v>0</v>
      </c>
      <c r="MW50" s="111">
        <f>'2.1a-Agency Visibility'!L46</f>
        <v>0</v>
      </c>
      <c r="MX50" s="111">
        <f>'2.1a-Agency Visibility'!M46</f>
        <v>0</v>
      </c>
      <c r="MY50" s="111">
        <f>'2.1a-Agency Visibility'!N46</f>
        <v>0</v>
      </c>
      <c r="MZ50" s="111">
        <f>'2.1a-Agency Visibility'!O46</f>
        <v>0</v>
      </c>
      <c r="NA50" s="111">
        <f>'2.1a-Agency Visibility'!P46</f>
        <v>0</v>
      </c>
      <c r="NB50" s="111">
        <f>'2.1a-Agency Visibility'!Q46</f>
        <v>0</v>
      </c>
      <c r="NC50" s="111">
        <f>'2.1a-Agency Visibility'!R46</f>
        <v>0</v>
      </c>
      <c r="ND50" s="111">
        <f>'2.1a-Agency Visibility'!S46</f>
        <v>0</v>
      </c>
      <c r="NE50" s="111">
        <f>'2.1a-Agency Visibility'!T46</f>
        <v>0</v>
      </c>
      <c r="NF50" s="111">
        <f>'2.1a-Agency Visibility'!U46</f>
        <v>0</v>
      </c>
      <c r="NG50" s="111">
        <f>'2.1a-Agency Visibility'!V46</f>
        <v>0</v>
      </c>
      <c r="NH50" s="111">
        <f>'2.1a-Agency Visibility'!W46</f>
        <v>0</v>
      </c>
      <c r="NI50" s="111">
        <f>'2.1a-Agency Visibility'!X46</f>
        <v>0</v>
      </c>
      <c r="NJ50" s="111">
        <f>'2.1a-Agency Visibility'!Y46</f>
        <v>0</v>
      </c>
      <c r="NK50" s="111">
        <f>'2.1a-Agency Visibility'!Z46</f>
        <v>0</v>
      </c>
      <c r="NL50" s="111">
        <f>'2.1a-Agency Visibility'!AA46</f>
        <v>0</v>
      </c>
      <c r="NM50" s="111">
        <f>'2.1a-Agency Visibility'!AB46</f>
        <v>0</v>
      </c>
      <c r="NN50" s="111">
        <f>'2.1a-Agency Visibility'!AC46</f>
        <v>0</v>
      </c>
      <c r="NO50" s="111">
        <f>'2.1a-Agency Visibility'!AD46</f>
        <v>0</v>
      </c>
      <c r="NP50" s="111">
        <f>'2.1a-Agency Visibility'!AE46</f>
        <v>0</v>
      </c>
      <c r="NQ50" s="111">
        <f>'2.1a-Agency Visibility'!AF46</f>
        <v>0</v>
      </c>
      <c r="NR50" s="111">
        <f>'2.1a-Agency Visibility'!AG46</f>
        <v>0</v>
      </c>
      <c r="NS50" s="111">
        <f>'2.1a-Agency Visibility'!AH46</f>
        <v>0</v>
      </c>
      <c r="NT50" s="111">
        <f>'2.1a-Agency Visibility'!AI46</f>
        <v>0</v>
      </c>
      <c r="NU50" s="111">
        <f>'2.1a-Agency Visibility'!AJ46</f>
        <v>0</v>
      </c>
      <c r="NV50" s="111">
        <f>'2.1a-Agency Visibility'!AK46</f>
        <v>0</v>
      </c>
      <c r="NW50" s="111">
        <f>'2.1a-Agency Visibility'!AL46</f>
        <v>0</v>
      </c>
      <c r="NX50" s="111">
        <f>'2.1a-Agency Visibility'!AM46</f>
        <v>0</v>
      </c>
      <c r="NY50" s="111">
        <f>'2.1a-Agency Visibility'!AN46</f>
        <v>0</v>
      </c>
      <c r="NZ50" s="111">
        <f>'2.1a-Agency Visibility'!AO46</f>
        <v>0</v>
      </c>
      <c r="OA50" s="111">
        <f>'2.1a-Agency Visibility'!AP46</f>
        <v>0</v>
      </c>
      <c r="OB50" s="111">
        <f>'2.1a-Agency Visibility'!AQ46</f>
        <v>0</v>
      </c>
      <c r="OC50" s="111">
        <f>'2.1a-Agency Visibility'!AR46</f>
        <v>0</v>
      </c>
      <c r="OD50" s="111">
        <f>'2.1a-Agency Visibility'!AS46</f>
        <v>0</v>
      </c>
      <c r="OE50" s="111">
        <f>'2.1a-Agency Visibility'!AT46</f>
        <v>0</v>
      </c>
      <c r="OF50" s="111">
        <f>'2.1a-Agency Visibility'!AU46</f>
        <v>0</v>
      </c>
      <c r="OG50" s="111">
        <f>'2.1a-Agency Visibility'!AV46</f>
        <v>0</v>
      </c>
      <c r="OH50" s="111">
        <f>'2.1a-Agency Visibility'!AW46</f>
        <v>0</v>
      </c>
      <c r="OI50" s="111">
        <f>'2.1a-Agency Visibility'!AX46</f>
        <v>0</v>
      </c>
      <c r="OJ50" s="111">
        <f>'2.1a-Agency Visibility'!AY46</f>
        <v>0</v>
      </c>
      <c r="OK50" s="111">
        <f>'2.1a-Agency Visibility'!AZ46</f>
        <v>0</v>
      </c>
      <c r="OL50" s="111">
        <f>'2.1a-Agency Visibility'!BA46</f>
        <v>0</v>
      </c>
      <c r="OM50" s="111">
        <f>'2.1a-Agency Visibility'!BB46</f>
        <v>0</v>
      </c>
      <c r="ON50" s="111">
        <f>'2.1a-Agency Visibility'!BC46</f>
        <v>0</v>
      </c>
      <c r="OO50" s="111">
        <f>'2.1a-Agency Visibility'!BD46</f>
        <v>0</v>
      </c>
      <c r="OP50" s="111">
        <f>'2.1a-Agency Visibility'!BE46</f>
        <v>0</v>
      </c>
      <c r="OQ50" s="111">
        <f>'2.1a-Agency Visibility'!BF46</f>
        <v>0</v>
      </c>
      <c r="OR50" s="111">
        <f>'2.1a-Agency Visibility'!BG46</f>
        <v>0</v>
      </c>
      <c r="OS50" s="111">
        <f>'2.1a-Agency Visibility'!BH46</f>
        <v>0</v>
      </c>
      <c r="OT50" s="111">
        <f>'2.1a-Agency Visibility'!BI46</f>
        <v>0</v>
      </c>
      <c r="OU50" s="111">
        <f>'2.1a-Agency Visibility'!BJ46</f>
        <v>0</v>
      </c>
      <c r="OV50" s="111">
        <f>'2.1a-Agency Visibility'!BK46</f>
        <v>0</v>
      </c>
      <c r="OW50" s="111">
        <f>'2.1a-Agency Visibility'!BL46</f>
        <v>0</v>
      </c>
      <c r="OX50" s="111">
        <f>'2.1a-Agency Visibility'!BM46</f>
        <v>0</v>
      </c>
      <c r="OY50" s="111">
        <f>'2.1a-Agency Visibility'!BN46</f>
        <v>0</v>
      </c>
      <c r="OZ50" s="111">
        <f>'2.1a-Agency Visibility'!BO46</f>
        <v>0</v>
      </c>
      <c r="PA50" s="111">
        <f>'2.1a-Agency Visibility'!BP46</f>
        <v>0</v>
      </c>
      <c r="PB50" s="111">
        <f>'2.1a-Agency Visibility'!BQ46</f>
        <v>0</v>
      </c>
      <c r="PC50" s="111">
        <f>'2.1a-Agency Visibility'!BR46</f>
        <v>0</v>
      </c>
      <c r="PD50" s="111">
        <f>'2.1a-Agency Visibility'!BS46</f>
        <v>0</v>
      </c>
      <c r="PE50" s="111">
        <f>'2.1a-Agency Visibility'!BT46</f>
        <v>0</v>
      </c>
      <c r="PF50" s="111">
        <f>'2.1a-Agency Visibility'!BU46</f>
        <v>0</v>
      </c>
      <c r="PG50" s="111">
        <f>'2.1a-Agency Visibility'!BV46</f>
        <v>0</v>
      </c>
      <c r="PH50" s="111">
        <f>'2.1a-Agency Visibility'!BW46</f>
        <v>0</v>
      </c>
      <c r="PI50" s="111">
        <f>'2.1a-Agency Visibility'!BX46</f>
        <v>0</v>
      </c>
      <c r="PJ50" s="111">
        <f>'2.1a-Agency Visibility'!BY46</f>
        <v>0</v>
      </c>
      <c r="PK50" s="111">
        <f>'2.1a-Agency Visibility'!BZ46</f>
        <v>0</v>
      </c>
      <c r="PL50" s="111">
        <f>'2.1a-Agency Visibility'!CA46</f>
        <v>0</v>
      </c>
      <c r="PM50" s="111">
        <f>'2.1a-Agency Visibility'!CB46</f>
        <v>0</v>
      </c>
      <c r="PN50" s="111">
        <f>'2.1a-Agency Visibility'!CC46</f>
        <v>0</v>
      </c>
      <c r="PO50" s="111">
        <f>'2.1a-Agency Visibility'!CD46</f>
        <v>0</v>
      </c>
      <c r="PP50" s="111">
        <f>'2.1a-Agency Visibility'!CE46</f>
        <v>0</v>
      </c>
      <c r="PQ50" s="111">
        <f>'2.1a-Agency Visibility'!CF46</f>
        <v>0</v>
      </c>
      <c r="PR50" s="111">
        <f>'2.1a-Agency Visibility'!CG46</f>
        <v>0</v>
      </c>
      <c r="PS50" s="111">
        <f>'2.1a-Agency Visibility'!CH46</f>
        <v>0</v>
      </c>
      <c r="PT50" s="111">
        <f>'2.1a-Agency Visibility'!CI46</f>
        <v>0</v>
      </c>
      <c r="PU50" s="111">
        <f>'2.1a-Agency Visibility'!CJ46</f>
        <v>0</v>
      </c>
      <c r="PV50" s="111">
        <f>'2.1a-Agency Visibility'!CK46</f>
        <v>0</v>
      </c>
      <c r="PW50" s="111">
        <f>'2.1a-Agency Visibility'!CL46</f>
        <v>0</v>
      </c>
      <c r="PX50" s="111">
        <f>'2.1a-Agency Visibility'!CM46</f>
        <v>0</v>
      </c>
      <c r="PY50" s="111">
        <f>'2.1a-Agency Visibility'!CN46</f>
        <v>0</v>
      </c>
      <c r="PZ50" s="111">
        <f>'2.1a-Agency Visibility'!CO46</f>
        <v>0</v>
      </c>
      <c r="QA50" s="111">
        <f>'2.1a-Agency Visibility'!CP46</f>
        <v>0</v>
      </c>
      <c r="QB50" s="111">
        <f>'2.1a-Agency Visibility'!CQ46</f>
        <v>0</v>
      </c>
      <c r="QC50" s="111">
        <f>'2.1a-Agency Visibility'!CR46</f>
        <v>0</v>
      </c>
      <c r="QD50" s="111">
        <f>'2.1a-Agency Visibility'!CS46</f>
        <v>0</v>
      </c>
      <c r="QE50" s="111">
        <f>'2.1a-Agency Visibility'!CT46</f>
        <v>0</v>
      </c>
      <c r="QF50" s="111">
        <f>'2.1a-Agency Visibility'!CU46</f>
        <v>0</v>
      </c>
      <c r="QG50" s="111">
        <f>'2.1a-Agency Visibility'!CV46</f>
        <v>0</v>
      </c>
      <c r="QH50" s="111">
        <f>'2.1a-Agency Visibility'!CW46</f>
        <v>0</v>
      </c>
      <c r="QI50" s="111">
        <f>'2.1a-Agency Visibility'!CX46</f>
        <v>0</v>
      </c>
      <c r="QJ50" s="111">
        <f>'2.1a-Agency Visibility'!CY46</f>
        <v>0</v>
      </c>
      <c r="QK50" s="111">
        <f>'2.1a-Agency Visibility'!CZ46</f>
        <v>0</v>
      </c>
      <c r="QL50" s="111">
        <f>'2.1a-Agency Visibility'!DA46</f>
        <v>0</v>
      </c>
      <c r="QM50" s="111">
        <f>'2.1a-Agency Visibility'!DB46</f>
        <v>0</v>
      </c>
      <c r="QN50" s="111">
        <f>'2.1a-Agency Visibility'!DC46</f>
        <v>0</v>
      </c>
      <c r="QO50" s="111">
        <f>'2.1a-Agency Visibility'!DD46</f>
        <v>0</v>
      </c>
      <c r="QP50" s="111">
        <f>'2.1a-Agency Visibility'!DE46</f>
        <v>0</v>
      </c>
      <c r="QQ50" s="111">
        <f>'2.1a-Agency Visibility'!DF46</f>
        <v>0</v>
      </c>
      <c r="QR50" s="111">
        <f>'2.1a-Agency Visibility'!DG46</f>
        <v>0</v>
      </c>
      <c r="QS50" s="111">
        <f>'2.1a-Agency Visibility'!DH46</f>
        <v>0</v>
      </c>
      <c r="QT50" s="111">
        <f>'2.1a-Agency Visibility'!DI46</f>
        <v>0</v>
      </c>
      <c r="QU50" s="111">
        <f>'2.1a-Agency Visibility'!DJ46</f>
        <v>0</v>
      </c>
      <c r="QV50" s="111">
        <f>'2.1a-Agency Visibility'!DK46</f>
        <v>0</v>
      </c>
      <c r="QW50" s="111">
        <f>'2.1a-Agency Visibility'!DL46</f>
        <v>0</v>
      </c>
      <c r="QX50" s="111">
        <f>'2.1a-Agency Visibility'!DM46</f>
        <v>0</v>
      </c>
      <c r="QY50" s="111">
        <f>'2.1a-Agency Visibility'!DN46</f>
        <v>0</v>
      </c>
      <c r="QZ50" s="111">
        <f>'2.1a-Agency Visibility'!DO46</f>
        <v>0</v>
      </c>
      <c r="RA50" s="111">
        <f>'2.1a-Agency Visibility'!DP46</f>
        <v>0</v>
      </c>
      <c r="RB50" s="111">
        <f>'2.1a-Agency Visibility'!DQ46</f>
        <v>0</v>
      </c>
      <c r="RC50" s="111">
        <f>'2.1a-Agency Visibility'!DR46</f>
        <v>0</v>
      </c>
      <c r="RD50" s="111">
        <f>'2.1a-Agency Visibility'!DS46</f>
        <v>0</v>
      </c>
      <c r="RE50" s="111">
        <f>'2.1a-Agency Visibility'!DT46</f>
        <v>0</v>
      </c>
      <c r="RF50" s="111">
        <f>'2.1a-Agency Visibility'!DU46</f>
        <v>0</v>
      </c>
      <c r="RG50" s="111">
        <f>'2.1a-Agency Visibility'!DV46</f>
        <v>0</v>
      </c>
      <c r="RH50" s="111">
        <f>'2.1a-Agency Visibility'!DW46</f>
        <v>0</v>
      </c>
      <c r="RI50" s="111">
        <f>'2.1a-Agency Visibility'!DX46</f>
        <v>0</v>
      </c>
      <c r="RJ50" s="111">
        <f>'2.1a-Agency Visibility'!DY46</f>
        <v>0</v>
      </c>
      <c r="RK50" s="111">
        <f>'2.1a-Agency Visibility'!DZ46</f>
        <v>0</v>
      </c>
      <c r="RL50" s="111">
        <f>'2.1a-Agency Visibility'!EA46</f>
        <v>0</v>
      </c>
      <c r="RM50" s="111">
        <f>'2.1a-Agency Visibility'!EB46</f>
        <v>0</v>
      </c>
      <c r="RN50" s="111">
        <f>'2.1a-Agency Visibility'!EC46</f>
        <v>0</v>
      </c>
      <c r="RO50" s="111">
        <f>'2.1a-Agency Visibility'!ED46</f>
        <v>0</v>
      </c>
      <c r="RP50" s="111">
        <f>'2.1a-Agency Visibility'!EE46</f>
        <v>0</v>
      </c>
      <c r="RQ50" s="111">
        <f>'2.1a-Agency Visibility'!EF46</f>
        <v>0</v>
      </c>
      <c r="RR50" s="111">
        <f>'2.1a-Agency Visibility'!EG46</f>
        <v>0</v>
      </c>
      <c r="RS50" s="111">
        <f>'2.1a-Agency Visibility'!EH46</f>
        <v>0</v>
      </c>
      <c r="RT50" s="111">
        <f>'2.1a-Agency Visibility'!EI46</f>
        <v>0</v>
      </c>
      <c r="RU50" s="111">
        <f>'2.1a-Agency Visibility'!EJ46</f>
        <v>0</v>
      </c>
      <c r="RV50" s="111">
        <f>'2.1a-Agency Visibility'!EK46</f>
        <v>0</v>
      </c>
      <c r="RW50" s="111">
        <f>'2.1a-Agency Visibility'!EL46</f>
        <v>0</v>
      </c>
      <c r="RX50" s="111">
        <f>'2.1a-Agency Visibility'!EM46</f>
        <v>0</v>
      </c>
      <c r="RY50" s="111">
        <f>'2.1a-Agency Visibility'!EN46</f>
        <v>0</v>
      </c>
      <c r="RZ50" s="111">
        <f>'2.1a-Agency Visibility'!EO46</f>
        <v>0</v>
      </c>
      <c r="SA50" s="111">
        <f>'2.1a-Agency Visibility'!EP46</f>
        <v>0</v>
      </c>
      <c r="SB50" s="111">
        <f>'2.1a-Agency Visibility'!EQ46</f>
        <v>0</v>
      </c>
      <c r="SC50" s="111">
        <f>'2.1a-Agency Visibility'!ER46</f>
        <v>0</v>
      </c>
      <c r="SD50" s="111">
        <f>'2.1a-Agency Visibility'!ES46</f>
        <v>0</v>
      </c>
      <c r="SE50" s="111">
        <f>'2.1a-Agency Visibility'!ET46</f>
        <v>0</v>
      </c>
      <c r="SF50" s="111">
        <f>'2.1a-Agency Visibility'!EU46</f>
        <v>0</v>
      </c>
      <c r="SG50" s="111">
        <f>'2.1a-Agency Visibility'!EV46</f>
        <v>0</v>
      </c>
      <c r="SH50" s="111">
        <f>'2.1a-Agency Visibility'!EW46</f>
        <v>0</v>
      </c>
      <c r="SI50" s="111">
        <f>'2.1a-Agency Visibility'!EX46</f>
        <v>0</v>
      </c>
      <c r="SJ50" s="111">
        <f>'2.1a-Agency Visibility'!EY46</f>
        <v>0</v>
      </c>
      <c r="SK50" s="111">
        <f>'2.1a-Agency Visibility'!EZ46</f>
        <v>0</v>
      </c>
      <c r="SL50" s="111">
        <f>'2.1a-Agency Visibility'!FA46</f>
        <v>0</v>
      </c>
      <c r="SM50" s="111">
        <f>'2.1a-Agency Visibility'!FB46</f>
        <v>0</v>
      </c>
      <c r="SN50" s="111">
        <f>'2.1a-Agency Visibility'!FC46</f>
        <v>0</v>
      </c>
      <c r="SO50" s="111">
        <f>'2.1a-Agency Visibility'!FD46</f>
        <v>0</v>
      </c>
      <c r="SP50" s="111">
        <f>'2.1a-Agency Visibility'!FE46</f>
        <v>0</v>
      </c>
      <c r="SQ50" s="111">
        <f>'2.1a-Agency Visibility'!FF46</f>
        <v>0</v>
      </c>
      <c r="SR50" s="111">
        <f>'2.1a-Agency Visibility'!FG46</f>
        <v>0</v>
      </c>
    </row>
    <row r="51" spans="1:512" ht="15" customHeight="1" thickBot="1">
      <c r="A51" s="664">
        <f>'1.2-Visibility Data'!A45</f>
        <v>0</v>
      </c>
      <c r="B51" s="52" t="str">
        <f>'1.2-Visibility Data'!B45</f>
        <v>File Malware Detected</v>
      </c>
      <c r="C51" s="30" t="str">
        <f>'1.2-Visibility Data'!C45</f>
        <v>All</v>
      </c>
      <c r="D51" s="86"/>
      <c r="E51" s="103">
        <f t="shared" si="183"/>
        <v>1</v>
      </c>
      <c r="F51" s="103">
        <f t="shared" si="183"/>
        <v>0</v>
      </c>
      <c r="G51" s="103">
        <f t="shared" si="183"/>
        <v>0</v>
      </c>
      <c r="H51" s="103">
        <f t="shared" si="183"/>
        <v>0</v>
      </c>
      <c r="I51" s="103">
        <f t="shared" si="183"/>
        <v>0</v>
      </c>
      <c r="J51" s="103">
        <f t="shared" si="183"/>
        <v>0</v>
      </c>
      <c r="K51" s="103">
        <f t="shared" si="183"/>
        <v>0</v>
      </c>
      <c r="L51" s="103">
        <f t="shared" si="183"/>
        <v>0</v>
      </c>
      <c r="M51" s="103">
        <f t="shared" si="183"/>
        <v>0</v>
      </c>
      <c r="N51" s="103">
        <f t="shared" si="183"/>
        <v>0</v>
      </c>
      <c r="O51" s="103">
        <f t="shared" si="184"/>
        <v>0</v>
      </c>
      <c r="P51" s="103">
        <f t="shared" si="184"/>
        <v>0</v>
      </c>
      <c r="Q51" s="103">
        <f t="shared" si="184"/>
        <v>0</v>
      </c>
      <c r="R51" s="103">
        <f t="shared" si="184"/>
        <v>0</v>
      </c>
      <c r="S51" s="103">
        <f t="shared" si="184"/>
        <v>0</v>
      </c>
      <c r="T51" s="103">
        <f t="shared" si="184"/>
        <v>0</v>
      </c>
      <c r="U51" s="103">
        <f t="shared" si="184"/>
        <v>0</v>
      </c>
      <c r="V51" s="103">
        <f t="shared" si="184"/>
        <v>0</v>
      </c>
      <c r="W51" s="103">
        <f t="shared" si="184"/>
        <v>0</v>
      </c>
      <c r="X51" s="103">
        <f t="shared" si="184"/>
        <v>1</v>
      </c>
      <c r="Y51" s="103">
        <f t="shared" si="184"/>
        <v>0</v>
      </c>
      <c r="Z51" s="103">
        <f t="shared" si="184"/>
        <v>0</v>
      </c>
      <c r="AA51" s="103">
        <f t="shared" si="184"/>
        <v>0</v>
      </c>
      <c r="AB51" s="103">
        <f t="shared" si="184"/>
        <v>0</v>
      </c>
      <c r="AC51" s="103">
        <f t="shared" si="184"/>
        <v>0</v>
      </c>
      <c r="AD51" s="86"/>
      <c r="AE51" s="108">
        <f t="shared" si="133"/>
        <v>1</v>
      </c>
      <c r="AF51" s="108" t="str">
        <f t="shared" si="134"/>
        <v/>
      </c>
      <c r="AG51" s="108" t="str">
        <f t="shared" si="135"/>
        <v/>
      </c>
      <c r="AH51" s="108" t="str">
        <f t="shared" si="136"/>
        <v/>
      </c>
      <c r="AI51" s="108" t="str">
        <f t="shared" si="137"/>
        <v/>
      </c>
      <c r="AJ51" s="108" t="str">
        <f t="shared" si="138"/>
        <v/>
      </c>
      <c r="AK51" s="108" t="str">
        <f t="shared" si="139"/>
        <v/>
      </c>
      <c r="AL51" s="108" t="str">
        <f t="shared" si="140"/>
        <v/>
      </c>
      <c r="AM51" s="108" t="str">
        <f t="shared" si="141"/>
        <v/>
      </c>
      <c r="AN51" s="108" t="str">
        <f t="shared" si="142"/>
        <v/>
      </c>
      <c r="AO51" s="108" t="str">
        <f t="shared" si="143"/>
        <v/>
      </c>
      <c r="AP51" s="108" t="str">
        <f t="shared" si="144"/>
        <v/>
      </c>
      <c r="AQ51" s="108" t="str">
        <f t="shared" si="145"/>
        <v/>
      </c>
      <c r="AR51" s="108" t="str">
        <f t="shared" si="146"/>
        <v/>
      </c>
      <c r="AS51" s="108" t="str">
        <f t="shared" si="147"/>
        <v/>
      </c>
      <c r="AT51" s="108" t="str">
        <f t="shared" si="148"/>
        <v/>
      </c>
      <c r="AU51" s="108" t="str">
        <f t="shared" si="149"/>
        <v/>
      </c>
      <c r="AV51" s="108" t="str">
        <f t="shared" si="150"/>
        <v/>
      </c>
      <c r="AW51" s="108" t="str">
        <f t="shared" si="151"/>
        <v/>
      </c>
      <c r="AX51" s="108">
        <f t="shared" si="152"/>
        <v>1</v>
      </c>
      <c r="AY51" s="108" t="str">
        <f t="shared" si="153"/>
        <v/>
      </c>
      <c r="AZ51" s="108" t="str">
        <f t="shared" si="154"/>
        <v/>
      </c>
      <c r="BA51" s="108" t="str">
        <f t="shared" si="155"/>
        <v/>
      </c>
      <c r="BB51" s="108" t="str">
        <f t="shared" si="156"/>
        <v/>
      </c>
      <c r="BC51" s="108" t="str">
        <f t="shared" si="157"/>
        <v/>
      </c>
      <c r="BD51" s="86"/>
      <c r="BE51" s="564">
        <f t="shared" si="76"/>
        <v>0</v>
      </c>
      <c r="BF51" s="564" t="str">
        <f t="shared" si="101"/>
        <v/>
      </c>
      <c r="BG51" s="564" t="str">
        <f t="shared" si="77"/>
        <v/>
      </c>
      <c r="BH51" s="564" t="str">
        <f t="shared" si="78"/>
        <v/>
      </c>
      <c r="BI51" s="564" t="str">
        <f t="shared" si="79"/>
        <v/>
      </c>
      <c r="BJ51" s="564" t="str">
        <f t="shared" si="80"/>
        <v/>
      </c>
      <c r="BK51" s="564" t="str">
        <f t="shared" si="81"/>
        <v/>
      </c>
      <c r="BL51" s="564" t="str">
        <f t="shared" si="82"/>
        <v/>
      </c>
      <c r="BM51" s="564" t="str">
        <f t="shared" si="83"/>
        <v/>
      </c>
      <c r="BN51" s="564" t="str">
        <f t="shared" si="84"/>
        <v/>
      </c>
      <c r="BO51" s="564" t="str">
        <f t="shared" si="85"/>
        <v/>
      </c>
      <c r="BP51" s="564" t="str">
        <f t="shared" si="86"/>
        <v/>
      </c>
      <c r="BQ51" s="564" t="str">
        <f t="shared" si="87"/>
        <v/>
      </c>
      <c r="BR51" s="564" t="str">
        <f t="shared" si="88"/>
        <v/>
      </c>
      <c r="BS51" s="564" t="str">
        <f t="shared" si="89"/>
        <v/>
      </c>
      <c r="BT51" s="564" t="str">
        <f t="shared" si="90"/>
        <v/>
      </c>
      <c r="BU51" s="564" t="str">
        <f t="shared" si="91"/>
        <v/>
      </c>
      <c r="BV51" s="564" t="str">
        <f t="shared" si="92"/>
        <v/>
      </c>
      <c r="BW51" s="564" t="str">
        <f t="shared" si="93"/>
        <v/>
      </c>
      <c r="BX51" s="564">
        <f t="shared" si="94"/>
        <v>0</v>
      </c>
      <c r="BY51" s="564" t="str">
        <f t="shared" si="95"/>
        <v/>
      </c>
      <c r="BZ51" s="564" t="str">
        <f t="shared" si="96"/>
        <v/>
      </c>
      <c r="CA51" s="564" t="str">
        <f t="shared" si="97"/>
        <v/>
      </c>
      <c r="CB51" s="564" t="str">
        <f t="shared" si="98"/>
        <v/>
      </c>
      <c r="CC51" s="564" t="str">
        <f t="shared" si="99"/>
        <v/>
      </c>
      <c r="CD51" s="86"/>
      <c r="CE51" s="122" t="str">
        <f t="shared" si="126"/>
        <v/>
      </c>
      <c r="CF51" s="122" t="str">
        <f t="shared" si="102"/>
        <v/>
      </c>
      <c r="CG51" s="122" t="str">
        <f t="shared" si="103"/>
        <v/>
      </c>
      <c r="CH51" s="122" t="str">
        <f t="shared" si="104"/>
        <v/>
      </c>
      <c r="CI51" s="122" t="str">
        <f t="shared" si="105"/>
        <v/>
      </c>
      <c r="CJ51" s="122" t="str">
        <f t="shared" si="106"/>
        <v/>
      </c>
      <c r="CK51" s="122" t="str">
        <f t="shared" si="107"/>
        <v/>
      </c>
      <c r="CL51" s="122" t="str">
        <f t="shared" si="108"/>
        <v/>
      </c>
      <c r="CM51" s="122" t="str">
        <f t="shared" si="109"/>
        <v/>
      </c>
      <c r="CN51" s="122" t="str">
        <f t="shared" si="110"/>
        <v/>
      </c>
      <c r="CO51" s="122" t="str">
        <f t="shared" si="111"/>
        <v/>
      </c>
      <c r="CP51" s="122" t="str">
        <f t="shared" si="112"/>
        <v/>
      </c>
      <c r="CQ51" s="122" t="str">
        <f t="shared" si="113"/>
        <v/>
      </c>
      <c r="CR51" s="122" t="str">
        <f t="shared" si="114"/>
        <v/>
      </c>
      <c r="CS51" s="122" t="str">
        <f t="shared" si="115"/>
        <v/>
      </c>
      <c r="CT51" s="122" t="str">
        <f t="shared" si="116"/>
        <v/>
      </c>
      <c r="CU51" s="122" t="str">
        <f t="shared" si="117"/>
        <v/>
      </c>
      <c r="CV51" s="122" t="str">
        <f t="shared" si="118"/>
        <v/>
      </c>
      <c r="CW51" s="122" t="str">
        <f t="shared" si="119"/>
        <v/>
      </c>
      <c r="CX51" s="122" t="str">
        <f t="shared" si="120"/>
        <v/>
      </c>
      <c r="CY51" s="122" t="str">
        <f t="shared" si="121"/>
        <v/>
      </c>
      <c r="CZ51" s="122" t="str">
        <f t="shared" si="122"/>
        <v/>
      </c>
      <c r="DA51" s="122" t="str">
        <f t="shared" si="123"/>
        <v/>
      </c>
      <c r="DB51" s="122" t="str">
        <f t="shared" si="124"/>
        <v/>
      </c>
      <c r="DC51" s="122" t="str">
        <f t="shared" si="125"/>
        <v/>
      </c>
      <c r="DD51" s="86"/>
      <c r="DE51" s="113">
        <f t="shared" si="158"/>
        <v>0</v>
      </c>
      <c r="DF51" s="113" t="str">
        <f t="shared" si="159"/>
        <v/>
      </c>
      <c r="DG51" s="113" t="str">
        <f t="shared" si="160"/>
        <v/>
      </c>
      <c r="DH51" s="113" t="str">
        <f t="shared" si="161"/>
        <v/>
      </c>
      <c r="DI51" s="113" t="str">
        <f t="shared" si="162"/>
        <v/>
      </c>
      <c r="DJ51" s="113" t="str">
        <f t="shared" si="163"/>
        <v/>
      </c>
      <c r="DK51" s="113" t="str">
        <f t="shared" si="164"/>
        <v/>
      </c>
      <c r="DL51" s="113" t="str">
        <f t="shared" si="165"/>
        <v/>
      </c>
      <c r="DM51" s="113" t="str">
        <f t="shared" si="166"/>
        <v/>
      </c>
      <c r="DN51" s="113" t="str">
        <f t="shared" si="167"/>
        <v/>
      </c>
      <c r="DO51" s="113" t="str">
        <f t="shared" si="168"/>
        <v/>
      </c>
      <c r="DP51" s="113" t="str">
        <f t="shared" si="169"/>
        <v/>
      </c>
      <c r="DQ51" s="113" t="str">
        <f t="shared" si="170"/>
        <v/>
      </c>
      <c r="DR51" s="113" t="str">
        <f t="shared" si="171"/>
        <v/>
      </c>
      <c r="DS51" s="113" t="str">
        <f t="shared" si="172"/>
        <v/>
      </c>
      <c r="DT51" s="113" t="str">
        <f t="shared" si="173"/>
        <v/>
      </c>
      <c r="DU51" s="113" t="str">
        <f t="shared" si="174"/>
        <v/>
      </c>
      <c r="DV51" s="113" t="str">
        <f t="shared" si="175"/>
        <v/>
      </c>
      <c r="DW51" s="113" t="str">
        <f t="shared" si="176"/>
        <v/>
      </c>
      <c r="DX51" s="113">
        <f t="shared" si="177"/>
        <v>0</v>
      </c>
      <c r="DY51" s="113" t="str">
        <f t="shared" si="178"/>
        <v/>
      </c>
      <c r="DZ51" s="113" t="str">
        <f t="shared" si="179"/>
        <v/>
      </c>
      <c r="EA51" s="113" t="str">
        <f t="shared" si="180"/>
        <v/>
      </c>
      <c r="EB51" s="113" t="str">
        <f t="shared" si="181"/>
        <v/>
      </c>
      <c r="EC51" s="113" t="str">
        <f t="shared" si="182"/>
        <v/>
      </c>
      <c r="ED51" s="86"/>
      <c r="EE51" s="25" t="str">
        <f>'1.4-ATT&amp;CK Overlay'!D48</f>
        <v>Yes</v>
      </c>
      <c r="EF51" s="25" t="str">
        <f>'1.4-ATT&amp;CK Overlay'!E48</f>
        <v>No</v>
      </c>
      <c r="EG51" s="25" t="str">
        <f>'1.4-ATT&amp;CK Overlay'!F48</f>
        <v>No</v>
      </c>
      <c r="EH51" s="25" t="str">
        <f>'1.4-ATT&amp;CK Overlay'!G48</f>
        <v>No</v>
      </c>
      <c r="EI51" s="25" t="str">
        <f>'1.4-ATT&amp;CK Overlay'!H48</f>
        <v>No</v>
      </c>
      <c r="EJ51" s="25" t="str">
        <f>'1.4-ATT&amp;CK Overlay'!I48</f>
        <v>No</v>
      </c>
      <c r="EK51" s="25" t="str">
        <f>'1.4-ATT&amp;CK Overlay'!J48</f>
        <v>No</v>
      </c>
      <c r="EL51" s="25" t="str">
        <f>'1.4-ATT&amp;CK Overlay'!K48</f>
        <v>No</v>
      </c>
      <c r="EM51" s="25" t="str">
        <f>'1.4-ATT&amp;CK Overlay'!L48</f>
        <v>No</v>
      </c>
      <c r="EN51" s="25" t="str">
        <f>'1.4-ATT&amp;CK Overlay'!M48</f>
        <v>No</v>
      </c>
      <c r="EO51" s="25" t="str">
        <f>'1.4-ATT&amp;CK Overlay'!N48</f>
        <v>No</v>
      </c>
      <c r="EP51" s="25" t="str">
        <f>'1.4-ATT&amp;CK Overlay'!O48</f>
        <v>No</v>
      </c>
      <c r="EQ51" s="25" t="str">
        <f>'1.4-ATT&amp;CK Overlay'!P48</f>
        <v>No</v>
      </c>
      <c r="ER51" s="25" t="str">
        <f>'1.4-ATT&amp;CK Overlay'!Q48</f>
        <v>No</v>
      </c>
      <c r="ES51" s="25" t="str">
        <f>'1.4-ATT&amp;CK Overlay'!R48</f>
        <v>No</v>
      </c>
      <c r="ET51" s="25" t="str">
        <f>'1.4-ATT&amp;CK Overlay'!S48</f>
        <v>No</v>
      </c>
      <c r="EU51" s="25" t="str">
        <f>'1.4-ATT&amp;CK Overlay'!T48</f>
        <v>No</v>
      </c>
      <c r="EV51" s="25" t="str">
        <f>'1.4-ATT&amp;CK Overlay'!U48</f>
        <v>No</v>
      </c>
      <c r="EW51" s="25" t="str">
        <f>'1.4-ATT&amp;CK Overlay'!V48</f>
        <v>No</v>
      </c>
      <c r="EX51" s="25" t="str">
        <f>'1.4-ATT&amp;CK Overlay'!W48</f>
        <v>No</v>
      </c>
      <c r="EY51" s="25" t="str">
        <f>'1.4-ATT&amp;CK Overlay'!X48</f>
        <v>No</v>
      </c>
      <c r="EZ51" s="25" t="str">
        <f>'1.4-ATT&amp;CK Overlay'!Y48</f>
        <v>No</v>
      </c>
      <c r="FA51" s="25" t="str">
        <f>'1.4-ATT&amp;CK Overlay'!Z48</f>
        <v>No</v>
      </c>
      <c r="FB51" s="25" t="str">
        <f>'1.4-ATT&amp;CK Overlay'!AA48</f>
        <v>No</v>
      </c>
      <c r="FC51" s="25" t="str">
        <f>'1.4-ATT&amp;CK Overlay'!AB48</f>
        <v>No</v>
      </c>
      <c r="FD51" s="25" t="str">
        <f>'1.4-ATT&amp;CK Overlay'!AC48</f>
        <v>No</v>
      </c>
      <c r="FE51" s="25" t="str">
        <f>'1.4-ATT&amp;CK Overlay'!AD48</f>
        <v>No</v>
      </c>
      <c r="FF51" s="25" t="str">
        <f>'1.4-ATT&amp;CK Overlay'!AE48</f>
        <v>No</v>
      </c>
      <c r="FG51" s="25" t="str">
        <f>'1.4-ATT&amp;CK Overlay'!AF48</f>
        <v>No</v>
      </c>
      <c r="FH51" s="25" t="str">
        <f>'1.4-ATT&amp;CK Overlay'!AG48</f>
        <v>No</v>
      </c>
      <c r="FI51" s="25" t="str">
        <f>'1.4-ATT&amp;CK Overlay'!AH48</f>
        <v>No</v>
      </c>
      <c r="FJ51" s="25" t="str">
        <f>'1.4-ATT&amp;CK Overlay'!AI48</f>
        <v>No</v>
      </c>
      <c r="FK51" s="25" t="str">
        <f>'1.4-ATT&amp;CK Overlay'!AJ48</f>
        <v>No</v>
      </c>
      <c r="FL51" s="25" t="str">
        <f>'1.4-ATT&amp;CK Overlay'!AK48</f>
        <v>No</v>
      </c>
      <c r="FM51" s="25" t="str">
        <f>'1.4-ATT&amp;CK Overlay'!AL48</f>
        <v>No</v>
      </c>
      <c r="FN51" s="25" t="str">
        <f>'1.4-ATT&amp;CK Overlay'!AM48</f>
        <v>No</v>
      </c>
      <c r="FO51" s="25" t="str">
        <f>'1.4-ATT&amp;CK Overlay'!AN48</f>
        <v>No</v>
      </c>
      <c r="FP51" s="25" t="str">
        <f>'1.4-ATT&amp;CK Overlay'!AO48</f>
        <v>No</v>
      </c>
      <c r="FQ51" s="25" t="str">
        <f>'1.4-ATT&amp;CK Overlay'!AP48</f>
        <v>No</v>
      </c>
      <c r="FR51" s="25" t="str">
        <f>'1.4-ATT&amp;CK Overlay'!AQ48</f>
        <v>No</v>
      </c>
      <c r="FS51" s="25" t="str">
        <f>'1.4-ATT&amp;CK Overlay'!AR48</f>
        <v>No</v>
      </c>
      <c r="FT51" s="25" t="str">
        <f>'1.4-ATT&amp;CK Overlay'!AS48</f>
        <v>Yes</v>
      </c>
      <c r="FU51" s="25" t="str">
        <f>'1.4-ATT&amp;CK Overlay'!AT48</f>
        <v>No</v>
      </c>
      <c r="FV51" s="25" t="str">
        <f>'1.4-ATT&amp;CK Overlay'!AU48</f>
        <v>No</v>
      </c>
      <c r="FW51" s="25" t="str">
        <f>'1.4-ATT&amp;CK Overlay'!AV48</f>
        <v>No</v>
      </c>
      <c r="FX51" s="25" t="str">
        <f>'1.4-ATT&amp;CK Overlay'!AW48</f>
        <v>No</v>
      </c>
      <c r="FY51" s="25" t="str">
        <f>'1.4-ATT&amp;CK Overlay'!AX48</f>
        <v>No</v>
      </c>
      <c r="FZ51" s="25" t="str">
        <f>'1.4-ATT&amp;CK Overlay'!AY48</f>
        <v>No</v>
      </c>
      <c r="GA51" s="25" t="str">
        <f>'1.4-ATT&amp;CK Overlay'!AZ48</f>
        <v>No</v>
      </c>
      <c r="GB51" s="25" t="str">
        <f>'1.4-ATT&amp;CK Overlay'!BA48</f>
        <v>No</v>
      </c>
      <c r="GC51" s="25" t="str">
        <f>'1.4-ATT&amp;CK Overlay'!BB48</f>
        <v>No</v>
      </c>
      <c r="GD51" s="25" t="str">
        <f>'1.4-ATT&amp;CK Overlay'!BC48</f>
        <v>No</v>
      </c>
      <c r="GE51" s="25" t="str">
        <f>'1.4-ATT&amp;CK Overlay'!BD48</f>
        <v>No</v>
      </c>
      <c r="GF51" s="25" t="str">
        <f>'1.4-ATT&amp;CK Overlay'!BE48</f>
        <v>No</v>
      </c>
      <c r="GG51" s="25" t="str">
        <f>'1.4-ATT&amp;CK Overlay'!BF48</f>
        <v>No</v>
      </c>
      <c r="GH51" s="25" t="str">
        <f>'1.4-ATT&amp;CK Overlay'!BG48</f>
        <v>No</v>
      </c>
      <c r="GJ51" s="106">
        <f>'2.1b-OriginalProduct Visibility'!E47</f>
        <v>0</v>
      </c>
      <c r="GK51" s="106" t="str">
        <f>'2.1b-OriginalProduct Visibility'!F47</f>
        <v>Yes</v>
      </c>
      <c r="GL51" s="106">
        <f>'2.1b-OriginalProduct Visibility'!G47</f>
        <v>0</v>
      </c>
      <c r="GM51" s="106">
        <f>'2.1b-OriginalProduct Visibility'!H47</f>
        <v>0</v>
      </c>
      <c r="GN51" s="106">
        <f>'2.1b-OriginalProduct Visibility'!I47</f>
        <v>0</v>
      </c>
      <c r="GO51" s="106">
        <f>'2.1b-OriginalProduct Visibility'!J47</f>
        <v>0</v>
      </c>
      <c r="GP51" s="106">
        <f>'2.1b-OriginalProduct Visibility'!K47</f>
        <v>0</v>
      </c>
      <c r="GQ51" s="106">
        <f>'2.1b-OriginalProduct Visibility'!L47</f>
        <v>0</v>
      </c>
      <c r="GR51" s="106">
        <f>'2.1b-OriginalProduct Visibility'!M47</f>
        <v>0</v>
      </c>
      <c r="GS51" s="106">
        <f>'2.1b-OriginalProduct Visibility'!N47</f>
        <v>0</v>
      </c>
      <c r="GT51" s="106">
        <f>'2.1b-OriginalProduct Visibility'!O47</f>
        <v>0</v>
      </c>
      <c r="GU51" s="106">
        <f>'2.1b-OriginalProduct Visibility'!P47</f>
        <v>0</v>
      </c>
      <c r="GV51" s="106">
        <f>'2.1b-OriginalProduct Visibility'!Q47</f>
        <v>0</v>
      </c>
      <c r="GW51" s="106">
        <f>'2.1b-OriginalProduct Visibility'!R47</f>
        <v>0</v>
      </c>
      <c r="GX51" s="106">
        <f>'2.1b-OriginalProduct Visibility'!S47</f>
        <v>0</v>
      </c>
      <c r="GY51" s="106">
        <f>'2.1b-OriginalProduct Visibility'!T47</f>
        <v>0</v>
      </c>
      <c r="GZ51" s="106">
        <f>'2.1b-OriginalProduct Visibility'!U47</f>
        <v>0</v>
      </c>
      <c r="HA51" s="106">
        <f>'2.1b-OriginalProduct Visibility'!V47</f>
        <v>0</v>
      </c>
      <c r="HB51" s="106">
        <f>'2.1b-OriginalProduct Visibility'!W47</f>
        <v>0</v>
      </c>
      <c r="HC51" s="106">
        <f>'2.1b-OriginalProduct Visibility'!X47</f>
        <v>0</v>
      </c>
      <c r="HD51" s="106">
        <f>'2.1b-OriginalProduct Visibility'!Y47</f>
        <v>0</v>
      </c>
      <c r="HE51" s="106">
        <f>'2.1b-OriginalProduct Visibility'!Z47</f>
        <v>0</v>
      </c>
      <c r="HF51" s="106">
        <f>'2.1b-OriginalProduct Visibility'!AA47</f>
        <v>0</v>
      </c>
      <c r="HG51" s="106">
        <f>'2.1b-OriginalProduct Visibility'!AB47</f>
        <v>0</v>
      </c>
      <c r="HH51" s="106">
        <f>'2.1b-OriginalProduct Visibility'!AC47</f>
        <v>0</v>
      </c>
      <c r="HI51" s="106">
        <f>'2.1b-OriginalProduct Visibility'!AD47</f>
        <v>0</v>
      </c>
      <c r="HJ51" s="106">
        <f>'2.1b-OriginalProduct Visibility'!AE47</f>
        <v>0</v>
      </c>
      <c r="HK51" s="106">
        <f>'2.1b-OriginalProduct Visibility'!AF47</f>
        <v>0</v>
      </c>
      <c r="HL51" s="106">
        <f>'2.1b-OriginalProduct Visibility'!AG47</f>
        <v>0</v>
      </c>
      <c r="HM51" s="106">
        <f>'2.1b-OriginalProduct Visibility'!AH47</f>
        <v>0</v>
      </c>
      <c r="HN51" s="106">
        <f>'2.1b-OriginalProduct Visibility'!AI47</f>
        <v>0</v>
      </c>
      <c r="HO51" s="106">
        <f>'2.1b-OriginalProduct Visibility'!AJ47</f>
        <v>0</v>
      </c>
      <c r="HP51" s="106">
        <f>'2.1b-OriginalProduct Visibility'!AK47</f>
        <v>0</v>
      </c>
      <c r="HQ51" s="106">
        <f>'2.1b-OriginalProduct Visibility'!AL47</f>
        <v>0</v>
      </c>
      <c r="HR51" s="106">
        <f>'2.1b-OriginalProduct Visibility'!AM47</f>
        <v>0</v>
      </c>
      <c r="HS51" s="106">
        <f>'2.1b-OriginalProduct Visibility'!AN47</f>
        <v>0</v>
      </c>
      <c r="HT51" s="106">
        <f>'2.1b-OriginalProduct Visibility'!AO47</f>
        <v>0</v>
      </c>
      <c r="HU51" s="106">
        <f>'2.1b-OriginalProduct Visibility'!AP47</f>
        <v>0</v>
      </c>
      <c r="HV51" s="106">
        <f>'2.1b-OriginalProduct Visibility'!AQ47</f>
        <v>0</v>
      </c>
      <c r="HW51" s="106">
        <f>'2.1b-OriginalProduct Visibility'!AR47</f>
        <v>0</v>
      </c>
      <c r="HX51" s="106">
        <f>'2.1b-OriginalProduct Visibility'!AS47</f>
        <v>0</v>
      </c>
      <c r="HY51" s="106">
        <f>'2.1b-OriginalProduct Visibility'!AT47</f>
        <v>0</v>
      </c>
      <c r="HZ51" s="106">
        <f>'2.1b-OriginalProduct Visibility'!AU47</f>
        <v>0</v>
      </c>
      <c r="IA51" s="106">
        <f>'2.1b-OriginalProduct Visibility'!AV47</f>
        <v>0</v>
      </c>
      <c r="IB51" s="106">
        <f>'2.1b-OriginalProduct Visibility'!AW47</f>
        <v>0</v>
      </c>
      <c r="IC51" s="106">
        <f>'2.1b-OriginalProduct Visibility'!AX47</f>
        <v>0</v>
      </c>
      <c r="ID51" s="106">
        <f>'2.1b-OriginalProduct Visibility'!AY47</f>
        <v>0</v>
      </c>
      <c r="IE51" s="106">
        <f>'2.1b-OriginalProduct Visibility'!AZ47</f>
        <v>0</v>
      </c>
      <c r="IF51" s="106">
        <f>'2.1b-OriginalProduct Visibility'!BA47</f>
        <v>0</v>
      </c>
      <c r="IG51" s="106">
        <f>'2.1b-OriginalProduct Visibility'!BB47</f>
        <v>0</v>
      </c>
      <c r="IH51" s="106">
        <f>'2.1b-OriginalProduct Visibility'!BC47</f>
        <v>0</v>
      </c>
      <c r="II51" s="106">
        <f>'2.1b-OriginalProduct Visibility'!BD47</f>
        <v>0</v>
      </c>
      <c r="IJ51" s="106">
        <f>'2.1b-OriginalProduct Visibility'!BE47</f>
        <v>0</v>
      </c>
      <c r="IK51" s="106">
        <f>'2.1b-OriginalProduct Visibility'!BF47</f>
        <v>0</v>
      </c>
      <c r="IL51" s="106">
        <f>'2.1b-OriginalProduct Visibility'!BG47</f>
        <v>0</v>
      </c>
      <c r="IM51" s="106">
        <f>'2.1b-OriginalProduct Visibility'!BH47</f>
        <v>0</v>
      </c>
      <c r="IN51" s="106">
        <f>'2.1b-OriginalProduct Visibility'!BI47</f>
        <v>0</v>
      </c>
      <c r="IO51" s="106">
        <f>'2.1b-OriginalProduct Visibility'!BJ47</f>
        <v>0</v>
      </c>
      <c r="IP51" s="106">
        <f>'2.1b-OriginalProduct Visibility'!BK47</f>
        <v>0</v>
      </c>
      <c r="IQ51" s="106">
        <f>'2.1b-OriginalProduct Visibility'!BL47</f>
        <v>0</v>
      </c>
      <c r="IR51" s="106">
        <f>'2.1b-OriginalProduct Visibility'!BM47</f>
        <v>0</v>
      </c>
      <c r="IS51" s="106">
        <f>'2.1b-OriginalProduct Visibility'!BN47</f>
        <v>0</v>
      </c>
      <c r="IT51" s="106">
        <f>'2.1b-OriginalProduct Visibility'!BO47</f>
        <v>0</v>
      </c>
      <c r="IU51" s="106">
        <f>'2.1b-OriginalProduct Visibility'!BP47</f>
        <v>0</v>
      </c>
      <c r="IV51" s="106">
        <f>'2.1b-OriginalProduct Visibility'!BQ47</f>
        <v>0</v>
      </c>
      <c r="IW51" s="106">
        <f>'2.1b-OriginalProduct Visibility'!BR47</f>
        <v>0</v>
      </c>
      <c r="IX51" s="106">
        <f>'2.1b-OriginalProduct Visibility'!BS47</f>
        <v>0</v>
      </c>
      <c r="IY51" s="106">
        <f>'2.1b-OriginalProduct Visibility'!BT47</f>
        <v>0</v>
      </c>
      <c r="IZ51" s="106">
        <f>'2.1b-OriginalProduct Visibility'!BU47</f>
        <v>0</v>
      </c>
      <c r="JA51" s="106">
        <f>'2.1b-OriginalProduct Visibility'!BV47</f>
        <v>0</v>
      </c>
      <c r="JB51" s="106">
        <f>'2.1b-OriginalProduct Visibility'!BW47</f>
        <v>0</v>
      </c>
      <c r="JC51" s="106">
        <f>'2.1b-OriginalProduct Visibility'!BX47</f>
        <v>0</v>
      </c>
      <c r="JD51" s="106">
        <f>'2.1b-OriginalProduct Visibility'!BY47</f>
        <v>0</v>
      </c>
      <c r="JE51" s="106">
        <f>'2.1b-OriginalProduct Visibility'!BZ47</f>
        <v>0</v>
      </c>
      <c r="JF51" s="106">
        <f>'2.1b-OriginalProduct Visibility'!CA47</f>
        <v>0</v>
      </c>
      <c r="JG51" s="106">
        <f>'2.1b-OriginalProduct Visibility'!CB47</f>
        <v>0</v>
      </c>
      <c r="JH51" s="106">
        <f>'2.1b-OriginalProduct Visibility'!CC47</f>
        <v>0</v>
      </c>
      <c r="JI51" s="106">
        <f>'2.1b-OriginalProduct Visibility'!CD47</f>
        <v>0</v>
      </c>
      <c r="JJ51" s="106">
        <f>'2.1b-OriginalProduct Visibility'!CE47</f>
        <v>0</v>
      </c>
      <c r="JK51" s="106">
        <f>'2.1b-OriginalProduct Visibility'!CF47</f>
        <v>0</v>
      </c>
      <c r="JL51" s="106">
        <f>'2.1b-OriginalProduct Visibility'!CG47</f>
        <v>0</v>
      </c>
      <c r="JM51" s="106">
        <f>'2.1b-OriginalProduct Visibility'!CH47</f>
        <v>0</v>
      </c>
      <c r="JN51" s="106">
        <f>'2.1b-OriginalProduct Visibility'!CI47</f>
        <v>0</v>
      </c>
      <c r="JO51" s="106">
        <f>'2.1b-OriginalProduct Visibility'!CJ47</f>
        <v>0</v>
      </c>
      <c r="JP51" s="106">
        <f>'2.1b-OriginalProduct Visibility'!CK47</f>
        <v>0</v>
      </c>
      <c r="JQ51" s="106">
        <f>'2.1b-OriginalProduct Visibility'!CL47</f>
        <v>0</v>
      </c>
      <c r="JR51" s="106">
        <f>'2.1b-OriginalProduct Visibility'!CM47</f>
        <v>0</v>
      </c>
      <c r="JS51" s="106">
        <f>'2.1b-OriginalProduct Visibility'!CN47</f>
        <v>0</v>
      </c>
      <c r="JT51" s="106">
        <f>'2.1b-OriginalProduct Visibility'!CO47</f>
        <v>0</v>
      </c>
      <c r="JU51" s="106">
        <f>'2.1b-OriginalProduct Visibility'!CP47</f>
        <v>0</v>
      </c>
      <c r="JV51" s="106">
        <f>'2.1b-OriginalProduct Visibility'!CQ47</f>
        <v>0</v>
      </c>
      <c r="JW51" s="106">
        <f>'2.1b-OriginalProduct Visibility'!CR47</f>
        <v>0</v>
      </c>
      <c r="JX51" s="106">
        <f>'2.1b-OriginalProduct Visibility'!CS47</f>
        <v>0</v>
      </c>
      <c r="JY51" s="106">
        <f>'2.1b-OriginalProduct Visibility'!CT47</f>
        <v>0</v>
      </c>
      <c r="JZ51" s="106">
        <f>'2.1b-OriginalProduct Visibility'!CU47</f>
        <v>0</v>
      </c>
      <c r="KA51" s="106">
        <f>'2.1b-OriginalProduct Visibility'!CV47</f>
        <v>0</v>
      </c>
      <c r="KB51" s="106">
        <f>'2.1b-OriginalProduct Visibility'!CW47</f>
        <v>0</v>
      </c>
      <c r="KC51" s="106">
        <f>'2.1b-OriginalProduct Visibility'!CX47</f>
        <v>0</v>
      </c>
      <c r="KD51" s="106">
        <f>'2.1b-OriginalProduct Visibility'!CY47</f>
        <v>0</v>
      </c>
      <c r="KE51" s="106">
        <f>'2.1b-OriginalProduct Visibility'!CZ47</f>
        <v>0</v>
      </c>
      <c r="KF51" s="106">
        <f>'2.1b-OriginalProduct Visibility'!DA47</f>
        <v>0</v>
      </c>
      <c r="KG51" s="106">
        <f>'2.1b-OriginalProduct Visibility'!DB47</f>
        <v>0</v>
      </c>
      <c r="KH51" s="106">
        <f>'2.1b-OriginalProduct Visibility'!DC47</f>
        <v>0</v>
      </c>
      <c r="KI51" s="106">
        <f>'2.1b-OriginalProduct Visibility'!DD47</f>
        <v>0</v>
      </c>
      <c r="KJ51" s="106">
        <f>'2.1b-OriginalProduct Visibility'!DE47</f>
        <v>0</v>
      </c>
      <c r="KK51" s="106">
        <f>'2.1b-OriginalProduct Visibility'!DF47</f>
        <v>0</v>
      </c>
      <c r="KL51" s="106">
        <f>'2.1b-OriginalProduct Visibility'!DG47</f>
        <v>0</v>
      </c>
      <c r="KM51" s="106">
        <f>'2.1b-OriginalProduct Visibility'!DH47</f>
        <v>0</v>
      </c>
      <c r="KN51" s="106">
        <f>'2.1b-OriginalProduct Visibility'!DI47</f>
        <v>0</v>
      </c>
      <c r="KO51" s="106">
        <f>'2.1b-OriginalProduct Visibility'!DJ47</f>
        <v>0</v>
      </c>
      <c r="KP51" s="106">
        <f>'2.1b-OriginalProduct Visibility'!DK47</f>
        <v>0</v>
      </c>
      <c r="KQ51" s="106">
        <f>'2.1b-OriginalProduct Visibility'!DL47</f>
        <v>0</v>
      </c>
      <c r="KR51" s="106">
        <f>'2.1b-OriginalProduct Visibility'!DM47</f>
        <v>0</v>
      </c>
      <c r="KS51" s="106">
        <f>'2.1b-OriginalProduct Visibility'!DN47</f>
        <v>0</v>
      </c>
      <c r="KT51" s="106">
        <f>'2.1b-OriginalProduct Visibility'!DO47</f>
        <v>0</v>
      </c>
      <c r="KU51" s="106">
        <f>'2.1b-OriginalProduct Visibility'!DP47</f>
        <v>0</v>
      </c>
      <c r="KV51" s="106">
        <f>'2.1b-OriginalProduct Visibility'!DQ47</f>
        <v>0</v>
      </c>
      <c r="KW51" s="106">
        <f>'2.1b-OriginalProduct Visibility'!DR47</f>
        <v>0</v>
      </c>
      <c r="KX51" s="106">
        <f>'2.1b-OriginalProduct Visibility'!DS47</f>
        <v>0</v>
      </c>
      <c r="KY51" s="106">
        <f>'2.1b-OriginalProduct Visibility'!DT47</f>
        <v>0</v>
      </c>
      <c r="KZ51" s="106">
        <f>'2.1b-OriginalProduct Visibility'!DU47</f>
        <v>0</v>
      </c>
      <c r="LA51" s="106">
        <f>'2.1b-OriginalProduct Visibility'!DV47</f>
        <v>0</v>
      </c>
      <c r="LB51" s="106">
        <f>'2.1b-OriginalProduct Visibility'!DW47</f>
        <v>0</v>
      </c>
      <c r="LC51" s="106">
        <f>'2.1b-OriginalProduct Visibility'!DX47</f>
        <v>0</v>
      </c>
      <c r="LD51" s="106">
        <f>'2.1b-OriginalProduct Visibility'!DY47</f>
        <v>0</v>
      </c>
      <c r="LE51" s="106">
        <f>'2.1b-OriginalProduct Visibility'!DZ47</f>
        <v>0</v>
      </c>
      <c r="LF51" s="106">
        <f>'2.1b-OriginalProduct Visibility'!EA47</f>
        <v>0</v>
      </c>
      <c r="LG51" s="106">
        <f>'2.1b-OriginalProduct Visibility'!EB47</f>
        <v>0</v>
      </c>
      <c r="LH51" s="106">
        <f>'2.1b-OriginalProduct Visibility'!EC47</f>
        <v>0</v>
      </c>
      <c r="LI51" s="106">
        <f>'2.1b-OriginalProduct Visibility'!ED47</f>
        <v>0</v>
      </c>
      <c r="LJ51" s="106">
        <f>'2.1b-OriginalProduct Visibility'!EE47</f>
        <v>0</v>
      </c>
      <c r="LK51" s="106">
        <f>'2.1b-OriginalProduct Visibility'!EF47</f>
        <v>0</v>
      </c>
      <c r="LL51" s="106">
        <f>'2.1b-OriginalProduct Visibility'!EG47</f>
        <v>0</v>
      </c>
      <c r="LM51" s="106">
        <f>'2.1b-OriginalProduct Visibility'!EH47</f>
        <v>0</v>
      </c>
      <c r="LN51" s="106">
        <f>'2.1b-OriginalProduct Visibility'!EI47</f>
        <v>0</v>
      </c>
      <c r="LO51" s="106">
        <f>'2.1b-OriginalProduct Visibility'!EJ47</f>
        <v>0</v>
      </c>
      <c r="LP51" s="106">
        <f>'2.1b-OriginalProduct Visibility'!EK47</f>
        <v>0</v>
      </c>
      <c r="LQ51" s="106">
        <f>'2.1b-OriginalProduct Visibility'!EL47</f>
        <v>0</v>
      </c>
      <c r="LR51" s="106">
        <f>'2.1b-OriginalProduct Visibility'!EM47</f>
        <v>0</v>
      </c>
      <c r="LS51" s="106">
        <f>'2.1b-OriginalProduct Visibility'!EN47</f>
        <v>0</v>
      </c>
      <c r="LT51" s="106">
        <f>'2.1b-OriginalProduct Visibility'!EO47</f>
        <v>0</v>
      </c>
      <c r="LU51" s="106">
        <f>'2.1b-OriginalProduct Visibility'!EP47</f>
        <v>0</v>
      </c>
      <c r="LV51" s="106">
        <f>'2.1b-OriginalProduct Visibility'!EQ47</f>
        <v>0</v>
      </c>
      <c r="LW51" s="106">
        <f>'2.1b-OriginalProduct Visibility'!ER47</f>
        <v>0</v>
      </c>
      <c r="LX51" s="106">
        <f>'2.1b-OriginalProduct Visibility'!ES47</f>
        <v>0</v>
      </c>
      <c r="LY51" s="106">
        <f>'2.1b-OriginalProduct Visibility'!ET47</f>
        <v>0</v>
      </c>
      <c r="LZ51" s="106">
        <f>'2.1b-OriginalProduct Visibility'!EU47</f>
        <v>0</v>
      </c>
      <c r="MA51" s="106">
        <f>'2.1b-OriginalProduct Visibility'!EV47</f>
        <v>0</v>
      </c>
      <c r="MB51" s="106">
        <f>'2.1b-OriginalProduct Visibility'!EW47</f>
        <v>0</v>
      </c>
      <c r="MC51" s="106">
        <f>'2.1b-OriginalProduct Visibility'!EX47</f>
        <v>0</v>
      </c>
      <c r="MD51" s="106">
        <f>'2.1b-OriginalProduct Visibility'!EY47</f>
        <v>0</v>
      </c>
      <c r="ME51" s="106">
        <f>'2.1b-OriginalProduct Visibility'!EZ47</f>
        <v>0</v>
      </c>
      <c r="MF51" s="106">
        <f>'2.1b-OriginalProduct Visibility'!FA47</f>
        <v>0</v>
      </c>
      <c r="MG51" s="106">
        <f>'2.1b-OriginalProduct Visibility'!FB47</f>
        <v>0</v>
      </c>
      <c r="MH51" s="106">
        <f>'2.1b-OriginalProduct Visibility'!FC47</f>
        <v>0</v>
      </c>
      <c r="MI51" s="106">
        <f>'2.1b-OriginalProduct Visibility'!FD47</f>
        <v>0</v>
      </c>
      <c r="MJ51" s="106">
        <f>'2.1b-OriginalProduct Visibility'!FE47</f>
        <v>0</v>
      </c>
      <c r="MK51" s="106">
        <f>'2.1b-OriginalProduct Visibility'!FF47</f>
        <v>0</v>
      </c>
      <c r="ML51" s="106">
        <f>'2.1b-OriginalProduct Visibility'!FG47</f>
        <v>0</v>
      </c>
      <c r="MM51" s="106">
        <f>'2.1b-OriginalProduct Visibility'!FH47</f>
        <v>0</v>
      </c>
      <c r="MO51" s="111">
        <f>'2.1a-Agency Visibility'!D47</f>
        <v>0</v>
      </c>
      <c r="MP51" s="111">
        <f>'2.1a-Agency Visibility'!E47</f>
        <v>0</v>
      </c>
      <c r="MQ51" s="111">
        <f>'2.1a-Agency Visibility'!F47</f>
        <v>0</v>
      </c>
      <c r="MR51" s="111">
        <f>'2.1a-Agency Visibility'!G47</f>
        <v>0</v>
      </c>
      <c r="MS51" s="111">
        <f>'2.1a-Agency Visibility'!H47</f>
        <v>0</v>
      </c>
      <c r="MT51" s="111">
        <f>'2.1a-Agency Visibility'!I47</f>
        <v>0</v>
      </c>
      <c r="MU51" s="111">
        <f>'2.1a-Agency Visibility'!J47</f>
        <v>0</v>
      </c>
      <c r="MV51" s="111">
        <f>'2.1a-Agency Visibility'!K47</f>
        <v>0</v>
      </c>
      <c r="MW51" s="111">
        <f>'2.1a-Agency Visibility'!L47</f>
        <v>0</v>
      </c>
      <c r="MX51" s="111">
        <f>'2.1a-Agency Visibility'!M47</f>
        <v>0</v>
      </c>
      <c r="MY51" s="111">
        <f>'2.1a-Agency Visibility'!N47</f>
        <v>0</v>
      </c>
      <c r="MZ51" s="111">
        <f>'2.1a-Agency Visibility'!O47</f>
        <v>0</v>
      </c>
      <c r="NA51" s="111">
        <f>'2.1a-Agency Visibility'!P47</f>
        <v>0</v>
      </c>
      <c r="NB51" s="111">
        <f>'2.1a-Agency Visibility'!Q47</f>
        <v>0</v>
      </c>
      <c r="NC51" s="111">
        <f>'2.1a-Agency Visibility'!R47</f>
        <v>0</v>
      </c>
      <c r="ND51" s="111">
        <f>'2.1a-Agency Visibility'!S47</f>
        <v>0</v>
      </c>
      <c r="NE51" s="111">
        <f>'2.1a-Agency Visibility'!T47</f>
        <v>0</v>
      </c>
      <c r="NF51" s="111">
        <f>'2.1a-Agency Visibility'!U47</f>
        <v>0</v>
      </c>
      <c r="NG51" s="111">
        <f>'2.1a-Agency Visibility'!V47</f>
        <v>0</v>
      </c>
      <c r="NH51" s="111">
        <f>'2.1a-Agency Visibility'!W47</f>
        <v>0</v>
      </c>
      <c r="NI51" s="111">
        <f>'2.1a-Agency Visibility'!X47</f>
        <v>0</v>
      </c>
      <c r="NJ51" s="111">
        <f>'2.1a-Agency Visibility'!Y47</f>
        <v>0</v>
      </c>
      <c r="NK51" s="111">
        <f>'2.1a-Agency Visibility'!Z47</f>
        <v>0</v>
      </c>
      <c r="NL51" s="111">
        <f>'2.1a-Agency Visibility'!AA47</f>
        <v>0</v>
      </c>
      <c r="NM51" s="111">
        <f>'2.1a-Agency Visibility'!AB47</f>
        <v>0</v>
      </c>
      <c r="NN51" s="111">
        <f>'2.1a-Agency Visibility'!AC47</f>
        <v>0</v>
      </c>
      <c r="NO51" s="111">
        <f>'2.1a-Agency Visibility'!AD47</f>
        <v>0</v>
      </c>
      <c r="NP51" s="111">
        <f>'2.1a-Agency Visibility'!AE47</f>
        <v>0</v>
      </c>
      <c r="NQ51" s="111">
        <f>'2.1a-Agency Visibility'!AF47</f>
        <v>0</v>
      </c>
      <c r="NR51" s="111">
        <f>'2.1a-Agency Visibility'!AG47</f>
        <v>0</v>
      </c>
      <c r="NS51" s="111">
        <f>'2.1a-Agency Visibility'!AH47</f>
        <v>0</v>
      </c>
      <c r="NT51" s="111">
        <f>'2.1a-Agency Visibility'!AI47</f>
        <v>0</v>
      </c>
      <c r="NU51" s="111">
        <f>'2.1a-Agency Visibility'!AJ47</f>
        <v>0</v>
      </c>
      <c r="NV51" s="111">
        <f>'2.1a-Agency Visibility'!AK47</f>
        <v>0</v>
      </c>
      <c r="NW51" s="111">
        <f>'2.1a-Agency Visibility'!AL47</f>
        <v>0</v>
      </c>
      <c r="NX51" s="111">
        <f>'2.1a-Agency Visibility'!AM47</f>
        <v>0</v>
      </c>
      <c r="NY51" s="111">
        <f>'2.1a-Agency Visibility'!AN47</f>
        <v>0</v>
      </c>
      <c r="NZ51" s="111">
        <f>'2.1a-Agency Visibility'!AO47</f>
        <v>0</v>
      </c>
      <c r="OA51" s="111">
        <f>'2.1a-Agency Visibility'!AP47</f>
        <v>0</v>
      </c>
      <c r="OB51" s="111">
        <f>'2.1a-Agency Visibility'!AQ47</f>
        <v>0</v>
      </c>
      <c r="OC51" s="111">
        <f>'2.1a-Agency Visibility'!AR47</f>
        <v>0</v>
      </c>
      <c r="OD51" s="111">
        <f>'2.1a-Agency Visibility'!AS47</f>
        <v>0</v>
      </c>
      <c r="OE51" s="111">
        <f>'2.1a-Agency Visibility'!AT47</f>
        <v>0</v>
      </c>
      <c r="OF51" s="111">
        <f>'2.1a-Agency Visibility'!AU47</f>
        <v>0</v>
      </c>
      <c r="OG51" s="111">
        <f>'2.1a-Agency Visibility'!AV47</f>
        <v>0</v>
      </c>
      <c r="OH51" s="111">
        <f>'2.1a-Agency Visibility'!AW47</f>
        <v>0</v>
      </c>
      <c r="OI51" s="111">
        <f>'2.1a-Agency Visibility'!AX47</f>
        <v>0</v>
      </c>
      <c r="OJ51" s="111">
        <f>'2.1a-Agency Visibility'!AY47</f>
        <v>0</v>
      </c>
      <c r="OK51" s="111">
        <f>'2.1a-Agency Visibility'!AZ47</f>
        <v>0</v>
      </c>
      <c r="OL51" s="111">
        <f>'2.1a-Agency Visibility'!BA47</f>
        <v>0</v>
      </c>
      <c r="OM51" s="111">
        <f>'2.1a-Agency Visibility'!BB47</f>
        <v>0</v>
      </c>
      <c r="ON51" s="111">
        <f>'2.1a-Agency Visibility'!BC47</f>
        <v>0</v>
      </c>
      <c r="OO51" s="111">
        <f>'2.1a-Agency Visibility'!BD47</f>
        <v>0</v>
      </c>
      <c r="OP51" s="111">
        <f>'2.1a-Agency Visibility'!BE47</f>
        <v>0</v>
      </c>
      <c r="OQ51" s="111">
        <f>'2.1a-Agency Visibility'!BF47</f>
        <v>0</v>
      </c>
      <c r="OR51" s="111">
        <f>'2.1a-Agency Visibility'!BG47</f>
        <v>0</v>
      </c>
      <c r="OS51" s="111">
        <f>'2.1a-Agency Visibility'!BH47</f>
        <v>0</v>
      </c>
      <c r="OT51" s="111">
        <f>'2.1a-Agency Visibility'!BI47</f>
        <v>0</v>
      </c>
      <c r="OU51" s="111">
        <f>'2.1a-Agency Visibility'!BJ47</f>
        <v>0</v>
      </c>
      <c r="OV51" s="111">
        <f>'2.1a-Agency Visibility'!BK47</f>
        <v>0</v>
      </c>
      <c r="OW51" s="111">
        <f>'2.1a-Agency Visibility'!BL47</f>
        <v>0</v>
      </c>
      <c r="OX51" s="111">
        <f>'2.1a-Agency Visibility'!BM47</f>
        <v>0</v>
      </c>
      <c r="OY51" s="111">
        <f>'2.1a-Agency Visibility'!BN47</f>
        <v>0</v>
      </c>
      <c r="OZ51" s="111">
        <f>'2.1a-Agency Visibility'!BO47</f>
        <v>0</v>
      </c>
      <c r="PA51" s="111">
        <f>'2.1a-Agency Visibility'!BP47</f>
        <v>0</v>
      </c>
      <c r="PB51" s="111">
        <f>'2.1a-Agency Visibility'!BQ47</f>
        <v>0</v>
      </c>
      <c r="PC51" s="111">
        <f>'2.1a-Agency Visibility'!BR47</f>
        <v>0</v>
      </c>
      <c r="PD51" s="111">
        <f>'2.1a-Agency Visibility'!BS47</f>
        <v>0</v>
      </c>
      <c r="PE51" s="111">
        <f>'2.1a-Agency Visibility'!BT47</f>
        <v>0</v>
      </c>
      <c r="PF51" s="111">
        <f>'2.1a-Agency Visibility'!BU47</f>
        <v>0</v>
      </c>
      <c r="PG51" s="111">
        <f>'2.1a-Agency Visibility'!BV47</f>
        <v>0</v>
      </c>
      <c r="PH51" s="111">
        <f>'2.1a-Agency Visibility'!BW47</f>
        <v>0</v>
      </c>
      <c r="PI51" s="111">
        <f>'2.1a-Agency Visibility'!BX47</f>
        <v>0</v>
      </c>
      <c r="PJ51" s="111">
        <f>'2.1a-Agency Visibility'!BY47</f>
        <v>0</v>
      </c>
      <c r="PK51" s="111">
        <f>'2.1a-Agency Visibility'!BZ47</f>
        <v>0</v>
      </c>
      <c r="PL51" s="111">
        <f>'2.1a-Agency Visibility'!CA47</f>
        <v>0</v>
      </c>
      <c r="PM51" s="111">
        <f>'2.1a-Agency Visibility'!CB47</f>
        <v>0</v>
      </c>
      <c r="PN51" s="111">
        <f>'2.1a-Agency Visibility'!CC47</f>
        <v>0</v>
      </c>
      <c r="PO51" s="111">
        <f>'2.1a-Agency Visibility'!CD47</f>
        <v>0</v>
      </c>
      <c r="PP51" s="111">
        <f>'2.1a-Agency Visibility'!CE47</f>
        <v>0</v>
      </c>
      <c r="PQ51" s="111">
        <f>'2.1a-Agency Visibility'!CF47</f>
        <v>0</v>
      </c>
      <c r="PR51" s="111">
        <f>'2.1a-Agency Visibility'!CG47</f>
        <v>0</v>
      </c>
      <c r="PS51" s="111">
        <f>'2.1a-Agency Visibility'!CH47</f>
        <v>0</v>
      </c>
      <c r="PT51" s="111">
        <f>'2.1a-Agency Visibility'!CI47</f>
        <v>0</v>
      </c>
      <c r="PU51" s="111">
        <f>'2.1a-Agency Visibility'!CJ47</f>
        <v>0</v>
      </c>
      <c r="PV51" s="111">
        <f>'2.1a-Agency Visibility'!CK47</f>
        <v>0</v>
      </c>
      <c r="PW51" s="111">
        <f>'2.1a-Agency Visibility'!CL47</f>
        <v>0</v>
      </c>
      <c r="PX51" s="111">
        <f>'2.1a-Agency Visibility'!CM47</f>
        <v>0</v>
      </c>
      <c r="PY51" s="111">
        <f>'2.1a-Agency Visibility'!CN47</f>
        <v>0</v>
      </c>
      <c r="PZ51" s="111">
        <f>'2.1a-Agency Visibility'!CO47</f>
        <v>0</v>
      </c>
      <c r="QA51" s="111">
        <f>'2.1a-Agency Visibility'!CP47</f>
        <v>0</v>
      </c>
      <c r="QB51" s="111">
        <f>'2.1a-Agency Visibility'!CQ47</f>
        <v>0</v>
      </c>
      <c r="QC51" s="111">
        <f>'2.1a-Agency Visibility'!CR47</f>
        <v>0</v>
      </c>
      <c r="QD51" s="111">
        <f>'2.1a-Agency Visibility'!CS47</f>
        <v>0</v>
      </c>
      <c r="QE51" s="111">
        <f>'2.1a-Agency Visibility'!CT47</f>
        <v>0</v>
      </c>
      <c r="QF51" s="111">
        <f>'2.1a-Agency Visibility'!CU47</f>
        <v>0</v>
      </c>
      <c r="QG51" s="111">
        <f>'2.1a-Agency Visibility'!CV47</f>
        <v>0</v>
      </c>
      <c r="QH51" s="111">
        <f>'2.1a-Agency Visibility'!CW47</f>
        <v>0</v>
      </c>
      <c r="QI51" s="111">
        <f>'2.1a-Agency Visibility'!CX47</f>
        <v>0</v>
      </c>
      <c r="QJ51" s="111">
        <f>'2.1a-Agency Visibility'!CY47</f>
        <v>0</v>
      </c>
      <c r="QK51" s="111">
        <f>'2.1a-Agency Visibility'!CZ47</f>
        <v>0</v>
      </c>
      <c r="QL51" s="111">
        <f>'2.1a-Agency Visibility'!DA47</f>
        <v>0</v>
      </c>
      <c r="QM51" s="111">
        <f>'2.1a-Agency Visibility'!DB47</f>
        <v>0</v>
      </c>
      <c r="QN51" s="111">
        <f>'2.1a-Agency Visibility'!DC47</f>
        <v>0</v>
      </c>
      <c r="QO51" s="111">
        <f>'2.1a-Agency Visibility'!DD47</f>
        <v>0</v>
      </c>
      <c r="QP51" s="111">
        <f>'2.1a-Agency Visibility'!DE47</f>
        <v>0</v>
      </c>
      <c r="QQ51" s="111">
        <f>'2.1a-Agency Visibility'!DF47</f>
        <v>0</v>
      </c>
      <c r="QR51" s="111">
        <f>'2.1a-Agency Visibility'!DG47</f>
        <v>0</v>
      </c>
      <c r="QS51" s="111">
        <f>'2.1a-Agency Visibility'!DH47</f>
        <v>0</v>
      </c>
      <c r="QT51" s="111">
        <f>'2.1a-Agency Visibility'!DI47</f>
        <v>0</v>
      </c>
      <c r="QU51" s="111">
        <f>'2.1a-Agency Visibility'!DJ47</f>
        <v>0</v>
      </c>
      <c r="QV51" s="111">
        <f>'2.1a-Agency Visibility'!DK47</f>
        <v>0</v>
      </c>
      <c r="QW51" s="111">
        <f>'2.1a-Agency Visibility'!DL47</f>
        <v>0</v>
      </c>
      <c r="QX51" s="111">
        <f>'2.1a-Agency Visibility'!DM47</f>
        <v>0</v>
      </c>
      <c r="QY51" s="111">
        <f>'2.1a-Agency Visibility'!DN47</f>
        <v>0</v>
      </c>
      <c r="QZ51" s="111">
        <f>'2.1a-Agency Visibility'!DO47</f>
        <v>0</v>
      </c>
      <c r="RA51" s="111">
        <f>'2.1a-Agency Visibility'!DP47</f>
        <v>0</v>
      </c>
      <c r="RB51" s="111">
        <f>'2.1a-Agency Visibility'!DQ47</f>
        <v>0</v>
      </c>
      <c r="RC51" s="111">
        <f>'2.1a-Agency Visibility'!DR47</f>
        <v>0</v>
      </c>
      <c r="RD51" s="111">
        <f>'2.1a-Agency Visibility'!DS47</f>
        <v>0</v>
      </c>
      <c r="RE51" s="111">
        <f>'2.1a-Agency Visibility'!DT47</f>
        <v>0</v>
      </c>
      <c r="RF51" s="111">
        <f>'2.1a-Agency Visibility'!DU47</f>
        <v>0</v>
      </c>
      <c r="RG51" s="111">
        <f>'2.1a-Agency Visibility'!DV47</f>
        <v>0</v>
      </c>
      <c r="RH51" s="111">
        <f>'2.1a-Agency Visibility'!DW47</f>
        <v>0</v>
      </c>
      <c r="RI51" s="111">
        <f>'2.1a-Agency Visibility'!DX47</f>
        <v>0</v>
      </c>
      <c r="RJ51" s="111">
        <f>'2.1a-Agency Visibility'!DY47</f>
        <v>0</v>
      </c>
      <c r="RK51" s="111">
        <f>'2.1a-Agency Visibility'!DZ47</f>
        <v>0</v>
      </c>
      <c r="RL51" s="111">
        <f>'2.1a-Agency Visibility'!EA47</f>
        <v>0</v>
      </c>
      <c r="RM51" s="111">
        <f>'2.1a-Agency Visibility'!EB47</f>
        <v>0</v>
      </c>
      <c r="RN51" s="111">
        <f>'2.1a-Agency Visibility'!EC47</f>
        <v>0</v>
      </c>
      <c r="RO51" s="111">
        <f>'2.1a-Agency Visibility'!ED47</f>
        <v>0</v>
      </c>
      <c r="RP51" s="111">
        <f>'2.1a-Agency Visibility'!EE47</f>
        <v>0</v>
      </c>
      <c r="RQ51" s="111">
        <f>'2.1a-Agency Visibility'!EF47</f>
        <v>0</v>
      </c>
      <c r="RR51" s="111">
        <f>'2.1a-Agency Visibility'!EG47</f>
        <v>0</v>
      </c>
      <c r="RS51" s="111">
        <f>'2.1a-Agency Visibility'!EH47</f>
        <v>0</v>
      </c>
      <c r="RT51" s="111">
        <f>'2.1a-Agency Visibility'!EI47</f>
        <v>0</v>
      </c>
      <c r="RU51" s="111">
        <f>'2.1a-Agency Visibility'!EJ47</f>
        <v>0</v>
      </c>
      <c r="RV51" s="111">
        <f>'2.1a-Agency Visibility'!EK47</f>
        <v>0</v>
      </c>
      <c r="RW51" s="111">
        <f>'2.1a-Agency Visibility'!EL47</f>
        <v>0</v>
      </c>
      <c r="RX51" s="111">
        <f>'2.1a-Agency Visibility'!EM47</f>
        <v>0</v>
      </c>
      <c r="RY51" s="111">
        <f>'2.1a-Agency Visibility'!EN47</f>
        <v>0</v>
      </c>
      <c r="RZ51" s="111">
        <f>'2.1a-Agency Visibility'!EO47</f>
        <v>0</v>
      </c>
      <c r="SA51" s="111">
        <f>'2.1a-Agency Visibility'!EP47</f>
        <v>0</v>
      </c>
      <c r="SB51" s="111">
        <f>'2.1a-Agency Visibility'!EQ47</f>
        <v>0</v>
      </c>
      <c r="SC51" s="111">
        <f>'2.1a-Agency Visibility'!ER47</f>
        <v>0</v>
      </c>
      <c r="SD51" s="111">
        <f>'2.1a-Agency Visibility'!ES47</f>
        <v>0</v>
      </c>
      <c r="SE51" s="111">
        <f>'2.1a-Agency Visibility'!ET47</f>
        <v>0</v>
      </c>
      <c r="SF51" s="111">
        <f>'2.1a-Agency Visibility'!EU47</f>
        <v>0</v>
      </c>
      <c r="SG51" s="111">
        <f>'2.1a-Agency Visibility'!EV47</f>
        <v>0</v>
      </c>
      <c r="SH51" s="111">
        <f>'2.1a-Agency Visibility'!EW47</f>
        <v>0</v>
      </c>
      <c r="SI51" s="111">
        <f>'2.1a-Agency Visibility'!EX47</f>
        <v>0</v>
      </c>
      <c r="SJ51" s="111">
        <f>'2.1a-Agency Visibility'!EY47</f>
        <v>0</v>
      </c>
      <c r="SK51" s="111">
        <f>'2.1a-Agency Visibility'!EZ47</f>
        <v>0</v>
      </c>
      <c r="SL51" s="111">
        <f>'2.1a-Agency Visibility'!FA47</f>
        <v>0</v>
      </c>
      <c r="SM51" s="111">
        <f>'2.1a-Agency Visibility'!FB47</f>
        <v>0</v>
      </c>
      <c r="SN51" s="111">
        <f>'2.1a-Agency Visibility'!FC47</f>
        <v>0</v>
      </c>
      <c r="SO51" s="111">
        <f>'2.1a-Agency Visibility'!FD47</f>
        <v>0</v>
      </c>
      <c r="SP51" s="111">
        <f>'2.1a-Agency Visibility'!FE47</f>
        <v>0</v>
      </c>
      <c r="SQ51" s="111">
        <f>'2.1a-Agency Visibility'!FF47</f>
        <v>0</v>
      </c>
      <c r="SR51" s="111">
        <f>'2.1a-Agency Visibility'!FG47</f>
        <v>0</v>
      </c>
    </row>
    <row r="52" spans="1:512" ht="15" customHeight="1" thickBot="1">
      <c r="A52" s="664">
        <f>'1.2-Visibility Data'!A46</f>
        <v>0</v>
      </c>
      <c r="B52" s="52" t="str">
        <f>'1.2-Visibility Data'!B46</f>
        <v>File Malware Retrieved</v>
      </c>
      <c r="C52" s="30" t="str">
        <f>'1.2-Visibility Data'!C46</f>
        <v>All</v>
      </c>
      <c r="D52" s="86"/>
      <c r="E52" s="103">
        <f t="shared" si="183"/>
        <v>1</v>
      </c>
      <c r="F52" s="103">
        <f t="shared" si="183"/>
        <v>0</v>
      </c>
      <c r="G52" s="103">
        <f t="shared" si="183"/>
        <v>0</v>
      </c>
      <c r="H52" s="103">
        <f t="shared" si="183"/>
        <v>0</v>
      </c>
      <c r="I52" s="103">
        <f t="shared" si="183"/>
        <v>0</v>
      </c>
      <c r="J52" s="103">
        <f t="shared" si="183"/>
        <v>0</v>
      </c>
      <c r="K52" s="103">
        <f t="shared" si="183"/>
        <v>0</v>
      </c>
      <c r="L52" s="103">
        <f t="shared" si="183"/>
        <v>0</v>
      </c>
      <c r="M52" s="103">
        <f t="shared" si="183"/>
        <v>0</v>
      </c>
      <c r="N52" s="103">
        <f t="shared" si="183"/>
        <v>0</v>
      </c>
      <c r="O52" s="103">
        <f t="shared" si="184"/>
        <v>0</v>
      </c>
      <c r="P52" s="103">
        <f t="shared" si="184"/>
        <v>0</v>
      </c>
      <c r="Q52" s="103">
        <f t="shared" si="184"/>
        <v>0</v>
      </c>
      <c r="R52" s="103">
        <f t="shared" si="184"/>
        <v>0</v>
      </c>
      <c r="S52" s="103">
        <f t="shared" si="184"/>
        <v>0</v>
      </c>
      <c r="T52" s="103">
        <f t="shared" si="184"/>
        <v>0</v>
      </c>
      <c r="U52" s="103">
        <f t="shared" si="184"/>
        <v>0</v>
      </c>
      <c r="V52" s="103">
        <f t="shared" si="184"/>
        <v>0</v>
      </c>
      <c r="W52" s="103">
        <f t="shared" si="184"/>
        <v>0</v>
      </c>
      <c r="X52" s="103">
        <f t="shared" si="184"/>
        <v>1</v>
      </c>
      <c r="Y52" s="103">
        <f t="shared" si="184"/>
        <v>0</v>
      </c>
      <c r="Z52" s="103">
        <f t="shared" si="184"/>
        <v>0</v>
      </c>
      <c r="AA52" s="103">
        <f t="shared" si="184"/>
        <v>0</v>
      </c>
      <c r="AB52" s="103">
        <f t="shared" si="184"/>
        <v>0</v>
      </c>
      <c r="AC52" s="103">
        <f t="shared" si="184"/>
        <v>0</v>
      </c>
      <c r="AD52" s="86"/>
      <c r="AE52" s="108">
        <f t="shared" si="133"/>
        <v>1</v>
      </c>
      <c r="AF52" s="108" t="str">
        <f t="shared" si="134"/>
        <v/>
      </c>
      <c r="AG52" s="108" t="str">
        <f t="shared" si="135"/>
        <v/>
      </c>
      <c r="AH52" s="108" t="str">
        <f t="shared" si="136"/>
        <v/>
      </c>
      <c r="AI52" s="108" t="str">
        <f t="shared" si="137"/>
        <v/>
      </c>
      <c r="AJ52" s="108" t="str">
        <f t="shared" si="138"/>
        <v/>
      </c>
      <c r="AK52" s="108" t="str">
        <f t="shared" si="139"/>
        <v/>
      </c>
      <c r="AL52" s="108" t="str">
        <f t="shared" si="140"/>
        <v/>
      </c>
      <c r="AM52" s="108" t="str">
        <f t="shared" si="141"/>
        <v/>
      </c>
      <c r="AN52" s="108" t="str">
        <f t="shared" si="142"/>
        <v/>
      </c>
      <c r="AO52" s="108" t="str">
        <f t="shared" si="143"/>
        <v/>
      </c>
      <c r="AP52" s="108" t="str">
        <f t="shared" si="144"/>
        <v/>
      </c>
      <c r="AQ52" s="108" t="str">
        <f t="shared" si="145"/>
        <v/>
      </c>
      <c r="AR52" s="108" t="str">
        <f t="shared" si="146"/>
        <v/>
      </c>
      <c r="AS52" s="108" t="str">
        <f t="shared" si="147"/>
        <v/>
      </c>
      <c r="AT52" s="108" t="str">
        <f t="shared" si="148"/>
        <v/>
      </c>
      <c r="AU52" s="108" t="str">
        <f t="shared" si="149"/>
        <v/>
      </c>
      <c r="AV52" s="108" t="str">
        <f t="shared" si="150"/>
        <v/>
      </c>
      <c r="AW52" s="108" t="str">
        <f t="shared" si="151"/>
        <v/>
      </c>
      <c r="AX52" s="108">
        <f t="shared" si="152"/>
        <v>1</v>
      </c>
      <c r="AY52" s="108" t="str">
        <f t="shared" si="153"/>
        <v/>
      </c>
      <c r="AZ52" s="108" t="str">
        <f t="shared" si="154"/>
        <v/>
      </c>
      <c r="BA52" s="108" t="str">
        <f t="shared" si="155"/>
        <v/>
      </c>
      <c r="BB52" s="108" t="str">
        <f t="shared" si="156"/>
        <v/>
      </c>
      <c r="BC52" s="108" t="str">
        <f t="shared" si="157"/>
        <v/>
      </c>
      <c r="BD52" s="86"/>
      <c r="BE52" s="564">
        <f t="shared" si="76"/>
        <v>0</v>
      </c>
      <c r="BF52" s="564" t="str">
        <f t="shared" si="101"/>
        <v/>
      </c>
      <c r="BG52" s="564" t="str">
        <f t="shared" si="77"/>
        <v/>
      </c>
      <c r="BH52" s="564" t="str">
        <f t="shared" si="78"/>
        <v/>
      </c>
      <c r="BI52" s="564" t="str">
        <f t="shared" si="79"/>
        <v/>
      </c>
      <c r="BJ52" s="564" t="str">
        <f t="shared" si="80"/>
        <v/>
      </c>
      <c r="BK52" s="564" t="str">
        <f t="shared" si="81"/>
        <v/>
      </c>
      <c r="BL52" s="564" t="str">
        <f t="shared" si="82"/>
        <v/>
      </c>
      <c r="BM52" s="564" t="str">
        <f t="shared" si="83"/>
        <v/>
      </c>
      <c r="BN52" s="564" t="str">
        <f t="shared" si="84"/>
        <v/>
      </c>
      <c r="BO52" s="564" t="str">
        <f t="shared" si="85"/>
        <v/>
      </c>
      <c r="BP52" s="564" t="str">
        <f t="shared" si="86"/>
        <v/>
      </c>
      <c r="BQ52" s="564" t="str">
        <f t="shared" si="87"/>
        <v/>
      </c>
      <c r="BR52" s="564" t="str">
        <f t="shared" si="88"/>
        <v/>
      </c>
      <c r="BS52" s="564" t="str">
        <f t="shared" si="89"/>
        <v/>
      </c>
      <c r="BT52" s="564" t="str">
        <f t="shared" si="90"/>
        <v/>
      </c>
      <c r="BU52" s="564" t="str">
        <f t="shared" si="91"/>
        <v/>
      </c>
      <c r="BV52" s="564" t="str">
        <f t="shared" si="92"/>
        <v/>
      </c>
      <c r="BW52" s="564" t="str">
        <f t="shared" si="93"/>
        <v/>
      </c>
      <c r="BX52" s="564">
        <f t="shared" si="94"/>
        <v>0</v>
      </c>
      <c r="BY52" s="564" t="str">
        <f t="shared" si="95"/>
        <v/>
      </c>
      <c r="BZ52" s="564" t="str">
        <f t="shared" si="96"/>
        <v/>
      </c>
      <c r="CA52" s="564" t="str">
        <f t="shared" si="97"/>
        <v/>
      </c>
      <c r="CB52" s="564" t="str">
        <f t="shared" si="98"/>
        <v/>
      </c>
      <c r="CC52" s="564" t="str">
        <f t="shared" si="99"/>
        <v/>
      </c>
      <c r="CD52" s="86"/>
      <c r="CE52" s="122" t="str">
        <f t="shared" si="126"/>
        <v/>
      </c>
      <c r="CF52" s="122" t="str">
        <f t="shared" si="102"/>
        <v/>
      </c>
      <c r="CG52" s="122" t="str">
        <f t="shared" si="103"/>
        <v/>
      </c>
      <c r="CH52" s="122" t="str">
        <f t="shared" si="104"/>
        <v/>
      </c>
      <c r="CI52" s="122" t="str">
        <f t="shared" si="105"/>
        <v/>
      </c>
      <c r="CJ52" s="122" t="str">
        <f t="shared" si="106"/>
        <v/>
      </c>
      <c r="CK52" s="122" t="str">
        <f t="shared" si="107"/>
        <v/>
      </c>
      <c r="CL52" s="122" t="str">
        <f t="shared" si="108"/>
        <v/>
      </c>
      <c r="CM52" s="122" t="str">
        <f t="shared" si="109"/>
        <v/>
      </c>
      <c r="CN52" s="122" t="str">
        <f t="shared" si="110"/>
        <v/>
      </c>
      <c r="CO52" s="122" t="str">
        <f t="shared" si="111"/>
        <v/>
      </c>
      <c r="CP52" s="122" t="str">
        <f t="shared" si="112"/>
        <v/>
      </c>
      <c r="CQ52" s="122" t="str">
        <f t="shared" si="113"/>
        <v/>
      </c>
      <c r="CR52" s="122" t="str">
        <f t="shared" si="114"/>
        <v/>
      </c>
      <c r="CS52" s="122" t="str">
        <f t="shared" si="115"/>
        <v/>
      </c>
      <c r="CT52" s="122" t="str">
        <f t="shared" si="116"/>
        <v/>
      </c>
      <c r="CU52" s="122" t="str">
        <f t="shared" si="117"/>
        <v/>
      </c>
      <c r="CV52" s="122" t="str">
        <f t="shared" si="118"/>
        <v/>
      </c>
      <c r="CW52" s="122" t="str">
        <f t="shared" si="119"/>
        <v/>
      </c>
      <c r="CX52" s="122" t="str">
        <f t="shared" si="120"/>
        <v/>
      </c>
      <c r="CY52" s="122" t="str">
        <f t="shared" si="121"/>
        <v/>
      </c>
      <c r="CZ52" s="122" t="str">
        <f t="shared" si="122"/>
        <v/>
      </c>
      <c r="DA52" s="122" t="str">
        <f t="shared" si="123"/>
        <v/>
      </c>
      <c r="DB52" s="122" t="str">
        <f t="shared" si="124"/>
        <v/>
      </c>
      <c r="DC52" s="122" t="str">
        <f t="shared" si="125"/>
        <v/>
      </c>
      <c r="DD52" s="86"/>
      <c r="DE52" s="113">
        <f t="shared" si="158"/>
        <v>0</v>
      </c>
      <c r="DF52" s="113" t="str">
        <f t="shared" si="159"/>
        <v/>
      </c>
      <c r="DG52" s="113" t="str">
        <f t="shared" si="160"/>
        <v/>
      </c>
      <c r="DH52" s="113" t="str">
        <f t="shared" si="161"/>
        <v/>
      </c>
      <c r="DI52" s="113" t="str">
        <f t="shared" si="162"/>
        <v/>
      </c>
      <c r="DJ52" s="113" t="str">
        <f t="shared" si="163"/>
        <v/>
      </c>
      <c r="DK52" s="113" t="str">
        <f t="shared" si="164"/>
        <v/>
      </c>
      <c r="DL52" s="113" t="str">
        <f t="shared" si="165"/>
        <v/>
      </c>
      <c r="DM52" s="113" t="str">
        <f t="shared" si="166"/>
        <v/>
      </c>
      <c r="DN52" s="113" t="str">
        <f t="shared" si="167"/>
        <v/>
      </c>
      <c r="DO52" s="113" t="str">
        <f t="shared" si="168"/>
        <v/>
      </c>
      <c r="DP52" s="113" t="str">
        <f t="shared" si="169"/>
        <v/>
      </c>
      <c r="DQ52" s="113" t="str">
        <f t="shared" si="170"/>
        <v/>
      </c>
      <c r="DR52" s="113" t="str">
        <f t="shared" si="171"/>
        <v/>
      </c>
      <c r="DS52" s="113" t="str">
        <f t="shared" si="172"/>
        <v/>
      </c>
      <c r="DT52" s="113" t="str">
        <f t="shared" si="173"/>
        <v/>
      </c>
      <c r="DU52" s="113" t="str">
        <f t="shared" si="174"/>
        <v/>
      </c>
      <c r="DV52" s="113" t="str">
        <f t="shared" si="175"/>
        <v/>
      </c>
      <c r="DW52" s="113" t="str">
        <f t="shared" si="176"/>
        <v/>
      </c>
      <c r="DX52" s="113">
        <f t="shared" si="177"/>
        <v>0</v>
      </c>
      <c r="DY52" s="113" t="str">
        <f t="shared" si="178"/>
        <v/>
      </c>
      <c r="DZ52" s="113" t="str">
        <f t="shared" si="179"/>
        <v/>
      </c>
      <c r="EA52" s="113" t="str">
        <f t="shared" si="180"/>
        <v/>
      </c>
      <c r="EB52" s="113" t="str">
        <f t="shared" si="181"/>
        <v/>
      </c>
      <c r="EC52" s="113" t="str">
        <f t="shared" si="182"/>
        <v/>
      </c>
      <c r="ED52" s="86"/>
      <c r="EE52" s="25" t="str">
        <f>'1.4-ATT&amp;CK Overlay'!D49</f>
        <v>Yes</v>
      </c>
      <c r="EF52" s="25" t="str">
        <f>'1.4-ATT&amp;CK Overlay'!E49</f>
        <v>No</v>
      </c>
      <c r="EG52" s="25" t="str">
        <f>'1.4-ATT&amp;CK Overlay'!F49</f>
        <v>No</v>
      </c>
      <c r="EH52" s="25" t="str">
        <f>'1.4-ATT&amp;CK Overlay'!G49</f>
        <v>No</v>
      </c>
      <c r="EI52" s="25" t="str">
        <f>'1.4-ATT&amp;CK Overlay'!H49</f>
        <v>No</v>
      </c>
      <c r="EJ52" s="25" t="str">
        <f>'1.4-ATT&amp;CK Overlay'!I49</f>
        <v>No</v>
      </c>
      <c r="EK52" s="25" t="str">
        <f>'1.4-ATT&amp;CK Overlay'!J49</f>
        <v>No</v>
      </c>
      <c r="EL52" s="25" t="str">
        <f>'1.4-ATT&amp;CK Overlay'!K49</f>
        <v>No</v>
      </c>
      <c r="EM52" s="25" t="str">
        <f>'1.4-ATT&amp;CK Overlay'!L49</f>
        <v>No</v>
      </c>
      <c r="EN52" s="25" t="str">
        <f>'1.4-ATT&amp;CK Overlay'!M49</f>
        <v>No</v>
      </c>
      <c r="EO52" s="25" t="str">
        <f>'1.4-ATT&amp;CK Overlay'!N49</f>
        <v>No</v>
      </c>
      <c r="EP52" s="25" t="str">
        <f>'1.4-ATT&amp;CK Overlay'!O49</f>
        <v>No</v>
      </c>
      <c r="EQ52" s="25" t="str">
        <f>'1.4-ATT&amp;CK Overlay'!P49</f>
        <v>No</v>
      </c>
      <c r="ER52" s="25" t="str">
        <f>'1.4-ATT&amp;CK Overlay'!Q49</f>
        <v>No</v>
      </c>
      <c r="ES52" s="25" t="str">
        <f>'1.4-ATT&amp;CK Overlay'!R49</f>
        <v>No</v>
      </c>
      <c r="ET52" s="25" t="str">
        <f>'1.4-ATT&amp;CK Overlay'!S49</f>
        <v>No</v>
      </c>
      <c r="EU52" s="25" t="str">
        <f>'1.4-ATT&amp;CK Overlay'!T49</f>
        <v>No</v>
      </c>
      <c r="EV52" s="25" t="str">
        <f>'1.4-ATT&amp;CK Overlay'!U49</f>
        <v>No</v>
      </c>
      <c r="EW52" s="25" t="str">
        <f>'1.4-ATT&amp;CK Overlay'!V49</f>
        <v>No</v>
      </c>
      <c r="EX52" s="25" t="str">
        <f>'1.4-ATT&amp;CK Overlay'!W49</f>
        <v>No</v>
      </c>
      <c r="EY52" s="25" t="str">
        <f>'1.4-ATT&amp;CK Overlay'!X49</f>
        <v>No</v>
      </c>
      <c r="EZ52" s="25" t="str">
        <f>'1.4-ATT&amp;CK Overlay'!Y49</f>
        <v>No</v>
      </c>
      <c r="FA52" s="25" t="str">
        <f>'1.4-ATT&amp;CK Overlay'!Z49</f>
        <v>No</v>
      </c>
      <c r="FB52" s="25" t="str">
        <f>'1.4-ATT&amp;CK Overlay'!AA49</f>
        <v>No</v>
      </c>
      <c r="FC52" s="25" t="str">
        <f>'1.4-ATT&amp;CK Overlay'!AB49</f>
        <v>No</v>
      </c>
      <c r="FD52" s="25" t="str">
        <f>'1.4-ATT&amp;CK Overlay'!AC49</f>
        <v>No</v>
      </c>
      <c r="FE52" s="25" t="str">
        <f>'1.4-ATT&amp;CK Overlay'!AD49</f>
        <v>No</v>
      </c>
      <c r="FF52" s="25" t="str">
        <f>'1.4-ATT&amp;CK Overlay'!AE49</f>
        <v>No</v>
      </c>
      <c r="FG52" s="25" t="str">
        <f>'1.4-ATT&amp;CK Overlay'!AF49</f>
        <v>No</v>
      </c>
      <c r="FH52" s="25" t="str">
        <f>'1.4-ATT&amp;CK Overlay'!AG49</f>
        <v>No</v>
      </c>
      <c r="FI52" s="25" t="str">
        <f>'1.4-ATT&amp;CK Overlay'!AH49</f>
        <v>No</v>
      </c>
      <c r="FJ52" s="25" t="str">
        <f>'1.4-ATT&amp;CK Overlay'!AI49</f>
        <v>No</v>
      </c>
      <c r="FK52" s="25" t="str">
        <f>'1.4-ATT&amp;CK Overlay'!AJ49</f>
        <v>No</v>
      </c>
      <c r="FL52" s="25" t="str">
        <f>'1.4-ATT&amp;CK Overlay'!AK49</f>
        <v>No</v>
      </c>
      <c r="FM52" s="25" t="str">
        <f>'1.4-ATT&amp;CK Overlay'!AL49</f>
        <v>No</v>
      </c>
      <c r="FN52" s="25" t="str">
        <f>'1.4-ATT&amp;CK Overlay'!AM49</f>
        <v>No</v>
      </c>
      <c r="FO52" s="25" t="str">
        <f>'1.4-ATT&amp;CK Overlay'!AN49</f>
        <v>No</v>
      </c>
      <c r="FP52" s="25" t="str">
        <f>'1.4-ATT&amp;CK Overlay'!AO49</f>
        <v>No</v>
      </c>
      <c r="FQ52" s="25" t="str">
        <f>'1.4-ATT&amp;CK Overlay'!AP49</f>
        <v>No</v>
      </c>
      <c r="FR52" s="25" t="str">
        <f>'1.4-ATT&amp;CK Overlay'!AQ49</f>
        <v>No</v>
      </c>
      <c r="FS52" s="25" t="str">
        <f>'1.4-ATT&amp;CK Overlay'!AR49</f>
        <v>No</v>
      </c>
      <c r="FT52" s="25" t="str">
        <f>'1.4-ATT&amp;CK Overlay'!AS49</f>
        <v>Yes</v>
      </c>
      <c r="FU52" s="25" t="str">
        <f>'1.4-ATT&amp;CK Overlay'!AT49</f>
        <v>No</v>
      </c>
      <c r="FV52" s="25" t="str">
        <f>'1.4-ATT&amp;CK Overlay'!AU49</f>
        <v>No</v>
      </c>
      <c r="FW52" s="25" t="str">
        <f>'1.4-ATT&amp;CK Overlay'!AV49</f>
        <v>No</v>
      </c>
      <c r="FX52" s="25" t="str">
        <f>'1.4-ATT&amp;CK Overlay'!AW49</f>
        <v>No</v>
      </c>
      <c r="FY52" s="25" t="str">
        <f>'1.4-ATT&amp;CK Overlay'!AX49</f>
        <v>No</v>
      </c>
      <c r="FZ52" s="25" t="str">
        <f>'1.4-ATT&amp;CK Overlay'!AY49</f>
        <v>No</v>
      </c>
      <c r="GA52" s="25" t="str">
        <f>'1.4-ATT&amp;CK Overlay'!AZ49</f>
        <v>No</v>
      </c>
      <c r="GB52" s="25" t="str">
        <f>'1.4-ATT&amp;CK Overlay'!BA49</f>
        <v>No</v>
      </c>
      <c r="GC52" s="25" t="str">
        <f>'1.4-ATT&amp;CK Overlay'!BB49</f>
        <v>No</v>
      </c>
      <c r="GD52" s="25" t="str">
        <f>'1.4-ATT&amp;CK Overlay'!BC49</f>
        <v>No</v>
      </c>
      <c r="GE52" s="25" t="str">
        <f>'1.4-ATT&amp;CK Overlay'!BD49</f>
        <v>No</v>
      </c>
      <c r="GF52" s="25" t="str">
        <f>'1.4-ATT&amp;CK Overlay'!BE49</f>
        <v>No</v>
      </c>
      <c r="GG52" s="25" t="str">
        <f>'1.4-ATT&amp;CK Overlay'!BF49</f>
        <v>No</v>
      </c>
      <c r="GH52" s="25" t="str">
        <f>'1.4-ATT&amp;CK Overlay'!BG49</f>
        <v>No</v>
      </c>
      <c r="GJ52" s="106">
        <f>'2.1b-OriginalProduct Visibility'!E48</f>
        <v>0</v>
      </c>
      <c r="GK52" s="106" t="str">
        <f>'2.1b-OriginalProduct Visibility'!F48</f>
        <v>Yes</v>
      </c>
      <c r="GL52" s="106">
        <f>'2.1b-OriginalProduct Visibility'!G48</f>
        <v>0</v>
      </c>
      <c r="GM52" s="106">
        <f>'2.1b-OriginalProduct Visibility'!H48</f>
        <v>0</v>
      </c>
      <c r="GN52" s="106">
        <f>'2.1b-OriginalProduct Visibility'!I48</f>
        <v>0</v>
      </c>
      <c r="GO52" s="106">
        <f>'2.1b-OriginalProduct Visibility'!J48</f>
        <v>0</v>
      </c>
      <c r="GP52" s="106">
        <f>'2.1b-OriginalProduct Visibility'!K48</f>
        <v>0</v>
      </c>
      <c r="GQ52" s="106">
        <f>'2.1b-OriginalProduct Visibility'!L48</f>
        <v>0</v>
      </c>
      <c r="GR52" s="106">
        <f>'2.1b-OriginalProduct Visibility'!M48</f>
        <v>0</v>
      </c>
      <c r="GS52" s="106">
        <f>'2.1b-OriginalProduct Visibility'!N48</f>
        <v>0</v>
      </c>
      <c r="GT52" s="106">
        <f>'2.1b-OriginalProduct Visibility'!O48</f>
        <v>0</v>
      </c>
      <c r="GU52" s="106">
        <f>'2.1b-OriginalProduct Visibility'!P48</f>
        <v>0</v>
      </c>
      <c r="GV52" s="106">
        <f>'2.1b-OriginalProduct Visibility'!Q48</f>
        <v>0</v>
      </c>
      <c r="GW52" s="106">
        <f>'2.1b-OriginalProduct Visibility'!R48</f>
        <v>0</v>
      </c>
      <c r="GX52" s="106">
        <f>'2.1b-OriginalProduct Visibility'!S48</f>
        <v>0</v>
      </c>
      <c r="GY52" s="106">
        <f>'2.1b-OriginalProduct Visibility'!T48</f>
        <v>0</v>
      </c>
      <c r="GZ52" s="106">
        <f>'2.1b-OriginalProduct Visibility'!U48</f>
        <v>0</v>
      </c>
      <c r="HA52" s="106">
        <f>'2.1b-OriginalProduct Visibility'!V48</f>
        <v>0</v>
      </c>
      <c r="HB52" s="106">
        <f>'2.1b-OriginalProduct Visibility'!W48</f>
        <v>0</v>
      </c>
      <c r="HC52" s="106">
        <f>'2.1b-OriginalProduct Visibility'!X48</f>
        <v>0</v>
      </c>
      <c r="HD52" s="106">
        <f>'2.1b-OriginalProduct Visibility'!Y48</f>
        <v>0</v>
      </c>
      <c r="HE52" s="106">
        <f>'2.1b-OriginalProduct Visibility'!Z48</f>
        <v>0</v>
      </c>
      <c r="HF52" s="106">
        <f>'2.1b-OriginalProduct Visibility'!AA48</f>
        <v>0</v>
      </c>
      <c r="HG52" s="106">
        <f>'2.1b-OriginalProduct Visibility'!AB48</f>
        <v>0</v>
      </c>
      <c r="HH52" s="106">
        <f>'2.1b-OriginalProduct Visibility'!AC48</f>
        <v>0</v>
      </c>
      <c r="HI52" s="106">
        <f>'2.1b-OriginalProduct Visibility'!AD48</f>
        <v>0</v>
      </c>
      <c r="HJ52" s="106">
        <f>'2.1b-OriginalProduct Visibility'!AE48</f>
        <v>0</v>
      </c>
      <c r="HK52" s="106">
        <f>'2.1b-OriginalProduct Visibility'!AF48</f>
        <v>0</v>
      </c>
      <c r="HL52" s="106">
        <f>'2.1b-OriginalProduct Visibility'!AG48</f>
        <v>0</v>
      </c>
      <c r="HM52" s="106">
        <f>'2.1b-OriginalProduct Visibility'!AH48</f>
        <v>0</v>
      </c>
      <c r="HN52" s="106">
        <f>'2.1b-OriginalProduct Visibility'!AI48</f>
        <v>0</v>
      </c>
      <c r="HO52" s="106">
        <f>'2.1b-OriginalProduct Visibility'!AJ48</f>
        <v>0</v>
      </c>
      <c r="HP52" s="106">
        <f>'2.1b-OriginalProduct Visibility'!AK48</f>
        <v>0</v>
      </c>
      <c r="HQ52" s="106">
        <f>'2.1b-OriginalProduct Visibility'!AL48</f>
        <v>0</v>
      </c>
      <c r="HR52" s="106">
        <f>'2.1b-OriginalProduct Visibility'!AM48</f>
        <v>0</v>
      </c>
      <c r="HS52" s="106">
        <f>'2.1b-OriginalProduct Visibility'!AN48</f>
        <v>0</v>
      </c>
      <c r="HT52" s="106">
        <f>'2.1b-OriginalProduct Visibility'!AO48</f>
        <v>0</v>
      </c>
      <c r="HU52" s="106">
        <f>'2.1b-OriginalProduct Visibility'!AP48</f>
        <v>0</v>
      </c>
      <c r="HV52" s="106">
        <f>'2.1b-OriginalProduct Visibility'!AQ48</f>
        <v>0</v>
      </c>
      <c r="HW52" s="106">
        <f>'2.1b-OriginalProduct Visibility'!AR48</f>
        <v>0</v>
      </c>
      <c r="HX52" s="106">
        <f>'2.1b-OriginalProduct Visibility'!AS48</f>
        <v>0</v>
      </c>
      <c r="HY52" s="106">
        <f>'2.1b-OriginalProduct Visibility'!AT48</f>
        <v>0</v>
      </c>
      <c r="HZ52" s="106">
        <f>'2.1b-OriginalProduct Visibility'!AU48</f>
        <v>0</v>
      </c>
      <c r="IA52" s="106">
        <f>'2.1b-OriginalProduct Visibility'!AV48</f>
        <v>0</v>
      </c>
      <c r="IB52" s="106">
        <f>'2.1b-OriginalProduct Visibility'!AW48</f>
        <v>0</v>
      </c>
      <c r="IC52" s="106">
        <f>'2.1b-OriginalProduct Visibility'!AX48</f>
        <v>0</v>
      </c>
      <c r="ID52" s="106">
        <f>'2.1b-OriginalProduct Visibility'!AY48</f>
        <v>0</v>
      </c>
      <c r="IE52" s="106">
        <f>'2.1b-OriginalProduct Visibility'!AZ48</f>
        <v>0</v>
      </c>
      <c r="IF52" s="106">
        <f>'2.1b-OriginalProduct Visibility'!BA48</f>
        <v>0</v>
      </c>
      <c r="IG52" s="106">
        <f>'2.1b-OriginalProduct Visibility'!BB48</f>
        <v>0</v>
      </c>
      <c r="IH52" s="106">
        <f>'2.1b-OriginalProduct Visibility'!BC48</f>
        <v>0</v>
      </c>
      <c r="II52" s="106">
        <f>'2.1b-OriginalProduct Visibility'!BD48</f>
        <v>0</v>
      </c>
      <c r="IJ52" s="106">
        <f>'2.1b-OriginalProduct Visibility'!BE48</f>
        <v>0</v>
      </c>
      <c r="IK52" s="106">
        <f>'2.1b-OriginalProduct Visibility'!BF48</f>
        <v>0</v>
      </c>
      <c r="IL52" s="106">
        <f>'2.1b-OriginalProduct Visibility'!BG48</f>
        <v>0</v>
      </c>
      <c r="IM52" s="106">
        <f>'2.1b-OriginalProduct Visibility'!BH48</f>
        <v>0</v>
      </c>
      <c r="IN52" s="106">
        <f>'2.1b-OriginalProduct Visibility'!BI48</f>
        <v>0</v>
      </c>
      <c r="IO52" s="106">
        <f>'2.1b-OriginalProduct Visibility'!BJ48</f>
        <v>0</v>
      </c>
      <c r="IP52" s="106">
        <f>'2.1b-OriginalProduct Visibility'!BK48</f>
        <v>0</v>
      </c>
      <c r="IQ52" s="106">
        <f>'2.1b-OriginalProduct Visibility'!BL48</f>
        <v>0</v>
      </c>
      <c r="IR52" s="106">
        <f>'2.1b-OriginalProduct Visibility'!BM48</f>
        <v>0</v>
      </c>
      <c r="IS52" s="106">
        <f>'2.1b-OriginalProduct Visibility'!BN48</f>
        <v>0</v>
      </c>
      <c r="IT52" s="106">
        <f>'2.1b-OriginalProduct Visibility'!BO48</f>
        <v>0</v>
      </c>
      <c r="IU52" s="106">
        <f>'2.1b-OriginalProduct Visibility'!BP48</f>
        <v>0</v>
      </c>
      <c r="IV52" s="106">
        <f>'2.1b-OriginalProduct Visibility'!BQ48</f>
        <v>0</v>
      </c>
      <c r="IW52" s="106">
        <f>'2.1b-OriginalProduct Visibility'!BR48</f>
        <v>0</v>
      </c>
      <c r="IX52" s="106">
        <f>'2.1b-OriginalProduct Visibility'!BS48</f>
        <v>0</v>
      </c>
      <c r="IY52" s="106">
        <f>'2.1b-OriginalProduct Visibility'!BT48</f>
        <v>0</v>
      </c>
      <c r="IZ52" s="106">
        <f>'2.1b-OriginalProduct Visibility'!BU48</f>
        <v>0</v>
      </c>
      <c r="JA52" s="106">
        <f>'2.1b-OriginalProduct Visibility'!BV48</f>
        <v>0</v>
      </c>
      <c r="JB52" s="106">
        <f>'2.1b-OriginalProduct Visibility'!BW48</f>
        <v>0</v>
      </c>
      <c r="JC52" s="106">
        <f>'2.1b-OriginalProduct Visibility'!BX48</f>
        <v>0</v>
      </c>
      <c r="JD52" s="106">
        <f>'2.1b-OriginalProduct Visibility'!BY48</f>
        <v>0</v>
      </c>
      <c r="JE52" s="106">
        <f>'2.1b-OriginalProduct Visibility'!BZ48</f>
        <v>0</v>
      </c>
      <c r="JF52" s="106">
        <f>'2.1b-OriginalProduct Visibility'!CA48</f>
        <v>0</v>
      </c>
      <c r="JG52" s="106">
        <f>'2.1b-OriginalProduct Visibility'!CB48</f>
        <v>0</v>
      </c>
      <c r="JH52" s="106">
        <f>'2.1b-OriginalProduct Visibility'!CC48</f>
        <v>0</v>
      </c>
      <c r="JI52" s="106">
        <f>'2.1b-OriginalProduct Visibility'!CD48</f>
        <v>0</v>
      </c>
      <c r="JJ52" s="106">
        <f>'2.1b-OriginalProduct Visibility'!CE48</f>
        <v>0</v>
      </c>
      <c r="JK52" s="106">
        <f>'2.1b-OriginalProduct Visibility'!CF48</f>
        <v>0</v>
      </c>
      <c r="JL52" s="106">
        <f>'2.1b-OriginalProduct Visibility'!CG48</f>
        <v>0</v>
      </c>
      <c r="JM52" s="106">
        <f>'2.1b-OriginalProduct Visibility'!CH48</f>
        <v>0</v>
      </c>
      <c r="JN52" s="106">
        <f>'2.1b-OriginalProduct Visibility'!CI48</f>
        <v>0</v>
      </c>
      <c r="JO52" s="106">
        <f>'2.1b-OriginalProduct Visibility'!CJ48</f>
        <v>0</v>
      </c>
      <c r="JP52" s="106">
        <f>'2.1b-OriginalProduct Visibility'!CK48</f>
        <v>0</v>
      </c>
      <c r="JQ52" s="106">
        <f>'2.1b-OriginalProduct Visibility'!CL48</f>
        <v>0</v>
      </c>
      <c r="JR52" s="106">
        <f>'2.1b-OriginalProduct Visibility'!CM48</f>
        <v>0</v>
      </c>
      <c r="JS52" s="106">
        <f>'2.1b-OriginalProduct Visibility'!CN48</f>
        <v>0</v>
      </c>
      <c r="JT52" s="106">
        <f>'2.1b-OriginalProduct Visibility'!CO48</f>
        <v>0</v>
      </c>
      <c r="JU52" s="106">
        <f>'2.1b-OriginalProduct Visibility'!CP48</f>
        <v>0</v>
      </c>
      <c r="JV52" s="106">
        <f>'2.1b-OriginalProduct Visibility'!CQ48</f>
        <v>0</v>
      </c>
      <c r="JW52" s="106">
        <f>'2.1b-OriginalProduct Visibility'!CR48</f>
        <v>0</v>
      </c>
      <c r="JX52" s="106">
        <f>'2.1b-OriginalProduct Visibility'!CS48</f>
        <v>0</v>
      </c>
      <c r="JY52" s="106">
        <f>'2.1b-OriginalProduct Visibility'!CT48</f>
        <v>0</v>
      </c>
      <c r="JZ52" s="106">
        <f>'2.1b-OriginalProduct Visibility'!CU48</f>
        <v>0</v>
      </c>
      <c r="KA52" s="106">
        <f>'2.1b-OriginalProduct Visibility'!CV48</f>
        <v>0</v>
      </c>
      <c r="KB52" s="106">
        <f>'2.1b-OriginalProduct Visibility'!CW48</f>
        <v>0</v>
      </c>
      <c r="KC52" s="106">
        <f>'2.1b-OriginalProduct Visibility'!CX48</f>
        <v>0</v>
      </c>
      <c r="KD52" s="106">
        <f>'2.1b-OriginalProduct Visibility'!CY48</f>
        <v>0</v>
      </c>
      <c r="KE52" s="106">
        <f>'2.1b-OriginalProduct Visibility'!CZ48</f>
        <v>0</v>
      </c>
      <c r="KF52" s="106">
        <f>'2.1b-OriginalProduct Visibility'!DA48</f>
        <v>0</v>
      </c>
      <c r="KG52" s="106">
        <f>'2.1b-OriginalProduct Visibility'!DB48</f>
        <v>0</v>
      </c>
      <c r="KH52" s="106">
        <f>'2.1b-OriginalProduct Visibility'!DC48</f>
        <v>0</v>
      </c>
      <c r="KI52" s="106">
        <f>'2.1b-OriginalProduct Visibility'!DD48</f>
        <v>0</v>
      </c>
      <c r="KJ52" s="106">
        <f>'2.1b-OriginalProduct Visibility'!DE48</f>
        <v>0</v>
      </c>
      <c r="KK52" s="106">
        <f>'2.1b-OriginalProduct Visibility'!DF48</f>
        <v>0</v>
      </c>
      <c r="KL52" s="106">
        <f>'2.1b-OriginalProduct Visibility'!DG48</f>
        <v>0</v>
      </c>
      <c r="KM52" s="106">
        <f>'2.1b-OriginalProduct Visibility'!DH48</f>
        <v>0</v>
      </c>
      <c r="KN52" s="106">
        <f>'2.1b-OriginalProduct Visibility'!DI48</f>
        <v>0</v>
      </c>
      <c r="KO52" s="106">
        <f>'2.1b-OriginalProduct Visibility'!DJ48</f>
        <v>0</v>
      </c>
      <c r="KP52" s="106">
        <f>'2.1b-OriginalProduct Visibility'!DK48</f>
        <v>0</v>
      </c>
      <c r="KQ52" s="106">
        <f>'2.1b-OriginalProduct Visibility'!DL48</f>
        <v>0</v>
      </c>
      <c r="KR52" s="106">
        <f>'2.1b-OriginalProduct Visibility'!DM48</f>
        <v>0</v>
      </c>
      <c r="KS52" s="106">
        <f>'2.1b-OriginalProduct Visibility'!DN48</f>
        <v>0</v>
      </c>
      <c r="KT52" s="106">
        <f>'2.1b-OriginalProduct Visibility'!DO48</f>
        <v>0</v>
      </c>
      <c r="KU52" s="106">
        <f>'2.1b-OriginalProduct Visibility'!DP48</f>
        <v>0</v>
      </c>
      <c r="KV52" s="106">
        <f>'2.1b-OriginalProduct Visibility'!DQ48</f>
        <v>0</v>
      </c>
      <c r="KW52" s="106">
        <f>'2.1b-OriginalProduct Visibility'!DR48</f>
        <v>0</v>
      </c>
      <c r="KX52" s="106">
        <f>'2.1b-OriginalProduct Visibility'!DS48</f>
        <v>0</v>
      </c>
      <c r="KY52" s="106">
        <f>'2.1b-OriginalProduct Visibility'!DT48</f>
        <v>0</v>
      </c>
      <c r="KZ52" s="106">
        <f>'2.1b-OriginalProduct Visibility'!DU48</f>
        <v>0</v>
      </c>
      <c r="LA52" s="106">
        <f>'2.1b-OriginalProduct Visibility'!DV48</f>
        <v>0</v>
      </c>
      <c r="LB52" s="106">
        <f>'2.1b-OriginalProduct Visibility'!DW48</f>
        <v>0</v>
      </c>
      <c r="LC52" s="106">
        <f>'2.1b-OriginalProduct Visibility'!DX48</f>
        <v>0</v>
      </c>
      <c r="LD52" s="106">
        <f>'2.1b-OriginalProduct Visibility'!DY48</f>
        <v>0</v>
      </c>
      <c r="LE52" s="106">
        <f>'2.1b-OriginalProduct Visibility'!DZ48</f>
        <v>0</v>
      </c>
      <c r="LF52" s="106">
        <f>'2.1b-OriginalProduct Visibility'!EA48</f>
        <v>0</v>
      </c>
      <c r="LG52" s="106">
        <f>'2.1b-OriginalProduct Visibility'!EB48</f>
        <v>0</v>
      </c>
      <c r="LH52" s="106">
        <f>'2.1b-OriginalProduct Visibility'!EC48</f>
        <v>0</v>
      </c>
      <c r="LI52" s="106">
        <f>'2.1b-OriginalProduct Visibility'!ED48</f>
        <v>0</v>
      </c>
      <c r="LJ52" s="106">
        <f>'2.1b-OriginalProduct Visibility'!EE48</f>
        <v>0</v>
      </c>
      <c r="LK52" s="106">
        <f>'2.1b-OriginalProduct Visibility'!EF48</f>
        <v>0</v>
      </c>
      <c r="LL52" s="106">
        <f>'2.1b-OriginalProduct Visibility'!EG48</f>
        <v>0</v>
      </c>
      <c r="LM52" s="106">
        <f>'2.1b-OriginalProduct Visibility'!EH48</f>
        <v>0</v>
      </c>
      <c r="LN52" s="106">
        <f>'2.1b-OriginalProduct Visibility'!EI48</f>
        <v>0</v>
      </c>
      <c r="LO52" s="106">
        <f>'2.1b-OriginalProduct Visibility'!EJ48</f>
        <v>0</v>
      </c>
      <c r="LP52" s="106">
        <f>'2.1b-OriginalProduct Visibility'!EK48</f>
        <v>0</v>
      </c>
      <c r="LQ52" s="106">
        <f>'2.1b-OriginalProduct Visibility'!EL48</f>
        <v>0</v>
      </c>
      <c r="LR52" s="106">
        <f>'2.1b-OriginalProduct Visibility'!EM48</f>
        <v>0</v>
      </c>
      <c r="LS52" s="106">
        <f>'2.1b-OriginalProduct Visibility'!EN48</f>
        <v>0</v>
      </c>
      <c r="LT52" s="106">
        <f>'2.1b-OriginalProduct Visibility'!EO48</f>
        <v>0</v>
      </c>
      <c r="LU52" s="106">
        <f>'2.1b-OriginalProduct Visibility'!EP48</f>
        <v>0</v>
      </c>
      <c r="LV52" s="106">
        <f>'2.1b-OriginalProduct Visibility'!EQ48</f>
        <v>0</v>
      </c>
      <c r="LW52" s="106">
        <f>'2.1b-OriginalProduct Visibility'!ER48</f>
        <v>0</v>
      </c>
      <c r="LX52" s="106">
        <f>'2.1b-OriginalProduct Visibility'!ES48</f>
        <v>0</v>
      </c>
      <c r="LY52" s="106">
        <f>'2.1b-OriginalProduct Visibility'!ET48</f>
        <v>0</v>
      </c>
      <c r="LZ52" s="106">
        <f>'2.1b-OriginalProduct Visibility'!EU48</f>
        <v>0</v>
      </c>
      <c r="MA52" s="106">
        <f>'2.1b-OriginalProduct Visibility'!EV48</f>
        <v>0</v>
      </c>
      <c r="MB52" s="106">
        <f>'2.1b-OriginalProduct Visibility'!EW48</f>
        <v>0</v>
      </c>
      <c r="MC52" s="106">
        <f>'2.1b-OriginalProduct Visibility'!EX48</f>
        <v>0</v>
      </c>
      <c r="MD52" s="106">
        <f>'2.1b-OriginalProduct Visibility'!EY48</f>
        <v>0</v>
      </c>
      <c r="ME52" s="106">
        <f>'2.1b-OriginalProduct Visibility'!EZ48</f>
        <v>0</v>
      </c>
      <c r="MF52" s="106">
        <f>'2.1b-OriginalProduct Visibility'!FA48</f>
        <v>0</v>
      </c>
      <c r="MG52" s="106">
        <f>'2.1b-OriginalProduct Visibility'!FB48</f>
        <v>0</v>
      </c>
      <c r="MH52" s="106">
        <f>'2.1b-OriginalProduct Visibility'!FC48</f>
        <v>0</v>
      </c>
      <c r="MI52" s="106">
        <f>'2.1b-OriginalProduct Visibility'!FD48</f>
        <v>0</v>
      </c>
      <c r="MJ52" s="106">
        <f>'2.1b-OriginalProduct Visibility'!FE48</f>
        <v>0</v>
      </c>
      <c r="MK52" s="106">
        <f>'2.1b-OriginalProduct Visibility'!FF48</f>
        <v>0</v>
      </c>
      <c r="ML52" s="106">
        <f>'2.1b-OriginalProduct Visibility'!FG48</f>
        <v>0</v>
      </c>
      <c r="MM52" s="106">
        <f>'2.1b-OriginalProduct Visibility'!FH48</f>
        <v>0</v>
      </c>
      <c r="MO52" s="111">
        <f>'2.1a-Agency Visibility'!D48</f>
        <v>0</v>
      </c>
      <c r="MP52" s="111">
        <f>'2.1a-Agency Visibility'!E48</f>
        <v>0</v>
      </c>
      <c r="MQ52" s="111">
        <f>'2.1a-Agency Visibility'!F48</f>
        <v>0</v>
      </c>
      <c r="MR52" s="111">
        <f>'2.1a-Agency Visibility'!G48</f>
        <v>0</v>
      </c>
      <c r="MS52" s="111">
        <f>'2.1a-Agency Visibility'!H48</f>
        <v>0</v>
      </c>
      <c r="MT52" s="111">
        <f>'2.1a-Agency Visibility'!I48</f>
        <v>0</v>
      </c>
      <c r="MU52" s="111">
        <f>'2.1a-Agency Visibility'!J48</f>
        <v>0</v>
      </c>
      <c r="MV52" s="111">
        <f>'2.1a-Agency Visibility'!K48</f>
        <v>0</v>
      </c>
      <c r="MW52" s="111">
        <f>'2.1a-Agency Visibility'!L48</f>
        <v>0</v>
      </c>
      <c r="MX52" s="111">
        <f>'2.1a-Agency Visibility'!M48</f>
        <v>0</v>
      </c>
      <c r="MY52" s="111">
        <f>'2.1a-Agency Visibility'!N48</f>
        <v>0</v>
      </c>
      <c r="MZ52" s="111">
        <f>'2.1a-Agency Visibility'!O48</f>
        <v>0</v>
      </c>
      <c r="NA52" s="111">
        <f>'2.1a-Agency Visibility'!P48</f>
        <v>0</v>
      </c>
      <c r="NB52" s="111">
        <f>'2.1a-Agency Visibility'!Q48</f>
        <v>0</v>
      </c>
      <c r="NC52" s="111">
        <f>'2.1a-Agency Visibility'!R48</f>
        <v>0</v>
      </c>
      <c r="ND52" s="111">
        <f>'2.1a-Agency Visibility'!S48</f>
        <v>0</v>
      </c>
      <c r="NE52" s="111">
        <f>'2.1a-Agency Visibility'!T48</f>
        <v>0</v>
      </c>
      <c r="NF52" s="111">
        <f>'2.1a-Agency Visibility'!U48</f>
        <v>0</v>
      </c>
      <c r="NG52" s="111">
        <f>'2.1a-Agency Visibility'!V48</f>
        <v>0</v>
      </c>
      <c r="NH52" s="111">
        <f>'2.1a-Agency Visibility'!W48</f>
        <v>0</v>
      </c>
      <c r="NI52" s="111">
        <f>'2.1a-Agency Visibility'!X48</f>
        <v>0</v>
      </c>
      <c r="NJ52" s="111">
        <f>'2.1a-Agency Visibility'!Y48</f>
        <v>0</v>
      </c>
      <c r="NK52" s="111">
        <f>'2.1a-Agency Visibility'!Z48</f>
        <v>0</v>
      </c>
      <c r="NL52" s="111">
        <f>'2.1a-Agency Visibility'!AA48</f>
        <v>0</v>
      </c>
      <c r="NM52" s="111">
        <f>'2.1a-Agency Visibility'!AB48</f>
        <v>0</v>
      </c>
      <c r="NN52" s="111">
        <f>'2.1a-Agency Visibility'!AC48</f>
        <v>0</v>
      </c>
      <c r="NO52" s="111">
        <f>'2.1a-Agency Visibility'!AD48</f>
        <v>0</v>
      </c>
      <c r="NP52" s="111">
        <f>'2.1a-Agency Visibility'!AE48</f>
        <v>0</v>
      </c>
      <c r="NQ52" s="111">
        <f>'2.1a-Agency Visibility'!AF48</f>
        <v>0</v>
      </c>
      <c r="NR52" s="111">
        <f>'2.1a-Agency Visibility'!AG48</f>
        <v>0</v>
      </c>
      <c r="NS52" s="111">
        <f>'2.1a-Agency Visibility'!AH48</f>
        <v>0</v>
      </c>
      <c r="NT52" s="111">
        <f>'2.1a-Agency Visibility'!AI48</f>
        <v>0</v>
      </c>
      <c r="NU52" s="111">
        <f>'2.1a-Agency Visibility'!AJ48</f>
        <v>0</v>
      </c>
      <c r="NV52" s="111">
        <f>'2.1a-Agency Visibility'!AK48</f>
        <v>0</v>
      </c>
      <c r="NW52" s="111">
        <f>'2.1a-Agency Visibility'!AL48</f>
        <v>0</v>
      </c>
      <c r="NX52" s="111">
        <f>'2.1a-Agency Visibility'!AM48</f>
        <v>0</v>
      </c>
      <c r="NY52" s="111">
        <f>'2.1a-Agency Visibility'!AN48</f>
        <v>0</v>
      </c>
      <c r="NZ52" s="111">
        <f>'2.1a-Agency Visibility'!AO48</f>
        <v>0</v>
      </c>
      <c r="OA52" s="111">
        <f>'2.1a-Agency Visibility'!AP48</f>
        <v>0</v>
      </c>
      <c r="OB52" s="111">
        <f>'2.1a-Agency Visibility'!AQ48</f>
        <v>0</v>
      </c>
      <c r="OC52" s="111">
        <f>'2.1a-Agency Visibility'!AR48</f>
        <v>0</v>
      </c>
      <c r="OD52" s="111">
        <f>'2.1a-Agency Visibility'!AS48</f>
        <v>0</v>
      </c>
      <c r="OE52" s="111">
        <f>'2.1a-Agency Visibility'!AT48</f>
        <v>0</v>
      </c>
      <c r="OF52" s="111">
        <f>'2.1a-Agency Visibility'!AU48</f>
        <v>0</v>
      </c>
      <c r="OG52" s="111">
        <f>'2.1a-Agency Visibility'!AV48</f>
        <v>0</v>
      </c>
      <c r="OH52" s="111">
        <f>'2.1a-Agency Visibility'!AW48</f>
        <v>0</v>
      </c>
      <c r="OI52" s="111">
        <f>'2.1a-Agency Visibility'!AX48</f>
        <v>0</v>
      </c>
      <c r="OJ52" s="111">
        <f>'2.1a-Agency Visibility'!AY48</f>
        <v>0</v>
      </c>
      <c r="OK52" s="111">
        <f>'2.1a-Agency Visibility'!AZ48</f>
        <v>0</v>
      </c>
      <c r="OL52" s="111">
        <f>'2.1a-Agency Visibility'!BA48</f>
        <v>0</v>
      </c>
      <c r="OM52" s="111">
        <f>'2.1a-Agency Visibility'!BB48</f>
        <v>0</v>
      </c>
      <c r="ON52" s="111">
        <f>'2.1a-Agency Visibility'!BC48</f>
        <v>0</v>
      </c>
      <c r="OO52" s="111">
        <f>'2.1a-Agency Visibility'!BD48</f>
        <v>0</v>
      </c>
      <c r="OP52" s="111">
        <f>'2.1a-Agency Visibility'!BE48</f>
        <v>0</v>
      </c>
      <c r="OQ52" s="111">
        <f>'2.1a-Agency Visibility'!BF48</f>
        <v>0</v>
      </c>
      <c r="OR52" s="111">
        <f>'2.1a-Agency Visibility'!BG48</f>
        <v>0</v>
      </c>
      <c r="OS52" s="111">
        <f>'2.1a-Agency Visibility'!BH48</f>
        <v>0</v>
      </c>
      <c r="OT52" s="111">
        <f>'2.1a-Agency Visibility'!BI48</f>
        <v>0</v>
      </c>
      <c r="OU52" s="111">
        <f>'2.1a-Agency Visibility'!BJ48</f>
        <v>0</v>
      </c>
      <c r="OV52" s="111">
        <f>'2.1a-Agency Visibility'!BK48</f>
        <v>0</v>
      </c>
      <c r="OW52" s="111">
        <f>'2.1a-Agency Visibility'!BL48</f>
        <v>0</v>
      </c>
      <c r="OX52" s="111">
        <f>'2.1a-Agency Visibility'!BM48</f>
        <v>0</v>
      </c>
      <c r="OY52" s="111">
        <f>'2.1a-Agency Visibility'!BN48</f>
        <v>0</v>
      </c>
      <c r="OZ52" s="111">
        <f>'2.1a-Agency Visibility'!BO48</f>
        <v>0</v>
      </c>
      <c r="PA52" s="111">
        <f>'2.1a-Agency Visibility'!BP48</f>
        <v>0</v>
      </c>
      <c r="PB52" s="111">
        <f>'2.1a-Agency Visibility'!BQ48</f>
        <v>0</v>
      </c>
      <c r="PC52" s="111">
        <f>'2.1a-Agency Visibility'!BR48</f>
        <v>0</v>
      </c>
      <c r="PD52" s="111">
        <f>'2.1a-Agency Visibility'!BS48</f>
        <v>0</v>
      </c>
      <c r="PE52" s="111">
        <f>'2.1a-Agency Visibility'!BT48</f>
        <v>0</v>
      </c>
      <c r="PF52" s="111">
        <f>'2.1a-Agency Visibility'!BU48</f>
        <v>0</v>
      </c>
      <c r="PG52" s="111">
        <f>'2.1a-Agency Visibility'!BV48</f>
        <v>0</v>
      </c>
      <c r="PH52" s="111">
        <f>'2.1a-Agency Visibility'!BW48</f>
        <v>0</v>
      </c>
      <c r="PI52" s="111">
        <f>'2.1a-Agency Visibility'!BX48</f>
        <v>0</v>
      </c>
      <c r="PJ52" s="111">
        <f>'2.1a-Agency Visibility'!BY48</f>
        <v>0</v>
      </c>
      <c r="PK52" s="111">
        <f>'2.1a-Agency Visibility'!BZ48</f>
        <v>0</v>
      </c>
      <c r="PL52" s="111">
        <f>'2.1a-Agency Visibility'!CA48</f>
        <v>0</v>
      </c>
      <c r="PM52" s="111">
        <f>'2.1a-Agency Visibility'!CB48</f>
        <v>0</v>
      </c>
      <c r="PN52" s="111">
        <f>'2.1a-Agency Visibility'!CC48</f>
        <v>0</v>
      </c>
      <c r="PO52" s="111">
        <f>'2.1a-Agency Visibility'!CD48</f>
        <v>0</v>
      </c>
      <c r="PP52" s="111">
        <f>'2.1a-Agency Visibility'!CE48</f>
        <v>0</v>
      </c>
      <c r="PQ52" s="111">
        <f>'2.1a-Agency Visibility'!CF48</f>
        <v>0</v>
      </c>
      <c r="PR52" s="111">
        <f>'2.1a-Agency Visibility'!CG48</f>
        <v>0</v>
      </c>
      <c r="PS52" s="111">
        <f>'2.1a-Agency Visibility'!CH48</f>
        <v>0</v>
      </c>
      <c r="PT52" s="111">
        <f>'2.1a-Agency Visibility'!CI48</f>
        <v>0</v>
      </c>
      <c r="PU52" s="111">
        <f>'2.1a-Agency Visibility'!CJ48</f>
        <v>0</v>
      </c>
      <c r="PV52" s="111">
        <f>'2.1a-Agency Visibility'!CK48</f>
        <v>0</v>
      </c>
      <c r="PW52" s="111">
        <f>'2.1a-Agency Visibility'!CL48</f>
        <v>0</v>
      </c>
      <c r="PX52" s="111">
        <f>'2.1a-Agency Visibility'!CM48</f>
        <v>0</v>
      </c>
      <c r="PY52" s="111">
        <f>'2.1a-Agency Visibility'!CN48</f>
        <v>0</v>
      </c>
      <c r="PZ52" s="111">
        <f>'2.1a-Agency Visibility'!CO48</f>
        <v>0</v>
      </c>
      <c r="QA52" s="111">
        <f>'2.1a-Agency Visibility'!CP48</f>
        <v>0</v>
      </c>
      <c r="QB52" s="111">
        <f>'2.1a-Agency Visibility'!CQ48</f>
        <v>0</v>
      </c>
      <c r="QC52" s="111">
        <f>'2.1a-Agency Visibility'!CR48</f>
        <v>0</v>
      </c>
      <c r="QD52" s="111">
        <f>'2.1a-Agency Visibility'!CS48</f>
        <v>0</v>
      </c>
      <c r="QE52" s="111">
        <f>'2.1a-Agency Visibility'!CT48</f>
        <v>0</v>
      </c>
      <c r="QF52" s="111">
        <f>'2.1a-Agency Visibility'!CU48</f>
        <v>0</v>
      </c>
      <c r="QG52" s="111">
        <f>'2.1a-Agency Visibility'!CV48</f>
        <v>0</v>
      </c>
      <c r="QH52" s="111">
        <f>'2.1a-Agency Visibility'!CW48</f>
        <v>0</v>
      </c>
      <c r="QI52" s="111">
        <f>'2.1a-Agency Visibility'!CX48</f>
        <v>0</v>
      </c>
      <c r="QJ52" s="111">
        <f>'2.1a-Agency Visibility'!CY48</f>
        <v>0</v>
      </c>
      <c r="QK52" s="111">
        <f>'2.1a-Agency Visibility'!CZ48</f>
        <v>0</v>
      </c>
      <c r="QL52" s="111">
        <f>'2.1a-Agency Visibility'!DA48</f>
        <v>0</v>
      </c>
      <c r="QM52" s="111">
        <f>'2.1a-Agency Visibility'!DB48</f>
        <v>0</v>
      </c>
      <c r="QN52" s="111">
        <f>'2.1a-Agency Visibility'!DC48</f>
        <v>0</v>
      </c>
      <c r="QO52" s="111">
        <f>'2.1a-Agency Visibility'!DD48</f>
        <v>0</v>
      </c>
      <c r="QP52" s="111">
        <f>'2.1a-Agency Visibility'!DE48</f>
        <v>0</v>
      </c>
      <c r="QQ52" s="111">
        <f>'2.1a-Agency Visibility'!DF48</f>
        <v>0</v>
      </c>
      <c r="QR52" s="111">
        <f>'2.1a-Agency Visibility'!DG48</f>
        <v>0</v>
      </c>
      <c r="QS52" s="111">
        <f>'2.1a-Agency Visibility'!DH48</f>
        <v>0</v>
      </c>
      <c r="QT52" s="111">
        <f>'2.1a-Agency Visibility'!DI48</f>
        <v>0</v>
      </c>
      <c r="QU52" s="111">
        <f>'2.1a-Agency Visibility'!DJ48</f>
        <v>0</v>
      </c>
      <c r="QV52" s="111">
        <f>'2.1a-Agency Visibility'!DK48</f>
        <v>0</v>
      </c>
      <c r="QW52" s="111">
        <f>'2.1a-Agency Visibility'!DL48</f>
        <v>0</v>
      </c>
      <c r="QX52" s="111">
        <f>'2.1a-Agency Visibility'!DM48</f>
        <v>0</v>
      </c>
      <c r="QY52" s="111">
        <f>'2.1a-Agency Visibility'!DN48</f>
        <v>0</v>
      </c>
      <c r="QZ52" s="111">
        <f>'2.1a-Agency Visibility'!DO48</f>
        <v>0</v>
      </c>
      <c r="RA52" s="111">
        <f>'2.1a-Agency Visibility'!DP48</f>
        <v>0</v>
      </c>
      <c r="RB52" s="111">
        <f>'2.1a-Agency Visibility'!DQ48</f>
        <v>0</v>
      </c>
      <c r="RC52" s="111">
        <f>'2.1a-Agency Visibility'!DR48</f>
        <v>0</v>
      </c>
      <c r="RD52" s="111">
        <f>'2.1a-Agency Visibility'!DS48</f>
        <v>0</v>
      </c>
      <c r="RE52" s="111">
        <f>'2.1a-Agency Visibility'!DT48</f>
        <v>0</v>
      </c>
      <c r="RF52" s="111">
        <f>'2.1a-Agency Visibility'!DU48</f>
        <v>0</v>
      </c>
      <c r="RG52" s="111">
        <f>'2.1a-Agency Visibility'!DV48</f>
        <v>0</v>
      </c>
      <c r="RH52" s="111">
        <f>'2.1a-Agency Visibility'!DW48</f>
        <v>0</v>
      </c>
      <c r="RI52" s="111">
        <f>'2.1a-Agency Visibility'!DX48</f>
        <v>0</v>
      </c>
      <c r="RJ52" s="111">
        <f>'2.1a-Agency Visibility'!DY48</f>
        <v>0</v>
      </c>
      <c r="RK52" s="111">
        <f>'2.1a-Agency Visibility'!DZ48</f>
        <v>0</v>
      </c>
      <c r="RL52" s="111">
        <f>'2.1a-Agency Visibility'!EA48</f>
        <v>0</v>
      </c>
      <c r="RM52" s="111">
        <f>'2.1a-Agency Visibility'!EB48</f>
        <v>0</v>
      </c>
      <c r="RN52" s="111">
        <f>'2.1a-Agency Visibility'!EC48</f>
        <v>0</v>
      </c>
      <c r="RO52" s="111">
        <f>'2.1a-Agency Visibility'!ED48</f>
        <v>0</v>
      </c>
      <c r="RP52" s="111">
        <f>'2.1a-Agency Visibility'!EE48</f>
        <v>0</v>
      </c>
      <c r="RQ52" s="111">
        <f>'2.1a-Agency Visibility'!EF48</f>
        <v>0</v>
      </c>
      <c r="RR52" s="111">
        <f>'2.1a-Agency Visibility'!EG48</f>
        <v>0</v>
      </c>
      <c r="RS52" s="111">
        <f>'2.1a-Agency Visibility'!EH48</f>
        <v>0</v>
      </c>
      <c r="RT52" s="111">
        <f>'2.1a-Agency Visibility'!EI48</f>
        <v>0</v>
      </c>
      <c r="RU52" s="111">
        <f>'2.1a-Agency Visibility'!EJ48</f>
        <v>0</v>
      </c>
      <c r="RV52" s="111">
        <f>'2.1a-Agency Visibility'!EK48</f>
        <v>0</v>
      </c>
      <c r="RW52" s="111">
        <f>'2.1a-Agency Visibility'!EL48</f>
        <v>0</v>
      </c>
      <c r="RX52" s="111">
        <f>'2.1a-Agency Visibility'!EM48</f>
        <v>0</v>
      </c>
      <c r="RY52" s="111">
        <f>'2.1a-Agency Visibility'!EN48</f>
        <v>0</v>
      </c>
      <c r="RZ52" s="111">
        <f>'2.1a-Agency Visibility'!EO48</f>
        <v>0</v>
      </c>
      <c r="SA52" s="111">
        <f>'2.1a-Agency Visibility'!EP48</f>
        <v>0</v>
      </c>
      <c r="SB52" s="111">
        <f>'2.1a-Agency Visibility'!EQ48</f>
        <v>0</v>
      </c>
      <c r="SC52" s="111">
        <f>'2.1a-Agency Visibility'!ER48</f>
        <v>0</v>
      </c>
      <c r="SD52" s="111">
        <f>'2.1a-Agency Visibility'!ES48</f>
        <v>0</v>
      </c>
      <c r="SE52" s="111">
        <f>'2.1a-Agency Visibility'!ET48</f>
        <v>0</v>
      </c>
      <c r="SF52" s="111">
        <f>'2.1a-Agency Visibility'!EU48</f>
        <v>0</v>
      </c>
      <c r="SG52" s="111">
        <f>'2.1a-Agency Visibility'!EV48</f>
        <v>0</v>
      </c>
      <c r="SH52" s="111">
        <f>'2.1a-Agency Visibility'!EW48</f>
        <v>0</v>
      </c>
      <c r="SI52" s="111">
        <f>'2.1a-Agency Visibility'!EX48</f>
        <v>0</v>
      </c>
      <c r="SJ52" s="111">
        <f>'2.1a-Agency Visibility'!EY48</f>
        <v>0</v>
      </c>
      <c r="SK52" s="111">
        <f>'2.1a-Agency Visibility'!EZ48</f>
        <v>0</v>
      </c>
      <c r="SL52" s="111">
        <f>'2.1a-Agency Visibility'!FA48</f>
        <v>0</v>
      </c>
      <c r="SM52" s="111">
        <f>'2.1a-Agency Visibility'!FB48</f>
        <v>0</v>
      </c>
      <c r="SN52" s="111">
        <f>'2.1a-Agency Visibility'!FC48</f>
        <v>0</v>
      </c>
      <c r="SO52" s="111">
        <f>'2.1a-Agency Visibility'!FD48</f>
        <v>0</v>
      </c>
      <c r="SP52" s="111">
        <f>'2.1a-Agency Visibility'!FE48</f>
        <v>0</v>
      </c>
      <c r="SQ52" s="111">
        <f>'2.1a-Agency Visibility'!FF48</f>
        <v>0</v>
      </c>
      <c r="SR52" s="111">
        <f>'2.1a-Agency Visibility'!FG48</f>
        <v>0</v>
      </c>
    </row>
    <row r="53" spans="1:512" ht="15" customHeight="1" thickBot="1">
      <c r="A53" s="664">
        <f>'1.2-Visibility Data'!A47</f>
        <v>0</v>
      </c>
      <c r="B53" s="52" t="str">
        <f>'1.2-Visibility Data'!B47</f>
        <v>Malicious URL Detected</v>
      </c>
      <c r="C53" s="30" t="str">
        <f>'1.2-Visibility Data'!C47</f>
        <v>All</v>
      </c>
      <c r="D53" s="86"/>
      <c r="E53" s="103">
        <f t="shared" si="183"/>
        <v>1</v>
      </c>
      <c r="F53" s="103">
        <f t="shared" si="183"/>
        <v>0</v>
      </c>
      <c r="G53" s="103">
        <f t="shared" si="183"/>
        <v>0</v>
      </c>
      <c r="H53" s="103">
        <f t="shared" si="183"/>
        <v>0</v>
      </c>
      <c r="I53" s="103">
        <f t="shared" si="183"/>
        <v>0</v>
      </c>
      <c r="J53" s="103">
        <f t="shared" si="183"/>
        <v>0</v>
      </c>
      <c r="K53" s="103">
        <f t="shared" si="183"/>
        <v>0</v>
      </c>
      <c r="L53" s="103">
        <f t="shared" si="183"/>
        <v>0</v>
      </c>
      <c r="M53" s="103">
        <f t="shared" si="183"/>
        <v>0</v>
      </c>
      <c r="N53" s="103">
        <f t="shared" si="183"/>
        <v>0</v>
      </c>
      <c r="O53" s="103">
        <f t="shared" si="184"/>
        <v>0</v>
      </c>
      <c r="P53" s="103">
        <f t="shared" si="184"/>
        <v>0</v>
      </c>
      <c r="Q53" s="103">
        <f t="shared" si="184"/>
        <v>0</v>
      </c>
      <c r="R53" s="103">
        <f t="shared" si="184"/>
        <v>0</v>
      </c>
      <c r="S53" s="103">
        <f t="shared" si="184"/>
        <v>0</v>
      </c>
      <c r="T53" s="103">
        <f t="shared" si="184"/>
        <v>0</v>
      </c>
      <c r="U53" s="103">
        <f t="shared" si="184"/>
        <v>0</v>
      </c>
      <c r="V53" s="103">
        <f t="shared" si="184"/>
        <v>0</v>
      </c>
      <c r="W53" s="103">
        <f t="shared" si="184"/>
        <v>0</v>
      </c>
      <c r="X53" s="103">
        <f t="shared" si="184"/>
        <v>1</v>
      </c>
      <c r="Y53" s="103">
        <f t="shared" si="184"/>
        <v>0</v>
      </c>
      <c r="Z53" s="103">
        <f t="shared" si="184"/>
        <v>0</v>
      </c>
      <c r="AA53" s="103">
        <f t="shared" si="184"/>
        <v>0</v>
      </c>
      <c r="AB53" s="103">
        <f t="shared" si="184"/>
        <v>0</v>
      </c>
      <c r="AC53" s="103">
        <f t="shared" si="184"/>
        <v>0</v>
      </c>
      <c r="AD53" s="86"/>
      <c r="AE53" s="108">
        <f t="shared" si="133"/>
        <v>1</v>
      </c>
      <c r="AF53" s="108" t="str">
        <f t="shared" si="134"/>
        <v/>
      </c>
      <c r="AG53" s="108" t="str">
        <f t="shared" si="135"/>
        <v/>
      </c>
      <c r="AH53" s="108" t="str">
        <f t="shared" si="136"/>
        <v/>
      </c>
      <c r="AI53" s="108" t="str">
        <f t="shared" si="137"/>
        <v/>
      </c>
      <c r="AJ53" s="108" t="str">
        <f t="shared" si="138"/>
        <v/>
      </c>
      <c r="AK53" s="108" t="str">
        <f t="shared" si="139"/>
        <v/>
      </c>
      <c r="AL53" s="108" t="str">
        <f t="shared" si="140"/>
        <v/>
      </c>
      <c r="AM53" s="108" t="str">
        <f t="shared" si="141"/>
        <v/>
      </c>
      <c r="AN53" s="108" t="str">
        <f t="shared" si="142"/>
        <v/>
      </c>
      <c r="AO53" s="108" t="str">
        <f t="shared" si="143"/>
        <v/>
      </c>
      <c r="AP53" s="108" t="str">
        <f t="shared" si="144"/>
        <v/>
      </c>
      <c r="AQ53" s="108" t="str">
        <f t="shared" si="145"/>
        <v/>
      </c>
      <c r="AR53" s="108" t="str">
        <f t="shared" si="146"/>
        <v/>
      </c>
      <c r="AS53" s="108" t="str">
        <f t="shared" si="147"/>
        <v/>
      </c>
      <c r="AT53" s="108" t="str">
        <f t="shared" si="148"/>
        <v/>
      </c>
      <c r="AU53" s="108" t="str">
        <f t="shared" si="149"/>
        <v/>
      </c>
      <c r="AV53" s="108" t="str">
        <f t="shared" si="150"/>
        <v/>
      </c>
      <c r="AW53" s="108" t="str">
        <f t="shared" si="151"/>
        <v/>
      </c>
      <c r="AX53" s="108">
        <f t="shared" si="152"/>
        <v>1</v>
      </c>
      <c r="AY53" s="108" t="str">
        <f t="shared" si="153"/>
        <v/>
      </c>
      <c r="AZ53" s="108" t="str">
        <f t="shared" si="154"/>
        <v/>
      </c>
      <c r="BA53" s="108" t="str">
        <f t="shared" si="155"/>
        <v/>
      </c>
      <c r="BB53" s="108" t="str">
        <f t="shared" si="156"/>
        <v/>
      </c>
      <c r="BC53" s="108" t="str">
        <f t="shared" si="157"/>
        <v/>
      </c>
      <c r="BD53" s="86"/>
      <c r="BE53" s="564">
        <f t="shared" si="76"/>
        <v>0</v>
      </c>
      <c r="BF53" s="564" t="str">
        <f t="shared" si="101"/>
        <v/>
      </c>
      <c r="BG53" s="564" t="str">
        <f t="shared" si="77"/>
        <v/>
      </c>
      <c r="BH53" s="564" t="str">
        <f t="shared" si="78"/>
        <v/>
      </c>
      <c r="BI53" s="564" t="str">
        <f t="shared" si="79"/>
        <v/>
      </c>
      <c r="BJ53" s="564" t="str">
        <f t="shared" si="80"/>
        <v/>
      </c>
      <c r="BK53" s="564" t="str">
        <f t="shared" si="81"/>
        <v/>
      </c>
      <c r="BL53" s="564" t="str">
        <f t="shared" si="82"/>
        <v/>
      </c>
      <c r="BM53" s="564" t="str">
        <f t="shared" si="83"/>
        <v/>
      </c>
      <c r="BN53" s="564" t="str">
        <f t="shared" si="84"/>
        <v/>
      </c>
      <c r="BO53" s="564" t="str">
        <f t="shared" si="85"/>
        <v/>
      </c>
      <c r="BP53" s="564" t="str">
        <f t="shared" si="86"/>
        <v/>
      </c>
      <c r="BQ53" s="564" t="str">
        <f t="shared" si="87"/>
        <v/>
      </c>
      <c r="BR53" s="564" t="str">
        <f t="shared" si="88"/>
        <v/>
      </c>
      <c r="BS53" s="564" t="str">
        <f t="shared" si="89"/>
        <v/>
      </c>
      <c r="BT53" s="564" t="str">
        <f t="shared" si="90"/>
        <v/>
      </c>
      <c r="BU53" s="564" t="str">
        <f t="shared" si="91"/>
        <v/>
      </c>
      <c r="BV53" s="564" t="str">
        <f t="shared" si="92"/>
        <v/>
      </c>
      <c r="BW53" s="564" t="str">
        <f t="shared" si="93"/>
        <v/>
      </c>
      <c r="BX53" s="564">
        <f t="shared" si="94"/>
        <v>0</v>
      </c>
      <c r="BY53" s="564" t="str">
        <f t="shared" si="95"/>
        <v/>
      </c>
      <c r="BZ53" s="564" t="str">
        <f t="shared" si="96"/>
        <v/>
      </c>
      <c r="CA53" s="564" t="str">
        <f t="shared" si="97"/>
        <v/>
      </c>
      <c r="CB53" s="564" t="str">
        <f t="shared" si="98"/>
        <v/>
      </c>
      <c r="CC53" s="564" t="str">
        <f t="shared" si="99"/>
        <v/>
      </c>
      <c r="CD53" s="86"/>
      <c r="CE53" s="122" t="str">
        <f t="shared" si="126"/>
        <v/>
      </c>
      <c r="CF53" s="122" t="str">
        <f t="shared" si="102"/>
        <v/>
      </c>
      <c r="CG53" s="122" t="str">
        <f t="shared" si="103"/>
        <v/>
      </c>
      <c r="CH53" s="122" t="str">
        <f t="shared" si="104"/>
        <v/>
      </c>
      <c r="CI53" s="122" t="str">
        <f t="shared" si="105"/>
        <v/>
      </c>
      <c r="CJ53" s="122" t="str">
        <f t="shared" si="106"/>
        <v/>
      </c>
      <c r="CK53" s="122" t="str">
        <f t="shared" si="107"/>
        <v/>
      </c>
      <c r="CL53" s="122" t="str">
        <f t="shared" si="108"/>
        <v/>
      </c>
      <c r="CM53" s="122" t="str">
        <f t="shared" si="109"/>
        <v/>
      </c>
      <c r="CN53" s="122" t="str">
        <f t="shared" si="110"/>
        <v/>
      </c>
      <c r="CO53" s="122" t="str">
        <f t="shared" si="111"/>
        <v/>
      </c>
      <c r="CP53" s="122" t="str">
        <f t="shared" si="112"/>
        <v/>
      </c>
      <c r="CQ53" s="122" t="str">
        <f t="shared" si="113"/>
        <v/>
      </c>
      <c r="CR53" s="122" t="str">
        <f t="shared" si="114"/>
        <v/>
      </c>
      <c r="CS53" s="122" t="str">
        <f t="shared" si="115"/>
        <v/>
      </c>
      <c r="CT53" s="122" t="str">
        <f t="shared" si="116"/>
        <v/>
      </c>
      <c r="CU53" s="122" t="str">
        <f t="shared" si="117"/>
        <v/>
      </c>
      <c r="CV53" s="122" t="str">
        <f t="shared" si="118"/>
        <v/>
      </c>
      <c r="CW53" s="122" t="str">
        <f t="shared" si="119"/>
        <v/>
      </c>
      <c r="CX53" s="122" t="str">
        <f t="shared" si="120"/>
        <v/>
      </c>
      <c r="CY53" s="122" t="str">
        <f t="shared" si="121"/>
        <v/>
      </c>
      <c r="CZ53" s="122" t="str">
        <f t="shared" si="122"/>
        <v/>
      </c>
      <c r="DA53" s="122" t="str">
        <f t="shared" si="123"/>
        <v/>
      </c>
      <c r="DB53" s="122" t="str">
        <f t="shared" si="124"/>
        <v/>
      </c>
      <c r="DC53" s="122" t="str">
        <f t="shared" si="125"/>
        <v/>
      </c>
      <c r="DD53" s="86"/>
      <c r="DE53" s="113">
        <f t="shared" si="158"/>
        <v>0</v>
      </c>
      <c r="DF53" s="113" t="str">
        <f t="shared" si="159"/>
        <v/>
      </c>
      <c r="DG53" s="113" t="str">
        <f t="shared" si="160"/>
        <v/>
      </c>
      <c r="DH53" s="113" t="str">
        <f t="shared" si="161"/>
        <v/>
      </c>
      <c r="DI53" s="113" t="str">
        <f t="shared" si="162"/>
        <v/>
      </c>
      <c r="DJ53" s="113" t="str">
        <f t="shared" si="163"/>
        <v/>
      </c>
      <c r="DK53" s="113" t="str">
        <f t="shared" si="164"/>
        <v/>
      </c>
      <c r="DL53" s="113" t="str">
        <f t="shared" si="165"/>
        <v/>
      </c>
      <c r="DM53" s="113" t="str">
        <f t="shared" si="166"/>
        <v/>
      </c>
      <c r="DN53" s="113" t="str">
        <f t="shared" si="167"/>
        <v/>
      </c>
      <c r="DO53" s="113" t="str">
        <f t="shared" si="168"/>
        <v/>
      </c>
      <c r="DP53" s="113" t="str">
        <f t="shared" si="169"/>
        <v/>
      </c>
      <c r="DQ53" s="113" t="str">
        <f t="shared" si="170"/>
        <v/>
      </c>
      <c r="DR53" s="113" t="str">
        <f t="shared" si="171"/>
        <v/>
      </c>
      <c r="DS53" s="113" t="str">
        <f t="shared" si="172"/>
        <v/>
      </c>
      <c r="DT53" s="113" t="str">
        <f t="shared" si="173"/>
        <v/>
      </c>
      <c r="DU53" s="113" t="str">
        <f t="shared" si="174"/>
        <v/>
      </c>
      <c r="DV53" s="113" t="str">
        <f t="shared" si="175"/>
        <v/>
      </c>
      <c r="DW53" s="113" t="str">
        <f t="shared" si="176"/>
        <v/>
      </c>
      <c r="DX53" s="113">
        <f t="shared" si="177"/>
        <v>0</v>
      </c>
      <c r="DY53" s="113" t="str">
        <f t="shared" si="178"/>
        <v/>
      </c>
      <c r="DZ53" s="113" t="str">
        <f t="shared" si="179"/>
        <v/>
      </c>
      <c r="EA53" s="113" t="str">
        <f t="shared" si="180"/>
        <v/>
      </c>
      <c r="EB53" s="113" t="str">
        <f t="shared" si="181"/>
        <v/>
      </c>
      <c r="EC53" s="113" t="str">
        <f t="shared" si="182"/>
        <v/>
      </c>
      <c r="ED53" s="86"/>
      <c r="EE53" s="25" t="str">
        <f>'1.4-ATT&amp;CK Overlay'!D50</f>
        <v>No</v>
      </c>
      <c r="EF53" s="25" t="str">
        <f>'1.4-ATT&amp;CK Overlay'!E50</f>
        <v>Yes</v>
      </c>
      <c r="EG53" s="25" t="str">
        <f>'1.4-ATT&amp;CK Overlay'!F50</f>
        <v>No</v>
      </c>
      <c r="EH53" s="25" t="str">
        <f>'1.4-ATT&amp;CK Overlay'!G50</f>
        <v>No</v>
      </c>
      <c r="EI53" s="25" t="str">
        <f>'1.4-ATT&amp;CK Overlay'!H50</f>
        <v>No</v>
      </c>
      <c r="EJ53" s="25" t="str">
        <f>'1.4-ATT&amp;CK Overlay'!I50</f>
        <v>No</v>
      </c>
      <c r="EK53" s="25" t="str">
        <f>'1.4-ATT&amp;CK Overlay'!J50</f>
        <v>No</v>
      </c>
      <c r="EL53" s="25" t="str">
        <f>'1.4-ATT&amp;CK Overlay'!K50</f>
        <v>No</v>
      </c>
      <c r="EM53" s="25" t="str">
        <f>'1.4-ATT&amp;CK Overlay'!L50</f>
        <v>No</v>
      </c>
      <c r="EN53" s="25" t="str">
        <f>'1.4-ATT&amp;CK Overlay'!M50</f>
        <v>No</v>
      </c>
      <c r="EO53" s="25" t="str">
        <f>'1.4-ATT&amp;CK Overlay'!N50</f>
        <v>No</v>
      </c>
      <c r="EP53" s="25" t="str">
        <f>'1.4-ATT&amp;CK Overlay'!O50</f>
        <v>No</v>
      </c>
      <c r="EQ53" s="25" t="str">
        <f>'1.4-ATT&amp;CK Overlay'!P50</f>
        <v>No</v>
      </c>
      <c r="ER53" s="25" t="str">
        <f>'1.4-ATT&amp;CK Overlay'!Q50</f>
        <v>No</v>
      </c>
      <c r="ES53" s="25" t="str">
        <f>'1.4-ATT&amp;CK Overlay'!R50</f>
        <v>No</v>
      </c>
      <c r="ET53" s="25" t="str">
        <f>'1.4-ATT&amp;CK Overlay'!S50</f>
        <v>No</v>
      </c>
      <c r="EU53" s="25" t="str">
        <f>'1.4-ATT&amp;CK Overlay'!T50</f>
        <v>No</v>
      </c>
      <c r="EV53" s="25" t="str">
        <f>'1.4-ATT&amp;CK Overlay'!U50</f>
        <v>No</v>
      </c>
      <c r="EW53" s="25" t="str">
        <f>'1.4-ATT&amp;CK Overlay'!V50</f>
        <v>No</v>
      </c>
      <c r="EX53" s="25" t="str">
        <f>'1.4-ATT&amp;CK Overlay'!W50</f>
        <v>No</v>
      </c>
      <c r="EY53" s="25" t="str">
        <f>'1.4-ATT&amp;CK Overlay'!X50</f>
        <v>No</v>
      </c>
      <c r="EZ53" s="25" t="str">
        <f>'1.4-ATT&amp;CK Overlay'!Y50</f>
        <v>No</v>
      </c>
      <c r="FA53" s="25" t="str">
        <f>'1.4-ATT&amp;CK Overlay'!Z50</f>
        <v>No</v>
      </c>
      <c r="FB53" s="25" t="str">
        <f>'1.4-ATT&amp;CK Overlay'!AA50</f>
        <v>No</v>
      </c>
      <c r="FC53" s="25" t="str">
        <f>'1.4-ATT&amp;CK Overlay'!AB50</f>
        <v>No</v>
      </c>
      <c r="FD53" s="25" t="str">
        <f>'1.4-ATT&amp;CK Overlay'!AC50</f>
        <v>No</v>
      </c>
      <c r="FE53" s="25" t="str">
        <f>'1.4-ATT&amp;CK Overlay'!AD50</f>
        <v>No</v>
      </c>
      <c r="FF53" s="25" t="str">
        <f>'1.4-ATT&amp;CK Overlay'!AE50</f>
        <v>No</v>
      </c>
      <c r="FG53" s="25" t="str">
        <f>'1.4-ATT&amp;CK Overlay'!AF50</f>
        <v>No</v>
      </c>
      <c r="FH53" s="25" t="str">
        <f>'1.4-ATT&amp;CK Overlay'!AG50</f>
        <v>No</v>
      </c>
      <c r="FI53" s="25" t="str">
        <f>'1.4-ATT&amp;CK Overlay'!AH50</f>
        <v>No</v>
      </c>
      <c r="FJ53" s="25" t="str">
        <f>'1.4-ATT&amp;CK Overlay'!AI50</f>
        <v>No</v>
      </c>
      <c r="FK53" s="25" t="str">
        <f>'1.4-ATT&amp;CK Overlay'!AJ50</f>
        <v>No</v>
      </c>
      <c r="FL53" s="25" t="str">
        <f>'1.4-ATT&amp;CK Overlay'!AK50</f>
        <v>No</v>
      </c>
      <c r="FM53" s="25" t="str">
        <f>'1.4-ATT&amp;CK Overlay'!AL50</f>
        <v>No</v>
      </c>
      <c r="FN53" s="25" t="str">
        <f>'1.4-ATT&amp;CK Overlay'!AM50</f>
        <v>No</v>
      </c>
      <c r="FO53" s="25" t="str">
        <f>'1.4-ATT&amp;CK Overlay'!AN50</f>
        <v>No</v>
      </c>
      <c r="FP53" s="25" t="str">
        <f>'1.4-ATT&amp;CK Overlay'!AO50</f>
        <v>No</v>
      </c>
      <c r="FQ53" s="25" t="str">
        <f>'1.4-ATT&amp;CK Overlay'!AP50</f>
        <v>No</v>
      </c>
      <c r="FR53" s="25" t="str">
        <f>'1.4-ATT&amp;CK Overlay'!AQ50</f>
        <v>No</v>
      </c>
      <c r="FS53" s="25" t="str">
        <f>'1.4-ATT&amp;CK Overlay'!AR50</f>
        <v>No</v>
      </c>
      <c r="FT53" s="25" t="str">
        <f>'1.4-ATT&amp;CK Overlay'!AS50</f>
        <v>Yes</v>
      </c>
      <c r="FU53" s="25" t="str">
        <f>'1.4-ATT&amp;CK Overlay'!AT50</f>
        <v>No</v>
      </c>
      <c r="FV53" s="25" t="str">
        <f>'1.4-ATT&amp;CK Overlay'!AU50</f>
        <v>No</v>
      </c>
      <c r="FW53" s="25" t="str">
        <f>'1.4-ATT&amp;CK Overlay'!AV50</f>
        <v>No</v>
      </c>
      <c r="FX53" s="25" t="str">
        <f>'1.4-ATT&amp;CK Overlay'!AW50</f>
        <v>No</v>
      </c>
      <c r="FY53" s="25" t="str">
        <f>'1.4-ATT&amp;CK Overlay'!AX50</f>
        <v>No</v>
      </c>
      <c r="FZ53" s="25" t="str">
        <f>'1.4-ATT&amp;CK Overlay'!AY50</f>
        <v>No</v>
      </c>
      <c r="GA53" s="25" t="str">
        <f>'1.4-ATT&amp;CK Overlay'!AZ50</f>
        <v>No</v>
      </c>
      <c r="GB53" s="25" t="str">
        <f>'1.4-ATT&amp;CK Overlay'!BA50</f>
        <v>No</v>
      </c>
      <c r="GC53" s="25" t="str">
        <f>'1.4-ATT&amp;CK Overlay'!BB50</f>
        <v>No</v>
      </c>
      <c r="GD53" s="25" t="str">
        <f>'1.4-ATT&amp;CK Overlay'!BC50</f>
        <v>No</v>
      </c>
      <c r="GE53" s="25" t="str">
        <f>'1.4-ATT&amp;CK Overlay'!BD50</f>
        <v>No</v>
      </c>
      <c r="GF53" s="25" t="str">
        <f>'1.4-ATT&amp;CK Overlay'!BE50</f>
        <v>No</v>
      </c>
      <c r="GG53" s="25" t="str">
        <f>'1.4-ATT&amp;CK Overlay'!BF50</f>
        <v>No</v>
      </c>
      <c r="GH53" s="25" t="str">
        <f>'1.4-ATT&amp;CK Overlay'!BG50</f>
        <v>No</v>
      </c>
      <c r="GJ53" s="106">
        <f>'2.1b-OriginalProduct Visibility'!E49</f>
        <v>0</v>
      </c>
      <c r="GK53" s="106" t="str">
        <f>'2.1b-OriginalProduct Visibility'!F49</f>
        <v>Yes</v>
      </c>
      <c r="GL53" s="106">
        <f>'2.1b-OriginalProduct Visibility'!G49</f>
        <v>0</v>
      </c>
      <c r="GM53" s="106">
        <f>'2.1b-OriginalProduct Visibility'!H49</f>
        <v>0</v>
      </c>
      <c r="GN53" s="106">
        <f>'2.1b-OriginalProduct Visibility'!I49</f>
        <v>0</v>
      </c>
      <c r="GO53" s="106">
        <f>'2.1b-OriginalProduct Visibility'!J49</f>
        <v>0</v>
      </c>
      <c r="GP53" s="106">
        <f>'2.1b-OriginalProduct Visibility'!K49</f>
        <v>0</v>
      </c>
      <c r="GQ53" s="106">
        <f>'2.1b-OriginalProduct Visibility'!L49</f>
        <v>0</v>
      </c>
      <c r="GR53" s="106">
        <f>'2.1b-OriginalProduct Visibility'!M49</f>
        <v>0</v>
      </c>
      <c r="GS53" s="106">
        <f>'2.1b-OriginalProduct Visibility'!N49</f>
        <v>0</v>
      </c>
      <c r="GT53" s="106">
        <f>'2.1b-OriginalProduct Visibility'!O49</f>
        <v>0</v>
      </c>
      <c r="GU53" s="106">
        <f>'2.1b-OriginalProduct Visibility'!P49</f>
        <v>0</v>
      </c>
      <c r="GV53" s="106">
        <f>'2.1b-OriginalProduct Visibility'!Q49</f>
        <v>0</v>
      </c>
      <c r="GW53" s="106">
        <f>'2.1b-OriginalProduct Visibility'!R49</f>
        <v>0</v>
      </c>
      <c r="GX53" s="106">
        <f>'2.1b-OriginalProduct Visibility'!S49</f>
        <v>0</v>
      </c>
      <c r="GY53" s="106">
        <f>'2.1b-OriginalProduct Visibility'!T49</f>
        <v>0</v>
      </c>
      <c r="GZ53" s="106">
        <f>'2.1b-OriginalProduct Visibility'!U49</f>
        <v>0</v>
      </c>
      <c r="HA53" s="106">
        <f>'2.1b-OriginalProduct Visibility'!V49</f>
        <v>0</v>
      </c>
      <c r="HB53" s="106">
        <f>'2.1b-OriginalProduct Visibility'!W49</f>
        <v>0</v>
      </c>
      <c r="HC53" s="106">
        <f>'2.1b-OriginalProduct Visibility'!X49</f>
        <v>0</v>
      </c>
      <c r="HD53" s="106">
        <f>'2.1b-OriginalProduct Visibility'!Y49</f>
        <v>0</v>
      </c>
      <c r="HE53" s="106">
        <f>'2.1b-OriginalProduct Visibility'!Z49</f>
        <v>0</v>
      </c>
      <c r="HF53" s="106">
        <f>'2.1b-OriginalProduct Visibility'!AA49</f>
        <v>0</v>
      </c>
      <c r="HG53" s="106">
        <f>'2.1b-OriginalProduct Visibility'!AB49</f>
        <v>0</v>
      </c>
      <c r="HH53" s="106">
        <f>'2.1b-OriginalProduct Visibility'!AC49</f>
        <v>0</v>
      </c>
      <c r="HI53" s="106">
        <f>'2.1b-OriginalProduct Visibility'!AD49</f>
        <v>0</v>
      </c>
      <c r="HJ53" s="106">
        <f>'2.1b-OriginalProduct Visibility'!AE49</f>
        <v>0</v>
      </c>
      <c r="HK53" s="106">
        <f>'2.1b-OriginalProduct Visibility'!AF49</f>
        <v>0</v>
      </c>
      <c r="HL53" s="106">
        <f>'2.1b-OriginalProduct Visibility'!AG49</f>
        <v>0</v>
      </c>
      <c r="HM53" s="106">
        <f>'2.1b-OriginalProduct Visibility'!AH49</f>
        <v>0</v>
      </c>
      <c r="HN53" s="106">
        <f>'2.1b-OriginalProduct Visibility'!AI49</f>
        <v>0</v>
      </c>
      <c r="HO53" s="106">
        <f>'2.1b-OriginalProduct Visibility'!AJ49</f>
        <v>0</v>
      </c>
      <c r="HP53" s="106">
        <f>'2.1b-OriginalProduct Visibility'!AK49</f>
        <v>0</v>
      </c>
      <c r="HQ53" s="106">
        <f>'2.1b-OriginalProduct Visibility'!AL49</f>
        <v>0</v>
      </c>
      <c r="HR53" s="106">
        <f>'2.1b-OriginalProduct Visibility'!AM49</f>
        <v>0</v>
      </c>
      <c r="HS53" s="106">
        <f>'2.1b-OriginalProduct Visibility'!AN49</f>
        <v>0</v>
      </c>
      <c r="HT53" s="106">
        <f>'2.1b-OriginalProduct Visibility'!AO49</f>
        <v>0</v>
      </c>
      <c r="HU53" s="106">
        <f>'2.1b-OriginalProduct Visibility'!AP49</f>
        <v>0</v>
      </c>
      <c r="HV53" s="106">
        <f>'2.1b-OriginalProduct Visibility'!AQ49</f>
        <v>0</v>
      </c>
      <c r="HW53" s="106">
        <f>'2.1b-OriginalProduct Visibility'!AR49</f>
        <v>0</v>
      </c>
      <c r="HX53" s="106">
        <f>'2.1b-OriginalProduct Visibility'!AS49</f>
        <v>0</v>
      </c>
      <c r="HY53" s="106">
        <f>'2.1b-OriginalProduct Visibility'!AT49</f>
        <v>0</v>
      </c>
      <c r="HZ53" s="106">
        <f>'2.1b-OriginalProduct Visibility'!AU49</f>
        <v>0</v>
      </c>
      <c r="IA53" s="106">
        <f>'2.1b-OriginalProduct Visibility'!AV49</f>
        <v>0</v>
      </c>
      <c r="IB53" s="106">
        <f>'2.1b-OriginalProduct Visibility'!AW49</f>
        <v>0</v>
      </c>
      <c r="IC53" s="106">
        <f>'2.1b-OriginalProduct Visibility'!AX49</f>
        <v>0</v>
      </c>
      <c r="ID53" s="106">
        <f>'2.1b-OriginalProduct Visibility'!AY49</f>
        <v>0</v>
      </c>
      <c r="IE53" s="106">
        <f>'2.1b-OriginalProduct Visibility'!AZ49</f>
        <v>0</v>
      </c>
      <c r="IF53" s="106">
        <f>'2.1b-OriginalProduct Visibility'!BA49</f>
        <v>0</v>
      </c>
      <c r="IG53" s="106">
        <f>'2.1b-OriginalProduct Visibility'!BB49</f>
        <v>0</v>
      </c>
      <c r="IH53" s="106">
        <f>'2.1b-OriginalProduct Visibility'!BC49</f>
        <v>0</v>
      </c>
      <c r="II53" s="106">
        <f>'2.1b-OriginalProduct Visibility'!BD49</f>
        <v>0</v>
      </c>
      <c r="IJ53" s="106">
        <f>'2.1b-OriginalProduct Visibility'!BE49</f>
        <v>0</v>
      </c>
      <c r="IK53" s="106">
        <f>'2.1b-OriginalProduct Visibility'!BF49</f>
        <v>0</v>
      </c>
      <c r="IL53" s="106">
        <f>'2.1b-OriginalProduct Visibility'!BG49</f>
        <v>0</v>
      </c>
      <c r="IM53" s="106">
        <f>'2.1b-OriginalProduct Visibility'!BH49</f>
        <v>0</v>
      </c>
      <c r="IN53" s="106">
        <f>'2.1b-OriginalProduct Visibility'!BI49</f>
        <v>0</v>
      </c>
      <c r="IO53" s="106">
        <f>'2.1b-OriginalProduct Visibility'!BJ49</f>
        <v>0</v>
      </c>
      <c r="IP53" s="106">
        <f>'2.1b-OriginalProduct Visibility'!BK49</f>
        <v>0</v>
      </c>
      <c r="IQ53" s="106">
        <f>'2.1b-OriginalProduct Visibility'!BL49</f>
        <v>0</v>
      </c>
      <c r="IR53" s="106">
        <f>'2.1b-OriginalProduct Visibility'!BM49</f>
        <v>0</v>
      </c>
      <c r="IS53" s="106">
        <f>'2.1b-OriginalProduct Visibility'!BN49</f>
        <v>0</v>
      </c>
      <c r="IT53" s="106">
        <f>'2.1b-OriginalProduct Visibility'!BO49</f>
        <v>0</v>
      </c>
      <c r="IU53" s="106">
        <f>'2.1b-OriginalProduct Visibility'!BP49</f>
        <v>0</v>
      </c>
      <c r="IV53" s="106">
        <f>'2.1b-OriginalProduct Visibility'!BQ49</f>
        <v>0</v>
      </c>
      <c r="IW53" s="106">
        <f>'2.1b-OriginalProduct Visibility'!BR49</f>
        <v>0</v>
      </c>
      <c r="IX53" s="106">
        <f>'2.1b-OriginalProduct Visibility'!BS49</f>
        <v>0</v>
      </c>
      <c r="IY53" s="106">
        <f>'2.1b-OriginalProduct Visibility'!BT49</f>
        <v>0</v>
      </c>
      <c r="IZ53" s="106">
        <f>'2.1b-OriginalProduct Visibility'!BU49</f>
        <v>0</v>
      </c>
      <c r="JA53" s="106">
        <f>'2.1b-OriginalProduct Visibility'!BV49</f>
        <v>0</v>
      </c>
      <c r="JB53" s="106">
        <f>'2.1b-OriginalProduct Visibility'!BW49</f>
        <v>0</v>
      </c>
      <c r="JC53" s="106">
        <f>'2.1b-OriginalProduct Visibility'!BX49</f>
        <v>0</v>
      </c>
      <c r="JD53" s="106">
        <f>'2.1b-OriginalProduct Visibility'!BY49</f>
        <v>0</v>
      </c>
      <c r="JE53" s="106">
        <f>'2.1b-OriginalProduct Visibility'!BZ49</f>
        <v>0</v>
      </c>
      <c r="JF53" s="106">
        <f>'2.1b-OriginalProduct Visibility'!CA49</f>
        <v>0</v>
      </c>
      <c r="JG53" s="106">
        <f>'2.1b-OriginalProduct Visibility'!CB49</f>
        <v>0</v>
      </c>
      <c r="JH53" s="106">
        <f>'2.1b-OriginalProduct Visibility'!CC49</f>
        <v>0</v>
      </c>
      <c r="JI53" s="106">
        <f>'2.1b-OriginalProduct Visibility'!CD49</f>
        <v>0</v>
      </c>
      <c r="JJ53" s="106">
        <f>'2.1b-OriginalProduct Visibility'!CE49</f>
        <v>0</v>
      </c>
      <c r="JK53" s="106">
        <f>'2.1b-OriginalProduct Visibility'!CF49</f>
        <v>0</v>
      </c>
      <c r="JL53" s="106">
        <f>'2.1b-OriginalProduct Visibility'!CG49</f>
        <v>0</v>
      </c>
      <c r="JM53" s="106">
        <f>'2.1b-OriginalProduct Visibility'!CH49</f>
        <v>0</v>
      </c>
      <c r="JN53" s="106">
        <f>'2.1b-OriginalProduct Visibility'!CI49</f>
        <v>0</v>
      </c>
      <c r="JO53" s="106">
        <f>'2.1b-OriginalProduct Visibility'!CJ49</f>
        <v>0</v>
      </c>
      <c r="JP53" s="106">
        <f>'2.1b-OriginalProduct Visibility'!CK49</f>
        <v>0</v>
      </c>
      <c r="JQ53" s="106">
        <f>'2.1b-OriginalProduct Visibility'!CL49</f>
        <v>0</v>
      </c>
      <c r="JR53" s="106">
        <f>'2.1b-OriginalProduct Visibility'!CM49</f>
        <v>0</v>
      </c>
      <c r="JS53" s="106">
        <f>'2.1b-OriginalProduct Visibility'!CN49</f>
        <v>0</v>
      </c>
      <c r="JT53" s="106">
        <f>'2.1b-OriginalProduct Visibility'!CO49</f>
        <v>0</v>
      </c>
      <c r="JU53" s="106">
        <f>'2.1b-OriginalProduct Visibility'!CP49</f>
        <v>0</v>
      </c>
      <c r="JV53" s="106">
        <f>'2.1b-OriginalProduct Visibility'!CQ49</f>
        <v>0</v>
      </c>
      <c r="JW53" s="106">
        <f>'2.1b-OriginalProduct Visibility'!CR49</f>
        <v>0</v>
      </c>
      <c r="JX53" s="106">
        <f>'2.1b-OriginalProduct Visibility'!CS49</f>
        <v>0</v>
      </c>
      <c r="JY53" s="106">
        <f>'2.1b-OriginalProduct Visibility'!CT49</f>
        <v>0</v>
      </c>
      <c r="JZ53" s="106">
        <f>'2.1b-OriginalProduct Visibility'!CU49</f>
        <v>0</v>
      </c>
      <c r="KA53" s="106">
        <f>'2.1b-OriginalProduct Visibility'!CV49</f>
        <v>0</v>
      </c>
      <c r="KB53" s="106">
        <f>'2.1b-OriginalProduct Visibility'!CW49</f>
        <v>0</v>
      </c>
      <c r="KC53" s="106">
        <f>'2.1b-OriginalProduct Visibility'!CX49</f>
        <v>0</v>
      </c>
      <c r="KD53" s="106">
        <f>'2.1b-OriginalProduct Visibility'!CY49</f>
        <v>0</v>
      </c>
      <c r="KE53" s="106">
        <f>'2.1b-OriginalProduct Visibility'!CZ49</f>
        <v>0</v>
      </c>
      <c r="KF53" s="106">
        <f>'2.1b-OriginalProduct Visibility'!DA49</f>
        <v>0</v>
      </c>
      <c r="KG53" s="106">
        <f>'2.1b-OriginalProduct Visibility'!DB49</f>
        <v>0</v>
      </c>
      <c r="KH53" s="106">
        <f>'2.1b-OriginalProduct Visibility'!DC49</f>
        <v>0</v>
      </c>
      <c r="KI53" s="106">
        <f>'2.1b-OriginalProduct Visibility'!DD49</f>
        <v>0</v>
      </c>
      <c r="KJ53" s="106">
        <f>'2.1b-OriginalProduct Visibility'!DE49</f>
        <v>0</v>
      </c>
      <c r="KK53" s="106">
        <f>'2.1b-OriginalProduct Visibility'!DF49</f>
        <v>0</v>
      </c>
      <c r="KL53" s="106">
        <f>'2.1b-OriginalProduct Visibility'!DG49</f>
        <v>0</v>
      </c>
      <c r="KM53" s="106">
        <f>'2.1b-OriginalProduct Visibility'!DH49</f>
        <v>0</v>
      </c>
      <c r="KN53" s="106">
        <f>'2.1b-OriginalProduct Visibility'!DI49</f>
        <v>0</v>
      </c>
      <c r="KO53" s="106">
        <f>'2.1b-OriginalProduct Visibility'!DJ49</f>
        <v>0</v>
      </c>
      <c r="KP53" s="106">
        <f>'2.1b-OriginalProduct Visibility'!DK49</f>
        <v>0</v>
      </c>
      <c r="KQ53" s="106">
        <f>'2.1b-OriginalProduct Visibility'!DL49</f>
        <v>0</v>
      </c>
      <c r="KR53" s="106">
        <f>'2.1b-OriginalProduct Visibility'!DM49</f>
        <v>0</v>
      </c>
      <c r="KS53" s="106">
        <f>'2.1b-OriginalProduct Visibility'!DN49</f>
        <v>0</v>
      </c>
      <c r="KT53" s="106">
        <f>'2.1b-OriginalProduct Visibility'!DO49</f>
        <v>0</v>
      </c>
      <c r="KU53" s="106">
        <f>'2.1b-OriginalProduct Visibility'!DP49</f>
        <v>0</v>
      </c>
      <c r="KV53" s="106">
        <f>'2.1b-OriginalProduct Visibility'!DQ49</f>
        <v>0</v>
      </c>
      <c r="KW53" s="106">
        <f>'2.1b-OriginalProduct Visibility'!DR49</f>
        <v>0</v>
      </c>
      <c r="KX53" s="106">
        <f>'2.1b-OriginalProduct Visibility'!DS49</f>
        <v>0</v>
      </c>
      <c r="KY53" s="106">
        <f>'2.1b-OriginalProduct Visibility'!DT49</f>
        <v>0</v>
      </c>
      <c r="KZ53" s="106">
        <f>'2.1b-OriginalProduct Visibility'!DU49</f>
        <v>0</v>
      </c>
      <c r="LA53" s="106">
        <f>'2.1b-OriginalProduct Visibility'!DV49</f>
        <v>0</v>
      </c>
      <c r="LB53" s="106">
        <f>'2.1b-OriginalProduct Visibility'!DW49</f>
        <v>0</v>
      </c>
      <c r="LC53" s="106">
        <f>'2.1b-OriginalProduct Visibility'!DX49</f>
        <v>0</v>
      </c>
      <c r="LD53" s="106">
        <f>'2.1b-OriginalProduct Visibility'!DY49</f>
        <v>0</v>
      </c>
      <c r="LE53" s="106">
        <f>'2.1b-OriginalProduct Visibility'!DZ49</f>
        <v>0</v>
      </c>
      <c r="LF53" s="106">
        <f>'2.1b-OriginalProduct Visibility'!EA49</f>
        <v>0</v>
      </c>
      <c r="LG53" s="106">
        <f>'2.1b-OriginalProduct Visibility'!EB49</f>
        <v>0</v>
      </c>
      <c r="LH53" s="106">
        <f>'2.1b-OriginalProduct Visibility'!EC49</f>
        <v>0</v>
      </c>
      <c r="LI53" s="106">
        <f>'2.1b-OriginalProduct Visibility'!ED49</f>
        <v>0</v>
      </c>
      <c r="LJ53" s="106">
        <f>'2.1b-OriginalProduct Visibility'!EE49</f>
        <v>0</v>
      </c>
      <c r="LK53" s="106">
        <f>'2.1b-OriginalProduct Visibility'!EF49</f>
        <v>0</v>
      </c>
      <c r="LL53" s="106">
        <f>'2.1b-OriginalProduct Visibility'!EG49</f>
        <v>0</v>
      </c>
      <c r="LM53" s="106">
        <f>'2.1b-OriginalProduct Visibility'!EH49</f>
        <v>0</v>
      </c>
      <c r="LN53" s="106">
        <f>'2.1b-OriginalProduct Visibility'!EI49</f>
        <v>0</v>
      </c>
      <c r="LO53" s="106">
        <f>'2.1b-OriginalProduct Visibility'!EJ49</f>
        <v>0</v>
      </c>
      <c r="LP53" s="106">
        <f>'2.1b-OriginalProduct Visibility'!EK49</f>
        <v>0</v>
      </c>
      <c r="LQ53" s="106">
        <f>'2.1b-OriginalProduct Visibility'!EL49</f>
        <v>0</v>
      </c>
      <c r="LR53" s="106">
        <f>'2.1b-OriginalProduct Visibility'!EM49</f>
        <v>0</v>
      </c>
      <c r="LS53" s="106">
        <f>'2.1b-OriginalProduct Visibility'!EN49</f>
        <v>0</v>
      </c>
      <c r="LT53" s="106">
        <f>'2.1b-OriginalProduct Visibility'!EO49</f>
        <v>0</v>
      </c>
      <c r="LU53" s="106">
        <f>'2.1b-OriginalProduct Visibility'!EP49</f>
        <v>0</v>
      </c>
      <c r="LV53" s="106">
        <f>'2.1b-OriginalProduct Visibility'!EQ49</f>
        <v>0</v>
      </c>
      <c r="LW53" s="106">
        <f>'2.1b-OriginalProduct Visibility'!ER49</f>
        <v>0</v>
      </c>
      <c r="LX53" s="106">
        <f>'2.1b-OriginalProduct Visibility'!ES49</f>
        <v>0</v>
      </c>
      <c r="LY53" s="106">
        <f>'2.1b-OriginalProduct Visibility'!ET49</f>
        <v>0</v>
      </c>
      <c r="LZ53" s="106">
        <f>'2.1b-OriginalProduct Visibility'!EU49</f>
        <v>0</v>
      </c>
      <c r="MA53" s="106">
        <f>'2.1b-OriginalProduct Visibility'!EV49</f>
        <v>0</v>
      </c>
      <c r="MB53" s="106">
        <f>'2.1b-OriginalProduct Visibility'!EW49</f>
        <v>0</v>
      </c>
      <c r="MC53" s="106">
        <f>'2.1b-OriginalProduct Visibility'!EX49</f>
        <v>0</v>
      </c>
      <c r="MD53" s="106">
        <f>'2.1b-OriginalProduct Visibility'!EY49</f>
        <v>0</v>
      </c>
      <c r="ME53" s="106">
        <f>'2.1b-OriginalProduct Visibility'!EZ49</f>
        <v>0</v>
      </c>
      <c r="MF53" s="106">
        <f>'2.1b-OriginalProduct Visibility'!FA49</f>
        <v>0</v>
      </c>
      <c r="MG53" s="106">
        <f>'2.1b-OriginalProduct Visibility'!FB49</f>
        <v>0</v>
      </c>
      <c r="MH53" s="106">
        <f>'2.1b-OriginalProduct Visibility'!FC49</f>
        <v>0</v>
      </c>
      <c r="MI53" s="106">
        <f>'2.1b-OriginalProduct Visibility'!FD49</f>
        <v>0</v>
      </c>
      <c r="MJ53" s="106">
        <f>'2.1b-OriginalProduct Visibility'!FE49</f>
        <v>0</v>
      </c>
      <c r="MK53" s="106">
        <f>'2.1b-OriginalProduct Visibility'!FF49</f>
        <v>0</v>
      </c>
      <c r="ML53" s="106">
        <f>'2.1b-OriginalProduct Visibility'!FG49</f>
        <v>0</v>
      </c>
      <c r="MM53" s="106">
        <f>'2.1b-OriginalProduct Visibility'!FH49</f>
        <v>0</v>
      </c>
      <c r="MO53" s="111">
        <f>'2.1a-Agency Visibility'!D49</f>
        <v>0</v>
      </c>
      <c r="MP53" s="111">
        <f>'2.1a-Agency Visibility'!E49</f>
        <v>0</v>
      </c>
      <c r="MQ53" s="111">
        <f>'2.1a-Agency Visibility'!F49</f>
        <v>0</v>
      </c>
      <c r="MR53" s="111">
        <f>'2.1a-Agency Visibility'!G49</f>
        <v>0</v>
      </c>
      <c r="MS53" s="111">
        <f>'2.1a-Agency Visibility'!H49</f>
        <v>0</v>
      </c>
      <c r="MT53" s="111">
        <f>'2.1a-Agency Visibility'!I49</f>
        <v>0</v>
      </c>
      <c r="MU53" s="111">
        <f>'2.1a-Agency Visibility'!J49</f>
        <v>0</v>
      </c>
      <c r="MV53" s="111">
        <f>'2.1a-Agency Visibility'!K49</f>
        <v>0</v>
      </c>
      <c r="MW53" s="111">
        <f>'2.1a-Agency Visibility'!L49</f>
        <v>0</v>
      </c>
      <c r="MX53" s="111">
        <f>'2.1a-Agency Visibility'!M49</f>
        <v>0</v>
      </c>
      <c r="MY53" s="111">
        <f>'2.1a-Agency Visibility'!N49</f>
        <v>0</v>
      </c>
      <c r="MZ53" s="111">
        <f>'2.1a-Agency Visibility'!O49</f>
        <v>0</v>
      </c>
      <c r="NA53" s="111">
        <f>'2.1a-Agency Visibility'!P49</f>
        <v>0</v>
      </c>
      <c r="NB53" s="111">
        <f>'2.1a-Agency Visibility'!Q49</f>
        <v>0</v>
      </c>
      <c r="NC53" s="111">
        <f>'2.1a-Agency Visibility'!R49</f>
        <v>0</v>
      </c>
      <c r="ND53" s="111">
        <f>'2.1a-Agency Visibility'!S49</f>
        <v>0</v>
      </c>
      <c r="NE53" s="111">
        <f>'2.1a-Agency Visibility'!T49</f>
        <v>0</v>
      </c>
      <c r="NF53" s="111">
        <f>'2.1a-Agency Visibility'!U49</f>
        <v>0</v>
      </c>
      <c r="NG53" s="111">
        <f>'2.1a-Agency Visibility'!V49</f>
        <v>0</v>
      </c>
      <c r="NH53" s="111">
        <f>'2.1a-Agency Visibility'!W49</f>
        <v>0</v>
      </c>
      <c r="NI53" s="111">
        <f>'2.1a-Agency Visibility'!X49</f>
        <v>0</v>
      </c>
      <c r="NJ53" s="111">
        <f>'2.1a-Agency Visibility'!Y49</f>
        <v>0</v>
      </c>
      <c r="NK53" s="111">
        <f>'2.1a-Agency Visibility'!Z49</f>
        <v>0</v>
      </c>
      <c r="NL53" s="111">
        <f>'2.1a-Agency Visibility'!AA49</f>
        <v>0</v>
      </c>
      <c r="NM53" s="111">
        <f>'2.1a-Agency Visibility'!AB49</f>
        <v>0</v>
      </c>
      <c r="NN53" s="111">
        <f>'2.1a-Agency Visibility'!AC49</f>
        <v>0</v>
      </c>
      <c r="NO53" s="111">
        <f>'2.1a-Agency Visibility'!AD49</f>
        <v>0</v>
      </c>
      <c r="NP53" s="111">
        <f>'2.1a-Agency Visibility'!AE49</f>
        <v>0</v>
      </c>
      <c r="NQ53" s="111">
        <f>'2.1a-Agency Visibility'!AF49</f>
        <v>0</v>
      </c>
      <c r="NR53" s="111">
        <f>'2.1a-Agency Visibility'!AG49</f>
        <v>0</v>
      </c>
      <c r="NS53" s="111">
        <f>'2.1a-Agency Visibility'!AH49</f>
        <v>0</v>
      </c>
      <c r="NT53" s="111">
        <f>'2.1a-Agency Visibility'!AI49</f>
        <v>0</v>
      </c>
      <c r="NU53" s="111">
        <f>'2.1a-Agency Visibility'!AJ49</f>
        <v>0</v>
      </c>
      <c r="NV53" s="111">
        <f>'2.1a-Agency Visibility'!AK49</f>
        <v>0</v>
      </c>
      <c r="NW53" s="111">
        <f>'2.1a-Agency Visibility'!AL49</f>
        <v>0</v>
      </c>
      <c r="NX53" s="111">
        <f>'2.1a-Agency Visibility'!AM49</f>
        <v>0</v>
      </c>
      <c r="NY53" s="111">
        <f>'2.1a-Agency Visibility'!AN49</f>
        <v>0</v>
      </c>
      <c r="NZ53" s="111">
        <f>'2.1a-Agency Visibility'!AO49</f>
        <v>0</v>
      </c>
      <c r="OA53" s="111">
        <f>'2.1a-Agency Visibility'!AP49</f>
        <v>0</v>
      </c>
      <c r="OB53" s="111">
        <f>'2.1a-Agency Visibility'!AQ49</f>
        <v>0</v>
      </c>
      <c r="OC53" s="111">
        <f>'2.1a-Agency Visibility'!AR49</f>
        <v>0</v>
      </c>
      <c r="OD53" s="111">
        <f>'2.1a-Agency Visibility'!AS49</f>
        <v>0</v>
      </c>
      <c r="OE53" s="111">
        <f>'2.1a-Agency Visibility'!AT49</f>
        <v>0</v>
      </c>
      <c r="OF53" s="111">
        <f>'2.1a-Agency Visibility'!AU49</f>
        <v>0</v>
      </c>
      <c r="OG53" s="111">
        <f>'2.1a-Agency Visibility'!AV49</f>
        <v>0</v>
      </c>
      <c r="OH53" s="111">
        <f>'2.1a-Agency Visibility'!AW49</f>
        <v>0</v>
      </c>
      <c r="OI53" s="111">
        <f>'2.1a-Agency Visibility'!AX49</f>
        <v>0</v>
      </c>
      <c r="OJ53" s="111">
        <f>'2.1a-Agency Visibility'!AY49</f>
        <v>0</v>
      </c>
      <c r="OK53" s="111">
        <f>'2.1a-Agency Visibility'!AZ49</f>
        <v>0</v>
      </c>
      <c r="OL53" s="111">
        <f>'2.1a-Agency Visibility'!BA49</f>
        <v>0</v>
      </c>
      <c r="OM53" s="111">
        <f>'2.1a-Agency Visibility'!BB49</f>
        <v>0</v>
      </c>
      <c r="ON53" s="111">
        <f>'2.1a-Agency Visibility'!BC49</f>
        <v>0</v>
      </c>
      <c r="OO53" s="111">
        <f>'2.1a-Agency Visibility'!BD49</f>
        <v>0</v>
      </c>
      <c r="OP53" s="111">
        <f>'2.1a-Agency Visibility'!BE49</f>
        <v>0</v>
      </c>
      <c r="OQ53" s="111">
        <f>'2.1a-Agency Visibility'!BF49</f>
        <v>0</v>
      </c>
      <c r="OR53" s="111">
        <f>'2.1a-Agency Visibility'!BG49</f>
        <v>0</v>
      </c>
      <c r="OS53" s="111">
        <f>'2.1a-Agency Visibility'!BH49</f>
        <v>0</v>
      </c>
      <c r="OT53" s="111">
        <f>'2.1a-Agency Visibility'!BI49</f>
        <v>0</v>
      </c>
      <c r="OU53" s="111">
        <f>'2.1a-Agency Visibility'!BJ49</f>
        <v>0</v>
      </c>
      <c r="OV53" s="111">
        <f>'2.1a-Agency Visibility'!BK49</f>
        <v>0</v>
      </c>
      <c r="OW53" s="111">
        <f>'2.1a-Agency Visibility'!BL49</f>
        <v>0</v>
      </c>
      <c r="OX53" s="111">
        <f>'2.1a-Agency Visibility'!BM49</f>
        <v>0</v>
      </c>
      <c r="OY53" s="111">
        <f>'2.1a-Agency Visibility'!BN49</f>
        <v>0</v>
      </c>
      <c r="OZ53" s="111">
        <f>'2.1a-Agency Visibility'!BO49</f>
        <v>0</v>
      </c>
      <c r="PA53" s="111">
        <f>'2.1a-Agency Visibility'!BP49</f>
        <v>0</v>
      </c>
      <c r="PB53" s="111">
        <f>'2.1a-Agency Visibility'!BQ49</f>
        <v>0</v>
      </c>
      <c r="PC53" s="111">
        <f>'2.1a-Agency Visibility'!BR49</f>
        <v>0</v>
      </c>
      <c r="PD53" s="111">
        <f>'2.1a-Agency Visibility'!BS49</f>
        <v>0</v>
      </c>
      <c r="PE53" s="111">
        <f>'2.1a-Agency Visibility'!BT49</f>
        <v>0</v>
      </c>
      <c r="PF53" s="111">
        <f>'2.1a-Agency Visibility'!BU49</f>
        <v>0</v>
      </c>
      <c r="PG53" s="111">
        <f>'2.1a-Agency Visibility'!BV49</f>
        <v>0</v>
      </c>
      <c r="PH53" s="111">
        <f>'2.1a-Agency Visibility'!BW49</f>
        <v>0</v>
      </c>
      <c r="PI53" s="111">
        <f>'2.1a-Agency Visibility'!BX49</f>
        <v>0</v>
      </c>
      <c r="PJ53" s="111">
        <f>'2.1a-Agency Visibility'!BY49</f>
        <v>0</v>
      </c>
      <c r="PK53" s="111">
        <f>'2.1a-Agency Visibility'!BZ49</f>
        <v>0</v>
      </c>
      <c r="PL53" s="111">
        <f>'2.1a-Agency Visibility'!CA49</f>
        <v>0</v>
      </c>
      <c r="PM53" s="111">
        <f>'2.1a-Agency Visibility'!CB49</f>
        <v>0</v>
      </c>
      <c r="PN53" s="111">
        <f>'2.1a-Agency Visibility'!CC49</f>
        <v>0</v>
      </c>
      <c r="PO53" s="111">
        <f>'2.1a-Agency Visibility'!CD49</f>
        <v>0</v>
      </c>
      <c r="PP53" s="111">
        <f>'2.1a-Agency Visibility'!CE49</f>
        <v>0</v>
      </c>
      <c r="PQ53" s="111">
        <f>'2.1a-Agency Visibility'!CF49</f>
        <v>0</v>
      </c>
      <c r="PR53" s="111">
        <f>'2.1a-Agency Visibility'!CG49</f>
        <v>0</v>
      </c>
      <c r="PS53" s="111">
        <f>'2.1a-Agency Visibility'!CH49</f>
        <v>0</v>
      </c>
      <c r="PT53" s="111">
        <f>'2.1a-Agency Visibility'!CI49</f>
        <v>0</v>
      </c>
      <c r="PU53" s="111">
        <f>'2.1a-Agency Visibility'!CJ49</f>
        <v>0</v>
      </c>
      <c r="PV53" s="111">
        <f>'2.1a-Agency Visibility'!CK49</f>
        <v>0</v>
      </c>
      <c r="PW53" s="111">
        <f>'2.1a-Agency Visibility'!CL49</f>
        <v>0</v>
      </c>
      <c r="PX53" s="111">
        <f>'2.1a-Agency Visibility'!CM49</f>
        <v>0</v>
      </c>
      <c r="PY53" s="111">
        <f>'2.1a-Agency Visibility'!CN49</f>
        <v>0</v>
      </c>
      <c r="PZ53" s="111">
        <f>'2.1a-Agency Visibility'!CO49</f>
        <v>0</v>
      </c>
      <c r="QA53" s="111">
        <f>'2.1a-Agency Visibility'!CP49</f>
        <v>0</v>
      </c>
      <c r="QB53" s="111">
        <f>'2.1a-Agency Visibility'!CQ49</f>
        <v>0</v>
      </c>
      <c r="QC53" s="111">
        <f>'2.1a-Agency Visibility'!CR49</f>
        <v>0</v>
      </c>
      <c r="QD53" s="111">
        <f>'2.1a-Agency Visibility'!CS49</f>
        <v>0</v>
      </c>
      <c r="QE53" s="111">
        <f>'2.1a-Agency Visibility'!CT49</f>
        <v>0</v>
      </c>
      <c r="QF53" s="111">
        <f>'2.1a-Agency Visibility'!CU49</f>
        <v>0</v>
      </c>
      <c r="QG53" s="111">
        <f>'2.1a-Agency Visibility'!CV49</f>
        <v>0</v>
      </c>
      <c r="QH53" s="111">
        <f>'2.1a-Agency Visibility'!CW49</f>
        <v>0</v>
      </c>
      <c r="QI53" s="111">
        <f>'2.1a-Agency Visibility'!CX49</f>
        <v>0</v>
      </c>
      <c r="QJ53" s="111">
        <f>'2.1a-Agency Visibility'!CY49</f>
        <v>0</v>
      </c>
      <c r="QK53" s="111">
        <f>'2.1a-Agency Visibility'!CZ49</f>
        <v>0</v>
      </c>
      <c r="QL53" s="111">
        <f>'2.1a-Agency Visibility'!DA49</f>
        <v>0</v>
      </c>
      <c r="QM53" s="111">
        <f>'2.1a-Agency Visibility'!DB49</f>
        <v>0</v>
      </c>
      <c r="QN53" s="111">
        <f>'2.1a-Agency Visibility'!DC49</f>
        <v>0</v>
      </c>
      <c r="QO53" s="111">
        <f>'2.1a-Agency Visibility'!DD49</f>
        <v>0</v>
      </c>
      <c r="QP53" s="111">
        <f>'2.1a-Agency Visibility'!DE49</f>
        <v>0</v>
      </c>
      <c r="QQ53" s="111">
        <f>'2.1a-Agency Visibility'!DF49</f>
        <v>0</v>
      </c>
      <c r="QR53" s="111">
        <f>'2.1a-Agency Visibility'!DG49</f>
        <v>0</v>
      </c>
      <c r="QS53" s="111">
        <f>'2.1a-Agency Visibility'!DH49</f>
        <v>0</v>
      </c>
      <c r="QT53" s="111">
        <f>'2.1a-Agency Visibility'!DI49</f>
        <v>0</v>
      </c>
      <c r="QU53" s="111">
        <f>'2.1a-Agency Visibility'!DJ49</f>
        <v>0</v>
      </c>
      <c r="QV53" s="111">
        <f>'2.1a-Agency Visibility'!DK49</f>
        <v>0</v>
      </c>
      <c r="QW53" s="111">
        <f>'2.1a-Agency Visibility'!DL49</f>
        <v>0</v>
      </c>
      <c r="QX53" s="111">
        <f>'2.1a-Agency Visibility'!DM49</f>
        <v>0</v>
      </c>
      <c r="QY53" s="111">
        <f>'2.1a-Agency Visibility'!DN49</f>
        <v>0</v>
      </c>
      <c r="QZ53" s="111">
        <f>'2.1a-Agency Visibility'!DO49</f>
        <v>0</v>
      </c>
      <c r="RA53" s="111">
        <f>'2.1a-Agency Visibility'!DP49</f>
        <v>0</v>
      </c>
      <c r="RB53" s="111">
        <f>'2.1a-Agency Visibility'!DQ49</f>
        <v>0</v>
      </c>
      <c r="RC53" s="111">
        <f>'2.1a-Agency Visibility'!DR49</f>
        <v>0</v>
      </c>
      <c r="RD53" s="111">
        <f>'2.1a-Agency Visibility'!DS49</f>
        <v>0</v>
      </c>
      <c r="RE53" s="111">
        <f>'2.1a-Agency Visibility'!DT49</f>
        <v>0</v>
      </c>
      <c r="RF53" s="111">
        <f>'2.1a-Agency Visibility'!DU49</f>
        <v>0</v>
      </c>
      <c r="RG53" s="111">
        <f>'2.1a-Agency Visibility'!DV49</f>
        <v>0</v>
      </c>
      <c r="RH53" s="111">
        <f>'2.1a-Agency Visibility'!DW49</f>
        <v>0</v>
      </c>
      <c r="RI53" s="111">
        <f>'2.1a-Agency Visibility'!DX49</f>
        <v>0</v>
      </c>
      <c r="RJ53" s="111">
        <f>'2.1a-Agency Visibility'!DY49</f>
        <v>0</v>
      </c>
      <c r="RK53" s="111">
        <f>'2.1a-Agency Visibility'!DZ49</f>
        <v>0</v>
      </c>
      <c r="RL53" s="111">
        <f>'2.1a-Agency Visibility'!EA49</f>
        <v>0</v>
      </c>
      <c r="RM53" s="111">
        <f>'2.1a-Agency Visibility'!EB49</f>
        <v>0</v>
      </c>
      <c r="RN53" s="111">
        <f>'2.1a-Agency Visibility'!EC49</f>
        <v>0</v>
      </c>
      <c r="RO53" s="111">
        <f>'2.1a-Agency Visibility'!ED49</f>
        <v>0</v>
      </c>
      <c r="RP53" s="111">
        <f>'2.1a-Agency Visibility'!EE49</f>
        <v>0</v>
      </c>
      <c r="RQ53" s="111">
        <f>'2.1a-Agency Visibility'!EF49</f>
        <v>0</v>
      </c>
      <c r="RR53" s="111">
        <f>'2.1a-Agency Visibility'!EG49</f>
        <v>0</v>
      </c>
      <c r="RS53" s="111">
        <f>'2.1a-Agency Visibility'!EH49</f>
        <v>0</v>
      </c>
      <c r="RT53" s="111">
        <f>'2.1a-Agency Visibility'!EI49</f>
        <v>0</v>
      </c>
      <c r="RU53" s="111">
        <f>'2.1a-Agency Visibility'!EJ49</f>
        <v>0</v>
      </c>
      <c r="RV53" s="111">
        <f>'2.1a-Agency Visibility'!EK49</f>
        <v>0</v>
      </c>
      <c r="RW53" s="111">
        <f>'2.1a-Agency Visibility'!EL49</f>
        <v>0</v>
      </c>
      <c r="RX53" s="111">
        <f>'2.1a-Agency Visibility'!EM49</f>
        <v>0</v>
      </c>
      <c r="RY53" s="111">
        <f>'2.1a-Agency Visibility'!EN49</f>
        <v>0</v>
      </c>
      <c r="RZ53" s="111">
        <f>'2.1a-Agency Visibility'!EO49</f>
        <v>0</v>
      </c>
      <c r="SA53" s="111">
        <f>'2.1a-Agency Visibility'!EP49</f>
        <v>0</v>
      </c>
      <c r="SB53" s="111">
        <f>'2.1a-Agency Visibility'!EQ49</f>
        <v>0</v>
      </c>
      <c r="SC53" s="111">
        <f>'2.1a-Agency Visibility'!ER49</f>
        <v>0</v>
      </c>
      <c r="SD53" s="111">
        <f>'2.1a-Agency Visibility'!ES49</f>
        <v>0</v>
      </c>
      <c r="SE53" s="111">
        <f>'2.1a-Agency Visibility'!ET49</f>
        <v>0</v>
      </c>
      <c r="SF53" s="111">
        <f>'2.1a-Agency Visibility'!EU49</f>
        <v>0</v>
      </c>
      <c r="SG53" s="111">
        <f>'2.1a-Agency Visibility'!EV49</f>
        <v>0</v>
      </c>
      <c r="SH53" s="111">
        <f>'2.1a-Agency Visibility'!EW49</f>
        <v>0</v>
      </c>
      <c r="SI53" s="111">
        <f>'2.1a-Agency Visibility'!EX49</f>
        <v>0</v>
      </c>
      <c r="SJ53" s="111">
        <f>'2.1a-Agency Visibility'!EY49</f>
        <v>0</v>
      </c>
      <c r="SK53" s="111">
        <f>'2.1a-Agency Visibility'!EZ49</f>
        <v>0</v>
      </c>
      <c r="SL53" s="111">
        <f>'2.1a-Agency Visibility'!FA49</f>
        <v>0</v>
      </c>
      <c r="SM53" s="111">
        <f>'2.1a-Agency Visibility'!FB49</f>
        <v>0</v>
      </c>
      <c r="SN53" s="111">
        <f>'2.1a-Agency Visibility'!FC49</f>
        <v>0</v>
      </c>
      <c r="SO53" s="111">
        <f>'2.1a-Agency Visibility'!FD49</f>
        <v>0</v>
      </c>
      <c r="SP53" s="111">
        <f>'2.1a-Agency Visibility'!FE49</f>
        <v>0</v>
      </c>
      <c r="SQ53" s="111">
        <f>'2.1a-Agency Visibility'!FF49</f>
        <v>0</v>
      </c>
      <c r="SR53" s="111">
        <f>'2.1a-Agency Visibility'!FG49</f>
        <v>0</v>
      </c>
    </row>
    <row r="54" spans="1:512" ht="15" customHeight="1" thickBot="1">
      <c r="A54" s="664">
        <f>'1.2-Visibility Data'!A48</f>
        <v>0</v>
      </c>
      <c r="B54" s="52" t="str">
        <f>'1.2-Visibility Data'!B48</f>
        <v>Malicious URL Clicked</v>
      </c>
      <c r="C54" s="30" t="str">
        <f>'1.2-Visibility Data'!C48</f>
        <v>All</v>
      </c>
      <c r="D54" s="86"/>
      <c r="E54" s="103">
        <f t="shared" si="183"/>
        <v>1</v>
      </c>
      <c r="F54" s="103">
        <f t="shared" si="183"/>
        <v>0</v>
      </c>
      <c r="G54" s="103">
        <f t="shared" si="183"/>
        <v>0</v>
      </c>
      <c r="H54" s="103">
        <f t="shared" si="183"/>
        <v>0</v>
      </c>
      <c r="I54" s="103">
        <f t="shared" si="183"/>
        <v>0</v>
      </c>
      <c r="J54" s="103">
        <f t="shared" si="183"/>
        <v>0</v>
      </c>
      <c r="K54" s="103">
        <f t="shared" si="183"/>
        <v>0</v>
      </c>
      <c r="L54" s="103">
        <f t="shared" si="183"/>
        <v>0</v>
      </c>
      <c r="M54" s="103">
        <f t="shared" si="183"/>
        <v>0</v>
      </c>
      <c r="N54" s="103">
        <f t="shared" si="183"/>
        <v>0</v>
      </c>
      <c r="O54" s="103">
        <f t="shared" si="184"/>
        <v>0</v>
      </c>
      <c r="P54" s="103">
        <f t="shared" si="184"/>
        <v>0</v>
      </c>
      <c r="Q54" s="103">
        <f t="shared" si="184"/>
        <v>0</v>
      </c>
      <c r="R54" s="103">
        <f t="shared" si="184"/>
        <v>0</v>
      </c>
      <c r="S54" s="103">
        <f t="shared" si="184"/>
        <v>0</v>
      </c>
      <c r="T54" s="103">
        <f t="shared" si="184"/>
        <v>0</v>
      </c>
      <c r="U54" s="103">
        <f t="shared" si="184"/>
        <v>0</v>
      </c>
      <c r="V54" s="103">
        <f t="shared" si="184"/>
        <v>0</v>
      </c>
      <c r="W54" s="103">
        <f t="shared" si="184"/>
        <v>0</v>
      </c>
      <c r="X54" s="103">
        <f t="shared" si="184"/>
        <v>1</v>
      </c>
      <c r="Y54" s="103">
        <f t="shared" si="184"/>
        <v>0</v>
      </c>
      <c r="Z54" s="103">
        <f t="shared" si="184"/>
        <v>0</v>
      </c>
      <c r="AA54" s="103">
        <f t="shared" si="184"/>
        <v>0</v>
      </c>
      <c r="AB54" s="103">
        <f t="shared" si="184"/>
        <v>0</v>
      </c>
      <c r="AC54" s="103">
        <f t="shared" si="184"/>
        <v>0</v>
      </c>
      <c r="AD54" s="86"/>
      <c r="AE54" s="108">
        <f t="shared" si="133"/>
        <v>0</v>
      </c>
      <c r="AF54" s="108" t="str">
        <f t="shared" si="134"/>
        <v/>
      </c>
      <c r="AG54" s="108" t="str">
        <f t="shared" si="135"/>
        <v/>
      </c>
      <c r="AH54" s="108" t="str">
        <f t="shared" si="136"/>
        <v/>
      </c>
      <c r="AI54" s="108" t="str">
        <f t="shared" si="137"/>
        <v/>
      </c>
      <c r="AJ54" s="108" t="str">
        <f t="shared" si="138"/>
        <v/>
      </c>
      <c r="AK54" s="108" t="str">
        <f t="shared" si="139"/>
        <v/>
      </c>
      <c r="AL54" s="108" t="str">
        <f t="shared" si="140"/>
        <v/>
      </c>
      <c r="AM54" s="108" t="str">
        <f t="shared" si="141"/>
        <v/>
      </c>
      <c r="AN54" s="108" t="str">
        <f t="shared" si="142"/>
        <v/>
      </c>
      <c r="AO54" s="108" t="str">
        <f t="shared" si="143"/>
        <v/>
      </c>
      <c r="AP54" s="108" t="str">
        <f t="shared" si="144"/>
        <v/>
      </c>
      <c r="AQ54" s="108" t="str">
        <f t="shared" si="145"/>
        <v/>
      </c>
      <c r="AR54" s="108" t="str">
        <f t="shared" si="146"/>
        <v/>
      </c>
      <c r="AS54" s="108" t="str">
        <f t="shared" si="147"/>
        <v/>
      </c>
      <c r="AT54" s="108" t="str">
        <f t="shared" si="148"/>
        <v/>
      </c>
      <c r="AU54" s="108" t="str">
        <f t="shared" si="149"/>
        <v/>
      </c>
      <c r="AV54" s="108" t="str">
        <f t="shared" si="150"/>
        <v/>
      </c>
      <c r="AW54" s="108" t="str">
        <f t="shared" si="151"/>
        <v/>
      </c>
      <c r="AX54" s="108">
        <f t="shared" si="152"/>
        <v>0</v>
      </c>
      <c r="AY54" s="108" t="str">
        <f t="shared" si="153"/>
        <v/>
      </c>
      <c r="AZ54" s="108" t="str">
        <f t="shared" si="154"/>
        <v/>
      </c>
      <c r="BA54" s="108" t="str">
        <f t="shared" si="155"/>
        <v/>
      </c>
      <c r="BB54" s="108" t="str">
        <f t="shared" si="156"/>
        <v/>
      </c>
      <c r="BC54" s="108" t="str">
        <f t="shared" si="157"/>
        <v/>
      </c>
      <c r="BD54" s="86"/>
      <c r="BE54" s="564" t="str">
        <f t="shared" si="76"/>
        <v/>
      </c>
      <c r="BF54" s="564" t="str">
        <f t="shared" si="101"/>
        <v/>
      </c>
      <c r="BG54" s="564" t="str">
        <f t="shared" si="77"/>
        <v/>
      </c>
      <c r="BH54" s="564" t="str">
        <f t="shared" si="78"/>
        <v/>
      </c>
      <c r="BI54" s="564" t="str">
        <f t="shared" si="79"/>
        <v/>
      </c>
      <c r="BJ54" s="564" t="str">
        <f t="shared" si="80"/>
        <v/>
      </c>
      <c r="BK54" s="564" t="str">
        <f t="shared" si="81"/>
        <v/>
      </c>
      <c r="BL54" s="564" t="str">
        <f t="shared" si="82"/>
        <v/>
      </c>
      <c r="BM54" s="564" t="str">
        <f t="shared" si="83"/>
        <v/>
      </c>
      <c r="BN54" s="564" t="str">
        <f t="shared" si="84"/>
        <v/>
      </c>
      <c r="BO54" s="564" t="str">
        <f t="shared" si="85"/>
        <v/>
      </c>
      <c r="BP54" s="564" t="str">
        <f t="shared" si="86"/>
        <v/>
      </c>
      <c r="BQ54" s="564" t="str">
        <f t="shared" si="87"/>
        <v/>
      </c>
      <c r="BR54" s="564" t="str">
        <f t="shared" si="88"/>
        <v/>
      </c>
      <c r="BS54" s="564" t="str">
        <f t="shared" si="89"/>
        <v/>
      </c>
      <c r="BT54" s="564" t="str">
        <f t="shared" si="90"/>
        <v/>
      </c>
      <c r="BU54" s="564" t="str">
        <f t="shared" si="91"/>
        <v/>
      </c>
      <c r="BV54" s="564" t="str">
        <f t="shared" si="92"/>
        <v/>
      </c>
      <c r="BW54" s="564" t="str">
        <f t="shared" si="93"/>
        <v/>
      </c>
      <c r="BX54" s="564" t="str">
        <f t="shared" si="94"/>
        <v/>
      </c>
      <c r="BY54" s="564" t="str">
        <f t="shared" si="95"/>
        <v/>
      </c>
      <c r="BZ54" s="564" t="str">
        <f t="shared" si="96"/>
        <v/>
      </c>
      <c r="CA54" s="564" t="str">
        <f t="shared" si="97"/>
        <v/>
      </c>
      <c r="CB54" s="564" t="str">
        <f t="shared" si="98"/>
        <v/>
      </c>
      <c r="CC54" s="564" t="str">
        <f t="shared" si="99"/>
        <v/>
      </c>
      <c r="CD54" s="86"/>
      <c r="CE54" s="122" t="str">
        <f t="shared" si="126"/>
        <v/>
      </c>
      <c r="CF54" s="122" t="str">
        <f t="shared" si="102"/>
        <v/>
      </c>
      <c r="CG54" s="122" t="str">
        <f t="shared" si="103"/>
        <v/>
      </c>
      <c r="CH54" s="122" t="str">
        <f t="shared" si="104"/>
        <v/>
      </c>
      <c r="CI54" s="122" t="str">
        <f t="shared" si="105"/>
        <v/>
      </c>
      <c r="CJ54" s="122" t="str">
        <f t="shared" si="106"/>
        <v/>
      </c>
      <c r="CK54" s="122" t="str">
        <f t="shared" si="107"/>
        <v/>
      </c>
      <c r="CL54" s="122" t="str">
        <f t="shared" si="108"/>
        <v/>
      </c>
      <c r="CM54" s="122" t="str">
        <f t="shared" si="109"/>
        <v/>
      </c>
      <c r="CN54" s="122" t="str">
        <f t="shared" si="110"/>
        <v/>
      </c>
      <c r="CO54" s="122" t="str">
        <f t="shared" si="111"/>
        <v/>
      </c>
      <c r="CP54" s="122" t="str">
        <f t="shared" si="112"/>
        <v/>
      </c>
      <c r="CQ54" s="122" t="str">
        <f t="shared" si="113"/>
        <v/>
      </c>
      <c r="CR54" s="122" t="str">
        <f t="shared" si="114"/>
        <v/>
      </c>
      <c r="CS54" s="122" t="str">
        <f t="shared" si="115"/>
        <v/>
      </c>
      <c r="CT54" s="122" t="str">
        <f t="shared" si="116"/>
        <v/>
      </c>
      <c r="CU54" s="122" t="str">
        <f t="shared" si="117"/>
        <v/>
      </c>
      <c r="CV54" s="122" t="str">
        <f t="shared" si="118"/>
        <v/>
      </c>
      <c r="CW54" s="122" t="str">
        <f t="shared" si="119"/>
        <v/>
      </c>
      <c r="CX54" s="122" t="str">
        <f t="shared" si="120"/>
        <v/>
      </c>
      <c r="CY54" s="122" t="str">
        <f t="shared" si="121"/>
        <v/>
      </c>
      <c r="CZ54" s="122" t="str">
        <f t="shared" si="122"/>
        <v/>
      </c>
      <c r="DA54" s="122" t="str">
        <f t="shared" si="123"/>
        <v/>
      </c>
      <c r="DB54" s="122" t="str">
        <f t="shared" si="124"/>
        <v/>
      </c>
      <c r="DC54" s="122" t="str">
        <f t="shared" si="125"/>
        <v/>
      </c>
      <c r="DD54" s="86"/>
      <c r="DE54" s="113">
        <f t="shared" si="158"/>
        <v>0</v>
      </c>
      <c r="DF54" s="113" t="str">
        <f t="shared" si="159"/>
        <v/>
      </c>
      <c r="DG54" s="113" t="str">
        <f t="shared" si="160"/>
        <v/>
      </c>
      <c r="DH54" s="113" t="str">
        <f t="shared" si="161"/>
        <v/>
      </c>
      <c r="DI54" s="113" t="str">
        <f t="shared" si="162"/>
        <v/>
      </c>
      <c r="DJ54" s="113" t="str">
        <f t="shared" si="163"/>
        <v/>
      </c>
      <c r="DK54" s="113" t="str">
        <f t="shared" si="164"/>
        <v/>
      </c>
      <c r="DL54" s="113" t="str">
        <f t="shared" si="165"/>
        <v/>
      </c>
      <c r="DM54" s="113" t="str">
        <f t="shared" si="166"/>
        <v/>
      </c>
      <c r="DN54" s="113" t="str">
        <f t="shared" si="167"/>
        <v/>
      </c>
      <c r="DO54" s="113" t="str">
        <f t="shared" si="168"/>
        <v/>
      </c>
      <c r="DP54" s="113" t="str">
        <f t="shared" si="169"/>
        <v/>
      </c>
      <c r="DQ54" s="113" t="str">
        <f t="shared" si="170"/>
        <v/>
      </c>
      <c r="DR54" s="113" t="str">
        <f t="shared" si="171"/>
        <v/>
      </c>
      <c r="DS54" s="113" t="str">
        <f t="shared" si="172"/>
        <v/>
      </c>
      <c r="DT54" s="113" t="str">
        <f t="shared" si="173"/>
        <v/>
      </c>
      <c r="DU54" s="113" t="str">
        <f t="shared" si="174"/>
        <v/>
      </c>
      <c r="DV54" s="113" t="str">
        <f t="shared" si="175"/>
        <v/>
      </c>
      <c r="DW54" s="113" t="str">
        <f t="shared" si="176"/>
        <v/>
      </c>
      <c r="DX54" s="113">
        <f t="shared" si="177"/>
        <v>0</v>
      </c>
      <c r="DY54" s="113" t="str">
        <f t="shared" si="178"/>
        <v/>
      </c>
      <c r="DZ54" s="113" t="str">
        <f t="shared" si="179"/>
        <v/>
      </c>
      <c r="EA54" s="113" t="str">
        <f t="shared" si="180"/>
        <v/>
      </c>
      <c r="EB54" s="113" t="str">
        <f t="shared" si="181"/>
        <v/>
      </c>
      <c r="EC54" s="113" t="str">
        <f t="shared" si="182"/>
        <v/>
      </c>
      <c r="ED54" s="86"/>
      <c r="EE54" s="25" t="str">
        <f>'1.4-ATT&amp;CK Overlay'!D51</f>
        <v>No</v>
      </c>
      <c r="EF54" s="25" t="str">
        <f>'1.4-ATT&amp;CK Overlay'!E51</f>
        <v>Yes</v>
      </c>
      <c r="EG54" s="25" t="str">
        <f>'1.4-ATT&amp;CK Overlay'!F51</f>
        <v>No</v>
      </c>
      <c r="EH54" s="25" t="str">
        <f>'1.4-ATT&amp;CK Overlay'!G51</f>
        <v>No</v>
      </c>
      <c r="EI54" s="25" t="str">
        <f>'1.4-ATT&amp;CK Overlay'!H51</f>
        <v>No</v>
      </c>
      <c r="EJ54" s="25" t="str">
        <f>'1.4-ATT&amp;CK Overlay'!I51</f>
        <v>No</v>
      </c>
      <c r="EK54" s="25" t="str">
        <f>'1.4-ATT&amp;CK Overlay'!J51</f>
        <v>No</v>
      </c>
      <c r="EL54" s="25" t="str">
        <f>'1.4-ATT&amp;CK Overlay'!K51</f>
        <v>No</v>
      </c>
      <c r="EM54" s="25" t="str">
        <f>'1.4-ATT&amp;CK Overlay'!L51</f>
        <v>No</v>
      </c>
      <c r="EN54" s="25" t="str">
        <f>'1.4-ATT&amp;CK Overlay'!M51</f>
        <v>No</v>
      </c>
      <c r="EO54" s="25" t="str">
        <f>'1.4-ATT&amp;CK Overlay'!N51</f>
        <v>No</v>
      </c>
      <c r="EP54" s="25" t="str">
        <f>'1.4-ATT&amp;CK Overlay'!O51</f>
        <v>No</v>
      </c>
      <c r="EQ54" s="25" t="str">
        <f>'1.4-ATT&amp;CK Overlay'!P51</f>
        <v>No</v>
      </c>
      <c r="ER54" s="25" t="str">
        <f>'1.4-ATT&amp;CK Overlay'!Q51</f>
        <v>No</v>
      </c>
      <c r="ES54" s="25" t="str">
        <f>'1.4-ATT&amp;CK Overlay'!R51</f>
        <v>No</v>
      </c>
      <c r="ET54" s="25" t="str">
        <f>'1.4-ATT&amp;CK Overlay'!S51</f>
        <v>No</v>
      </c>
      <c r="EU54" s="25" t="str">
        <f>'1.4-ATT&amp;CK Overlay'!T51</f>
        <v>No</v>
      </c>
      <c r="EV54" s="25" t="str">
        <f>'1.4-ATT&amp;CK Overlay'!U51</f>
        <v>No</v>
      </c>
      <c r="EW54" s="25" t="str">
        <f>'1.4-ATT&amp;CK Overlay'!V51</f>
        <v>No</v>
      </c>
      <c r="EX54" s="25" t="str">
        <f>'1.4-ATT&amp;CK Overlay'!W51</f>
        <v>No</v>
      </c>
      <c r="EY54" s="25" t="str">
        <f>'1.4-ATT&amp;CK Overlay'!X51</f>
        <v>No</v>
      </c>
      <c r="EZ54" s="25" t="str">
        <f>'1.4-ATT&amp;CK Overlay'!Y51</f>
        <v>No</v>
      </c>
      <c r="FA54" s="25" t="str">
        <f>'1.4-ATT&amp;CK Overlay'!Z51</f>
        <v>No</v>
      </c>
      <c r="FB54" s="25" t="str">
        <f>'1.4-ATT&amp;CK Overlay'!AA51</f>
        <v>No</v>
      </c>
      <c r="FC54" s="25" t="str">
        <f>'1.4-ATT&amp;CK Overlay'!AB51</f>
        <v>No</v>
      </c>
      <c r="FD54" s="25" t="str">
        <f>'1.4-ATT&amp;CK Overlay'!AC51</f>
        <v>No</v>
      </c>
      <c r="FE54" s="25" t="str">
        <f>'1.4-ATT&amp;CK Overlay'!AD51</f>
        <v>No</v>
      </c>
      <c r="FF54" s="25" t="str">
        <f>'1.4-ATT&amp;CK Overlay'!AE51</f>
        <v>No</v>
      </c>
      <c r="FG54" s="25" t="str">
        <f>'1.4-ATT&amp;CK Overlay'!AF51</f>
        <v>No</v>
      </c>
      <c r="FH54" s="25" t="str">
        <f>'1.4-ATT&amp;CK Overlay'!AG51</f>
        <v>No</v>
      </c>
      <c r="FI54" s="25" t="str">
        <f>'1.4-ATT&amp;CK Overlay'!AH51</f>
        <v>No</v>
      </c>
      <c r="FJ54" s="25" t="str">
        <f>'1.4-ATT&amp;CK Overlay'!AI51</f>
        <v>No</v>
      </c>
      <c r="FK54" s="25" t="str">
        <f>'1.4-ATT&amp;CK Overlay'!AJ51</f>
        <v>No</v>
      </c>
      <c r="FL54" s="25" t="str">
        <f>'1.4-ATT&amp;CK Overlay'!AK51</f>
        <v>No</v>
      </c>
      <c r="FM54" s="25" t="str">
        <f>'1.4-ATT&amp;CK Overlay'!AL51</f>
        <v>No</v>
      </c>
      <c r="FN54" s="25" t="str">
        <f>'1.4-ATT&amp;CK Overlay'!AM51</f>
        <v>No</v>
      </c>
      <c r="FO54" s="25" t="str">
        <f>'1.4-ATT&amp;CK Overlay'!AN51</f>
        <v>No</v>
      </c>
      <c r="FP54" s="25" t="str">
        <f>'1.4-ATT&amp;CK Overlay'!AO51</f>
        <v>No</v>
      </c>
      <c r="FQ54" s="25" t="str">
        <f>'1.4-ATT&amp;CK Overlay'!AP51</f>
        <v>No</v>
      </c>
      <c r="FR54" s="25" t="str">
        <f>'1.4-ATT&amp;CK Overlay'!AQ51</f>
        <v>No</v>
      </c>
      <c r="FS54" s="25" t="str">
        <f>'1.4-ATT&amp;CK Overlay'!AR51</f>
        <v>No</v>
      </c>
      <c r="FT54" s="25" t="str">
        <f>'1.4-ATT&amp;CK Overlay'!AS51</f>
        <v>Yes</v>
      </c>
      <c r="FU54" s="25" t="str">
        <f>'1.4-ATT&amp;CK Overlay'!AT51</f>
        <v>No</v>
      </c>
      <c r="FV54" s="25" t="str">
        <f>'1.4-ATT&amp;CK Overlay'!AU51</f>
        <v>No</v>
      </c>
      <c r="FW54" s="25" t="str">
        <f>'1.4-ATT&amp;CK Overlay'!AV51</f>
        <v>No</v>
      </c>
      <c r="FX54" s="25" t="str">
        <f>'1.4-ATT&amp;CK Overlay'!AW51</f>
        <v>No</v>
      </c>
      <c r="FY54" s="25" t="str">
        <f>'1.4-ATT&amp;CK Overlay'!AX51</f>
        <v>No</v>
      </c>
      <c r="FZ54" s="25" t="str">
        <f>'1.4-ATT&amp;CK Overlay'!AY51</f>
        <v>No</v>
      </c>
      <c r="GA54" s="25" t="str">
        <f>'1.4-ATT&amp;CK Overlay'!AZ51</f>
        <v>No</v>
      </c>
      <c r="GB54" s="25" t="str">
        <f>'1.4-ATT&amp;CK Overlay'!BA51</f>
        <v>No</v>
      </c>
      <c r="GC54" s="25" t="str">
        <f>'1.4-ATT&amp;CK Overlay'!BB51</f>
        <v>No</v>
      </c>
      <c r="GD54" s="25" t="str">
        <f>'1.4-ATT&amp;CK Overlay'!BC51</f>
        <v>No</v>
      </c>
      <c r="GE54" s="25" t="str">
        <f>'1.4-ATT&amp;CK Overlay'!BD51</f>
        <v>No</v>
      </c>
      <c r="GF54" s="25" t="str">
        <f>'1.4-ATT&amp;CK Overlay'!BE51</f>
        <v>No</v>
      </c>
      <c r="GG54" s="25" t="str">
        <f>'1.4-ATT&amp;CK Overlay'!BF51</f>
        <v>No</v>
      </c>
      <c r="GH54" s="25" t="str">
        <f>'1.4-ATT&amp;CK Overlay'!BG51</f>
        <v>No</v>
      </c>
      <c r="GJ54" s="106">
        <f>'2.1b-OriginalProduct Visibility'!E50</f>
        <v>0</v>
      </c>
      <c r="GK54" s="106" t="str">
        <f>'2.1b-OriginalProduct Visibility'!F50</f>
        <v>No</v>
      </c>
      <c r="GL54" s="106">
        <f>'2.1b-OriginalProduct Visibility'!G50</f>
        <v>0</v>
      </c>
      <c r="GM54" s="106">
        <f>'2.1b-OriginalProduct Visibility'!H50</f>
        <v>0</v>
      </c>
      <c r="GN54" s="106">
        <f>'2.1b-OriginalProduct Visibility'!I50</f>
        <v>0</v>
      </c>
      <c r="GO54" s="106">
        <f>'2.1b-OriginalProduct Visibility'!J50</f>
        <v>0</v>
      </c>
      <c r="GP54" s="106">
        <f>'2.1b-OriginalProduct Visibility'!K50</f>
        <v>0</v>
      </c>
      <c r="GQ54" s="106">
        <f>'2.1b-OriginalProduct Visibility'!L50</f>
        <v>0</v>
      </c>
      <c r="GR54" s="106">
        <f>'2.1b-OriginalProduct Visibility'!M50</f>
        <v>0</v>
      </c>
      <c r="GS54" s="106">
        <f>'2.1b-OriginalProduct Visibility'!N50</f>
        <v>0</v>
      </c>
      <c r="GT54" s="106">
        <f>'2.1b-OriginalProduct Visibility'!O50</f>
        <v>0</v>
      </c>
      <c r="GU54" s="106">
        <f>'2.1b-OriginalProduct Visibility'!P50</f>
        <v>0</v>
      </c>
      <c r="GV54" s="106">
        <f>'2.1b-OriginalProduct Visibility'!Q50</f>
        <v>0</v>
      </c>
      <c r="GW54" s="106">
        <f>'2.1b-OriginalProduct Visibility'!R50</f>
        <v>0</v>
      </c>
      <c r="GX54" s="106">
        <f>'2.1b-OriginalProduct Visibility'!S50</f>
        <v>0</v>
      </c>
      <c r="GY54" s="106">
        <f>'2.1b-OriginalProduct Visibility'!T50</f>
        <v>0</v>
      </c>
      <c r="GZ54" s="106">
        <f>'2.1b-OriginalProduct Visibility'!U50</f>
        <v>0</v>
      </c>
      <c r="HA54" s="106">
        <f>'2.1b-OriginalProduct Visibility'!V50</f>
        <v>0</v>
      </c>
      <c r="HB54" s="106">
        <f>'2.1b-OriginalProduct Visibility'!W50</f>
        <v>0</v>
      </c>
      <c r="HC54" s="106">
        <f>'2.1b-OriginalProduct Visibility'!X50</f>
        <v>0</v>
      </c>
      <c r="HD54" s="106">
        <f>'2.1b-OriginalProduct Visibility'!Y50</f>
        <v>0</v>
      </c>
      <c r="HE54" s="106">
        <f>'2.1b-OriginalProduct Visibility'!Z50</f>
        <v>0</v>
      </c>
      <c r="HF54" s="106">
        <f>'2.1b-OriginalProduct Visibility'!AA50</f>
        <v>0</v>
      </c>
      <c r="HG54" s="106">
        <f>'2.1b-OriginalProduct Visibility'!AB50</f>
        <v>0</v>
      </c>
      <c r="HH54" s="106">
        <f>'2.1b-OriginalProduct Visibility'!AC50</f>
        <v>0</v>
      </c>
      <c r="HI54" s="106">
        <f>'2.1b-OriginalProduct Visibility'!AD50</f>
        <v>0</v>
      </c>
      <c r="HJ54" s="106">
        <f>'2.1b-OriginalProduct Visibility'!AE50</f>
        <v>0</v>
      </c>
      <c r="HK54" s="106">
        <f>'2.1b-OriginalProduct Visibility'!AF50</f>
        <v>0</v>
      </c>
      <c r="HL54" s="106">
        <f>'2.1b-OriginalProduct Visibility'!AG50</f>
        <v>0</v>
      </c>
      <c r="HM54" s="106">
        <f>'2.1b-OriginalProduct Visibility'!AH50</f>
        <v>0</v>
      </c>
      <c r="HN54" s="106">
        <f>'2.1b-OriginalProduct Visibility'!AI50</f>
        <v>0</v>
      </c>
      <c r="HO54" s="106">
        <f>'2.1b-OriginalProduct Visibility'!AJ50</f>
        <v>0</v>
      </c>
      <c r="HP54" s="106">
        <f>'2.1b-OriginalProduct Visibility'!AK50</f>
        <v>0</v>
      </c>
      <c r="HQ54" s="106">
        <f>'2.1b-OriginalProduct Visibility'!AL50</f>
        <v>0</v>
      </c>
      <c r="HR54" s="106">
        <f>'2.1b-OriginalProduct Visibility'!AM50</f>
        <v>0</v>
      </c>
      <c r="HS54" s="106">
        <f>'2.1b-OriginalProduct Visibility'!AN50</f>
        <v>0</v>
      </c>
      <c r="HT54" s="106">
        <f>'2.1b-OriginalProduct Visibility'!AO50</f>
        <v>0</v>
      </c>
      <c r="HU54" s="106">
        <f>'2.1b-OriginalProduct Visibility'!AP50</f>
        <v>0</v>
      </c>
      <c r="HV54" s="106">
        <f>'2.1b-OriginalProduct Visibility'!AQ50</f>
        <v>0</v>
      </c>
      <c r="HW54" s="106">
        <f>'2.1b-OriginalProduct Visibility'!AR50</f>
        <v>0</v>
      </c>
      <c r="HX54" s="106">
        <f>'2.1b-OriginalProduct Visibility'!AS50</f>
        <v>0</v>
      </c>
      <c r="HY54" s="106">
        <f>'2.1b-OriginalProduct Visibility'!AT50</f>
        <v>0</v>
      </c>
      <c r="HZ54" s="106">
        <f>'2.1b-OriginalProduct Visibility'!AU50</f>
        <v>0</v>
      </c>
      <c r="IA54" s="106">
        <f>'2.1b-OriginalProduct Visibility'!AV50</f>
        <v>0</v>
      </c>
      <c r="IB54" s="106">
        <f>'2.1b-OriginalProduct Visibility'!AW50</f>
        <v>0</v>
      </c>
      <c r="IC54" s="106">
        <f>'2.1b-OriginalProduct Visibility'!AX50</f>
        <v>0</v>
      </c>
      <c r="ID54" s="106">
        <f>'2.1b-OriginalProduct Visibility'!AY50</f>
        <v>0</v>
      </c>
      <c r="IE54" s="106">
        <f>'2.1b-OriginalProduct Visibility'!AZ50</f>
        <v>0</v>
      </c>
      <c r="IF54" s="106">
        <f>'2.1b-OriginalProduct Visibility'!BA50</f>
        <v>0</v>
      </c>
      <c r="IG54" s="106">
        <f>'2.1b-OriginalProduct Visibility'!BB50</f>
        <v>0</v>
      </c>
      <c r="IH54" s="106">
        <f>'2.1b-OriginalProduct Visibility'!BC50</f>
        <v>0</v>
      </c>
      <c r="II54" s="106">
        <f>'2.1b-OriginalProduct Visibility'!BD50</f>
        <v>0</v>
      </c>
      <c r="IJ54" s="106">
        <f>'2.1b-OriginalProduct Visibility'!BE50</f>
        <v>0</v>
      </c>
      <c r="IK54" s="106">
        <f>'2.1b-OriginalProduct Visibility'!BF50</f>
        <v>0</v>
      </c>
      <c r="IL54" s="106">
        <f>'2.1b-OriginalProduct Visibility'!BG50</f>
        <v>0</v>
      </c>
      <c r="IM54" s="106">
        <f>'2.1b-OriginalProduct Visibility'!BH50</f>
        <v>0</v>
      </c>
      <c r="IN54" s="106">
        <f>'2.1b-OriginalProduct Visibility'!BI50</f>
        <v>0</v>
      </c>
      <c r="IO54" s="106">
        <f>'2.1b-OriginalProduct Visibility'!BJ50</f>
        <v>0</v>
      </c>
      <c r="IP54" s="106">
        <f>'2.1b-OriginalProduct Visibility'!BK50</f>
        <v>0</v>
      </c>
      <c r="IQ54" s="106">
        <f>'2.1b-OriginalProduct Visibility'!BL50</f>
        <v>0</v>
      </c>
      <c r="IR54" s="106">
        <f>'2.1b-OriginalProduct Visibility'!BM50</f>
        <v>0</v>
      </c>
      <c r="IS54" s="106">
        <f>'2.1b-OriginalProduct Visibility'!BN50</f>
        <v>0</v>
      </c>
      <c r="IT54" s="106">
        <f>'2.1b-OriginalProduct Visibility'!BO50</f>
        <v>0</v>
      </c>
      <c r="IU54" s="106">
        <f>'2.1b-OriginalProduct Visibility'!BP50</f>
        <v>0</v>
      </c>
      <c r="IV54" s="106">
        <f>'2.1b-OriginalProduct Visibility'!BQ50</f>
        <v>0</v>
      </c>
      <c r="IW54" s="106">
        <f>'2.1b-OriginalProduct Visibility'!BR50</f>
        <v>0</v>
      </c>
      <c r="IX54" s="106">
        <f>'2.1b-OriginalProduct Visibility'!BS50</f>
        <v>0</v>
      </c>
      <c r="IY54" s="106">
        <f>'2.1b-OriginalProduct Visibility'!BT50</f>
        <v>0</v>
      </c>
      <c r="IZ54" s="106">
        <f>'2.1b-OriginalProduct Visibility'!BU50</f>
        <v>0</v>
      </c>
      <c r="JA54" s="106">
        <f>'2.1b-OriginalProduct Visibility'!BV50</f>
        <v>0</v>
      </c>
      <c r="JB54" s="106">
        <f>'2.1b-OriginalProduct Visibility'!BW50</f>
        <v>0</v>
      </c>
      <c r="JC54" s="106">
        <f>'2.1b-OriginalProduct Visibility'!BX50</f>
        <v>0</v>
      </c>
      <c r="JD54" s="106">
        <f>'2.1b-OriginalProduct Visibility'!BY50</f>
        <v>0</v>
      </c>
      <c r="JE54" s="106">
        <f>'2.1b-OriginalProduct Visibility'!BZ50</f>
        <v>0</v>
      </c>
      <c r="JF54" s="106">
        <f>'2.1b-OriginalProduct Visibility'!CA50</f>
        <v>0</v>
      </c>
      <c r="JG54" s="106">
        <f>'2.1b-OriginalProduct Visibility'!CB50</f>
        <v>0</v>
      </c>
      <c r="JH54" s="106">
        <f>'2.1b-OriginalProduct Visibility'!CC50</f>
        <v>0</v>
      </c>
      <c r="JI54" s="106">
        <f>'2.1b-OriginalProduct Visibility'!CD50</f>
        <v>0</v>
      </c>
      <c r="JJ54" s="106">
        <f>'2.1b-OriginalProduct Visibility'!CE50</f>
        <v>0</v>
      </c>
      <c r="JK54" s="106">
        <f>'2.1b-OriginalProduct Visibility'!CF50</f>
        <v>0</v>
      </c>
      <c r="JL54" s="106">
        <f>'2.1b-OriginalProduct Visibility'!CG50</f>
        <v>0</v>
      </c>
      <c r="JM54" s="106">
        <f>'2.1b-OriginalProduct Visibility'!CH50</f>
        <v>0</v>
      </c>
      <c r="JN54" s="106">
        <f>'2.1b-OriginalProduct Visibility'!CI50</f>
        <v>0</v>
      </c>
      <c r="JO54" s="106">
        <f>'2.1b-OriginalProduct Visibility'!CJ50</f>
        <v>0</v>
      </c>
      <c r="JP54" s="106">
        <f>'2.1b-OriginalProduct Visibility'!CK50</f>
        <v>0</v>
      </c>
      <c r="JQ54" s="106">
        <f>'2.1b-OriginalProduct Visibility'!CL50</f>
        <v>0</v>
      </c>
      <c r="JR54" s="106">
        <f>'2.1b-OriginalProduct Visibility'!CM50</f>
        <v>0</v>
      </c>
      <c r="JS54" s="106">
        <f>'2.1b-OriginalProduct Visibility'!CN50</f>
        <v>0</v>
      </c>
      <c r="JT54" s="106">
        <f>'2.1b-OriginalProduct Visibility'!CO50</f>
        <v>0</v>
      </c>
      <c r="JU54" s="106">
        <f>'2.1b-OriginalProduct Visibility'!CP50</f>
        <v>0</v>
      </c>
      <c r="JV54" s="106">
        <f>'2.1b-OriginalProduct Visibility'!CQ50</f>
        <v>0</v>
      </c>
      <c r="JW54" s="106">
        <f>'2.1b-OriginalProduct Visibility'!CR50</f>
        <v>0</v>
      </c>
      <c r="JX54" s="106">
        <f>'2.1b-OriginalProduct Visibility'!CS50</f>
        <v>0</v>
      </c>
      <c r="JY54" s="106">
        <f>'2.1b-OriginalProduct Visibility'!CT50</f>
        <v>0</v>
      </c>
      <c r="JZ54" s="106">
        <f>'2.1b-OriginalProduct Visibility'!CU50</f>
        <v>0</v>
      </c>
      <c r="KA54" s="106">
        <f>'2.1b-OriginalProduct Visibility'!CV50</f>
        <v>0</v>
      </c>
      <c r="KB54" s="106">
        <f>'2.1b-OriginalProduct Visibility'!CW50</f>
        <v>0</v>
      </c>
      <c r="KC54" s="106">
        <f>'2.1b-OriginalProduct Visibility'!CX50</f>
        <v>0</v>
      </c>
      <c r="KD54" s="106">
        <f>'2.1b-OriginalProduct Visibility'!CY50</f>
        <v>0</v>
      </c>
      <c r="KE54" s="106">
        <f>'2.1b-OriginalProduct Visibility'!CZ50</f>
        <v>0</v>
      </c>
      <c r="KF54" s="106">
        <f>'2.1b-OriginalProduct Visibility'!DA50</f>
        <v>0</v>
      </c>
      <c r="KG54" s="106">
        <f>'2.1b-OriginalProduct Visibility'!DB50</f>
        <v>0</v>
      </c>
      <c r="KH54" s="106">
        <f>'2.1b-OriginalProduct Visibility'!DC50</f>
        <v>0</v>
      </c>
      <c r="KI54" s="106">
        <f>'2.1b-OriginalProduct Visibility'!DD50</f>
        <v>0</v>
      </c>
      <c r="KJ54" s="106">
        <f>'2.1b-OriginalProduct Visibility'!DE50</f>
        <v>0</v>
      </c>
      <c r="KK54" s="106">
        <f>'2.1b-OriginalProduct Visibility'!DF50</f>
        <v>0</v>
      </c>
      <c r="KL54" s="106">
        <f>'2.1b-OriginalProduct Visibility'!DG50</f>
        <v>0</v>
      </c>
      <c r="KM54" s="106">
        <f>'2.1b-OriginalProduct Visibility'!DH50</f>
        <v>0</v>
      </c>
      <c r="KN54" s="106">
        <f>'2.1b-OriginalProduct Visibility'!DI50</f>
        <v>0</v>
      </c>
      <c r="KO54" s="106">
        <f>'2.1b-OriginalProduct Visibility'!DJ50</f>
        <v>0</v>
      </c>
      <c r="KP54" s="106">
        <f>'2.1b-OriginalProduct Visibility'!DK50</f>
        <v>0</v>
      </c>
      <c r="KQ54" s="106">
        <f>'2.1b-OriginalProduct Visibility'!DL50</f>
        <v>0</v>
      </c>
      <c r="KR54" s="106">
        <f>'2.1b-OriginalProduct Visibility'!DM50</f>
        <v>0</v>
      </c>
      <c r="KS54" s="106">
        <f>'2.1b-OriginalProduct Visibility'!DN50</f>
        <v>0</v>
      </c>
      <c r="KT54" s="106">
        <f>'2.1b-OriginalProduct Visibility'!DO50</f>
        <v>0</v>
      </c>
      <c r="KU54" s="106">
        <f>'2.1b-OriginalProduct Visibility'!DP50</f>
        <v>0</v>
      </c>
      <c r="KV54" s="106">
        <f>'2.1b-OriginalProduct Visibility'!DQ50</f>
        <v>0</v>
      </c>
      <c r="KW54" s="106">
        <f>'2.1b-OriginalProduct Visibility'!DR50</f>
        <v>0</v>
      </c>
      <c r="KX54" s="106">
        <f>'2.1b-OriginalProduct Visibility'!DS50</f>
        <v>0</v>
      </c>
      <c r="KY54" s="106">
        <f>'2.1b-OriginalProduct Visibility'!DT50</f>
        <v>0</v>
      </c>
      <c r="KZ54" s="106">
        <f>'2.1b-OriginalProduct Visibility'!DU50</f>
        <v>0</v>
      </c>
      <c r="LA54" s="106">
        <f>'2.1b-OriginalProduct Visibility'!DV50</f>
        <v>0</v>
      </c>
      <c r="LB54" s="106">
        <f>'2.1b-OriginalProduct Visibility'!DW50</f>
        <v>0</v>
      </c>
      <c r="LC54" s="106">
        <f>'2.1b-OriginalProduct Visibility'!DX50</f>
        <v>0</v>
      </c>
      <c r="LD54" s="106">
        <f>'2.1b-OriginalProduct Visibility'!DY50</f>
        <v>0</v>
      </c>
      <c r="LE54" s="106">
        <f>'2.1b-OriginalProduct Visibility'!DZ50</f>
        <v>0</v>
      </c>
      <c r="LF54" s="106">
        <f>'2.1b-OriginalProduct Visibility'!EA50</f>
        <v>0</v>
      </c>
      <c r="LG54" s="106">
        <f>'2.1b-OriginalProduct Visibility'!EB50</f>
        <v>0</v>
      </c>
      <c r="LH54" s="106">
        <f>'2.1b-OriginalProduct Visibility'!EC50</f>
        <v>0</v>
      </c>
      <c r="LI54" s="106">
        <f>'2.1b-OriginalProduct Visibility'!ED50</f>
        <v>0</v>
      </c>
      <c r="LJ54" s="106">
        <f>'2.1b-OriginalProduct Visibility'!EE50</f>
        <v>0</v>
      </c>
      <c r="LK54" s="106">
        <f>'2.1b-OriginalProduct Visibility'!EF50</f>
        <v>0</v>
      </c>
      <c r="LL54" s="106">
        <f>'2.1b-OriginalProduct Visibility'!EG50</f>
        <v>0</v>
      </c>
      <c r="LM54" s="106">
        <f>'2.1b-OriginalProduct Visibility'!EH50</f>
        <v>0</v>
      </c>
      <c r="LN54" s="106">
        <f>'2.1b-OriginalProduct Visibility'!EI50</f>
        <v>0</v>
      </c>
      <c r="LO54" s="106">
        <f>'2.1b-OriginalProduct Visibility'!EJ50</f>
        <v>0</v>
      </c>
      <c r="LP54" s="106">
        <f>'2.1b-OriginalProduct Visibility'!EK50</f>
        <v>0</v>
      </c>
      <c r="LQ54" s="106">
        <f>'2.1b-OriginalProduct Visibility'!EL50</f>
        <v>0</v>
      </c>
      <c r="LR54" s="106">
        <f>'2.1b-OriginalProduct Visibility'!EM50</f>
        <v>0</v>
      </c>
      <c r="LS54" s="106">
        <f>'2.1b-OriginalProduct Visibility'!EN50</f>
        <v>0</v>
      </c>
      <c r="LT54" s="106">
        <f>'2.1b-OriginalProduct Visibility'!EO50</f>
        <v>0</v>
      </c>
      <c r="LU54" s="106">
        <f>'2.1b-OriginalProduct Visibility'!EP50</f>
        <v>0</v>
      </c>
      <c r="LV54" s="106">
        <f>'2.1b-OriginalProduct Visibility'!EQ50</f>
        <v>0</v>
      </c>
      <c r="LW54" s="106">
        <f>'2.1b-OriginalProduct Visibility'!ER50</f>
        <v>0</v>
      </c>
      <c r="LX54" s="106">
        <f>'2.1b-OriginalProduct Visibility'!ES50</f>
        <v>0</v>
      </c>
      <c r="LY54" s="106">
        <f>'2.1b-OriginalProduct Visibility'!ET50</f>
        <v>0</v>
      </c>
      <c r="LZ54" s="106">
        <f>'2.1b-OriginalProduct Visibility'!EU50</f>
        <v>0</v>
      </c>
      <c r="MA54" s="106">
        <f>'2.1b-OriginalProduct Visibility'!EV50</f>
        <v>0</v>
      </c>
      <c r="MB54" s="106">
        <f>'2.1b-OriginalProduct Visibility'!EW50</f>
        <v>0</v>
      </c>
      <c r="MC54" s="106">
        <f>'2.1b-OriginalProduct Visibility'!EX50</f>
        <v>0</v>
      </c>
      <c r="MD54" s="106">
        <f>'2.1b-OriginalProduct Visibility'!EY50</f>
        <v>0</v>
      </c>
      <c r="ME54" s="106">
        <f>'2.1b-OriginalProduct Visibility'!EZ50</f>
        <v>0</v>
      </c>
      <c r="MF54" s="106">
        <f>'2.1b-OriginalProduct Visibility'!FA50</f>
        <v>0</v>
      </c>
      <c r="MG54" s="106">
        <f>'2.1b-OriginalProduct Visibility'!FB50</f>
        <v>0</v>
      </c>
      <c r="MH54" s="106">
        <f>'2.1b-OriginalProduct Visibility'!FC50</f>
        <v>0</v>
      </c>
      <c r="MI54" s="106">
        <f>'2.1b-OriginalProduct Visibility'!FD50</f>
        <v>0</v>
      </c>
      <c r="MJ54" s="106">
        <f>'2.1b-OriginalProduct Visibility'!FE50</f>
        <v>0</v>
      </c>
      <c r="MK54" s="106">
        <f>'2.1b-OriginalProduct Visibility'!FF50</f>
        <v>0</v>
      </c>
      <c r="ML54" s="106">
        <f>'2.1b-OriginalProduct Visibility'!FG50</f>
        <v>0</v>
      </c>
      <c r="MM54" s="106">
        <f>'2.1b-OriginalProduct Visibility'!FH50</f>
        <v>0</v>
      </c>
      <c r="MO54" s="111">
        <f>'2.1a-Agency Visibility'!D50</f>
        <v>0</v>
      </c>
      <c r="MP54" s="111">
        <f>'2.1a-Agency Visibility'!E50</f>
        <v>0</v>
      </c>
      <c r="MQ54" s="111">
        <f>'2.1a-Agency Visibility'!F50</f>
        <v>0</v>
      </c>
      <c r="MR54" s="111">
        <f>'2.1a-Agency Visibility'!G50</f>
        <v>0</v>
      </c>
      <c r="MS54" s="111">
        <f>'2.1a-Agency Visibility'!H50</f>
        <v>0</v>
      </c>
      <c r="MT54" s="111">
        <f>'2.1a-Agency Visibility'!I50</f>
        <v>0</v>
      </c>
      <c r="MU54" s="111">
        <f>'2.1a-Agency Visibility'!J50</f>
        <v>0</v>
      </c>
      <c r="MV54" s="111">
        <f>'2.1a-Agency Visibility'!K50</f>
        <v>0</v>
      </c>
      <c r="MW54" s="111">
        <f>'2.1a-Agency Visibility'!L50</f>
        <v>0</v>
      </c>
      <c r="MX54" s="111">
        <f>'2.1a-Agency Visibility'!M50</f>
        <v>0</v>
      </c>
      <c r="MY54" s="111">
        <f>'2.1a-Agency Visibility'!N50</f>
        <v>0</v>
      </c>
      <c r="MZ54" s="111">
        <f>'2.1a-Agency Visibility'!O50</f>
        <v>0</v>
      </c>
      <c r="NA54" s="111">
        <f>'2.1a-Agency Visibility'!P50</f>
        <v>0</v>
      </c>
      <c r="NB54" s="111">
        <f>'2.1a-Agency Visibility'!Q50</f>
        <v>0</v>
      </c>
      <c r="NC54" s="111">
        <f>'2.1a-Agency Visibility'!R50</f>
        <v>0</v>
      </c>
      <c r="ND54" s="111">
        <f>'2.1a-Agency Visibility'!S50</f>
        <v>0</v>
      </c>
      <c r="NE54" s="111">
        <f>'2.1a-Agency Visibility'!T50</f>
        <v>0</v>
      </c>
      <c r="NF54" s="111">
        <f>'2.1a-Agency Visibility'!U50</f>
        <v>0</v>
      </c>
      <c r="NG54" s="111">
        <f>'2.1a-Agency Visibility'!V50</f>
        <v>0</v>
      </c>
      <c r="NH54" s="111">
        <f>'2.1a-Agency Visibility'!W50</f>
        <v>0</v>
      </c>
      <c r="NI54" s="111">
        <f>'2.1a-Agency Visibility'!X50</f>
        <v>0</v>
      </c>
      <c r="NJ54" s="111">
        <f>'2.1a-Agency Visibility'!Y50</f>
        <v>0</v>
      </c>
      <c r="NK54" s="111">
        <f>'2.1a-Agency Visibility'!Z50</f>
        <v>0</v>
      </c>
      <c r="NL54" s="111">
        <f>'2.1a-Agency Visibility'!AA50</f>
        <v>0</v>
      </c>
      <c r="NM54" s="111">
        <f>'2.1a-Agency Visibility'!AB50</f>
        <v>0</v>
      </c>
      <c r="NN54" s="111">
        <f>'2.1a-Agency Visibility'!AC50</f>
        <v>0</v>
      </c>
      <c r="NO54" s="111">
        <f>'2.1a-Agency Visibility'!AD50</f>
        <v>0</v>
      </c>
      <c r="NP54" s="111">
        <f>'2.1a-Agency Visibility'!AE50</f>
        <v>0</v>
      </c>
      <c r="NQ54" s="111">
        <f>'2.1a-Agency Visibility'!AF50</f>
        <v>0</v>
      </c>
      <c r="NR54" s="111">
        <f>'2.1a-Agency Visibility'!AG50</f>
        <v>0</v>
      </c>
      <c r="NS54" s="111">
        <f>'2.1a-Agency Visibility'!AH50</f>
        <v>0</v>
      </c>
      <c r="NT54" s="111">
        <f>'2.1a-Agency Visibility'!AI50</f>
        <v>0</v>
      </c>
      <c r="NU54" s="111">
        <f>'2.1a-Agency Visibility'!AJ50</f>
        <v>0</v>
      </c>
      <c r="NV54" s="111">
        <f>'2.1a-Agency Visibility'!AK50</f>
        <v>0</v>
      </c>
      <c r="NW54" s="111">
        <f>'2.1a-Agency Visibility'!AL50</f>
        <v>0</v>
      </c>
      <c r="NX54" s="111">
        <f>'2.1a-Agency Visibility'!AM50</f>
        <v>0</v>
      </c>
      <c r="NY54" s="111">
        <f>'2.1a-Agency Visibility'!AN50</f>
        <v>0</v>
      </c>
      <c r="NZ54" s="111">
        <f>'2.1a-Agency Visibility'!AO50</f>
        <v>0</v>
      </c>
      <c r="OA54" s="111">
        <f>'2.1a-Agency Visibility'!AP50</f>
        <v>0</v>
      </c>
      <c r="OB54" s="111">
        <f>'2.1a-Agency Visibility'!AQ50</f>
        <v>0</v>
      </c>
      <c r="OC54" s="111">
        <f>'2.1a-Agency Visibility'!AR50</f>
        <v>0</v>
      </c>
      <c r="OD54" s="111">
        <f>'2.1a-Agency Visibility'!AS50</f>
        <v>0</v>
      </c>
      <c r="OE54" s="111">
        <f>'2.1a-Agency Visibility'!AT50</f>
        <v>0</v>
      </c>
      <c r="OF54" s="111">
        <f>'2.1a-Agency Visibility'!AU50</f>
        <v>0</v>
      </c>
      <c r="OG54" s="111">
        <f>'2.1a-Agency Visibility'!AV50</f>
        <v>0</v>
      </c>
      <c r="OH54" s="111">
        <f>'2.1a-Agency Visibility'!AW50</f>
        <v>0</v>
      </c>
      <c r="OI54" s="111">
        <f>'2.1a-Agency Visibility'!AX50</f>
        <v>0</v>
      </c>
      <c r="OJ54" s="111">
        <f>'2.1a-Agency Visibility'!AY50</f>
        <v>0</v>
      </c>
      <c r="OK54" s="111">
        <f>'2.1a-Agency Visibility'!AZ50</f>
        <v>0</v>
      </c>
      <c r="OL54" s="111">
        <f>'2.1a-Agency Visibility'!BA50</f>
        <v>0</v>
      </c>
      <c r="OM54" s="111">
        <f>'2.1a-Agency Visibility'!BB50</f>
        <v>0</v>
      </c>
      <c r="ON54" s="111">
        <f>'2.1a-Agency Visibility'!BC50</f>
        <v>0</v>
      </c>
      <c r="OO54" s="111">
        <f>'2.1a-Agency Visibility'!BD50</f>
        <v>0</v>
      </c>
      <c r="OP54" s="111">
        <f>'2.1a-Agency Visibility'!BE50</f>
        <v>0</v>
      </c>
      <c r="OQ54" s="111">
        <f>'2.1a-Agency Visibility'!BF50</f>
        <v>0</v>
      </c>
      <c r="OR54" s="111">
        <f>'2.1a-Agency Visibility'!BG50</f>
        <v>0</v>
      </c>
      <c r="OS54" s="111">
        <f>'2.1a-Agency Visibility'!BH50</f>
        <v>0</v>
      </c>
      <c r="OT54" s="111">
        <f>'2.1a-Agency Visibility'!BI50</f>
        <v>0</v>
      </c>
      <c r="OU54" s="111">
        <f>'2.1a-Agency Visibility'!BJ50</f>
        <v>0</v>
      </c>
      <c r="OV54" s="111">
        <f>'2.1a-Agency Visibility'!BK50</f>
        <v>0</v>
      </c>
      <c r="OW54" s="111">
        <f>'2.1a-Agency Visibility'!BL50</f>
        <v>0</v>
      </c>
      <c r="OX54" s="111">
        <f>'2.1a-Agency Visibility'!BM50</f>
        <v>0</v>
      </c>
      <c r="OY54" s="111">
        <f>'2.1a-Agency Visibility'!BN50</f>
        <v>0</v>
      </c>
      <c r="OZ54" s="111">
        <f>'2.1a-Agency Visibility'!BO50</f>
        <v>0</v>
      </c>
      <c r="PA54" s="111">
        <f>'2.1a-Agency Visibility'!BP50</f>
        <v>0</v>
      </c>
      <c r="PB54" s="111">
        <f>'2.1a-Agency Visibility'!BQ50</f>
        <v>0</v>
      </c>
      <c r="PC54" s="111">
        <f>'2.1a-Agency Visibility'!BR50</f>
        <v>0</v>
      </c>
      <c r="PD54" s="111">
        <f>'2.1a-Agency Visibility'!BS50</f>
        <v>0</v>
      </c>
      <c r="PE54" s="111">
        <f>'2.1a-Agency Visibility'!BT50</f>
        <v>0</v>
      </c>
      <c r="PF54" s="111">
        <f>'2.1a-Agency Visibility'!BU50</f>
        <v>0</v>
      </c>
      <c r="PG54" s="111">
        <f>'2.1a-Agency Visibility'!BV50</f>
        <v>0</v>
      </c>
      <c r="PH54" s="111">
        <f>'2.1a-Agency Visibility'!BW50</f>
        <v>0</v>
      </c>
      <c r="PI54" s="111">
        <f>'2.1a-Agency Visibility'!BX50</f>
        <v>0</v>
      </c>
      <c r="PJ54" s="111">
        <f>'2.1a-Agency Visibility'!BY50</f>
        <v>0</v>
      </c>
      <c r="PK54" s="111">
        <f>'2.1a-Agency Visibility'!BZ50</f>
        <v>0</v>
      </c>
      <c r="PL54" s="111">
        <f>'2.1a-Agency Visibility'!CA50</f>
        <v>0</v>
      </c>
      <c r="PM54" s="111">
        <f>'2.1a-Agency Visibility'!CB50</f>
        <v>0</v>
      </c>
      <c r="PN54" s="111">
        <f>'2.1a-Agency Visibility'!CC50</f>
        <v>0</v>
      </c>
      <c r="PO54" s="111">
        <f>'2.1a-Agency Visibility'!CD50</f>
        <v>0</v>
      </c>
      <c r="PP54" s="111">
        <f>'2.1a-Agency Visibility'!CE50</f>
        <v>0</v>
      </c>
      <c r="PQ54" s="111">
        <f>'2.1a-Agency Visibility'!CF50</f>
        <v>0</v>
      </c>
      <c r="PR54" s="111">
        <f>'2.1a-Agency Visibility'!CG50</f>
        <v>0</v>
      </c>
      <c r="PS54" s="111">
        <f>'2.1a-Agency Visibility'!CH50</f>
        <v>0</v>
      </c>
      <c r="PT54" s="111">
        <f>'2.1a-Agency Visibility'!CI50</f>
        <v>0</v>
      </c>
      <c r="PU54" s="111">
        <f>'2.1a-Agency Visibility'!CJ50</f>
        <v>0</v>
      </c>
      <c r="PV54" s="111">
        <f>'2.1a-Agency Visibility'!CK50</f>
        <v>0</v>
      </c>
      <c r="PW54" s="111">
        <f>'2.1a-Agency Visibility'!CL50</f>
        <v>0</v>
      </c>
      <c r="PX54" s="111">
        <f>'2.1a-Agency Visibility'!CM50</f>
        <v>0</v>
      </c>
      <c r="PY54" s="111">
        <f>'2.1a-Agency Visibility'!CN50</f>
        <v>0</v>
      </c>
      <c r="PZ54" s="111">
        <f>'2.1a-Agency Visibility'!CO50</f>
        <v>0</v>
      </c>
      <c r="QA54" s="111">
        <f>'2.1a-Agency Visibility'!CP50</f>
        <v>0</v>
      </c>
      <c r="QB54" s="111">
        <f>'2.1a-Agency Visibility'!CQ50</f>
        <v>0</v>
      </c>
      <c r="QC54" s="111">
        <f>'2.1a-Agency Visibility'!CR50</f>
        <v>0</v>
      </c>
      <c r="QD54" s="111">
        <f>'2.1a-Agency Visibility'!CS50</f>
        <v>0</v>
      </c>
      <c r="QE54" s="111">
        <f>'2.1a-Agency Visibility'!CT50</f>
        <v>0</v>
      </c>
      <c r="QF54" s="111">
        <f>'2.1a-Agency Visibility'!CU50</f>
        <v>0</v>
      </c>
      <c r="QG54" s="111">
        <f>'2.1a-Agency Visibility'!CV50</f>
        <v>0</v>
      </c>
      <c r="QH54" s="111">
        <f>'2.1a-Agency Visibility'!CW50</f>
        <v>0</v>
      </c>
      <c r="QI54" s="111">
        <f>'2.1a-Agency Visibility'!CX50</f>
        <v>0</v>
      </c>
      <c r="QJ54" s="111">
        <f>'2.1a-Agency Visibility'!CY50</f>
        <v>0</v>
      </c>
      <c r="QK54" s="111">
        <f>'2.1a-Agency Visibility'!CZ50</f>
        <v>0</v>
      </c>
      <c r="QL54" s="111">
        <f>'2.1a-Agency Visibility'!DA50</f>
        <v>0</v>
      </c>
      <c r="QM54" s="111">
        <f>'2.1a-Agency Visibility'!DB50</f>
        <v>0</v>
      </c>
      <c r="QN54" s="111">
        <f>'2.1a-Agency Visibility'!DC50</f>
        <v>0</v>
      </c>
      <c r="QO54" s="111">
        <f>'2.1a-Agency Visibility'!DD50</f>
        <v>0</v>
      </c>
      <c r="QP54" s="111">
        <f>'2.1a-Agency Visibility'!DE50</f>
        <v>0</v>
      </c>
      <c r="QQ54" s="111">
        <f>'2.1a-Agency Visibility'!DF50</f>
        <v>0</v>
      </c>
      <c r="QR54" s="111">
        <f>'2.1a-Agency Visibility'!DG50</f>
        <v>0</v>
      </c>
      <c r="QS54" s="111">
        <f>'2.1a-Agency Visibility'!DH50</f>
        <v>0</v>
      </c>
      <c r="QT54" s="111">
        <f>'2.1a-Agency Visibility'!DI50</f>
        <v>0</v>
      </c>
      <c r="QU54" s="111">
        <f>'2.1a-Agency Visibility'!DJ50</f>
        <v>0</v>
      </c>
      <c r="QV54" s="111">
        <f>'2.1a-Agency Visibility'!DK50</f>
        <v>0</v>
      </c>
      <c r="QW54" s="111">
        <f>'2.1a-Agency Visibility'!DL50</f>
        <v>0</v>
      </c>
      <c r="QX54" s="111">
        <f>'2.1a-Agency Visibility'!DM50</f>
        <v>0</v>
      </c>
      <c r="QY54" s="111">
        <f>'2.1a-Agency Visibility'!DN50</f>
        <v>0</v>
      </c>
      <c r="QZ54" s="111">
        <f>'2.1a-Agency Visibility'!DO50</f>
        <v>0</v>
      </c>
      <c r="RA54" s="111">
        <f>'2.1a-Agency Visibility'!DP50</f>
        <v>0</v>
      </c>
      <c r="RB54" s="111">
        <f>'2.1a-Agency Visibility'!DQ50</f>
        <v>0</v>
      </c>
      <c r="RC54" s="111">
        <f>'2.1a-Agency Visibility'!DR50</f>
        <v>0</v>
      </c>
      <c r="RD54" s="111">
        <f>'2.1a-Agency Visibility'!DS50</f>
        <v>0</v>
      </c>
      <c r="RE54" s="111">
        <f>'2.1a-Agency Visibility'!DT50</f>
        <v>0</v>
      </c>
      <c r="RF54" s="111">
        <f>'2.1a-Agency Visibility'!DU50</f>
        <v>0</v>
      </c>
      <c r="RG54" s="111">
        <f>'2.1a-Agency Visibility'!DV50</f>
        <v>0</v>
      </c>
      <c r="RH54" s="111">
        <f>'2.1a-Agency Visibility'!DW50</f>
        <v>0</v>
      </c>
      <c r="RI54" s="111">
        <f>'2.1a-Agency Visibility'!DX50</f>
        <v>0</v>
      </c>
      <c r="RJ54" s="111">
        <f>'2.1a-Agency Visibility'!DY50</f>
        <v>0</v>
      </c>
      <c r="RK54" s="111">
        <f>'2.1a-Agency Visibility'!DZ50</f>
        <v>0</v>
      </c>
      <c r="RL54" s="111">
        <f>'2.1a-Agency Visibility'!EA50</f>
        <v>0</v>
      </c>
      <c r="RM54" s="111">
        <f>'2.1a-Agency Visibility'!EB50</f>
        <v>0</v>
      </c>
      <c r="RN54" s="111">
        <f>'2.1a-Agency Visibility'!EC50</f>
        <v>0</v>
      </c>
      <c r="RO54" s="111">
        <f>'2.1a-Agency Visibility'!ED50</f>
        <v>0</v>
      </c>
      <c r="RP54" s="111">
        <f>'2.1a-Agency Visibility'!EE50</f>
        <v>0</v>
      </c>
      <c r="RQ54" s="111">
        <f>'2.1a-Agency Visibility'!EF50</f>
        <v>0</v>
      </c>
      <c r="RR54" s="111">
        <f>'2.1a-Agency Visibility'!EG50</f>
        <v>0</v>
      </c>
      <c r="RS54" s="111">
        <f>'2.1a-Agency Visibility'!EH50</f>
        <v>0</v>
      </c>
      <c r="RT54" s="111">
        <f>'2.1a-Agency Visibility'!EI50</f>
        <v>0</v>
      </c>
      <c r="RU54" s="111">
        <f>'2.1a-Agency Visibility'!EJ50</f>
        <v>0</v>
      </c>
      <c r="RV54" s="111">
        <f>'2.1a-Agency Visibility'!EK50</f>
        <v>0</v>
      </c>
      <c r="RW54" s="111">
        <f>'2.1a-Agency Visibility'!EL50</f>
        <v>0</v>
      </c>
      <c r="RX54" s="111">
        <f>'2.1a-Agency Visibility'!EM50</f>
        <v>0</v>
      </c>
      <c r="RY54" s="111">
        <f>'2.1a-Agency Visibility'!EN50</f>
        <v>0</v>
      </c>
      <c r="RZ54" s="111">
        <f>'2.1a-Agency Visibility'!EO50</f>
        <v>0</v>
      </c>
      <c r="SA54" s="111">
        <f>'2.1a-Agency Visibility'!EP50</f>
        <v>0</v>
      </c>
      <c r="SB54" s="111">
        <f>'2.1a-Agency Visibility'!EQ50</f>
        <v>0</v>
      </c>
      <c r="SC54" s="111">
        <f>'2.1a-Agency Visibility'!ER50</f>
        <v>0</v>
      </c>
      <c r="SD54" s="111">
        <f>'2.1a-Agency Visibility'!ES50</f>
        <v>0</v>
      </c>
      <c r="SE54" s="111">
        <f>'2.1a-Agency Visibility'!ET50</f>
        <v>0</v>
      </c>
      <c r="SF54" s="111">
        <f>'2.1a-Agency Visibility'!EU50</f>
        <v>0</v>
      </c>
      <c r="SG54" s="111">
        <f>'2.1a-Agency Visibility'!EV50</f>
        <v>0</v>
      </c>
      <c r="SH54" s="111">
        <f>'2.1a-Agency Visibility'!EW50</f>
        <v>0</v>
      </c>
      <c r="SI54" s="111">
        <f>'2.1a-Agency Visibility'!EX50</f>
        <v>0</v>
      </c>
      <c r="SJ54" s="111">
        <f>'2.1a-Agency Visibility'!EY50</f>
        <v>0</v>
      </c>
      <c r="SK54" s="111">
        <f>'2.1a-Agency Visibility'!EZ50</f>
        <v>0</v>
      </c>
      <c r="SL54" s="111">
        <f>'2.1a-Agency Visibility'!FA50</f>
        <v>0</v>
      </c>
      <c r="SM54" s="111">
        <f>'2.1a-Agency Visibility'!FB50</f>
        <v>0</v>
      </c>
      <c r="SN54" s="111">
        <f>'2.1a-Agency Visibility'!FC50</f>
        <v>0</v>
      </c>
      <c r="SO54" s="111">
        <f>'2.1a-Agency Visibility'!FD50</f>
        <v>0</v>
      </c>
      <c r="SP54" s="111">
        <f>'2.1a-Agency Visibility'!FE50</f>
        <v>0</v>
      </c>
      <c r="SQ54" s="111">
        <f>'2.1a-Agency Visibility'!FF50</f>
        <v>0</v>
      </c>
      <c r="SR54" s="111">
        <f>'2.1a-Agency Visibility'!FG50</f>
        <v>0</v>
      </c>
    </row>
    <row r="55" spans="1:512" ht="15" customHeight="1" thickBot="1">
      <c r="A55" s="664">
        <f>'1.2-Visibility Data'!A49</f>
        <v>0</v>
      </c>
      <c r="B55" s="52" t="str">
        <f>'1.2-Visibility Data'!B49</f>
        <v>Email Forwarding Rules Changed</v>
      </c>
      <c r="C55" s="30" t="str">
        <f>'1.2-Visibility Data'!C49</f>
        <v>All</v>
      </c>
      <c r="D55" s="86"/>
      <c r="E55" s="103">
        <f t="shared" si="183"/>
        <v>0</v>
      </c>
      <c r="F55" s="103">
        <f t="shared" si="183"/>
        <v>2</v>
      </c>
      <c r="G55" s="103">
        <f t="shared" si="183"/>
        <v>2</v>
      </c>
      <c r="H55" s="103">
        <f t="shared" si="183"/>
        <v>0</v>
      </c>
      <c r="I55" s="103">
        <f t="shared" si="183"/>
        <v>0</v>
      </c>
      <c r="J55" s="103">
        <f t="shared" si="183"/>
        <v>2</v>
      </c>
      <c r="K55" s="103">
        <f t="shared" si="183"/>
        <v>2</v>
      </c>
      <c r="L55" s="103">
        <f t="shared" si="183"/>
        <v>2</v>
      </c>
      <c r="M55" s="103">
        <f t="shared" si="183"/>
        <v>0</v>
      </c>
      <c r="N55" s="103">
        <f t="shared" si="183"/>
        <v>0</v>
      </c>
      <c r="O55" s="103">
        <f t="shared" si="184"/>
        <v>0</v>
      </c>
      <c r="P55" s="103">
        <f t="shared" si="184"/>
        <v>0</v>
      </c>
      <c r="Q55" s="103">
        <f t="shared" si="184"/>
        <v>0</v>
      </c>
      <c r="R55" s="103">
        <f t="shared" si="184"/>
        <v>0</v>
      </c>
      <c r="S55" s="103">
        <f t="shared" si="184"/>
        <v>0</v>
      </c>
      <c r="T55" s="103">
        <f t="shared" si="184"/>
        <v>0</v>
      </c>
      <c r="U55" s="103">
        <f t="shared" si="184"/>
        <v>0</v>
      </c>
      <c r="V55" s="103">
        <f t="shared" si="184"/>
        <v>0</v>
      </c>
      <c r="W55" s="103">
        <f t="shared" si="184"/>
        <v>0</v>
      </c>
      <c r="X55" s="103">
        <f t="shared" si="184"/>
        <v>0</v>
      </c>
      <c r="Y55" s="103">
        <f t="shared" si="184"/>
        <v>2</v>
      </c>
      <c r="Z55" s="103">
        <f t="shared" si="184"/>
        <v>0</v>
      </c>
      <c r="AA55" s="103">
        <f t="shared" si="184"/>
        <v>1</v>
      </c>
      <c r="AB55" s="103">
        <f t="shared" si="184"/>
        <v>0</v>
      </c>
      <c r="AC55" s="103">
        <f t="shared" si="184"/>
        <v>0</v>
      </c>
      <c r="AD55" s="86"/>
      <c r="AE55" s="108" t="str">
        <f t="shared" si="133"/>
        <v/>
      </c>
      <c r="AF55" s="108">
        <f t="shared" si="134"/>
        <v>1</v>
      </c>
      <c r="AG55" s="108">
        <f t="shared" si="135"/>
        <v>1</v>
      </c>
      <c r="AH55" s="108" t="str">
        <f t="shared" si="136"/>
        <v/>
      </c>
      <c r="AI55" s="108" t="str">
        <f t="shared" si="137"/>
        <v/>
      </c>
      <c r="AJ55" s="108">
        <f t="shared" si="138"/>
        <v>1</v>
      </c>
      <c r="AK55" s="108">
        <f t="shared" si="139"/>
        <v>1</v>
      </c>
      <c r="AL55" s="108">
        <f t="shared" si="140"/>
        <v>1</v>
      </c>
      <c r="AM55" s="108" t="str">
        <f t="shared" si="141"/>
        <v/>
      </c>
      <c r="AN55" s="108" t="str">
        <f t="shared" si="142"/>
        <v/>
      </c>
      <c r="AO55" s="108" t="str">
        <f t="shared" si="143"/>
        <v/>
      </c>
      <c r="AP55" s="108" t="str">
        <f t="shared" si="144"/>
        <v/>
      </c>
      <c r="AQ55" s="108" t="str">
        <f t="shared" si="145"/>
        <v/>
      </c>
      <c r="AR55" s="108" t="str">
        <f t="shared" si="146"/>
        <v/>
      </c>
      <c r="AS55" s="108" t="str">
        <f t="shared" si="147"/>
        <v/>
      </c>
      <c r="AT55" s="108" t="str">
        <f t="shared" si="148"/>
        <v/>
      </c>
      <c r="AU55" s="108" t="str">
        <f t="shared" si="149"/>
        <v/>
      </c>
      <c r="AV55" s="108" t="str">
        <f t="shared" si="150"/>
        <v/>
      </c>
      <c r="AW55" s="108" t="str">
        <f t="shared" si="151"/>
        <v/>
      </c>
      <c r="AX55" s="108" t="str">
        <f t="shared" si="152"/>
        <v/>
      </c>
      <c r="AY55" s="108">
        <f t="shared" si="153"/>
        <v>1</v>
      </c>
      <c r="AZ55" s="108" t="str">
        <f t="shared" si="154"/>
        <v/>
      </c>
      <c r="BA55" s="108">
        <f t="shared" si="155"/>
        <v>1</v>
      </c>
      <c r="BB55" s="108" t="str">
        <f t="shared" si="156"/>
        <v/>
      </c>
      <c r="BC55" s="108" t="str">
        <f t="shared" si="157"/>
        <v/>
      </c>
      <c r="BD55" s="86"/>
      <c r="BE55" s="564" t="str">
        <f t="shared" si="76"/>
        <v/>
      </c>
      <c r="BF55" s="564">
        <f t="shared" si="101"/>
        <v>0</v>
      </c>
      <c r="BG55" s="564">
        <f t="shared" si="77"/>
        <v>0</v>
      </c>
      <c r="BH55" s="564" t="str">
        <f t="shared" si="78"/>
        <v/>
      </c>
      <c r="BI55" s="564" t="str">
        <f t="shared" si="79"/>
        <v/>
      </c>
      <c r="BJ55" s="564">
        <f t="shared" si="80"/>
        <v>0</v>
      </c>
      <c r="BK55" s="564">
        <f t="shared" si="81"/>
        <v>0</v>
      </c>
      <c r="BL55" s="564">
        <f t="shared" si="82"/>
        <v>0</v>
      </c>
      <c r="BM55" s="564" t="str">
        <f t="shared" si="83"/>
        <v/>
      </c>
      <c r="BN55" s="564" t="str">
        <f t="shared" si="84"/>
        <v/>
      </c>
      <c r="BO55" s="564" t="str">
        <f t="shared" si="85"/>
        <v/>
      </c>
      <c r="BP55" s="564" t="str">
        <f t="shared" si="86"/>
        <v/>
      </c>
      <c r="BQ55" s="564" t="str">
        <f t="shared" si="87"/>
        <v/>
      </c>
      <c r="BR55" s="564" t="str">
        <f t="shared" si="88"/>
        <v/>
      </c>
      <c r="BS55" s="564" t="str">
        <f t="shared" si="89"/>
        <v/>
      </c>
      <c r="BT55" s="564" t="str">
        <f t="shared" si="90"/>
        <v/>
      </c>
      <c r="BU55" s="564" t="str">
        <f t="shared" si="91"/>
        <v/>
      </c>
      <c r="BV55" s="564" t="str">
        <f t="shared" si="92"/>
        <v/>
      </c>
      <c r="BW55" s="564" t="str">
        <f t="shared" si="93"/>
        <v/>
      </c>
      <c r="BX55" s="564" t="str">
        <f t="shared" si="94"/>
        <v/>
      </c>
      <c r="BY55" s="564">
        <f t="shared" si="95"/>
        <v>0</v>
      </c>
      <c r="BZ55" s="564" t="str">
        <f t="shared" si="96"/>
        <v/>
      </c>
      <c r="CA55" s="564">
        <f t="shared" si="97"/>
        <v>0</v>
      </c>
      <c r="CB55" s="564" t="str">
        <f t="shared" si="98"/>
        <v/>
      </c>
      <c r="CC55" s="564" t="str">
        <f t="shared" si="99"/>
        <v/>
      </c>
      <c r="CD55" s="86"/>
      <c r="CE55" s="122" t="str">
        <f t="shared" si="126"/>
        <v/>
      </c>
      <c r="CF55" s="122" t="str">
        <f t="shared" si="102"/>
        <v/>
      </c>
      <c r="CG55" s="122" t="str">
        <f t="shared" si="103"/>
        <v/>
      </c>
      <c r="CH55" s="122" t="str">
        <f t="shared" si="104"/>
        <v/>
      </c>
      <c r="CI55" s="122" t="str">
        <f t="shared" si="105"/>
        <v/>
      </c>
      <c r="CJ55" s="122" t="str">
        <f t="shared" si="106"/>
        <v/>
      </c>
      <c r="CK55" s="122" t="str">
        <f t="shared" si="107"/>
        <v/>
      </c>
      <c r="CL55" s="122" t="str">
        <f t="shared" si="108"/>
        <v/>
      </c>
      <c r="CM55" s="122" t="str">
        <f t="shared" si="109"/>
        <v/>
      </c>
      <c r="CN55" s="122" t="str">
        <f t="shared" si="110"/>
        <v/>
      </c>
      <c r="CO55" s="122" t="str">
        <f t="shared" si="111"/>
        <v/>
      </c>
      <c r="CP55" s="122" t="str">
        <f t="shared" si="112"/>
        <v/>
      </c>
      <c r="CQ55" s="122" t="str">
        <f t="shared" si="113"/>
        <v/>
      </c>
      <c r="CR55" s="122" t="str">
        <f t="shared" si="114"/>
        <v/>
      </c>
      <c r="CS55" s="122" t="str">
        <f t="shared" si="115"/>
        <v/>
      </c>
      <c r="CT55" s="122" t="str">
        <f t="shared" si="116"/>
        <v/>
      </c>
      <c r="CU55" s="122" t="str">
        <f t="shared" si="117"/>
        <v/>
      </c>
      <c r="CV55" s="122" t="str">
        <f t="shared" si="118"/>
        <v/>
      </c>
      <c r="CW55" s="122" t="str">
        <f t="shared" si="119"/>
        <v/>
      </c>
      <c r="CX55" s="122" t="str">
        <f t="shared" si="120"/>
        <v/>
      </c>
      <c r="CY55" s="122" t="str">
        <f t="shared" si="121"/>
        <v/>
      </c>
      <c r="CZ55" s="122" t="str">
        <f t="shared" si="122"/>
        <v/>
      </c>
      <c r="DA55" s="122" t="str">
        <f t="shared" si="123"/>
        <v/>
      </c>
      <c r="DB55" s="122" t="str">
        <f t="shared" si="124"/>
        <v/>
      </c>
      <c r="DC55" s="122" t="str">
        <f t="shared" si="125"/>
        <v/>
      </c>
      <c r="DD55" s="86"/>
      <c r="DE55" s="113" t="str">
        <f t="shared" si="158"/>
        <v/>
      </c>
      <c r="DF55" s="113">
        <f t="shared" si="159"/>
        <v>0</v>
      </c>
      <c r="DG55" s="113">
        <f t="shared" si="160"/>
        <v>0</v>
      </c>
      <c r="DH55" s="113" t="str">
        <f t="shared" si="161"/>
        <v/>
      </c>
      <c r="DI55" s="113" t="str">
        <f t="shared" si="162"/>
        <v/>
      </c>
      <c r="DJ55" s="113">
        <f t="shared" si="163"/>
        <v>0</v>
      </c>
      <c r="DK55" s="113">
        <f t="shared" si="164"/>
        <v>0</v>
      </c>
      <c r="DL55" s="113">
        <f t="shared" si="165"/>
        <v>0</v>
      </c>
      <c r="DM55" s="113" t="str">
        <f t="shared" si="166"/>
        <v/>
      </c>
      <c r="DN55" s="113" t="str">
        <f t="shared" si="167"/>
        <v/>
      </c>
      <c r="DO55" s="113" t="str">
        <f t="shared" si="168"/>
        <v/>
      </c>
      <c r="DP55" s="113" t="str">
        <f t="shared" si="169"/>
        <v/>
      </c>
      <c r="DQ55" s="113" t="str">
        <f t="shared" si="170"/>
        <v/>
      </c>
      <c r="DR55" s="113" t="str">
        <f t="shared" si="171"/>
        <v/>
      </c>
      <c r="DS55" s="113" t="str">
        <f t="shared" si="172"/>
        <v/>
      </c>
      <c r="DT55" s="113" t="str">
        <f t="shared" si="173"/>
        <v/>
      </c>
      <c r="DU55" s="113" t="str">
        <f t="shared" si="174"/>
        <v/>
      </c>
      <c r="DV55" s="113" t="str">
        <f t="shared" si="175"/>
        <v/>
      </c>
      <c r="DW55" s="113" t="str">
        <f t="shared" si="176"/>
        <v/>
      </c>
      <c r="DX55" s="113" t="str">
        <f t="shared" si="177"/>
        <v/>
      </c>
      <c r="DY55" s="113">
        <f t="shared" si="178"/>
        <v>0</v>
      </c>
      <c r="DZ55" s="113" t="str">
        <f t="shared" si="179"/>
        <v/>
      </c>
      <c r="EA55" s="113">
        <f t="shared" si="180"/>
        <v>0</v>
      </c>
      <c r="EB55" s="113" t="str">
        <f t="shared" si="181"/>
        <v/>
      </c>
      <c r="EC55" s="113" t="str">
        <f t="shared" si="182"/>
        <v/>
      </c>
      <c r="ED55" s="86"/>
      <c r="EE55" s="25" t="str">
        <f>'1.4-ATT&amp;CK Overlay'!D52</f>
        <v>No</v>
      </c>
      <c r="EF55" s="25" t="str">
        <f>'1.4-ATT&amp;CK Overlay'!E52</f>
        <v>No</v>
      </c>
      <c r="EG55" s="25" t="str">
        <f>'1.4-ATT&amp;CK Overlay'!F52</f>
        <v>No</v>
      </c>
      <c r="EH55" s="25" t="str">
        <f>'1.4-ATT&amp;CK Overlay'!G52</f>
        <v>Yes</v>
      </c>
      <c r="EI55" s="25" t="str">
        <f>'1.4-ATT&amp;CK Overlay'!H52</f>
        <v>Yes</v>
      </c>
      <c r="EJ55" s="25" t="str">
        <f>'1.4-ATT&amp;CK Overlay'!I52</f>
        <v>No</v>
      </c>
      <c r="EK55" s="25" t="str">
        <f>'1.4-ATT&amp;CK Overlay'!J52</f>
        <v>Yes</v>
      </c>
      <c r="EL55" s="25" t="str">
        <f>'1.4-ATT&amp;CK Overlay'!K52</f>
        <v>Yes</v>
      </c>
      <c r="EM55" s="25" t="str">
        <f>'1.4-ATT&amp;CK Overlay'!L52</f>
        <v>No</v>
      </c>
      <c r="EN55" s="25" t="str">
        <f>'1.4-ATT&amp;CK Overlay'!M52</f>
        <v>No</v>
      </c>
      <c r="EO55" s="25" t="str">
        <f>'1.4-ATT&amp;CK Overlay'!N52</f>
        <v>No</v>
      </c>
      <c r="EP55" s="25" t="str">
        <f>'1.4-ATT&amp;CK Overlay'!O52</f>
        <v>No</v>
      </c>
      <c r="EQ55" s="25" t="str">
        <f>'1.4-ATT&amp;CK Overlay'!P52</f>
        <v>No</v>
      </c>
      <c r="ER55" s="25" t="str">
        <f>'1.4-ATT&amp;CK Overlay'!Q52</f>
        <v>No</v>
      </c>
      <c r="ES55" s="25" t="str">
        <f>'1.4-ATT&amp;CK Overlay'!R52</f>
        <v>Yes</v>
      </c>
      <c r="ET55" s="25" t="str">
        <f>'1.4-ATT&amp;CK Overlay'!S52</f>
        <v>Yes</v>
      </c>
      <c r="EU55" s="25" t="str">
        <f>'1.4-ATT&amp;CK Overlay'!T52</f>
        <v>No</v>
      </c>
      <c r="EV55" s="25" t="str">
        <f>'1.4-ATT&amp;CK Overlay'!U52</f>
        <v>Yes</v>
      </c>
      <c r="EW55" s="25" t="str">
        <f>'1.4-ATT&amp;CK Overlay'!V52</f>
        <v>Yes</v>
      </c>
      <c r="EX55" s="25" t="str">
        <f>'1.4-ATT&amp;CK Overlay'!W52</f>
        <v>No</v>
      </c>
      <c r="EY55" s="25" t="str">
        <f>'1.4-ATT&amp;CK Overlay'!X52</f>
        <v>Yes</v>
      </c>
      <c r="EZ55" s="25" t="str">
        <f>'1.4-ATT&amp;CK Overlay'!Y52</f>
        <v>Yes</v>
      </c>
      <c r="FA55" s="25" t="str">
        <f>'1.4-ATT&amp;CK Overlay'!Z52</f>
        <v>No</v>
      </c>
      <c r="FB55" s="25" t="str">
        <f>'1.4-ATT&amp;CK Overlay'!AA52</f>
        <v>No</v>
      </c>
      <c r="FC55" s="25" t="str">
        <f>'1.4-ATT&amp;CK Overlay'!AB52</f>
        <v>No</v>
      </c>
      <c r="FD55" s="25" t="str">
        <f>'1.4-ATT&amp;CK Overlay'!AC52</f>
        <v>No</v>
      </c>
      <c r="FE55" s="25" t="str">
        <f>'1.4-ATT&amp;CK Overlay'!AD52</f>
        <v>No</v>
      </c>
      <c r="FF55" s="25" t="str">
        <f>'1.4-ATT&amp;CK Overlay'!AE52</f>
        <v>No</v>
      </c>
      <c r="FG55" s="25" t="str">
        <f>'1.4-ATT&amp;CK Overlay'!AF52</f>
        <v>No</v>
      </c>
      <c r="FH55" s="25" t="str">
        <f>'1.4-ATT&amp;CK Overlay'!AG52</f>
        <v>No</v>
      </c>
      <c r="FI55" s="25" t="str">
        <f>'1.4-ATT&amp;CK Overlay'!AH52</f>
        <v>No</v>
      </c>
      <c r="FJ55" s="25" t="str">
        <f>'1.4-ATT&amp;CK Overlay'!AI52</f>
        <v>No</v>
      </c>
      <c r="FK55" s="25" t="str">
        <f>'1.4-ATT&amp;CK Overlay'!AJ52</f>
        <v>No</v>
      </c>
      <c r="FL55" s="25" t="str">
        <f>'1.4-ATT&amp;CK Overlay'!AK52</f>
        <v>No</v>
      </c>
      <c r="FM55" s="25" t="str">
        <f>'1.4-ATT&amp;CK Overlay'!AL52</f>
        <v>No</v>
      </c>
      <c r="FN55" s="25" t="str">
        <f>'1.4-ATT&amp;CK Overlay'!AM52</f>
        <v>No</v>
      </c>
      <c r="FO55" s="25" t="str">
        <f>'1.4-ATT&amp;CK Overlay'!AN52</f>
        <v>No</v>
      </c>
      <c r="FP55" s="25" t="str">
        <f>'1.4-ATT&amp;CK Overlay'!AO52</f>
        <v>No</v>
      </c>
      <c r="FQ55" s="25" t="str">
        <f>'1.4-ATT&amp;CK Overlay'!AP52</f>
        <v>No</v>
      </c>
      <c r="FR55" s="25" t="str">
        <f>'1.4-ATT&amp;CK Overlay'!AQ52</f>
        <v>No</v>
      </c>
      <c r="FS55" s="25" t="str">
        <f>'1.4-ATT&amp;CK Overlay'!AR52</f>
        <v>No</v>
      </c>
      <c r="FT55" s="25" t="str">
        <f>'1.4-ATT&amp;CK Overlay'!AS52</f>
        <v>No</v>
      </c>
      <c r="FU55" s="25" t="str">
        <f>'1.4-ATT&amp;CK Overlay'!AT52</f>
        <v>No</v>
      </c>
      <c r="FV55" s="25" t="str">
        <f>'1.4-ATT&amp;CK Overlay'!AU52</f>
        <v>Yes</v>
      </c>
      <c r="FW55" s="25" t="str">
        <f>'1.4-ATT&amp;CK Overlay'!AV52</f>
        <v>Yes</v>
      </c>
      <c r="FX55" s="25" t="str">
        <f>'1.4-ATT&amp;CK Overlay'!AW52</f>
        <v>No</v>
      </c>
      <c r="FY55" s="25" t="str">
        <f>'1.4-ATT&amp;CK Overlay'!AX52</f>
        <v>No</v>
      </c>
      <c r="FZ55" s="25" t="str">
        <f>'1.4-ATT&amp;CK Overlay'!AY52</f>
        <v>No</v>
      </c>
      <c r="GA55" s="25" t="str">
        <f>'1.4-ATT&amp;CK Overlay'!AZ52</f>
        <v>Yes</v>
      </c>
      <c r="GB55" s="25" t="str">
        <f>'1.4-ATT&amp;CK Overlay'!BA52</f>
        <v>No</v>
      </c>
      <c r="GC55" s="25" t="str">
        <f>'1.4-ATT&amp;CK Overlay'!BB52</f>
        <v>No</v>
      </c>
      <c r="GD55" s="25" t="str">
        <f>'1.4-ATT&amp;CK Overlay'!BC52</f>
        <v>No</v>
      </c>
      <c r="GE55" s="25" t="str">
        <f>'1.4-ATT&amp;CK Overlay'!BD52</f>
        <v>No</v>
      </c>
      <c r="GF55" s="25" t="str">
        <f>'1.4-ATT&amp;CK Overlay'!BE52</f>
        <v>No</v>
      </c>
      <c r="GG55" s="25" t="str">
        <f>'1.4-ATT&amp;CK Overlay'!BF52</f>
        <v>No</v>
      </c>
      <c r="GH55" s="25" t="str">
        <f>'1.4-ATT&amp;CK Overlay'!BG52</f>
        <v>No</v>
      </c>
      <c r="GJ55" s="106">
        <f>'2.1b-OriginalProduct Visibility'!E51</f>
        <v>0</v>
      </c>
      <c r="GK55" s="106" t="str">
        <f>'2.1b-OriginalProduct Visibility'!F51</f>
        <v>Yes</v>
      </c>
      <c r="GL55" s="106">
        <f>'2.1b-OriginalProduct Visibility'!G51</f>
        <v>0</v>
      </c>
      <c r="GM55" s="106">
        <f>'2.1b-OriginalProduct Visibility'!H51</f>
        <v>0</v>
      </c>
      <c r="GN55" s="106">
        <f>'2.1b-OriginalProduct Visibility'!I51</f>
        <v>0</v>
      </c>
      <c r="GO55" s="106">
        <f>'2.1b-OriginalProduct Visibility'!J51</f>
        <v>0</v>
      </c>
      <c r="GP55" s="106">
        <f>'2.1b-OriginalProduct Visibility'!K51</f>
        <v>0</v>
      </c>
      <c r="GQ55" s="106">
        <f>'2.1b-OriginalProduct Visibility'!L51</f>
        <v>0</v>
      </c>
      <c r="GR55" s="106">
        <f>'2.1b-OriginalProduct Visibility'!M51</f>
        <v>0</v>
      </c>
      <c r="GS55" s="106">
        <f>'2.1b-OriginalProduct Visibility'!N51</f>
        <v>0</v>
      </c>
      <c r="GT55" s="106">
        <f>'2.1b-OriginalProduct Visibility'!O51</f>
        <v>0</v>
      </c>
      <c r="GU55" s="106">
        <f>'2.1b-OriginalProduct Visibility'!P51</f>
        <v>0</v>
      </c>
      <c r="GV55" s="106">
        <f>'2.1b-OriginalProduct Visibility'!Q51</f>
        <v>0</v>
      </c>
      <c r="GW55" s="106">
        <f>'2.1b-OriginalProduct Visibility'!R51</f>
        <v>0</v>
      </c>
      <c r="GX55" s="106">
        <f>'2.1b-OriginalProduct Visibility'!S51</f>
        <v>0</v>
      </c>
      <c r="GY55" s="106">
        <f>'2.1b-OriginalProduct Visibility'!T51</f>
        <v>0</v>
      </c>
      <c r="GZ55" s="106">
        <f>'2.1b-OriginalProduct Visibility'!U51</f>
        <v>0</v>
      </c>
      <c r="HA55" s="106">
        <f>'2.1b-OriginalProduct Visibility'!V51</f>
        <v>0</v>
      </c>
      <c r="HB55" s="106">
        <f>'2.1b-OriginalProduct Visibility'!W51</f>
        <v>0</v>
      </c>
      <c r="HC55" s="106">
        <f>'2.1b-OriginalProduct Visibility'!X51</f>
        <v>0</v>
      </c>
      <c r="HD55" s="106">
        <f>'2.1b-OriginalProduct Visibility'!Y51</f>
        <v>0</v>
      </c>
      <c r="HE55" s="106">
        <f>'2.1b-OriginalProduct Visibility'!Z51</f>
        <v>0</v>
      </c>
      <c r="HF55" s="106">
        <f>'2.1b-OriginalProduct Visibility'!AA51</f>
        <v>0</v>
      </c>
      <c r="HG55" s="106">
        <f>'2.1b-OriginalProduct Visibility'!AB51</f>
        <v>0</v>
      </c>
      <c r="HH55" s="106">
        <f>'2.1b-OriginalProduct Visibility'!AC51</f>
        <v>0</v>
      </c>
      <c r="HI55" s="106">
        <f>'2.1b-OriginalProduct Visibility'!AD51</f>
        <v>0</v>
      </c>
      <c r="HJ55" s="106">
        <f>'2.1b-OriginalProduct Visibility'!AE51</f>
        <v>0</v>
      </c>
      <c r="HK55" s="106">
        <f>'2.1b-OriginalProduct Visibility'!AF51</f>
        <v>0</v>
      </c>
      <c r="HL55" s="106">
        <f>'2.1b-OriginalProduct Visibility'!AG51</f>
        <v>0</v>
      </c>
      <c r="HM55" s="106">
        <f>'2.1b-OriginalProduct Visibility'!AH51</f>
        <v>0</v>
      </c>
      <c r="HN55" s="106">
        <f>'2.1b-OriginalProduct Visibility'!AI51</f>
        <v>0</v>
      </c>
      <c r="HO55" s="106">
        <f>'2.1b-OriginalProduct Visibility'!AJ51</f>
        <v>0</v>
      </c>
      <c r="HP55" s="106">
        <f>'2.1b-OriginalProduct Visibility'!AK51</f>
        <v>0</v>
      </c>
      <c r="HQ55" s="106">
        <f>'2.1b-OriginalProduct Visibility'!AL51</f>
        <v>0</v>
      </c>
      <c r="HR55" s="106">
        <f>'2.1b-OriginalProduct Visibility'!AM51</f>
        <v>0</v>
      </c>
      <c r="HS55" s="106">
        <f>'2.1b-OriginalProduct Visibility'!AN51</f>
        <v>0</v>
      </c>
      <c r="HT55" s="106">
        <f>'2.1b-OriginalProduct Visibility'!AO51</f>
        <v>0</v>
      </c>
      <c r="HU55" s="106">
        <f>'2.1b-OriginalProduct Visibility'!AP51</f>
        <v>0</v>
      </c>
      <c r="HV55" s="106">
        <f>'2.1b-OriginalProduct Visibility'!AQ51</f>
        <v>0</v>
      </c>
      <c r="HW55" s="106">
        <f>'2.1b-OriginalProduct Visibility'!AR51</f>
        <v>0</v>
      </c>
      <c r="HX55" s="106">
        <f>'2.1b-OriginalProduct Visibility'!AS51</f>
        <v>0</v>
      </c>
      <c r="HY55" s="106">
        <f>'2.1b-OriginalProduct Visibility'!AT51</f>
        <v>0</v>
      </c>
      <c r="HZ55" s="106">
        <f>'2.1b-OriginalProduct Visibility'!AU51</f>
        <v>0</v>
      </c>
      <c r="IA55" s="106">
        <f>'2.1b-OriginalProduct Visibility'!AV51</f>
        <v>0</v>
      </c>
      <c r="IB55" s="106">
        <f>'2.1b-OriginalProduct Visibility'!AW51</f>
        <v>0</v>
      </c>
      <c r="IC55" s="106">
        <f>'2.1b-OriginalProduct Visibility'!AX51</f>
        <v>0</v>
      </c>
      <c r="ID55" s="106">
        <f>'2.1b-OriginalProduct Visibility'!AY51</f>
        <v>0</v>
      </c>
      <c r="IE55" s="106">
        <f>'2.1b-OriginalProduct Visibility'!AZ51</f>
        <v>0</v>
      </c>
      <c r="IF55" s="106">
        <f>'2.1b-OriginalProduct Visibility'!BA51</f>
        <v>0</v>
      </c>
      <c r="IG55" s="106">
        <f>'2.1b-OriginalProduct Visibility'!BB51</f>
        <v>0</v>
      </c>
      <c r="IH55" s="106">
        <f>'2.1b-OriginalProduct Visibility'!BC51</f>
        <v>0</v>
      </c>
      <c r="II55" s="106">
        <f>'2.1b-OriginalProduct Visibility'!BD51</f>
        <v>0</v>
      </c>
      <c r="IJ55" s="106">
        <f>'2.1b-OriginalProduct Visibility'!BE51</f>
        <v>0</v>
      </c>
      <c r="IK55" s="106">
        <f>'2.1b-OriginalProduct Visibility'!BF51</f>
        <v>0</v>
      </c>
      <c r="IL55" s="106">
        <f>'2.1b-OriginalProduct Visibility'!BG51</f>
        <v>0</v>
      </c>
      <c r="IM55" s="106">
        <f>'2.1b-OriginalProduct Visibility'!BH51</f>
        <v>0</v>
      </c>
      <c r="IN55" s="106">
        <f>'2.1b-OriginalProduct Visibility'!BI51</f>
        <v>0</v>
      </c>
      <c r="IO55" s="106">
        <f>'2.1b-OriginalProduct Visibility'!BJ51</f>
        <v>0</v>
      </c>
      <c r="IP55" s="106">
        <f>'2.1b-OriginalProduct Visibility'!BK51</f>
        <v>0</v>
      </c>
      <c r="IQ55" s="106">
        <f>'2.1b-OriginalProduct Visibility'!BL51</f>
        <v>0</v>
      </c>
      <c r="IR55" s="106">
        <f>'2.1b-OriginalProduct Visibility'!BM51</f>
        <v>0</v>
      </c>
      <c r="IS55" s="106">
        <f>'2.1b-OriginalProduct Visibility'!BN51</f>
        <v>0</v>
      </c>
      <c r="IT55" s="106">
        <f>'2.1b-OriginalProduct Visibility'!BO51</f>
        <v>0</v>
      </c>
      <c r="IU55" s="106">
        <f>'2.1b-OriginalProduct Visibility'!BP51</f>
        <v>0</v>
      </c>
      <c r="IV55" s="106">
        <f>'2.1b-OriginalProduct Visibility'!BQ51</f>
        <v>0</v>
      </c>
      <c r="IW55" s="106">
        <f>'2.1b-OriginalProduct Visibility'!BR51</f>
        <v>0</v>
      </c>
      <c r="IX55" s="106">
        <f>'2.1b-OriginalProduct Visibility'!BS51</f>
        <v>0</v>
      </c>
      <c r="IY55" s="106">
        <f>'2.1b-OriginalProduct Visibility'!BT51</f>
        <v>0</v>
      </c>
      <c r="IZ55" s="106">
        <f>'2.1b-OriginalProduct Visibility'!BU51</f>
        <v>0</v>
      </c>
      <c r="JA55" s="106">
        <f>'2.1b-OriginalProduct Visibility'!BV51</f>
        <v>0</v>
      </c>
      <c r="JB55" s="106">
        <f>'2.1b-OriginalProduct Visibility'!BW51</f>
        <v>0</v>
      </c>
      <c r="JC55" s="106">
        <f>'2.1b-OriginalProduct Visibility'!BX51</f>
        <v>0</v>
      </c>
      <c r="JD55" s="106">
        <f>'2.1b-OriginalProduct Visibility'!BY51</f>
        <v>0</v>
      </c>
      <c r="JE55" s="106">
        <f>'2.1b-OriginalProduct Visibility'!BZ51</f>
        <v>0</v>
      </c>
      <c r="JF55" s="106">
        <f>'2.1b-OriginalProduct Visibility'!CA51</f>
        <v>0</v>
      </c>
      <c r="JG55" s="106">
        <f>'2.1b-OriginalProduct Visibility'!CB51</f>
        <v>0</v>
      </c>
      <c r="JH55" s="106">
        <f>'2.1b-OriginalProduct Visibility'!CC51</f>
        <v>0</v>
      </c>
      <c r="JI55" s="106">
        <f>'2.1b-OriginalProduct Visibility'!CD51</f>
        <v>0</v>
      </c>
      <c r="JJ55" s="106">
        <f>'2.1b-OriginalProduct Visibility'!CE51</f>
        <v>0</v>
      </c>
      <c r="JK55" s="106">
        <f>'2.1b-OriginalProduct Visibility'!CF51</f>
        <v>0</v>
      </c>
      <c r="JL55" s="106">
        <f>'2.1b-OriginalProduct Visibility'!CG51</f>
        <v>0</v>
      </c>
      <c r="JM55" s="106">
        <f>'2.1b-OriginalProduct Visibility'!CH51</f>
        <v>0</v>
      </c>
      <c r="JN55" s="106">
        <f>'2.1b-OriginalProduct Visibility'!CI51</f>
        <v>0</v>
      </c>
      <c r="JO55" s="106">
        <f>'2.1b-OriginalProduct Visibility'!CJ51</f>
        <v>0</v>
      </c>
      <c r="JP55" s="106">
        <f>'2.1b-OriginalProduct Visibility'!CK51</f>
        <v>0</v>
      </c>
      <c r="JQ55" s="106">
        <f>'2.1b-OriginalProduct Visibility'!CL51</f>
        <v>0</v>
      </c>
      <c r="JR55" s="106">
        <f>'2.1b-OriginalProduct Visibility'!CM51</f>
        <v>0</v>
      </c>
      <c r="JS55" s="106">
        <f>'2.1b-OriginalProduct Visibility'!CN51</f>
        <v>0</v>
      </c>
      <c r="JT55" s="106">
        <f>'2.1b-OriginalProduct Visibility'!CO51</f>
        <v>0</v>
      </c>
      <c r="JU55" s="106">
        <f>'2.1b-OriginalProduct Visibility'!CP51</f>
        <v>0</v>
      </c>
      <c r="JV55" s="106">
        <f>'2.1b-OriginalProduct Visibility'!CQ51</f>
        <v>0</v>
      </c>
      <c r="JW55" s="106">
        <f>'2.1b-OriginalProduct Visibility'!CR51</f>
        <v>0</v>
      </c>
      <c r="JX55" s="106">
        <f>'2.1b-OriginalProduct Visibility'!CS51</f>
        <v>0</v>
      </c>
      <c r="JY55" s="106">
        <f>'2.1b-OriginalProduct Visibility'!CT51</f>
        <v>0</v>
      </c>
      <c r="JZ55" s="106">
        <f>'2.1b-OriginalProduct Visibility'!CU51</f>
        <v>0</v>
      </c>
      <c r="KA55" s="106">
        <f>'2.1b-OriginalProduct Visibility'!CV51</f>
        <v>0</v>
      </c>
      <c r="KB55" s="106">
        <f>'2.1b-OriginalProduct Visibility'!CW51</f>
        <v>0</v>
      </c>
      <c r="KC55" s="106">
        <f>'2.1b-OriginalProduct Visibility'!CX51</f>
        <v>0</v>
      </c>
      <c r="KD55" s="106">
        <f>'2.1b-OriginalProduct Visibility'!CY51</f>
        <v>0</v>
      </c>
      <c r="KE55" s="106">
        <f>'2.1b-OriginalProduct Visibility'!CZ51</f>
        <v>0</v>
      </c>
      <c r="KF55" s="106">
        <f>'2.1b-OriginalProduct Visibility'!DA51</f>
        <v>0</v>
      </c>
      <c r="KG55" s="106">
        <f>'2.1b-OriginalProduct Visibility'!DB51</f>
        <v>0</v>
      </c>
      <c r="KH55" s="106">
        <f>'2.1b-OriginalProduct Visibility'!DC51</f>
        <v>0</v>
      </c>
      <c r="KI55" s="106">
        <f>'2.1b-OriginalProduct Visibility'!DD51</f>
        <v>0</v>
      </c>
      <c r="KJ55" s="106">
        <f>'2.1b-OriginalProduct Visibility'!DE51</f>
        <v>0</v>
      </c>
      <c r="KK55" s="106">
        <f>'2.1b-OriginalProduct Visibility'!DF51</f>
        <v>0</v>
      </c>
      <c r="KL55" s="106">
        <f>'2.1b-OriginalProduct Visibility'!DG51</f>
        <v>0</v>
      </c>
      <c r="KM55" s="106">
        <f>'2.1b-OriginalProduct Visibility'!DH51</f>
        <v>0</v>
      </c>
      <c r="KN55" s="106">
        <f>'2.1b-OriginalProduct Visibility'!DI51</f>
        <v>0</v>
      </c>
      <c r="KO55" s="106">
        <f>'2.1b-OriginalProduct Visibility'!DJ51</f>
        <v>0</v>
      </c>
      <c r="KP55" s="106">
        <f>'2.1b-OriginalProduct Visibility'!DK51</f>
        <v>0</v>
      </c>
      <c r="KQ55" s="106">
        <f>'2.1b-OriginalProduct Visibility'!DL51</f>
        <v>0</v>
      </c>
      <c r="KR55" s="106">
        <f>'2.1b-OriginalProduct Visibility'!DM51</f>
        <v>0</v>
      </c>
      <c r="KS55" s="106">
        <f>'2.1b-OriginalProduct Visibility'!DN51</f>
        <v>0</v>
      </c>
      <c r="KT55" s="106">
        <f>'2.1b-OriginalProduct Visibility'!DO51</f>
        <v>0</v>
      </c>
      <c r="KU55" s="106">
        <f>'2.1b-OriginalProduct Visibility'!DP51</f>
        <v>0</v>
      </c>
      <c r="KV55" s="106">
        <f>'2.1b-OriginalProduct Visibility'!DQ51</f>
        <v>0</v>
      </c>
      <c r="KW55" s="106">
        <f>'2.1b-OriginalProduct Visibility'!DR51</f>
        <v>0</v>
      </c>
      <c r="KX55" s="106">
        <f>'2.1b-OriginalProduct Visibility'!DS51</f>
        <v>0</v>
      </c>
      <c r="KY55" s="106">
        <f>'2.1b-OriginalProduct Visibility'!DT51</f>
        <v>0</v>
      </c>
      <c r="KZ55" s="106">
        <f>'2.1b-OriginalProduct Visibility'!DU51</f>
        <v>0</v>
      </c>
      <c r="LA55" s="106">
        <f>'2.1b-OriginalProduct Visibility'!DV51</f>
        <v>0</v>
      </c>
      <c r="LB55" s="106">
        <f>'2.1b-OriginalProduct Visibility'!DW51</f>
        <v>0</v>
      </c>
      <c r="LC55" s="106">
        <f>'2.1b-OriginalProduct Visibility'!DX51</f>
        <v>0</v>
      </c>
      <c r="LD55" s="106">
        <f>'2.1b-OriginalProduct Visibility'!DY51</f>
        <v>0</v>
      </c>
      <c r="LE55" s="106">
        <f>'2.1b-OriginalProduct Visibility'!DZ51</f>
        <v>0</v>
      </c>
      <c r="LF55" s="106">
        <f>'2.1b-OriginalProduct Visibility'!EA51</f>
        <v>0</v>
      </c>
      <c r="LG55" s="106">
        <f>'2.1b-OriginalProduct Visibility'!EB51</f>
        <v>0</v>
      </c>
      <c r="LH55" s="106">
        <f>'2.1b-OriginalProduct Visibility'!EC51</f>
        <v>0</v>
      </c>
      <c r="LI55" s="106">
        <f>'2.1b-OriginalProduct Visibility'!ED51</f>
        <v>0</v>
      </c>
      <c r="LJ55" s="106">
        <f>'2.1b-OriginalProduct Visibility'!EE51</f>
        <v>0</v>
      </c>
      <c r="LK55" s="106">
        <f>'2.1b-OriginalProduct Visibility'!EF51</f>
        <v>0</v>
      </c>
      <c r="LL55" s="106">
        <f>'2.1b-OriginalProduct Visibility'!EG51</f>
        <v>0</v>
      </c>
      <c r="LM55" s="106">
        <f>'2.1b-OriginalProduct Visibility'!EH51</f>
        <v>0</v>
      </c>
      <c r="LN55" s="106">
        <f>'2.1b-OriginalProduct Visibility'!EI51</f>
        <v>0</v>
      </c>
      <c r="LO55" s="106">
        <f>'2.1b-OriginalProduct Visibility'!EJ51</f>
        <v>0</v>
      </c>
      <c r="LP55" s="106">
        <f>'2.1b-OriginalProduct Visibility'!EK51</f>
        <v>0</v>
      </c>
      <c r="LQ55" s="106">
        <f>'2.1b-OriginalProduct Visibility'!EL51</f>
        <v>0</v>
      </c>
      <c r="LR55" s="106">
        <f>'2.1b-OriginalProduct Visibility'!EM51</f>
        <v>0</v>
      </c>
      <c r="LS55" s="106">
        <f>'2.1b-OriginalProduct Visibility'!EN51</f>
        <v>0</v>
      </c>
      <c r="LT55" s="106">
        <f>'2.1b-OriginalProduct Visibility'!EO51</f>
        <v>0</v>
      </c>
      <c r="LU55" s="106">
        <f>'2.1b-OriginalProduct Visibility'!EP51</f>
        <v>0</v>
      </c>
      <c r="LV55" s="106">
        <f>'2.1b-OriginalProduct Visibility'!EQ51</f>
        <v>0</v>
      </c>
      <c r="LW55" s="106">
        <f>'2.1b-OriginalProduct Visibility'!ER51</f>
        <v>0</v>
      </c>
      <c r="LX55" s="106">
        <f>'2.1b-OriginalProduct Visibility'!ES51</f>
        <v>0</v>
      </c>
      <c r="LY55" s="106">
        <f>'2.1b-OriginalProduct Visibility'!ET51</f>
        <v>0</v>
      </c>
      <c r="LZ55" s="106">
        <f>'2.1b-OriginalProduct Visibility'!EU51</f>
        <v>0</v>
      </c>
      <c r="MA55" s="106">
        <f>'2.1b-OriginalProduct Visibility'!EV51</f>
        <v>0</v>
      </c>
      <c r="MB55" s="106">
        <f>'2.1b-OriginalProduct Visibility'!EW51</f>
        <v>0</v>
      </c>
      <c r="MC55" s="106">
        <f>'2.1b-OriginalProduct Visibility'!EX51</f>
        <v>0</v>
      </c>
      <c r="MD55" s="106">
        <f>'2.1b-OriginalProduct Visibility'!EY51</f>
        <v>0</v>
      </c>
      <c r="ME55" s="106">
        <f>'2.1b-OriginalProduct Visibility'!EZ51</f>
        <v>0</v>
      </c>
      <c r="MF55" s="106">
        <f>'2.1b-OriginalProduct Visibility'!FA51</f>
        <v>0</v>
      </c>
      <c r="MG55" s="106">
        <f>'2.1b-OriginalProduct Visibility'!FB51</f>
        <v>0</v>
      </c>
      <c r="MH55" s="106">
        <f>'2.1b-OriginalProduct Visibility'!FC51</f>
        <v>0</v>
      </c>
      <c r="MI55" s="106">
        <f>'2.1b-OriginalProduct Visibility'!FD51</f>
        <v>0</v>
      </c>
      <c r="MJ55" s="106">
        <f>'2.1b-OriginalProduct Visibility'!FE51</f>
        <v>0</v>
      </c>
      <c r="MK55" s="106">
        <f>'2.1b-OriginalProduct Visibility'!FF51</f>
        <v>0</v>
      </c>
      <c r="ML55" s="106">
        <f>'2.1b-OriginalProduct Visibility'!FG51</f>
        <v>0</v>
      </c>
      <c r="MM55" s="106">
        <f>'2.1b-OriginalProduct Visibility'!FH51</f>
        <v>0</v>
      </c>
      <c r="MO55" s="111">
        <f>'2.1a-Agency Visibility'!D51</f>
        <v>0</v>
      </c>
      <c r="MP55" s="111">
        <f>'2.1a-Agency Visibility'!E51</f>
        <v>0</v>
      </c>
      <c r="MQ55" s="111">
        <f>'2.1a-Agency Visibility'!F51</f>
        <v>0</v>
      </c>
      <c r="MR55" s="111">
        <f>'2.1a-Agency Visibility'!G51</f>
        <v>0</v>
      </c>
      <c r="MS55" s="111">
        <f>'2.1a-Agency Visibility'!H51</f>
        <v>0</v>
      </c>
      <c r="MT55" s="111">
        <f>'2.1a-Agency Visibility'!I51</f>
        <v>0</v>
      </c>
      <c r="MU55" s="111">
        <f>'2.1a-Agency Visibility'!J51</f>
        <v>0</v>
      </c>
      <c r="MV55" s="111">
        <f>'2.1a-Agency Visibility'!K51</f>
        <v>0</v>
      </c>
      <c r="MW55" s="111">
        <f>'2.1a-Agency Visibility'!L51</f>
        <v>0</v>
      </c>
      <c r="MX55" s="111">
        <f>'2.1a-Agency Visibility'!M51</f>
        <v>0</v>
      </c>
      <c r="MY55" s="111">
        <f>'2.1a-Agency Visibility'!N51</f>
        <v>0</v>
      </c>
      <c r="MZ55" s="111">
        <f>'2.1a-Agency Visibility'!O51</f>
        <v>0</v>
      </c>
      <c r="NA55" s="111">
        <f>'2.1a-Agency Visibility'!P51</f>
        <v>0</v>
      </c>
      <c r="NB55" s="111">
        <f>'2.1a-Agency Visibility'!Q51</f>
        <v>0</v>
      </c>
      <c r="NC55" s="111">
        <f>'2.1a-Agency Visibility'!R51</f>
        <v>0</v>
      </c>
      <c r="ND55" s="111">
        <f>'2.1a-Agency Visibility'!S51</f>
        <v>0</v>
      </c>
      <c r="NE55" s="111">
        <f>'2.1a-Agency Visibility'!T51</f>
        <v>0</v>
      </c>
      <c r="NF55" s="111">
        <f>'2.1a-Agency Visibility'!U51</f>
        <v>0</v>
      </c>
      <c r="NG55" s="111">
        <f>'2.1a-Agency Visibility'!V51</f>
        <v>0</v>
      </c>
      <c r="NH55" s="111">
        <f>'2.1a-Agency Visibility'!W51</f>
        <v>0</v>
      </c>
      <c r="NI55" s="111">
        <f>'2.1a-Agency Visibility'!X51</f>
        <v>0</v>
      </c>
      <c r="NJ55" s="111">
        <f>'2.1a-Agency Visibility'!Y51</f>
        <v>0</v>
      </c>
      <c r="NK55" s="111">
        <f>'2.1a-Agency Visibility'!Z51</f>
        <v>0</v>
      </c>
      <c r="NL55" s="111">
        <f>'2.1a-Agency Visibility'!AA51</f>
        <v>0</v>
      </c>
      <c r="NM55" s="111">
        <f>'2.1a-Agency Visibility'!AB51</f>
        <v>0</v>
      </c>
      <c r="NN55" s="111">
        <f>'2.1a-Agency Visibility'!AC51</f>
        <v>0</v>
      </c>
      <c r="NO55" s="111">
        <f>'2.1a-Agency Visibility'!AD51</f>
        <v>0</v>
      </c>
      <c r="NP55" s="111">
        <f>'2.1a-Agency Visibility'!AE51</f>
        <v>0</v>
      </c>
      <c r="NQ55" s="111">
        <f>'2.1a-Agency Visibility'!AF51</f>
        <v>0</v>
      </c>
      <c r="NR55" s="111">
        <f>'2.1a-Agency Visibility'!AG51</f>
        <v>0</v>
      </c>
      <c r="NS55" s="111">
        <f>'2.1a-Agency Visibility'!AH51</f>
        <v>0</v>
      </c>
      <c r="NT55" s="111">
        <f>'2.1a-Agency Visibility'!AI51</f>
        <v>0</v>
      </c>
      <c r="NU55" s="111">
        <f>'2.1a-Agency Visibility'!AJ51</f>
        <v>0</v>
      </c>
      <c r="NV55" s="111">
        <f>'2.1a-Agency Visibility'!AK51</f>
        <v>0</v>
      </c>
      <c r="NW55" s="111">
        <f>'2.1a-Agency Visibility'!AL51</f>
        <v>0</v>
      </c>
      <c r="NX55" s="111">
        <f>'2.1a-Agency Visibility'!AM51</f>
        <v>0</v>
      </c>
      <c r="NY55" s="111">
        <f>'2.1a-Agency Visibility'!AN51</f>
        <v>0</v>
      </c>
      <c r="NZ55" s="111">
        <f>'2.1a-Agency Visibility'!AO51</f>
        <v>0</v>
      </c>
      <c r="OA55" s="111">
        <f>'2.1a-Agency Visibility'!AP51</f>
        <v>0</v>
      </c>
      <c r="OB55" s="111">
        <f>'2.1a-Agency Visibility'!AQ51</f>
        <v>0</v>
      </c>
      <c r="OC55" s="111">
        <f>'2.1a-Agency Visibility'!AR51</f>
        <v>0</v>
      </c>
      <c r="OD55" s="111">
        <f>'2.1a-Agency Visibility'!AS51</f>
        <v>0</v>
      </c>
      <c r="OE55" s="111">
        <f>'2.1a-Agency Visibility'!AT51</f>
        <v>0</v>
      </c>
      <c r="OF55" s="111">
        <f>'2.1a-Agency Visibility'!AU51</f>
        <v>0</v>
      </c>
      <c r="OG55" s="111">
        <f>'2.1a-Agency Visibility'!AV51</f>
        <v>0</v>
      </c>
      <c r="OH55" s="111">
        <f>'2.1a-Agency Visibility'!AW51</f>
        <v>0</v>
      </c>
      <c r="OI55" s="111">
        <f>'2.1a-Agency Visibility'!AX51</f>
        <v>0</v>
      </c>
      <c r="OJ55" s="111">
        <f>'2.1a-Agency Visibility'!AY51</f>
        <v>0</v>
      </c>
      <c r="OK55" s="111">
        <f>'2.1a-Agency Visibility'!AZ51</f>
        <v>0</v>
      </c>
      <c r="OL55" s="111">
        <f>'2.1a-Agency Visibility'!BA51</f>
        <v>0</v>
      </c>
      <c r="OM55" s="111">
        <f>'2.1a-Agency Visibility'!BB51</f>
        <v>0</v>
      </c>
      <c r="ON55" s="111">
        <f>'2.1a-Agency Visibility'!BC51</f>
        <v>0</v>
      </c>
      <c r="OO55" s="111">
        <f>'2.1a-Agency Visibility'!BD51</f>
        <v>0</v>
      </c>
      <c r="OP55" s="111">
        <f>'2.1a-Agency Visibility'!BE51</f>
        <v>0</v>
      </c>
      <c r="OQ55" s="111">
        <f>'2.1a-Agency Visibility'!BF51</f>
        <v>0</v>
      </c>
      <c r="OR55" s="111">
        <f>'2.1a-Agency Visibility'!BG51</f>
        <v>0</v>
      </c>
      <c r="OS55" s="111">
        <f>'2.1a-Agency Visibility'!BH51</f>
        <v>0</v>
      </c>
      <c r="OT55" s="111">
        <f>'2.1a-Agency Visibility'!BI51</f>
        <v>0</v>
      </c>
      <c r="OU55" s="111">
        <f>'2.1a-Agency Visibility'!BJ51</f>
        <v>0</v>
      </c>
      <c r="OV55" s="111">
        <f>'2.1a-Agency Visibility'!BK51</f>
        <v>0</v>
      </c>
      <c r="OW55" s="111">
        <f>'2.1a-Agency Visibility'!BL51</f>
        <v>0</v>
      </c>
      <c r="OX55" s="111">
        <f>'2.1a-Agency Visibility'!BM51</f>
        <v>0</v>
      </c>
      <c r="OY55" s="111">
        <f>'2.1a-Agency Visibility'!BN51</f>
        <v>0</v>
      </c>
      <c r="OZ55" s="111">
        <f>'2.1a-Agency Visibility'!BO51</f>
        <v>0</v>
      </c>
      <c r="PA55" s="111">
        <f>'2.1a-Agency Visibility'!BP51</f>
        <v>0</v>
      </c>
      <c r="PB55" s="111">
        <f>'2.1a-Agency Visibility'!BQ51</f>
        <v>0</v>
      </c>
      <c r="PC55" s="111">
        <f>'2.1a-Agency Visibility'!BR51</f>
        <v>0</v>
      </c>
      <c r="PD55" s="111">
        <f>'2.1a-Agency Visibility'!BS51</f>
        <v>0</v>
      </c>
      <c r="PE55" s="111">
        <f>'2.1a-Agency Visibility'!BT51</f>
        <v>0</v>
      </c>
      <c r="PF55" s="111">
        <f>'2.1a-Agency Visibility'!BU51</f>
        <v>0</v>
      </c>
      <c r="PG55" s="111">
        <f>'2.1a-Agency Visibility'!BV51</f>
        <v>0</v>
      </c>
      <c r="PH55" s="111">
        <f>'2.1a-Agency Visibility'!BW51</f>
        <v>0</v>
      </c>
      <c r="PI55" s="111">
        <f>'2.1a-Agency Visibility'!BX51</f>
        <v>0</v>
      </c>
      <c r="PJ55" s="111">
        <f>'2.1a-Agency Visibility'!BY51</f>
        <v>0</v>
      </c>
      <c r="PK55" s="111">
        <f>'2.1a-Agency Visibility'!BZ51</f>
        <v>0</v>
      </c>
      <c r="PL55" s="111">
        <f>'2.1a-Agency Visibility'!CA51</f>
        <v>0</v>
      </c>
      <c r="PM55" s="111">
        <f>'2.1a-Agency Visibility'!CB51</f>
        <v>0</v>
      </c>
      <c r="PN55" s="111">
        <f>'2.1a-Agency Visibility'!CC51</f>
        <v>0</v>
      </c>
      <c r="PO55" s="111">
        <f>'2.1a-Agency Visibility'!CD51</f>
        <v>0</v>
      </c>
      <c r="PP55" s="111">
        <f>'2.1a-Agency Visibility'!CE51</f>
        <v>0</v>
      </c>
      <c r="PQ55" s="111">
        <f>'2.1a-Agency Visibility'!CF51</f>
        <v>0</v>
      </c>
      <c r="PR55" s="111">
        <f>'2.1a-Agency Visibility'!CG51</f>
        <v>0</v>
      </c>
      <c r="PS55" s="111">
        <f>'2.1a-Agency Visibility'!CH51</f>
        <v>0</v>
      </c>
      <c r="PT55" s="111">
        <f>'2.1a-Agency Visibility'!CI51</f>
        <v>0</v>
      </c>
      <c r="PU55" s="111">
        <f>'2.1a-Agency Visibility'!CJ51</f>
        <v>0</v>
      </c>
      <c r="PV55" s="111">
        <f>'2.1a-Agency Visibility'!CK51</f>
        <v>0</v>
      </c>
      <c r="PW55" s="111">
        <f>'2.1a-Agency Visibility'!CL51</f>
        <v>0</v>
      </c>
      <c r="PX55" s="111">
        <f>'2.1a-Agency Visibility'!CM51</f>
        <v>0</v>
      </c>
      <c r="PY55" s="111">
        <f>'2.1a-Agency Visibility'!CN51</f>
        <v>0</v>
      </c>
      <c r="PZ55" s="111">
        <f>'2.1a-Agency Visibility'!CO51</f>
        <v>0</v>
      </c>
      <c r="QA55" s="111">
        <f>'2.1a-Agency Visibility'!CP51</f>
        <v>0</v>
      </c>
      <c r="QB55" s="111">
        <f>'2.1a-Agency Visibility'!CQ51</f>
        <v>0</v>
      </c>
      <c r="QC55" s="111">
        <f>'2.1a-Agency Visibility'!CR51</f>
        <v>0</v>
      </c>
      <c r="QD55" s="111">
        <f>'2.1a-Agency Visibility'!CS51</f>
        <v>0</v>
      </c>
      <c r="QE55" s="111">
        <f>'2.1a-Agency Visibility'!CT51</f>
        <v>0</v>
      </c>
      <c r="QF55" s="111">
        <f>'2.1a-Agency Visibility'!CU51</f>
        <v>0</v>
      </c>
      <c r="QG55" s="111">
        <f>'2.1a-Agency Visibility'!CV51</f>
        <v>0</v>
      </c>
      <c r="QH55" s="111">
        <f>'2.1a-Agency Visibility'!CW51</f>
        <v>0</v>
      </c>
      <c r="QI55" s="111">
        <f>'2.1a-Agency Visibility'!CX51</f>
        <v>0</v>
      </c>
      <c r="QJ55" s="111">
        <f>'2.1a-Agency Visibility'!CY51</f>
        <v>0</v>
      </c>
      <c r="QK55" s="111">
        <f>'2.1a-Agency Visibility'!CZ51</f>
        <v>0</v>
      </c>
      <c r="QL55" s="111">
        <f>'2.1a-Agency Visibility'!DA51</f>
        <v>0</v>
      </c>
      <c r="QM55" s="111">
        <f>'2.1a-Agency Visibility'!DB51</f>
        <v>0</v>
      </c>
      <c r="QN55" s="111">
        <f>'2.1a-Agency Visibility'!DC51</f>
        <v>0</v>
      </c>
      <c r="QO55" s="111">
        <f>'2.1a-Agency Visibility'!DD51</f>
        <v>0</v>
      </c>
      <c r="QP55" s="111">
        <f>'2.1a-Agency Visibility'!DE51</f>
        <v>0</v>
      </c>
      <c r="QQ55" s="111">
        <f>'2.1a-Agency Visibility'!DF51</f>
        <v>0</v>
      </c>
      <c r="QR55" s="111">
        <f>'2.1a-Agency Visibility'!DG51</f>
        <v>0</v>
      </c>
      <c r="QS55" s="111">
        <f>'2.1a-Agency Visibility'!DH51</f>
        <v>0</v>
      </c>
      <c r="QT55" s="111">
        <f>'2.1a-Agency Visibility'!DI51</f>
        <v>0</v>
      </c>
      <c r="QU55" s="111">
        <f>'2.1a-Agency Visibility'!DJ51</f>
        <v>0</v>
      </c>
      <c r="QV55" s="111">
        <f>'2.1a-Agency Visibility'!DK51</f>
        <v>0</v>
      </c>
      <c r="QW55" s="111">
        <f>'2.1a-Agency Visibility'!DL51</f>
        <v>0</v>
      </c>
      <c r="QX55" s="111">
        <f>'2.1a-Agency Visibility'!DM51</f>
        <v>0</v>
      </c>
      <c r="QY55" s="111">
        <f>'2.1a-Agency Visibility'!DN51</f>
        <v>0</v>
      </c>
      <c r="QZ55" s="111">
        <f>'2.1a-Agency Visibility'!DO51</f>
        <v>0</v>
      </c>
      <c r="RA55" s="111">
        <f>'2.1a-Agency Visibility'!DP51</f>
        <v>0</v>
      </c>
      <c r="RB55" s="111">
        <f>'2.1a-Agency Visibility'!DQ51</f>
        <v>0</v>
      </c>
      <c r="RC55" s="111">
        <f>'2.1a-Agency Visibility'!DR51</f>
        <v>0</v>
      </c>
      <c r="RD55" s="111">
        <f>'2.1a-Agency Visibility'!DS51</f>
        <v>0</v>
      </c>
      <c r="RE55" s="111">
        <f>'2.1a-Agency Visibility'!DT51</f>
        <v>0</v>
      </c>
      <c r="RF55" s="111">
        <f>'2.1a-Agency Visibility'!DU51</f>
        <v>0</v>
      </c>
      <c r="RG55" s="111">
        <f>'2.1a-Agency Visibility'!DV51</f>
        <v>0</v>
      </c>
      <c r="RH55" s="111">
        <f>'2.1a-Agency Visibility'!DW51</f>
        <v>0</v>
      </c>
      <c r="RI55" s="111">
        <f>'2.1a-Agency Visibility'!DX51</f>
        <v>0</v>
      </c>
      <c r="RJ55" s="111">
        <f>'2.1a-Agency Visibility'!DY51</f>
        <v>0</v>
      </c>
      <c r="RK55" s="111">
        <f>'2.1a-Agency Visibility'!DZ51</f>
        <v>0</v>
      </c>
      <c r="RL55" s="111">
        <f>'2.1a-Agency Visibility'!EA51</f>
        <v>0</v>
      </c>
      <c r="RM55" s="111">
        <f>'2.1a-Agency Visibility'!EB51</f>
        <v>0</v>
      </c>
      <c r="RN55" s="111">
        <f>'2.1a-Agency Visibility'!EC51</f>
        <v>0</v>
      </c>
      <c r="RO55" s="111">
        <f>'2.1a-Agency Visibility'!ED51</f>
        <v>0</v>
      </c>
      <c r="RP55" s="111">
        <f>'2.1a-Agency Visibility'!EE51</f>
        <v>0</v>
      </c>
      <c r="RQ55" s="111">
        <f>'2.1a-Agency Visibility'!EF51</f>
        <v>0</v>
      </c>
      <c r="RR55" s="111">
        <f>'2.1a-Agency Visibility'!EG51</f>
        <v>0</v>
      </c>
      <c r="RS55" s="111">
        <f>'2.1a-Agency Visibility'!EH51</f>
        <v>0</v>
      </c>
      <c r="RT55" s="111">
        <f>'2.1a-Agency Visibility'!EI51</f>
        <v>0</v>
      </c>
      <c r="RU55" s="111">
        <f>'2.1a-Agency Visibility'!EJ51</f>
        <v>0</v>
      </c>
      <c r="RV55" s="111">
        <f>'2.1a-Agency Visibility'!EK51</f>
        <v>0</v>
      </c>
      <c r="RW55" s="111">
        <f>'2.1a-Agency Visibility'!EL51</f>
        <v>0</v>
      </c>
      <c r="RX55" s="111">
        <f>'2.1a-Agency Visibility'!EM51</f>
        <v>0</v>
      </c>
      <c r="RY55" s="111">
        <f>'2.1a-Agency Visibility'!EN51</f>
        <v>0</v>
      </c>
      <c r="RZ55" s="111">
        <f>'2.1a-Agency Visibility'!EO51</f>
        <v>0</v>
      </c>
      <c r="SA55" s="111">
        <f>'2.1a-Agency Visibility'!EP51</f>
        <v>0</v>
      </c>
      <c r="SB55" s="111">
        <f>'2.1a-Agency Visibility'!EQ51</f>
        <v>0</v>
      </c>
      <c r="SC55" s="111">
        <f>'2.1a-Agency Visibility'!ER51</f>
        <v>0</v>
      </c>
      <c r="SD55" s="111">
        <f>'2.1a-Agency Visibility'!ES51</f>
        <v>0</v>
      </c>
      <c r="SE55" s="111">
        <f>'2.1a-Agency Visibility'!ET51</f>
        <v>0</v>
      </c>
      <c r="SF55" s="111">
        <f>'2.1a-Agency Visibility'!EU51</f>
        <v>0</v>
      </c>
      <c r="SG55" s="111">
        <f>'2.1a-Agency Visibility'!EV51</f>
        <v>0</v>
      </c>
      <c r="SH55" s="111">
        <f>'2.1a-Agency Visibility'!EW51</f>
        <v>0</v>
      </c>
      <c r="SI55" s="111">
        <f>'2.1a-Agency Visibility'!EX51</f>
        <v>0</v>
      </c>
      <c r="SJ55" s="111">
        <f>'2.1a-Agency Visibility'!EY51</f>
        <v>0</v>
      </c>
      <c r="SK55" s="111">
        <f>'2.1a-Agency Visibility'!EZ51</f>
        <v>0</v>
      </c>
      <c r="SL55" s="111">
        <f>'2.1a-Agency Visibility'!FA51</f>
        <v>0</v>
      </c>
      <c r="SM55" s="111" t="str">
        <f>'2.1a-Agency Visibility'!FB51</f>
        <v>Yes</v>
      </c>
      <c r="SN55" s="111">
        <f>'2.1a-Agency Visibility'!FC51</f>
        <v>0</v>
      </c>
      <c r="SO55" s="111">
        <f>'2.1a-Agency Visibility'!FD51</f>
        <v>0</v>
      </c>
      <c r="SP55" s="111">
        <f>'2.1a-Agency Visibility'!FE51</f>
        <v>0</v>
      </c>
      <c r="SQ55" s="111" t="str">
        <f>'2.1a-Agency Visibility'!FF51</f>
        <v>Yes</v>
      </c>
      <c r="SR55" s="111">
        <f>'2.1a-Agency Visibility'!FG51</f>
        <v>0</v>
      </c>
    </row>
    <row r="56" spans="1:512" ht="15" customHeight="1" thickBot="1">
      <c r="A56" s="664">
        <f>'1.2-Visibility Data'!A50</f>
        <v>0</v>
      </c>
      <c r="B56" s="52" t="str">
        <f>'1.2-Visibility Data'!B50</f>
        <v>Synchronization Activity</v>
      </c>
      <c r="C56" s="30" t="str">
        <f>'1.2-Visibility Data'!C50</f>
        <v>All</v>
      </c>
      <c r="D56" s="86"/>
      <c r="E56" s="103">
        <f t="shared" si="183"/>
        <v>0</v>
      </c>
      <c r="F56" s="103">
        <f t="shared" si="183"/>
        <v>2</v>
      </c>
      <c r="G56" s="103">
        <f t="shared" si="183"/>
        <v>2</v>
      </c>
      <c r="H56" s="103">
        <f t="shared" si="183"/>
        <v>0</v>
      </c>
      <c r="I56" s="103">
        <f t="shared" si="183"/>
        <v>0</v>
      </c>
      <c r="J56" s="103">
        <f t="shared" si="183"/>
        <v>2</v>
      </c>
      <c r="K56" s="103">
        <f t="shared" si="183"/>
        <v>2</v>
      </c>
      <c r="L56" s="103">
        <f t="shared" si="183"/>
        <v>2</v>
      </c>
      <c r="M56" s="103">
        <f t="shared" si="183"/>
        <v>0</v>
      </c>
      <c r="N56" s="103">
        <f t="shared" si="183"/>
        <v>0</v>
      </c>
      <c r="O56" s="103">
        <f t="shared" si="184"/>
        <v>0</v>
      </c>
      <c r="P56" s="103">
        <f t="shared" si="184"/>
        <v>0</v>
      </c>
      <c r="Q56" s="103">
        <f t="shared" si="184"/>
        <v>0</v>
      </c>
      <c r="R56" s="103">
        <f t="shared" si="184"/>
        <v>0</v>
      </c>
      <c r="S56" s="103">
        <f t="shared" si="184"/>
        <v>0</v>
      </c>
      <c r="T56" s="103">
        <f t="shared" si="184"/>
        <v>0</v>
      </c>
      <c r="U56" s="103">
        <f t="shared" si="184"/>
        <v>0</v>
      </c>
      <c r="V56" s="103">
        <f t="shared" si="184"/>
        <v>0</v>
      </c>
      <c r="W56" s="103">
        <f t="shared" si="184"/>
        <v>0</v>
      </c>
      <c r="X56" s="103">
        <f t="shared" si="184"/>
        <v>0</v>
      </c>
      <c r="Y56" s="103">
        <f t="shared" si="184"/>
        <v>2</v>
      </c>
      <c r="Z56" s="103">
        <f t="shared" si="184"/>
        <v>0</v>
      </c>
      <c r="AA56" s="103">
        <f t="shared" si="184"/>
        <v>1</v>
      </c>
      <c r="AB56" s="103">
        <f t="shared" si="184"/>
        <v>0</v>
      </c>
      <c r="AC56" s="103">
        <f t="shared" si="184"/>
        <v>0</v>
      </c>
      <c r="AD56" s="86"/>
      <c r="AE56" s="108" t="str">
        <f t="shared" si="133"/>
        <v/>
      </c>
      <c r="AF56" s="108">
        <f t="shared" si="134"/>
        <v>1</v>
      </c>
      <c r="AG56" s="108">
        <f t="shared" si="135"/>
        <v>1</v>
      </c>
      <c r="AH56" s="108" t="str">
        <f t="shared" si="136"/>
        <v/>
      </c>
      <c r="AI56" s="108" t="str">
        <f t="shared" si="137"/>
        <v/>
      </c>
      <c r="AJ56" s="108">
        <f t="shared" si="138"/>
        <v>1</v>
      </c>
      <c r="AK56" s="108">
        <f t="shared" si="139"/>
        <v>1</v>
      </c>
      <c r="AL56" s="108">
        <f t="shared" si="140"/>
        <v>1</v>
      </c>
      <c r="AM56" s="108" t="str">
        <f t="shared" si="141"/>
        <v/>
      </c>
      <c r="AN56" s="108" t="str">
        <f t="shared" si="142"/>
        <v/>
      </c>
      <c r="AO56" s="108" t="str">
        <f t="shared" si="143"/>
        <v/>
      </c>
      <c r="AP56" s="108" t="str">
        <f t="shared" si="144"/>
        <v/>
      </c>
      <c r="AQ56" s="108" t="str">
        <f t="shared" si="145"/>
        <v/>
      </c>
      <c r="AR56" s="108" t="str">
        <f t="shared" si="146"/>
        <v/>
      </c>
      <c r="AS56" s="108" t="str">
        <f t="shared" si="147"/>
        <v/>
      </c>
      <c r="AT56" s="108" t="str">
        <f t="shared" si="148"/>
        <v/>
      </c>
      <c r="AU56" s="108" t="str">
        <f t="shared" si="149"/>
        <v/>
      </c>
      <c r="AV56" s="108" t="str">
        <f t="shared" si="150"/>
        <v/>
      </c>
      <c r="AW56" s="108" t="str">
        <f t="shared" si="151"/>
        <v/>
      </c>
      <c r="AX56" s="108" t="str">
        <f t="shared" si="152"/>
        <v/>
      </c>
      <c r="AY56" s="108">
        <f t="shared" si="153"/>
        <v>1</v>
      </c>
      <c r="AZ56" s="108" t="str">
        <f t="shared" si="154"/>
        <v/>
      </c>
      <c r="BA56" s="108">
        <f t="shared" si="155"/>
        <v>1</v>
      </c>
      <c r="BB56" s="108" t="str">
        <f t="shared" si="156"/>
        <v/>
      </c>
      <c r="BC56" s="108" t="str">
        <f t="shared" si="157"/>
        <v/>
      </c>
      <c r="BD56" s="86"/>
      <c r="BE56" s="564" t="str">
        <f t="shared" si="76"/>
        <v/>
      </c>
      <c r="BF56" s="564">
        <f t="shared" si="101"/>
        <v>0</v>
      </c>
      <c r="BG56" s="564">
        <f t="shared" si="77"/>
        <v>0</v>
      </c>
      <c r="BH56" s="564" t="str">
        <f t="shared" si="78"/>
        <v/>
      </c>
      <c r="BI56" s="564" t="str">
        <f t="shared" si="79"/>
        <v/>
      </c>
      <c r="BJ56" s="564">
        <f t="shared" si="80"/>
        <v>0</v>
      </c>
      <c r="BK56" s="564">
        <f t="shared" si="81"/>
        <v>0</v>
      </c>
      <c r="BL56" s="564">
        <f t="shared" si="82"/>
        <v>0</v>
      </c>
      <c r="BM56" s="564" t="str">
        <f t="shared" si="83"/>
        <v/>
      </c>
      <c r="BN56" s="564" t="str">
        <f t="shared" si="84"/>
        <v/>
      </c>
      <c r="BO56" s="564" t="str">
        <f t="shared" si="85"/>
        <v/>
      </c>
      <c r="BP56" s="564" t="str">
        <f t="shared" si="86"/>
        <v/>
      </c>
      <c r="BQ56" s="564" t="str">
        <f t="shared" si="87"/>
        <v/>
      </c>
      <c r="BR56" s="564" t="str">
        <f t="shared" si="88"/>
        <v/>
      </c>
      <c r="BS56" s="564" t="str">
        <f t="shared" si="89"/>
        <v/>
      </c>
      <c r="BT56" s="564" t="str">
        <f t="shared" si="90"/>
        <v/>
      </c>
      <c r="BU56" s="564" t="str">
        <f t="shared" si="91"/>
        <v/>
      </c>
      <c r="BV56" s="564" t="str">
        <f t="shared" si="92"/>
        <v/>
      </c>
      <c r="BW56" s="564" t="str">
        <f t="shared" si="93"/>
        <v/>
      </c>
      <c r="BX56" s="564" t="str">
        <f t="shared" si="94"/>
        <v/>
      </c>
      <c r="BY56" s="564">
        <f t="shared" si="95"/>
        <v>0</v>
      </c>
      <c r="BZ56" s="564" t="str">
        <f t="shared" si="96"/>
        <v/>
      </c>
      <c r="CA56" s="564">
        <f t="shared" si="97"/>
        <v>0</v>
      </c>
      <c r="CB56" s="564" t="str">
        <f t="shared" si="98"/>
        <v/>
      </c>
      <c r="CC56" s="564" t="str">
        <f t="shared" si="99"/>
        <v/>
      </c>
      <c r="CD56" s="86"/>
      <c r="CE56" s="122" t="str">
        <f t="shared" si="126"/>
        <v/>
      </c>
      <c r="CF56" s="122" t="str">
        <f t="shared" si="102"/>
        <v/>
      </c>
      <c r="CG56" s="122" t="str">
        <f t="shared" si="103"/>
        <v/>
      </c>
      <c r="CH56" s="122" t="str">
        <f t="shared" si="104"/>
        <v/>
      </c>
      <c r="CI56" s="122" t="str">
        <f t="shared" si="105"/>
        <v/>
      </c>
      <c r="CJ56" s="122" t="str">
        <f t="shared" si="106"/>
        <v/>
      </c>
      <c r="CK56" s="122" t="str">
        <f t="shared" si="107"/>
        <v/>
      </c>
      <c r="CL56" s="122" t="str">
        <f t="shared" si="108"/>
        <v/>
      </c>
      <c r="CM56" s="122" t="str">
        <f t="shared" si="109"/>
        <v/>
      </c>
      <c r="CN56" s="122" t="str">
        <f t="shared" si="110"/>
        <v/>
      </c>
      <c r="CO56" s="122" t="str">
        <f t="shared" si="111"/>
        <v/>
      </c>
      <c r="CP56" s="122" t="str">
        <f t="shared" si="112"/>
        <v/>
      </c>
      <c r="CQ56" s="122" t="str">
        <f t="shared" si="113"/>
        <v/>
      </c>
      <c r="CR56" s="122" t="str">
        <f t="shared" si="114"/>
        <v/>
      </c>
      <c r="CS56" s="122" t="str">
        <f t="shared" si="115"/>
        <v/>
      </c>
      <c r="CT56" s="122" t="str">
        <f t="shared" si="116"/>
        <v/>
      </c>
      <c r="CU56" s="122" t="str">
        <f t="shared" si="117"/>
        <v/>
      </c>
      <c r="CV56" s="122" t="str">
        <f t="shared" si="118"/>
        <v/>
      </c>
      <c r="CW56" s="122" t="str">
        <f t="shared" si="119"/>
        <v/>
      </c>
      <c r="CX56" s="122" t="str">
        <f t="shared" si="120"/>
        <v/>
      </c>
      <c r="CY56" s="122" t="str">
        <f t="shared" si="121"/>
        <v/>
      </c>
      <c r="CZ56" s="122" t="str">
        <f t="shared" si="122"/>
        <v/>
      </c>
      <c r="DA56" s="122" t="str">
        <f t="shared" si="123"/>
        <v/>
      </c>
      <c r="DB56" s="122" t="str">
        <f t="shared" si="124"/>
        <v/>
      </c>
      <c r="DC56" s="122" t="str">
        <f t="shared" si="125"/>
        <v/>
      </c>
      <c r="DD56" s="86"/>
      <c r="DE56" s="113" t="str">
        <f t="shared" si="158"/>
        <v/>
      </c>
      <c r="DF56" s="113">
        <f t="shared" si="159"/>
        <v>0</v>
      </c>
      <c r="DG56" s="113">
        <f t="shared" si="160"/>
        <v>0</v>
      </c>
      <c r="DH56" s="113" t="str">
        <f t="shared" si="161"/>
        <v/>
      </c>
      <c r="DI56" s="113" t="str">
        <f t="shared" si="162"/>
        <v/>
      </c>
      <c r="DJ56" s="113">
        <f t="shared" si="163"/>
        <v>0</v>
      </c>
      <c r="DK56" s="113">
        <f t="shared" si="164"/>
        <v>0</v>
      </c>
      <c r="DL56" s="113">
        <f t="shared" si="165"/>
        <v>0</v>
      </c>
      <c r="DM56" s="113" t="str">
        <f t="shared" si="166"/>
        <v/>
      </c>
      <c r="DN56" s="113" t="str">
        <f t="shared" si="167"/>
        <v/>
      </c>
      <c r="DO56" s="113" t="str">
        <f t="shared" si="168"/>
        <v/>
      </c>
      <c r="DP56" s="113" t="str">
        <f t="shared" si="169"/>
        <v/>
      </c>
      <c r="DQ56" s="113" t="str">
        <f t="shared" si="170"/>
        <v/>
      </c>
      <c r="DR56" s="113" t="str">
        <f t="shared" si="171"/>
        <v/>
      </c>
      <c r="DS56" s="113" t="str">
        <f t="shared" si="172"/>
        <v/>
      </c>
      <c r="DT56" s="113" t="str">
        <f t="shared" si="173"/>
        <v/>
      </c>
      <c r="DU56" s="113" t="str">
        <f t="shared" si="174"/>
        <v/>
      </c>
      <c r="DV56" s="113" t="str">
        <f t="shared" si="175"/>
        <v/>
      </c>
      <c r="DW56" s="113" t="str">
        <f t="shared" si="176"/>
        <v/>
      </c>
      <c r="DX56" s="113" t="str">
        <f t="shared" si="177"/>
        <v/>
      </c>
      <c r="DY56" s="113">
        <f t="shared" si="178"/>
        <v>0</v>
      </c>
      <c r="DZ56" s="113" t="str">
        <f t="shared" si="179"/>
        <v/>
      </c>
      <c r="EA56" s="113">
        <f t="shared" si="180"/>
        <v>0</v>
      </c>
      <c r="EB56" s="113" t="str">
        <f t="shared" si="181"/>
        <v/>
      </c>
      <c r="EC56" s="113" t="str">
        <f t="shared" si="182"/>
        <v/>
      </c>
      <c r="ED56" s="86"/>
      <c r="EE56" s="25" t="str">
        <f>'1.4-ATT&amp;CK Overlay'!D53</f>
        <v>No</v>
      </c>
      <c r="EF56" s="25" t="str">
        <f>'1.4-ATT&amp;CK Overlay'!E53</f>
        <v>No</v>
      </c>
      <c r="EG56" s="25" t="str">
        <f>'1.4-ATT&amp;CK Overlay'!F53</f>
        <v>No</v>
      </c>
      <c r="EH56" s="25" t="str">
        <f>'1.4-ATT&amp;CK Overlay'!G53</f>
        <v>Yes</v>
      </c>
      <c r="EI56" s="25" t="str">
        <f>'1.4-ATT&amp;CK Overlay'!H53</f>
        <v>Yes</v>
      </c>
      <c r="EJ56" s="25" t="str">
        <f>'1.4-ATT&amp;CK Overlay'!I53</f>
        <v>No</v>
      </c>
      <c r="EK56" s="25" t="str">
        <f>'1.4-ATT&amp;CK Overlay'!J53</f>
        <v>Yes</v>
      </c>
      <c r="EL56" s="25" t="str">
        <f>'1.4-ATT&amp;CK Overlay'!K53</f>
        <v>Yes</v>
      </c>
      <c r="EM56" s="25" t="str">
        <f>'1.4-ATT&amp;CK Overlay'!L53</f>
        <v>No</v>
      </c>
      <c r="EN56" s="25" t="str">
        <f>'1.4-ATT&amp;CK Overlay'!M53</f>
        <v>No</v>
      </c>
      <c r="EO56" s="25" t="str">
        <f>'1.4-ATT&amp;CK Overlay'!N53</f>
        <v>No</v>
      </c>
      <c r="EP56" s="25" t="str">
        <f>'1.4-ATT&amp;CK Overlay'!O53</f>
        <v>No</v>
      </c>
      <c r="EQ56" s="25" t="str">
        <f>'1.4-ATT&amp;CK Overlay'!P53</f>
        <v>No</v>
      </c>
      <c r="ER56" s="25" t="str">
        <f>'1.4-ATT&amp;CK Overlay'!Q53</f>
        <v>No</v>
      </c>
      <c r="ES56" s="25" t="str">
        <f>'1.4-ATT&amp;CK Overlay'!R53</f>
        <v>Yes</v>
      </c>
      <c r="ET56" s="25" t="str">
        <f>'1.4-ATT&amp;CK Overlay'!S53</f>
        <v>Yes</v>
      </c>
      <c r="EU56" s="25" t="str">
        <f>'1.4-ATT&amp;CK Overlay'!T53</f>
        <v>No</v>
      </c>
      <c r="EV56" s="25" t="str">
        <f>'1.4-ATT&amp;CK Overlay'!U53</f>
        <v>Yes</v>
      </c>
      <c r="EW56" s="25" t="str">
        <f>'1.4-ATT&amp;CK Overlay'!V53</f>
        <v>Yes</v>
      </c>
      <c r="EX56" s="25" t="str">
        <f>'1.4-ATT&amp;CK Overlay'!W53</f>
        <v>No</v>
      </c>
      <c r="EY56" s="25" t="str">
        <f>'1.4-ATT&amp;CK Overlay'!X53</f>
        <v>Yes</v>
      </c>
      <c r="EZ56" s="25" t="str">
        <f>'1.4-ATT&amp;CK Overlay'!Y53</f>
        <v>Yes</v>
      </c>
      <c r="FA56" s="25" t="str">
        <f>'1.4-ATT&amp;CK Overlay'!Z53</f>
        <v>No</v>
      </c>
      <c r="FB56" s="25" t="str">
        <f>'1.4-ATT&amp;CK Overlay'!AA53</f>
        <v>No</v>
      </c>
      <c r="FC56" s="25" t="str">
        <f>'1.4-ATT&amp;CK Overlay'!AB53</f>
        <v>No</v>
      </c>
      <c r="FD56" s="25" t="str">
        <f>'1.4-ATT&amp;CK Overlay'!AC53</f>
        <v>No</v>
      </c>
      <c r="FE56" s="25" t="str">
        <f>'1.4-ATT&amp;CK Overlay'!AD53</f>
        <v>No</v>
      </c>
      <c r="FF56" s="25" t="str">
        <f>'1.4-ATT&amp;CK Overlay'!AE53</f>
        <v>No</v>
      </c>
      <c r="FG56" s="25" t="str">
        <f>'1.4-ATT&amp;CK Overlay'!AF53</f>
        <v>No</v>
      </c>
      <c r="FH56" s="25" t="str">
        <f>'1.4-ATT&amp;CK Overlay'!AG53</f>
        <v>No</v>
      </c>
      <c r="FI56" s="25" t="str">
        <f>'1.4-ATT&amp;CK Overlay'!AH53</f>
        <v>No</v>
      </c>
      <c r="FJ56" s="25" t="str">
        <f>'1.4-ATT&amp;CK Overlay'!AI53</f>
        <v>No</v>
      </c>
      <c r="FK56" s="25" t="str">
        <f>'1.4-ATT&amp;CK Overlay'!AJ53</f>
        <v>No</v>
      </c>
      <c r="FL56" s="25" t="str">
        <f>'1.4-ATT&amp;CK Overlay'!AK53</f>
        <v>No</v>
      </c>
      <c r="FM56" s="25" t="str">
        <f>'1.4-ATT&amp;CK Overlay'!AL53</f>
        <v>No</v>
      </c>
      <c r="FN56" s="25" t="str">
        <f>'1.4-ATT&amp;CK Overlay'!AM53</f>
        <v>No</v>
      </c>
      <c r="FO56" s="25" t="str">
        <f>'1.4-ATT&amp;CK Overlay'!AN53</f>
        <v>No</v>
      </c>
      <c r="FP56" s="25" t="str">
        <f>'1.4-ATT&amp;CK Overlay'!AO53</f>
        <v>No</v>
      </c>
      <c r="FQ56" s="25" t="str">
        <f>'1.4-ATT&amp;CK Overlay'!AP53</f>
        <v>No</v>
      </c>
      <c r="FR56" s="25" t="str">
        <f>'1.4-ATT&amp;CK Overlay'!AQ53</f>
        <v>No</v>
      </c>
      <c r="FS56" s="25" t="str">
        <f>'1.4-ATT&amp;CK Overlay'!AR53</f>
        <v>No</v>
      </c>
      <c r="FT56" s="25" t="str">
        <f>'1.4-ATT&amp;CK Overlay'!AS53</f>
        <v>No</v>
      </c>
      <c r="FU56" s="25" t="str">
        <f>'1.4-ATT&amp;CK Overlay'!AT53</f>
        <v>No</v>
      </c>
      <c r="FV56" s="25" t="str">
        <f>'1.4-ATT&amp;CK Overlay'!AU53</f>
        <v>Yes</v>
      </c>
      <c r="FW56" s="25" t="str">
        <f>'1.4-ATT&amp;CK Overlay'!AV53</f>
        <v>Yes</v>
      </c>
      <c r="FX56" s="25" t="str">
        <f>'1.4-ATT&amp;CK Overlay'!AW53</f>
        <v>No</v>
      </c>
      <c r="FY56" s="25" t="str">
        <f>'1.4-ATT&amp;CK Overlay'!AX53</f>
        <v>No</v>
      </c>
      <c r="FZ56" s="25" t="str">
        <f>'1.4-ATT&amp;CK Overlay'!AY53</f>
        <v>Yes</v>
      </c>
      <c r="GA56" s="25" t="str">
        <f>'1.4-ATT&amp;CK Overlay'!AZ53</f>
        <v>No</v>
      </c>
      <c r="GB56" s="25" t="str">
        <f>'1.4-ATT&amp;CK Overlay'!BA53</f>
        <v>No</v>
      </c>
      <c r="GC56" s="25" t="str">
        <f>'1.4-ATT&amp;CK Overlay'!BB53</f>
        <v>No</v>
      </c>
      <c r="GD56" s="25" t="str">
        <f>'1.4-ATT&amp;CK Overlay'!BC53</f>
        <v>No</v>
      </c>
      <c r="GE56" s="25" t="str">
        <f>'1.4-ATT&amp;CK Overlay'!BD53</f>
        <v>No</v>
      </c>
      <c r="GF56" s="25" t="str">
        <f>'1.4-ATT&amp;CK Overlay'!BE53</f>
        <v>No</v>
      </c>
      <c r="GG56" s="25" t="str">
        <f>'1.4-ATT&amp;CK Overlay'!BF53</f>
        <v>No</v>
      </c>
      <c r="GH56" s="25" t="str">
        <f>'1.4-ATT&amp;CK Overlay'!BG53</f>
        <v>No</v>
      </c>
      <c r="GJ56" s="106">
        <f>'2.1b-OriginalProduct Visibility'!E52</f>
        <v>0</v>
      </c>
      <c r="GK56" s="106" t="str">
        <f>'2.1b-OriginalProduct Visibility'!F52</f>
        <v>Yes</v>
      </c>
      <c r="GL56" s="106">
        <f>'2.1b-OriginalProduct Visibility'!G52</f>
        <v>0</v>
      </c>
      <c r="GM56" s="106">
        <f>'2.1b-OriginalProduct Visibility'!H52</f>
        <v>0</v>
      </c>
      <c r="GN56" s="106">
        <f>'2.1b-OriginalProduct Visibility'!I52</f>
        <v>0</v>
      </c>
      <c r="GO56" s="106">
        <f>'2.1b-OriginalProduct Visibility'!J52</f>
        <v>0</v>
      </c>
      <c r="GP56" s="106">
        <f>'2.1b-OriginalProduct Visibility'!K52</f>
        <v>0</v>
      </c>
      <c r="GQ56" s="106">
        <f>'2.1b-OriginalProduct Visibility'!L52</f>
        <v>0</v>
      </c>
      <c r="GR56" s="106">
        <f>'2.1b-OriginalProduct Visibility'!M52</f>
        <v>0</v>
      </c>
      <c r="GS56" s="106">
        <f>'2.1b-OriginalProduct Visibility'!N52</f>
        <v>0</v>
      </c>
      <c r="GT56" s="106">
        <f>'2.1b-OriginalProduct Visibility'!O52</f>
        <v>0</v>
      </c>
      <c r="GU56" s="106">
        <f>'2.1b-OriginalProduct Visibility'!P52</f>
        <v>0</v>
      </c>
      <c r="GV56" s="106">
        <f>'2.1b-OriginalProduct Visibility'!Q52</f>
        <v>0</v>
      </c>
      <c r="GW56" s="106">
        <f>'2.1b-OriginalProduct Visibility'!R52</f>
        <v>0</v>
      </c>
      <c r="GX56" s="106">
        <f>'2.1b-OriginalProduct Visibility'!S52</f>
        <v>0</v>
      </c>
      <c r="GY56" s="106">
        <f>'2.1b-OriginalProduct Visibility'!T52</f>
        <v>0</v>
      </c>
      <c r="GZ56" s="106">
        <f>'2.1b-OriginalProduct Visibility'!U52</f>
        <v>0</v>
      </c>
      <c r="HA56" s="106">
        <f>'2.1b-OriginalProduct Visibility'!V52</f>
        <v>0</v>
      </c>
      <c r="HB56" s="106">
        <f>'2.1b-OriginalProduct Visibility'!W52</f>
        <v>0</v>
      </c>
      <c r="HC56" s="106">
        <f>'2.1b-OriginalProduct Visibility'!X52</f>
        <v>0</v>
      </c>
      <c r="HD56" s="106">
        <f>'2.1b-OriginalProduct Visibility'!Y52</f>
        <v>0</v>
      </c>
      <c r="HE56" s="106">
        <f>'2.1b-OriginalProduct Visibility'!Z52</f>
        <v>0</v>
      </c>
      <c r="HF56" s="106">
        <f>'2.1b-OriginalProduct Visibility'!AA52</f>
        <v>0</v>
      </c>
      <c r="HG56" s="106">
        <f>'2.1b-OriginalProduct Visibility'!AB52</f>
        <v>0</v>
      </c>
      <c r="HH56" s="106">
        <f>'2.1b-OriginalProduct Visibility'!AC52</f>
        <v>0</v>
      </c>
      <c r="HI56" s="106">
        <f>'2.1b-OriginalProduct Visibility'!AD52</f>
        <v>0</v>
      </c>
      <c r="HJ56" s="106">
        <f>'2.1b-OriginalProduct Visibility'!AE52</f>
        <v>0</v>
      </c>
      <c r="HK56" s="106">
        <f>'2.1b-OriginalProduct Visibility'!AF52</f>
        <v>0</v>
      </c>
      <c r="HL56" s="106">
        <f>'2.1b-OriginalProduct Visibility'!AG52</f>
        <v>0</v>
      </c>
      <c r="HM56" s="106">
        <f>'2.1b-OriginalProduct Visibility'!AH52</f>
        <v>0</v>
      </c>
      <c r="HN56" s="106">
        <f>'2.1b-OriginalProduct Visibility'!AI52</f>
        <v>0</v>
      </c>
      <c r="HO56" s="106">
        <f>'2.1b-OriginalProduct Visibility'!AJ52</f>
        <v>0</v>
      </c>
      <c r="HP56" s="106">
        <f>'2.1b-OriginalProduct Visibility'!AK52</f>
        <v>0</v>
      </c>
      <c r="HQ56" s="106">
        <f>'2.1b-OriginalProduct Visibility'!AL52</f>
        <v>0</v>
      </c>
      <c r="HR56" s="106">
        <f>'2.1b-OriginalProduct Visibility'!AM52</f>
        <v>0</v>
      </c>
      <c r="HS56" s="106">
        <f>'2.1b-OriginalProduct Visibility'!AN52</f>
        <v>0</v>
      </c>
      <c r="HT56" s="106">
        <f>'2.1b-OriginalProduct Visibility'!AO52</f>
        <v>0</v>
      </c>
      <c r="HU56" s="106">
        <f>'2.1b-OriginalProduct Visibility'!AP52</f>
        <v>0</v>
      </c>
      <c r="HV56" s="106">
        <f>'2.1b-OriginalProduct Visibility'!AQ52</f>
        <v>0</v>
      </c>
      <c r="HW56" s="106">
        <f>'2.1b-OriginalProduct Visibility'!AR52</f>
        <v>0</v>
      </c>
      <c r="HX56" s="106">
        <f>'2.1b-OriginalProduct Visibility'!AS52</f>
        <v>0</v>
      </c>
      <c r="HY56" s="106">
        <f>'2.1b-OriginalProduct Visibility'!AT52</f>
        <v>0</v>
      </c>
      <c r="HZ56" s="106">
        <f>'2.1b-OriginalProduct Visibility'!AU52</f>
        <v>0</v>
      </c>
      <c r="IA56" s="106">
        <f>'2.1b-OriginalProduct Visibility'!AV52</f>
        <v>0</v>
      </c>
      <c r="IB56" s="106">
        <f>'2.1b-OriginalProduct Visibility'!AW52</f>
        <v>0</v>
      </c>
      <c r="IC56" s="106">
        <f>'2.1b-OriginalProduct Visibility'!AX52</f>
        <v>0</v>
      </c>
      <c r="ID56" s="106">
        <f>'2.1b-OriginalProduct Visibility'!AY52</f>
        <v>0</v>
      </c>
      <c r="IE56" s="106">
        <f>'2.1b-OriginalProduct Visibility'!AZ52</f>
        <v>0</v>
      </c>
      <c r="IF56" s="106">
        <f>'2.1b-OriginalProduct Visibility'!BA52</f>
        <v>0</v>
      </c>
      <c r="IG56" s="106">
        <f>'2.1b-OriginalProduct Visibility'!BB52</f>
        <v>0</v>
      </c>
      <c r="IH56" s="106">
        <f>'2.1b-OriginalProduct Visibility'!BC52</f>
        <v>0</v>
      </c>
      <c r="II56" s="106">
        <f>'2.1b-OriginalProduct Visibility'!BD52</f>
        <v>0</v>
      </c>
      <c r="IJ56" s="106">
        <f>'2.1b-OriginalProduct Visibility'!BE52</f>
        <v>0</v>
      </c>
      <c r="IK56" s="106">
        <f>'2.1b-OriginalProduct Visibility'!BF52</f>
        <v>0</v>
      </c>
      <c r="IL56" s="106">
        <f>'2.1b-OriginalProduct Visibility'!BG52</f>
        <v>0</v>
      </c>
      <c r="IM56" s="106">
        <f>'2.1b-OriginalProduct Visibility'!BH52</f>
        <v>0</v>
      </c>
      <c r="IN56" s="106">
        <f>'2.1b-OriginalProduct Visibility'!BI52</f>
        <v>0</v>
      </c>
      <c r="IO56" s="106">
        <f>'2.1b-OriginalProduct Visibility'!BJ52</f>
        <v>0</v>
      </c>
      <c r="IP56" s="106">
        <f>'2.1b-OriginalProduct Visibility'!BK52</f>
        <v>0</v>
      </c>
      <c r="IQ56" s="106">
        <f>'2.1b-OriginalProduct Visibility'!BL52</f>
        <v>0</v>
      </c>
      <c r="IR56" s="106">
        <f>'2.1b-OriginalProduct Visibility'!BM52</f>
        <v>0</v>
      </c>
      <c r="IS56" s="106">
        <f>'2.1b-OriginalProduct Visibility'!BN52</f>
        <v>0</v>
      </c>
      <c r="IT56" s="106">
        <f>'2.1b-OriginalProduct Visibility'!BO52</f>
        <v>0</v>
      </c>
      <c r="IU56" s="106">
        <f>'2.1b-OriginalProduct Visibility'!BP52</f>
        <v>0</v>
      </c>
      <c r="IV56" s="106">
        <f>'2.1b-OriginalProduct Visibility'!BQ52</f>
        <v>0</v>
      </c>
      <c r="IW56" s="106">
        <f>'2.1b-OriginalProduct Visibility'!BR52</f>
        <v>0</v>
      </c>
      <c r="IX56" s="106">
        <f>'2.1b-OriginalProduct Visibility'!BS52</f>
        <v>0</v>
      </c>
      <c r="IY56" s="106">
        <f>'2.1b-OriginalProduct Visibility'!BT52</f>
        <v>0</v>
      </c>
      <c r="IZ56" s="106">
        <f>'2.1b-OriginalProduct Visibility'!BU52</f>
        <v>0</v>
      </c>
      <c r="JA56" s="106">
        <f>'2.1b-OriginalProduct Visibility'!BV52</f>
        <v>0</v>
      </c>
      <c r="JB56" s="106">
        <f>'2.1b-OriginalProduct Visibility'!BW52</f>
        <v>0</v>
      </c>
      <c r="JC56" s="106">
        <f>'2.1b-OriginalProduct Visibility'!BX52</f>
        <v>0</v>
      </c>
      <c r="JD56" s="106">
        <f>'2.1b-OriginalProduct Visibility'!BY52</f>
        <v>0</v>
      </c>
      <c r="JE56" s="106">
        <f>'2.1b-OriginalProduct Visibility'!BZ52</f>
        <v>0</v>
      </c>
      <c r="JF56" s="106">
        <f>'2.1b-OriginalProduct Visibility'!CA52</f>
        <v>0</v>
      </c>
      <c r="JG56" s="106">
        <f>'2.1b-OriginalProduct Visibility'!CB52</f>
        <v>0</v>
      </c>
      <c r="JH56" s="106">
        <f>'2.1b-OriginalProduct Visibility'!CC52</f>
        <v>0</v>
      </c>
      <c r="JI56" s="106">
        <f>'2.1b-OriginalProduct Visibility'!CD52</f>
        <v>0</v>
      </c>
      <c r="JJ56" s="106">
        <f>'2.1b-OriginalProduct Visibility'!CE52</f>
        <v>0</v>
      </c>
      <c r="JK56" s="106">
        <f>'2.1b-OriginalProduct Visibility'!CF52</f>
        <v>0</v>
      </c>
      <c r="JL56" s="106">
        <f>'2.1b-OriginalProduct Visibility'!CG52</f>
        <v>0</v>
      </c>
      <c r="JM56" s="106">
        <f>'2.1b-OriginalProduct Visibility'!CH52</f>
        <v>0</v>
      </c>
      <c r="JN56" s="106">
        <f>'2.1b-OriginalProduct Visibility'!CI52</f>
        <v>0</v>
      </c>
      <c r="JO56" s="106">
        <f>'2.1b-OriginalProduct Visibility'!CJ52</f>
        <v>0</v>
      </c>
      <c r="JP56" s="106">
        <f>'2.1b-OriginalProduct Visibility'!CK52</f>
        <v>0</v>
      </c>
      <c r="JQ56" s="106">
        <f>'2.1b-OriginalProduct Visibility'!CL52</f>
        <v>0</v>
      </c>
      <c r="JR56" s="106">
        <f>'2.1b-OriginalProduct Visibility'!CM52</f>
        <v>0</v>
      </c>
      <c r="JS56" s="106">
        <f>'2.1b-OriginalProduct Visibility'!CN52</f>
        <v>0</v>
      </c>
      <c r="JT56" s="106">
        <f>'2.1b-OriginalProduct Visibility'!CO52</f>
        <v>0</v>
      </c>
      <c r="JU56" s="106">
        <f>'2.1b-OriginalProduct Visibility'!CP52</f>
        <v>0</v>
      </c>
      <c r="JV56" s="106">
        <f>'2.1b-OriginalProduct Visibility'!CQ52</f>
        <v>0</v>
      </c>
      <c r="JW56" s="106">
        <f>'2.1b-OriginalProduct Visibility'!CR52</f>
        <v>0</v>
      </c>
      <c r="JX56" s="106">
        <f>'2.1b-OriginalProduct Visibility'!CS52</f>
        <v>0</v>
      </c>
      <c r="JY56" s="106">
        <f>'2.1b-OriginalProduct Visibility'!CT52</f>
        <v>0</v>
      </c>
      <c r="JZ56" s="106">
        <f>'2.1b-OriginalProduct Visibility'!CU52</f>
        <v>0</v>
      </c>
      <c r="KA56" s="106">
        <f>'2.1b-OriginalProduct Visibility'!CV52</f>
        <v>0</v>
      </c>
      <c r="KB56" s="106">
        <f>'2.1b-OriginalProduct Visibility'!CW52</f>
        <v>0</v>
      </c>
      <c r="KC56" s="106">
        <f>'2.1b-OriginalProduct Visibility'!CX52</f>
        <v>0</v>
      </c>
      <c r="KD56" s="106">
        <f>'2.1b-OriginalProduct Visibility'!CY52</f>
        <v>0</v>
      </c>
      <c r="KE56" s="106">
        <f>'2.1b-OriginalProduct Visibility'!CZ52</f>
        <v>0</v>
      </c>
      <c r="KF56" s="106">
        <f>'2.1b-OriginalProduct Visibility'!DA52</f>
        <v>0</v>
      </c>
      <c r="KG56" s="106">
        <f>'2.1b-OriginalProduct Visibility'!DB52</f>
        <v>0</v>
      </c>
      <c r="KH56" s="106">
        <f>'2.1b-OriginalProduct Visibility'!DC52</f>
        <v>0</v>
      </c>
      <c r="KI56" s="106">
        <f>'2.1b-OriginalProduct Visibility'!DD52</f>
        <v>0</v>
      </c>
      <c r="KJ56" s="106">
        <f>'2.1b-OriginalProduct Visibility'!DE52</f>
        <v>0</v>
      </c>
      <c r="KK56" s="106">
        <f>'2.1b-OriginalProduct Visibility'!DF52</f>
        <v>0</v>
      </c>
      <c r="KL56" s="106">
        <f>'2.1b-OriginalProduct Visibility'!DG52</f>
        <v>0</v>
      </c>
      <c r="KM56" s="106">
        <f>'2.1b-OriginalProduct Visibility'!DH52</f>
        <v>0</v>
      </c>
      <c r="KN56" s="106">
        <f>'2.1b-OriginalProduct Visibility'!DI52</f>
        <v>0</v>
      </c>
      <c r="KO56" s="106">
        <f>'2.1b-OriginalProduct Visibility'!DJ52</f>
        <v>0</v>
      </c>
      <c r="KP56" s="106">
        <f>'2.1b-OriginalProduct Visibility'!DK52</f>
        <v>0</v>
      </c>
      <c r="KQ56" s="106">
        <f>'2.1b-OriginalProduct Visibility'!DL52</f>
        <v>0</v>
      </c>
      <c r="KR56" s="106">
        <f>'2.1b-OriginalProduct Visibility'!DM52</f>
        <v>0</v>
      </c>
      <c r="KS56" s="106">
        <f>'2.1b-OriginalProduct Visibility'!DN52</f>
        <v>0</v>
      </c>
      <c r="KT56" s="106">
        <f>'2.1b-OriginalProduct Visibility'!DO52</f>
        <v>0</v>
      </c>
      <c r="KU56" s="106">
        <f>'2.1b-OriginalProduct Visibility'!DP52</f>
        <v>0</v>
      </c>
      <c r="KV56" s="106">
        <f>'2.1b-OriginalProduct Visibility'!DQ52</f>
        <v>0</v>
      </c>
      <c r="KW56" s="106">
        <f>'2.1b-OriginalProduct Visibility'!DR52</f>
        <v>0</v>
      </c>
      <c r="KX56" s="106">
        <f>'2.1b-OriginalProduct Visibility'!DS52</f>
        <v>0</v>
      </c>
      <c r="KY56" s="106">
        <f>'2.1b-OriginalProduct Visibility'!DT52</f>
        <v>0</v>
      </c>
      <c r="KZ56" s="106">
        <f>'2.1b-OriginalProduct Visibility'!DU52</f>
        <v>0</v>
      </c>
      <c r="LA56" s="106">
        <f>'2.1b-OriginalProduct Visibility'!DV52</f>
        <v>0</v>
      </c>
      <c r="LB56" s="106">
        <f>'2.1b-OriginalProduct Visibility'!DW52</f>
        <v>0</v>
      </c>
      <c r="LC56" s="106">
        <f>'2.1b-OriginalProduct Visibility'!DX52</f>
        <v>0</v>
      </c>
      <c r="LD56" s="106">
        <f>'2.1b-OriginalProduct Visibility'!DY52</f>
        <v>0</v>
      </c>
      <c r="LE56" s="106">
        <f>'2.1b-OriginalProduct Visibility'!DZ52</f>
        <v>0</v>
      </c>
      <c r="LF56" s="106">
        <f>'2.1b-OriginalProduct Visibility'!EA52</f>
        <v>0</v>
      </c>
      <c r="LG56" s="106">
        <f>'2.1b-OriginalProduct Visibility'!EB52</f>
        <v>0</v>
      </c>
      <c r="LH56" s="106">
        <f>'2.1b-OriginalProduct Visibility'!EC52</f>
        <v>0</v>
      </c>
      <c r="LI56" s="106">
        <f>'2.1b-OriginalProduct Visibility'!ED52</f>
        <v>0</v>
      </c>
      <c r="LJ56" s="106">
        <f>'2.1b-OriginalProduct Visibility'!EE52</f>
        <v>0</v>
      </c>
      <c r="LK56" s="106">
        <f>'2.1b-OriginalProduct Visibility'!EF52</f>
        <v>0</v>
      </c>
      <c r="LL56" s="106">
        <f>'2.1b-OriginalProduct Visibility'!EG52</f>
        <v>0</v>
      </c>
      <c r="LM56" s="106">
        <f>'2.1b-OriginalProduct Visibility'!EH52</f>
        <v>0</v>
      </c>
      <c r="LN56" s="106">
        <f>'2.1b-OriginalProduct Visibility'!EI52</f>
        <v>0</v>
      </c>
      <c r="LO56" s="106">
        <f>'2.1b-OriginalProduct Visibility'!EJ52</f>
        <v>0</v>
      </c>
      <c r="LP56" s="106">
        <f>'2.1b-OriginalProduct Visibility'!EK52</f>
        <v>0</v>
      </c>
      <c r="LQ56" s="106">
        <f>'2.1b-OriginalProduct Visibility'!EL52</f>
        <v>0</v>
      </c>
      <c r="LR56" s="106">
        <f>'2.1b-OriginalProduct Visibility'!EM52</f>
        <v>0</v>
      </c>
      <c r="LS56" s="106">
        <f>'2.1b-OriginalProduct Visibility'!EN52</f>
        <v>0</v>
      </c>
      <c r="LT56" s="106">
        <f>'2.1b-OriginalProduct Visibility'!EO52</f>
        <v>0</v>
      </c>
      <c r="LU56" s="106">
        <f>'2.1b-OriginalProduct Visibility'!EP52</f>
        <v>0</v>
      </c>
      <c r="LV56" s="106">
        <f>'2.1b-OriginalProduct Visibility'!EQ52</f>
        <v>0</v>
      </c>
      <c r="LW56" s="106">
        <f>'2.1b-OriginalProduct Visibility'!ER52</f>
        <v>0</v>
      </c>
      <c r="LX56" s="106">
        <f>'2.1b-OriginalProduct Visibility'!ES52</f>
        <v>0</v>
      </c>
      <c r="LY56" s="106">
        <f>'2.1b-OriginalProduct Visibility'!ET52</f>
        <v>0</v>
      </c>
      <c r="LZ56" s="106">
        <f>'2.1b-OriginalProduct Visibility'!EU52</f>
        <v>0</v>
      </c>
      <c r="MA56" s="106">
        <f>'2.1b-OriginalProduct Visibility'!EV52</f>
        <v>0</v>
      </c>
      <c r="MB56" s="106">
        <f>'2.1b-OriginalProduct Visibility'!EW52</f>
        <v>0</v>
      </c>
      <c r="MC56" s="106">
        <f>'2.1b-OriginalProduct Visibility'!EX52</f>
        <v>0</v>
      </c>
      <c r="MD56" s="106">
        <f>'2.1b-OriginalProduct Visibility'!EY52</f>
        <v>0</v>
      </c>
      <c r="ME56" s="106">
        <f>'2.1b-OriginalProduct Visibility'!EZ52</f>
        <v>0</v>
      </c>
      <c r="MF56" s="106">
        <f>'2.1b-OriginalProduct Visibility'!FA52</f>
        <v>0</v>
      </c>
      <c r="MG56" s="106">
        <f>'2.1b-OriginalProduct Visibility'!FB52</f>
        <v>0</v>
      </c>
      <c r="MH56" s="106">
        <f>'2.1b-OriginalProduct Visibility'!FC52</f>
        <v>0</v>
      </c>
      <c r="MI56" s="106">
        <f>'2.1b-OriginalProduct Visibility'!FD52</f>
        <v>0</v>
      </c>
      <c r="MJ56" s="106">
        <f>'2.1b-OriginalProduct Visibility'!FE52</f>
        <v>0</v>
      </c>
      <c r="MK56" s="106">
        <f>'2.1b-OriginalProduct Visibility'!FF52</f>
        <v>0</v>
      </c>
      <c r="ML56" s="106">
        <f>'2.1b-OriginalProduct Visibility'!FG52</f>
        <v>0</v>
      </c>
      <c r="MM56" s="106">
        <f>'2.1b-OriginalProduct Visibility'!FH52</f>
        <v>0</v>
      </c>
      <c r="MO56" s="111">
        <f>'2.1a-Agency Visibility'!D52</f>
        <v>0</v>
      </c>
      <c r="MP56" s="111">
        <f>'2.1a-Agency Visibility'!E52</f>
        <v>0</v>
      </c>
      <c r="MQ56" s="111">
        <f>'2.1a-Agency Visibility'!F52</f>
        <v>0</v>
      </c>
      <c r="MR56" s="111">
        <f>'2.1a-Agency Visibility'!G52</f>
        <v>0</v>
      </c>
      <c r="MS56" s="111">
        <f>'2.1a-Agency Visibility'!H52</f>
        <v>0</v>
      </c>
      <c r="MT56" s="111">
        <f>'2.1a-Agency Visibility'!I52</f>
        <v>0</v>
      </c>
      <c r="MU56" s="111">
        <f>'2.1a-Agency Visibility'!J52</f>
        <v>0</v>
      </c>
      <c r="MV56" s="111">
        <f>'2.1a-Agency Visibility'!K52</f>
        <v>0</v>
      </c>
      <c r="MW56" s="111">
        <f>'2.1a-Agency Visibility'!L52</f>
        <v>0</v>
      </c>
      <c r="MX56" s="111">
        <f>'2.1a-Agency Visibility'!M52</f>
        <v>0</v>
      </c>
      <c r="MY56" s="111">
        <f>'2.1a-Agency Visibility'!N52</f>
        <v>0</v>
      </c>
      <c r="MZ56" s="111">
        <f>'2.1a-Agency Visibility'!O52</f>
        <v>0</v>
      </c>
      <c r="NA56" s="111">
        <f>'2.1a-Agency Visibility'!P52</f>
        <v>0</v>
      </c>
      <c r="NB56" s="111">
        <f>'2.1a-Agency Visibility'!Q52</f>
        <v>0</v>
      </c>
      <c r="NC56" s="111">
        <f>'2.1a-Agency Visibility'!R52</f>
        <v>0</v>
      </c>
      <c r="ND56" s="111">
        <f>'2.1a-Agency Visibility'!S52</f>
        <v>0</v>
      </c>
      <c r="NE56" s="111">
        <f>'2.1a-Agency Visibility'!T52</f>
        <v>0</v>
      </c>
      <c r="NF56" s="111">
        <f>'2.1a-Agency Visibility'!U52</f>
        <v>0</v>
      </c>
      <c r="NG56" s="111">
        <f>'2.1a-Agency Visibility'!V52</f>
        <v>0</v>
      </c>
      <c r="NH56" s="111">
        <f>'2.1a-Agency Visibility'!W52</f>
        <v>0</v>
      </c>
      <c r="NI56" s="111">
        <f>'2.1a-Agency Visibility'!X52</f>
        <v>0</v>
      </c>
      <c r="NJ56" s="111">
        <f>'2.1a-Agency Visibility'!Y52</f>
        <v>0</v>
      </c>
      <c r="NK56" s="111">
        <f>'2.1a-Agency Visibility'!Z52</f>
        <v>0</v>
      </c>
      <c r="NL56" s="111">
        <f>'2.1a-Agency Visibility'!AA52</f>
        <v>0</v>
      </c>
      <c r="NM56" s="111">
        <f>'2.1a-Agency Visibility'!AB52</f>
        <v>0</v>
      </c>
      <c r="NN56" s="111">
        <f>'2.1a-Agency Visibility'!AC52</f>
        <v>0</v>
      </c>
      <c r="NO56" s="111">
        <f>'2.1a-Agency Visibility'!AD52</f>
        <v>0</v>
      </c>
      <c r="NP56" s="111">
        <f>'2.1a-Agency Visibility'!AE52</f>
        <v>0</v>
      </c>
      <c r="NQ56" s="111">
        <f>'2.1a-Agency Visibility'!AF52</f>
        <v>0</v>
      </c>
      <c r="NR56" s="111">
        <f>'2.1a-Agency Visibility'!AG52</f>
        <v>0</v>
      </c>
      <c r="NS56" s="111">
        <f>'2.1a-Agency Visibility'!AH52</f>
        <v>0</v>
      </c>
      <c r="NT56" s="111">
        <f>'2.1a-Agency Visibility'!AI52</f>
        <v>0</v>
      </c>
      <c r="NU56" s="111">
        <f>'2.1a-Agency Visibility'!AJ52</f>
        <v>0</v>
      </c>
      <c r="NV56" s="111">
        <f>'2.1a-Agency Visibility'!AK52</f>
        <v>0</v>
      </c>
      <c r="NW56" s="111">
        <f>'2.1a-Agency Visibility'!AL52</f>
        <v>0</v>
      </c>
      <c r="NX56" s="111">
        <f>'2.1a-Agency Visibility'!AM52</f>
        <v>0</v>
      </c>
      <c r="NY56" s="111">
        <f>'2.1a-Agency Visibility'!AN52</f>
        <v>0</v>
      </c>
      <c r="NZ56" s="111">
        <f>'2.1a-Agency Visibility'!AO52</f>
        <v>0</v>
      </c>
      <c r="OA56" s="111">
        <f>'2.1a-Agency Visibility'!AP52</f>
        <v>0</v>
      </c>
      <c r="OB56" s="111">
        <f>'2.1a-Agency Visibility'!AQ52</f>
        <v>0</v>
      </c>
      <c r="OC56" s="111">
        <f>'2.1a-Agency Visibility'!AR52</f>
        <v>0</v>
      </c>
      <c r="OD56" s="111">
        <f>'2.1a-Agency Visibility'!AS52</f>
        <v>0</v>
      </c>
      <c r="OE56" s="111">
        <f>'2.1a-Agency Visibility'!AT52</f>
        <v>0</v>
      </c>
      <c r="OF56" s="111">
        <f>'2.1a-Agency Visibility'!AU52</f>
        <v>0</v>
      </c>
      <c r="OG56" s="111">
        <f>'2.1a-Agency Visibility'!AV52</f>
        <v>0</v>
      </c>
      <c r="OH56" s="111">
        <f>'2.1a-Agency Visibility'!AW52</f>
        <v>0</v>
      </c>
      <c r="OI56" s="111">
        <f>'2.1a-Agency Visibility'!AX52</f>
        <v>0</v>
      </c>
      <c r="OJ56" s="111">
        <f>'2.1a-Agency Visibility'!AY52</f>
        <v>0</v>
      </c>
      <c r="OK56" s="111">
        <f>'2.1a-Agency Visibility'!AZ52</f>
        <v>0</v>
      </c>
      <c r="OL56" s="111">
        <f>'2.1a-Agency Visibility'!BA52</f>
        <v>0</v>
      </c>
      <c r="OM56" s="111">
        <f>'2.1a-Agency Visibility'!BB52</f>
        <v>0</v>
      </c>
      <c r="ON56" s="111">
        <f>'2.1a-Agency Visibility'!BC52</f>
        <v>0</v>
      </c>
      <c r="OO56" s="111">
        <f>'2.1a-Agency Visibility'!BD52</f>
        <v>0</v>
      </c>
      <c r="OP56" s="111">
        <f>'2.1a-Agency Visibility'!BE52</f>
        <v>0</v>
      </c>
      <c r="OQ56" s="111">
        <f>'2.1a-Agency Visibility'!BF52</f>
        <v>0</v>
      </c>
      <c r="OR56" s="111">
        <f>'2.1a-Agency Visibility'!BG52</f>
        <v>0</v>
      </c>
      <c r="OS56" s="111">
        <f>'2.1a-Agency Visibility'!BH52</f>
        <v>0</v>
      </c>
      <c r="OT56" s="111">
        <f>'2.1a-Agency Visibility'!BI52</f>
        <v>0</v>
      </c>
      <c r="OU56" s="111">
        <f>'2.1a-Agency Visibility'!BJ52</f>
        <v>0</v>
      </c>
      <c r="OV56" s="111">
        <f>'2.1a-Agency Visibility'!BK52</f>
        <v>0</v>
      </c>
      <c r="OW56" s="111">
        <f>'2.1a-Agency Visibility'!BL52</f>
        <v>0</v>
      </c>
      <c r="OX56" s="111">
        <f>'2.1a-Agency Visibility'!BM52</f>
        <v>0</v>
      </c>
      <c r="OY56" s="111">
        <f>'2.1a-Agency Visibility'!BN52</f>
        <v>0</v>
      </c>
      <c r="OZ56" s="111">
        <f>'2.1a-Agency Visibility'!BO52</f>
        <v>0</v>
      </c>
      <c r="PA56" s="111">
        <f>'2.1a-Agency Visibility'!BP52</f>
        <v>0</v>
      </c>
      <c r="PB56" s="111">
        <f>'2.1a-Agency Visibility'!BQ52</f>
        <v>0</v>
      </c>
      <c r="PC56" s="111">
        <f>'2.1a-Agency Visibility'!BR52</f>
        <v>0</v>
      </c>
      <c r="PD56" s="111">
        <f>'2.1a-Agency Visibility'!BS52</f>
        <v>0</v>
      </c>
      <c r="PE56" s="111">
        <f>'2.1a-Agency Visibility'!BT52</f>
        <v>0</v>
      </c>
      <c r="PF56" s="111">
        <f>'2.1a-Agency Visibility'!BU52</f>
        <v>0</v>
      </c>
      <c r="PG56" s="111">
        <f>'2.1a-Agency Visibility'!BV52</f>
        <v>0</v>
      </c>
      <c r="PH56" s="111">
        <f>'2.1a-Agency Visibility'!BW52</f>
        <v>0</v>
      </c>
      <c r="PI56" s="111">
        <f>'2.1a-Agency Visibility'!BX52</f>
        <v>0</v>
      </c>
      <c r="PJ56" s="111">
        <f>'2.1a-Agency Visibility'!BY52</f>
        <v>0</v>
      </c>
      <c r="PK56" s="111">
        <f>'2.1a-Agency Visibility'!BZ52</f>
        <v>0</v>
      </c>
      <c r="PL56" s="111">
        <f>'2.1a-Agency Visibility'!CA52</f>
        <v>0</v>
      </c>
      <c r="PM56" s="111">
        <f>'2.1a-Agency Visibility'!CB52</f>
        <v>0</v>
      </c>
      <c r="PN56" s="111">
        <f>'2.1a-Agency Visibility'!CC52</f>
        <v>0</v>
      </c>
      <c r="PO56" s="111">
        <f>'2.1a-Agency Visibility'!CD52</f>
        <v>0</v>
      </c>
      <c r="PP56" s="111">
        <f>'2.1a-Agency Visibility'!CE52</f>
        <v>0</v>
      </c>
      <c r="PQ56" s="111">
        <f>'2.1a-Agency Visibility'!CF52</f>
        <v>0</v>
      </c>
      <c r="PR56" s="111">
        <f>'2.1a-Agency Visibility'!CG52</f>
        <v>0</v>
      </c>
      <c r="PS56" s="111">
        <f>'2.1a-Agency Visibility'!CH52</f>
        <v>0</v>
      </c>
      <c r="PT56" s="111">
        <f>'2.1a-Agency Visibility'!CI52</f>
        <v>0</v>
      </c>
      <c r="PU56" s="111">
        <f>'2.1a-Agency Visibility'!CJ52</f>
        <v>0</v>
      </c>
      <c r="PV56" s="111">
        <f>'2.1a-Agency Visibility'!CK52</f>
        <v>0</v>
      </c>
      <c r="PW56" s="111">
        <f>'2.1a-Agency Visibility'!CL52</f>
        <v>0</v>
      </c>
      <c r="PX56" s="111">
        <f>'2.1a-Agency Visibility'!CM52</f>
        <v>0</v>
      </c>
      <c r="PY56" s="111">
        <f>'2.1a-Agency Visibility'!CN52</f>
        <v>0</v>
      </c>
      <c r="PZ56" s="111">
        <f>'2.1a-Agency Visibility'!CO52</f>
        <v>0</v>
      </c>
      <c r="QA56" s="111">
        <f>'2.1a-Agency Visibility'!CP52</f>
        <v>0</v>
      </c>
      <c r="QB56" s="111">
        <f>'2.1a-Agency Visibility'!CQ52</f>
        <v>0</v>
      </c>
      <c r="QC56" s="111">
        <f>'2.1a-Agency Visibility'!CR52</f>
        <v>0</v>
      </c>
      <c r="QD56" s="111">
        <f>'2.1a-Agency Visibility'!CS52</f>
        <v>0</v>
      </c>
      <c r="QE56" s="111">
        <f>'2.1a-Agency Visibility'!CT52</f>
        <v>0</v>
      </c>
      <c r="QF56" s="111">
        <f>'2.1a-Agency Visibility'!CU52</f>
        <v>0</v>
      </c>
      <c r="QG56" s="111">
        <f>'2.1a-Agency Visibility'!CV52</f>
        <v>0</v>
      </c>
      <c r="QH56" s="111">
        <f>'2.1a-Agency Visibility'!CW52</f>
        <v>0</v>
      </c>
      <c r="QI56" s="111">
        <f>'2.1a-Agency Visibility'!CX52</f>
        <v>0</v>
      </c>
      <c r="QJ56" s="111">
        <f>'2.1a-Agency Visibility'!CY52</f>
        <v>0</v>
      </c>
      <c r="QK56" s="111">
        <f>'2.1a-Agency Visibility'!CZ52</f>
        <v>0</v>
      </c>
      <c r="QL56" s="111">
        <f>'2.1a-Agency Visibility'!DA52</f>
        <v>0</v>
      </c>
      <c r="QM56" s="111">
        <f>'2.1a-Agency Visibility'!DB52</f>
        <v>0</v>
      </c>
      <c r="QN56" s="111">
        <f>'2.1a-Agency Visibility'!DC52</f>
        <v>0</v>
      </c>
      <c r="QO56" s="111">
        <f>'2.1a-Agency Visibility'!DD52</f>
        <v>0</v>
      </c>
      <c r="QP56" s="111">
        <f>'2.1a-Agency Visibility'!DE52</f>
        <v>0</v>
      </c>
      <c r="QQ56" s="111">
        <f>'2.1a-Agency Visibility'!DF52</f>
        <v>0</v>
      </c>
      <c r="QR56" s="111">
        <f>'2.1a-Agency Visibility'!DG52</f>
        <v>0</v>
      </c>
      <c r="QS56" s="111">
        <f>'2.1a-Agency Visibility'!DH52</f>
        <v>0</v>
      </c>
      <c r="QT56" s="111">
        <f>'2.1a-Agency Visibility'!DI52</f>
        <v>0</v>
      </c>
      <c r="QU56" s="111">
        <f>'2.1a-Agency Visibility'!DJ52</f>
        <v>0</v>
      </c>
      <c r="QV56" s="111">
        <f>'2.1a-Agency Visibility'!DK52</f>
        <v>0</v>
      </c>
      <c r="QW56" s="111">
        <f>'2.1a-Agency Visibility'!DL52</f>
        <v>0</v>
      </c>
      <c r="QX56" s="111">
        <f>'2.1a-Agency Visibility'!DM52</f>
        <v>0</v>
      </c>
      <c r="QY56" s="111">
        <f>'2.1a-Agency Visibility'!DN52</f>
        <v>0</v>
      </c>
      <c r="QZ56" s="111">
        <f>'2.1a-Agency Visibility'!DO52</f>
        <v>0</v>
      </c>
      <c r="RA56" s="111">
        <f>'2.1a-Agency Visibility'!DP52</f>
        <v>0</v>
      </c>
      <c r="RB56" s="111">
        <f>'2.1a-Agency Visibility'!DQ52</f>
        <v>0</v>
      </c>
      <c r="RC56" s="111">
        <f>'2.1a-Agency Visibility'!DR52</f>
        <v>0</v>
      </c>
      <c r="RD56" s="111">
        <f>'2.1a-Agency Visibility'!DS52</f>
        <v>0</v>
      </c>
      <c r="RE56" s="111">
        <f>'2.1a-Agency Visibility'!DT52</f>
        <v>0</v>
      </c>
      <c r="RF56" s="111">
        <f>'2.1a-Agency Visibility'!DU52</f>
        <v>0</v>
      </c>
      <c r="RG56" s="111">
        <f>'2.1a-Agency Visibility'!DV52</f>
        <v>0</v>
      </c>
      <c r="RH56" s="111">
        <f>'2.1a-Agency Visibility'!DW52</f>
        <v>0</v>
      </c>
      <c r="RI56" s="111">
        <f>'2.1a-Agency Visibility'!DX52</f>
        <v>0</v>
      </c>
      <c r="RJ56" s="111">
        <f>'2.1a-Agency Visibility'!DY52</f>
        <v>0</v>
      </c>
      <c r="RK56" s="111">
        <f>'2.1a-Agency Visibility'!DZ52</f>
        <v>0</v>
      </c>
      <c r="RL56" s="111">
        <f>'2.1a-Agency Visibility'!EA52</f>
        <v>0</v>
      </c>
      <c r="RM56" s="111">
        <f>'2.1a-Agency Visibility'!EB52</f>
        <v>0</v>
      </c>
      <c r="RN56" s="111">
        <f>'2.1a-Agency Visibility'!EC52</f>
        <v>0</v>
      </c>
      <c r="RO56" s="111">
        <f>'2.1a-Agency Visibility'!ED52</f>
        <v>0</v>
      </c>
      <c r="RP56" s="111">
        <f>'2.1a-Agency Visibility'!EE52</f>
        <v>0</v>
      </c>
      <c r="RQ56" s="111">
        <f>'2.1a-Agency Visibility'!EF52</f>
        <v>0</v>
      </c>
      <c r="RR56" s="111">
        <f>'2.1a-Agency Visibility'!EG52</f>
        <v>0</v>
      </c>
      <c r="RS56" s="111">
        <f>'2.1a-Agency Visibility'!EH52</f>
        <v>0</v>
      </c>
      <c r="RT56" s="111">
        <f>'2.1a-Agency Visibility'!EI52</f>
        <v>0</v>
      </c>
      <c r="RU56" s="111">
        <f>'2.1a-Agency Visibility'!EJ52</f>
        <v>0</v>
      </c>
      <c r="RV56" s="111">
        <f>'2.1a-Agency Visibility'!EK52</f>
        <v>0</v>
      </c>
      <c r="RW56" s="111">
        <f>'2.1a-Agency Visibility'!EL52</f>
        <v>0</v>
      </c>
      <c r="RX56" s="111">
        <f>'2.1a-Agency Visibility'!EM52</f>
        <v>0</v>
      </c>
      <c r="RY56" s="111">
        <f>'2.1a-Agency Visibility'!EN52</f>
        <v>0</v>
      </c>
      <c r="RZ56" s="111">
        <f>'2.1a-Agency Visibility'!EO52</f>
        <v>0</v>
      </c>
      <c r="SA56" s="111">
        <f>'2.1a-Agency Visibility'!EP52</f>
        <v>0</v>
      </c>
      <c r="SB56" s="111">
        <f>'2.1a-Agency Visibility'!EQ52</f>
        <v>0</v>
      </c>
      <c r="SC56" s="111">
        <f>'2.1a-Agency Visibility'!ER52</f>
        <v>0</v>
      </c>
      <c r="SD56" s="111">
        <f>'2.1a-Agency Visibility'!ES52</f>
        <v>0</v>
      </c>
      <c r="SE56" s="111">
        <f>'2.1a-Agency Visibility'!ET52</f>
        <v>0</v>
      </c>
      <c r="SF56" s="111">
        <f>'2.1a-Agency Visibility'!EU52</f>
        <v>0</v>
      </c>
      <c r="SG56" s="111">
        <f>'2.1a-Agency Visibility'!EV52</f>
        <v>0</v>
      </c>
      <c r="SH56" s="111">
        <f>'2.1a-Agency Visibility'!EW52</f>
        <v>0</v>
      </c>
      <c r="SI56" s="111">
        <f>'2.1a-Agency Visibility'!EX52</f>
        <v>0</v>
      </c>
      <c r="SJ56" s="111">
        <f>'2.1a-Agency Visibility'!EY52</f>
        <v>0</v>
      </c>
      <c r="SK56" s="111">
        <f>'2.1a-Agency Visibility'!EZ52</f>
        <v>0</v>
      </c>
      <c r="SL56" s="111">
        <f>'2.1a-Agency Visibility'!FA52</f>
        <v>0</v>
      </c>
      <c r="SM56" s="111">
        <f>'2.1a-Agency Visibility'!FB52</f>
        <v>0</v>
      </c>
      <c r="SN56" s="111">
        <f>'2.1a-Agency Visibility'!FC52</f>
        <v>0</v>
      </c>
      <c r="SO56" s="111">
        <f>'2.1a-Agency Visibility'!FD52</f>
        <v>0</v>
      </c>
      <c r="SP56" s="111">
        <f>'2.1a-Agency Visibility'!FE52</f>
        <v>0</v>
      </c>
      <c r="SQ56" s="111">
        <f>'2.1a-Agency Visibility'!FF52</f>
        <v>0</v>
      </c>
      <c r="SR56" s="111">
        <f>'2.1a-Agency Visibility'!FG52</f>
        <v>0</v>
      </c>
    </row>
    <row r="57" spans="1:512" ht="15" customHeight="1" thickBot="1">
      <c r="A57" s="664">
        <f>'1.2-Visibility Data'!A51</f>
        <v>0</v>
      </c>
      <c r="B57" s="56" t="s">
        <v>1283</v>
      </c>
      <c r="C57" s="293" t="str">
        <f>'1.2-Visibility Data'!C51</f>
        <v>All</v>
      </c>
      <c r="D57" s="86"/>
      <c r="E57" s="103">
        <f t="shared" si="183"/>
        <v>0</v>
      </c>
      <c r="F57" s="103">
        <f t="shared" si="183"/>
        <v>0</v>
      </c>
      <c r="G57" s="103">
        <f t="shared" si="183"/>
        <v>0</v>
      </c>
      <c r="H57" s="103">
        <f t="shared" si="183"/>
        <v>0</v>
      </c>
      <c r="I57" s="103">
        <f t="shared" si="183"/>
        <v>0</v>
      </c>
      <c r="J57" s="103">
        <f t="shared" si="183"/>
        <v>0</v>
      </c>
      <c r="K57" s="103">
        <f t="shared" si="183"/>
        <v>0</v>
      </c>
      <c r="L57" s="103">
        <f t="shared" si="183"/>
        <v>0</v>
      </c>
      <c r="M57" s="103">
        <f t="shared" si="183"/>
        <v>0</v>
      </c>
      <c r="N57" s="103">
        <f t="shared" si="183"/>
        <v>0</v>
      </c>
      <c r="O57" s="103">
        <f t="shared" si="184"/>
        <v>0</v>
      </c>
      <c r="P57" s="103">
        <f t="shared" si="184"/>
        <v>0</v>
      </c>
      <c r="Q57" s="103">
        <f t="shared" si="184"/>
        <v>0</v>
      </c>
      <c r="R57" s="103">
        <f t="shared" si="184"/>
        <v>0</v>
      </c>
      <c r="S57" s="103">
        <f t="shared" si="184"/>
        <v>0</v>
      </c>
      <c r="T57" s="103">
        <f t="shared" si="184"/>
        <v>0</v>
      </c>
      <c r="U57" s="103">
        <f t="shared" si="184"/>
        <v>0</v>
      </c>
      <c r="V57" s="103">
        <f t="shared" si="184"/>
        <v>0</v>
      </c>
      <c r="W57" s="103">
        <f t="shared" si="184"/>
        <v>0</v>
      </c>
      <c r="X57" s="103">
        <f t="shared" si="184"/>
        <v>0</v>
      </c>
      <c r="Y57" s="103">
        <f t="shared" si="184"/>
        <v>0</v>
      </c>
      <c r="Z57" s="103">
        <f t="shared" si="184"/>
        <v>0</v>
      </c>
      <c r="AA57" s="103">
        <f t="shared" si="184"/>
        <v>0</v>
      </c>
      <c r="AB57" s="103">
        <f t="shared" si="184"/>
        <v>3</v>
      </c>
      <c r="AC57" s="103">
        <f t="shared" si="184"/>
        <v>3</v>
      </c>
      <c r="AD57" s="86"/>
      <c r="AE57" s="108" t="str">
        <f t="shared" si="133"/>
        <v/>
      </c>
      <c r="AF57" s="108" t="str">
        <f t="shared" si="134"/>
        <v/>
      </c>
      <c r="AG57" s="108" t="str">
        <f t="shared" si="135"/>
        <v/>
      </c>
      <c r="AH57" s="108" t="str">
        <f t="shared" si="136"/>
        <v/>
      </c>
      <c r="AI57" s="108" t="str">
        <f t="shared" si="137"/>
        <v/>
      </c>
      <c r="AJ57" s="108" t="str">
        <f t="shared" si="138"/>
        <v/>
      </c>
      <c r="AK57" s="108" t="str">
        <f t="shared" si="139"/>
        <v/>
      </c>
      <c r="AL57" s="108" t="str">
        <f t="shared" si="140"/>
        <v/>
      </c>
      <c r="AM57" s="108" t="str">
        <f t="shared" si="141"/>
        <v/>
      </c>
      <c r="AN57" s="108" t="str">
        <f t="shared" si="142"/>
        <v/>
      </c>
      <c r="AO57" s="108" t="str">
        <f t="shared" si="143"/>
        <v/>
      </c>
      <c r="AP57" s="108" t="str">
        <f t="shared" si="144"/>
        <v/>
      </c>
      <c r="AQ57" s="108" t="str">
        <f t="shared" si="145"/>
        <v/>
      </c>
      <c r="AR57" s="108" t="str">
        <f t="shared" si="146"/>
        <v/>
      </c>
      <c r="AS57" s="108" t="str">
        <f t="shared" si="147"/>
        <v/>
      </c>
      <c r="AT57" s="108" t="str">
        <f t="shared" si="148"/>
        <v/>
      </c>
      <c r="AU57" s="108" t="str">
        <f t="shared" si="149"/>
        <v/>
      </c>
      <c r="AV57" s="108" t="str">
        <f t="shared" si="150"/>
        <v/>
      </c>
      <c r="AW57" s="108" t="str">
        <f t="shared" si="151"/>
        <v/>
      </c>
      <c r="AX57" s="108" t="str">
        <f t="shared" si="152"/>
        <v/>
      </c>
      <c r="AY57" s="108" t="str">
        <f t="shared" si="153"/>
        <v/>
      </c>
      <c r="AZ57" s="108" t="str">
        <f t="shared" si="154"/>
        <v/>
      </c>
      <c r="BA57" s="108" t="str">
        <f t="shared" si="155"/>
        <v/>
      </c>
      <c r="BB57" s="108">
        <f t="shared" si="156"/>
        <v>0</v>
      </c>
      <c r="BC57" s="108">
        <f t="shared" si="157"/>
        <v>0</v>
      </c>
      <c r="BD57" s="86"/>
      <c r="BE57" s="564" t="str">
        <f t="shared" si="76"/>
        <v/>
      </c>
      <c r="BF57" s="564" t="str">
        <f t="shared" si="101"/>
        <v/>
      </c>
      <c r="BG57" s="564" t="str">
        <f t="shared" si="77"/>
        <v/>
      </c>
      <c r="BH57" s="564" t="str">
        <f t="shared" si="78"/>
        <v/>
      </c>
      <c r="BI57" s="564" t="str">
        <f t="shared" si="79"/>
        <v/>
      </c>
      <c r="BJ57" s="564" t="str">
        <f t="shared" si="80"/>
        <v/>
      </c>
      <c r="BK57" s="564" t="str">
        <f t="shared" si="81"/>
        <v/>
      </c>
      <c r="BL57" s="564" t="str">
        <f t="shared" si="82"/>
        <v/>
      </c>
      <c r="BM57" s="564" t="str">
        <f t="shared" si="83"/>
        <v/>
      </c>
      <c r="BN57" s="564" t="str">
        <f t="shared" si="84"/>
        <v/>
      </c>
      <c r="BO57" s="564" t="str">
        <f t="shared" si="85"/>
        <v/>
      </c>
      <c r="BP57" s="564" t="str">
        <f t="shared" si="86"/>
        <v/>
      </c>
      <c r="BQ57" s="564" t="str">
        <f t="shared" si="87"/>
        <v/>
      </c>
      <c r="BR57" s="564" t="str">
        <f t="shared" si="88"/>
        <v/>
      </c>
      <c r="BS57" s="564" t="str">
        <f t="shared" si="89"/>
        <v/>
      </c>
      <c r="BT57" s="564" t="str">
        <f t="shared" si="90"/>
        <v/>
      </c>
      <c r="BU57" s="564" t="str">
        <f t="shared" si="91"/>
        <v/>
      </c>
      <c r="BV57" s="564" t="str">
        <f t="shared" si="92"/>
        <v/>
      </c>
      <c r="BW57" s="564" t="str">
        <f t="shared" si="93"/>
        <v/>
      </c>
      <c r="BX57" s="564" t="str">
        <f t="shared" si="94"/>
        <v/>
      </c>
      <c r="BY57" s="564" t="str">
        <f t="shared" si="95"/>
        <v/>
      </c>
      <c r="BZ57" s="564" t="str">
        <f t="shared" si="96"/>
        <v/>
      </c>
      <c r="CA57" s="564" t="str">
        <f t="shared" si="97"/>
        <v/>
      </c>
      <c r="CB57" s="564" t="str">
        <f t="shared" si="98"/>
        <v/>
      </c>
      <c r="CC57" s="564" t="str">
        <f t="shared" si="99"/>
        <v/>
      </c>
      <c r="CD57" s="86"/>
      <c r="CE57" s="122" t="str">
        <f t="shared" si="126"/>
        <v/>
      </c>
      <c r="CF57" s="122" t="str">
        <f t="shared" si="102"/>
        <v/>
      </c>
      <c r="CG57" s="122" t="str">
        <f t="shared" si="103"/>
        <v/>
      </c>
      <c r="CH57" s="122" t="str">
        <f t="shared" si="104"/>
        <v/>
      </c>
      <c r="CI57" s="122" t="str">
        <f t="shared" si="105"/>
        <v/>
      </c>
      <c r="CJ57" s="122" t="str">
        <f t="shared" si="106"/>
        <v/>
      </c>
      <c r="CK57" s="122" t="str">
        <f t="shared" si="107"/>
        <v/>
      </c>
      <c r="CL57" s="122" t="str">
        <f t="shared" si="108"/>
        <v/>
      </c>
      <c r="CM57" s="122" t="str">
        <f t="shared" si="109"/>
        <v/>
      </c>
      <c r="CN57" s="122" t="str">
        <f t="shared" si="110"/>
        <v/>
      </c>
      <c r="CO57" s="122" t="str">
        <f t="shared" si="111"/>
        <v/>
      </c>
      <c r="CP57" s="122" t="str">
        <f t="shared" si="112"/>
        <v/>
      </c>
      <c r="CQ57" s="122" t="str">
        <f t="shared" si="113"/>
        <v/>
      </c>
      <c r="CR57" s="122" t="str">
        <f t="shared" si="114"/>
        <v/>
      </c>
      <c r="CS57" s="122" t="str">
        <f t="shared" si="115"/>
        <v/>
      </c>
      <c r="CT57" s="122" t="str">
        <f t="shared" si="116"/>
        <v/>
      </c>
      <c r="CU57" s="122" t="str">
        <f t="shared" si="117"/>
        <v/>
      </c>
      <c r="CV57" s="122" t="str">
        <f t="shared" si="118"/>
        <v/>
      </c>
      <c r="CW57" s="122" t="str">
        <f t="shared" si="119"/>
        <v/>
      </c>
      <c r="CX57" s="122" t="str">
        <f t="shared" si="120"/>
        <v/>
      </c>
      <c r="CY57" s="122" t="str">
        <f t="shared" si="121"/>
        <v/>
      </c>
      <c r="CZ57" s="122" t="str">
        <f t="shared" si="122"/>
        <v/>
      </c>
      <c r="DA57" s="122" t="str">
        <f t="shared" si="123"/>
        <v/>
      </c>
      <c r="DB57" s="122" t="str">
        <f t="shared" si="124"/>
        <v/>
      </c>
      <c r="DC57" s="122" t="str">
        <f t="shared" si="125"/>
        <v/>
      </c>
      <c r="DD57" s="86"/>
      <c r="DE57" s="113" t="str">
        <f t="shared" si="158"/>
        <v/>
      </c>
      <c r="DF57" s="113" t="str">
        <f t="shared" si="159"/>
        <v/>
      </c>
      <c r="DG57" s="113" t="str">
        <f t="shared" si="160"/>
        <v/>
      </c>
      <c r="DH57" s="113" t="str">
        <f t="shared" si="161"/>
        <v/>
      </c>
      <c r="DI57" s="113" t="str">
        <f t="shared" si="162"/>
        <v/>
      </c>
      <c r="DJ57" s="113" t="str">
        <f t="shared" si="163"/>
        <v/>
      </c>
      <c r="DK57" s="113" t="str">
        <f t="shared" si="164"/>
        <v/>
      </c>
      <c r="DL57" s="113" t="str">
        <f t="shared" si="165"/>
        <v/>
      </c>
      <c r="DM57" s="113" t="str">
        <f t="shared" si="166"/>
        <v/>
      </c>
      <c r="DN57" s="113" t="str">
        <f t="shared" si="167"/>
        <v/>
      </c>
      <c r="DO57" s="113" t="str">
        <f t="shared" si="168"/>
        <v/>
      </c>
      <c r="DP57" s="113" t="str">
        <f t="shared" si="169"/>
        <v/>
      </c>
      <c r="DQ57" s="113" t="str">
        <f t="shared" si="170"/>
        <v/>
      </c>
      <c r="DR57" s="113" t="str">
        <f t="shared" si="171"/>
        <v/>
      </c>
      <c r="DS57" s="113" t="str">
        <f t="shared" si="172"/>
        <v/>
      </c>
      <c r="DT57" s="113" t="str">
        <f t="shared" si="173"/>
        <v/>
      </c>
      <c r="DU57" s="113" t="str">
        <f t="shared" si="174"/>
        <v/>
      </c>
      <c r="DV57" s="113" t="str">
        <f t="shared" si="175"/>
        <v/>
      </c>
      <c r="DW57" s="113" t="str">
        <f t="shared" si="176"/>
        <v/>
      </c>
      <c r="DX57" s="113" t="str">
        <f t="shared" si="177"/>
        <v/>
      </c>
      <c r="DY57" s="113" t="str">
        <f t="shared" si="178"/>
        <v/>
      </c>
      <c r="DZ57" s="113" t="str">
        <f t="shared" si="179"/>
        <v/>
      </c>
      <c r="EA57" s="113" t="str">
        <f t="shared" si="180"/>
        <v/>
      </c>
      <c r="EB57" s="113">
        <f t="shared" si="181"/>
        <v>0</v>
      </c>
      <c r="EC57" s="113">
        <f t="shared" si="182"/>
        <v>0</v>
      </c>
      <c r="ED57" s="86"/>
      <c r="EE57" s="25" t="str">
        <f>'1.4-ATT&amp;CK Overlay'!D54</f>
        <v>No</v>
      </c>
      <c r="EF57" s="25" t="str">
        <f>'1.4-ATT&amp;CK Overlay'!E54</f>
        <v>No</v>
      </c>
      <c r="EG57" s="25" t="str">
        <f>'1.4-ATT&amp;CK Overlay'!F54</f>
        <v>No</v>
      </c>
      <c r="EH57" s="25" t="str">
        <f>'1.4-ATT&amp;CK Overlay'!G54</f>
        <v>No</v>
      </c>
      <c r="EI57" s="25" t="str">
        <f>'1.4-ATT&amp;CK Overlay'!H54</f>
        <v>No</v>
      </c>
      <c r="EJ57" s="25" t="str">
        <f>'1.4-ATT&amp;CK Overlay'!I54</f>
        <v>No</v>
      </c>
      <c r="EK57" s="25" t="str">
        <f>'1.4-ATT&amp;CK Overlay'!J54</f>
        <v>No</v>
      </c>
      <c r="EL57" s="25" t="str">
        <f>'1.4-ATT&amp;CK Overlay'!K54</f>
        <v>No</v>
      </c>
      <c r="EM57" s="25" t="str">
        <f>'1.4-ATT&amp;CK Overlay'!L54</f>
        <v>No</v>
      </c>
      <c r="EN57" s="25" t="str">
        <f>'1.4-ATT&amp;CK Overlay'!M54</f>
        <v>No</v>
      </c>
      <c r="EO57" s="25" t="str">
        <f>'1.4-ATT&amp;CK Overlay'!N54</f>
        <v>No</v>
      </c>
      <c r="EP57" s="25" t="str">
        <f>'1.4-ATT&amp;CK Overlay'!O54</f>
        <v>No</v>
      </c>
      <c r="EQ57" s="25" t="str">
        <f>'1.4-ATT&amp;CK Overlay'!P54</f>
        <v>No</v>
      </c>
      <c r="ER57" s="25" t="str">
        <f>'1.4-ATT&amp;CK Overlay'!Q54</f>
        <v>No</v>
      </c>
      <c r="ES57" s="25" t="str">
        <f>'1.4-ATT&amp;CK Overlay'!R54</f>
        <v>No</v>
      </c>
      <c r="ET57" s="25" t="str">
        <f>'1.4-ATT&amp;CK Overlay'!S54</f>
        <v>No</v>
      </c>
      <c r="EU57" s="25" t="str">
        <f>'1.4-ATT&amp;CK Overlay'!T54</f>
        <v>No</v>
      </c>
      <c r="EV57" s="25" t="str">
        <f>'1.4-ATT&amp;CK Overlay'!U54</f>
        <v>No</v>
      </c>
      <c r="EW57" s="25" t="str">
        <f>'1.4-ATT&amp;CK Overlay'!V54</f>
        <v>No</v>
      </c>
      <c r="EX57" s="25" t="str">
        <f>'1.4-ATT&amp;CK Overlay'!W54</f>
        <v>No</v>
      </c>
      <c r="EY57" s="25" t="str">
        <f>'1.4-ATT&amp;CK Overlay'!X54</f>
        <v>No</v>
      </c>
      <c r="EZ57" s="25" t="str">
        <f>'1.4-ATT&amp;CK Overlay'!Y54</f>
        <v>No</v>
      </c>
      <c r="FA57" s="25" t="str">
        <f>'1.4-ATT&amp;CK Overlay'!Z54</f>
        <v>No</v>
      </c>
      <c r="FB57" s="25" t="str">
        <f>'1.4-ATT&amp;CK Overlay'!AA54</f>
        <v>No</v>
      </c>
      <c r="FC57" s="25" t="str">
        <f>'1.4-ATT&amp;CK Overlay'!AB54</f>
        <v>No</v>
      </c>
      <c r="FD57" s="25" t="str">
        <f>'1.4-ATT&amp;CK Overlay'!AC54</f>
        <v>No</v>
      </c>
      <c r="FE57" s="25" t="str">
        <f>'1.4-ATT&amp;CK Overlay'!AD54</f>
        <v>No</v>
      </c>
      <c r="FF57" s="25" t="str">
        <f>'1.4-ATT&amp;CK Overlay'!AE54</f>
        <v>No</v>
      </c>
      <c r="FG57" s="25" t="str">
        <f>'1.4-ATT&amp;CK Overlay'!AF54</f>
        <v>No</v>
      </c>
      <c r="FH57" s="25" t="str">
        <f>'1.4-ATT&amp;CK Overlay'!AG54</f>
        <v>No</v>
      </c>
      <c r="FI57" s="25" t="str">
        <f>'1.4-ATT&amp;CK Overlay'!AH54</f>
        <v>No</v>
      </c>
      <c r="FJ57" s="25" t="str">
        <f>'1.4-ATT&amp;CK Overlay'!AI54</f>
        <v>No</v>
      </c>
      <c r="FK57" s="25" t="str">
        <f>'1.4-ATT&amp;CK Overlay'!AJ54</f>
        <v>No</v>
      </c>
      <c r="FL57" s="25" t="str">
        <f>'1.4-ATT&amp;CK Overlay'!AK54</f>
        <v>No</v>
      </c>
      <c r="FM57" s="25" t="str">
        <f>'1.4-ATT&amp;CK Overlay'!AL54</f>
        <v>No</v>
      </c>
      <c r="FN57" s="25" t="str">
        <f>'1.4-ATT&amp;CK Overlay'!AM54</f>
        <v>No</v>
      </c>
      <c r="FO57" s="25" t="str">
        <f>'1.4-ATT&amp;CK Overlay'!AN54</f>
        <v>No</v>
      </c>
      <c r="FP57" s="25" t="str">
        <f>'1.4-ATT&amp;CK Overlay'!AO54</f>
        <v>No</v>
      </c>
      <c r="FQ57" s="25" t="str">
        <f>'1.4-ATT&amp;CK Overlay'!AP54</f>
        <v>No</v>
      </c>
      <c r="FR57" s="25" t="str">
        <f>'1.4-ATT&amp;CK Overlay'!AQ54</f>
        <v>No</v>
      </c>
      <c r="FS57" s="25" t="str">
        <f>'1.4-ATT&amp;CK Overlay'!AR54</f>
        <v>No</v>
      </c>
      <c r="FT57" s="25" t="str">
        <f>'1.4-ATT&amp;CK Overlay'!AS54</f>
        <v>No</v>
      </c>
      <c r="FU57" s="25" t="str">
        <f>'1.4-ATT&amp;CK Overlay'!AT54</f>
        <v>No</v>
      </c>
      <c r="FV57" s="25" t="str">
        <f>'1.4-ATT&amp;CK Overlay'!AU54</f>
        <v>No</v>
      </c>
      <c r="FW57" s="25" t="str">
        <f>'1.4-ATT&amp;CK Overlay'!AV54</f>
        <v>No</v>
      </c>
      <c r="FX57" s="25" t="str">
        <f>'1.4-ATT&amp;CK Overlay'!AW54</f>
        <v>No</v>
      </c>
      <c r="FY57" s="25" t="str">
        <f>'1.4-ATT&amp;CK Overlay'!AX54</f>
        <v>No</v>
      </c>
      <c r="FZ57" s="25" t="str">
        <f>'1.4-ATT&amp;CK Overlay'!AY54</f>
        <v>No</v>
      </c>
      <c r="GA57" s="25" t="str">
        <f>'1.4-ATT&amp;CK Overlay'!AZ54</f>
        <v>No</v>
      </c>
      <c r="GB57" s="25" t="str">
        <f>'1.4-ATT&amp;CK Overlay'!BA54</f>
        <v>No</v>
      </c>
      <c r="GC57" s="25" t="str">
        <f>'1.4-ATT&amp;CK Overlay'!BB54</f>
        <v>Yes</v>
      </c>
      <c r="GD57" s="25" t="str">
        <f>'1.4-ATT&amp;CK Overlay'!BC54</f>
        <v>Yes</v>
      </c>
      <c r="GE57" s="25" t="str">
        <f>'1.4-ATT&amp;CK Overlay'!BD54</f>
        <v>Yes</v>
      </c>
      <c r="GF57" s="25" t="str">
        <f>'1.4-ATT&amp;CK Overlay'!BE54</f>
        <v>Yes</v>
      </c>
      <c r="GG57" s="25" t="str">
        <f>'1.4-ATT&amp;CK Overlay'!BF54</f>
        <v>Yes</v>
      </c>
      <c r="GH57" s="25" t="str">
        <f>'1.4-ATT&amp;CK Overlay'!BG54</f>
        <v>Yes</v>
      </c>
      <c r="GJ57" s="106">
        <f>'2.1b-OriginalProduct Visibility'!E53</f>
        <v>0</v>
      </c>
      <c r="GK57" s="106" t="str">
        <f>'2.1b-OriginalProduct Visibility'!F53</f>
        <v>No</v>
      </c>
      <c r="GL57" s="106">
        <f>'2.1b-OriginalProduct Visibility'!G53</f>
        <v>0</v>
      </c>
      <c r="GM57" s="106">
        <f>'2.1b-OriginalProduct Visibility'!H53</f>
        <v>0</v>
      </c>
      <c r="GN57" s="106">
        <f>'2.1b-OriginalProduct Visibility'!I53</f>
        <v>0</v>
      </c>
      <c r="GO57" s="106">
        <f>'2.1b-OriginalProduct Visibility'!J53</f>
        <v>0</v>
      </c>
      <c r="GP57" s="106">
        <f>'2.1b-OriginalProduct Visibility'!K53</f>
        <v>0</v>
      </c>
      <c r="GQ57" s="106">
        <f>'2.1b-OriginalProduct Visibility'!L53</f>
        <v>0</v>
      </c>
      <c r="GR57" s="106">
        <f>'2.1b-OriginalProduct Visibility'!M53</f>
        <v>0</v>
      </c>
      <c r="GS57" s="106">
        <f>'2.1b-OriginalProduct Visibility'!N53</f>
        <v>0</v>
      </c>
      <c r="GT57" s="106">
        <f>'2.1b-OriginalProduct Visibility'!O53</f>
        <v>0</v>
      </c>
      <c r="GU57" s="106">
        <f>'2.1b-OriginalProduct Visibility'!P53</f>
        <v>0</v>
      </c>
      <c r="GV57" s="106">
        <f>'2.1b-OriginalProduct Visibility'!Q53</f>
        <v>0</v>
      </c>
      <c r="GW57" s="106">
        <f>'2.1b-OriginalProduct Visibility'!R53</f>
        <v>0</v>
      </c>
      <c r="GX57" s="106">
        <f>'2.1b-OriginalProduct Visibility'!S53</f>
        <v>0</v>
      </c>
      <c r="GY57" s="106">
        <f>'2.1b-OriginalProduct Visibility'!T53</f>
        <v>0</v>
      </c>
      <c r="GZ57" s="106">
        <f>'2.1b-OriginalProduct Visibility'!U53</f>
        <v>0</v>
      </c>
      <c r="HA57" s="106">
        <f>'2.1b-OriginalProduct Visibility'!V53</f>
        <v>0</v>
      </c>
      <c r="HB57" s="106">
        <f>'2.1b-OriginalProduct Visibility'!W53</f>
        <v>0</v>
      </c>
      <c r="HC57" s="106">
        <f>'2.1b-OriginalProduct Visibility'!X53</f>
        <v>0</v>
      </c>
      <c r="HD57" s="106">
        <f>'2.1b-OriginalProduct Visibility'!Y53</f>
        <v>0</v>
      </c>
      <c r="HE57" s="106">
        <f>'2.1b-OriginalProduct Visibility'!Z53</f>
        <v>0</v>
      </c>
      <c r="HF57" s="106">
        <f>'2.1b-OriginalProduct Visibility'!AA53</f>
        <v>0</v>
      </c>
      <c r="HG57" s="106">
        <f>'2.1b-OriginalProduct Visibility'!AB53</f>
        <v>0</v>
      </c>
      <c r="HH57" s="106">
        <f>'2.1b-OriginalProduct Visibility'!AC53</f>
        <v>0</v>
      </c>
      <c r="HI57" s="106">
        <f>'2.1b-OriginalProduct Visibility'!AD53</f>
        <v>0</v>
      </c>
      <c r="HJ57" s="106">
        <f>'2.1b-OriginalProduct Visibility'!AE53</f>
        <v>0</v>
      </c>
      <c r="HK57" s="106">
        <f>'2.1b-OriginalProduct Visibility'!AF53</f>
        <v>0</v>
      </c>
      <c r="HL57" s="106">
        <f>'2.1b-OriginalProduct Visibility'!AG53</f>
        <v>0</v>
      </c>
      <c r="HM57" s="106">
        <f>'2.1b-OriginalProduct Visibility'!AH53</f>
        <v>0</v>
      </c>
      <c r="HN57" s="106">
        <f>'2.1b-OriginalProduct Visibility'!AI53</f>
        <v>0</v>
      </c>
      <c r="HO57" s="106">
        <f>'2.1b-OriginalProduct Visibility'!AJ53</f>
        <v>0</v>
      </c>
      <c r="HP57" s="106">
        <f>'2.1b-OriginalProduct Visibility'!AK53</f>
        <v>0</v>
      </c>
      <c r="HQ57" s="106">
        <f>'2.1b-OriginalProduct Visibility'!AL53</f>
        <v>0</v>
      </c>
      <c r="HR57" s="106">
        <f>'2.1b-OriginalProduct Visibility'!AM53</f>
        <v>0</v>
      </c>
      <c r="HS57" s="106">
        <f>'2.1b-OriginalProduct Visibility'!AN53</f>
        <v>0</v>
      </c>
      <c r="HT57" s="106">
        <f>'2.1b-OriginalProduct Visibility'!AO53</f>
        <v>0</v>
      </c>
      <c r="HU57" s="106">
        <f>'2.1b-OriginalProduct Visibility'!AP53</f>
        <v>0</v>
      </c>
      <c r="HV57" s="106">
        <f>'2.1b-OriginalProduct Visibility'!AQ53</f>
        <v>0</v>
      </c>
      <c r="HW57" s="106">
        <f>'2.1b-OriginalProduct Visibility'!AR53</f>
        <v>0</v>
      </c>
      <c r="HX57" s="106">
        <f>'2.1b-OriginalProduct Visibility'!AS53</f>
        <v>0</v>
      </c>
      <c r="HY57" s="106">
        <f>'2.1b-OriginalProduct Visibility'!AT53</f>
        <v>0</v>
      </c>
      <c r="HZ57" s="106">
        <f>'2.1b-OriginalProduct Visibility'!AU53</f>
        <v>0</v>
      </c>
      <c r="IA57" s="106">
        <f>'2.1b-OriginalProduct Visibility'!AV53</f>
        <v>0</v>
      </c>
      <c r="IB57" s="106">
        <f>'2.1b-OriginalProduct Visibility'!AW53</f>
        <v>0</v>
      </c>
      <c r="IC57" s="106">
        <f>'2.1b-OriginalProduct Visibility'!AX53</f>
        <v>0</v>
      </c>
      <c r="ID57" s="106">
        <f>'2.1b-OriginalProduct Visibility'!AY53</f>
        <v>0</v>
      </c>
      <c r="IE57" s="106">
        <f>'2.1b-OriginalProduct Visibility'!AZ53</f>
        <v>0</v>
      </c>
      <c r="IF57" s="106">
        <f>'2.1b-OriginalProduct Visibility'!BA53</f>
        <v>0</v>
      </c>
      <c r="IG57" s="106">
        <f>'2.1b-OriginalProduct Visibility'!BB53</f>
        <v>0</v>
      </c>
      <c r="IH57" s="106">
        <f>'2.1b-OriginalProduct Visibility'!BC53</f>
        <v>0</v>
      </c>
      <c r="II57" s="106">
        <f>'2.1b-OriginalProduct Visibility'!BD53</f>
        <v>0</v>
      </c>
      <c r="IJ57" s="106">
        <f>'2.1b-OriginalProduct Visibility'!BE53</f>
        <v>0</v>
      </c>
      <c r="IK57" s="106">
        <f>'2.1b-OriginalProduct Visibility'!BF53</f>
        <v>0</v>
      </c>
      <c r="IL57" s="106">
        <f>'2.1b-OriginalProduct Visibility'!BG53</f>
        <v>0</v>
      </c>
      <c r="IM57" s="106">
        <f>'2.1b-OriginalProduct Visibility'!BH53</f>
        <v>0</v>
      </c>
      <c r="IN57" s="106">
        <f>'2.1b-OriginalProduct Visibility'!BI53</f>
        <v>0</v>
      </c>
      <c r="IO57" s="106">
        <f>'2.1b-OriginalProduct Visibility'!BJ53</f>
        <v>0</v>
      </c>
      <c r="IP57" s="106">
        <f>'2.1b-OriginalProduct Visibility'!BK53</f>
        <v>0</v>
      </c>
      <c r="IQ57" s="106">
        <f>'2.1b-OriginalProduct Visibility'!BL53</f>
        <v>0</v>
      </c>
      <c r="IR57" s="106">
        <f>'2.1b-OriginalProduct Visibility'!BM53</f>
        <v>0</v>
      </c>
      <c r="IS57" s="106">
        <f>'2.1b-OriginalProduct Visibility'!BN53</f>
        <v>0</v>
      </c>
      <c r="IT57" s="106">
        <f>'2.1b-OriginalProduct Visibility'!BO53</f>
        <v>0</v>
      </c>
      <c r="IU57" s="106">
        <f>'2.1b-OriginalProduct Visibility'!BP53</f>
        <v>0</v>
      </c>
      <c r="IV57" s="106">
        <f>'2.1b-OriginalProduct Visibility'!BQ53</f>
        <v>0</v>
      </c>
      <c r="IW57" s="106">
        <f>'2.1b-OriginalProduct Visibility'!BR53</f>
        <v>0</v>
      </c>
      <c r="IX57" s="106">
        <f>'2.1b-OriginalProduct Visibility'!BS53</f>
        <v>0</v>
      </c>
      <c r="IY57" s="106">
        <f>'2.1b-OriginalProduct Visibility'!BT53</f>
        <v>0</v>
      </c>
      <c r="IZ57" s="106">
        <f>'2.1b-OriginalProduct Visibility'!BU53</f>
        <v>0</v>
      </c>
      <c r="JA57" s="106">
        <f>'2.1b-OriginalProduct Visibility'!BV53</f>
        <v>0</v>
      </c>
      <c r="JB57" s="106">
        <f>'2.1b-OriginalProduct Visibility'!BW53</f>
        <v>0</v>
      </c>
      <c r="JC57" s="106">
        <f>'2.1b-OriginalProduct Visibility'!BX53</f>
        <v>0</v>
      </c>
      <c r="JD57" s="106">
        <f>'2.1b-OriginalProduct Visibility'!BY53</f>
        <v>0</v>
      </c>
      <c r="JE57" s="106">
        <f>'2.1b-OriginalProduct Visibility'!BZ53</f>
        <v>0</v>
      </c>
      <c r="JF57" s="106">
        <f>'2.1b-OriginalProduct Visibility'!CA53</f>
        <v>0</v>
      </c>
      <c r="JG57" s="106">
        <f>'2.1b-OriginalProduct Visibility'!CB53</f>
        <v>0</v>
      </c>
      <c r="JH57" s="106">
        <f>'2.1b-OriginalProduct Visibility'!CC53</f>
        <v>0</v>
      </c>
      <c r="JI57" s="106">
        <f>'2.1b-OriginalProduct Visibility'!CD53</f>
        <v>0</v>
      </c>
      <c r="JJ57" s="106">
        <f>'2.1b-OriginalProduct Visibility'!CE53</f>
        <v>0</v>
      </c>
      <c r="JK57" s="106">
        <f>'2.1b-OriginalProduct Visibility'!CF53</f>
        <v>0</v>
      </c>
      <c r="JL57" s="106">
        <f>'2.1b-OriginalProduct Visibility'!CG53</f>
        <v>0</v>
      </c>
      <c r="JM57" s="106">
        <f>'2.1b-OriginalProduct Visibility'!CH53</f>
        <v>0</v>
      </c>
      <c r="JN57" s="106">
        <f>'2.1b-OriginalProduct Visibility'!CI53</f>
        <v>0</v>
      </c>
      <c r="JO57" s="106">
        <f>'2.1b-OriginalProduct Visibility'!CJ53</f>
        <v>0</v>
      </c>
      <c r="JP57" s="106">
        <f>'2.1b-OriginalProduct Visibility'!CK53</f>
        <v>0</v>
      </c>
      <c r="JQ57" s="106">
        <f>'2.1b-OriginalProduct Visibility'!CL53</f>
        <v>0</v>
      </c>
      <c r="JR57" s="106">
        <f>'2.1b-OriginalProduct Visibility'!CM53</f>
        <v>0</v>
      </c>
      <c r="JS57" s="106">
        <f>'2.1b-OriginalProduct Visibility'!CN53</f>
        <v>0</v>
      </c>
      <c r="JT57" s="106">
        <f>'2.1b-OriginalProduct Visibility'!CO53</f>
        <v>0</v>
      </c>
      <c r="JU57" s="106">
        <f>'2.1b-OriginalProduct Visibility'!CP53</f>
        <v>0</v>
      </c>
      <c r="JV57" s="106">
        <f>'2.1b-OriginalProduct Visibility'!CQ53</f>
        <v>0</v>
      </c>
      <c r="JW57" s="106">
        <f>'2.1b-OriginalProduct Visibility'!CR53</f>
        <v>0</v>
      </c>
      <c r="JX57" s="106">
        <f>'2.1b-OriginalProduct Visibility'!CS53</f>
        <v>0</v>
      </c>
      <c r="JY57" s="106">
        <f>'2.1b-OriginalProduct Visibility'!CT53</f>
        <v>0</v>
      </c>
      <c r="JZ57" s="106">
        <f>'2.1b-OriginalProduct Visibility'!CU53</f>
        <v>0</v>
      </c>
      <c r="KA57" s="106">
        <f>'2.1b-OriginalProduct Visibility'!CV53</f>
        <v>0</v>
      </c>
      <c r="KB57" s="106">
        <f>'2.1b-OriginalProduct Visibility'!CW53</f>
        <v>0</v>
      </c>
      <c r="KC57" s="106">
        <f>'2.1b-OriginalProduct Visibility'!CX53</f>
        <v>0</v>
      </c>
      <c r="KD57" s="106">
        <f>'2.1b-OriginalProduct Visibility'!CY53</f>
        <v>0</v>
      </c>
      <c r="KE57" s="106">
        <f>'2.1b-OriginalProduct Visibility'!CZ53</f>
        <v>0</v>
      </c>
      <c r="KF57" s="106">
        <f>'2.1b-OriginalProduct Visibility'!DA53</f>
        <v>0</v>
      </c>
      <c r="KG57" s="106">
        <f>'2.1b-OriginalProduct Visibility'!DB53</f>
        <v>0</v>
      </c>
      <c r="KH57" s="106">
        <f>'2.1b-OriginalProduct Visibility'!DC53</f>
        <v>0</v>
      </c>
      <c r="KI57" s="106">
        <f>'2.1b-OriginalProduct Visibility'!DD53</f>
        <v>0</v>
      </c>
      <c r="KJ57" s="106">
        <f>'2.1b-OriginalProduct Visibility'!DE53</f>
        <v>0</v>
      </c>
      <c r="KK57" s="106">
        <f>'2.1b-OriginalProduct Visibility'!DF53</f>
        <v>0</v>
      </c>
      <c r="KL57" s="106">
        <f>'2.1b-OriginalProduct Visibility'!DG53</f>
        <v>0</v>
      </c>
      <c r="KM57" s="106">
        <f>'2.1b-OriginalProduct Visibility'!DH53</f>
        <v>0</v>
      </c>
      <c r="KN57" s="106">
        <f>'2.1b-OriginalProduct Visibility'!DI53</f>
        <v>0</v>
      </c>
      <c r="KO57" s="106">
        <f>'2.1b-OriginalProduct Visibility'!DJ53</f>
        <v>0</v>
      </c>
      <c r="KP57" s="106">
        <f>'2.1b-OriginalProduct Visibility'!DK53</f>
        <v>0</v>
      </c>
      <c r="KQ57" s="106">
        <f>'2.1b-OriginalProduct Visibility'!DL53</f>
        <v>0</v>
      </c>
      <c r="KR57" s="106">
        <f>'2.1b-OriginalProduct Visibility'!DM53</f>
        <v>0</v>
      </c>
      <c r="KS57" s="106">
        <f>'2.1b-OriginalProduct Visibility'!DN53</f>
        <v>0</v>
      </c>
      <c r="KT57" s="106">
        <f>'2.1b-OriginalProduct Visibility'!DO53</f>
        <v>0</v>
      </c>
      <c r="KU57" s="106">
        <f>'2.1b-OriginalProduct Visibility'!DP53</f>
        <v>0</v>
      </c>
      <c r="KV57" s="106">
        <f>'2.1b-OriginalProduct Visibility'!DQ53</f>
        <v>0</v>
      </c>
      <c r="KW57" s="106">
        <f>'2.1b-OriginalProduct Visibility'!DR53</f>
        <v>0</v>
      </c>
      <c r="KX57" s="106">
        <f>'2.1b-OriginalProduct Visibility'!DS53</f>
        <v>0</v>
      </c>
      <c r="KY57" s="106">
        <f>'2.1b-OriginalProduct Visibility'!DT53</f>
        <v>0</v>
      </c>
      <c r="KZ57" s="106">
        <f>'2.1b-OriginalProduct Visibility'!DU53</f>
        <v>0</v>
      </c>
      <c r="LA57" s="106">
        <f>'2.1b-OriginalProduct Visibility'!DV53</f>
        <v>0</v>
      </c>
      <c r="LB57" s="106">
        <f>'2.1b-OriginalProduct Visibility'!DW53</f>
        <v>0</v>
      </c>
      <c r="LC57" s="106">
        <f>'2.1b-OriginalProduct Visibility'!DX53</f>
        <v>0</v>
      </c>
      <c r="LD57" s="106">
        <f>'2.1b-OriginalProduct Visibility'!DY53</f>
        <v>0</v>
      </c>
      <c r="LE57" s="106">
        <f>'2.1b-OriginalProduct Visibility'!DZ53</f>
        <v>0</v>
      </c>
      <c r="LF57" s="106">
        <f>'2.1b-OriginalProduct Visibility'!EA53</f>
        <v>0</v>
      </c>
      <c r="LG57" s="106">
        <f>'2.1b-OriginalProduct Visibility'!EB53</f>
        <v>0</v>
      </c>
      <c r="LH57" s="106">
        <f>'2.1b-OriginalProduct Visibility'!EC53</f>
        <v>0</v>
      </c>
      <c r="LI57" s="106">
        <f>'2.1b-OriginalProduct Visibility'!ED53</f>
        <v>0</v>
      </c>
      <c r="LJ57" s="106">
        <f>'2.1b-OriginalProduct Visibility'!EE53</f>
        <v>0</v>
      </c>
      <c r="LK57" s="106">
        <f>'2.1b-OriginalProduct Visibility'!EF53</f>
        <v>0</v>
      </c>
      <c r="LL57" s="106">
        <f>'2.1b-OriginalProduct Visibility'!EG53</f>
        <v>0</v>
      </c>
      <c r="LM57" s="106">
        <f>'2.1b-OriginalProduct Visibility'!EH53</f>
        <v>0</v>
      </c>
      <c r="LN57" s="106">
        <f>'2.1b-OriginalProduct Visibility'!EI53</f>
        <v>0</v>
      </c>
      <c r="LO57" s="106">
        <f>'2.1b-OriginalProduct Visibility'!EJ53</f>
        <v>0</v>
      </c>
      <c r="LP57" s="106">
        <f>'2.1b-OriginalProduct Visibility'!EK53</f>
        <v>0</v>
      </c>
      <c r="LQ57" s="106">
        <f>'2.1b-OriginalProduct Visibility'!EL53</f>
        <v>0</v>
      </c>
      <c r="LR57" s="106">
        <f>'2.1b-OriginalProduct Visibility'!EM53</f>
        <v>0</v>
      </c>
      <c r="LS57" s="106">
        <f>'2.1b-OriginalProduct Visibility'!EN53</f>
        <v>0</v>
      </c>
      <c r="LT57" s="106">
        <f>'2.1b-OriginalProduct Visibility'!EO53</f>
        <v>0</v>
      </c>
      <c r="LU57" s="106">
        <f>'2.1b-OriginalProduct Visibility'!EP53</f>
        <v>0</v>
      </c>
      <c r="LV57" s="106">
        <f>'2.1b-OriginalProduct Visibility'!EQ53</f>
        <v>0</v>
      </c>
      <c r="LW57" s="106">
        <f>'2.1b-OriginalProduct Visibility'!ER53</f>
        <v>0</v>
      </c>
      <c r="LX57" s="106">
        <f>'2.1b-OriginalProduct Visibility'!ES53</f>
        <v>0</v>
      </c>
      <c r="LY57" s="106">
        <f>'2.1b-OriginalProduct Visibility'!ET53</f>
        <v>0</v>
      </c>
      <c r="LZ57" s="106">
        <f>'2.1b-OriginalProduct Visibility'!EU53</f>
        <v>0</v>
      </c>
      <c r="MA57" s="106">
        <f>'2.1b-OriginalProduct Visibility'!EV53</f>
        <v>0</v>
      </c>
      <c r="MB57" s="106">
        <f>'2.1b-OriginalProduct Visibility'!EW53</f>
        <v>0</v>
      </c>
      <c r="MC57" s="106">
        <f>'2.1b-OriginalProduct Visibility'!EX53</f>
        <v>0</v>
      </c>
      <c r="MD57" s="106">
        <f>'2.1b-OriginalProduct Visibility'!EY53</f>
        <v>0</v>
      </c>
      <c r="ME57" s="106">
        <f>'2.1b-OriginalProduct Visibility'!EZ53</f>
        <v>0</v>
      </c>
      <c r="MF57" s="106">
        <f>'2.1b-OriginalProduct Visibility'!FA53</f>
        <v>0</v>
      </c>
      <c r="MG57" s="106">
        <f>'2.1b-OriginalProduct Visibility'!FB53</f>
        <v>0</v>
      </c>
      <c r="MH57" s="106">
        <f>'2.1b-OriginalProduct Visibility'!FC53</f>
        <v>0</v>
      </c>
      <c r="MI57" s="106">
        <f>'2.1b-OriginalProduct Visibility'!FD53</f>
        <v>0</v>
      </c>
      <c r="MJ57" s="106">
        <f>'2.1b-OriginalProduct Visibility'!FE53</f>
        <v>0</v>
      </c>
      <c r="MK57" s="106">
        <f>'2.1b-OriginalProduct Visibility'!FF53</f>
        <v>0</v>
      </c>
      <c r="ML57" s="106">
        <f>'2.1b-OriginalProduct Visibility'!FG53</f>
        <v>0</v>
      </c>
      <c r="MM57" s="106">
        <f>'2.1b-OriginalProduct Visibility'!FH53</f>
        <v>0</v>
      </c>
      <c r="MO57" s="111">
        <f>'2.1a-Agency Visibility'!D53</f>
        <v>0</v>
      </c>
      <c r="MP57" s="111">
        <f>'2.1a-Agency Visibility'!E53</f>
        <v>0</v>
      </c>
      <c r="MQ57" s="111">
        <f>'2.1a-Agency Visibility'!F53</f>
        <v>0</v>
      </c>
      <c r="MR57" s="111">
        <f>'2.1a-Agency Visibility'!G53</f>
        <v>0</v>
      </c>
      <c r="MS57" s="111">
        <f>'2.1a-Agency Visibility'!H53</f>
        <v>0</v>
      </c>
      <c r="MT57" s="111">
        <f>'2.1a-Agency Visibility'!I53</f>
        <v>0</v>
      </c>
      <c r="MU57" s="111">
        <f>'2.1a-Agency Visibility'!J53</f>
        <v>0</v>
      </c>
      <c r="MV57" s="111">
        <f>'2.1a-Agency Visibility'!K53</f>
        <v>0</v>
      </c>
      <c r="MW57" s="111">
        <f>'2.1a-Agency Visibility'!L53</f>
        <v>0</v>
      </c>
      <c r="MX57" s="111">
        <f>'2.1a-Agency Visibility'!M53</f>
        <v>0</v>
      </c>
      <c r="MY57" s="111">
        <f>'2.1a-Agency Visibility'!N53</f>
        <v>0</v>
      </c>
      <c r="MZ57" s="111">
        <f>'2.1a-Agency Visibility'!O53</f>
        <v>0</v>
      </c>
      <c r="NA57" s="111">
        <f>'2.1a-Agency Visibility'!P53</f>
        <v>0</v>
      </c>
      <c r="NB57" s="111">
        <f>'2.1a-Agency Visibility'!Q53</f>
        <v>0</v>
      </c>
      <c r="NC57" s="111">
        <f>'2.1a-Agency Visibility'!R53</f>
        <v>0</v>
      </c>
      <c r="ND57" s="111">
        <f>'2.1a-Agency Visibility'!S53</f>
        <v>0</v>
      </c>
      <c r="NE57" s="111">
        <f>'2.1a-Agency Visibility'!T53</f>
        <v>0</v>
      </c>
      <c r="NF57" s="111">
        <f>'2.1a-Agency Visibility'!U53</f>
        <v>0</v>
      </c>
      <c r="NG57" s="111">
        <f>'2.1a-Agency Visibility'!V53</f>
        <v>0</v>
      </c>
      <c r="NH57" s="111">
        <f>'2.1a-Agency Visibility'!W53</f>
        <v>0</v>
      </c>
      <c r="NI57" s="111">
        <f>'2.1a-Agency Visibility'!X53</f>
        <v>0</v>
      </c>
      <c r="NJ57" s="111">
        <f>'2.1a-Agency Visibility'!Y53</f>
        <v>0</v>
      </c>
      <c r="NK57" s="111">
        <f>'2.1a-Agency Visibility'!Z53</f>
        <v>0</v>
      </c>
      <c r="NL57" s="111">
        <f>'2.1a-Agency Visibility'!AA53</f>
        <v>0</v>
      </c>
      <c r="NM57" s="111">
        <f>'2.1a-Agency Visibility'!AB53</f>
        <v>0</v>
      </c>
      <c r="NN57" s="111">
        <f>'2.1a-Agency Visibility'!AC53</f>
        <v>0</v>
      </c>
      <c r="NO57" s="111">
        <f>'2.1a-Agency Visibility'!AD53</f>
        <v>0</v>
      </c>
      <c r="NP57" s="111">
        <f>'2.1a-Agency Visibility'!AE53</f>
        <v>0</v>
      </c>
      <c r="NQ57" s="111">
        <f>'2.1a-Agency Visibility'!AF53</f>
        <v>0</v>
      </c>
      <c r="NR57" s="111">
        <f>'2.1a-Agency Visibility'!AG53</f>
        <v>0</v>
      </c>
      <c r="NS57" s="111">
        <f>'2.1a-Agency Visibility'!AH53</f>
        <v>0</v>
      </c>
      <c r="NT57" s="111">
        <f>'2.1a-Agency Visibility'!AI53</f>
        <v>0</v>
      </c>
      <c r="NU57" s="111">
        <f>'2.1a-Agency Visibility'!AJ53</f>
        <v>0</v>
      </c>
      <c r="NV57" s="111">
        <f>'2.1a-Agency Visibility'!AK53</f>
        <v>0</v>
      </c>
      <c r="NW57" s="111">
        <f>'2.1a-Agency Visibility'!AL53</f>
        <v>0</v>
      </c>
      <c r="NX57" s="111">
        <f>'2.1a-Agency Visibility'!AM53</f>
        <v>0</v>
      </c>
      <c r="NY57" s="111">
        <f>'2.1a-Agency Visibility'!AN53</f>
        <v>0</v>
      </c>
      <c r="NZ57" s="111">
        <f>'2.1a-Agency Visibility'!AO53</f>
        <v>0</v>
      </c>
      <c r="OA57" s="111">
        <f>'2.1a-Agency Visibility'!AP53</f>
        <v>0</v>
      </c>
      <c r="OB57" s="111">
        <f>'2.1a-Agency Visibility'!AQ53</f>
        <v>0</v>
      </c>
      <c r="OC57" s="111">
        <f>'2.1a-Agency Visibility'!AR53</f>
        <v>0</v>
      </c>
      <c r="OD57" s="111">
        <f>'2.1a-Agency Visibility'!AS53</f>
        <v>0</v>
      </c>
      <c r="OE57" s="111">
        <f>'2.1a-Agency Visibility'!AT53</f>
        <v>0</v>
      </c>
      <c r="OF57" s="111">
        <f>'2.1a-Agency Visibility'!AU53</f>
        <v>0</v>
      </c>
      <c r="OG57" s="111">
        <f>'2.1a-Agency Visibility'!AV53</f>
        <v>0</v>
      </c>
      <c r="OH57" s="111">
        <f>'2.1a-Agency Visibility'!AW53</f>
        <v>0</v>
      </c>
      <c r="OI57" s="111">
        <f>'2.1a-Agency Visibility'!AX53</f>
        <v>0</v>
      </c>
      <c r="OJ57" s="111">
        <f>'2.1a-Agency Visibility'!AY53</f>
        <v>0</v>
      </c>
      <c r="OK57" s="111">
        <f>'2.1a-Agency Visibility'!AZ53</f>
        <v>0</v>
      </c>
      <c r="OL57" s="111">
        <f>'2.1a-Agency Visibility'!BA53</f>
        <v>0</v>
      </c>
      <c r="OM57" s="111">
        <f>'2.1a-Agency Visibility'!BB53</f>
        <v>0</v>
      </c>
      <c r="ON57" s="111">
        <f>'2.1a-Agency Visibility'!BC53</f>
        <v>0</v>
      </c>
      <c r="OO57" s="111">
        <f>'2.1a-Agency Visibility'!BD53</f>
        <v>0</v>
      </c>
      <c r="OP57" s="111">
        <f>'2.1a-Agency Visibility'!BE53</f>
        <v>0</v>
      </c>
      <c r="OQ57" s="111">
        <f>'2.1a-Agency Visibility'!BF53</f>
        <v>0</v>
      </c>
      <c r="OR57" s="111">
        <f>'2.1a-Agency Visibility'!BG53</f>
        <v>0</v>
      </c>
      <c r="OS57" s="111">
        <f>'2.1a-Agency Visibility'!BH53</f>
        <v>0</v>
      </c>
      <c r="OT57" s="111">
        <f>'2.1a-Agency Visibility'!BI53</f>
        <v>0</v>
      </c>
      <c r="OU57" s="111">
        <f>'2.1a-Agency Visibility'!BJ53</f>
        <v>0</v>
      </c>
      <c r="OV57" s="111">
        <f>'2.1a-Agency Visibility'!BK53</f>
        <v>0</v>
      </c>
      <c r="OW57" s="111">
        <f>'2.1a-Agency Visibility'!BL53</f>
        <v>0</v>
      </c>
      <c r="OX57" s="111">
        <f>'2.1a-Agency Visibility'!BM53</f>
        <v>0</v>
      </c>
      <c r="OY57" s="111">
        <f>'2.1a-Agency Visibility'!BN53</f>
        <v>0</v>
      </c>
      <c r="OZ57" s="111">
        <f>'2.1a-Agency Visibility'!BO53</f>
        <v>0</v>
      </c>
      <c r="PA57" s="111">
        <f>'2.1a-Agency Visibility'!BP53</f>
        <v>0</v>
      </c>
      <c r="PB57" s="111">
        <f>'2.1a-Agency Visibility'!BQ53</f>
        <v>0</v>
      </c>
      <c r="PC57" s="111">
        <f>'2.1a-Agency Visibility'!BR53</f>
        <v>0</v>
      </c>
      <c r="PD57" s="111">
        <f>'2.1a-Agency Visibility'!BS53</f>
        <v>0</v>
      </c>
      <c r="PE57" s="111">
        <f>'2.1a-Agency Visibility'!BT53</f>
        <v>0</v>
      </c>
      <c r="PF57" s="111">
        <f>'2.1a-Agency Visibility'!BU53</f>
        <v>0</v>
      </c>
      <c r="PG57" s="111">
        <f>'2.1a-Agency Visibility'!BV53</f>
        <v>0</v>
      </c>
      <c r="PH57" s="111">
        <f>'2.1a-Agency Visibility'!BW53</f>
        <v>0</v>
      </c>
      <c r="PI57" s="111">
        <f>'2.1a-Agency Visibility'!BX53</f>
        <v>0</v>
      </c>
      <c r="PJ57" s="111">
        <f>'2.1a-Agency Visibility'!BY53</f>
        <v>0</v>
      </c>
      <c r="PK57" s="111">
        <f>'2.1a-Agency Visibility'!BZ53</f>
        <v>0</v>
      </c>
      <c r="PL57" s="111">
        <f>'2.1a-Agency Visibility'!CA53</f>
        <v>0</v>
      </c>
      <c r="PM57" s="111">
        <f>'2.1a-Agency Visibility'!CB53</f>
        <v>0</v>
      </c>
      <c r="PN57" s="111">
        <f>'2.1a-Agency Visibility'!CC53</f>
        <v>0</v>
      </c>
      <c r="PO57" s="111">
        <f>'2.1a-Agency Visibility'!CD53</f>
        <v>0</v>
      </c>
      <c r="PP57" s="111">
        <f>'2.1a-Agency Visibility'!CE53</f>
        <v>0</v>
      </c>
      <c r="PQ57" s="111">
        <f>'2.1a-Agency Visibility'!CF53</f>
        <v>0</v>
      </c>
      <c r="PR57" s="111">
        <f>'2.1a-Agency Visibility'!CG53</f>
        <v>0</v>
      </c>
      <c r="PS57" s="111">
        <f>'2.1a-Agency Visibility'!CH53</f>
        <v>0</v>
      </c>
      <c r="PT57" s="111">
        <f>'2.1a-Agency Visibility'!CI53</f>
        <v>0</v>
      </c>
      <c r="PU57" s="111">
        <f>'2.1a-Agency Visibility'!CJ53</f>
        <v>0</v>
      </c>
      <c r="PV57" s="111">
        <f>'2.1a-Agency Visibility'!CK53</f>
        <v>0</v>
      </c>
      <c r="PW57" s="111">
        <f>'2.1a-Agency Visibility'!CL53</f>
        <v>0</v>
      </c>
      <c r="PX57" s="111">
        <f>'2.1a-Agency Visibility'!CM53</f>
        <v>0</v>
      </c>
      <c r="PY57" s="111">
        <f>'2.1a-Agency Visibility'!CN53</f>
        <v>0</v>
      </c>
      <c r="PZ57" s="111">
        <f>'2.1a-Agency Visibility'!CO53</f>
        <v>0</v>
      </c>
      <c r="QA57" s="111">
        <f>'2.1a-Agency Visibility'!CP53</f>
        <v>0</v>
      </c>
      <c r="QB57" s="111">
        <f>'2.1a-Agency Visibility'!CQ53</f>
        <v>0</v>
      </c>
      <c r="QC57" s="111">
        <f>'2.1a-Agency Visibility'!CR53</f>
        <v>0</v>
      </c>
      <c r="QD57" s="111">
        <f>'2.1a-Agency Visibility'!CS53</f>
        <v>0</v>
      </c>
      <c r="QE57" s="111">
        <f>'2.1a-Agency Visibility'!CT53</f>
        <v>0</v>
      </c>
      <c r="QF57" s="111">
        <f>'2.1a-Agency Visibility'!CU53</f>
        <v>0</v>
      </c>
      <c r="QG57" s="111">
        <f>'2.1a-Agency Visibility'!CV53</f>
        <v>0</v>
      </c>
      <c r="QH57" s="111">
        <f>'2.1a-Agency Visibility'!CW53</f>
        <v>0</v>
      </c>
      <c r="QI57" s="111">
        <f>'2.1a-Agency Visibility'!CX53</f>
        <v>0</v>
      </c>
      <c r="QJ57" s="111">
        <f>'2.1a-Agency Visibility'!CY53</f>
        <v>0</v>
      </c>
      <c r="QK57" s="111">
        <f>'2.1a-Agency Visibility'!CZ53</f>
        <v>0</v>
      </c>
      <c r="QL57" s="111">
        <f>'2.1a-Agency Visibility'!DA53</f>
        <v>0</v>
      </c>
      <c r="QM57" s="111">
        <f>'2.1a-Agency Visibility'!DB53</f>
        <v>0</v>
      </c>
      <c r="QN57" s="111">
        <f>'2.1a-Agency Visibility'!DC53</f>
        <v>0</v>
      </c>
      <c r="QO57" s="111">
        <f>'2.1a-Agency Visibility'!DD53</f>
        <v>0</v>
      </c>
      <c r="QP57" s="111">
        <f>'2.1a-Agency Visibility'!DE53</f>
        <v>0</v>
      </c>
      <c r="QQ57" s="111">
        <f>'2.1a-Agency Visibility'!DF53</f>
        <v>0</v>
      </c>
      <c r="QR57" s="111">
        <f>'2.1a-Agency Visibility'!DG53</f>
        <v>0</v>
      </c>
      <c r="QS57" s="111">
        <f>'2.1a-Agency Visibility'!DH53</f>
        <v>0</v>
      </c>
      <c r="QT57" s="111">
        <f>'2.1a-Agency Visibility'!DI53</f>
        <v>0</v>
      </c>
      <c r="QU57" s="111">
        <f>'2.1a-Agency Visibility'!DJ53</f>
        <v>0</v>
      </c>
      <c r="QV57" s="111">
        <f>'2.1a-Agency Visibility'!DK53</f>
        <v>0</v>
      </c>
      <c r="QW57" s="111">
        <f>'2.1a-Agency Visibility'!DL53</f>
        <v>0</v>
      </c>
      <c r="QX57" s="111">
        <f>'2.1a-Agency Visibility'!DM53</f>
        <v>0</v>
      </c>
      <c r="QY57" s="111">
        <f>'2.1a-Agency Visibility'!DN53</f>
        <v>0</v>
      </c>
      <c r="QZ57" s="111">
        <f>'2.1a-Agency Visibility'!DO53</f>
        <v>0</v>
      </c>
      <c r="RA57" s="111">
        <f>'2.1a-Agency Visibility'!DP53</f>
        <v>0</v>
      </c>
      <c r="RB57" s="111">
        <f>'2.1a-Agency Visibility'!DQ53</f>
        <v>0</v>
      </c>
      <c r="RC57" s="111">
        <f>'2.1a-Agency Visibility'!DR53</f>
        <v>0</v>
      </c>
      <c r="RD57" s="111">
        <f>'2.1a-Agency Visibility'!DS53</f>
        <v>0</v>
      </c>
      <c r="RE57" s="111">
        <f>'2.1a-Agency Visibility'!DT53</f>
        <v>0</v>
      </c>
      <c r="RF57" s="111">
        <f>'2.1a-Agency Visibility'!DU53</f>
        <v>0</v>
      </c>
      <c r="RG57" s="111">
        <f>'2.1a-Agency Visibility'!DV53</f>
        <v>0</v>
      </c>
      <c r="RH57" s="111">
        <f>'2.1a-Agency Visibility'!DW53</f>
        <v>0</v>
      </c>
      <c r="RI57" s="111">
        <f>'2.1a-Agency Visibility'!DX53</f>
        <v>0</v>
      </c>
      <c r="RJ57" s="111">
        <f>'2.1a-Agency Visibility'!DY53</f>
        <v>0</v>
      </c>
      <c r="RK57" s="111">
        <f>'2.1a-Agency Visibility'!DZ53</f>
        <v>0</v>
      </c>
      <c r="RL57" s="111">
        <f>'2.1a-Agency Visibility'!EA53</f>
        <v>0</v>
      </c>
      <c r="RM57" s="111">
        <f>'2.1a-Agency Visibility'!EB53</f>
        <v>0</v>
      </c>
      <c r="RN57" s="111">
        <f>'2.1a-Agency Visibility'!EC53</f>
        <v>0</v>
      </c>
      <c r="RO57" s="111">
        <f>'2.1a-Agency Visibility'!ED53</f>
        <v>0</v>
      </c>
      <c r="RP57" s="111">
        <f>'2.1a-Agency Visibility'!EE53</f>
        <v>0</v>
      </c>
      <c r="RQ57" s="111">
        <f>'2.1a-Agency Visibility'!EF53</f>
        <v>0</v>
      </c>
      <c r="RR57" s="111">
        <f>'2.1a-Agency Visibility'!EG53</f>
        <v>0</v>
      </c>
      <c r="RS57" s="111">
        <f>'2.1a-Agency Visibility'!EH53</f>
        <v>0</v>
      </c>
      <c r="RT57" s="111">
        <f>'2.1a-Agency Visibility'!EI53</f>
        <v>0</v>
      </c>
      <c r="RU57" s="111">
        <f>'2.1a-Agency Visibility'!EJ53</f>
        <v>0</v>
      </c>
      <c r="RV57" s="111">
        <f>'2.1a-Agency Visibility'!EK53</f>
        <v>0</v>
      </c>
      <c r="RW57" s="111">
        <f>'2.1a-Agency Visibility'!EL53</f>
        <v>0</v>
      </c>
      <c r="RX57" s="111">
        <f>'2.1a-Agency Visibility'!EM53</f>
        <v>0</v>
      </c>
      <c r="RY57" s="111">
        <f>'2.1a-Agency Visibility'!EN53</f>
        <v>0</v>
      </c>
      <c r="RZ57" s="111">
        <f>'2.1a-Agency Visibility'!EO53</f>
        <v>0</v>
      </c>
      <c r="SA57" s="111">
        <f>'2.1a-Agency Visibility'!EP53</f>
        <v>0</v>
      </c>
      <c r="SB57" s="111">
        <f>'2.1a-Agency Visibility'!EQ53</f>
        <v>0</v>
      </c>
      <c r="SC57" s="111">
        <f>'2.1a-Agency Visibility'!ER53</f>
        <v>0</v>
      </c>
      <c r="SD57" s="111">
        <f>'2.1a-Agency Visibility'!ES53</f>
        <v>0</v>
      </c>
      <c r="SE57" s="111">
        <f>'2.1a-Agency Visibility'!ET53</f>
        <v>0</v>
      </c>
      <c r="SF57" s="111">
        <f>'2.1a-Agency Visibility'!EU53</f>
        <v>0</v>
      </c>
      <c r="SG57" s="111">
        <f>'2.1a-Agency Visibility'!EV53</f>
        <v>0</v>
      </c>
      <c r="SH57" s="111">
        <f>'2.1a-Agency Visibility'!EW53</f>
        <v>0</v>
      </c>
      <c r="SI57" s="111">
        <f>'2.1a-Agency Visibility'!EX53</f>
        <v>0</v>
      </c>
      <c r="SJ57" s="111">
        <f>'2.1a-Agency Visibility'!EY53</f>
        <v>0</v>
      </c>
      <c r="SK57" s="111">
        <f>'2.1a-Agency Visibility'!EZ53</f>
        <v>0</v>
      </c>
      <c r="SL57" s="111">
        <f>'2.1a-Agency Visibility'!FA53</f>
        <v>0</v>
      </c>
      <c r="SM57" s="111">
        <f>'2.1a-Agency Visibility'!FB53</f>
        <v>0</v>
      </c>
      <c r="SN57" s="111">
        <f>'2.1a-Agency Visibility'!FC53</f>
        <v>0</v>
      </c>
      <c r="SO57" s="111">
        <f>'2.1a-Agency Visibility'!FD53</f>
        <v>0</v>
      </c>
      <c r="SP57" s="111">
        <f>'2.1a-Agency Visibility'!FE53</f>
        <v>0</v>
      </c>
      <c r="SQ57" s="111">
        <f>'2.1a-Agency Visibility'!FF53</f>
        <v>0</v>
      </c>
      <c r="SR57" s="111">
        <f>'2.1a-Agency Visibility'!FG53</f>
        <v>0</v>
      </c>
    </row>
    <row r="58" spans="1:512" ht="15" customHeight="1" thickBot="1">
      <c r="A58" s="665">
        <f>'1.2-Visibility Data'!A52</f>
        <v>0</v>
      </c>
      <c r="B58" s="26" t="str">
        <f>'1.2-Visibility Data'!B52</f>
        <v>Administrator Activity</v>
      </c>
      <c r="C58" s="31" t="str">
        <f>'1.2-Visibility Data'!C52</f>
        <v>All</v>
      </c>
      <c r="D58" s="86"/>
      <c r="E58" s="103">
        <f t="shared" si="183"/>
        <v>0</v>
      </c>
      <c r="F58" s="103">
        <f t="shared" si="183"/>
        <v>2</v>
      </c>
      <c r="G58" s="103">
        <f t="shared" si="183"/>
        <v>3</v>
      </c>
      <c r="H58" s="103">
        <f t="shared" si="183"/>
        <v>1</v>
      </c>
      <c r="I58" s="103">
        <f t="shared" si="183"/>
        <v>2</v>
      </c>
      <c r="J58" s="103">
        <f t="shared" si="183"/>
        <v>2</v>
      </c>
      <c r="K58" s="103">
        <f t="shared" si="183"/>
        <v>2</v>
      </c>
      <c r="L58" s="103">
        <f t="shared" si="183"/>
        <v>2</v>
      </c>
      <c r="M58" s="103">
        <f t="shared" si="183"/>
        <v>3</v>
      </c>
      <c r="N58" s="103">
        <f t="shared" si="183"/>
        <v>0</v>
      </c>
      <c r="O58" s="103">
        <f t="shared" si="184"/>
        <v>1</v>
      </c>
      <c r="P58" s="103">
        <f t="shared" si="184"/>
        <v>1</v>
      </c>
      <c r="Q58" s="103">
        <f t="shared" si="184"/>
        <v>0</v>
      </c>
      <c r="R58" s="103">
        <f t="shared" si="184"/>
        <v>1</v>
      </c>
      <c r="S58" s="103">
        <f t="shared" si="184"/>
        <v>2</v>
      </c>
      <c r="T58" s="103">
        <f t="shared" si="184"/>
        <v>1</v>
      </c>
      <c r="U58" s="103">
        <f t="shared" si="184"/>
        <v>1</v>
      </c>
      <c r="V58" s="103">
        <f t="shared" si="184"/>
        <v>1</v>
      </c>
      <c r="W58" s="103">
        <f t="shared" si="184"/>
        <v>1</v>
      </c>
      <c r="X58" s="103">
        <f t="shared" si="184"/>
        <v>0</v>
      </c>
      <c r="Y58" s="103">
        <f t="shared" si="184"/>
        <v>2</v>
      </c>
      <c r="Z58" s="103">
        <f t="shared" si="184"/>
        <v>0</v>
      </c>
      <c r="AA58" s="103">
        <f t="shared" si="184"/>
        <v>2</v>
      </c>
      <c r="AB58" s="103">
        <f t="shared" si="184"/>
        <v>0</v>
      </c>
      <c r="AC58" s="103">
        <f t="shared" si="184"/>
        <v>0</v>
      </c>
      <c r="AD58" s="86"/>
      <c r="AE58" s="108" t="str">
        <f t="shared" si="133"/>
        <v/>
      </c>
      <c r="AF58" s="108">
        <f t="shared" si="134"/>
        <v>1</v>
      </c>
      <c r="AG58" s="108">
        <f t="shared" si="135"/>
        <v>1</v>
      </c>
      <c r="AH58" s="108">
        <f t="shared" si="136"/>
        <v>1</v>
      </c>
      <c r="AI58" s="108">
        <f t="shared" si="137"/>
        <v>1</v>
      </c>
      <c r="AJ58" s="108">
        <f t="shared" si="138"/>
        <v>1</v>
      </c>
      <c r="AK58" s="108">
        <f t="shared" si="139"/>
        <v>1</v>
      </c>
      <c r="AL58" s="108">
        <f t="shared" si="140"/>
        <v>1</v>
      </c>
      <c r="AM58" s="108">
        <f t="shared" si="141"/>
        <v>1</v>
      </c>
      <c r="AN58" s="108" t="str">
        <f t="shared" si="142"/>
        <v/>
      </c>
      <c r="AO58" s="108">
        <f t="shared" si="143"/>
        <v>1</v>
      </c>
      <c r="AP58" s="108">
        <f t="shared" si="144"/>
        <v>1</v>
      </c>
      <c r="AQ58" s="108" t="str">
        <f t="shared" si="145"/>
        <v/>
      </c>
      <c r="AR58" s="108">
        <f t="shared" si="146"/>
        <v>1</v>
      </c>
      <c r="AS58" s="108">
        <f t="shared" si="147"/>
        <v>1</v>
      </c>
      <c r="AT58" s="108">
        <f t="shared" si="148"/>
        <v>1</v>
      </c>
      <c r="AU58" s="108">
        <f t="shared" si="149"/>
        <v>1</v>
      </c>
      <c r="AV58" s="108">
        <f t="shared" si="150"/>
        <v>1</v>
      </c>
      <c r="AW58" s="108">
        <f t="shared" si="151"/>
        <v>1</v>
      </c>
      <c r="AX58" s="108" t="str">
        <f t="shared" si="152"/>
        <v/>
      </c>
      <c r="AY58" s="108">
        <f t="shared" si="153"/>
        <v>1</v>
      </c>
      <c r="AZ58" s="108" t="str">
        <f t="shared" si="154"/>
        <v/>
      </c>
      <c r="BA58" s="108">
        <f t="shared" si="155"/>
        <v>1</v>
      </c>
      <c r="BB58" s="108" t="str">
        <f t="shared" si="156"/>
        <v/>
      </c>
      <c r="BC58" s="108" t="str">
        <f t="shared" si="157"/>
        <v/>
      </c>
      <c r="BD58" s="86"/>
      <c r="BE58" s="564" t="str">
        <f t="shared" si="76"/>
        <v/>
      </c>
      <c r="BF58" s="564">
        <f t="shared" si="101"/>
        <v>0</v>
      </c>
      <c r="BG58" s="564">
        <f t="shared" si="77"/>
        <v>0</v>
      </c>
      <c r="BH58" s="564">
        <f t="shared" si="78"/>
        <v>0</v>
      </c>
      <c r="BI58" s="564">
        <f t="shared" si="79"/>
        <v>0</v>
      </c>
      <c r="BJ58" s="564">
        <f t="shared" si="80"/>
        <v>0</v>
      </c>
      <c r="BK58" s="564">
        <f t="shared" si="81"/>
        <v>0</v>
      </c>
      <c r="BL58" s="564">
        <f t="shared" si="82"/>
        <v>0</v>
      </c>
      <c r="BM58" s="564">
        <f t="shared" si="83"/>
        <v>0</v>
      </c>
      <c r="BN58" s="564" t="str">
        <f t="shared" si="84"/>
        <v/>
      </c>
      <c r="BO58" s="564">
        <f t="shared" si="85"/>
        <v>0</v>
      </c>
      <c r="BP58" s="564">
        <f t="shared" si="86"/>
        <v>0</v>
      </c>
      <c r="BQ58" s="564" t="str">
        <f t="shared" si="87"/>
        <v/>
      </c>
      <c r="BR58" s="564">
        <f t="shared" si="88"/>
        <v>0</v>
      </c>
      <c r="BS58" s="564">
        <f t="shared" si="89"/>
        <v>0</v>
      </c>
      <c r="BT58" s="564">
        <f t="shared" si="90"/>
        <v>0</v>
      </c>
      <c r="BU58" s="564">
        <f t="shared" si="91"/>
        <v>0</v>
      </c>
      <c r="BV58" s="564">
        <f t="shared" si="92"/>
        <v>0</v>
      </c>
      <c r="BW58" s="564">
        <f t="shared" si="93"/>
        <v>0</v>
      </c>
      <c r="BX58" s="564" t="str">
        <f t="shared" si="94"/>
        <v/>
      </c>
      <c r="BY58" s="564">
        <f t="shared" si="95"/>
        <v>0</v>
      </c>
      <c r="BZ58" s="564" t="str">
        <f t="shared" si="96"/>
        <v/>
      </c>
      <c r="CA58" s="564">
        <f t="shared" si="97"/>
        <v>0</v>
      </c>
      <c r="CB58" s="564" t="str">
        <f t="shared" si="98"/>
        <v/>
      </c>
      <c r="CC58" s="564" t="str">
        <f t="shared" si="99"/>
        <v/>
      </c>
      <c r="CD58" s="86"/>
      <c r="CE58" s="122" t="str">
        <f t="shared" si="126"/>
        <v/>
      </c>
      <c r="CF58" s="122" t="str">
        <f t="shared" si="102"/>
        <v/>
      </c>
      <c r="CG58" s="122" t="str">
        <f t="shared" si="103"/>
        <v/>
      </c>
      <c r="CH58" s="122" t="str">
        <f t="shared" si="104"/>
        <v/>
      </c>
      <c r="CI58" s="122" t="str">
        <f t="shared" si="105"/>
        <v/>
      </c>
      <c r="CJ58" s="122" t="str">
        <f t="shared" si="106"/>
        <v/>
      </c>
      <c r="CK58" s="122" t="str">
        <f t="shared" si="107"/>
        <v/>
      </c>
      <c r="CL58" s="122" t="str">
        <f t="shared" si="108"/>
        <v/>
      </c>
      <c r="CM58" s="122" t="str">
        <f t="shared" si="109"/>
        <v/>
      </c>
      <c r="CN58" s="122" t="str">
        <f t="shared" si="110"/>
        <v/>
      </c>
      <c r="CO58" s="122" t="str">
        <f t="shared" si="111"/>
        <v/>
      </c>
      <c r="CP58" s="122" t="str">
        <f t="shared" si="112"/>
        <v/>
      </c>
      <c r="CQ58" s="122" t="str">
        <f t="shared" si="113"/>
        <v/>
      </c>
      <c r="CR58" s="122" t="str">
        <f t="shared" si="114"/>
        <v/>
      </c>
      <c r="CS58" s="122" t="str">
        <f t="shared" si="115"/>
        <v/>
      </c>
      <c r="CT58" s="122" t="str">
        <f t="shared" si="116"/>
        <v/>
      </c>
      <c r="CU58" s="122" t="str">
        <f t="shared" si="117"/>
        <v/>
      </c>
      <c r="CV58" s="122" t="str">
        <f t="shared" si="118"/>
        <v/>
      </c>
      <c r="CW58" s="122" t="str">
        <f t="shared" si="119"/>
        <v/>
      </c>
      <c r="CX58" s="122" t="str">
        <f t="shared" si="120"/>
        <v/>
      </c>
      <c r="CY58" s="122" t="str">
        <f t="shared" si="121"/>
        <v/>
      </c>
      <c r="CZ58" s="122" t="str">
        <f t="shared" si="122"/>
        <v/>
      </c>
      <c r="DA58" s="122" t="str">
        <f t="shared" si="123"/>
        <v/>
      </c>
      <c r="DB58" s="122" t="str">
        <f t="shared" si="124"/>
        <v/>
      </c>
      <c r="DC58" s="122" t="str">
        <f t="shared" si="125"/>
        <v/>
      </c>
      <c r="DD58" s="86"/>
      <c r="DE58" s="113" t="str">
        <f t="shared" si="158"/>
        <v/>
      </c>
      <c r="DF58" s="113">
        <f t="shared" si="159"/>
        <v>0</v>
      </c>
      <c r="DG58" s="113">
        <f t="shared" si="160"/>
        <v>0</v>
      </c>
      <c r="DH58" s="113">
        <f t="shared" si="161"/>
        <v>0</v>
      </c>
      <c r="DI58" s="113">
        <f t="shared" si="162"/>
        <v>0</v>
      </c>
      <c r="DJ58" s="113">
        <f t="shared" si="163"/>
        <v>0</v>
      </c>
      <c r="DK58" s="113">
        <f t="shared" si="164"/>
        <v>0</v>
      </c>
      <c r="DL58" s="113">
        <f t="shared" si="165"/>
        <v>0</v>
      </c>
      <c r="DM58" s="113">
        <f t="shared" si="166"/>
        <v>0</v>
      </c>
      <c r="DN58" s="113" t="str">
        <f t="shared" si="167"/>
        <v/>
      </c>
      <c r="DO58" s="113">
        <f t="shared" si="168"/>
        <v>0</v>
      </c>
      <c r="DP58" s="113">
        <f t="shared" si="169"/>
        <v>0</v>
      </c>
      <c r="DQ58" s="113" t="str">
        <f t="shared" si="170"/>
        <v/>
      </c>
      <c r="DR58" s="113">
        <f t="shared" si="171"/>
        <v>0</v>
      </c>
      <c r="DS58" s="113">
        <f t="shared" si="172"/>
        <v>0</v>
      </c>
      <c r="DT58" s="113">
        <f t="shared" si="173"/>
        <v>0</v>
      </c>
      <c r="DU58" s="113">
        <f t="shared" si="174"/>
        <v>0</v>
      </c>
      <c r="DV58" s="113">
        <f t="shared" si="175"/>
        <v>0</v>
      </c>
      <c r="DW58" s="113">
        <f t="shared" si="176"/>
        <v>0</v>
      </c>
      <c r="DX58" s="113" t="str">
        <f t="shared" si="177"/>
        <v/>
      </c>
      <c r="DY58" s="113">
        <f t="shared" si="178"/>
        <v>0</v>
      </c>
      <c r="DZ58" s="113" t="str">
        <f t="shared" si="179"/>
        <v/>
      </c>
      <c r="EA58" s="113">
        <f t="shared" si="180"/>
        <v>0</v>
      </c>
      <c r="EB58" s="113" t="str">
        <f t="shared" si="181"/>
        <v/>
      </c>
      <c r="EC58" s="113" t="str">
        <f t="shared" si="182"/>
        <v/>
      </c>
      <c r="ED58" s="86"/>
      <c r="EE58" s="25" t="str">
        <f>'1.4-ATT&amp;CK Overlay'!D55</f>
        <v>No</v>
      </c>
      <c r="EF58" s="25" t="str">
        <f>'1.4-ATT&amp;CK Overlay'!E55</f>
        <v>No</v>
      </c>
      <c r="EG58" s="25" t="str">
        <f>'1.4-ATT&amp;CK Overlay'!F55</f>
        <v>No</v>
      </c>
      <c r="EH58" s="25" t="str">
        <f>'1.4-ATT&amp;CK Overlay'!G55</f>
        <v>Yes</v>
      </c>
      <c r="EI58" s="25" t="str">
        <f>'1.4-ATT&amp;CK Overlay'!H55</f>
        <v>Yes</v>
      </c>
      <c r="EJ58" s="25" t="str">
        <f>'1.4-ATT&amp;CK Overlay'!I55</f>
        <v>Yes</v>
      </c>
      <c r="EK58" s="25" t="str">
        <f>'1.4-ATT&amp;CK Overlay'!J55</f>
        <v>Yes</v>
      </c>
      <c r="EL58" s="25" t="str">
        <f>'1.4-ATT&amp;CK Overlay'!K55</f>
        <v>Yes</v>
      </c>
      <c r="EM58" s="25" t="str">
        <f>'1.4-ATT&amp;CK Overlay'!L55</f>
        <v>No</v>
      </c>
      <c r="EN58" s="25" t="str">
        <f>'1.4-ATT&amp;CK Overlay'!M55</f>
        <v>Yes</v>
      </c>
      <c r="EO58" s="25" t="str">
        <f>'1.4-ATT&amp;CK Overlay'!N55</f>
        <v>No</v>
      </c>
      <c r="EP58" s="25" t="str">
        <f>'1.4-ATT&amp;CK Overlay'!O55</f>
        <v>Yes</v>
      </c>
      <c r="EQ58" s="25" t="str">
        <f>'1.4-ATT&amp;CK Overlay'!P55</f>
        <v>Yes</v>
      </c>
      <c r="ER58" s="25" t="str">
        <f>'1.4-ATT&amp;CK Overlay'!Q55</f>
        <v>No</v>
      </c>
      <c r="ES58" s="25" t="str">
        <f>'1.4-ATT&amp;CK Overlay'!R55</f>
        <v>Yes</v>
      </c>
      <c r="ET58" s="25" t="str">
        <f>'1.4-ATT&amp;CK Overlay'!S55</f>
        <v>Yes</v>
      </c>
      <c r="EU58" s="25" t="str">
        <f>'1.4-ATT&amp;CK Overlay'!T55</f>
        <v>No</v>
      </c>
      <c r="EV58" s="25" t="str">
        <f>'1.4-ATT&amp;CK Overlay'!U55</f>
        <v>Yes</v>
      </c>
      <c r="EW58" s="25" t="str">
        <f>'1.4-ATT&amp;CK Overlay'!V55</f>
        <v>Yes</v>
      </c>
      <c r="EX58" s="25" t="str">
        <f>'1.4-ATT&amp;CK Overlay'!W55</f>
        <v>No</v>
      </c>
      <c r="EY58" s="25" t="str">
        <f>'1.4-ATT&amp;CK Overlay'!X55</f>
        <v>Yes</v>
      </c>
      <c r="EZ58" s="25" t="str">
        <f>'1.4-ATT&amp;CK Overlay'!Y55</f>
        <v>Yes</v>
      </c>
      <c r="FA58" s="25" t="str">
        <f>'1.4-ATT&amp;CK Overlay'!Z55</f>
        <v>No</v>
      </c>
      <c r="FB58" s="25" t="str">
        <f>'1.4-ATT&amp;CK Overlay'!AA55</f>
        <v>Yes</v>
      </c>
      <c r="FC58" s="25" t="str">
        <f>'1.4-ATT&amp;CK Overlay'!AB55</f>
        <v>Yes</v>
      </c>
      <c r="FD58" s="25" t="str">
        <f>'1.4-ATT&amp;CK Overlay'!AC55</f>
        <v>Yes</v>
      </c>
      <c r="FE58" s="25" t="str">
        <f>'1.4-ATT&amp;CK Overlay'!AD55</f>
        <v>No</v>
      </c>
      <c r="FF58" s="25" t="str">
        <f>'1.4-ATT&amp;CK Overlay'!AE55</f>
        <v>No</v>
      </c>
      <c r="FG58" s="25" t="str">
        <f>'1.4-ATT&amp;CK Overlay'!AF55</f>
        <v>Yes</v>
      </c>
      <c r="FH58" s="25" t="str">
        <f>'1.4-ATT&amp;CK Overlay'!AG55</f>
        <v>Yes</v>
      </c>
      <c r="FI58" s="25" t="str">
        <f>'1.4-ATT&amp;CK Overlay'!AH55</f>
        <v>No</v>
      </c>
      <c r="FJ58" s="25" t="str">
        <f>'1.4-ATT&amp;CK Overlay'!AI55</f>
        <v>Yes</v>
      </c>
      <c r="FK58" s="25" t="str">
        <f>'1.4-ATT&amp;CK Overlay'!AJ55</f>
        <v>No</v>
      </c>
      <c r="FL58" s="25" t="str">
        <f>'1.4-ATT&amp;CK Overlay'!AK55</f>
        <v>Yes</v>
      </c>
      <c r="FM58" s="25" t="str">
        <f>'1.4-ATT&amp;CK Overlay'!AL55</f>
        <v>Yes</v>
      </c>
      <c r="FN58" s="25" t="str">
        <f>'1.4-ATT&amp;CK Overlay'!AM55</f>
        <v>Yes</v>
      </c>
      <c r="FO58" s="25" t="str">
        <f>'1.4-ATT&amp;CK Overlay'!AN55</f>
        <v>Yes</v>
      </c>
      <c r="FP58" s="25" t="str">
        <f>'1.4-ATT&amp;CK Overlay'!AO55</f>
        <v>No</v>
      </c>
      <c r="FQ58" s="25" t="str">
        <f>'1.4-ATT&amp;CK Overlay'!AP55</f>
        <v>Yes</v>
      </c>
      <c r="FR58" s="25" t="str">
        <f>'1.4-ATT&amp;CK Overlay'!AQ55</f>
        <v>No</v>
      </c>
      <c r="FS58" s="25" t="str">
        <f>'1.4-ATT&amp;CK Overlay'!AR55</f>
        <v>Yes</v>
      </c>
      <c r="FT58" s="25" t="str">
        <f>'1.4-ATT&amp;CK Overlay'!AS55</f>
        <v>No</v>
      </c>
      <c r="FU58" s="25" t="str">
        <f>'1.4-ATT&amp;CK Overlay'!AT55</f>
        <v>No</v>
      </c>
      <c r="FV58" s="25" t="str">
        <f>'1.4-ATT&amp;CK Overlay'!AU55</f>
        <v>Yes</v>
      </c>
      <c r="FW58" s="25" t="str">
        <f>'1.4-ATT&amp;CK Overlay'!AV55</f>
        <v>Yes</v>
      </c>
      <c r="FX58" s="25" t="str">
        <f>'1.4-ATT&amp;CK Overlay'!AW55</f>
        <v>No</v>
      </c>
      <c r="FY58" s="25" t="str">
        <f>'1.4-ATT&amp;CK Overlay'!AX55</f>
        <v>No</v>
      </c>
      <c r="FZ58" s="25" t="str">
        <f>'1.4-ATT&amp;CK Overlay'!AY55</f>
        <v>Yes</v>
      </c>
      <c r="GA58" s="25" t="str">
        <f>'1.4-ATT&amp;CK Overlay'!AZ55</f>
        <v>Yes</v>
      </c>
      <c r="GB58" s="25" t="str">
        <f>'1.4-ATT&amp;CK Overlay'!BA55</f>
        <v>No</v>
      </c>
      <c r="GC58" s="25" t="str">
        <f>'1.4-ATT&amp;CK Overlay'!BB55</f>
        <v>No</v>
      </c>
      <c r="GD58" s="25" t="str">
        <f>'1.4-ATT&amp;CK Overlay'!BC55</f>
        <v>No</v>
      </c>
      <c r="GE58" s="25" t="str">
        <f>'1.4-ATT&amp;CK Overlay'!BD55</f>
        <v>No</v>
      </c>
      <c r="GF58" s="25" t="str">
        <f>'1.4-ATT&amp;CK Overlay'!BE55</f>
        <v>No</v>
      </c>
      <c r="GG58" s="25" t="str">
        <f>'1.4-ATT&amp;CK Overlay'!BF55</f>
        <v>No</v>
      </c>
      <c r="GH58" s="25" t="str">
        <f>'1.4-ATT&amp;CK Overlay'!BG55</f>
        <v>No</v>
      </c>
      <c r="GJ58" s="106">
        <f>'2.1b-OriginalProduct Visibility'!E54</f>
        <v>0</v>
      </c>
      <c r="GK58" s="106" t="str">
        <f>'2.1b-OriginalProduct Visibility'!F54</f>
        <v>Yes</v>
      </c>
      <c r="GL58" s="106">
        <f>'2.1b-OriginalProduct Visibility'!G54</f>
        <v>0</v>
      </c>
      <c r="GM58" s="106">
        <f>'2.1b-OriginalProduct Visibility'!H54</f>
        <v>0</v>
      </c>
      <c r="GN58" s="106">
        <f>'2.1b-OriginalProduct Visibility'!I54</f>
        <v>0</v>
      </c>
      <c r="GO58" s="106">
        <f>'2.1b-OriginalProduct Visibility'!J54</f>
        <v>0</v>
      </c>
      <c r="GP58" s="106">
        <f>'2.1b-OriginalProduct Visibility'!K54</f>
        <v>0</v>
      </c>
      <c r="GQ58" s="106">
        <f>'2.1b-OriginalProduct Visibility'!L54</f>
        <v>0</v>
      </c>
      <c r="GR58" s="106">
        <f>'2.1b-OriginalProduct Visibility'!M54</f>
        <v>0</v>
      </c>
      <c r="GS58" s="106">
        <f>'2.1b-OriginalProduct Visibility'!N54</f>
        <v>0</v>
      </c>
      <c r="GT58" s="106">
        <f>'2.1b-OriginalProduct Visibility'!O54</f>
        <v>0</v>
      </c>
      <c r="GU58" s="106">
        <f>'2.1b-OriginalProduct Visibility'!P54</f>
        <v>0</v>
      </c>
      <c r="GV58" s="106">
        <f>'2.1b-OriginalProduct Visibility'!Q54</f>
        <v>0</v>
      </c>
      <c r="GW58" s="106">
        <f>'2.1b-OriginalProduct Visibility'!R54</f>
        <v>0</v>
      </c>
      <c r="GX58" s="106">
        <f>'2.1b-OriginalProduct Visibility'!S54</f>
        <v>0</v>
      </c>
      <c r="GY58" s="106">
        <f>'2.1b-OriginalProduct Visibility'!T54</f>
        <v>0</v>
      </c>
      <c r="GZ58" s="106">
        <f>'2.1b-OriginalProduct Visibility'!U54</f>
        <v>0</v>
      </c>
      <c r="HA58" s="106">
        <f>'2.1b-OriginalProduct Visibility'!V54</f>
        <v>0</v>
      </c>
      <c r="HB58" s="106">
        <f>'2.1b-OriginalProduct Visibility'!W54</f>
        <v>0</v>
      </c>
      <c r="HC58" s="106">
        <f>'2.1b-OriginalProduct Visibility'!X54</f>
        <v>0</v>
      </c>
      <c r="HD58" s="106">
        <f>'2.1b-OriginalProduct Visibility'!Y54</f>
        <v>0</v>
      </c>
      <c r="HE58" s="106">
        <f>'2.1b-OriginalProduct Visibility'!Z54</f>
        <v>0</v>
      </c>
      <c r="HF58" s="106">
        <f>'2.1b-OriginalProduct Visibility'!AA54</f>
        <v>0</v>
      </c>
      <c r="HG58" s="106">
        <f>'2.1b-OriginalProduct Visibility'!AB54</f>
        <v>0</v>
      </c>
      <c r="HH58" s="106">
        <f>'2.1b-OriginalProduct Visibility'!AC54</f>
        <v>0</v>
      </c>
      <c r="HI58" s="106">
        <f>'2.1b-OriginalProduct Visibility'!AD54</f>
        <v>0</v>
      </c>
      <c r="HJ58" s="106">
        <f>'2.1b-OriginalProduct Visibility'!AE54</f>
        <v>0</v>
      </c>
      <c r="HK58" s="106">
        <f>'2.1b-OriginalProduct Visibility'!AF54</f>
        <v>0</v>
      </c>
      <c r="HL58" s="106">
        <f>'2.1b-OriginalProduct Visibility'!AG54</f>
        <v>0</v>
      </c>
      <c r="HM58" s="106">
        <f>'2.1b-OriginalProduct Visibility'!AH54</f>
        <v>0</v>
      </c>
      <c r="HN58" s="106">
        <f>'2.1b-OriginalProduct Visibility'!AI54</f>
        <v>0</v>
      </c>
      <c r="HO58" s="106">
        <f>'2.1b-OriginalProduct Visibility'!AJ54</f>
        <v>0</v>
      </c>
      <c r="HP58" s="106">
        <f>'2.1b-OriginalProduct Visibility'!AK54</f>
        <v>0</v>
      </c>
      <c r="HQ58" s="106">
        <f>'2.1b-OriginalProduct Visibility'!AL54</f>
        <v>0</v>
      </c>
      <c r="HR58" s="106">
        <f>'2.1b-OriginalProduct Visibility'!AM54</f>
        <v>0</v>
      </c>
      <c r="HS58" s="106">
        <f>'2.1b-OriginalProduct Visibility'!AN54</f>
        <v>0</v>
      </c>
      <c r="HT58" s="106">
        <f>'2.1b-OriginalProduct Visibility'!AO54</f>
        <v>0</v>
      </c>
      <c r="HU58" s="106">
        <f>'2.1b-OriginalProduct Visibility'!AP54</f>
        <v>0</v>
      </c>
      <c r="HV58" s="106">
        <f>'2.1b-OriginalProduct Visibility'!AQ54</f>
        <v>0</v>
      </c>
      <c r="HW58" s="106">
        <f>'2.1b-OriginalProduct Visibility'!AR54</f>
        <v>0</v>
      </c>
      <c r="HX58" s="106">
        <f>'2.1b-OriginalProduct Visibility'!AS54</f>
        <v>0</v>
      </c>
      <c r="HY58" s="106">
        <f>'2.1b-OriginalProduct Visibility'!AT54</f>
        <v>0</v>
      </c>
      <c r="HZ58" s="106">
        <f>'2.1b-OriginalProduct Visibility'!AU54</f>
        <v>0</v>
      </c>
      <c r="IA58" s="106">
        <f>'2.1b-OriginalProduct Visibility'!AV54</f>
        <v>0</v>
      </c>
      <c r="IB58" s="106">
        <f>'2.1b-OriginalProduct Visibility'!AW54</f>
        <v>0</v>
      </c>
      <c r="IC58" s="106">
        <f>'2.1b-OriginalProduct Visibility'!AX54</f>
        <v>0</v>
      </c>
      <c r="ID58" s="106">
        <f>'2.1b-OriginalProduct Visibility'!AY54</f>
        <v>0</v>
      </c>
      <c r="IE58" s="106">
        <f>'2.1b-OriginalProduct Visibility'!AZ54</f>
        <v>0</v>
      </c>
      <c r="IF58" s="106">
        <f>'2.1b-OriginalProduct Visibility'!BA54</f>
        <v>0</v>
      </c>
      <c r="IG58" s="106">
        <f>'2.1b-OriginalProduct Visibility'!BB54</f>
        <v>0</v>
      </c>
      <c r="IH58" s="106">
        <f>'2.1b-OriginalProduct Visibility'!BC54</f>
        <v>0</v>
      </c>
      <c r="II58" s="106">
        <f>'2.1b-OriginalProduct Visibility'!BD54</f>
        <v>0</v>
      </c>
      <c r="IJ58" s="106">
        <f>'2.1b-OriginalProduct Visibility'!BE54</f>
        <v>0</v>
      </c>
      <c r="IK58" s="106">
        <f>'2.1b-OriginalProduct Visibility'!BF54</f>
        <v>0</v>
      </c>
      <c r="IL58" s="106">
        <f>'2.1b-OriginalProduct Visibility'!BG54</f>
        <v>0</v>
      </c>
      <c r="IM58" s="106">
        <f>'2.1b-OriginalProduct Visibility'!BH54</f>
        <v>0</v>
      </c>
      <c r="IN58" s="106">
        <f>'2.1b-OriginalProduct Visibility'!BI54</f>
        <v>0</v>
      </c>
      <c r="IO58" s="106">
        <f>'2.1b-OriginalProduct Visibility'!BJ54</f>
        <v>0</v>
      </c>
      <c r="IP58" s="106">
        <f>'2.1b-OriginalProduct Visibility'!BK54</f>
        <v>0</v>
      </c>
      <c r="IQ58" s="106">
        <f>'2.1b-OriginalProduct Visibility'!BL54</f>
        <v>0</v>
      </c>
      <c r="IR58" s="106">
        <f>'2.1b-OriginalProduct Visibility'!BM54</f>
        <v>0</v>
      </c>
      <c r="IS58" s="106">
        <f>'2.1b-OriginalProduct Visibility'!BN54</f>
        <v>0</v>
      </c>
      <c r="IT58" s="106">
        <f>'2.1b-OriginalProduct Visibility'!BO54</f>
        <v>0</v>
      </c>
      <c r="IU58" s="106">
        <f>'2.1b-OriginalProduct Visibility'!BP54</f>
        <v>0</v>
      </c>
      <c r="IV58" s="106">
        <f>'2.1b-OriginalProduct Visibility'!BQ54</f>
        <v>0</v>
      </c>
      <c r="IW58" s="106">
        <f>'2.1b-OriginalProduct Visibility'!BR54</f>
        <v>0</v>
      </c>
      <c r="IX58" s="106">
        <f>'2.1b-OriginalProduct Visibility'!BS54</f>
        <v>0</v>
      </c>
      <c r="IY58" s="106">
        <f>'2.1b-OriginalProduct Visibility'!BT54</f>
        <v>0</v>
      </c>
      <c r="IZ58" s="106">
        <f>'2.1b-OriginalProduct Visibility'!BU54</f>
        <v>0</v>
      </c>
      <c r="JA58" s="106">
        <f>'2.1b-OriginalProduct Visibility'!BV54</f>
        <v>0</v>
      </c>
      <c r="JB58" s="106">
        <f>'2.1b-OriginalProduct Visibility'!BW54</f>
        <v>0</v>
      </c>
      <c r="JC58" s="106">
        <f>'2.1b-OriginalProduct Visibility'!BX54</f>
        <v>0</v>
      </c>
      <c r="JD58" s="106">
        <f>'2.1b-OriginalProduct Visibility'!BY54</f>
        <v>0</v>
      </c>
      <c r="JE58" s="106">
        <f>'2.1b-OriginalProduct Visibility'!BZ54</f>
        <v>0</v>
      </c>
      <c r="JF58" s="106">
        <f>'2.1b-OriginalProduct Visibility'!CA54</f>
        <v>0</v>
      </c>
      <c r="JG58" s="106">
        <f>'2.1b-OriginalProduct Visibility'!CB54</f>
        <v>0</v>
      </c>
      <c r="JH58" s="106">
        <f>'2.1b-OriginalProduct Visibility'!CC54</f>
        <v>0</v>
      </c>
      <c r="JI58" s="106">
        <f>'2.1b-OriginalProduct Visibility'!CD54</f>
        <v>0</v>
      </c>
      <c r="JJ58" s="106">
        <f>'2.1b-OriginalProduct Visibility'!CE54</f>
        <v>0</v>
      </c>
      <c r="JK58" s="106">
        <f>'2.1b-OriginalProduct Visibility'!CF54</f>
        <v>0</v>
      </c>
      <c r="JL58" s="106">
        <f>'2.1b-OriginalProduct Visibility'!CG54</f>
        <v>0</v>
      </c>
      <c r="JM58" s="106">
        <f>'2.1b-OriginalProduct Visibility'!CH54</f>
        <v>0</v>
      </c>
      <c r="JN58" s="106">
        <f>'2.1b-OriginalProduct Visibility'!CI54</f>
        <v>0</v>
      </c>
      <c r="JO58" s="106">
        <f>'2.1b-OriginalProduct Visibility'!CJ54</f>
        <v>0</v>
      </c>
      <c r="JP58" s="106">
        <f>'2.1b-OriginalProduct Visibility'!CK54</f>
        <v>0</v>
      </c>
      <c r="JQ58" s="106">
        <f>'2.1b-OriginalProduct Visibility'!CL54</f>
        <v>0</v>
      </c>
      <c r="JR58" s="106">
        <f>'2.1b-OriginalProduct Visibility'!CM54</f>
        <v>0</v>
      </c>
      <c r="JS58" s="106">
        <f>'2.1b-OriginalProduct Visibility'!CN54</f>
        <v>0</v>
      </c>
      <c r="JT58" s="106">
        <f>'2.1b-OriginalProduct Visibility'!CO54</f>
        <v>0</v>
      </c>
      <c r="JU58" s="106">
        <f>'2.1b-OriginalProduct Visibility'!CP54</f>
        <v>0</v>
      </c>
      <c r="JV58" s="106">
        <f>'2.1b-OriginalProduct Visibility'!CQ54</f>
        <v>0</v>
      </c>
      <c r="JW58" s="106">
        <f>'2.1b-OriginalProduct Visibility'!CR54</f>
        <v>0</v>
      </c>
      <c r="JX58" s="106">
        <f>'2.1b-OriginalProduct Visibility'!CS54</f>
        <v>0</v>
      </c>
      <c r="JY58" s="106">
        <f>'2.1b-OriginalProduct Visibility'!CT54</f>
        <v>0</v>
      </c>
      <c r="JZ58" s="106">
        <f>'2.1b-OriginalProduct Visibility'!CU54</f>
        <v>0</v>
      </c>
      <c r="KA58" s="106">
        <f>'2.1b-OriginalProduct Visibility'!CV54</f>
        <v>0</v>
      </c>
      <c r="KB58" s="106">
        <f>'2.1b-OriginalProduct Visibility'!CW54</f>
        <v>0</v>
      </c>
      <c r="KC58" s="106">
        <f>'2.1b-OriginalProduct Visibility'!CX54</f>
        <v>0</v>
      </c>
      <c r="KD58" s="106">
        <f>'2.1b-OriginalProduct Visibility'!CY54</f>
        <v>0</v>
      </c>
      <c r="KE58" s="106">
        <f>'2.1b-OriginalProduct Visibility'!CZ54</f>
        <v>0</v>
      </c>
      <c r="KF58" s="106">
        <f>'2.1b-OriginalProduct Visibility'!DA54</f>
        <v>0</v>
      </c>
      <c r="KG58" s="106">
        <f>'2.1b-OriginalProduct Visibility'!DB54</f>
        <v>0</v>
      </c>
      <c r="KH58" s="106">
        <f>'2.1b-OriginalProduct Visibility'!DC54</f>
        <v>0</v>
      </c>
      <c r="KI58" s="106">
        <f>'2.1b-OriginalProduct Visibility'!DD54</f>
        <v>0</v>
      </c>
      <c r="KJ58" s="106">
        <f>'2.1b-OriginalProduct Visibility'!DE54</f>
        <v>0</v>
      </c>
      <c r="KK58" s="106">
        <f>'2.1b-OriginalProduct Visibility'!DF54</f>
        <v>0</v>
      </c>
      <c r="KL58" s="106">
        <f>'2.1b-OriginalProduct Visibility'!DG54</f>
        <v>0</v>
      </c>
      <c r="KM58" s="106">
        <f>'2.1b-OriginalProduct Visibility'!DH54</f>
        <v>0</v>
      </c>
      <c r="KN58" s="106">
        <f>'2.1b-OriginalProduct Visibility'!DI54</f>
        <v>0</v>
      </c>
      <c r="KO58" s="106">
        <f>'2.1b-OriginalProduct Visibility'!DJ54</f>
        <v>0</v>
      </c>
      <c r="KP58" s="106">
        <f>'2.1b-OriginalProduct Visibility'!DK54</f>
        <v>0</v>
      </c>
      <c r="KQ58" s="106">
        <f>'2.1b-OriginalProduct Visibility'!DL54</f>
        <v>0</v>
      </c>
      <c r="KR58" s="106">
        <f>'2.1b-OriginalProduct Visibility'!DM54</f>
        <v>0</v>
      </c>
      <c r="KS58" s="106">
        <f>'2.1b-OriginalProduct Visibility'!DN54</f>
        <v>0</v>
      </c>
      <c r="KT58" s="106">
        <f>'2.1b-OriginalProduct Visibility'!DO54</f>
        <v>0</v>
      </c>
      <c r="KU58" s="106">
        <f>'2.1b-OriginalProduct Visibility'!DP54</f>
        <v>0</v>
      </c>
      <c r="KV58" s="106">
        <f>'2.1b-OriginalProduct Visibility'!DQ54</f>
        <v>0</v>
      </c>
      <c r="KW58" s="106">
        <f>'2.1b-OriginalProduct Visibility'!DR54</f>
        <v>0</v>
      </c>
      <c r="KX58" s="106">
        <f>'2.1b-OriginalProduct Visibility'!DS54</f>
        <v>0</v>
      </c>
      <c r="KY58" s="106">
        <f>'2.1b-OriginalProduct Visibility'!DT54</f>
        <v>0</v>
      </c>
      <c r="KZ58" s="106">
        <f>'2.1b-OriginalProduct Visibility'!DU54</f>
        <v>0</v>
      </c>
      <c r="LA58" s="106">
        <f>'2.1b-OriginalProduct Visibility'!DV54</f>
        <v>0</v>
      </c>
      <c r="LB58" s="106">
        <f>'2.1b-OriginalProduct Visibility'!DW54</f>
        <v>0</v>
      </c>
      <c r="LC58" s="106">
        <f>'2.1b-OriginalProduct Visibility'!DX54</f>
        <v>0</v>
      </c>
      <c r="LD58" s="106">
        <f>'2.1b-OriginalProduct Visibility'!DY54</f>
        <v>0</v>
      </c>
      <c r="LE58" s="106">
        <f>'2.1b-OriginalProduct Visibility'!DZ54</f>
        <v>0</v>
      </c>
      <c r="LF58" s="106">
        <f>'2.1b-OriginalProduct Visibility'!EA54</f>
        <v>0</v>
      </c>
      <c r="LG58" s="106">
        <f>'2.1b-OriginalProduct Visibility'!EB54</f>
        <v>0</v>
      </c>
      <c r="LH58" s="106">
        <f>'2.1b-OriginalProduct Visibility'!EC54</f>
        <v>0</v>
      </c>
      <c r="LI58" s="106">
        <f>'2.1b-OriginalProduct Visibility'!ED54</f>
        <v>0</v>
      </c>
      <c r="LJ58" s="106">
        <f>'2.1b-OriginalProduct Visibility'!EE54</f>
        <v>0</v>
      </c>
      <c r="LK58" s="106">
        <f>'2.1b-OriginalProduct Visibility'!EF54</f>
        <v>0</v>
      </c>
      <c r="LL58" s="106">
        <f>'2.1b-OriginalProduct Visibility'!EG54</f>
        <v>0</v>
      </c>
      <c r="LM58" s="106">
        <f>'2.1b-OriginalProduct Visibility'!EH54</f>
        <v>0</v>
      </c>
      <c r="LN58" s="106">
        <f>'2.1b-OriginalProduct Visibility'!EI54</f>
        <v>0</v>
      </c>
      <c r="LO58" s="106">
        <f>'2.1b-OriginalProduct Visibility'!EJ54</f>
        <v>0</v>
      </c>
      <c r="LP58" s="106">
        <f>'2.1b-OriginalProduct Visibility'!EK54</f>
        <v>0</v>
      </c>
      <c r="LQ58" s="106">
        <f>'2.1b-OriginalProduct Visibility'!EL54</f>
        <v>0</v>
      </c>
      <c r="LR58" s="106">
        <f>'2.1b-OriginalProduct Visibility'!EM54</f>
        <v>0</v>
      </c>
      <c r="LS58" s="106">
        <f>'2.1b-OriginalProduct Visibility'!EN54</f>
        <v>0</v>
      </c>
      <c r="LT58" s="106">
        <f>'2.1b-OriginalProduct Visibility'!EO54</f>
        <v>0</v>
      </c>
      <c r="LU58" s="106">
        <f>'2.1b-OriginalProduct Visibility'!EP54</f>
        <v>0</v>
      </c>
      <c r="LV58" s="106">
        <f>'2.1b-OriginalProduct Visibility'!EQ54</f>
        <v>0</v>
      </c>
      <c r="LW58" s="106">
        <f>'2.1b-OriginalProduct Visibility'!ER54</f>
        <v>0</v>
      </c>
      <c r="LX58" s="106">
        <f>'2.1b-OriginalProduct Visibility'!ES54</f>
        <v>0</v>
      </c>
      <c r="LY58" s="106">
        <f>'2.1b-OriginalProduct Visibility'!ET54</f>
        <v>0</v>
      </c>
      <c r="LZ58" s="106">
        <f>'2.1b-OriginalProduct Visibility'!EU54</f>
        <v>0</v>
      </c>
      <c r="MA58" s="106">
        <f>'2.1b-OriginalProduct Visibility'!EV54</f>
        <v>0</v>
      </c>
      <c r="MB58" s="106">
        <f>'2.1b-OriginalProduct Visibility'!EW54</f>
        <v>0</v>
      </c>
      <c r="MC58" s="106">
        <f>'2.1b-OriginalProduct Visibility'!EX54</f>
        <v>0</v>
      </c>
      <c r="MD58" s="106">
        <f>'2.1b-OriginalProduct Visibility'!EY54</f>
        <v>0</v>
      </c>
      <c r="ME58" s="106">
        <f>'2.1b-OriginalProduct Visibility'!EZ54</f>
        <v>0</v>
      </c>
      <c r="MF58" s="106">
        <f>'2.1b-OriginalProduct Visibility'!FA54</f>
        <v>0</v>
      </c>
      <c r="MG58" s="106">
        <f>'2.1b-OriginalProduct Visibility'!FB54</f>
        <v>0</v>
      </c>
      <c r="MH58" s="106">
        <f>'2.1b-OriginalProduct Visibility'!FC54</f>
        <v>0</v>
      </c>
      <c r="MI58" s="106">
        <f>'2.1b-OriginalProduct Visibility'!FD54</f>
        <v>0</v>
      </c>
      <c r="MJ58" s="106">
        <f>'2.1b-OriginalProduct Visibility'!FE54</f>
        <v>0</v>
      </c>
      <c r="MK58" s="106">
        <f>'2.1b-OriginalProduct Visibility'!FF54</f>
        <v>0</v>
      </c>
      <c r="ML58" s="106">
        <f>'2.1b-OriginalProduct Visibility'!FG54</f>
        <v>0</v>
      </c>
      <c r="MM58" s="106">
        <f>'2.1b-OriginalProduct Visibility'!FH54</f>
        <v>0</v>
      </c>
      <c r="MO58" s="111">
        <f>'2.1a-Agency Visibility'!D54</f>
        <v>0</v>
      </c>
      <c r="MP58" s="111">
        <f>'2.1a-Agency Visibility'!E54</f>
        <v>0</v>
      </c>
      <c r="MQ58" s="111">
        <f>'2.1a-Agency Visibility'!F54</f>
        <v>0</v>
      </c>
      <c r="MR58" s="111">
        <f>'2.1a-Agency Visibility'!G54</f>
        <v>0</v>
      </c>
      <c r="MS58" s="111">
        <f>'2.1a-Agency Visibility'!H54</f>
        <v>0</v>
      </c>
      <c r="MT58" s="111">
        <f>'2.1a-Agency Visibility'!I54</f>
        <v>0</v>
      </c>
      <c r="MU58" s="111">
        <f>'2.1a-Agency Visibility'!J54</f>
        <v>0</v>
      </c>
      <c r="MV58" s="111">
        <f>'2.1a-Agency Visibility'!K54</f>
        <v>0</v>
      </c>
      <c r="MW58" s="111">
        <f>'2.1a-Agency Visibility'!L54</f>
        <v>0</v>
      </c>
      <c r="MX58" s="111">
        <f>'2.1a-Agency Visibility'!M54</f>
        <v>0</v>
      </c>
      <c r="MY58" s="111">
        <f>'2.1a-Agency Visibility'!N54</f>
        <v>0</v>
      </c>
      <c r="MZ58" s="111">
        <f>'2.1a-Agency Visibility'!O54</f>
        <v>0</v>
      </c>
      <c r="NA58" s="111">
        <f>'2.1a-Agency Visibility'!P54</f>
        <v>0</v>
      </c>
      <c r="NB58" s="111">
        <f>'2.1a-Agency Visibility'!Q54</f>
        <v>0</v>
      </c>
      <c r="NC58" s="111">
        <f>'2.1a-Agency Visibility'!R54</f>
        <v>0</v>
      </c>
      <c r="ND58" s="111">
        <f>'2.1a-Agency Visibility'!S54</f>
        <v>0</v>
      </c>
      <c r="NE58" s="111">
        <f>'2.1a-Agency Visibility'!T54</f>
        <v>0</v>
      </c>
      <c r="NF58" s="111">
        <f>'2.1a-Agency Visibility'!U54</f>
        <v>0</v>
      </c>
      <c r="NG58" s="111">
        <f>'2.1a-Agency Visibility'!V54</f>
        <v>0</v>
      </c>
      <c r="NH58" s="111">
        <f>'2.1a-Agency Visibility'!W54</f>
        <v>0</v>
      </c>
      <c r="NI58" s="111">
        <f>'2.1a-Agency Visibility'!X54</f>
        <v>0</v>
      </c>
      <c r="NJ58" s="111">
        <f>'2.1a-Agency Visibility'!Y54</f>
        <v>0</v>
      </c>
      <c r="NK58" s="111">
        <f>'2.1a-Agency Visibility'!Z54</f>
        <v>0</v>
      </c>
      <c r="NL58" s="111">
        <f>'2.1a-Agency Visibility'!AA54</f>
        <v>0</v>
      </c>
      <c r="NM58" s="111">
        <f>'2.1a-Agency Visibility'!AB54</f>
        <v>0</v>
      </c>
      <c r="NN58" s="111">
        <f>'2.1a-Agency Visibility'!AC54</f>
        <v>0</v>
      </c>
      <c r="NO58" s="111">
        <f>'2.1a-Agency Visibility'!AD54</f>
        <v>0</v>
      </c>
      <c r="NP58" s="111">
        <f>'2.1a-Agency Visibility'!AE54</f>
        <v>0</v>
      </c>
      <c r="NQ58" s="111">
        <f>'2.1a-Agency Visibility'!AF54</f>
        <v>0</v>
      </c>
      <c r="NR58" s="111">
        <f>'2.1a-Agency Visibility'!AG54</f>
        <v>0</v>
      </c>
      <c r="NS58" s="111">
        <f>'2.1a-Agency Visibility'!AH54</f>
        <v>0</v>
      </c>
      <c r="NT58" s="111">
        <f>'2.1a-Agency Visibility'!AI54</f>
        <v>0</v>
      </c>
      <c r="NU58" s="111">
        <f>'2.1a-Agency Visibility'!AJ54</f>
        <v>0</v>
      </c>
      <c r="NV58" s="111">
        <f>'2.1a-Agency Visibility'!AK54</f>
        <v>0</v>
      </c>
      <c r="NW58" s="111">
        <f>'2.1a-Agency Visibility'!AL54</f>
        <v>0</v>
      </c>
      <c r="NX58" s="111">
        <f>'2.1a-Agency Visibility'!AM54</f>
        <v>0</v>
      </c>
      <c r="NY58" s="111">
        <f>'2.1a-Agency Visibility'!AN54</f>
        <v>0</v>
      </c>
      <c r="NZ58" s="111">
        <f>'2.1a-Agency Visibility'!AO54</f>
        <v>0</v>
      </c>
      <c r="OA58" s="111">
        <f>'2.1a-Agency Visibility'!AP54</f>
        <v>0</v>
      </c>
      <c r="OB58" s="111">
        <f>'2.1a-Agency Visibility'!AQ54</f>
        <v>0</v>
      </c>
      <c r="OC58" s="111">
        <f>'2.1a-Agency Visibility'!AR54</f>
        <v>0</v>
      </c>
      <c r="OD58" s="111">
        <f>'2.1a-Agency Visibility'!AS54</f>
        <v>0</v>
      </c>
      <c r="OE58" s="111">
        <f>'2.1a-Agency Visibility'!AT54</f>
        <v>0</v>
      </c>
      <c r="OF58" s="111">
        <f>'2.1a-Agency Visibility'!AU54</f>
        <v>0</v>
      </c>
      <c r="OG58" s="111">
        <f>'2.1a-Agency Visibility'!AV54</f>
        <v>0</v>
      </c>
      <c r="OH58" s="111">
        <f>'2.1a-Agency Visibility'!AW54</f>
        <v>0</v>
      </c>
      <c r="OI58" s="111">
        <f>'2.1a-Agency Visibility'!AX54</f>
        <v>0</v>
      </c>
      <c r="OJ58" s="111">
        <f>'2.1a-Agency Visibility'!AY54</f>
        <v>0</v>
      </c>
      <c r="OK58" s="111">
        <f>'2.1a-Agency Visibility'!AZ54</f>
        <v>0</v>
      </c>
      <c r="OL58" s="111">
        <f>'2.1a-Agency Visibility'!BA54</f>
        <v>0</v>
      </c>
      <c r="OM58" s="111">
        <f>'2.1a-Agency Visibility'!BB54</f>
        <v>0</v>
      </c>
      <c r="ON58" s="111">
        <f>'2.1a-Agency Visibility'!BC54</f>
        <v>0</v>
      </c>
      <c r="OO58" s="111">
        <f>'2.1a-Agency Visibility'!BD54</f>
        <v>0</v>
      </c>
      <c r="OP58" s="111">
        <f>'2.1a-Agency Visibility'!BE54</f>
        <v>0</v>
      </c>
      <c r="OQ58" s="111">
        <f>'2.1a-Agency Visibility'!BF54</f>
        <v>0</v>
      </c>
      <c r="OR58" s="111">
        <f>'2.1a-Agency Visibility'!BG54</f>
        <v>0</v>
      </c>
      <c r="OS58" s="111">
        <f>'2.1a-Agency Visibility'!BH54</f>
        <v>0</v>
      </c>
      <c r="OT58" s="111">
        <f>'2.1a-Agency Visibility'!BI54</f>
        <v>0</v>
      </c>
      <c r="OU58" s="111">
        <f>'2.1a-Agency Visibility'!BJ54</f>
        <v>0</v>
      </c>
      <c r="OV58" s="111">
        <f>'2.1a-Agency Visibility'!BK54</f>
        <v>0</v>
      </c>
      <c r="OW58" s="111">
        <f>'2.1a-Agency Visibility'!BL54</f>
        <v>0</v>
      </c>
      <c r="OX58" s="111">
        <f>'2.1a-Agency Visibility'!BM54</f>
        <v>0</v>
      </c>
      <c r="OY58" s="111">
        <f>'2.1a-Agency Visibility'!BN54</f>
        <v>0</v>
      </c>
      <c r="OZ58" s="111">
        <f>'2.1a-Agency Visibility'!BO54</f>
        <v>0</v>
      </c>
      <c r="PA58" s="111">
        <f>'2.1a-Agency Visibility'!BP54</f>
        <v>0</v>
      </c>
      <c r="PB58" s="111">
        <f>'2.1a-Agency Visibility'!BQ54</f>
        <v>0</v>
      </c>
      <c r="PC58" s="111">
        <f>'2.1a-Agency Visibility'!BR54</f>
        <v>0</v>
      </c>
      <c r="PD58" s="111">
        <f>'2.1a-Agency Visibility'!BS54</f>
        <v>0</v>
      </c>
      <c r="PE58" s="111">
        <f>'2.1a-Agency Visibility'!BT54</f>
        <v>0</v>
      </c>
      <c r="PF58" s="111">
        <f>'2.1a-Agency Visibility'!BU54</f>
        <v>0</v>
      </c>
      <c r="PG58" s="111">
        <f>'2.1a-Agency Visibility'!BV54</f>
        <v>0</v>
      </c>
      <c r="PH58" s="111">
        <f>'2.1a-Agency Visibility'!BW54</f>
        <v>0</v>
      </c>
      <c r="PI58" s="111">
        <f>'2.1a-Agency Visibility'!BX54</f>
        <v>0</v>
      </c>
      <c r="PJ58" s="111">
        <f>'2.1a-Agency Visibility'!BY54</f>
        <v>0</v>
      </c>
      <c r="PK58" s="111">
        <f>'2.1a-Agency Visibility'!BZ54</f>
        <v>0</v>
      </c>
      <c r="PL58" s="111">
        <f>'2.1a-Agency Visibility'!CA54</f>
        <v>0</v>
      </c>
      <c r="PM58" s="111">
        <f>'2.1a-Agency Visibility'!CB54</f>
        <v>0</v>
      </c>
      <c r="PN58" s="111">
        <f>'2.1a-Agency Visibility'!CC54</f>
        <v>0</v>
      </c>
      <c r="PO58" s="111">
        <f>'2.1a-Agency Visibility'!CD54</f>
        <v>0</v>
      </c>
      <c r="PP58" s="111">
        <f>'2.1a-Agency Visibility'!CE54</f>
        <v>0</v>
      </c>
      <c r="PQ58" s="111">
        <f>'2.1a-Agency Visibility'!CF54</f>
        <v>0</v>
      </c>
      <c r="PR58" s="111">
        <f>'2.1a-Agency Visibility'!CG54</f>
        <v>0</v>
      </c>
      <c r="PS58" s="111">
        <f>'2.1a-Agency Visibility'!CH54</f>
        <v>0</v>
      </c>
      <c r="PT58" s="111">
        <f>'2.1a-Agency Visibility'!CI54</f>
        <v>0</v>
      </c>
      <c r="PU58" s="111">
        <f>'2.1a-Agency Visibility'!CJ54</f>
        <v>0</v>
      </c>
      <c r="PV58" s="111">
        <f>'2.1a-Agency Visibility'!CK54</f>
        <v>0</v>
      </c>
      <c r="PW58" s="111">
        <f>'2.1a-Agency Visibility'!CL54</f>
        <v>0</v>
      </c>
      <c r="PX58" s="111">
        <f>'2.1a-Agency Visibility'!CM54</f>
        <v>0</v>
      </c>
      <c r="PY58" s="111">
        <f>'2.1a-Agency Visibility'!CN54</f>
        <v>0</v>
      </c>
      <c r="PZ58" s="111">
        <f>'2.1a-Agency Visibility'!CO54</f>
        <v>0</v>
      </c>
      <c r="QA58" s="111">
        <f>'2.1a-Agency Visibility'!CP54</f>
        <v>0</v>
      </c>
      <c r="QB58" s="111">
        <f>'2.1a-Agency Visibility'!CQ54</f>
        <v>0</v>
      </c>
      <c r="QC58" s="111">
        <f>'2.1a-Agency Visibility'!CR54</f>
        <v>0</v>
      </c>
      <c r="QD58" s="111">
        <f>'2.1a-Agency Visibility'!CS54</f>
        <v>0</v>
      </c>
      <c r="QE58" s="111">
        <f>'2.1a-Agency Visibility'!CT54</f>
        <v>0</v>
      </c>
      <c r="QF58" s="111">
        <f>'2.1a-Agency Visibility'!CU54</f>
        <v>0</v>
      </c>
      <c r="QG58" s="111">
        <f>'2.1a-Agency Visibility'!CV54</f>
        <v>0</v>
      </c>
      <c r="QH58" s="111">
        <f>'2.1a-Agency Visibility'!CW54</f>
        <v>0</v>
      </c>
      <c r="QI58" s="111">
        <f>'2.1a-Agency Visibility'!CX54</f>
        <v>0</v>
      </c>
      <c r="QJ58" s="111">
        <f>'2.1a-Agency Visibility'!CY54</f>
        <v>0</v>
      </c>
      <c r="QK58" s="111">
        <f>'2.1a-Agency Visibility'!CZ54</f>
        <v>0</v>
      </c>
      <c r="QL58" s="111">
        <f>'2.1a-Agency Visibility'!DA54</f>
        <v>0</v>
      </c>
      <c r="QM58" s="111">
        <f>'2.1a-Agency Visibility'!DB54</f>
        <v>0</v>
      </c>
      <c r="QN58" s="111">
        <f>'2.1a-Agency Visibility'!DC54</f>
        <v>0</v>
      </c>
      <c r="QO58" s="111">
        <f>'2.1a-Agency Visibility'!DD54</f>
        <v>0</v>
      </c>
      <c r="QP58" s="111">
        <f>'2.1a-Agency Visibility'!DE54</f>
        <v>0</v>
      </c>
      <c r="QQ58" s="111">
        <f>'2.1a-Agency Visibility'!DF54</f>
        <v>0</v>
      </c>
      <c r="QR58" s="111">
        <f>'2.1a-Agency Visibility'!DG54</f>
        <v>0</v>
      </c>
      <c r="QS58" s="111">
        <f>'2.1a-Agency Visibility'!DH54</f>
        <v>0</v>
      </c>
      <c r="QT58" s="111">
        <f>'2.1a-Agency Visibility'!DI54</f>
        <v>0</v>
      </c>
      <c r="QU58" s="111">
        <f>'2.1a-Agency Visibility'!DJ54</f>
        <v>0</v>
      </c>
      <c r="QV58" s="111">
        <f>'2.1a-Agency Visibility'!DK54</f>
        <v>0</v>
      </c>
      <c r="QW58" s="111">
        <f>'2.1a-Agency Visibility'!DL54</f>
        <v>0</v>
      </c>
      <c r="QX58" s="111">
        <f>'2.1a-Agency Visibility'!DM54</f>
        <v>0</v>
      </c>
      <c r="QY58" s="111">
        <f>'2.1a-Agency Visibility'!DN54</f>
        <v>0</v>
      </c>
      <c r="QZ58" s="111">
        <f>'2.1a-Agency Visibility'!DO54</f>
        <v>0</v>
      </c>
      <c r="RA58" s="111">
        <f>'2.1a-Agency Visibility'!DP54</f>
        <v>0</v>
      </c>
      <c r="RB58" s="111">
        <f>'2.1a-Agency Visibility'!DQ54</f>
        <v>0</v>
      </c>
      <c r="RC58" s="111">
        <f>'2.1a-Agency Visibility'!DR54</f>
        <v>0</v>
      </c>
      <c r="RD58" s="111">
        <f>'2.1a-Agency Visibility'!DS54</f>
        <v>0</v>
      </c>
      <c r="RE58" s="111">
        <f>'2.1a-Agency Visibility'!DT54</f>
        <v>0</v>
      </c>
      <c r="RF58" s="111">
        <f>'2.1a-Agency Visibility'!DU54</f>
        <v>0</v>
      </c>
      <c r="RG58" s="111">
        <f>'2.1a-Agency Visibility'!DV54</f>
        <v>0</v>
      </c>
      <c r="RH58" s="111">
        <f>'2.1a-Agency Visibility'!DW54</f>
        <v>0</v>
      </c>
      <c r="RI58" s="111">
        <f>'2.1a-Agency Visibility'!DX54</f>
        <v>0</v>
      </c>
      <c r="RJ58" s="111">
        <f>'2.1a-Agency Visibility'!DY54</f>
        <v>0</v>
      </c>
      <c r="RK58" s="111">
        <f>'2.1a-Agency Visibility'!DZ54</f>
        <v>0</v>
      </c>
      <c r="RL58" s="111">
        <f>'2.1a-Agency Visibility'!EA54</f>
        <v>0</v>
      </c>
      <c r="RM58" s="111">
        <f>'2.1a-Agency Visibility'!EB54</f>
        <v>0</v>
      </c>
      <c r="RN58" s="111">
        <f>'2.1a-Agency Visibility'!EC54</f>
        <v>0</v>
      </c>
      <c r="RO58" s="111">
        <f>'2.1a-Agency Visibility'!ED54</f>
        <v>0</v>
      </c>
      <c r="RP58" s="111">
        <f>'2.1a-Agency Visibility'!EE54</f>
        <v>0</v>
      </c>
      <c r="RQ58" s="111">
        <f>'2.1a-Agency Visibility'!EF54</f>
        <v>0</v>
      </c>
      <c r="RR58" s="111">
        <f>'2.1a-Agency Visibility'!EG54</f>
        <v>0</v>
      </c>
      <c r="RS58" s="111">
        <f>'2.1a-Agency Visibility'!EH54</f>
        <v>0</v>
      </c>
      <c r="RT58" s="111">
        <f>'2.1a-Agency Visibility'!EI54</f>
        <v>0</v>
      </c>
      <c r="RU58" s="111">
        <f>'2.1a-Agency Visibility'!EJ54</f>
        <v>0</v>
      </c>
      <c r="RV58" s="111">
        <f>'2.1a-Agency Visibility'!EK54</f>
        <v>0</v>
      </c>
      <c r="RW58" s="111">
        <f>'2.1a-Agency Visibility'!EL54</f>
        <v>0</v>
      </c>
      <c r="RX58" s="111">
        <f>'2.1a-Agency Visibility'!EM54</f>
        <v>0</v>
      </c>
      <c r="RY58" s="111">
        <f>'2.1a-Agency Visibility'!EN54</f>
        <v>0</v>
      </c>
      <c r="RZ58" s="111">
        <f>'2.1a-Agency Visibility'!EO54</f>
        <v>0</v>
      </c>
      <c r="SA58" s="111">
        <f>'2.1a-Agency Visibility'!EP54</f>
        <v>0</v>
      </c>
      <c r="SB58" s="111">
        <f>'2.1a-Agency Visibility'!EQ54</f>
        <v>0</v>
      </c>
      <c r="SC58" s="111">
        <f>'2.1a-Agency Visibility'!ER54</f>
        <v>0</v>
      </c>
      <c r="SD58" s="111">
        <f>'2.1a-Agency Visibility'!ES54</f>
        <v>0</v>
      </c>
      <c r="SE58" s="111">
        <f>'2.1a-Agency Visibility'!ET54</f>
        <v>0</v>
      </c>
      <c r="SF58" s="111">
        <f>'2.1a-Agency Visibility'!EU54</f>
        <v>0</v>
      </c>
      <c r="SG58" s="111">
        <f>'2.1a-Agency Visibility'!EV54</f>
        <v>0</v>
      </c>
      <c r="SH58" s="111">
        <f>'2.1a-Agency Visibility'!EW54</f>
        <v>0</v>
      </c>
      <c r="SI58" s="111">
        <f>'2.1a-Agency Visibility'!EX54</f>
        <v>0</v>
      </c>
      <c r="SJ58" s="111">
        <f>'2.1a-Agency Visibility'!EY54</f>
        <v>0</v>
      </c>
      <c r="SK58" s="111">
        <f>'2.1a-Agency Visibility'!EZ54</f>
        <v>0</v>
      </c>
      <c r="SL58" s="111">
        <f>'2.1a-Agency Visibility'!FA54</f>
        <v>0</v>
      </c>
      <c r="SM58" s="111">
        <f>'2.1a-Agency Visibility'!FB54</f>
        <v>0</v>
      </c>
      <c r="SN58" s="111">
        <f>'2.1a-Agency Visibility'!FC54</f>
        <v>0</v>
      </c>
      <c r="SO58" s="111">
        <f>'2.1a-Agency Visibility'!FD54</f>
        <v>0</v>
      </c>
      <c r="SP58" s="111">
        <f>'2.1a-Agency Visibility'!FE54</f>
        <v>0</v>
      </c>
      <c r="SQ58" s="111">
        <f>'2.1a-Agency Visibility'!FF54</f>
        <v>0</v>
      </c>
      <c r="SR58" s="111">
        <f>'2.1a-Agency Visibility'!FG54</f>
        <v>0</v>
      </c>
    </row>
    <row r="59" spans="1:512" ht="15" customHeight="1" thickBot="1">
      <c r="A59" s="736" t="str">
        <f>'1.2-Visibility Data'!A53</f>
        <v>Enterprise Content Management</v>
      </c>
      <c r="B59" s="51" t="str">
        <f>'1.2-Visibility Data'!B53</f>
        <v>Organization Modifications</v>
      </c>
      <c r="C59" s="32" t="str">
        <f>'1.2-Visibility Data'!C53</f>
        <v>All</v>
      </c>
      <c r="D59" s="86"/>
      <c r="E59" s="103">
        <f t="shared" ref="E59:N68" si="185">COUNTIFS($EE59:$GH59,"Yes",$EE$7:$GH$7,E$5)</f>
        <v>0</v>
      </c>
      <c r="F59" s="103">
        <f t="shared" si="185"/>
        <v>2</v>
      </c>
      <c r="G59" s="103">
        <f t="shared" si="185"/>
        <v>3</v>
      </c>
      <c r="H59" s="103">
        <f t="shared" si="185"/>
        <v>1</v>
      </c>
      <c r="I59" s="103">
        <f t="shared" si="185"/>
        <v>1</v>
      </c>
      <c r="J59" s="103">
        <f t="shared" si="185"/>
        <v>0</v>
      </c>
      <c r="K59" s="103">
        <f t="shared" si="185"/>
        <v>0</v>
      </c>
      <c r="L59" s="103">
        <f t="shared" si="185"/>
        <v>0</v>
      </c>
      <c r="M59" s="103">
        <f t="shared" si="185"/>
        <v>0</v>
      </c>
      <c r="N59" s="103">
        <f t="shared" si="185"/>
        <v>0</v>
      </c>
      <c r="O59" s="103">
        <f t="shared" ref="O59:AC68" si="186">COUNTIFS($EE59:$GH59,"Yes",$EE$7:$GH$7,O$5)</f>
        <v>0</v>
      </c>
      <c r="P59" s="103">
        <f t="shared" si="186"/>
        <v>0</v>
      </c>
      <c r="Q59" s="103">
        <f t="shared" si="186"/>
        <v>0</v>
      </c>
      <c r="R59" s="103">
        <f t="shared" si="186"/>
        <v>0</v>
      </c>
      <c r="S59" s="103">
        <f t="shared" si="186"/>
        <v>0</v>
      </c>
      <c r="T59" s="103">
        <f t="shared" si="186"/>
        <v>0</v>
      </c>
      <c r="U59" s="103">
        <f t="shared" si="186"/>
        <v>0</v>
      </c>
      <c r="V59" s="103">
        <f t="shared" si="186"/>
        <v>0</v>
      </c>
      <c r="W59" s="103">
        <f t="shared" si="186"/>
        <v>0</v>
      </c>
      <c r="X59" s="103">
        <f t="shared" si="186"/>
        <v>0</v>
      </c>
      <c r="Y59" s="103">
        <f t="shared" si="186"/>
        <v>0</v>
      </c>
      <c r="Z59" s="103">
        <f t="shared" si="186"/>
        <v>0</v>
      </c>
      <c r="AA59" s="103">
        <f t="shared" si="186"/>
        <v>0</v>
      </c>
      <c r="AB59" s="103">
        <f t="shared" si="186"/>
        <v>0</v>
      </c>
      <c r="AC59" s="103">
        <f t="shared" si="186"/>
        <v>0</v>
      </c>
      <c r="AD59" s="86"/>
      <c r="AE59" s="108" t="str">
        <f t="shared" si="133"/>
        <v/>
      </c>
      <c r="AF59" s="108">
        <f t="shared" si="134"/>
        <v>3</v>
      </c>
      <c r="AG59" s="108">
        <f t="shared" si="135"/>
        <v>3</v>
      </c>
      <c r="AH59" s="108">
        <f t="shared" si="136"/>
        <v>3</v>
      </c>
      <c r="AI59" s="108">
        <f t="shared" si="137"/>
        <v>3</v>
      </c>
      <c r="AJ59" s="108" t="str">
        <f t="shared" si="138"/>
        <v/>
      </c>
      <c r="AK59" s="108" t="str">
        <f t="shared" si="139"/>
        <v/>
      </c>
      <c r="AL59" s="108" t="str">
        <f t="shared" si="140"/>
        <v/>
      </c>
      <c r="AM59" s="108" t="str">
        <f t="shared" si="141"/>
        <v/>
      </c>
      <c r="AN59" s="108" t="str">
        <f t="shared" si="142"/>
        <v/>
      </c>
      <c r="AO59" s="108" t="str">
        <f t="shared" si="143"/>
        <v/>
      </c>
      <c r="AP59" s="108" t="str">
        <f t="shared" si="144"/>
        <v/>
      </c>
      <c r="AQ59" s="108" t="str">
        <f t="shared" si="145"/>
        <v/>
      </c>
      <c r="AR59" s="108" t="str">
        <f t="shared" si="146"/>
        <v/>
      </c>
      <c r="AS59" s="108" t="str">
        <f t="shared" si="147"/>
        <v/>
      </c>
      <c r="AT59" s="108" t="str">
        <f t="shared" si="148"/>
        <v/>
      </c>
      <c r="AU59" s="108" t="str">
        <f t="shared" si="149"/>
        <v/>
      </c>
      <c r="AV59" s="108" t="str">
        <f t="shared" si="150"/>
        <v/>
      </c>
      <c r="AW59" s="108" t="str">
        <f t="shared" si="151"/>
        <v/>
      </c>
      <c r="AX59" s="108" t="str">
        <f t="shared" si="152"/>
        <v/>
      </c>
      <c r="AY59" s="108" t="str">
        <f t="shared" si="153"/>
        <v/>
      </c>
      <c r="AZ59" s="108" t="str">
        <f t="shared" si="154"/>
        <v/>
      </c>
      <c r="BA59" s="108" t="str">
        <f t="shared" si="155"/>
        <v/>
      </c>
      <c r="BB59" s="108" t="str">
        <f t="shared" si="156"/>
        <v/>
      </c>
      <c r="BC59" s="108" t="str">
        <f t="shared" si="157"/>
        <v/>
      </c>
      <c r="BD59" s="86"/>
      <c r="BE59" s="564" t="str">
        <f t="shared" si="76"/>
        <v/>
      </c>
      <c r="BF59" s="564">
        <f t="shared" si="101"/>
        <v>0</v>
      </c>
      <c r="BG59" s="564">
        <f t="shared" si="77"/>
        <v>0</v>
      </c>
      <c r="BH59" s="564">
        <f t="shared" si="78"/>
        <v>0</v>
      </c>
      <c r="BI59" s="564">
        <f t="shared" si="79"/>
        <v>0</v>
      </c>
      <c r="BJ59" s="564" t="str">
        <f t="shared" si="80"/>
        <v/>
      </c>
      <c r="BK59" s="564" t="str">
        <f t="shared" si="81"/>
        <v/>
      </c>
      <c r="BL59" s="564" t="str">
        <f t="shared" si="82"/>
        <v/>
      </c>
      <c r="BM59" s="564" t="str">
        <f t="shared" si="83"/>
        <v/>
      </c>
      <c r="BN59" s="564" t="str">
        <f t="shared" si="84"/>
        <v/>
      </c>
      <c r="BO59" s="564" t="str">
        <f t="shared" si="85"/>
        <v/>
      </c>
      <c r="BP59" s="564" t="str">
        <f t="shared" si="86"/>
        <v/>
      </c>
      <c r="BQ59" s="564" t="str">
        <f t="shared" si="87"/>
        <v/>
      </c>
      <c r="BR59" s="564" t="str">
        <f t="shared" si="88"/>
        <v/>
      </c>
      <c r="BS59" s="564" t="str">
        <f t="shared" si="89"/>
        <v/>
      </c>
      <c r="BT59" s="564" t="str">
        <f t="shared" si="90"/>
        <v/>
      </c>
      <c r="BU59" s="564" t="str">
        <f t="shared" si="91"/>
        <v/>
      </c>
      <c r="BV59" s="564" t="str">
        <f t="shared" si="92"/>
        <v/>
      </c>
      <c r="BW59" s="564" t="str">
        <f t="shared" si="93"/>
        <v/>
      </c>
      <c r="BX59" s="564" t="str">
        <f t="shared" si="94"/>
        <v/>
      </c>
      <c r="BY59" s="564" t="str">
        <f t="shared" si="95"/>
        <v/>
      </c>
      <c r="BZ59" s="564" t="str">
        <f t="shared" si="96"/>
        <v/>
      </c>
      <c r="CA59" s="564" t="str">
        <f t="shared" si="97"/>
        <v/>
      </c>
      <c r="CB59" s="564" t="str">
        <f t="shared" si="98"/>
        <v/>
      </c>
      <c r="CC59" s="564" t="str">
        <f t="shared" si="99"/>
        <v/>
      </c>
      <c r="CD59" s="86"/>
      <c r="CE59" s="122" t="str">
        <f t="shared" si="126"/>
        <v/>
      </c>
      <c r="CF59" s="122" t="str">
        <f t="shared" si="102"/>
        <v/>
      </c>
      <c r="CG59" s="122" t="str">
        <f t="shared" si="103"/>
        <v/>
      </c>
      <c r="CH59" s="122" t="str">
        <f t="shared" si="104"/>
        <v/>
      </c>
      <c r="CI59" s="122" t="str">
        <f t="shared" si="105"/>
        <v/>
      </c>
      <c r="CJ59" s="122" t="str">
        <f t="shared" si="106"/>
        <v/>
      </c>
      <c r="CK59" s="122" t="str">
        <f t="shared" si="107"/>
        <v/>
      </c>
      <c r="CL59" s="122" t="str">
        <f t="shared" si="108"/>
        <v/>
      </c>
      <c r="CM59" s="122" t="str">
        <f t="shared" si="109"/>
        <v/>
      </c>
      <c r="CN59" s="122" t="str">
        <f t="shared" si="110"/>
        <v/>
      </c>
      <c r="CO59" s="122" t="str">
        <f t="shared" si="111"/>
        <v/>
      </c>
      <c r="CP59" s="122" t="str">
        <f t="shared" si="112"/>
        <v/>
      </c>
      <c r="CQ59" s="122" t="str">
        <f t="shared" si="113"/>
        <v/>
      </c>
      <c r="CR59" s="122" t="str">
        <f t="shared" si="114"/>
        <v/>
      </c>
      <c r="CS59" s="122" t="str">
        <f t="shared" si="115"/>
        <v/>
      </c>
      <c r="CT59" s="122" t="str">
        <f t="shared" si="116"/>
        <v/>
      </c>
      <c r="CU59" s="122" t="str">
        <f t="shared" si="117"/>
        <v/>
      </c>
      <c r="CV59" s="122" t="str">
        <f t="shared" si="118"/>
        <v/>
      </c>
      <c r="CW59" s="122" t="str">
        <f t="shared" si="119"/>
        <v/>
      </c>
      <c r="CX59" s="122" t="str">
        <f t="shared" si="120"/>
        <v/>
      </c>
      <c r="CY59" s="122" t="str">
        <f t="shared" si="121"/>
        <v/>
      </c>
      <c r="CZ59" s="122" t="str">
        <f t="shared" si="122"/>
        <v/>
      </c>
      <c r="DA59" s="122" t="str">
        <f t="shared" si="123"/>
        <v/>
      </c>
      <c r="DB59" s="122" t="str">
        <f t="shared" si="124"/>
        <v/>
      </c>
      <c r="DC59" s="122" t="str">
        <f t="shared" si="125"/>
        <v/>
      </c>
      <c r="DD59" s="86"/>
      <c r="DE59" s="113" t="str">
        <f t="shared" si="158"/>
        <v/>
      </c>
      <c r="DF59" s="113">
        <f t="shared" si="159"/>
        <v>0</v>
      </c>
      <c r="DG59" s="113">
        <f t="shared" si="160"/>
        <v>0</v>
      </c>
      <c r="DH59" s="113">
        <f t="shared" si="161"/>
        <v>0</v>
      </c>
      <c r="DI59" s="113">
        <f t="shared" si="162"/>
        <v>0</v>
      </c>
      <c r="DJ59" s="113" t="str">
        <f t="shared" si="163"/>
        <v/>
      </c>
      <c r="DK59" s="113" t="str">
        <f t="shared" si="164"/>
        <v/>
      </c>
      <c r="DL59" s="113" t="str">
        <f t="shared" si="165"/>
        <v/>
      </c>
      <c r="DM59" s="113" t="str">
        <f t="shared" si="166"/>
        <v/>
      </c>
      <c r="DN59" s="113" t="str">
        <f t="shared" si="167"/>
        <v/>
      </c>
      <c r="DO59" s="113" t="str">
        <f t="shared" si="168"/>
        <v/>
      </c>
      <c r="DP59" s="113" t="str">
        <f t="shared" si="169"/>
        <v/>
      </c>
      <c r="DQ59" s="113" t="str">
        <f t="shared" si="170"/>
        <v/>
      </c>
      <c r="DR59" s="113" t="str">
        <f t="shared" si="171"/>
        <v/>
      </c>
      <c r="DS59" s="113" t="str">
        <f t="shared" si="172"/>
        <v/>
      </c>
      <c r="DT59" s="113" t="str">
        <f t="shared" si="173"/>
        <v/>
      </c>
      <c r="DU59" s="113" t="str">
        <f t="shared" si="174"/>
        <v/>
      </c>
      <c r="DV59" s="113" t="str">
        <f t="shared" si="175"/>
        <v/>
      </c>
      <c r="DW59" s="113" t="str">
        <f t="shared" si="176"/>
        <v/>
      </c>
      <c r="DX59" s="113" t="str">
        <f t="shared" si="177"/>
        <v/>
      </c>
      <c r="DY59" s="113" t="str">
        <f t="shared" si="178"/>
        <v/>
      </c>
      <c r="DZ59" s="113" t="str">
        <f t="shared" si="179"/>
        <v/>
      </c>
      <c r="EA59" s="113" t="str">
        <f t="shared" si="180"/>
        <v/>
      </c>
      <c r="EB59" s="113" t="str">
        <f t="shared" si="181"/>
        <v/>
      </c>
      <c r="EC59" s="113" t="str">
        <f t="shared" si="182"/>
        <v/>
      </c>
      <c r="ED59" s="86"/>
      <c r="EE59" s="25" t="str">
        <f>'1.4-ATT&amp;CK Overlay'!D56</f>
        <v>No</v>
      </c>
      <c r="EF59" s="25" t="str">
        <f>'1.4-ATT&amp;CK Overlay'!E56</f>
        <v>No</v>
      </c>
      <c r="EG59" s="25" t="str">
        <f>'1.4-ATT&amp;CK Overlay'!F56</f>
        <v>No</v>
      </c>
      <c r="EH59" s="25" t="str">
        <f>'1.4-ATT&amp;CK Overlay'!G56</f>
        <v>Yes</v>
      </c>
      <c r="EI59" s="25" t="str">
        <f>'1.4-ATT&amp;CK Overlay'!H56</f>
        <v>Yes</v>
      </c>
      <c r="EJ59" s="25" t="str">
        <f>'1.4-ATT&amp;CK Overlay'!I56</f>
        <v>Yes</v>
      </c>
      <c r="EK59" s="25" t="str">
        <f>'1.4-ATT&amp;CK Overlay'!J56</f>
        <v>Yes</v>
      </c>
      <c r="EL59" s="25" t="str">
        <f>'1.4-ATT&amp;CK Overlay'!K56</f>
        <v>Yes</v>
      </c>
      <c r="EM59" s="25" t="str">
        <f>'1.4-ATT&amp;CK Overlay'!L56</f>
        <v>No</v>
      </c>
      <c r="EN59" s="25" t="str">
        <f>'1.4-ATT&amp;CK Overlay'!M56</f>
        <v>Yes</v>
      </c>
      <c r="EO59" s="25" t="str">
        <f>'1.4-ATT&amp;CK Overlay'!N56</f>
        <v>No</v>
      </c>
      <c r="EP59" s="25" t="str">
        <f>'1.4-ATT&amp;CK Overlay'!O56</f>
        <v>No</v>
      </c>
      <c r="EQ59" s="25" t="str">
        <f>'1.4-ATT&amp;CK Overlay'!P56</f>
        <v>Yes</v>
      </c>
      <c r="ER59" s="25" t="str">
        <f>'1.4-ATT&amp;CK Overlay'!Q56</f>
        <v>No</v>
      </c>
      <c r="ES59" s="25" t="str">
        <f>'1.4-ATT&amp;CK Overlay'!R56</f>
        <v>No</v>
      </c>
      <c r="ET59" s="25" t="str">
        <f>'1.4-ATT&amp;CK Overlay'!S56</f>
        <v>No</v>
      </c>
      <c r="EU59" s="25" t="str">
        <f>'1.4-ATT&amp;CK Overlay'!T56</f>
        <v>No</v>
      </c>
      <c r="EV59" s="25" t="str">
        <f>'1.4-ATT&amp;CK Overlay'!U56</f>
        <v>No</v>
      </c>
      <c r="EW59" s="25" t="str">
        <f>'1.4-ATT&amp;CK Overlay'!V56</f>
        <v>No</v>
      </c>
      <c r="EX59" s="25" t="str">
        <f>'1.4-ATT&amp;CK Overlay'!W56</f>
        <v>No</v>
      </c>
      <c r="EY59" s="25" t="str">
        <f>'1.4-ATT&amp;CK Overlay'!X56</f>
        <v>No</v>
      </c>
      <c r="EZ59" s="25" t="str">
        <f>'1.4-ATT&amp;CK Overlay'!Y56</f>
        <v>No</v>
      </c>
      <c r="FA59" s="25" t="str">
        <f>'1.4-ATT&amp;CK Overlay'!Z56</f>
        <v>No</v>
      </c>
      <c r="FB59" s="25" t="str">
        <f>'1.4-ATT&amp;CK Overlay'!AA56</f>
        <v>No</v>
      </c>
      <c r="FC59" s="25" t="str">
        <f>'1.4-ATT&amp;CK Overlay'!AB56</f>
        <v>No</v>
      </c>
      <c r="FD59" s="25" t="str">
        <f>'1.4-ATT&amp;CK Overlay'!AC56</f>
        <v>No</v>
      </c>
      <c r="FE59" s="25" t="str">
        <f>'1.4-ATT&amp;CK Overlay'!AD56</f>
        <v>No</v>
      </c>
      <c r="FF59" s="25" t="str">
        <f>'1.4-ATT&amp;CK Overlay'!AE56</f>
        <v>No</v>
      </c>
      <c r="FG59" s="25" t="str">
        <f>'1.4-ATT&amp;CK Overlay'!AF56</f>
        <v>No</v>
      </c>
      <c r="FH59" s="25" t="str">
        <f>'1.4-ATT&amp;CK Overlay'!AG56</f>
        <v>No</v>
      </c>
      <c r="FI59" s="25" t="str">
        <f>'1.4-ATT&amp;CK Overlay'!AH56</f>
        <v>No</v>
      </c>
      <c r="FJ59" s="25" t="str">
        <f>'1.4-ATT&amp;CK Overlay'!AI56</f>
        <v>No</v>
      </c>
      <c r="FK59" s="25" t="str">
        <f>'1.4-ATT&amp;CK Overlay'!AJ56</f>
        <v>No</v>
      </c>
      <c r="FL59" s="25" t="str">
        <f>'1.4-ATT&amp;CK Overlay'!AK56</f>
        <v>No</v>
      </c>
      <c r="FM59" s="25" t="str">
        <f>'1.4-ATT&amp;CK Overlay'!AL56</f>
        <v>No</v>
      </c>
      <c r="FN59" s="25" t="str">
        <f>'1.4-ATT&amp;CK Overlay'!AM56</f>
        <v>No</v>
      </c>
      <c r="FO59" s="25" t="str">
        <f>'1.4-ATT&amp;CK Overlay'!AN56</f>
        <v>No</v>
      </c>
      <c r="FP59" s="25" t="str">
        <f>'1.4-ATT&amp;CK Overlay'!AO56</f>
        <v>No</v>
      </c>
      <c r="FQ59" s="25" t="str">
        <f>'1.4-ATT&amp;CK Overlay'!AP56</f>
        <v>No</v>
      </c>
      <c r="FR59" s="25" t="str">
        <f>'1.4-ATT&amp;CK Overlay'!AQ56</f>
        <v>No</v>
      </c>
      <c r="FS59" s="25" t="str">
        <f>'1.4-ATT&amp;CK Overlay'!AR56</f>
        <v>No</v>
      </c>
      <c r="FT59" s="25" t="str">
        <f>'1.4-ATT&amp;CK Overlay'!AS56</f>
        <v>No</v>
      </c>
      <c r="FU59" s="25" t="str">
        <f>'1.4-ATT&amp;CK Overlay'!AT56</f>
        <v>No</v>
      </c>
      <c r="FV59" s="25" t="str">
        <f>'1.4-ATT&amp;CK Overlay'!AU56</f>
        <v>No</v>
      </c>
      <c r="FW59" s="25" t="str">
        <f>'1.4-ATT&amp;CK Overlay'!AV56</f>
        <v>No</v>
      </c>
      <c r="FX59" s="25" t="str">
        <f>'1.4-ATT&amp;CK Overlay'!AW56</f>
        <v>No</v>
      </c>
      <c r="FY59" s="25" t="str">
        <f>'1.4-ATT&amp;CK Overlay'!AX56</f>
        <v>No</v>
      </c>
      <c r="FZ59" s="25" t="str">
        <f>'1.4-ATT&amp;CK Overlay'!AY56</f>
        <v>No</v>
      </c>
      <c r="GA59" s="25" t="str">
        <f>'1.4-ATT&amp;CK Overlay'!AZ56</f>
        <v>No</v>
      </c>
      <c r="GB59" s="25" t="str">
        <f>'1.4-ATT&amp;CK Overlay'!BA56</f>
        <v>No</v>
      </c>
      <c r="GC59" s="25" t="str">
        <f>'1.4-ATT&amp;CK Overlay'!BB56</f>
        <v>No</v>
      </c>
      <c r="GD59" s="25" t="str">
        <f>'1.4-ATT&amp;CK Overlay'!BC56</f>
        <v>No</v>
      </c>
      <c r="GE59" s="25" t="str">
        <f>'1.4-ATT&amp;CK Overlay'!BD56</f>
        <v>No</v>
      </c>
      <c r="GF59" s="25" t="str">
        <f>'1.4-ATT&amp;CK Overlay'!BE56</f>
        <v>No</v>
      </c>
      <c r="GG59" s="25" t="str">
        <f>'1.4-ATT&amp;CK Overlay'!BF56</f>
        <v>No</v>
      </c>
      <c r="GH59" s="25" t="str">
        <f>'1.4-ATT&amp;CK Overlay'!BG56</f>
        <v>No</v>
      </c>
      <c r="GJ59" s="106">
        <f>'2.1b-OriginalProduct Visibility'!E55</f>
        <v>0</v>
      </c>
      <c r="GK59" s="106">
        <f>'2.1b-OriginalProduct Visibility'!F55</f>
        <v>0</v>
      </c>
      <c r="GL59" s="106">
        <f>'2.1b-OriginalProduct Visibility'!G55</f>
        <v>0</v>
      </c>
      <c r="GM59" s="106">
        <f>'2.1b-OriginalProduct Visibility'!H55</f>
        <v>0</v>
      </c>
      <c r="GN59" s="106" t="str">
        <f>'2.1b-OriginalProduct Visibility'!I55</f>
        <v>Yes</v>
      </c>
      <c r="GO59" s="106">
        <f>'2.1b-OriginalProduct Visibility'!J55</f>
        <v>0</v>
      </c>
      <c r="GP59" s="106">
        <f>'2.1b-OriginalProduct Visibility'!K55</f>
        <v>0</v>
      </c>
      <c r="GQ59" s="106">
        <f>'2.1b-OriginalProduct Visibility'!L55</f>
        <v>0</v>
      </c>
      <c r="GR59" s="106" t="str">
        <f>'2.1b-OriginalProduct Visibility'!M55</f>
        <v>Yes</v>
      </c>
      <c r="GS59" s="106">
        <f>'2.1b-OriginalProduct Visibility'!N55</f>
        <v>0</v>
      </c>
      <c r="GT59" s="106">
        <f>'2.1b-OriginalProduct Visibility'!O55</f>
        <v>0</v>
      </c>
      <c r="GU59" s="106">
        <f>'2.1b-OriginalProduct Visibility'!P55</f>
        <v>0</v>
      </c>
      <c r="GV59" s="106">
        <f>'2.1b-OriginalProduct Visibility'!Q55</f>
        <v>0</v>
      </c>
      <c r="GW59" s="106">
        <f>'2.1b-OriginalProduct Visibility'!R55</f>
        <v>0</v>
      </c>
      <c r="GX59" s="106">
        <f>'2.1b-OriginalProduct Visibility'!S55</f>
        <v>0</v>
      </c>
      <c r="GY59" s="106">
        <f>'2.1b-OriginalProduct Visibility'!T55</f>
        <v>0</v>
      </c>
      <c r="GZ59" s="106" t="str">
        <f>'2.1b-OriginalProduct Visibility'!U55</f>
        <v>Yes</v>
      </c>
      <c r="HA59" s="106">
        <f>'2.1b-OriginalProduct Visibility'!V55</f>
        <v>0</v>
      </c>
      <c r="HB59" s="106">
        <f>'2.1b-OriginalProduct Visibility'!W55</f>
        <v>0</v>
      </c>
      <c r="HC59" s="106">
        <f>'2.1b-OriginalProduct Visibility'!X55</f>
        <v>0</v>
      </c>
      <c r="HD59" s="106">
        <f>'2.1b-OriginalProduct Visibility'!Y55</f>
        <v>0</v>
      </c>
      <c r="HE59" s="106">
        <f>'2.1b-OriginalProduct Visibility'!Z55</f>
        <v>0</v>
      </c>
      <c r="HF59" s="106">
        <f>'2.1b-OriginalProduct Visibility'!AA55</f>
        <v>0</v>
      </c>
      <c r="HG59" s="106">
        <f>'2.1b-OriginalProduct Visibility'!AB55</f>
        <v>0</v>
      </c>
      <c r="HH59" s="106">
        <f>'2.1b-OriginalProduct Visibility'!AC55</f>
        <v>0</v>
      </c>
      <c r="HI59" s="106">
        <f>'2.1b-OriginalProduct Visibility'!AD55</f>
        <v>0</v>
      </c>
      <c r="HJ59" s="106">
        <f>'2.1b-OriginalProduct Visibility'!AE55</f>
        <v>0</v>
      </c>
      <c r="HK59" s="106">
        <f>'2.1b-OriginalProduct Visibility'!AF55</f>
        <v>0</v>
      </c>
      <c r="HL59" s="106">
        <f>'2.1b-OriginalProduct Visibility'!AG55</f>
        <v>0</v>
      </c>
      <c r="HM59" s="106">
        <f>'2.1b-OriginalProduct Visibility'!AH55</f>
        <v>0</v>
      </c>
      <c r="HN59" s="106">
        <f>'2.1b-OriginalProduct Visibility'!AI55</f>
        <v>0</v>
      </c>
      <c r="HO59" s="106">
        <f>'2.1b-OriginalProduct Visibility'!AJ55</f>
        <v>0</v>
      </c>
      <c r="HP59" s="106">
        <f>'2.1b-OriginalProduct Visibility'!AK55</f>
        <v>0</v>
      </c>
      <c r="HQ59" s="106">
        <f>'2.1b-OriginalProduct Visibility'!AL55</f>
        <v>0</v>
      </c>
      <c r="HR59" s="106">
        <f>'2.1b-OriginalProduct Visibility'!AM55</f>
        <v>0</v>
      </c>
      <c r="HS59" s="106">
        <f>'2.1b-OriginalProduct Visibility'!AN55</f>
        <v>0</v>
      </c>
      <c r="HT59" s="106">
        <f>'2.1b-OriginalProduct Visibility'!AO55</f>
        <v>0</v>
      </c>
      <c r="HU59" s="106">
        <f>'2.1b-OriginalProduct Visibility'!AP55</f>
        <v>0</v>
      </c>
      <c r="HV59" s="106">
        <f>'2.1b-OriginalProduct Visibility'!AQ55</f>
        <v>0</v>
      </c>
      <c r="HW59" s="106">
        <f>'2.1b-OriginalProduct Visibility'!AR55</f>
        <v>0</v>
      </c>
      <c r="HX59" s="106">
        <f>'2.1b-OriginalProduct Visibility'!AS55</f>
        <v>0</v>
      </c>
      <c r="HY59" s="106">
        <f>'2.1b-OriginalProduct Visibility'!AT55</f>
        <v>0</v>
      </c>
      <c r="HZ59" s="106">
        <f>'2.1b-OriginalProduct Visibility'!AU55</f>
        <v>0</v>
      </c>
      <c r="IA59" s="106">
        <f>'2.1b-OriginalProduct Visibility'!AV55</f>
        <v>0</v>
      </c>
      <c r="IB59" s="106">
        <f>'2.1b-OriginalProduct Visibility'!AW55</f>
        <v>0</v>
      </c>
      <c r="IC59" s="106">
        <f>'2.1b-OriginalProduct Visibility'!AX55</f>
        <v>0</v>
      </c>
      <c r="ID59" s="106">
        <f>'2.1b-OriginalProduct Visibility'!AY55</f>
        <v>0</v>
      </c>
      <c r="IE59" s="106">
        <f>'2.1b-OriginalProduct Visibility'!AZ55</f>
        <v>0</v>
      </c>
      <c r="IF59" s="106">
        <f>'2.1b-OriginalProduct Visibility'!BA55</f>
        <v>0</v>
      </c>
      <c r="IG59" s="106">
        <f>'2.1b-OriginalProduct Visibility'!BB55</f>
        <v>0</v>
      </c>
      <c r="IH59" s="106">
        <f>'2.1b-OriginalProduct Visibility'!BC55</f>
        <v>0</v>
      </c>
      <c r="II59" s="106">
        <f>'2.1b-OriginalProduct Visibility'!BD55</f>
        <v>0</v>
      </c>
      <c r="IJ59" s="106">
        <f>'2.1b-OriginalProduct Visibility'!BE55</f>
        <v>0</v>
      </c>
      <c r="IK59" s="106">
        <f>'2.1b-OriginalProduct Visibility'!BF55</f>
        <v>0</v>
      </c>
      <c r="IL59" s="106">
        <f>'2.1b-OriginalProduct Visibility'!BG55</f>
        <v>0</v>
      </c>
      <c r="IM59" s="106">
        <f>'2.1b-OriginalProduct Visibility'!BH55</f>
        <v>0</v>
      </c>
      <c r="IN59" s="106">
        <f>'2.1b-OriginalProduct Visibility'!BI55</f>
        <v>0</v>
      </c>
      <c r="IO59" s="106">
        <f>'2.1b-OriginalProduct Visibility'!BJ55</f>
        <v>0</v>
      </c>
      <c r="IP59" s="106">
        <f>'2.1b-OriginalProduct Visibility'!BK55</f>
        <v>0</v>
      </c>
      <c r="IQ59" s="106">
        <f>'2.1b-OriginalProduct Visibility'!BL55</f>
        <v>0</v>
      </c>
      <c r="IR59" s="106">
        <f>'2.1b-OriginalProduct Visibility'!BM55</f>
        <v>0</v>
      </c>
      <c r="IS59" s="106">
        <f>'2.1b-OriginalProduct Visibility'!BN55</f>
        <v>0</v>
      </c>
      <c r="IT59" s="106">
        <f>'2.1b-OriginalProduct Visibility'!BO55</f>
        <v>0</v>
      </c>
      <c r="IU59" s="106">
        <f>'2.1b-OriginalProduct Visibility'!BP55</f>
        <v>0</v>
      </c>
      <c r="IV59" s="106">
        <f>'2.1b-OriginalProduct Visibility'!BQ55</f>
        <v>0</v>
      </c>
      <c r="IW59" s="106">
        <f>'2.1b-OriginalProduct Visibility'!BR55</f>
        <v>0</v>
      </c>
      <c r="IX59" s="106">
        <f>'2.1b-OriginalProduct Visibility'!BS55</f>
        <v>0</v>
      </c>
      <c r="IY59" s="106">
        <f>'2.1b-OriginalProduct Visibility'!BT55</f>
        <v>0</v>
      </c>
      <c r="IZ59" s="106">
        <f>'2.1b-OriginalProduct Visibility'!BU55</f>
        <v>0</v>
      </c>
      <c r="JA59" s="106">
        <f>'2.1b-OriginalProduct Visibility'!BV55</f>
        <v>0</v>
      </c>
      <c r="JB59" s="106">
        <f>'2.1b-OriginalProduct Visibility'!BW55</f>
        <v>0</v>
      </c>
      <c r="JC59" s="106">
        <f>'2.1b-OriginalProduct Visibility'!BX55</f>
        <v>0</v>
      </c>
      <c r="JD59" s="106">
        <f>'2.1b-OriginalProduct Visibility'!BY55</f>
        <v>0</v>
      </c>
      <c r="JE59" s="106">
        <f>'2.1b-OriginalProduct Visibility'!BZ55</f>
        <v>0</v>
      </c>
      <c r="JF59" s="106">
        <f>'2.1b-OriginalProduct Visibility'!CA55</f>
        <v>0</v>
      </c>
      <c r="JG59" s="106">
        <f>'2.1b-OriginalProduct Visibility'!CB55</f>
        <v>0</v>
      </c>
      <c r="JH59" s="106">
        <f>'2.1b-OriginalProduct Visibility'!CC55</f>
        <v>0</v>
      </c>
      <c r="JI59" s="106">
        <f>'2.1b-OriginalProduct Visibility'!CD55</f>
        <v>0</v>
      </c>
      <c r="JJ59" s="106">
        <f>'2.1b-OriginalProduct Visibility'!CE55</f>
        <v>0</v>
      </c>
      <c r="JK59" s="106">
        <f>'2.1b-OriginalProduct Visibility'!CF55</f>
        <v>0</v>
      </c>
      <c r="JL59" s="106">
        <f>'2.1b-OriginalProduct Visibility'!CG55</f>
        <v>0</v>
      </c>
      <c r="JM59" s="106">
        <f>'2.1b-OriginalProduct Visibility'!CH55</f>
        <v>0</v>
      </c>
      <c r="JN59" s="106">
        <f>'2.1b-OriginalProduct Visibility'!CI55</f>
        <v>0</v>
      </c>
      <c r="JO59" s="106">
        <f>'2.1b-OriginalProduct Visibility'!CJ55</f>
        <v>0</v>
      </c>
      <c r="JP59" s="106">
        <f>'2.1b-OriginalProduct Visibility'!CK55</f>
        <v>0</v>
      </c>
      <c r="JQ59" s="106">
        <f>'2.1b-OriginalProduct Visibility'!CL55</f>
        <v>0</v>
      </c>
      <c r="JR59" s="106">
        <f>'2.1b-OriginalProduct Visibility'!CM55</f>
        <v>0</v>
      </c>
      <c r="JS59" s="106">
        <f>'2.1b-OriginalProduct Visibility'!CN55</f>
        <v>0</v>
      </c>
      <c r="JT59" s="106">
        <f>'2.1b-OriginalProduct Visibility'!CO55</f>
        <v>0</v>
      </c>
      <c r="JU59" s="106">
        <f>'2.1b-OriginalProduct Visibility'!CP55</f>
        <v>0</v>
      </c>
      <c r="JV59" s="106">
        <f>'2.1b-OriginalProduct Visibility'!CQ55</f>
        <v>0</v>
      </c>
      <c r="JW59" s="106">
        <f>'2.1b-OriginalProduct Visibility'!CR55</f>
        <v>0</v>
      </c>
      <c r="JX59" s="106">
        <f>'2.1b-OriginalProduct Visibility'!CS55</f>
        <v>0</v>
      </c>
      <c r="JY59" s="106">
        <f>'2.1b-OriginalProduct Visibility'!CT55</f>
        <v>0</v>
      </c>
      <c r="JZ59" s="106">
        <f>'2.1b-OriginalProduct Visibility'!CU55</f>
        <v>0</v>
      </c>
      <c r="KA59" s="106">
        <f>'2.1b-OriginalProduct Visibility'!CV55</f>
        <v>0</v>
      </c>
      <c r="KB59" s="106">
        <f>'2.1b-OriginalProduct Visibility'!CW55</f>
        <v>0</v>
      </c>
      <c r="KC59" s="106">
        <f>'2.1b-OriginalProduct Visibility'!CX55</f>
        <v>0</v>
      </c>
      <c r="KD59" s="106">
        <f>'2.1b-OriginalProduct Visibility'!CY55</f>
        <v>0</v>
      </c>
      <c r="KE59" s="106">
        <f>'2.1b-OriginalProduct Visibility'!CZ55</f>
        <v>0</v>
      </c>
      <c r="KF59" s="106">
        <f>'2.1b-OriginalProduct Visibility'!DA55</f>
        <v>0</v>
      </c>
      <c r="KG59" s="106">
        <f>'2.1b-OriginalProduct Visibility'!DB55</f>
        <v>0</v>
      </c>
      <c r="KH59" s="106">
        <f>'2.1b-OriginalProduct Visibility'!DC55</f>
        <v>0</v>
      </c>
      <c r="KI59" s="106">
        <f>'2.1b-OriginalProduct Visibility'!DD55</f>
        <v>0</v>
      </c>
      <c r="KJ59" s="106">
        <f>'2.1b-OriginalProduct Visibility'!DE55</f>
        <v>0</v>
      </c>
      <c r="KK59" s="106">
        <f>'2.1b-OriginalProduct Visibility'!DF55</f>
        <v>0</v>
      </c>
      <c r="KL59" s="106">
        <f>'2.1b-OriginalProduct Visibility'!DG55</f>
        <v>0</v>
      </c>
      <c r="KM59" s="106">
        <f>'2.1b-OriginalProduct Visibility'!DH55</f>
        <v>0</v>
      </c>
      <c r="KN59" s="106">
        <f>'2.1b-OriginalProduct Visibility'!DI55</f>
        <v>0</v>
      </c>
      <c r="KO59" s="106">
        <f>'2.1b-OriginalProduct Visibility'!DJ55</f>
        <v>0</v>
      </c>
      <c r="KP59" s="106">
        <f>'2.1b-OriginalProduct Visibility'!DK55</f>
        <v>0</v>
      </c>
      <c r="KQ59" s="106">
        <f>'2.1b-OriginalProduct Visibility'!DL55</f>
        <v>0</v>
      </c>
      <c r="KR59" s="106">
        <f>'2.1b-OriginalProduct Visibility'!DM55</f>
        <v>0</v>
      </c>
      <c r="KS59" s="106">
        <f>'2.1b-OriginalProduct Visibility'!DN55</f>
        <v>0</v>
      </c>
      <c r="KT59" s="106">
        <f>'2.1b-OriginalProduct Visibility'!DO55</f>
        <v>0</v>
      </c>
      <c r="KU59" s="106">
        <f>'2.1b-OriginalProduct Visibility'!DP55</f>
        <v>0</v>
      </c>
      <c r="KV59" s="106">
        <f>'2.1b-OriginalProduct Visibility'!DQ55</f>
        <v>0</v>
      </c>
      <c r="KW59" s="106">
        <f>'2.1b-OriginalProduct Visibility'!DR55</f>
        <v>0</v>
      </c>
      <c r="KX59" s="106">
        <f>'2.1b-OriginalProduct Visibility'!DS55</f>
        <v>0</v>
      </c>
      <c r="KY59" s="106">
        <f>'2.1b-OriginalProduct Visibility'!DT55</f>
        <v>0</v>
      </c>
      <c r="KZ59" s="106">
        <f>'2.1b-OriginalProduct Visibility'!DU55</f>
        <v>0</v>
      </c>
      <c r="LA59" s="106">
        <f>'2.1b-OriginalProduct Visibility'!DV55</f>
        <v>0</v>
      </c>
      <c r="LB59" s="106">
        <f>'2.1b-OriginalProduct Visibility'!DW55</f>
        <v>0</v>
      </c>
      <c r="LC59" s="106">
        <f>'2.1b-OriginalProduct Visibility'!DX55</f>
        <v>0</v>
      </c>
      <c r="LD59" s="106">
        <f>'2.1b-OriginalProduct Visibility'!DY55</f>
        <v>0</v>
      </c>
      <c r="LE59" s="106">
        <f>'2.1b-OriginalProduct Visibility'!DZ55</f>
        <v>0</v>
      </c>
      <c r="LF59" s="106">
        <f>'2.1b-OriginalProduct Visibility'!EA55</f>
        <v>0</v>
      </c>
      <c r="LG59" s="106">
        <f>'2.1b-OriginalProduct Visibility'!EB55</f>
        <v>0</v>
      </c>
      <c r="LH59" s="106">
        <f>'2.1b-OriginalProduct Visibility'!EC55</f>
        <v>0</v>
      </c>
      <c r="LI59" s="106">
        <f>'2.1b-OriginalProduct Visibility'!ED55</f>
        <v>0</v>
      </c>
      <c r="LJ59" s="106">
        <f>'2.1b-OriginalProduct Visibility'!EE55</f>
        <v>0</v>
      </c>
      <c r="LK59" s="106">
        <f>'2.1b-OriginalProduct Visibility'!EF55</f>
        <v>0</v>
      </c>
      <c r="LL59" s="106">
        <f>'2.1b-OriginalProduct Visibility'!EG55</f>
        <v>0</v>
      </c>
      <c r="LM59" s="106">
        <f>'2.1b-OriginalProduct Visibility'!EH55</f>
        <v>0</v>
      </c>
      <c r="LN59" s="106">
        <f>'2.1b-OriginalProduct Visibility'!EI55</f>
        <v>0</v>
      </c>
      <c r="LO59" s="106">
        <f>'2.1b-OriginalProduct Visibility'!EJ55</f>
        <v>0</v>
      </c>
      <c r="LP59" s="106">
        <f>'2.1b-OriginalProduct Visibility'!EK55</f>
        <v>0</v>
      </c>
      <c r="LQ59" s="106">
        <f>'2.1b-OriginalProduct Visibility'!EL55</f>
        <v>0</v>
      </c>
      <c r="LR59" s="106">
        <f>'2.1b-OriginalProduct Visibility'!EM55</f>
        <v>0</v>
      </c>
      <c r="LS59" s="106">
        <f>'2.1b-OriginalProduct Visibility'!EN55</f>
        <v>0</v>
      </c>
      <c r="LT59" s="106">
        <f>'2.1b-OriginalProduct Visibility'!EO55</f>
        <v>0</v>
      </c>
      <c r="LU59" s="106">
        <f>'2.1b-OriginalProduct Visibility'!EP55</f>
        <v>0</v>
      </c>
      <c r="LV59" s="106">
        <f>'2.1b-OriginalProduct Visibility'!EQ55</f>
        <v>0</v>
      </c>
      <c r="LW59" s="106">
        <f>'2.1b-OriginalProduct Visibility'!ER55</f>
        <v>0</v>
      </c>
      <c r="LX59" s="106">
        <f>'2.1b-OriginalProduct Visibility'!ES55</f>
        <v>0</v>
      </c>
      <c r="LY59" s="106">
        <f>'2.1b-OriginalProduct Visibility'!ET55</f>
        <v>0</v>
      </c>
      <c r="LZ59" s="106">
        <f>'2.1b-OriginalProduct Visibility'!EU55</f>
        <v>0</v>
      </c>
      <c r="MA59" s="106">
        <f>'2.1b-OriginalProduct Visibility'!EV55</f>
        <v>0</v>
      </c>
      <c r="MB59" s="106">
        <f>'2.1b-OriginalProduct Visibility'!EW55</f>
        <v>0</v>
      </c>
      <c r="MC59" s="106">
        <f>'2.1b-OriginalProduct Visibility'!EX55</f>
        <v>0</v>
      </c>
      <c r="MD59" s="106">
        <f>'2.1b-OriginalProduct Visibility'!EY55</f>
        <v>0</v>
      </c>
      <c r="ME59" s="106">
        <f>'2.1b-OriginalProduct Visibility'!EZ55</f>
        <v>0</v>
      </c>
      <c r="MF59" s="106">
        <f>'2.1b-OriginalProduct Visibility'!FA55</f>
        <v>0</v>
      </c>
      <c r="MG59" s="106">
        <f>'2.1b-OriginalProduct Visibility'!FB55</f>
        <v>0</v>
      </c>
      <c r="MH59" s="106">
        <f>'2.1b-OriginalProduct Visibility'!FC55</f>
        <v>0</v>
      </c>
      <c r="MI59" s="106">
        <f>'2.1b-OriginalProduct Visibility'!FD55</f>
        <v>0</v>
      </c>
      <c r="MJ59" s="106">
        <f>'2.1b-OriginalProduct Visibility'!FE55</f>
        <v>0</v>
      </c>
      <c r="MK59" s="106">
        <f>'2.1b-OriginalProduct Visibility'!FF55</f>
        <v>0</v>
      </c>
      <c r="ML59" s="106">
        <f>'2.1b-OriginalProduct Visibility'!FG55</f>
        <v>0</v>
      </c>
      <c r="MM59" s="106">
        <f>'2.1b-OriginalProduct Visibility'!FH55</f>
        <v>0</v>
      </c>
      <c r="MO59" s="111">
        <f>'2.1a-Agency Visibility'!D55</f>
        <v>0</v>
      </c>
      <c r="MP59" s="111">
        <f>'2.1a-Agency Visibility'!E55</f>
        <v>0</v>
      </c>
      <c r="MQ59" s="111">
        <f>'2.1a-Agency Visibility'!F55</f>
        <v>0</v>
      </c>
      <c r="MR59" s="111">
        <f>'2.1a-Agency Visibility'!G55</f>
        <v>0</v>
      </c>
      <c r="MS59" s="111">
        <f>'2.1a-Agency Visibility'!H55</f>
        <v>0</v>
      </c>
      <c r="MT59" s="111">
        <f>'2.1a-Agency Visibility'!I55</f>
        <v>0</v>
      </c>
      <c r="MU59" s="111">
        <f>'2.1a-Agency Visibility'!J55</f>
        <v>0</v>
      </c>
      <c r="MV59" s="111">
        <f>'2.1a-Agency Visibility'!K55</f>
        <v>0</v>
      </c>
      <c r="MW59" s="111">
        <f>'2.1a-Agency Visibility'!L55</f>
        <v>0</v>
      </c>
      <c r="MX59" s="111">
        <f>'2.1a-Agency Visibility'!M55</f>
        <v>0</v>
      </c>
      <c r="MY59" s="111">
        <f>'2.1a-Agency Visibility'!N55</f>
        <v>0</v>
      </c>
      <c r="MZ59" s="111">
        <f>'2.1a-Agency Visibility'!O55</f>
        <v>0</v>
      </c>
      <c r="NA59" s="111">
        <f>'2.1a-Agency Visibility'!P55</f>
        <v>0</v>
      </c>
      <c r="NB59" s="111">
        <f>'2.1a-Agency Visibility'!Q55</f>
        <v>0</v>
      </c>
      <c r="NC59" s="111">
        <f>'2.1a-Agency Visibility'!R55</f>
        <v>0</v>
      </c>
      <c r="ND59" s="111">
        <f>'2.1a-Agency Visibility'!S55</f>
        <v>0</v>
      </c>
      <c r="NE59" s="111">
        <f>'2.1a-Agency Visibility'!T55</f>
        <v>0</v>
      </c>
      <c r="NF59" s="111">
        <f>'2.1a-Agency Visibility'!U55</f>
        <v>0</v>
      </c>
      <c r="NG59" s="111">
        <f>'2.1a-Agency Visibility'!V55</f>
        <v>0</v>
      </c>
      <c r="NH59" s="111">
        <f>'2.1a-Agency Visibility'!W55</f>
        <v>0</v>
      </c>
      <c r="NI59" s="111">
        <f>'2.1a-Agency Visibility'!X55</f>
        <v>0</v>
      </c>
      <c r="NJ59" s="111">
        <f>'2.1a-Agency Visibility'!Y55</f>
        <v>0</v>
      </c>
      <c r="NK59" s="111">
        <f>'2.1a-Agency Visibility'!Z55</f>
        <v>0</v>
      </c>
      <c r="NL59" s="111">
        <f>'2.1a-Agency Visibility'!AA55</f>
        <v>0</v>
      </c>
      <c r="NM59" s="111">
        <f>'2.1a-Agency Visibility'!AB55</f>
        <v>0</v>
      </c>
      <c r="NN59" s="111">
        <f>'2.1a-Agency Visibility'!AC55</f>
        <v>0</v>
      </c>
      <c r="NO59" s="111">
        <f>'2.1a-Agency Visibility'!AD55</f>
        <v>0</v>
      </c>
      <c r="NP59" s="111">
        <f>'2.1a-Agency Visibility'!AE55</f>
        <v>0</v>
      </c>
      <c r="NQ59" s="111">
        <f>'2.1a-Agency Visibility'!AF55</f>
        <v>0</v>
      </c>
      <c r="NR59" s="111">
        <f>'2.1a-Agency Visibility'!AG55</f>
        <v>0</v>
      </c>
      <c r="NS59" s="111">
        <f>'2.1a-Agency Visibility'!AH55</f>
        <v>0</v>
      </c>
      <c r="NT59" s="111">
        <f>'2.1a-Agency Visibility'!AI55</f>
        <v>0</v>
      </c>
      <c r="NU59" s="111">
        <f>'2.1a-Agency Visibility'!AJ55</f>
        <v>0</v>
      </c>
      <c r="NV59" s="111">
        <f>'2.1a-Agency Visibility'!AK55</f>
        <v>0</v>
      </c>
      <c r="NW59" s="111">
        <f>'2.1a-Agency Visibility'!AL55</f>
        <v>0</v>
      </c>
      <c r="NX59" s="111">
        <f>'2.1a-Agency Visibility'!AM55</f>
        <v>0</v>
      </c>
      <c r="NY59" s="111">
        <f>'2.1a-Agency Visibility'!AN55</f>
        <v>0</v>
      </c>
      <c r="NZ59" s="111">
        <f>'2.1a-Agency Visibility'!AO55</f>
        <v>0</v>
      </c>
      <c r="OA59" s="111">
        <f>'2.1a-Agency Visibility'!AP55</f>
        <v>0</v>
      </c>
      <c r="OB59" s="111">
        <f>'2.1a-Agency Visibility'!AQ55</f>
        <v>0</v>
      </c>
      <c r="OC59" s="111">
        <f>'2.1a-Agency Visibility'!AR55</f>
        <v>0</v>
      </c>
      <c r="OD59" s="111">
        <f>'2.1a-Agency Visibility'!AS55</f>
        <v>0</v>
      </c>
      <c r="OE59" s="111">
        <f>'2.1a-Agency Visibility'!AT55</f>
        <v>0</v>
      </c>
      <c r="OF59" s="111">
        <f>'2.1a-Agency Visibility'!AU55</f>
        <v>0</v>
      </c>
      <c r="OG59" s="111">
        <f>'2.1a-Agency Visibility'!AV55</f>
        <v>0</v>
      </c>
      <c r="OH59" s="111">
        <f>'2.1a-Agency Visibility'!AW55</f>
        <v>0</v>
      </c>
      <c r="OI59" s="111">
        <f>'2.1a-Agency Visibility'!AX55</f>
        <v>0</v>
      </c>
      <c r="OJ59" s="111">
        <f>'2.1a-Agency Visibility'!AY55</f>
        <v>0</v>
      </c>
      <c r="OK59" s="111">
        <f>'2.1a-Agency Visibility'!AZ55</f>
        <v>0</v>
      </c>
      <c r="OL59" s="111">
        <f>'2.1a-Agency Visibility'!BA55</f>
        <v>0</v>
      </c>
      <c r="OM59" s="111">
        <f>'2.1a-Agency Visibility'!BB55</f>
        <v>0</v>
      </c>
      <c r="ON59" s="111">
        <f>'2.1a-Agency Visibility'!BC55</f>
        <v>0</v>
      </c>
      <c r="OO59" s="111">
        <f>'2.1a-Agency Visibility'!BD55</f>
        <v>0</v>
      </c>
      <c r="OP59" s="111">
        <f>'2.1a-Agency Visibility'!BE55</f>
        <v>0</v>
      </c>
      <c r="OQ59" s="111">
        <f>'2.1a-Agency Visibility'!BF55</f>
        <v>0</v>
      </c>
      <c r="OR59" s="111">
        <f>'2.1a-Agency Visibility'!BG55</f>
        <v>0</v>
      </c>
      <c r="OS59" s="111">
        <f>'2.1a-Agency Visibility'!BH55</f>
        <v>0</v>
      </c>
      <c r="OT59" s="111">
        <f>'2.1a-Agency Visibility'!BI55</f>
        <v>0</v>
      </c>
      <c r="OU59" s="111">
        <f>'2.1a-Agency Visibility'!BJ55</f>
        <v>0</v>
      </c>
      <c r="OV59" s="111">
        <f>'2.1a-Agency Visibility'!BK55</f>
        <v>0</v>
      </c>
      <c r="OW59" s="111">
        <f>'2.1a-Agency Visibility'!BL55</f>
        <v>0</v>
      </c>
      <c r="OX59" s="111">
        <f>'2.1a-Agency Visibility'!BM55</f>
        <v>0</v>
      </c>
      <c r="OY59" s="111">
        <f>'2.1a-Agency Visibility'!BN55</f>
        <v>0</v>
      </c>
      <c r="OZ59" s="111">
        <f>'2.1a-Agency Visibility'!BO55</f>
        <v>0</v>
      </c>
      <c r="PA59" s="111">
        <f>'2.1a-Agency Visibility'!BP55</f>
        <v>0</v>
      </c>
      <c r="PB59" s="111">
        <f>'2.1a-Agency Visibility'!BQ55</f>
        <v>0</v>
      </c>
      <c r="PC59" s="111">
        <f>'2.1a-Agency Visibility'!BR55</f>
        <v>0</v>
      </c>
      <c r="PD59" s="111">
        <f>'2.1a-Agency Visibility'!BS55</f>
        <v>0</v>
      </c>
      <c r="PE59" s="111">
        <f>'2.1a-Agency Visibility'!BT55</f>
        <v>0</v>
      </c>
      <c r="PF59" s="111">
        <f>'2.1a-Agency Visibility'!BU55</f>
        <v>0</v>
      </c>
      <c r="PG59" s="111">
        <f>'2.1a-Agency Visibility'!BV55</f>
        <v>0</v>
      </c>
      <c r="PH59" s="111">
        <f>'2.1a-Agency Visibility'!BW55</f>
        <v>0</v>
      </c>
      <c r="PI59" s="111">
        <f>'2.1a-Agency Visibility'!BX55</f>
        <v>0</v>
      </c>
      <c r="PJ59" s="111">
        <f>'2.1a-Agency Visibility'!BY55</f>
        <v>0</v>
      </c>
      <c r="PK59" s="111">
        <f>'2.1a-Agency Visibility'!BZ55</f>
        <v>0</v>
      </c>
      <c r="PL59" s="111">
        <f>'2.1a-Agency Visibility'!CA55</f>
        <v>0</v>
      </c>
      <c r="PM59" s="111">
        <f>'2.1a-Agency Visibility'!CB55</f>
        <v>0</v>
      </c>
      <c r="PN59" s="111">
        <f>'2.1a-Agency Visibility'!CC55</f>
        <v>0</v>
      </c>
      <c r="PO59" s="111">
        <f>'2.1a-Agency Visibility'!CD55</f>
        <v>0</v>
      </c>
      <c r="PP59" s="111">
        <f>'2.1a-Agency Visibility'!CE55</f>
        <v>0</v>
      </c>
      <c r="PQ59" s="111">
        <f>'2.1a-Agency Visibility'!CF55</f>
        <v>0</v>
      </c>
      <c r="PR59" s="111">
        <f>'2.1a-Agency Visibility'!CG55</f>
        <v>0</v>
      </c>
      <c r="PS59" s="111">
        <f>'2.1a-Agency Visibility'!CH55</f>
        <v>0</v>
      </c>
      <c r="PT59" s="111">
        <f>'2.1a-Agency Visibility'!CI55</f>
        <v>0</v>
      </c>
      <c r="PU59" s="111">
        <f>'2.1a-Agency Visibility'!CJ55</f>
        <v>0</v>
      </c>
      <c r="PV59" s="111">
        <f>'2.1a-Agency Visibility'!CK55</f>
        <v>0</v>
      </c>
      <c r="PW59" s="111">
        <f>'2.1a-Agency Visibility'!CL55</f>
        <v>0</v>
      </c>
      <c r="PX59" s="111">
        <f>'2.1a-Agency Visibility'!CM55</f>
        <v>0</v>
      </c>
      <c r="PY59" s="111">
        <f>'2.1a-Agency Visibility'!CN55</f>
        <v>0</v>
      </c>
      <c r="PZ59" s="111">
        <f>'2.1a-Agency Visibility'!CO55</f>
        <v>0</v>
      </c>
      <c r="QA59" s="111">
        <f>'2.1a-Agency Visibility'!CP55</f>
        <v>0</v>
      </c>
      <c r="QB59" s="111">
        <f>'2.1a-Agency Visibility'!CQ55</f>
        <v>0</v>
      </c>
      <c r="QC59" s="111">
        <f>'2.1a-Agency Visibility'!CR55</f>
        <v>0</v>
      </c>
      <c r="QD59" s="111">
        <f>'2.1a-Agency Visibility'!CS55</f>
        <v>0</v>
      </c>
      <c r="QE59" s="111">
        <f>'2.1a-Agency Visibility'!CT55</f>
        <v>0</v>
      </c>
      <c r="QF59" s="111">
        <f>'2.1a-Agency Visibility'!CU55</f>
        <v>0</v>
      </c>
      <c r="QG59" s="111">
        <f>'2.1a-Agency Visibility'!CV55</f>
        <v>0</v>
      </c>
      <c r="QH59" s="111">
        <f>'2.1a-Agency Visibility'!CW55</f>
        <v>0</v>
      </c>
      <c r="QI59" s="111">
        <f>'2.1a-Agency Visibility'!CX55</f>
        <v>0</v>
      </c>
      <c r="QJ59" s="111">
        <f>'2.1a-Agency Visibility'!CY55</f>
        <v>0</v>
      </c>
      <c r="QK59" s="111">
        <f>'2.1a-Agency Visibility'!CZ55</f>
        <v>0</v>
      </c>
      <c r="QL59" s="111">
        <f>'2.1a-Agency Visibility'!DA55</f>
        <v>0</v>
      </c>
      <c r="QM59" s="111">
        <f>'2.1a-Agency Visibility'!DB55</f>
        <v>0</v>
      </c>
      <c r="QN59" s="111">
        <f>'2.1a-Agency Visibility'!DC55</f>
        <v>0</v>
      </c>
      <c r="QO59" s="111">
        <f>'2.1a-Agency Visibility'!DD55</f>
        <v>0</v>
      </c>
      <c r="QP59" s="111">
        <f>'2.1a-Agency Visibility'!DE55</f>
        <v>0</v>
      </c>
      <c r="QQ59" s="111">
        <f>'2.1a-Agency Visibility'!DF55</f>
        <v>0</v>
      </c>
      <c r="QR59" s="111">
        <f>'2.1a-Agency Visibility'!DG55</f>
        <v>0</v>
      </c>
      <c r="QS59" s="111">
        <f>'2.1a-Agency Visibility'!DH55</f>
        <v>0</v>
      </c>
      <c r="QT59" s="111">
        <f>'2.1a-Agency Visibility'!DI55</f>
        <v>0</v>
      </c>
      <c r="QU59" s="111">
        <f>'2.1a-Agency Visibility'!DJ55</f>
        <v>0</v>
      </c>
      <c r="QV59" s="111">
        <f>'2.1a-Agency Visibility'!DK55</f>
        <v>0</v>
      </c>
      <c r="QW59" s="111">
        <f>'2.1a-Agency Visibility'!DL55</f>
        <v>0</v>
      </c>
      <c r="QX59" s="111">
        <f>'2.1a-Agency Visibility'!DM55</f>
        <v>0</v>
      </c>
      <c r="QY59" s="111">
        <f>'2.1a-Agency Visibility'!DN55</f>
        <v>0</v>
      </c>
      <c r="QZ59" s="111">
        <f>'2.1a-Agency Visibility'!DO55</f>
        <v>0</v>
      </c>
      <c r="RA59" s="111">
        <f>'2.1a-Agency Visibility'!DP55</f>
        <v>0</v>
      </c>
      <c r="RB59" s="111">
        <f>'2.1a-Agency Visibility'!DQ55</f>
        <v>0</v>
      </c>
      <c r="RC59" s="111">
        <f>'2.1a-Agency Visibility'!DR55</f>
        <v>0</v>
      </c>
      <c r="RD59" s="111">
        <f>'2.1a-Agency Visibility'!DS55</f>
        <v>0</v>
      </c>
      <c r="RE59" s="111">
        <f>'2.1a-Agency Visibility'!DT55</f>
        <v>0</v>
      </c>
      <c r="RF59" s="111">
        <f>'2.1a-Agency Visibility'!DU55</f>
        <v>0</v>
      </c>
      <c r="RG59" s="111">
        <f>'2.1a-Agency Visibility'!DV55</f>
        <v>0</v>
      </c>
      <c r="RH59" s="111">
        <f>'2.1a-Agency Visibility'!DW55</f>
        <v>0</v>
      </c>
      <c r="RI59" s="111">
        <f>'2.1a-Agency Visibility'!DX55</f>
        <v>0</v>
      </c>
      <c r="RJ59" s="111">
        <f>'2.1a-Agency Visibility'!DY55</f>
        <v>0</v>
      </c>
      <c r="RK59" s="111">
        <f>'2.1a-Agency Visibility'!DZ55</f>
        <v>0</v>
      </c>
      <c r="RL59" s="111">
        <f>'2.1a-Agency Visibility'!EA55</f>
        <v>0</v>
      </c>
      <c r="RM59" s="111">
        <f>'2.1a-Agency Visibility'!EB55</f>
        <v>0</v>
      </c>
      <c r="RN59" s="111">
        <f>'2.1a-Agency Visibility'!EC55</f>
        <v>0</v>
      </c>
      <c r="RO59" s="111">
        <f>'2.1a-Agency Visibility'!ED55</f>
        <v>0</v>
      </c>
      <c r="RP59" s="111">
        <f>'2.1a-Agency Visibility'!EE55</f>
        <v>0</v>
      </c>
      <c r="RQ59" s="111">
        <f>'2.1a-Agency Visibility'!EF55</f>
        <v>0</v>
      </c>
      <c r="RR59" s="111">
        <f>'2.1a-Agency Visibility'!EG55</f>
        <v>0</v>
      </c>
      <c r="RS59" s="111">
        <f>'2.1a-Agency Visibility'!EH55</f>
        <v>0</v>
      </c>
      <c r="RT59" s="111">
        <f>'2.1a-Agency Visibility'!EI55</f>
        <v>0</v>
      </c>
      <c r="RU59" s="111">
        <f>'2.1a-Agency Visibility'!EJ55</f>
        <v>0</v>
      </c>
      <c r="RV59" s="111">
        <f>'2.1a-Agency Visibility'!EK55</f>
        <v>0</v>
      </c>
      <c r="RW59" s="111">
        <f>'2.1a-Agency Visibility'!EL55</f>
        <v>0</v>
      </c>
      <c r="RX59" s="111">
        <f>'2.1a-Agency Visibility'!EM55</f>
        <v>0</v>
      </c>
      <c r="RY59" s="111">
        <f>'2.1a-Agency Visibility'!EN55</f>
        <v>0</v>
      </c>
      <c r="RZ59" s="111">
        <f>'2.1a-Agency Visibility'!EO55</f>
        <v>0</v>
      </c>
      <c r="SA59" s="111">
        <f>'2.1a-Agency Visibility'!EP55</f>
        <v>0</v>
      </c>
      <c r="SB59" s="111">
        <f>'2.1a-Agency Visibility'!EQ55</f>
        <v>0</v>
      </c>
      <c r="SC59" s="111">
        <f>'2.1a-Agency Visibility'!ER55</f>
        <v>0</v>
      </c>
      <c r="SD59" s="111">
        <f>'2.1a-Agency Visibility'!ES55</f>
        <v>0</v>
      </c>
      <c r="SE59" s="111">
        <f>'2.1a-Agency Visibility'!ET55</f>
        <v>0</v>
      </c>
      <c r="SF59" s="111">
        <f>'2.1a-Agency Visibility'!EU55</f>
        <v>0</v>
      </c>
      <c r="SG59" s="111">
        <f>'2.1a-Agency Visibility'!EV55</f>
        <v>0</v>
      </c>
      <c r="SH59" s="111">
        <f>'2.1a-Agency Visibility'!EW55</f>
        <v>0</v>
      </c>
      <c r="SI59" s="111">
        <f>'2.1a-Agency Visibility'!EX55</f>
        <v>0</v>
      </c>
      <c r="SJ59" s="111">
        <f>'2.1a-Agency Visibility'!EY55</f>
        <v>0</v>
      </c>
      <c r="SK59" s="111">
        <f>'2.1a-Agency Visibility'!EZ55</f>
        <v>0</v>
      </c>
      <c r="SL59" s="111">
        <f>'2.1a-Agency Visibility'!FA55</f>
        <v>0</v>
      </c>
      <c r="SM59" s="111">
        <f>'2.1a-Agency Visibility'!FB55</f>
        <v>0</v>
      </c>
      <c r="SN59" s="111">
        <f>'2.1a-Agency Visibility'!FC55</f>
        <v>0</v>
      </c>
      <c r="SO59" s="111">
        <f>'2.1a-Agency Visibility'!FD55</f>
        <v>0</v>
      </c>
      <c r="SP59" s="111">
        <f>'2.1a-Agency Visibility'!FE55</f>
        <v>0</v>
      </c>
      <c r="SQ59" s="111">
        <f>'2.1a-Agency Visibility'!FF55</f>
        <v>0</v>
      </c>
      <c r="SR59" s="111">
        <f>'2.1a-Agency Visibility'!FG55</f>
        <v>0</v>
      </c>
    </row>
    <row r="60" spans="1:512" ht="15" customHeight="1" thickBot="1">
      <c r="A60" s="737">
        <f>'1.2-Visibility Data'!A54</f>
        <v>0</v>
      </c>
      <c r="B60" s="52" t="str">
        <f>'1.2-Visibility Data'!B54</f>
        <v>User Modifications</v>
      </c>
      <c r="C60" s="30" t="str">
        <f>'1.2-Visibility Data'!C54</f>
        <v>All</v>
      </c>
      <c r="D60" s="86"/>
      <c r="E60" s="103">
        <f t="shared" si="185"/>
        <v>0</v>
      </c>
      <c r="F60" s="103">
        <f t="shared" si="185"/>
        <v>2</v>
      </c>
      <c r="G60" s="103">
        <f t="shared" si="185"/>
        <v>3</v>
      </c>
      <c r="H60" s="103">
        <f t="shared" si="185"/>
        <v>1</v>
      </c>
      <c r="I60" s="103">
        <f t="shared" si="185"/>
        <v>1</v>
      </c>
      <c r="J60" s="103">
        <f t="shared" si="185"/>
        <v>0</v>
      </c>
      <c r="K60" s="103">
        <f t="shared" si="185"/>
        <v>0</v>
      </c>
      <c r="L60" s="103">
        <f t="shared" si="185"/>
        <v>0</v>
      </c>
      <c r="M60" s="103">
        <f t="shared" si="185"/>
        <v>0</v>
      </c>
      <c r="N60" s="103">
        <f t="shared" si="185"/>
        <v>0</v>
      </c>
      <c r="O60" s="103">
        <f t="shared" si="186"/>
        <v>0</v>
      </c>
      <c r="P60" s="103">
        <f t="shared" si="186"/>
        <v>1</v>
      </c>
      <c r="Q60" s="103">
        <f t="shared" si="186"/>
        <v>0</v>
      </c>
      <c r="R60" s="103">
        <f t="shared" si="186"/>
        <v>0</v>
      </c>
      <c r="S60" s="103">
        <f t="shared" si="186"/>
        <v>0</v>
      </c>
      <c r="T60" s="103">
        <f t="shared" si="186"/>
        <v>0</v>
      </c>
      <c r="U60" s="103">
        <f t="shared" si="186"/>
        <v>0</v>
      </c>
      <c r="V60" s="103">
        <f t="shared" si="186"/>
        <v>0</v>
      </c>
      <c r="W60" s="103">
        <f t="shared" si="186"/>
        <v>0</v>
      </c>
      <c r="X60" s="103">
        <f t="shared" si="186"/>
        <v>0</v>
      </c>
      <c r="Y60" s="103">
        <f t="shared" si="186"/>
        <v>0</v>
      </c>
      <c r="Z60" s="103">
        <f t="shared" si="186"/>
        <v>0</v>
      </c>
      <c r="AA60" s="103">
        <f t="shared" si="186"/>
        <v>0</v>
      </c>
      <c r="AB60" s="103">
        <f t="shared" si="186"/>
        <v>0</v>
      </c>
      <c r="AC60" s="103">
        <f t="shared" si="186"/>
        <v>0</v>
      </c>
      <c r="AD60" s="86"/>
      <c r="AE60" s="108" t="str">
        <f t="shared" si="133"/>
        <v/>
      </c>
      <c r="AF60" s="108">
        <f t="shared" si="134"/>
        <v>3</v>
      </c>
      <c r="AG60" s="108">
        <f t="shared" si="135"/>
        <v>3</v>
      </c>
      <c r="AH60" s="108">
        <f t="shared" si="136"/>
        <v>3</v>
      </c>
      <c r="AI60" s="108">
        <f t="shared" si="137"/>
        <v>3</v>
      </c>
      <c r="AJ60" s="108" t="str">
        <f t="shared" si="138"/>
        <v/>
      </c>
      <c r="AK60" s="108" t="str">
        <f t="shared" si="139"/>
        <v/>
      </c>
      <c r="AL60" s="108" t="str">
        <f t="shared" si="140"/>
        <v/>
      </c>
      <c r="AM60" s="108" t="str">
        <f t="shared" si="141"/>
        <v/>
      </c>
      <c r="AN60" s="108" t="str">
        <f t="shared" si="142"/>
        <v/>
      </c>
      <c r="AO60" s="108" t="str">
        <f t="shared" si="143"/>
        <v/>
      </c>
      <c r="AP60" s="108">
        <f t="shared" si="144"/>
        <v>3</v>
      </c>
      <c r="AQ60" s="108" t="str">
        <f t="shared" si="145"/>
        <v/>
      </c>
      <c r="AR60" s="108" t="str">
        <f t="shared" si="146"/>
        <v/>
      </c>
      <c r="AS60" s="108" t="str">
        <f t="shared" si="147"/>
        <v/>
      </c>
      <c r="AT60" s="108" t="str">
        <f t="shared" si="148"/>
        <v/>
      </c>
      <c r="AU60" s="108" t="str">
        <f t="shared" si="149"/>
        <v/>
      </c>
      <c r="AV60" s="108" t="str">
        <f t="shared" si="150"/>
        <v/>
      </c>
      <c r="AW60" s="108" t="str">
        <f t="shared" si="151"/>
        <v/>
      </c>
      <c r="AX60" s="108" t="str">
        <f t="shared" si="152"/>
        <v/>
      </c>
      <c r="AY60" s="108" t="str">
        <f t="shared" si="153"/>
        <v/>
      </c>
      <c r="AZ60" s="108" t="str">
        <f t="shared" si="154"/>
        <v/>
      </c>
      <c r="BA60" s="108" t="str">
        <f t="shared" si="155"/>
        <v/>
      </c>
      <c r="BB60" s="108" t="str">
        <f t="shared" si="156"/>
        <v/>
      </c>
      <c r="BC60" s="108" t="str">
        <f t="shared" si="157"/>
        <v/>
      </c>
      <c r="BD60" s="86"/>
      <c r="BE60" s="564" t="str">
        <f t="shared" si="76"/>
        <v/>
      </c>
      <c r="BF60" s="564">
        <f t="shared" si="101"/>
        <v>0</v>
      </c>
      <c r="BG60" s="564">
        <f t="shared" si="77"/>
        <v>0</v>
      </c>
      <c r="BH60" s="564">
        <f t="shared" si="78"/>
        <v>0</v>
      </c>
      <c r="BI60" s="564">
        <f t="shared" si="79"/>
        <v>0</v>
      </c>
      <c r="BJ60" s="564" t="str">
        <f t="shared" si="80"/>
        <v/>
      </c>
      <c r="BK60" s="564" t="str">
        <f t="shared" si="81"/>
        <v/>
      </c>
      <c r="BL60" s="564" t="str">
        <f t="shared" si="82"/>
        <v/>
      </c>
      <c r="BM60" s="564" t="str">
        <f t="shared" si="83"/>
        <v/>
      </c>
      <c r="BN60" s="564" t="str">
        <f t="shared" si="84"/>
        <v/>
      </c>
      <c r="BO60" s="564" t="str">
        <f t="shared" si="85"/>
        <v/>
      </c>
      <c r="BP60" s="564">
        <f t="shared" si="86"/>
        <v>0</v>
      </c>
      <c r="BQ60" s="564" t="str">
        <f t="shared" si="87"/>
        <v/>
      </c>
      <c r="BR60" s="564" t="str">
        <f t="shared" si="88"/>
        <v/>
      </c>
      <c r="BS60" s="564" t="str">
        <f t="shared" si="89"/>
        <v/>
      </c>
      <c r="BT60" s="564" t="str">
        <f t="shared" si="90"/>
        <v/>
      </c>
      <c r="BU60" s="564" t="str">
        <f t="shared" si="91"/>
        <v/>
      </c>
      <c r="BV60" s="564" t="str">
        <f t="shared" si="92"/>
        <v/>
      </c>
      <c r="BW60" s="564" t="str">
        <f t="shared" si="93"/>
        <v/>
      </c>
      <c r="BX60" s="564" t="str">
        <f t="shared" si="94"/>
        <v/>
      </c>
      <c r="BY60" s="564" t="str">
        <f t="shared" si="95"/>
        <v/>
      </c>
      <c r="BZ60" s="564" t="str">
        <f t="shared" si="96"/>
        <v/>
      </c>
      <c r="CA60" s="564" t="str">
        <f t="shared" si="97"/>
        <v/>
      </c>
      <c r="CB60" s="564" t="str">
        <f t="shared" si="98"/>
        <v/>
      </c>
      <c r="CC60" s="564" t="str">
        <f t="shared" si="99"/>
        <v/>
      </c>
      <c r="CD60" s="86"/>
      <c r="CE60" s="122" t="str">
        <f t="shared" si="126"/>
        <v/>
      </c>
      <c r="CF60" s="122" t="str">
        <f t="shared" si="102"/>
        <v/>
      </c>
      <c r="CG60" s="122" t="str">
        <f t="shared" si="103"/>
        <v/>
      </c>
      <c r="CH60" s="122" t="str">
        <f t="shared" si="104"/>
        <v/>
      </c>
      <c r="CI60" s="122" t="str">
        <f t="shared" si="105"/>
        <v/>
      </c>
      <c r="CJ60" s="122" t="str">
        <f t="shared" si="106"/>
        <v/>
      </c>
      <c r="CK60" s="122" t="str">
        <f t="shared" si="107"/>
        <v/>
      </c>
      <c r="CL60" s="122" t="str">
        <f t="shared" si="108"/>
        <v/>
      </c>
      <c r="CM60" s="122" t="str">
        <f t="shared" si="109"/>
        <v/>
      </c>
      <c r="CN60" s="122" t="str">
        <f t="shared" si="110"/>
        <v/>
      </c>
      <c r="CO60" s="122" t="str">
        <f t="shared" si="111"/>
        <v/>
      </c>
      <c r="CP60" s="122" t="str">
        <f t="shared" si="112"/>
        <v/>
      </c>
      <c r="CQ60" s="122" t="str">
        <f t="shared" si="113"/>
        <v/>
      </c>
      <c r="CR60" s="122" t="str">
        <f t="shared" si="114"/>
        <v/>
      </c>
      <c r="CS60" s="122" t="str">
        <f t="shared" si="115"/>
        <v/>
      </c>
      <c r="CT60" s="122" t="str">
        <f t="shared" si="116"/>
        <v/>
      </c>
      <c r="CU60" s="122" t="str">
        <f t="shared" si="117"/>
        <v/>
      </c>
      <c r="CV60" s="122" t="str">
        <f t="shared" si="118"/>
        <v/>
      </c>
      <c r="CW60" s="122" t="str">
        <f t="shared" si="119"/>
        <v/>
      </c>
      <c r="CX60" s="122" t="str">
        <f t="shared" si="120"/>
        <v/>
      </c>
      <c r="CY60" s="122" t="str">
        <f t="shared" si="121"/>
        <v/>
      </c>
      <c r="CZ60" s="122" t="str">
        <f t="shared" si="122"/>
        <v/>
      </c>
      <c r="DA60" s="122" t="str">
        <f t="shared" si="123"/>
        <v/>
      </c>
      <c r="DB60" s="122" t="str">
        <f t="shared" si="124"/>
        <v/>
      </c>
      <c r="DC60" s="122" t="str">
        <f t="shared" si="125"/>
        <v/>
      </c>
      <c r="DD60" s="86"/>
      <c r="DE60" s="113" t="str">
        <f t="shared" si="158"/>
        <v/>
      </c>
      <c r="DF60" s="113">
        <f t="shared" si="159"/>
        <v>0</v>
      </c>
      <c r="DG60" s="113">
        <f t="shared" si="160"/>
        <v>0</v>
      </c>
      <c r="DH60" s="113">
        <f t="shared" si="161"/>
        <v>0</v>
      </c>
      <c r="DI60" s="113">
        <f t="shared" si="162"/>
        <v>0</v>
      </c>
      <c r="DJ60" s="113" t="str">
        <f t="shared" si="163"/>
        <v/>
      </c>
      <c r="DK60" s="113" t="str">
        <f t="shared" si="164"/>
        <v/>
      </c>
      <c r="DL60" s="113" t="str">
        <f t="shared" si="165"/>
        <v/>
      </c>
      <c r="DM60" s="113" t="str">
        <f t="shared" si="166"/>
        <v/>
      </c>
      <c r="DN60" s="113" t="str">
        <f t="shared" si="167"/>
        <v/>
      </c>
      <c r="DO60" s="113" t="str">
        <f t="shared" si="168"/>
        <v/>
      </c>
      <c r="DP60" s="113">
        <f t="shared" si="169"/>
        <v>0</v>
      </c>
      <c r="DQ60" s="113" t="str">
        <f t="shared" si="170"/>
        <v/>
      </c>
      <c r="DR60" s="113" t="str">
        <f t="shared" si="171"/>
        <v/>
      </c>
      <c r="DS60" s="113" t="str">
        <f t="shared" si="172"/>
        <v/>
      </c>
      <c r="DT60" s="113" t="str">
        <f t="shared" si="173"/>
        <v/>
      </c>
      <c r="DU60" s="113" t="str">
        <f t="shared" si="174"/>
        <v/>
      </c>
      <c r="DV60" s="113" t="str">
        <f t="shared" si="175"/>
        <v/>
      </c>
      <c r="DW60" s="113" t="str">
        <f t="shared" si="176"/>
        <v/>
      </c>
      <c r="DX60" s="113" t="str">
        <f t="shared" si="177"/>
        <v/>
      </c>
      <c r="DY60" s="113" t="str">
        <f t="shared" si="178"/>
        <v/>
      </c>
      <c r="DZ60" s="113" t="str">
        <f t="shared" si="179"/>
        <v/>
      </c>
      <c r="EA60" s="113" t="str">
        <f t="shared" si="180"/>
        <v/>
      </c>
      <c r="EB60" s="113" t="str">
        <f t="shared" si="181"/>
        <v/>
      </c>
      <c r="EC60" s="113" t="str">
        <f t="shared" si="182"/>
        <v/>
      </c>
      <c r="ED60" s="86"/>
      <c r="EE60" s="25" t="str">
        <f>'1.4-ATT&amp;CK Overlay'!D57</f>
        <v>No</v>
      </c>
      <c r="EF60" s="25" t="str">
        <f>'1.4-ATT&amp;CK Overlay'!E57</f>
        <v>No</v>
      </c>
      <c r="EG60" s="25" t="str">
        <f>'1.4-ATT&amp;CK Overlay'!F57</f>
        <v>No</v>
      </c>
      <c r="EH60" s="25" t="str">
        <f>'1.4-ATT&amp;CK Overlay'!G57</f>
        <v>Yes</v>
      </c>
      <c r="EI60" s="25" t="str">
        <f>'1.4-ATT&amp;CK Overlay'!H57</f>
        <v>Yes</v>
      </c>
      <c r="EJ60" s="25" t="str">
        <f>'1.4-ATT&amp;CK Overlay'!I57</f>
        <v>Yes</v>
      </c>
      <c r="EK60" s="25" t="str">
        <f>'1.4-ATT&amp;CK Overlay'!J57</f>
        <v>Yes</v>
      </c>
      <c r="EL60" s="25" t="str">
        <f>'1.4-ATT&amp;CK Overlay'!K57</f>
        <v>Yes</v>
      </c>
      <c r="EM60" s="25" t="str">
        <f>'1.4-ATT&amp;CK Overlay'!L57</f>
        <v>No</v>
      </c>
      <c r="EN60" s="25" t="str">
        <f>'1.4-ATT&amp;CK Overlay'!M57</f>
        <v>Yes</v>
      </c>
      <c r="EO60" s="25" t="str">
        <f>'1.4-ATT&amp;CK Overlay'!N57</f>
        <v>No</v>
      </c>
      <c r="EP60" s="25" t="str">
        <f>'1.4-ATT&amp;CK Overlay'!O57</f>
        <v>No</v>
      </c>
      <c r="EQ60" s="25" t="str">
        <f>'1.4-ATT&amp;CK Overlay'!P57</f>
        <v>Yes</v>
      </c>
      <c r="ER60" s="25" t="str">
        <f>'1.4-ATT&amp;CK Overlay'!Q57</f>
        <v>No</v>
      </c>
      <c r="ES60" s="25" t="str">
        <f>'1.4-ATT&amp;CK Overlay'!R57</f>
        <v>No</v>
      </c>
      <c r="ET60" s="25" t="str">
        <f>'1.4-ATT&amp;CK Overlay'!S57</f>
        <v>No</v>
      </c>
      <c r="EU60" s="25" t="str">
        <f>'1.4-ATT&amp;CK Overlay'!T57</f>
        <v>No</v>
      </c>
      <c r="EV60" s="25" t="str">
        <f>'1.4-ATT&amp;CK Overlay'!U57</f>
        <v>No</v>
      </c>
      <c r="EW60" s="25" t="str">
        <f>'1.4-ATT&amp;CK Overlay'!V57</f>
        <v>No</v>
      </c>
      <c r="EX60" s="25" t="str">
        <f>'1.4-ATT&amp;CK Overlay'!W57</f>
        <v>No</v>
      </c>
      <c r="EY60" s="25" t="str">
        <f>'1.4-ATT&amp;CK Overlay'!X57</f>
        <v>No</v>
      </c>
      <c r="EZ60" s="25" t="str">
        <f>'1.4-ATT&amp;CK Overlay'!Y57</f>
        <v>No</v>
      </c>
      <c r="FA60" s="25" t="str">
        <f>'1.4-ATT&amp;CK Overlay'!Z57</f>
        <v>No</v>
      </c>
      <c r="FB60" s="25" t="str">
        <f>'1.4-ATT&amp;CK Overlay'!AA57</f>
        <v>No</v>
      </c>
      <c r="FC60" s="25" t="str">
        <f>'1.4-ATT&amp;CK Overlay'!AB57</f>
        <v>No</v>
      </c>
      <c r="FD60" s="25" t="str">
        <f>'1.4-ATT&amp;CK Overlay'!AC57</f>
        <v>No</v>
      </c>
      <c r="FE60" s="25" t="str">
        <f>'1.4-ATT&amp;CK Overlay'!AD57</f>
        <v>No</v>
      </c>
      <c r="FF60" s="25" t="str">
        <f>'1.4-ATT&amp;CK Overlay'!AE57</f>
        <v>No</v>
      </c>
      <c r="FG60" s="25" t="str">
        <f>'1.4-ATT&amp;CK Overlay'!AF57</f>
        <v>No</v>
      </c>
      <c r="FH60" s="25" t="str">
        <f>'1.4-ATT&amp;CK Overlay'!AG57</f>
        <v>Yes</v>
      </c>
      <c r="FI60" s="25" t="str">
        <f>'1.4-ATT&amp;CK Overlay'!AH57</f>
        <v>No</v>
      </c>
      <c r="FJ60" s="25" t="str">
        <f>'1.4-ATT&amp;CK Overlay'!AI57</f>
        <v>No</v>
      </c>
      <c r="FK60" s="25" t="str">
        <f>'1.4-ATT&amp;CK Overlay'!AJ57</f>
        <v>No</v>
      </c>
      <c r="FL60" s="25" t="str">
        <f>'1.4-ATT&amp;CK Overlay'!AK57</f>
        <v>No</v>
      </c>
      <c r="FM60" s="25" t="str">
        <f>'1.4-ATT&amp;CK Overlay'!AL57</f>
        <v>No</v>
      </c>
      <c r="FN60" s="25" t="str">
        <f>'1.4-ATT&amp;CK Overlay'!AM57</f>
        <v>No</v>
      </c>
      <c r="FO60" s="25" t="str">
        <f>'1.4-ATT&amp;CK Overlay'!AN57</f>
        <v>No</v>
      </c>
      <c r="FP60" s="25" t="str">
        <f>'1.4-ATT&amp;CK Overlay'!AO57</f>
        <v>No</v>
      </c>
      <c r="FQ60" s="25" t="str">
        <f>'1.4-ATT&amp;CK Overlay'!AP57</f>
        <v>No</v>
      </c>
      <c r="FR60" s="25" t="str">
        <f>'1.4-ATT&amp;CK Overlay'!AQ57</f>
        <v>No</v>
      </c>
      <c r="FS60" s="25" t="str">
        <f>'1.4-ATT&amp;CK Overlay'!AR57</f>
        <v>No</v>
      </c>
      <c r="FT60" s="25" t="str">
        <f>'1.4-ATT&amp;CK Overlay'!AS57</f>
        <v>No</v>
      </c>
      <c r="FU60" s="25" t="str">
        <f>'1.4-ATT&amp;CK Overlay'!AT57</f>
        <v>No</v>
      </c>
      <c r="FV60" s="25" t="str">
        <f>'1.4-ATT&amp;CK Overlay'!AU57</f>
        <v>No</v>
      </c>
      <c r="FW60" s="25" t="str">
        <f>'1.4-ATT&amp;CK Overlay'!AV57</f>
        <v>No</v>
      </c>
      <c r="FX60" s="25" t="str">
        <f>'1.4-ATT&amp;CK Overlay'!AW57</f>
        <v>No</v>
      </c>
      <c r="FY60" s="25" t="str">
        <f>'1.4-ATT&amp;CK Overlay'!AX57</f>
        <v>No</v>
      </c>
      <c r="FZ60" s="25" t="str">
        <f>'1.4-ATT&amp;CK Overlay'!AY57</f>
        <v>No</v>
      </c>
      <c r="GA60" s="25" t="str">
        <f>'1.4-ATT&amp;CK Overlay'!AZ57</f>
        <v>No</v>
      </c>
      <c r="GB60" s="25" t="str">
        <f>'1.4-ATT&amp;CK Overlay'!BA57</f>
        <v>No</v>
      </c>
      <c r="GC60" s="25" t="str">
        <f>'1.4-ATT&amp;CK Overlay'!BB57</f>
        <v>No</v>
      </c>
      <c r="GD60" s="25" t="str">
        <f>'1.4-ATT&amp;CK Overlay'!BC57</f>
        <v>No</v>
      </c>
      <c r="GE60" s="25" t="str">
        <f>'1.4-ATT&amp;CK Overlay'!BD57</f>
        <v>No</v>
      </c>
      <c r="GF60" s="25" t="str">
        <f>'1.4-ATT&amp;CK Overlay'!BE57</f>
        <v>No</v>
      </c>
      <c r="GG60" s="25" t="str">
        <f>'1.4-ATT&amp;CK Overlay'!BF57</f>
        <v>No</v>
      </c>
      <c r="GH60" s="25" t="str">
        <f>'1.4-ATT&amp;CK Overlay'!BG57</f>
        <v>No</v>
      </c>
      <c r="GJ60" s="106">
        <f>'2.1b-OriginalProduct Visibility'!E56</f>
        <v>0</v>
      </c>
      <c r="GK60" s="106">
        <f>'2.1b-OriginalProduct Visibility'!F56</f>
        <v>0</v>
      </c>
      <c r="GL60" s="106">
        <f>'2.1b-OriginalProduct Visibility'!G56</f>
        <v>0</v>
      </c>
      <c r="GM60" s="106">
        <f>'2.1b-OriginalProduct Visibility'!H56</f>
        <v>0</v>
      </c>
      <c r="GN60" s="106" t="str">
        <f>'2.1b-OriginalProduct Visibility'!I56</f>
        <v>Yes</v>
      </c>
      <c r="GO60" s="106">
        <f>'2.1b-OriginalProduct Visibility'!J56</f>
        <v>0</v>
      </c>
      <c r="GP60" s="106">
        <f>'2.1b-OriginalProduct Visibility'!K56</f>
        <v>0</v>
      </c>
      <c r="GQ60" s="106">
        <f>'2.1b-OriginalProduct Visibility'!L56</f>
        <v>0</v>
      </c>
      <c r="GR60" s="106" t="str">
        <f>'2.1b-OriginalProduct Visibility'!M56</f>
        <v>Yes</v>
      </c>
      <c r="GS60" s="106">
        <f>'2.1b-OriginalProduct Visibility'!N56</f>
        <v>0</v>
      </c>
      <c r="GT60" s="106">
        <f>'2.1b-OriginalProduct Visibility'!O56</f>
        <v>0</v>
      </c>
      <c r="GU60" s="106">
        <f>'2.1b-OriginalProduct Visibility'!P56</f>
        <v>0</v>
      </c>
      <c r="GV60" s="106">
        <f>'2.1b-OriginalProduct Visibility'!Q56</f>
        <v>0</v>
      </c>
      <c r="GW60" s="106">
        <f>'2.1b-OriginalProduct Visibility'!R56</f>
        <v>0</v>
      </c>
      <c r="GX60" s="106">
        <f>'2.1b-OriginalProduct Visibility'!S56</f>
        <v>0</v>
      </c>
      <c r="GY60" s="106">
        <f>'2.1b-OriginalProduct Visibility'!T56</f>
        <v>0</v>
      </c>
      <c r="GZ60" s="106" t="str">
        <f>'2.1b-OriginalProduct Visibility'!U56</f>
        <v>Yes</v>
      </c>
      <c r="HA60" s="106">
        <f>'2.1b-OriginalProduct Visibility'!V56</f>
        <v>0</v>
      </c>
      <c r="HB60" s="106">
        <f>'2.1b-OriginalProduct Visibility'!W56</f>
        <v>0</v>
      </c>
      <c r="HC60" s="106">
        <f>'2.1b-OriginalProduct Visibility'!X56</f>
        <v>0</v>
      </c>
      <c r="HD60" s="106">
        <f>'2.1b-OriginalProduct Visibility'!Y56</f>
        <v>0</v>
      </c>
      <c r="HE60" s="106">
        <f>'2.1b-OriginalProduct Visibility'!Z56</f>
        <v>0</v>
      </c>
      <c r="HF60" s="106">
        <f>'2.1b-OriginalProduct Visibility'!AA56</f>
        <v>0</v>
      </c>
      <c r="HG60" s="106">
        <f>'2.1b-OriginalProduct Visibility'!AB56</f>
        <v>0</v>
      </c>
      <c r="HH60" s="106">
        <f>'2.1b-OriginalProduct Visibility'!AC56</f>
        <v>0</v>
      </c>
      <c r="HI60" s="106">
        <f>'2.1b-OriginalProduct Visibility'!AD56</f>
        <v>0</v>
      </c>
      <c r="HJ60" s="106">
        <f>'2.1b-OriginalProduct Visibility'!AE56</f>
        <v>0</v>
      </c>
      <c r="HK60" s="106">
        <f>'2.1b-OriginalProduct Visibility'!AF56</f>
        <v>0</v>
      </c>
      <c r="HL60" s="106">
        <f>'2.1b-OriginalProduct Visibility'!AG56</f>
        <v>0</v>
      </c>
      <c r="HM60" s="106">
        <f>'2.1b-OriginalProduct Visibility'!AH56</f>
        <v>0</v>
      </c>
      <c r="HN60" s="106">
        <f>'2.1b-OriginalProduct Visibility'!AI56</f>
        <v>0</v>
      </c>
      <c r="HO60" s="106">
        <f>'2.1b-OriginalProduct Visibility'!AJ56</f>
        <v>0</v>
      </c>
      <c r="HP60" s="106">
        <f>'2.1b-OriginalProduct Visibility'!AK56</f>
        <v>0</v>
      </c>
      <c r="HQ60" s="106">
        <f>'2.1b-OriginalProduct Visibility'!AL56</f>
        <v>0</v>
      </c>
      <c r="HR60" s="106">
        <f>'2.1b-OriginalProduct Visibility'!AM56</f>
        <v>0</v>
      </c>
      <c r="HS60" s="106">
        <f>'2.1b-OriginalProduct Visibility'!AN56</f>
        <v>0</v>
      </c>
      <c r="HT60" s="106">
        <f>'2.1b-OriginalProduct Visibility'!AO56</f>
        <v>0</v>
      </c>
      <c r="HU60" s="106">
        <f>'2.1b-OriginalProduct Visibility'!AP56</f>
        <v>0</v>
      </c>
      <c r="HV60" s="106">
        <f>'2.1b-OriginalProduct Visibility'!AQ56</f>
        <v>0</v>
      </c>
      <c r="HW60" s="106">
        <f>'2.1b-OriginalProduct Visibility'!AR56</f>
        <v>0</v>
      </c>
      <c r="HX60" s="106">
        <f>'2.1b-OriginalProduct Visibility'!AS56</f>
        <v>0</v>
      </c>
      <c r="HY60" s="106">
        <f>'2.1b-OriginalProduct Visibility'!AT56</f>
        <v>0</v>
      </c>
      <c r="HZ60" s="106">
        <f>'2.1b-OriginalProduct Visibility'!AU56</f>
        <v>0</v>
      </c>
      <c r="IA60" s="106">
        <f>'2.1b-OriginalProduct Visibility'!AV56</f>
        <v>0</v>
      </c>
      <c r="IB60" s="106">
        <f>'2.1b-OriginalProduct Visibility'!AW56</f>
        <v>0</v>
      </c>
      <c r="IC60" s="106">
        <f>'2.1b-OriginalProduct Visibility'!AX56</f>
        <v>0</v>
      </c>
      <c r="ID60" s="106">
        <f>'2.1b-OriginalProduct Visibility'!AY56</f>
        <v>0</v>
      </c>
      <c r="IE60" s="106">
        <f>'2.1b-OriginalProduct Visibility'!AZ56</f>
        <v>0</v>
      </c>
      <c r="IF60" s="106">
        <f>'2.1b-OriginalProduct Visibility'!BA56</f>
        <v>0</v>
      </c>
      <c r="IG60" s="106">
        <f>'2.1b-OriginalProduct Visibility'!BB56</f>
        <v>0</v>
      </c>
      <c r="IH60" s="106">
        <f>'2.1b-OriginalProduct Visibility'!BC56</f>
        <v>0</v>
      </c>
      <c r="II60" s="106">
        <f>'2.1b-OriginalProduct Visibility'!BD56</f>
        <v>0</v>
      </c>
      <c r="IJ60" s="106">
        <f>'2.1b-OriginalProduct Visibility'!BE56</f>
        <v>0</v>
      </c>
      <c r="IK60" s="106">
        <f>'2.1b-OriginalProduct Visibility'!BF56</f>
        <v>0</v>
      </c>
      <c r="IL60" s="106">
        <f>'2.1b-OriginalProduct Visibility'!BG56</f>
        <v>0</v>
      </c>
      <c r="IM60" s="106">
        <f>'2.1b-OriginalProduct Visibility'!BH56</f>
        <v>0</v>
      </c>
      <c r="IN60" s="106">
        <f>'2.1b-OriginalProduct Visibility'!BI56</f>
        <v>0</v>
      </c>
      <c r="IO60" s="106">
        <f>'2.1b-OriginalProduct Visibility'!BJ56</f>
        <v>0</v>
      </c>
      <c r="IP60" s="106">
        <f>'2.1b-OriginalProduct Visibility'!BK56</f>
        <v>0</v>
      </c>
      <c r="IQ60" s="106">
        <f>'2.1b-OriginalProduct Visibility'!BL56</f>
        <v>0</v>
      </c>
      <c r="IR60" s="106">
        <f>'2.1b-OriginalProduct Visibility'!BM56</f>
        <v>0</v>
      </c>
      <c r="IS60" s="106">
        <f>'2.1b-OriginalProduct Visibility'!BN56</f>
        <v>0</v>
      </c>
      <c r="IT60" s="106">
        <f>'2.1b-OriginalProduct Visibility'!BO56</f>
        <v>0</v>
      </c>
      <c r="IU60" s="106">
        <f>'2.1b-OriginalProduct Visibility'!BP56</f>
        <v>0</v>
      </c>
      <c r="IV60" s="106">
        <f>'2.1b-OriginalProduct Visibility'!BQ56</f>
        <v>0</v>
      </c>
      <c r="IW60" s="106">
        <f>'2.1b-OriginalProduct Visibility'!BR56</f>
        <v>0</v>
      </c>
      <c r="IX60" s="106">
        <f>'2.1b-OriginalProduct Visibility'!BS56</f>
        <v>0</v>
      </c>
      <c r="IY60" s="106">
        <f>'2.1b-OriginalProduct Visibility'!BT56</f>
        <v>0</v>
      </c>
      <c r="IZ60" s="106">
        <f>'2.1b-OriginalProduct Visibility'!BU56</f>
        <v>0</v>
      </c>
      <c r="JA60" s="106">
        <f>'2.1b-OriginalProduct Visibility'!BV56</f>
        <v>0</v>
      </c>
      <c r="JB60" s="106">
        <f>'2.1b-OriginalProduct Visibility'!BW56</f>
        <v>0</v>
      </c>
      <c r="JC60" s="106">
        <f>'2.1b-OriginalProduct Visibility'!BX56</f>
        <v>0</v>
      </c>
      <c r="JD60" s="106">
        <f>'2.1b-OriginalProduct Visibility'!BY56</f>
        <v>0</v>
      </c>
      <c r="JE60" s="106">
        <f>'2.1b-OriginalProduct Visibility'!BZ56</f>
        <v>0</v>
      </c>
      <c r="JF60" s="106">
        <f>'2.1b-OriginalProduct Visibility'!CA56</f>
        <v>0</v>
      </c>
      <c r="JG60" s="106">
        <f>'2.1b-OriginalProduct Visibility'!CB56</f>
        <v>0</v>
      </c>
      <c r="JH60" s="106">
        <f>'2.1b-OriginalProduct Visibility'!CC56</f>
        <v>0</v>
      </c>
      <c r="JI60" s="106">
        <f>'2.1b-OriginalProduct Visibility'!CD56</f>
        <v>0</v>
      </c>
      <c r="JJ60" s="106">
        <f>'2.1b-OriginalProduct Visibility'!CE56</f>
        <v>0</v>
      </c>
      <c r="JK60" s="106">
        <f>'2.1b-OriginalProduct Visibility'!CF56</f>
        <v>0</v>
      </c>
      <c r="JL60" s="106">
        <f>'2.1b-OriginalProduct Visibility'!CG56</f>
        <v>0</v>
      </c>
      <c r="JM60" s="106">
        <f>'2.1b-OriginalProduct Visibility'!CH56</f>
        <v>0</v>
      </c>
      <c r="JN60" s="106">
        <f>'2.1b-OriginalProduct Visibility'!CI56</f>
        <v>0</v>
      </c>
      <c r="JO60" s="106">
        <f>'2.1b-OriginalProduct Visibility'!CJ56</f>
        <v>0</v>
      </c>
      <c r="JP60" s="106">
        <f>'2.1b-OriginalProduct Visibility'!CK56</f>
        <v>0</v>
      </c>
      <c r="JQ60" s="106">
        <f>'2.1b-OriginalProduct Visibility'!CL56</f>
        <v>0</v>
      </c>
      <c r="JR60" s="106">
        <f>'2.1b-OriginalProduct Visibility'!CM56</f>
        <v>0</v>
      </c>
      <c r="JS60" s="106">
        <f>'2.1b-OriginalProduct Visibility'!CN56</f>
        <v>0</v>
      </c>
      <c r="JT60" s="106">
        <f>'2.1b-OriginalProduct Visibility'!CO56</f>
        <v>0</v>
      </c>
      <c r="JU60" s="106">
        <f>'2.1b-OriginalProduct Visibility'!CP56</f>
        <v>0</v>
      </c>
      <c r="JV60" s="106">
        <f>'2.1b-OriginalProduct Visibility'!CQ56</f>
        <v>0</v>
      </c>
      <c r="JW60" s="106">
        <f>'2.1b-OriginalProduct Visibility'!CR56</f>
        <v>0</v>
      </c>
      <c r="JX60" s="106">
        <f>'2.1b-OriginalProduct Visibility'!CS56</f>
        <v>0</v>
      </c>
      <c r="JY60" s="106">
        <f>'2.1b-OriginalProduct Visibility'!CT56</f>
        <v>0</v>
      </c>
      <c r="JZ60" s="106">
        <f>'2.1b-OriginalProduct Visibility'!CU56</f>
        <v>0</v>
      </c>
      <c r="KA60" s="106">
        <f>'2.1b-OriginalProduct Visibility'!CV56</f>
        <v>0</v>
      </c>
      <c r="KB60" s="106">
        <f>'2.1b-OriginalProduct Visibility'!CW56</f>
        <v>0</v>
      </c>
      <c r="KC60" s="106">
        <f>'2.1b-OriginalProduct Visibility'!CX56</f>
        <v>0</v>
      </c>
      <c r="KD60" s="106">
        <f>'2.1b-OriginalProduct Visibility'!CY56</f>
        <v>0</v>
      </c>
      <c r="KE60" s="106">
        <f>'2.1b-OriginalProduct Visibility'!CZ56</f>
        <v>0</v>
      </c>
      <c r="KF60" s="106">
        <f>'2.1b-OriginalProduct Visibility'!DA56</f>
        <v>0</v>
      </c>
      <c r="KG60" s="106">
        <f>'2.1b-OriginalProduct Visibility'!DB56</f>
        <v>0</v>
      </c>
      <c r="KH60" s="106">
        <f>'2.1b-OriginalProduct Visibility'!DC56</f>
        <v>0</v>
      </c>
      <c r="KI60" s="106">
        <f>'2.1b-OriginalProduct Visibility'!DD56</f>
        <v>0</v>
      </c>
      <c r="KJ60" s="106">
        <f>'2.1b-OriginalProduct Visibility'!DE56</f>
        <v>0</v>
      </c>
      <c r="KK60" s="106">
        <f>'2.1b-OriginalProduct Visibility'!DF56</f>
        <v>0</v>
      </c>
      <c r="KL60" s="106">
        <f>'2.1b-OriginalProduct Visibility'!DG56</f>
        <v>0</v>
      </c>
      <c r="KM60" s="106">
        <f>'2.1b-OriginalProduct Visibility'!DH56</f>
        <v>0</v>
      </c>
      <c r="KN60" s="106">
        <f>'2.1b-OriginalProduct Visibility'!DI56</f>
        <v>0</v>
      </c>
      <c r="KO60" s="106">
        <f>'2.1b-OriginalProduct Visibility'!DJ56</f>
        <v>0</v>
      </c>
      <c r="KP60" s="106">
        <f>'2.1b-OriginalProduct Visibility'!DK56</f>
        <v>0</v>
      </c>
      <c r="KQ60" s="106">
        <f>'2.1b-OriginalProduct Visibility'!DL56</f>
        <v>0</v>
      </c>
      <c r="KR60" s="106">
        <f>'2.1b-OriginalProduct Visibility'!DM56</f>
        <v>0</v>
      </c>
      <c r="KS60" s="106">
        <f>'2.1b-OriginalProduct Visibility'!DN56</f>
        <v>0</v>
      </c>
      <c r="KT60" s="106">
        <f>'2.1b-OriginalProduct Visibility'!DO56</f>
        <v>0</v>
      </c>
      <c r="KU60" s="106">
        <f>'2.1b-OriginalProduct Visibility'!DP56</f>
        <v>0</v>
      </c>
      <c r="KV60" s="106">
        <f>'2.1b-OriginalProduct Visibility'!DQ56</f>
        <v>0</v>
      </c>
      <c r="KW60" s="106">
        <f>'2.1b-OriginalProduct Visibility'!DR56</f>
        <v>0</v>
      </c>
      <c r="KX60" s="106">
        <f>'2.1b-OriginalProduct Visibility'!DS56</f>
        <v>0</v>
      </c>
      <c r="KY60" s="106">
        <f>'2.1b-OriginalProduct Visibility'!DT56</f>
        <v>0</v>
      </c>
      <c r="KZ60" s="106">
        <f>'2.1b-OriginalProduct Visibility'!DU56</f>
        <v>0</v>
      </c>
      <c r="LA60" s="106">
        <f>'2.1b-OriginalProduct Visibility'!DV56</f>
        <v>0</v>
      </c>
      <c r="LB60" s="106">
        <f>'2.1b-OriginalProduct Visibility'!DW56</f>
        <v>0</v>
      </c>
      <c r="LC60" s="106">
        <f>'2.1b-OriginalProduct Visibility'!DX56</f>
        <v>0</v>
      </c>
      <c r="LD60" s="106">
        <f>'2.1b-OriginalProduct Visibility'!DY56</f>
        <v>0</v>
      </c>
      <c r="LE60" s="106">
        <f>'2.1b-OriginalProduct Visibility'!DZ56</f>
        <v>0</v>
      </c>
      <c r="LF60" s="106">
        <f>'2.1b-OriginalProduct Visibility'!EA56</f>
        <v>0</v>
      </c>
      <c r="LG60" s="106">
        <f>'2.1b-OriginalProduct Visibility'!EB56</f>
        <v>0</v>
      </c>
      <c r="LH60" s="106">
        <f>'2.1b-OriginalProduct Visibility'!EC56</f>
        <v>0</v>
      </c>
      <c r="LI60" s="106">
        <f>'2.1b-OriginalProduct Visibility'!ED56</f>
        <v>0</v>
      </c>
      <c r="LJ60" s="106">
        <f>'2.1b-OriginalProduct Visibility'!EE56</f>
        <v>0</v>
      </c>
      <c r="LK60" s="106">
        <f>'2.1b-OriginalProduct Visibility'!EF56</f>
        <v>0</v>
      </c>
      <c r="LL60" s="106">
        <f>'2.1b-OriginalProduct Visibility'!EG56</f>
        <v>0</v>
      </c>
      <c r="LM60" s="106">
        <f>'2.1b-OriginalProduct Visibility'!EH56</f>
        <v>0</v>
      </c>
      <c r="LN60" s="106">
        <f>'2.1b-OriginalProduct Visibility'!EI56</f>
        <v>0</v>
      </c>
      <c r="LO60" s="106">
        <f>'2.1b-OriginalProduct Visibility'!EJ56</f>
        <v>0</v>
      </c>
      <c r="LP60" s="106">
        <f>'2.1b-OriginalProduct Visibility'!EK56</f>
        <v>0</v>
      </c>
      <c r="LQ60" s="106">
        <f>'2.1b-OriginalProduct Visibility'!EL56</f>
        <v>0</v>
      </c>
      <c r="LR60" s="106">
        <f>'2.1b-OriginalProduct Visibility'!EM56</f>
        <v>0</v>
      </c>
      <c r="LS60" s="106">
        <f>'2.1b-OriginalProduct Visibility'!EN56</f>
        <v>0</v>
      </c>
      <c r="LT60" s="106">
        <f>'2.1b-OriginalProduct Visibility'!EO56</f>
        <v>0</v>
      </c>
      <c r="LU60" s="106">
        <f>'2.1b-OriginalProduct Visibility'!EP56</f>
        <v>0</v>
      </c>
      <c r="LV60" s="106">
        <f>'2.1b-OriginalProduct Visibility'!EQ56</f>
        <v>0</v>
      </c>
      <c r="LW60" s="106">
        <f>'2.1b-OriginalProduct Visibility'!ER56</f>
        <v>0</v>
      </c>
      <c r="LX60" s="106">
        <f>'2.1b-OriginalProduct Visibility'!ES56</f>
        <v>0</v>
      </c>
      <c r="LY60" s="106">
        <f>'2.1b-OriginalProduct Visibility'!ET56</f>
        <v>0</v>
      </c>
      <c r="LZ60" s="106">
        <f>'2.1b-OriginalProduct Visibility'!EU56</f>
        <v>0</v>
      </c>
      <c r="MA60" s="106">
        <f>'2.1b-OriginalProduct Visibility'!EV56</f>
        <v>0</v>
      </c>
      <c r="MB60" s="106">
        <f>'2.1b-OriginalProduct Visibility'!EW56</f>
        <v>0</v>
      </c>
      <c r="MC60" s="106">
        <f>'2.1b-OriginalProduct Visibility'!EX56</f>
        <v>0</v>
      </c>
      <c r="MD60" s="106">
        <f>'2.1b-OriginalProduct Visibility'!EY56</f>
        <v>0</v>
      </c>
      <c r="ME60" s="106">
        <f>'2.1b-OriginalProduct Visibility'!EZ56</f>
        <v>0</v>
      </c>
      <c r="MF60" s="106">
        <f>'2.1b-OriginalProduct Visibility'!FA56</f>
        <v>0</v>
      </c>
      <c r="MG60" s="106">
        <f>'2.1b-OriginalProduct Visibility'!FB56</f>
        <v>0</v>
      </c>
      <c r="MH60" s="106">
        <f>'2.1b-OriginalProduct Visibility'!FC56</f>
        <v>0</v>
      </c>
      <c r="MI60" s="106">
        <f>'2.1b-OriginalProduct Visibility'!FD56</f>
        <v>0</v>
      </c>
      <c r="MJ60" s="106">
        <f>'2.1b-OriginalProduct Visibility'!FE56</f>
        <v>0</v>
      </c>
      <c r="MK60" s="106">
        <f>'2.1b-OriginalProduct Visibility'!FF56</f>
        <v>0</v>
      </c>
      <c r="ML60" s="106">
        <f>'2.1b-OriginalProduct Visibility'!FG56</f>
        <v>0</v>
      </c>
      <c r="MM60" s="106">
        <f>'2.1b-OriginalProduct Visibility'!FH56</f>
        <v>0</v>
      </c>
      <c r="MO60" s="111">
        <f>'2.1a-Agency Visibility'!D56</f>
        <v>0</v>
      </c>
      <c r="MP60" s="111">
        <f>'2.1a-Agency Visibility'!E56</f>
        <v>0</v>
      </c>
      <c r="MQ60" s="111">
        <f>'2.1a-Agency Visibility'!F56</f>
        <v>0</v>
      </c>
      <c r="MR60" s="111">
        <f>'2.1a-Agency Visibility'!G56</f>
        <v>0</v>
      </c>
      <c r="MS60" s="111">
        <f>'2.1a-Agency Visibility'!H56</f>
        <v>0</v>
      </c>
      <c r="MT60" s="111">
        <f>'2.1a-Agency Visibility'!I56</f>
        <v>0</v>
      </c>
      <c r="MU60" s="111">
        <f>'2.1a-Agency Visibility'!J56</f>
        <v>0</v>
      </c>
      <c r="MV60" s="111">
        <f>'2.1a-Agency Visibility'!K56</f>
        <v>0</v>
      </c>
      <c r="MW60" s="111">
        <f>'2.1a-Agency Visibility'!L56</f>
        <v>0</v>
      </c>
      <c r="MX60" s="111">
        <f>'2.1a-Agency Visibility'!M56</f>
        <v>0</v>
      </c>
      <c r="MY60" s="111">
        <f>'2.1a-Agency Visibility'!N56</f>
        <v>0</v>
      </c>
      <c r="MZ60" s="111">
        <f>'2.1a-Agency Visibility'!O56</f>
        <v>0</v>
      </c>
      <c r="NA60" s="111">
        <f>'2.1a-Agency Visibility'!P56</f>
        <v>0</v>
      </c>
      <c r="NB60" s="111">
        <f>'2.1a-Agency Visibility'!Q56</f>
        <v>0</v>
      </c>
      <c r="NC60" s="111">
        <f>'2.1a-Agency Visibility'!R56</f>
        <v>0</v>
      </c>
      <c r="ND60" s="111">
        <f>'2.1a-Agency Visibility'!S56</f>
        <v>0</v>
      </c>
      <c r="NE60" s="111">
        <f>'2.1a-Agency Visibility'!T56</f>
        <v>0</v>
      </c>
      <c r="NF60" s="111">
        <f>'2.1a-Agency Visibility'!U56</f>
        <v>0</v>
      </c>
      <c r="NG60" s="111">
        <f>'2.1a-Agency Visibility'!V56</f>
        <v>0</v>
      </c>
      <c r="NH60" s="111">
        <f>'2.1a-Agency Visibility'!W56</f>
        <v>0</v>
      </c>
      <c r="NI60" s="111">
        <f>'2.1a-Agency Visibility'!X56</f>
        <v>0</v>
      </c>
      <c r="NJ60" s="111">
        <f>'2.1a-Agency Visibility'!Y56</f>
        <v>0</v>
      </c>
      <c r="NK60" s="111">
        <f>'2.1a-Agency Visibility'!Z56</f>
        <v>0</v>
      </c>
      <c r="NL60" s="111">
        <f>'2.1a-Agency Visibility'!AA56</f>
        <v>0</v>
      </c>
      <c r="NM60" s="111">
        <f>'2.1a-Agency Visibility'!AB56</f>
        <v>0</v>
      </c>
      <c r="NN60" s="111">
        <f>'2.1a-Agency Visibility'!AC56</f>
        <v>0</v>
      </c>
      <c r="NO60" s="111">
        <f>'2.1a-Agency Visibility'!AD56</f>
        <v>0</v>
      </c>
      <c r="NP60" s="111">
        <f>'2.1a-Agency Visibility'!AE56</f>
        <v>0</v>
      </c>
      <c r="NQ60" s="111">
        <f>'2.1a-Agency Visibility'!AF56</f>
        <v>0</v>
      </c>
      <c r="NR60" s="111">
        <f>'2.1a-Agency Visibility'!AG56</f>
        <v>0</v>
      </c>
      <c r="NS60" s="111">
        <f>'2.1a-Agency Visibility'!AH56</f>
        <v>0</v>
      </c>
      <c r="NT60" s="111">
        <f>'2.1a-Agency Visibility'!AI56</f>
        <v>0</v>
      </c>
      <c r="NU60" s="111">
        <f>'2.1a-Agency Visibility'!AJ56</f>
        <v>0</v>
      </c>
      <c r="NV60" s="111">
        <f>'2.1a-Agency Visibility'!AK56</f>
        <v>0</v>
      </c>
      <c r="NW60" s="111">
        <f>'2.1a-Agency Visibility'!AL56</f>
        <v>0</v>
      </c>
      <c r="NX60" s="111">
        <f>'2.1a-Agency Visibility'!AM56</f>
        <v>0</v>
      </c>
      <c r="NY60" s="111">
        <f>'2.1a-Agency Visibility'!AN56</f>
        <v>0</v>
      </c>
      <c r="NZ60" s="111">
        <f>'2.1a-Agency Visibility'!AO56</f>
        <v>0</v>
      </c>
      <c r="OA60" s="111">
        <f>'2.1a-Agency Visibility'!AP56</f>
        <v>0</v>
      </c>
      <c r="OB60" s="111">
        <f>'2.1a-Agency Visibility'!AQ56</f>
        <v>0</v>
      </c>
      <c r="OC60" s="111">
        <f>'2.1a-Agency Visibility'!AR56</f>
        <v>0</v>
      </c>
      <c r="OD60" s="111">
        <f>'2.1a-Agency Visibility'!AS56</f>
        <v>0</v>
      </c>
      <c r="OE60" s="111">
        <f>'2.1a-Agency Visibility'!AT56</f>
        <v>0</v>
      </c>
      <c r="OF60" s="111">
        <f>'2.1a-Agency Visibility'!AU56</f>
        <v>0</v>
      </c>
      <c r="OG60" s="111">
        <f>'2.1a-Agency Visibility'!AV56</f>
        <v>0</v>
      </c>
      <c r="OH60" s="111">
        <f>'2.1a-Agency Visibility'!AW56</f>
        <v>0</v>
      </c>
      <c r="OI60" s="111">
        <f>'2.1a-Agency Visibility'!AX56</f>
        <v>0</v>
      </c>
      <c r="OJ60" s="111">
        <f>'2.1a-Agency Visibility'!AY56</f>
        <v>0</v>
      </c>
      <c r="OK60" s="111">
        <f>'2.1a-Agency Visibility'!AZ56</f>
        <v>0</v>
      </c>
      <c r="OL60" s="111">
        <f>'2.1a-Agency Visibility'!BA56</f>
        <v>0</v>
      </c>
      <c r="OM60" s="111">
        <f>'2.1a-Agency Visibility'!BB56</f>
        <v>0</v>
      </c>
      <c r="ON60" s="111">
        <f>'2.1a-Agency Visibility'!BC56</f>
        <v>0</v>
      </c>
      <c r="OO60" s="111">
        <f>'2.1a-Agency Visibility'!BD56</f>
        <v>0</v>
      </c>
      <c r="OP60" s="111">
        <f>'2.1a-Agency Visibility'!BE56</f>
        <v>0</v>
      </c>
      <c r="OQ60" s="111">
        <f>'2.1a-Agency Visibility'!BF56</f>
        <v>0</v>
      </c>
      <c r="OR60" s="111">
        <f>'2.1a-Agency Visibility'!BG56</f>
        <v>0</v>
      </c>
      <c r="OS60" s="111">
        <f>'2.1a-Agency Visibility'!BH56</f>
        <v>0</v>
      </c>
      <c r="OT60" s="111">
        <f>'2.1a-Agency Visibility'!BI56</f>
        <v>0</v>
      </c>
      <c r="OU60" s="111">
        <f>'2.1a-Agency Visibility'!BJ56</f>
        <v>0</v>
      </c>
      <c r="OV60" s="111">
        <f>'2.1a-Agency Visibility'!BK56</f>
        <v>0</v>
      </c>
      <c r="OW60" s="111">
        <f>'2.1a-Agency Visibility'!BL56</f>
        <v>0</v>
      </c>
      <c r="OX60" s="111">
        <f>'2.1a-Agency Visibility'!BM56</f>
        <v>0</v>
      </c>
      <c r="OY60" s="111">
        <f>'2.1a-Agency Visibility'!BN56</f>
        <v>0</v>
      </c>
      <c r="OZ60" s="111">
        <f>'2.1a-Agency Visibility'!BO56</f>
        <v>0</v>
      </c>
      <c r="PA60" s="111">
        <f>'2.1a-Agency Visibility'!BP56</f>
        <v>0</v>
      </c>
      <c r="PB60" s="111">
        <f>'2.1a-Agency Visibility'!BQ56</f>
        <v>0</v>
      </c>
      <c r="PC60" s="111">
        <f>'2.1a-Agency Visibility'!BR56</f>
        <v>0</v>
      </c>
      <c r="PD60" s="111">
        <f>'2.1a-Agency Visibility'!BS56</f>
        <v>0</v>
      </c>
      <c r="PE60" s="111">
        <f>'2.1a-Agency Visibility'!BT56</f>
        <v>0</v>
      </c>
      <c r="PF60" s="111">
        <f>'2.1a-Agency Visibility'!BU56</f>
        <v>0</v>
      </c>
      <c r="PG60" s="111">
        <f>'2.1a-Agency Visibility'!BV56</f>
        <v>0</v>
      </c>
      <c r="PH60" s="111">
        <f>'2.1a-Agency Visibility'!BW56</f>
        <v>0</v>
      </c>
      <c r="PI60" s="111">
        <f>'2.1a-Agency Visibility'!BX56</f>
        <v>0</v>
      </c>
      <c r="PJ60" s="111">
        <f>'2.1a-Agency Visibility'!BY56</f>
        <v>0</v>
      </c>
      <c r="PK60" s="111">
        <f>'2.1a-Agency Visibility'!BZ56</f>
        <v>0</v>
      </c>
      <c r="PL60" s="111">
        <f>'2.1a-Agency Visibility'!CA56</f>
        <v>0</v>
      </c>
      <c r="PM60" s="111">
        <f>'2.1a-Agency Visibility'!CB56</f>
        <v>0</v>
      </c>
      <c r="PN60" s="111">
        <f>'2.1a-Agency Visibility'!CC56</f>
        <v>0</v>
      </c>
      <c r="PO60" s="111">
        <f>'2.1a-Agency Visibility'!CD56</f>
        <v>0</v>
      </c>
      <c r="PP60" s="111">
        <f>'2.1a-Agency Visibility'!CE56</f>
        <v>0</v>
      </c>
      <c r="PQ60" s="111">
        <f>'2.1a-Agency Visibility'!CF56</f>
        <v>0</v>
      </c>
      <c r="PR60" s="111">
        <f>'2.1a-Agency Visibility'!CG56</f>
        <v>0</v>
      </c>
      <c r="PS60" s="111">
        <f>'2.1a-Agency Visibility'!CH56</f>
        <v>0</v>
      </c>
      <c r="PT60" s="111">
        <f>'2.1a-Agency Visibility'!CI56</f>
        <v>0</v>
      </c>
      <c r="PU60" s="111">
        <f>'2.1a-Agency Visibility'!CJ56</f>
        <v>0</v>
      </c>
      <c r="PV60" s="111">
        <f>'2.1a-Agency Visibility'!CK56</f>
        <v>0</v>
      </c>
      <c r="PW60" s="111">
        <f>'2.1a-Agency Visibility'!CL56</f>
        <v>0</v>
      </c>
      <c r="PX60" s="111">
        <f>'2.1a-Agency Visibility'!CM56</f>
        <v>0</v>
      </c>
      <c r="PY60" s="111">
        <f>'2.1a-Agency Visibility'!CN56</f>
        <v>0</v>
      </c>
      <c r="PZ60" s="111">
        <f>'2.1a-Agency Visibility'!CO56</f>
        <v>0</v>
      </c>
      <c r="QA60" s="111">
        <f>'2.1a-Agency Visibility'!CP56</f>
        <v>0</v>
      </c>
      <c r="QB60" s="111">
        <f>'2.1a-Agency Visibility'!CQ56</f>
        <v>0</v>
      </c>
      <c r="QC60" s="111">
        <f>'2.1a-Agency Visibility'!CR56</f>
        <v>0</v>
      </c>
      <c r="QD60" s="111">
        <f>'2.1a-Agency Visibility'!CS56</f>
        <v>0</v>
      </c>
      <c r="QE60" s="111">
        <f>'2.1a-Agency Visibility'!CT56</f>
        <v>0</v>
      </c>
      <c r="QF60" s="111">
        <f>'2.1a-Agency Visibility'!CU56</f>
        <v>0</v>
      </c>
      <c r="QG60" s="111">
        <f>'2.1a-Agency Visibility'!CV56</f>
        <v>0</v>
      </c>
      <c r="QH60" s="111">
        <f>'2.1a-Agency Visibility'!CW56</f>
        <v>0</v>
      </c>
      <c r="QI60" s="111">
        <f>'2.1a-Agency Visibility'!CX56</f>
        <v>0</v>
      </c>
      <c r="QJ60" s="111">
        <f>'2.1a-Agency Visibility'!CY56</f>
        <v>0</v>
      </c>
      <c r="QK60" s="111">
        <f>'2.1a-Agency Visibility'!CZ56</f>
        <v>0</v>
      </c>
      <c r="QL60" s="111">
        <f>'2.1a-Agency Visibility'!DA56</f>
        <v>0</v>
      </c>
      <c r="QM60" s="111">
        <f>'2.1a-Agency Visibility'!DB56</f>
        <v>0</v>
      </c>
      <c r="QN60" s="111">
        <f>'2.1a-Agency Visibility'!DC56</f>
        <v>0</v>
      </c>
      <c r="QO60" s="111">
        <f>'2.1a-Agency Visibility'!DD56</f>
        <v>0</v>
      </c>
      <c r="QP60" s="111">
        <f>'2.1a-Agency Visibility'!DE56</f>
        <v>0</v>
      </c>
      <c r="QQ60" s="111">
        <f>'2.1a-Agency Visibility'!DF56</f>
        <v>0</v>
      </c>
      <c r="QR60" s="111">
        <f>'2.1a-Agency Visibility'!DG56</f>
        <v>0</v>
      </c>
      <c r="QS60" s="111">
        <f>'2.1a-Agency Visibility'!DH56</f>
        <v>0</v>
      </c>
      <c r="QT60" s="111">
        <f>'2.1a-Agency Visibility'!DI56</f>
        <v>0</v>
      </c>
      <c r="QU60" s="111">
        <f>'2.1a-Agency Visibility'!DJ56</f>
        <v>0</v>
      </c>
      <c r="QV60" s="111">
        <f>'2.1a-Agency Visibility'!DK56</f>
        <v>0</v>
      </c>
      <c r="QW60" s="111">
        <f>'2.1a-Agency Visibility'!DL56</f>
        <v>0</v>
      </c>
      <c r="QX60" s="111">
        <f>'2.1a-Agency Visibility'!DM56</f>
        <v>0</v>
      </c>
      <c r="QY60" s="111">
        <f>'2.1a-Agency Visibility'!DN56</f>
        <v>0</v>
      </c>
      <c r="QZ60" s="111">
        <f>'2.1a-Agency Visibility'!DO56</f>
        <v>0</v>
      </c>
      <c r="RA60" s="111">
        <f>'2.1a-Agency Visibility'!DP56</f>
        <v>0</v>
      </c>
      <c r="RB60" s="111">
        <f>'2.1a-Agency Visibility'!DQ56</f>
        <v>0</v>
      </c>
      <c r="RC60" s="111">
        <f>'2.1a-Agency Visibility'!DR56</f>
        <v>0</v>
      </c>
      <c r="RD60" s="111">
        <f>'2.1a-Agency Visibility'!DS56</f>
        <v>0</v>
      </c>
      <c r="RE60" s="111">
        <f>'2.1a-Agency Visibility'!DT56</f>
        <v>0</v>
      </c>
      <c r="RF60" s="111">
        <f>'2.1a-Agency Visibility'!DU56</f>
        <v>0</v>
      </c>
      <c r="RG60" s="111">
        <f>'2.1a-Agency Visibility'!DV56</f>
        <v>0</v>
      </c>
      <c r="RH60" s="111">
        <f>'2.1a-Agency Visibility'!DW56</f>
        <v>0</v>
      </c>
      <c r="RI60" s="111">
        <f>'2.1a-Agency Visibility'!DX56</f>
        <v>0</v>
      </c>
      <c r="RJ60" s="111">
        <f>'2.1a-Agency Visibility'!DY56</f>
        <v>0</v>
      </c>
      <c r="RK60" s="111">
        <f>'2.1a-Agency Visibility'!DZ56</f>
        <v>0</v>
      </c>
      <c r="RL60" s="111">
        <f>'2.1a-Agency Visibility'!EA56</f>
        <v>0</v>
      </c>
      <c r="RM60" s="111">
        <f>'2.1a-Agency Visibility'!EB56</f>
        <v>0</v>
      </c>
      <c r="RN60" s="111">
        <f>'2.1a-Agency Visibility'!EC56</f>
        <v>0</v>
      </c>
      <c r="RO60" s="111">
        <f>'2.1a-Agency Visibility'!ED56</f>
        <v>0</v>
      </c>
      <c r="RP60" s="111">
        <f>'2.1a-Agency Visibility'!EE56</f>
        <v>0</v>
      </c>
      <c r="RQ60" s="111">
        <f>'2.1a-Agency Visibility'!EF56</f>
        <v>0</v>
      </c>
      <c r="RR60" s="111">
        <f>'2.1a-Agency Visibility'!EG56</f>
        <v>0</v>
      </c>
      <c r="RS60" s="111">
        <f>'2.1a-Agency Visibility'!EH56</f>
        <v>0</v>
      </c>
      <c r="RT60" s="111">
        <f>'2.1a-Agency Visibility'!EI56</f>
        <v>0</v>
      </c>
      <c r="RU60" s="111">
        <f>'2.1a-Agency Visibility'!EJ56</f>
        <v>0</v>
      </c>
      <c r="RV60" s="111">
        <f>'2.1a-Agency Visibility'!EK56</f>
        <v>0</v>
      </c>
      <c r="RW60" s="111">
        <f>'2.1a-Agency Visibility'!EL56</f>
        <v>0</v>
      </c>
      <c r="RX60" s="111">
        <f>'2.1a-Agency Visibility'!EM56</f>
        <v>0</v>
      </c>
      <c r="RY60" s="111">
        <f>'2.1a-Agency Visibility'!EN56</f>
        <v>0</v>
      </c>
      <c r="RZ60" s="111">
        <f>'2.1a-Agency Visibility'!EO56</f>
        <v>0</v>
      </c>
      <c r="SA60" s="111">
        <f>'2.1a-Agency Visibility'!EP56</f>
        <v>0</v>
      </c>
      <c r="SB60" s="111">
        <f>'2.1a-Agency Visibility'!EQ56</f>
        <v>0</v>
      </c>
      <c r="SC60" s="111">
        <f>'2.1a-Agency Visibility'!ER56</f>
        <v>0</v>
      </c>
      <c r="SD60" s="111">
        <f>'2.1a-Agency Visibility'!ES56</f>
        <v>0</v>
      </c>
      <c r="SE60" s="111">
        <f>'2.1a-Agency Visibility'!ET56</f>
        <v>0</v>
      </c>
      <c r="SF60" s="111">
        <f>'2.1a-Agency Visibility'!EU56</f>
        <v>0</v>
      </c>
      <c r="SG60" s="111">
        <f>'2.1a-Agency Visibility'!EV56</f>
        <v>0</v>
      </c>
      <c r="SH60" s="111">
        <f>'2.1a-Agency Visibility'!EW56</f>
        <v>0</v>
      </c>
      <c r="SI60" s="111">
        <f>'2.1a-Agency Visibility'!EX56</f>
        <v>0</v>
      </c>
      <c r="SJ60" s="111">
        <f>'2.1a-Agency Visibility'!EY56</f>
        <v>0</v>
      </c>
      <c r="SK60" s="111">
        <f>'2.1a-Agency Visibility'!EZ56</f>
        <v>0</v>
      </c>
      <c r="SL60" s="111">
        <f>'2.1a-Agency Visibility'!FA56</f>
        <v>0</v>
      </c>
      <c r="SM60" s="111" t="str">
        <f>'2.1a-Agency Visibility'!FB56</f>
        <v>Yes</v>
      </c>
      <c r="SN60" s="111">
        <f>'2.1a-Agency Visibility'!FC56</f>
        <v>0</v>
      </c>
      <c r="SO60" s="111">
        <f>'2.1a-Agency Visibility'!FD56</f>
        <v>0</v>
      </c>
      <c r="SP60" s="111">
        <f>'2.1a-Agency Visibility'!FE56</f>
        <v>0</v>
      </c>
      <c r="SQ60" s="111" t="str">
        <f>'2.1a-Agency Visibility'!FF56</f>
        <v>Yes</v>
      </c>
      <c r="SR60" s="111">
        <f>'2.1a-Agency Visibility'!FG56</f>
        <v>0</v>
      </c>
    </row>
    <row r="61" spans="1:512" ht="15" customHeight="1" thickBot="1">
      <c r="A61" s="737">
        <f>'1.2-Visibility Data'!A55</f>
        <v>0</v>
      </c>
      <c r="B61" s="52" t="str">
        <f>'1.2-Visibility Data'!B55</f>
        <v>User Login Activity</v>
      </c>
      <c r="C61" s="30" t="str">
        <f>'1.2-Visibility Data'!C55</f>
        <v>All</v>
      </c>
      <c r="D61" s="86"/>
      <c r="E61" s="103">
        <f t="shared" si="185"/>
        <v>0</v>
      </c>
      <c r="F61" s="103">
        <f t="shared" si="185"/>
        <v>2</v>
      </c>
      <c r="G61" s="103">
        <f t="shared" si="185"/>
        <v>2</v>
      </c>
      <c r="H61" s="103">
        <f t="shared" si="185"/>
        <v>0</v>
      </c>
      <c r="I61" s="103">
        <f t="shared" si="185"/>
        <v>0</v>
      </c>
      <c r="J61" s="103">
        <f t="shared" si="185"/>
        <v>2</v>
      </c>
      <c r="K61" s="103">
        <f t="shared" si="185"/>
        <v>2</v>
      </c>
      <c r="L61" s="103">
        <f t="shared" si="185"/>
        <v>2</v>
      </c>
      <c r="M61" s="103">
        <f t="shared" si="185"/>
        <v>3</v>
      </c>
      <c r="N61" s="103">
        <f t="shared" si="185"/>
        <v>1</v>
      </c>
      <c r="O61" s="103">
        <f t="shared" si="186"/>
        <v>1</v>
      </c>
      <c r="P61" s="103">
        <f t="shared" si="186"/>
        <v>0</v>
      </c>
      <c r="Q61" s="103">
        <f t="shared" si="186"/>
        <v>0</v>
      </c>
      <c r="R61" s="103">
        <f t="shared" si="186"/>
        <v>0</v>
      </c>
      <c r="S61" s="103">
        <f t="shared" si="186"/>
        <v>0</v>
      </c>
      <c r="T61" s="103">
        <f t="shared" si="186"/>
        <v>0</v>
      </c>
      <c r="U61" s="103">
        <f t="shared" si="186"/>
        <v>0</v>
      </c>
      <c r="V61" s="103">
        <f t="shared" si="186"/>
        <v>0</v>
      </c>
      <c r="W61" s="103">
        <f t="shared" si="186"/>
        <v>0</v>
      </c>
      <c r="X61" s="103">
        <f t="shared" si="186"/>
        <v>0</v>
      </c>
      <c r="Y61" s="103">
        <f t="shared" si="186"/>
        <v>2</v>
      </c>
      <c r="Z61" s="103">
        <f t="shared" si="186"/>
        <v>0</v>
      </c>
      <c r="AA61" s="103">
        <f t="shared" si="186"/>
        <v>0</v>
      </c>
      <c r="AB61" s="103">
        <f t="shared" si="186"/>
        <v>0</v>
      </c>
      <c r="AC61" s="103">
        <f t="shared" si="186"/>
        <v>0</v>
      </c>
      <c r="AD61" s="86"/>
      <c r="AE61" s="108" t="str">
        <f t="shared" si="133"/>
        <v/>
      </c>
      <c r="AF61" s="108">
        <f t="shared" si="134"/>
        <v>2</v>
      </c>
      <c r="AG61" s="108">
        <f t="shared" si="135"/>
        <v>2</v>
      </c>
      <c r="AH61" s="108" t="str">
        <f t="shared" si="136"/>
        <v/>
      </c>
      <c r="AI61" s="108" t="str">
        <f t="shared" si="137"/>
        <v/>
      </c>
      <c r="AJ61" s="108">
        <f t="shared" si="138"/>
        <v>2</v>
      </c>
      <c r="AK61" s="108">
        <f t="shared" si="139"/>
        <v>2</v>
      </c>
      <c r="AL61" s="108">
        <f t="shared" si="140"/>
        <v>2</v>
      </c>
      <c r="AM61" s="108">
        <f t="shared" si="141"/>
        <v>2</v>
      </c>
      <c r="AN61" s="108">
        <f t="shared" si="142"/>
        <v>2</v>
      </c>
      <c r="AO61" s="108">
        <f t="shared" si="143"/>
        <v>2</v>
      </c>
      <c r="AP61" s="108" t="str">
        <f t="shared" si="144"/>
        <v/>
      </c>
      <c r="AQ61" s="108" t="str">
        <f t="shared" si="145"/>
        <v/>
      </c>
      <c r="AR61" s="108" t="str">
        <f t="shared" si="146"/>
        <v/>
      </c>
      <c r="AS61" s="108" t="str">
        <f t="shared" si="147"/>
        <v/>
      </c>
      <c r="AT61" s="108" t="str">
        <f t="shared" si="148"/>
        <v/>
      </c>
      <c r="AU61" s="108" t="str">
        <f t="shared" si="149"/>
        <v/>
      </c>
      <c r="AV61" s="108" t="str">
        <f t="shared" si="150"/>
        <v/>
      </c>
      <c r="AW61" s="108" t="str">
        <f t="shared" si="151"/>
        <v/>
      </c>
      <c r="AX61" s="108" t="str">
        <f t="shared" si="152"/>
        <v/>
      </c>
      <c r="AY61" s="108">
        <f t="shared" si="153"/>
        <v>2</v>
      </c>
      <c r="AZ61" s="108" t="str">
        <f t="shared" si="154"/>
        <v/>
      </c>
      <c r="BA61" s="108" t="str">
        <f t="shared" si="155"/>
        <v/>
      </c>
      <c r="BB61" s="108" t="str">
        <f t="shared" si="156"/>
        <v/>
      </c>
      <c r="BC61" s="108" t="str">
        <f t="shared" si="157"/>
        <v/>
      </c>
      <c r="BD61" s="86"/>
      <c r="BE61" s="564" t="str">
        <f t="shared" si="76"/>
        <v/>
      </c>
      <c r="BF61" s="564">
        <f t="shared" si="101"/>
        <v>0</v>
      </c>
      <c r="BG61" s="564">
        <f t="shared" si="77"/>
        <v>0</v>
      </c>
      <c r="BH61" s="564" t="str">
        <f t="shared" si="78"/>
        <v/>
      </c>
      <c r="BI61" s="564" t="str">
        <f t="shared" si="79"/>
        <v/>
      </c>
      <c r="BJ61" s="564">
        <f t="shared" si="80"/>
        <v>0</v>
      </c>
      <c r="BK61" s="564">
        <f t="shared" si="81"/>
        <v>0</v>
      </c>
      <c r="BL61" s="564">
        <f t="shared" si="82"/>
        <v>0</v>
      </c>
      <c r="BM61" s="564">
        <f t="shared" si="83"/>
        <v>0</v>
      </c>
      <c r="BN61" s="564">
        <f t="shared" si="84"/>
        <v>0</v>
      </c>
      <c r="BO61" s="564">
        <f t="shared" si="85"/>
        <v>0</v>
      </c>
      <c r="BP61" s="564" t="str">
        <f t="shared" si="86"/>
        <v/>
      </c>
      <c r="BQ61" s="564" t="str">
        <f t="shared" si="87"/>
        <v/>
      </c>
      <c r="BR61" s="564" t="str">
        <f t="shared" si="88"/>
        <v/>
      </c>
      <c r="BS61" s="564" t="str">
        <f t="shared" si="89"/>
        <v/>
      </c>
      <c r="BT61" s="564" t="str">
        <f t="shared" si="90"/>
        <v/>
      </c>
      <c r="BU61" s="564" t="str">
        <f t="shared" si="91"/>
        <v/>
      </c>
      <c r="BV61" s="564" t="str">
        <f t="shared" si="92"/>
        <v/>
      </c>
      <c r="BW61" s="564" t="str">
        <f t="shared" si="93"/>
        <v/>
      </c>
      <c r="BX61" s="564" t="str">
        <f t="shared" si="94"/>
        <v/>
      </c>
      <c r="BY61" s="564">
        <f t="shared" si="95"/>
        <v>0</v>
      </c>
      <c r="BZ61" s="564" t="str">
        <f t="shared" si="96"/>
        <v/>
      </c>
      <c r="CA61" s="564" t="str">
        <f t="shared" si="97"/>
        <v/>
      </c>
      <c r="CB61" s="564" t="str">
        <f t="shared" si="98"/>
        <v/>
      </c>
      <c r="CC61" s="564" t="str">
        <f t="shared" si="99"/>
        <v/>
      </c>
      <c r="CD61" s="86"/>
      <c r="CE61" s="122" t="str">
        <f t="shared" si="126"/>
        <v/>
      </c>
      <c r="CF61" s="122" t="str">
        <f t="shared" si="102"/>
        <v/>
      </c>
      <c r="CG61" s="122" t="str">
        <f t="shared" si="103"/>
        <v/>
      </c>
      <c r="CH61" s="122" t="str">
        <f t="shared" si="104"/>
        <v/>
      </c>
      <c r="CI61" s="122" t="str">
        <f t="shared" si="105"/>
        <v/>
      </c>
      <c r="CJ61" s="122" t="str">
        <f t="shared" si="106"/>
        <v/>
      </c>
      <c r="CK61" s="122" t="str">
        <f t="shared" si="107"/>
        <v/>
      </c>
      <c r="CL61" s="122" t="str">
        <f t="shared" si="108"/>
        <v/>
      </c>
      <c r="CM61" s="122" t="str">
        <f t="shared" si="109"/>
        <v/>
      </c>
      <c r="CN61" s="122" t="str">
        <f t="shared" si="110"/>
        <v/>
      </c>
      <c r="CO61" s="122" t="str">
        <f t="shared" si="111"/>
        <v/>
      </c>
      <c r="CP61" s="122" t="str">
        <f t="shared" si="112"/>
        <v/>
      </c>
      <c r="CQ61" s="122" t="str">
        <f t="shared" si="113"/>
        <v/>
      </c>
      <c r="CR61" s="122" t="str">
        <f t="shared" si="114"/>
        <v/>
      </c>
      <c r="CS61" s="122" t="str">
        <f t="shared" si="115"/>
        <v/>
      </c>
      <c r="CT61" s="122" t="str">
        <f t="shared" si="116"/>
        <v/>
      </c>
      <c r="CU61" s="122" t="str">
        <f t="shared" si="117"/>
        <v/>
      </c>
      <c r="CV61" s="122" t="str">
        <f t="shared" si="118"/>
        <v/>
      </c>
      <c r="CW61" s="122" t="str">
        <f t="shared" si="119"/>
        <v/>
      </c>
      <c r="CX61" s="122" t="str">
        <f t="shared" si="120"/>
        <v/>
      </c>
      <c r="CY61" s="122" t="str">
        <f t="shared" si="121"/>
        <v/>
      </c>
      <c r="CZ61" s="122" t="str">
        <f t="shared" si="122"/>
        <v/>
      </c>
      <c r="DA61" s="122" t="str">
        <f t="shared" si="123"/>
        <v/>
      </c>
      <c r="DB61" s="122" t="str">
        <f t="shared" si="124"/>
        <v/>
      </c>
      <c r="DC61" s="122" t="str">
        <f t="shared" si="125"/>
        <v/>
      </c>
      <c r="DD61" s="86"/>
      <c r="DE61" s="113" t="str">
        <f t="shared" si="158"/>
        <v/>
      </c>
      <c r="DF61" s="113">
        <f t="shared" si="159"/>
        <v>0</v>
      </c>
      <c r="DG61" s="113">
        <f t="shared" si="160"/>
        <v>0</v>
      </c>
      <c r="DH61" s="113" t="str">
        <f t="shared" si="161"/>
        <v/>
      </c>
      <c r="DI61" s="113" t="str">
        <f t="shared" si="162"/>
        <v/>
      </c>
      <c r="DJ61" s="113">
        <f t="shared" si="163"/>
        <v>0</v>
      </c>
      <c r="DK61" s="113">
        <f t="shared" si="164"/>
        <v>0</v>
      </c>
      <c r="DL61" s="113">
        <f t="shared" si="165"/>
        <v>0</v>
      </c>
      <c r="DM61" s="113">
        <f t="shared" si="166"/>
        <v>0</v>
      </c>
      <c r="DN61" s="113">
        <f t="shared" si="167"/>
        <v>0</v>
      </c>
      <c r="DO61" s="113">
        <f t="shared" si="168"/>
        <v>0</v>
      </c>
      <c r="DP61" s="113" t="str">
        <f t="shared" si="169"/>
        <v/>
      </c>
      <c r="DQ61" s="113" t="str">
        <f t="shared" si="170"/>
        <v/>
      </c>
      <c r="DR61" s="113" t="str">
        <f t="shared" si="171"/>
        <v/>
      </c>
      <c r="DS61" s="113" t="str">
        <f t="shared" si="172"/>
        <v/>
      </c>
      <c r="DT61" s="113" t="str">
        <f t="shared" si="173"/>
        <v/>
      </c>
      <c r="DU61" s="113" t="str">
        <f t="shared" si="174"/>
        <v/>
      </c>
      <c r="DV61" s="113" t="str">
        <f t="shared" si="175"/>
        <v/>
      </c>
      <c r="DW61" s="113" t="str">
        <f t="shared" si="176"/>
        <v/>
      </c>
      <c r="DX61" s="113" t="str">
        <f t="shared" si="177"/>
        <v/>
      </c>
      <c r="DY61" s="113">
        <f t="shared" si="178"/>
        <v>0</v>
      </c>
      <c r="DZ61" s="113" t="str">
        <f t="shared" si="179"/>
        <v/>
      </c>
      <c r="EA61" s="113" t="str">
        <f t="shared" si="180"/>
        <v/>
      </c>
      <c r="EB61" s="113" t="str">
        <f t="shared" si="181"/>
        <v/>
      </c>
      <c r="EC61" s="113" t="str">
        <f t="shared" si="182"/>
        <v/>
      </c>
      <c r="ED61" s="86"/>
      <c r="EE61" s="25" t="str">
        <f>'1.4-ATT&amp;CK Overlay'!D58</f>
        <v>No</v>
      </c>
      <c r="EF61" s="25" t="str">
        <f>'1.4-ATT&amp;CK Overlay'!E58</f>
        <v>No</v>
      </c>
      <c r="EG61" s="25" t="str">
        <f>'1.4-ATT&amp;CK Overlay'!F58</f>
        <v>No</v>
      </c>
      <c r="EH61" s="25" t="str">
        <f>'1.4-ATT&amp;CK Overlay'!G58</f>
        <v>Yes</v>
      </c>
      <c r="EI61" s="25" t="str">
        <f>'1.4-ATT&amp;CK Overlay'!H58</f>
        <v>Yes</v>
      </c>
      <c r="EJ61" s="25" t="str">
        <f>'1.4-ATT&amp;CK Overlay'!I58</f>
        <v>No</v>
      </c>
      <c r="EK61" s="25" t="str">
        <f>'1.4-ATT&amp;CK Overlay'!J58</f>
        <v>Yes</v>
      </c>
      <c r="EL61" s="25" t="str">
        <f>'1.4-ATT&amp;CK Overlay'!K58</f>
        <v>Yes</v>
      </c>
      <c r="EM61" s="25" t="str">
        <f>'1.4-ATT&amp;CK Overlay'!L58</f>
        <v>No</v>
      </c>
      <c r="EN61" s="25" t="str">
        <f>'1.4-ATT&amp;CK Overlay'!M58</f>
        <v>No</v>
      </c>
      <c r="EO61" s="25" t="str">
        <f>'1.4-ATT&amp;CK Overlay'!N58</f>
        <v>No</v>
      </c>
      <c r="EP61" s="25" t="str">
        <f>'1.4-ATT&amp;CK Overlay'!O58</f>
        <v>No</v>
      </c>
      <c r="EQ61" s="25" t="str">
        <f>'1.4-ATT&amp;CK Overlay'!P58</f>
        <v>No</v>
      </c>
      <c r="ER61" s="25" t="str">
        <f>'1.4-ATT&amp;CK Overlay'!Q58</f>
        <v>No</v>
      </c>
      <c r="ES61" s="25" t="str">
        <f>'1.4-ATT&amp;CK Overlay'!R58</f>
        <v>Yes</v>
      </c>
      <c r="ET61" s="25" t="str">
        <f>'1.4-ATT&amp;CK Overlay'!S58</f>
        <v>Yes</v>
      </c>
      <c r="EU61" s="25" t="str">
        <f>'1.4-ATT&amp;CK Overlay'!T58</f>
        <v>No</v>
      </c>
      <c r="EV61" s="25" t="str">
        <f>'1.4-ATT&amp;CK Overlay'!U58</f>
        <v>Yes</v>
      </c>
      <c r="EW61" s="25" t="str">
        <f>'1.4-ATT&amp;CK Overlay'!V58</f>
        <v>Yes</v>
      </c>
      <c r="EX61" s="25" t="str">
        <f>'1.4-ATT&amp;CK Overlay'!W58</f>
        <v>No</v>
      </c>
      <c r="EY61" s="25" t="str">
        <f>'1.4-ATT&amp;CK Overlay'!X58</f>
        <v>Yes</v>
      </c>
      <c r="EZ61" s="25" t="str">
        <f>'1.4-ATT&amp;CK Overlay'!Y58</f>
        <v>Yes</v>
      </c>
      <c r="FA61" s="25" t="str">
        <f>'1.4-ATT&amp;CK Overlay'!Z58</f>
        <v>No</v>
      </c>
      <c r="FB61" s="25" t="str">
        <f>'1.4-ATT&amp;CK Overlay'!AA58</f>
        <v>Yes</v>
      </c>
      <c r="FC61" s="25" t="str">
        <f>'1.4-ATT&amp;CK Overlay'!AB58</f>
        <v>Yes</v>
      </c>
      <c r="FD61" s="25" t="str">
        <f>'1.4-ATT&amp;CK Overlay'!AC58</f>
        <v>Yes</v>
      </c>
      <c r="FE61" s="25" t="str">
        <f>'1.4-ATT&amp;CK Overlay'!AD58</f>
        <v>No</v>
      </c>
      <c r="FF61" s="25" t="str">
        <f>'1.4-ATT&amp;CK Overlay'!AE58</f>
        <v>Yes</v>
      </c>
      <c r="FG61" s="25" t="str">
        <f>'1.4-ATT&amp;CK Overlay'!AF58</f>
        <v>Yes</v>
      </c>
      <c r="FH61" s="25" t="str">
        <f>'1.4-ATT&amp;CK Overlay'!AG58</f>
        <v>No</v>
      </c>
      <c r="FI61" s="25" t="str">
        <f>'1.4-ATT&amp;CK Overlay'!AH58</f>
        <v>No</v>
      </c>
      <c r="FJ61" s="25" t="str">
        <f>'1.4-ATT&amp;CK Overlay'!AI58</f>
        <v>No</v>
      </c>
      <c r="FK61" s="25" t="str">
        <f>'1.4-ATT&amp;CK Overlay'!AJ58</f>
        <v>No</v>
      </c>
      <c r="FL61" s="25" t="str">
        <f>'1.4-ATT&amp;CK Overlay'!AK58</f>
        <v>No</v>
      </c>
      <c r="FM61" s="25" t="str">
        <f>'1.4-ATT&amp;CK Overlay'!AL58</f>
        <v>No</v>
      </c>
      <c r="FN61" s="25" t="str">
        <f>'1.4-ATT&amp;CK Overlay'!AM58</f>
        <v>No</v>
      </c>
      <c r="FO61" s="25" t="str">
        <f>'1.4-ATT&amp;CK Overlay'!AN58</f>
        <v>No</v>
      </c>
      <c r="FP61" s="25" t="str">
        <f>'1.4-ATT&amp;CK Overlay'!AO58</f>
        <v>No</v>
      </c>
      <c r="FQ61" s="25" t="str">
        <f>'1.4-ATT&amp;CK Overlay'!AP58</f>
        <v>No</v>
      </c>
      <c r="FR61" s="25" t="str">
        <f>'1.4-ATT&amp;CK Overlay'!AQ58</f>
        <v>No</v>
      </c>
      <c r="FS61" s="25" t="str">
        <f>'1.4-ATT&amp;CK Overlay'!AR58</f>
        <v>No</v>
      </c>
      <c r="FT61" s="25" t="str">
        <f>'1.4-ATT&amp;CK Overlay'!AS58</f>
        <v>No</v>
      </c>
      <c r="FU61" s="25" t="str">
        <f>'1.4-ATT&amp;CK Overlay'!AT58</f>
        <v>No</v>
      </c>
      <c r="FV61" s="25" t="str">
        <f>'1.4-ATT&amp;CK Overlay'!AU58</f>
        <v>Yes</v>
      </c>
      <c r="FW61" s="25" t="str">
        <f>'1.4-ATT&amp;CK Overlay'!AV58</f>
        <v>Yes</v>
      </c>
      <c r="FX61" s="25" t="str">
        <f>'1.4-ATT&amp;CK Overlay'!AW58</f>
        <v>No</v>
      </c>
      <c r="FY61" s="25" t="str">
        <f>'1.4-ATT&amp;CK Overlay'!AX58</f>
        <v>No</v>
      </c>
      <c r="FZ61" s="25" t="str">
        <f>'1.4-ATT&amp;CK Overlay'!AY58</f>
        <v>No</v>
      </c>
      <c r="GA61" s="25" t="str">
        <f>'1.4-ATT&amp;CK Overlay'!AZ58</f>
        <v>No</v>
      </c>
      <c r="GB61" s="25" t="str">
        <f>'1.4-ATT&amp;CK Overlay'!BA58</f>
        <v>No</v>
      </c>
      <c r="GC61" s="25" t="str">
        <f>'1.4-ATT&amp;CK Overlay'!BB58</f>
        <v>No</v>
      </c>
      <c r="GD61" s="25" t="str">
        <f>'1.4-ATT&amp;CK Overlay'!BC58</f>
        <v>No</v>
      </c>
      <c r="GE61" s="25" t="str">
        <f>'1.4-ATT&amp;CK Overlay'!BD58</f>
        <v>No</v>
      </c>
      <c r="GF61" s="25" t="str">
        <f>'1.4-ATT&amp;CK Overlay'!BE58</f>
        <v>No</v>
      </c>
      <c r="GG61" s="25" t="str">
        <f>'1.4-ATT&amp;CK Overlay'!BF58</f>
        <v>No</v>
      </c>
      <c r="GH61" s="25" t="str">
        <f>'1.4-ATT&amp;CK Overlay'!BG58</f>
        <v>No</v>
      </c>
      <c r="GJ61" s="106">
        <f>'2.1b-OriginalProduct Visibility'!E57</f>
        <v>0</v>
      </c>
      <c r="GK61" s="106">
        <f>'2.1b-OriginalProduct Visibility'!F57</f>
        <v>0</v>
      </c>
      <c r="GL61" s="106">
        <f>'2.1b-OriginalProduct Visibility'!G57</f>
        <v>0</v>
      </c>
      <c r="GM61" s="106">
        <f>'2.1b-OriginalProduct Visibility'!H57</f>
        <v>0</v>
      </c>
      <c r="GN61" s="106" t="str">
        <f>'2.1b-OriginalProduct Visibility'!I57</f>
        <v>No</v>
      </c>
      <c r="GO61" s="106">
        <f>'2.1b-OriginalProduct Visibility'!J57</f>
        <v>0</v>
      </c>
      <c r="GP61" s="106">
        <f>'2.1b-OriginalProduct Visibility'!K57</f>
        <v>0</v>
      </c>
      <c r="GQ61" s="106">
        <f>'2.1b-OriginalProduct Visibility'!L57</f>
        <v>0</v>
      </c>
      <c r="GR61" s="106" t="str">
        <f>'2.1b-OriginalProduct Visibility'!M57</f>
        <v>Yes</v>
      </c>
      <c r="GS61" s="106">
        <f>'2.1b-OriginalProduct Visibility'!N57</f>
        <v>0</v>
      </c>
      <c r="GT61" s="106">
        <f>'2.1b-OriginalProduct Visibility'!O57</f>
        <v>0</v>
      </c>
      <c r="GU61" s="106">
        <f>'2.1b-OriginalProduct Visibility'!P57</f>
        <v>0</v>
      </c>
      <c r="GV61" s="106">
        <f>'2.1b-OriginalProduct Visibility'!Q57</f>
        <v>0</v>
      </c>
      <c r="GW61" s="106">
        <f>'2.1b-OriginalProduct Visibility'!R57</f>
        <v>0</v>
      </c>
      <c r="GX61" s="106">
        <f>'2.1b-OriginalProduct Visibility'!S57</f>
        <v>0</v>
      </c>
      <c r="GY61" s="106">
        <f>'2.1b-OriginalProduct Visibility'!T57</f>
        <v>0</v>
      </c>
      <c r="GZ61" s="106" t="str">
        <f>'2.1b-OriginalProduct Visibility'!U57</f>
        <v>Yes</v>
      </c>
      <c r="HA61" s="106">
        <f>'2.1b-OriginalProduct Visibility'!V57</f>
        <v>0</v>
      </c>
      <c r="HB61" s="106">
        <f>'2.1b-OriginalProduct Visibility'!W57</f>
        <v>0</v>
      </c>
      <c r="HC61" s="106">
        <f>'2.1b-OriginalProduct Visibility'!X57</f>
        <v>0</v>
      </c>
      <c r="HD61" s="106">
        <f>'2.1b-OriginalProduct Visibility'!Y57</f>
        <v>0</v>
      </c>
      <c r="HE61" s="106">
        <f>'2.1b-OriginalProduct Visibility'!Z57</f>
        <v>0</v>
      </c>
      <c r="HF61" s="106">
        <f>'2.1b-OriginalProduct Visibility'!AA57</f>
        <v>0</v>
      </c>
      <c r="HG61" s="106">
        <f>'2.1b-OriginalProduct Visibility'!AB57</f>
        <v>0</v>
      </c>
      <c r="HH61" s="106">
        <f>'2.1b-OriginalProduct Visibility'!AC57</f>
        <v>0</v>
      </c>
      <c r="HI61" s="106">
        <f>'2.1b-OriginalProduct Visibility'!AD57</f>
        <v>0</v>
      </c>
      <c r="HJ61" s="106">
        <f>'2.1b-OriginalProduct Visibility'!AE57</f>
        <v>0</v>
      </c>
      <c r="HK61" s="106">
        <f>'2.1b-OriginalProduct Visibility'!AF57</f>
        <v>0</v>
      </c>
      <c r="HL61" s="106">
        <f>'2.1b-OriginalProduct Visibility'!AG57</f>
        <v>0</v>
      </c>
      <c r="HM61" s="106">
        <f>'2.1b-OriginalProduct Visibility'!AH57</f>
        <v>0</v>
      </c>
      <c r="HN61" s="106">
        <f>'2.1b-OriginalProduct Visibility'!AI57</f>
        <v>0</v>
      </c>
      <c r="HO61" s="106">
        <f>'2.1b-OriginalProduct Visibility'!AJ57</f>
        <v>0</v>
      </c>
      <c r="HP61" s="106">
        <f>'2.1b-OriginalProduct Visibility'!AK57</f>
        <v>0</v>
      </c>
      <c r="HQ61" s="106">
        <f>'2.1b-OriginalProduct Visibility'!AL57</f>
        <v>0</v>
      </c>
      <c r="HR61" s="106">
        <f>'2.1b-OriginalProduct Visibility'!AM57</f>
        <v>0</v>
      </c>
      <c r="HS61" s="106">
        <f>'2.1b-OriginalProduct Visibility'!AN57</f>
        <v>0</v>
      </c>
      <c r="HT61" s="106">
        <f>'2.1b-OriginalProduct Visibility'!AO57</f>
        <v>0</v>
      </c>
      <c r="HU61" s="106">
        <f>'2.1b-OriginalProduct Visibility'!AP57</f>
        <v>0</v>
      </c>
      <c r="HV61" s="106">
        <f>'2.1b-OriginalProduct Visibility'!AQ57</f>
        <v>0</v>
      </c>
      <c r="HW61" s="106">
        <f>'2.1b-OriginalProduct Visibility'!AR57</f>
        <v>0</v>
      </c>
      <c r="HX61" s="106">
        <f>'2.1b-OriginalProduct Visibility'!AS57</f>
        <v>0</v>
      </c>
      <c r="HY61" s="106">
        <f>'2.1b-OriginalProduct Visibility'!AT57</f>
        <v>0</v>
      </c>
      <c r="HZ61" s="106">
        <f>'2.1b-OriginalProduct Visibility'!AU57</f>
        <v>0</v>
      </c>
      <c r="IA61" s="106">
        <f>'2.1b-OriginalProduct Visibility'!AV57</f>
        <v>0</v>
      </c>
      <c r="IB61" s="106">
        <f>'2.1b-OriginalProduct Visibility'!AW57</f>
        <v>0</v>
      </c>
      <c r="IC61" s="106">
        <f>'2.1b-OriginalProduct Visibility'!AX57</f>
        <v>0</v>
      </c>
      <c r="ID61" s="106">
        <f>'2.1b-OriginalProduct Visibility'!AY57</f>
        <v>0</v>
      </c>
      <c r="IE61" s="106">
        <f>'2.1b-OriginalProduct Visibility'!AZ57</f>
        <v>0</v>
      </c>
      <c r="IF61" s="106">
        <f>'2.1b-OriginalProduct Visibility'!BA57</f>
        <v>0</v>
      </c>
      <c r="IG61" s="106">
        <f>'2.1b-OriginalProduct Visibility'!BB57</f>
        <v>0</v>
      </c>
      <c r="IH61" s="106">
        <f>'2.1b-OriginalProduct Visibility'!BC57</f>
        <v>0</v>
      </c>
      <c r="II61" s="106">
        <f>'2.1b-OriginalProduct Visibility'!BD57</f>
        <v>0</v>
      </c>
      <c r="IJ61" s="106">
        <f>'2.1b-OriginalProduct Visibility'!BE57</f>
        <v>0</v>
      </c>
      <c r="IK61" s="106">
        <f>'2.1b-OriginalProduct Visibility'!BF57</f>
        <v>0</v>
      </c>
      <c r="IL61" s="106">
        <f>'2.1b-OriginalProduct Visibility'!BG57</f>
        <v>0</v>
      </c>
      <c r="IM61" s="106">
        <f>'2.1b-OriginalProduct Visibility'!BH57</f>
        <v>0</v>
      </c>
      <c r="IN61" s="106">
        <f>'2.1b-OriginalProduct Visibility'!BI57</f>
        <v>0</v>
      </c>
      <c r="IO61" s="106">
        <f>'2.1b-OriginalProduct Visibility'!BJ57</f>
        <v>0</v>
      </c>
      <c r="IP61" s="106">
        <f>'2.1b-OriginalProduct Visibility'!BK57</f>
        <v>0</v>
      </c>
      <c r="IQ61" s="106">
        <f>'2.1b-OriginalProduct Visibility'!BL57</f>
        <v>0</v>
      </c>
      <c r="IR61" s="106">
        <f>'2.1b-OriginalProduct Visibility'!BM57</f>
        <v>0</v>
      </c>
      <c r="IS61" s="106">
        <f>'2.1b-OriginalProduct Visibility'!BN57</f>
        <v>0</v>
      </c>
      <c r="IT61" s="106">
        <f>'2.1b-OriginalProduct Visibility'!BO57</f>
        <v>0</v>
      </c>
      <c r="IU61" s="106">
        <f>'2.1b-OriginalProduct Visibility'!BP57</f>
        <v>0</v>
      </c>
      <c r="IV61" s="106">
        <f>'2.1b-OriginalProduct Visibility'!BQ57</f>
        <v>0</v>
      </c>
      <c r="IW61" s="106">
        <f>'2.1b-OriginalProduct Visibility'!BR57</f>
        <v>0</v>
      </c>
      <c r="IX61" s="106">
        <f>'2.1b-OriginalProduct Visibility'!BS57</f>
        <v>0</v>
      </c>
      <c r="IY61" s="106">
        <f>'2.1b-OriginalProduct Visibility'!BT57</f>
        <v>0</v>
      </c>
      <c r="IZ61" s="106">
        <f>'2.1b-OriginalProduct Visibility'!BU57</f>
        <v>0</v>
      </c>
      <c r="JA61" s="106">
        <f>'2.1b-OriginalProduct Visibility'!BV57</f>
        <v>0</v>
      </c>
      <c r="JB61" s="106">
        <f>'2.1b-OriginalProduct Visibility'!BW57</f>
        <v>0</v>
      </c>
      <c r="JC61" s="106">
        <f>'2.1b-OriginalProduct Visibility'!BX57</f>
        <v>0</v>
      </c>
      <c r="JD61" s="106">
        <f>'2.1b-OriginalProduct Visibility'!BY57</f>
        <v>0</v>
      </c>
      <c r="JE61" s="106">
        <f>'2.1b-OriginalProduct Visibility'!BZ57</f>
        <v>0</v>
      </c>
      <c r="JF61" s="106">
        <f>'2.1b-OriginalProduct Visibility'!CA57</f>
        <v>0</v>
      </c>
      <c r="JG61" s="106">
        <f>'2.1b-OriginalProduct Visibility'!CB57</f>
        <v>0</v>
      </c>
      <c r="JH61" s="106">
        <f>'2.1b-OriginalProduct Visibility'!CC57</f>
        <v>0</v>
      </c>
      <c r="JI61" s="106">
        <f>'2.1b-OriginalProduct Visibility'!CD57</f>
        <v>0</v>
      </c>
      <c r="JJ61" s="106">
        <f>'2.1b-OriginalProduct Visibility'!CE57</f>
        <v>0</v>
      </c>
      <c r="JK61" s="106">
        <f>'2.1b-OriginalProduct Visibility'!CF57</f>
        <v>0</v>
      </c>
      <c r="JL61" s="106">
        <f>'2.1b-OriginalProduct Visibility'!CG57</f>
        <v>0</v>
      </c>
      <c r="JM61" s="106">
        <f>'2.1b-OriginalProduct Visibility'!CH57</f>
        <v>0</v>
      </c>
      <c r="JN61" s="106">
        <f>'2.1b-OriginalProduct Visibility'!CI57</f>
        <v>0</v>
      </c>
      <c r="JO61" s="106">
        <f>'2.1b-OriginalProduct Visibility'!CJ57</f>
        <v>0</v>
      </c>
      <c r="JP61" s="106">
        <f>'2.1b-OriginalProduct Visibility'!CK57</f>
        <v>0</v>
      </c>
      <c r="JQ61" s="106">
        <f>'2.1b-OriginalProduct Visibility'!CL57</f>
        <v>0</v>
      </c>
      <c r="JR61" s="106">
        <f>'2.1b-OriginalProduct Visibility'!CM57</f>
        <v>0</v>
      </c>
      <c r="JS61" s="106">
        <f>'2.1b-OriginalProduct Visibility'!CN57</f>
        <v>0</v>
      </c>
      <c r="JT61" s="106">
        <f>'2.1b-OriginalProduct Visibility'!CO57</f>
        <v>0</v>
      </c>
      <c r="JU61" s="106">
        <f>'2.1b-OriginalProduct Visibility'!CP57</f>
        <v>0</v>
      </c>
      <c r="JV61" s="106">
        <f>'2.1b-OriginalProduct Visibility'!CQ57</f>
        <v>0</v>
      </c>
      <c r="JW61" s="106">
        <f>'2.1b-OriginalProduct Visibility'!CR57</f>
        <v>0</v>
      </c>
      <c r="JX61" s="106">
        <f>'2.1b-OriginalProduct Visibility'!CS57</f>
        <v>0</v>
      </c>
      <c r="JY61" s="106">
        <f>'2.1b-OriginalProduct Visibility'!CT57</f>
        <v>0</v>
      </c>
      <c r="JZ61" s="106">
        <f>'2.1b-OriginalProduct Visibility'!CU57</f>
        <v>0</v>
      </c>
      <c r="KA61" s="106">
        <f>'2.1b-OriginalProduct Visibility'!CV57</f>
        <v>0</v>
      </c>
      <c r="KB61" s="106">
        <f>'2.1b-OriginalProduct Visibility'!CW57</f>
        <v>0</v>
      </c>
      <c r="KC61" s="106">
        <f>'2.1b-OriginalProduct Visibility'!CX57</f>
        <v>0</v>
      </c>
      <c r="KD61" s="106">
        <f>'2.1b-OriginalProduct Visibility'!CY57</f>
        <v>0</v>
      </c>
      <c r="KE61" s="106">
        <f>'2.1b-OriginalProduct Visibility'!CZ57</f>
        <v>0</v>
      </c>
      <c r="KF61" s="106">
        <f>'2.1b-OriginalProduct Visibility'!DA57</f>
        <v>0</v>
      </c>
      <c r="KG61" s="106">
        <f>'2.1b-OriginalProduct Visibility'!DB57</f>
        <v>0</v>
      </c>
      <c r="KH61" s="106">
        <f>'2.1b-OriginalProduct Visibility'!DC57</f>
        <v>0</v>
      </c>
      <c r="KI61" s="106">
        <f>'2.1b-OriginalProduct Visibility'!DD57</f>
        <v>0</v>
      </c>
      <c r="KJ61" s="106">
        <f>'2.1b-OriginalProduct Visibility'!DE57</f>
        <v>0</v>
      </c>
      <c r="KK61" s="106">
        <f>'2.1b-OriginalProduct Visibility'!DF57</f>
        <v>0</v>
      </c>
      <c r="KL61" s="106">
        <f>'2.1b-OriginalProduct Visibility'!DG57</f>
        <v>0</v>
      </c>
      <c r="KM61" s="106">
        <f>'2.1b-OriginalProduct Visibility'!DH57</f>
        <v>0</v>
      </c>
      <c r="KN61" s="106">
        <f>'2.1b-OriginalProduct Visibility'!DI57</f>
        <v>0</v>
      </c>
      <c r="KO61" s="106">
        <f>'2.1b-OriginalProduct Visibility'!DJ57</f>
        <v>0</v>
      </c>
      <c r="KP61" s="106">
        <f>'2.1b-OriginalProduct Visibility'!DK57</f>
        <v>0</v>
      </c>
      <c r="KQ61" s="106">
        <f>'2.1b-OriginalProduct Visibility'!DL57</f>
        <v>0</v>
      </c>
      <c r="KR61" s="106">
        <f>'2.1b-OriginalProduct Visibility'!DM57</f>
        <v>0</v>
      </c>
      <c r="KS61" s="106">
        <f>'2.1b-OriginalProduct Visibility'!DN57</f>
        <v>0</v>
      </c>
      <c r="KT61" s="106">
        <f>'2.1b-OriginalProduct Visibility'!DO57</f>
        <v>0</v>
      </c>
      <c r="KU61" s="106">
        <f>'2.1b-OriginalProduct Visibility'!DP57</f>
        <v>0</v>
      </c>
      <c r="KV61" s="106">
        <f>'2.1b-OriginalProduct Visibility'!DQ57</f>
        <v>0</v>
      </c>
      <c r="KW61" s="106">
        <f>'2.1b-OriginalProduct Visibility'!DR57</f>
        <v>0</v>
      </c>
      <c r="KX61" s="106">
        <f>'2.1b-OriginalProduct Visibility'!DS57</f>
        <v>0</v>
      </c>
      <c r="KY61" s="106">
        <f>'2.1b-OriginalProduct Visibility'!DT57</f>
        <v>0</v>
      </c>
      <c r="KZ61" s="106">
        <f>'2.1b-OriginalProduct Visibility'!DU57</f>
        <v>0</v>
      </c>
      <c r="LA61" s="106">
        <f>'2.1b-OriginalProduct Visibility'!DV57</f>
        <v>0</v>
      </c>
      <c r="LB61" s="106">
        <f>'2.1b-OriginalProduct Visibility'!DW57</f>
        <v>0</v>
      </c>
      <c r="LC61" s="106">
        <f>'2.1b-OriginalProduct Visibility'!DX57</f>
        <v>0</v>
      </c>
      <c r="LD61" s="106">
        <f>'2.1b-OriginalProduct Visibility'!DY57</f>
        <v>0</v>
      </c>
      <c r="LE61" s="106">
        <f>'2.1b-OriginalProduct Visibility'!DZ57</f>
        <v>0</v>
      </c>
      <c r="LF61" s="106">
        <f>'2.1b-OriginalProduct Visibility'!EA57</f>
        <v>0</v>
      </c>
      <c r="LG61" s="106">
        <f>'2.1b-OriginalProduct Visibility'!EB57</f>
        <v>0</v>
      </c>
      <c r="LH61" s="106">
        <f>'2.1b-OriginalProduct Visibility'!EC57</f>
        <v>0</v>
      </c>
      <c r="LI61" s="106">
        <f>'2.1b-OriginalProduct Visibility'!ED57</f>
        <v>0</v>
      </c>
      <c r="LJ61" s="106">
        <f>'2.1b-OriginalProduct Visibility'!EE57</f>
        <v>0</v>
      </c>
      <c r="LK61" s="106">
        <f>'2.1b-OriginalProduct Visibility'!EF57</f>
        <v>0</v>
      </c>
      <c r="LL61" s="106">
        <f>'2.1b-OriginalProduct Visibility'!EG57</f>
        <v>0</v>
      </c>
      <c r="LM61" s="106">
        <f>'2.1b-OriginalProduct Visibility'!EH57</f>
        <v>0</v>
      </c>
      <c r="LN61" s="106">
        <f>'2.1b-OriginalProduct Visibility'!EI57</f>
        <v>0</v>
      </c>
      <c r="LO61" s="106">
        <f>'2.1b-OriginalProduct Visibility'!EJ57</f>
        <v>0</v>
      </c>
      <c r="LP61" s="106">
        <f>'2.1b-OriginalProduct Visibility'!EK57</f>
        <v>0</v>
      </c>
      <c r="LQ61" s="106">
        <f>'2.1b-OriginalProduct Visibility'!EL57</f>
        <v>0</v>
      </c>
      <c r="LR61" s="106">
        <f>'2.1b-OriginalProduct Visibility'!EM57</f>
        <v>0</v>
      </c>
      <c r="LS61" s="106">
        <f>'2.1b-OriginalProduct Visibility'!EN57</f>
        <v>0</v>
      </c>
      <c r="LT61" s="106">
        <f>'2.1b-OriginalProduct Visibility'!EO57</f>
        <v>0</v>
      </c>
      <c r="LU61" s="106">
        <f>'2.1b-OriginalProduct Visibility'!EP57</f>
        <v>0</v>
      </c>
      <c r="LV61" s="106">
        <f>'2.1b-OriginalProduct Visibility'!EQ57</f>
        <v>0</v>
      </c>
      <c r="LW61" s="106">
        <f>'2.1b-OriginalProduct Visibility'!ER57</f>
        <v>0</v>
      </c>
      <c r="LX61" s="106">
        <f>'2.1b-OriginalProduct Visibility'!ES57</f>
        <v>0</v>
      </c>
      <c r="LY61" s="106">
        <f>'2.1b-OriginalProduct Visibility'!ET57</f>
        <v>0</v>
      </c>
      <c r="LZ61" s="106">
        <f>'2.1b-OriginalProduct Visibility'!EU57</f>
        <v>0</v>
      </c>
      <c r="MA61" s="106">
        <f>'2.1b-OriginalProduct Visibility'!EV57</f>
        <v>0</v>
      </c>
      <c r="MB61" s="106">
        <f>'2.1b-OriginalProduct Visibility'!EW57</f>
        <v>0</v>
      </c>
      <c r="MC61" s="106">
        <f>'2.1b-OriginalProduct Visibility'!EX57</f>
        <v>0</v>
      </c>
      <c r="MD61" s="106">
        <f>'2.1b-OriginalProduct Visibility'!EY57</f>
        <v>0</v>
      </c>
      <c r="ME61" s="106">
        <f>'2.1b-OriginalProduct Visibility'!EZ57</f>
        <v>0</v>
      </c>
      <c r="MF61" s="106">
        <f>'2.1b-OriginalProduct Visibility'!FA57</f>
        <v>0</v>
      </c>
      <c r="MG61" s="106">
        <f>'2.1b-OriginalProduct Visibility'!FB57</f>
        <v>0</v>
      </c>
      <c r="MH61" s="106">
        <f>'2.1b-OriginalProduct Visibility'!FC57</f>
        <v>0</v>
      </c>
      <c r="MI61" s="106">
        <f>'2.1b-OriginalProduct Visibility'!FD57</f>
        <v>0</v>
      </c>
      <c r="MJ61" s="106">
        <f>'2.1b-OriginalProduct Visibility'!FE57</f>
        <v>0</v>
      </c>
      <c r="MK61" s="106">
        <f>'2.1b-OriginalProduct Visibility'!FF57</f>
        <v>0</v>
      </c>
      <c r="ML61" s="106">
        <f>'2.1b-OriginalProduct Visibility'!FG57</f>
        <v>0</v>
      </c>
      <c r="MM61" s="106">
        <f>'2.1b-OriginalProduct Visibility'!FH57</f>
        <v>0</v>
      </c>
      <c r="MO61" s="111">
        <f>'2.1a-Agency Visibility'!D57</f>
        <v>0</v>
      </c>
      <c r="MP61" s="111">
        <f>'2.1a-Agency Visibility'!E57</f>
        <v>0</v>
      </c>
      <c r="MQ61" s="111">
        <f>'2.1a-Agency Visibility'!F57</f>
        <v>0</v>
      </c>
      <c r="MR61" s="111">
        <f>'2.1a-Agency Visibility'!G57</f>
        <v>0</v>
      </c>
      <c r="MS61" s="111">
        <f>'2.1a-Agency Visibility'!H57</f>
        <v>0</v>
      </c>
      <c r="MT61" s="111">
        <f>'2.1a-Agency Visibility'!I57</f>
        <v>0</v>
      </c>
      <c r="MU61" s="111">
        <f>'2.1a-Agency Visibility'!J57</f>
        <v>0</v>
      </c>
      <c r="MV61" s="111">
        <f>'2.1a-Agency Visibility'!K57</f>
        <v>0</v>
      </c>
      <c r="MW61" s="111">
        <f>'2.1a-Agency Visibility'!L57</f>
        <v>0</v>
      </c>
      <c r="MX61" s="111">
        <f>'2.1a-Agency Visibility'!M57</f>
        <v>0</v>
      </c>
      <c r="MY61" s="111">
        <f>'2.1a-Agency Visibility'!N57</f>
        <v>0</v>
      </c>
      <c r="MZ61" s="111">
        <f>'2.1a-Agency Visibility'!O57</f>
        <v>0</v>
      </c>
      <c r="NA61" s="111">
        <f>'2.1a-Agency Visibility'!P57</f>
        <v>0</v>
      </c>
      <c r="NB61" s="111">
        <f>'2.1a-Agency Visibility'!Q57</f>
        <v>0</v>
      </c>
      <c r="NC61" s="111">
        <f>'2.1a-Agency Visibility'!R57</f>
        <v>0</v>
      </c>
      <c r="ND61" s="111">
        <f>'2.1a-Agency Visibility'!S57</f>
        <v>0</v>
      </c>
      <c r="NE61" s="111">
        <f>'2.1a-Agency Visibility'!T57</f>
        <v>0</v>
      </c>
      <c r="NF61" s="111">
        <f>'2.1a-Agency Visibility'!U57</f>
        <v>0</v>
      </c>
      <c r="NG61" s="111">
        <f>'2.1a-Agency Visibility'!V57</f>
        <v>0</v>
      </c>
      <c r="NH61" s="111">
        <f>'2.1a-Agency Visibility'!W57</f>
        <v>0</v>
      </c>
      <c r="NI61" s="111">
        <f>'2.1a-Agency Visibility'!X57</f>
        <v>0</v>
      </c>
      <c r="NJ61" s="111">
        <f>'2.1a-Agency Visibility'!Y57</f>
        <v>0</v>
      </c>
      <c r="NK61" s="111">
        <f>'2.1a-Agency Visibility'!Z57</f>
        <v>0</v>
      </c>
      <c r="NL61" s="111">
        <f>'2.1a-Agency Visibility'!AA57</f>
        <v>0</v>
      </c>
      <c r="NM61" s="111">
        <f>'2.1a-Agency Visibility'!AB57</f>
        <v>0</v>
      </c>
      <c r="NN61" s="111">
        <f>'2.1a-Agency Visibility'!AC57</f>
        <v>0</v>
      </c>
      <c r="NO61" s="111">
        <f>'2.1a-Agency Visibility'!AD57</f>
        <v>0</v>
      </c>
      <c r="NP61" s="111">
        <f>'2.1a-Agency Visibility'!AE57</f>
        <v>0</v>
      </c>
      <c r="NQ61" s="111">
        <f>'2.1a-Agency Visibility'!AF57</f>
        <v>0</v>
      </c>
      <c r="NR61" s="111">
        <f>'2.1a-Agency Visibility'!AG57</f>
        <v>0</v>
      </c>
      <c r="NS61" s="111">
        <f>'2.1a-Agency Visibility'!AH57</f>
        <v>0</v>
      </c>
      <c r="NT61" s="111">
        <f>'2.1a-Agency Visibility'!AI57</f>
        <v>0</v>
      </c>
      <c r="NU61" s="111">
        <f>'2.1a-Agency Visibility'!AJ57</f>
        <v>0</v>
      </c>
      <c r="NV61" s="111">
        <f>'2.1a-Agency Visibility'!AK57</f>
        <v>0</v>
      </c>
      <c r="NW61" s="111">
        <f>'2.1a-Agency Visibility'!AL57</f>
        <v>0</v>
      </c>
      <c r="NX61" s="111">
        <f>'2.1a-Agency Visibility'!AM57</f>
        <v>0</v>
      </c>
      <c r="NY61" s="111">
        <f>'2.1a-Agency Visibility'!AN57</f>
        <v>0</v>
      </c>
      <c r="NZ61" s="111">
        <f>'2.1a-Agency Visibility'!AO57</f>
        <v>0</v>
      </c>
      <c r="OA61" s="111">
        <f>'2.1a-Agency Visibility'!AP57</f>
        <v>0</v>
      </c>
      <c r="OB61" s="111">
        <f>'2.1a-Agency Visibility'!AQ57</f>
        <v>0</v>
      </c>
      <c r="OC61" s="111">
        <f>'2.1a-Agency Visibility'!AR57</f>
        <v>0</v>
      </c>
      <c r="OD61" s="111">
        <f>'2.1a-Agency Visibility'!AS57</f>
        <v>0</v>
      </c>
      <c r="OE61" s="111">
        <f>'2.1a-Agency Visibility'!AT57</f>
        <v>0</v>
      </c>
      <c r="OF61" s="111">
        <f>'2.1a-Agency Visibility'!AU57</f>
        <v>0</v>
      </c>
      <c r="OG61" s="111">
        <f>'2.1a-Agency Visibility'!AV57</f>
        <v>0</v>
      </c>
      <c r="OH61" s="111">
        <f>'2.1a-Agency Visibility'!AW57</f>
        <v>0</v>
      </c>
      <c r="OI61" s="111">
        <f>'2.1a-Agency Visibility'!AX57</f>
        <v>0</v>
      </c>
      <c r="OJ61" s="111">
        <f>'2.1a-Agency Visibility'!AY57</f>
        <v>0</v>
      </c>
      <c r="OK61" s="111">
        <f>'2.1a-Agency Visibility'!AZ57</f>
        <v>0</v>
      </c>
      <c r="OL61" s="111">
        <f>'2.1a-Agency Visibility'!BA57</f>
        <v>0</v>
      </c>
      <c r="OM61" s="111">
        <f>'2.1a-Agency Visibility'!BB57</f>
        <v>0</v>
      </c>
      <c r="ON61" s="111">
        <f>'2.1a-Agency Visibility'!BC57</f>
        <v>0</v>
      </c>
      <c r="OO61" s="111">
        <f>'2.1a-Agency Visibility'!BD57</f>
        <v>0</v>
      </c>
      <c r="OP61" s="111">
        <f>'2.1a-Agency Visibility'!BE57</f>
        <v>0</v>
      </c>
      <c r="OQ61" s="111">
        <f>'2.1a-Agency Visibility'!BF57</f>
        <v>0</v>
      </c>
      <c r="OR61" s="111">
        <f>'2.1a-Agency Visibility'!BG57</f>
        <v>0</v>
      </c>
      <c r="OS61" s="111">
        <f>'2.1a-Agency Visibility'!BH57</f>
        <v>0</v>
      </c>
      <c r="OT61" s="111">
        <f>'2.1a-Agency Visibility'!BI57</f>
        <v>0</v>
      </c>
      <c r="OU61" s="111">
        <f>'2.1a-Agency Visibility'!BJ57</f>
        <v>0</v>
      </c>
      <c r="OV61" s="111">
        <f>'2.1a-Agency Visibility'!BK57</f>
        <v>0</v>
      </c>
      <c r="OW61" s="111">
        <f>'2.1a-Agency Visibility'!BL57</f>
        <v>0</v>
      </c>
      <c r="OX61" s="111">
        <f>'2.1a-Agency Visibility'!BM57</f>
        <v>0</v>
      </c>
      <c r="OY61" s="111">
        <f>'2.1a-Agency Visibility'!BN57</f>
        <v>0</v>
      </c>
      <c r="OZ61" s="111">
        <f>'2.1a-Agency Visibility'!BO57</f>
        <v>0</v>
      </c>
      <c r="PA61" s="111">
        <f>'2.1a-Agency Visibility'!BP57</f>
        <v>0</v>
      </c>
      <c r="PB61" s="111">
        <f>'2.1a-Agency Visibility'!BQ57</f>
        <v>0</v>
      </c>
      <c r="PC61" s="111">
        <f>'2.1a-Agency Visibility'!BR57</f>
        <v>0</v>
      </c>
      <c r="PD61" s="111">
        <f>'2.1a-Agency Visibility'!BS57</f>
        <v>0</v>
      </c>
      <c r="PE61" s="111">
        <f>'2.1a-Agency Visibility'!BT57</f>
        <v>0</v>
      </c>
      <c r="PF61" s="111">
        <f>'2.1a-Agency Visibility'!BU57</f>
        <v>0</v>
      </c>
      <c r="PG61" s="111">
        <f>'2.1a-Agency Visibility'!BV57</f>
        <v>0</v>
      </c>
      <c r="PH61" s="111">
        <f>'2.1a-Agency Visibility'!BW57</f>
        <v>0</v>
      </c>
      <c r="PI61" s="111">
        <f>'2.1a-Agency Visibility'!BX57</f>
        <v>0</v>
      </c>
      <c r="PJ61" s="111">
        <f>'2.1a-Agency Visibility'!BY57</f>
        <v>0</v>
      </c>
      <c r="PK61" s="111">
        <f>'2.1a-Agency Visibility'!BZ57</f>
        <v>0</v>
      </c>
      <c r="PL61" s="111">
        <f>'2.1a-Agency Visibility'!CA57</f>
        <v>0</v>
      </c>
      <c r="PM61" s="111">
        <f>'2.1a-Agency Visibility'!CB57</f>
        <v>0</v>
      </c>
      <c r="PN61" s="111">
        <f>'2.1a-Agency Visibility'!CC57</f>
        <v>0</v>
      </c>
      <c r="PO61" s="111">
        <f>'2.1a-Agency Visibility'!CD57</f>
        <v>0</v>
      </c>
      <c r="PP61" s="111">
        <f>'2.1a-Agency Visibility'!CE57</f>
        <v>0</v>
      </c>
      <c r="PQ61" s="111">
        <f>'2.1a-Agency Visibility'!CF57</f>
        <v>0</v>
      </c>
      <c r="PR61" s="111">
        <f>'2.1a-Agency Visibility'!CG57</f>
        <v>0</v>
      </c>
      <c r="PS61" s="111">
        <f>'2.1a-Agency Visibility'!CH57</f>
        <v>0</v>
      </c>
      <c r="PT61" s="111">
        <f>'2.1a-Agency Visibility'!CI57</f>
        <v>0</v>
      </c>
      <c r="PU61" s="111">
        <f>'2.1a-Agency Visibility'!CJ57</f>
        <v>0</v>
      </c>
      <c r="PV61" s="111">
        <f>'2.1a-Agency Visibility'!CK57</f>
        <v>0</v>
      </c>
      <c r="PW61" s="111">
        <f>'2.1a-Agency Visibility'!CL57</f>
        <v>0</v>
      </c>
      <c r="PX61" s="111">
        <f>'2.1a-Agency Visibility'!CM57</f>
        <v>0</v>
      </c>
      <c r="PY61" s="111">
        <f>'2.1a-Agency Visibility'!CN57</f>
        <v>0</v>
      </c>
      <c r="PZ61" s="111">
        <f>'2.1a-Agency Visibility'!CO57</f>
        <v>0</v>
      </c>
      <c r="QA61" s="111">
        <f>'2.1a-Agency Visibility'!CP57</f>
        <v>0</v>
      </c>
      <c r="QB61" s="111">
        <f>'2.1a-Agency Visibility'!CQ57</f>
        <v>0</v>
      </c>
      <c r="QC61" s="111">
        <f>'2.1a-Agency Visibility'!CR57</f>
        <v>0</v>
      </c>
      <c r="QD61" s="111">
        <f>'2.1a-Agency Visibility'!CS57</f>
        <v>0</v>
      </c>
      <c r="QE61" s="111">
        <f>'2.1a-Agency Visibility'!CT57</f>
        <v>0</v>
      </c>
      <c r="QF61" s="111">
        <f>'2.1a-Agency Visibility'!CU57</f>
        <v>0</v>
      </c>
      <c r="QG61" s="111">
        <f>'2.1a-Agency Visibility'!CV57</f>
        <v>0</v>
      </c>
      <c r="QH61" s="111">
        <f>'2.1a-Agency Visibility'!CW57</f>
        <v>0</v>
      </c>
      <c r="QI61" s="111">
        <f>'2.1a-Agency Visibility'!CX57</f>
        <v>0</v>
      </c>
      <c r="QJ61" s="111">
        <f>'2.1a-Agency Visibility'!CY57</f>
        <v>0</v>
      </c>
      <c r="QK61" s="111">
        <f>'2.1a-Agency Visibility'!CZ57</f>
        <v>0</v>
      </c>
      <c r="QL61" s="111">
        <f>'2.1a-Agency Visibility'!DA57</f>
        <v>0</v>
      </c>
      <c r="QM61" s="111">
        <f>'2.1a-Agency Visibility'!DB57</f>
        <v>0</v>
      </c>
      <c r="QN61" s="111">
        <f>'2.1a-Agency Visibility'!DC57</f>
        <v>0</v>
      </c>
      <c r="QO61" s="111">
        <f>'2.1a-Agency Visibility'!DD57</f>
        <v>0</v>
      </c>
      <c r="QP61" s="111">
        <f>'2.1a-Agency Visibility'!DE57</f>
        <v>0</v>
      </c>
      <c r="QQ61" s="111">
        <f>'2.1a-Agency Visibility'!DF57</f>
        <v>0</v>
      </c>
      <c r="QR61" s="111">
        <f>'2.1a-Agency Visibility'!DG57</f>
        <v>0</v>
      </c>
      <c r="QS61" s="111">
        <f>'2.1a-Agency Visibility'!DH57</f>
        <v>0</v>
      </c>
      <c r="QT61" s="111">
        <f>'2.1a-Agency Visibility'!DI57</f>
        <v>0</v>
      </c>
      <c r="QU61" s="111">
        <f>'2.1a-Agency Visibility'!DJ57</f>
        <v>0</v>
      </c>
      <c r="QV61" s="111">
        <f>'2.1a-Agency Visibility'!DK57</f>
        <v>0</v>
      </c>
      <c r="QW61" s="111">
        <f>'2.1a-Agency Visibility'!DL57</f>
        <v>0</v>
      </c>
      <c r="QX61" s="111">
        <f>'2.1a-Agency Visibility'!DM57</f>
        <v>0</v>
      </c>
      <c r="QY61" s="111">
        <f>'2.1a-Agency Visibility'!DN57</f>
        <v>0</v>
      </c>
      <c r="QZ61" s="111">
        <f>'2.1a-Agency Visibility'!DO57</f>
        <v>0</v>
      </c>
      <c r="RA61" s="111">
        <f>'2.1a-Agency Visibility'!DP57</f>
        <v>0</v>
      </c>
      <c r="RB61" s="111">
        <f>'2.1a-Agency Visibility'!DQ57</f>
        <v>0</v>
      </c>
      <c r="RC61" s="111">
        <f>'2.1a-Agency Visibility'!DR57</f>
        <v>0</v>
      </c>
      <c r="RD61" s="111">
        <f>'2.1a-Agency Visibility'!DS57</f>
        <v>0</v>
      </c>
      <c r="RE61" s="111">
        <f>'2.1a-Agency Visibility'!DT57</f>
        <v>0</v>
      </c>
      <c r="RF61" s="111">
        <f>'2.1a-Agency Visibility'!DU57</f>
        <v>0</v>
      </c>
      <c r="RG61" s="111">
        <f>'2.1a-Agency Visibility'!DV57</f>
        <v>0</v>
      </c>
      <c r="RH61" s="111">
        <f>'2.1a-Agency Visibility'!DW57</f>
        <v>0</v>
      </c>
      <c r="RI61" s="111">
        <f>'2.1a-Agency Visibility'!DX57</f>
        <v>0</v>
      </c>
      <c r="RJ61" s="111">
        <f>'2.1a-Agency Visibility'!DY57</f>
        <v>0</v>
      </c>
      <c r="RK61" s="111">
        <f>'2.1a-Agency Visibility'!DZ57</f>
        <v>0</v>
      </c>
      <c r="RL61" s="111">
        <f>'2.1a-Agency Visibility'!EA57</f>
        <v>0</v>
      </c>
      <c r="RM61" s="111">
        <f>'2.1a-Agency Visibility'!EB57</f>
        <v>0</v>
      </c>
      <c r="RN61" s="111">
        <f>'2.1a-Agency Visibility'!EC57</f>
        <v>0</v>
      </c>
      <c r="RO61" s="111">
        <f>'2.1a-Agency Visibility'!ED57</f>
        <v>0</v>
      </c>
      <c r="RP61" s="111">
        <f>'2.1a-Agency Visibility'!EE57</f>
        <v>0</v>
      </c>
      <c r="RQ61" s="111">
        <f>'2.1a-Agency Visibility'!EF57</f>
        <v>0</v>
      </c>
      <c r="RR61" s="111">
        <f>'2.1a-Agency Visibility'!EG57</f>
        <v>0</v>
      </c>
      <c r="RS61" s="111">
        <f>'2.1a-Agency Visibility'!EH57</f>
        <v>0</v>
      </c>
      <c r="RT61" s="111">
        <f>'2.1a-Agency Visibility'!EI57</f>
        <v>0</v>
      </c>
      <c r="RU61" s="111">
        <f>'2.1a-Agency Visibility'!EJ57</f>
        <v>0</v>
      </c>
      <c r="RV61" s="111">
        <f>'2.1a-Agency Visibility'!EK57</f>
        <v>0</v>
      </c>
      <c r="RW61" s="111">
        <f>'2.1a-Agency Visibility'!EL57</f>
        <v>0</v>
      </c>
      <c r="RX61" s="111">
        <f>'2.1a-Agency Visibility'!EM57</f>
        <v>0</v>
      </c>
      <c r="RY61" s="111">
        <f>'2.1a-Agency Visibility'!EN57</f>
        <v>0</v>
      </c>
      <c r="RZ61" s="111">
        <f>'2.1a-Agency Visibility'!EO57</f>
        <v>0</v>
      </c>
      <c r="SA61" s="111">
        <f>'2.1a-Agency Visibility'!EP57</f>
        <v>0</v>
      </c>
      <c r="SB61" s="111">
        <f>'2.1a-Agency Visibility'!EQ57</f>
        <v>0</v>
      </c>
      <c r="SC61" s="111">
        <f>'2.1a-Agency Visibility'!ER57</f>
        <v>0</v>
      </c>
      <c r="SD61" s="111">
        <f>'2.1a-Agency Visibility'!ES57</f>
        <v>0</v>
      </c>
      <c r="SE61" s="111">
        <f>'2.1a-Agency Visibility'!ET57</f>
        <v>0</v>
      </c>
      <c r="SF61" s="111">
        <f>'2.1a-Agency Visibility'!EU57</f>
        <v>0</v>
      </c>
      <c r="SG61" s="111">
        <f>'2.1a-Agency Visibility'!EV57</f>
        <v>0</v>
      </c>
      <c r="SH61" s="111">
        <f>'2.1a-Agency Visibility'!EW57</f>
        <v>0</v>
      </c>
      <c r="SI61" s="111">
        <f>'2.1a-Agency Visibility'!EX57</f>
        <v>0</v>
      </c>
      <c r="SJ61" s="111">
        <f>'2.1a-Agency Visibility'!EY57</f>
        <v>0</v>
      </c>
      <c r="SK61" s="111">
        <f>'2.1a-Agency Visibility'!EZ57</f>
        <v>0</v>
      </c>
      <c r="SL61" s="111">
        <f>'2.1a-Agency Visibility'!FA57</f>
        <v>0</v>
      </c>
      <c r="SM61" s="111">
        <f>'2.1a-Agency Visibility'!FB57</f>
        <v>0</v>
      </c>
      <c r="SN61" s="111">
        <f>'2.1a-Agency Visibility'!FC57</f>
        <v>0</v>
      </c>
      <c r="SO61" s="111">
        <f>'2.1a-Agency Visibility'!FD57</f>
        <v>0</v>
      </c>
      <c r="SP61" s="111">
        <f>'2.1a-Agency Visibility'!FE57</f>
        <v>0</v>
      </c>
      <c r="SQ61" s="111">
        <f>'2.1a-Agency Visibility'!FF57</f>
        <v>0</v>
      </c>
      <c r="SR61" s="111">
        <f>'2.1a-Agency Visibility'!FG57</f>
        <v>0</v>
      </c>
    </row>
    <row r="62" spans="1:512" ht="15" customHeight="1" thickBot="1">
      <c r="A62" s="737">
        <f>'1.2-Visibility Data'!A56</f>
        <v>0</v>
      </c>
      <c r="B62" s="52" t="str">
        <f>'1.2-Visibility Data'!B56</f>
        <v>Anomalous User Login Activity</v>
      </c>
      <c r="C62" s="30" t="str">
        <f>'1.2-Visibility Data'!C56</f>
        <v>All</v>
      </c>
      <c r="D62" s="86"/>
      <c r="E62" s="103">
        <f t="shared" si="185"/>
        <v>0</v>
      </c>
      <c r="F62" s="103">
        <f t="shared" si="185"/>
        <v>2</v>
      </c>
      <c r="G62" s="103">
        <f t="shared" si="185"/>
        <v>2</v>
      </c>
      <c r="H62" s="103">
        <f t="shared" si="185"/>
        <v>0</v>
      </c>
      <c r="I62" s="103">
        <f t="shared" si="185"/>
        <v>0</v>
      </c>
      <c r="J62" s="103">
        <f t="shared" si="185"/>
        <v>2</v>
      </c>
      <c r="K62" s="103">
        <f t="shared" si="185"/>
        <v>2</v>
      </c>
      <c r="L62" s="103">
        <f t="shared" si="185"/>
        <v>2</v>
      </c>
      <c r="M62" s="103">
        <f t="shared" si="185"/>
        <v>3</v>
      </c>
      <c r="N62" s="103">
        <f t="shared" si="185"/>
        <v>1</v>
      </c>
      <c r="O62" s="103">
        <f t="shared" si="186"/>
        <v>1</v>
      </c>
      <c r="P62" s="103">
        <f t="shared" si="186"/>
        <v>0</v>
      </c>
      <c r="Q62" s="103">
        <f t="shared" si="186"/>
        <v>0</v>
      </c>
      <c r="R62" s="103">
        <f t="shared" si="186"/>
        <v>0</v>
      </c>
      <c r="S62" s="103">
        <f t="shared" si="186"/>
        <v>0</v>
      </c>
      <c r="T62" s="103">
        <f t="shared" si="186"/>
        <v>0</v>
      </c>
      <c r="U62" s="103">
        <f t="shared" si="186"/>
        <v>0</v>
      </c>
      <c r="V62" s="103">
        <f t="shared" si="186"/>
        <v>0</v>
      </c>
      <c r="W62" s="103">
        <f t="shared" si="186"/>
        <v>0</v>
      </c>
      <c r="X62" s="103">
        <f t="shared" si="186"/>
        <v>0</v>
      </c>
      <c r="Y62" s="103">
        <f t="shared" si="186"/>
        <v>2</v>
      </c>
      <c r="Z62" s="103">
        <f t="shared" si="186"/>
        <v>0</v>
      </c>
      <c r="AA62" s="103">
        <f t="shared" si="186"/>
        <v>0</v>
      </c>
      <c r="AB62" s="103">
        <f t="shared" si="186"/>
        <v>0</v>
      </c>
      <c r="AC62" s="103">
        <f t="shared" si="186"/>
        <v>0</v>
      </c>
      <c r="AD62" s="86"/>
      <c r="AE62" s="108" t="str">
        <f t="shared" si="133"/>
        <v/>
      </c>
      <c r="AF62" s="108">
        <f t="shared" si="134"/>
        <v>0</v>
      </c>
      <c r="AG62" s="108">
        <f t="shared" si="135"/>
        <v>0</v>
      </c>
      <c r="AH62" s="108" t="str">
        <f t="shared" si="136"/>
        <v/>
      </c>
      <c r="AI62" s="108" t="str">
        <f t="shared" si="137"/>
        <v/>
      </c>
      <c r="AJ62" s="108">
        <f t="shared" si="138"/>
        <v>0</v>
      </c>
      <c r="AK62" s="108">
        <f t="shared" si="139"/>
        <v>0</v>
      </c>
      <c r="AL62" s="108">
        <f t="shared" si="140"/>
        <v>0</v>
      </c>
      <c r="AM62" s="108">
        <f t="shared" si="141"/>
        <v>0</v>
      </c>
      <c r="AN62" s="108">
        <f t="shared" si="142"/>
        <v>0</v>
      </c>
      <c r="AO62" s="108">
        <f t="shared" si="143"/>
        <v>0</v>
      </c>
      <c r="AP62" s="108" t="str">
        <f t="shared" si="144"/>
        <v/>
      </c>
      <c r="AQ62" s="108" t="str">
        <f t="shared" si="145"/>
        <v/>
      </c>
      <c r="AR62" s="108" t="str">
        <f t="shared" si="146"/>
        <v/>
      </c>
      <c r="AS62" s="108" t="str">
        <f t="shared" si="147"/>
        <v/>
      </c>
      <c r="AT62" s="108" t="str">
        <f t="shared" si="148"/>
        <v/>
      </c>
      <c r="AU62" s="108" t="str">
        <f t="shared" si="149"/>
        <v/>
      </c>
      <c r="AV62" s="108" t="str">
        <f t="shared" si="150"/>
        <v/>
      </c>
      <c r="AW62" s="108" t="str">
        <f t="shared" si="151"/>
        <v/>
      </c>
      <c r="AX62" s="108" t="str">
        <f t="shared" si="152"/>
        <v/>
      </c>
      <c r="AY62" s="108">
        <f t="shared" si="153"/>
        <v>0</v>
      </c>
      <c r="AZ62" s="108" t="str">
        <f t="shared" si="154"/>
        <v/>
      </c>
      <c r="BA62" s="108" t="str">
        <f t="shared" si="155"/>
        <v/>
      </c>
      <c r="BB62" s="108" t="str">
        <f t="shared" si="156"/>
        <v/>
      </c>
      <c r="BC62" s="108" t="str">
        <f t="shared" si="157"/>
        <v/>
      </c>
      <c r="BD62" s="86"/>
      <c r="BE62" s="564" t="str">
        <f t="shared" si="76"/>
        <v/>
      </c>
      <c r="BF62" s="564" t="str">
        <f t="shared" si="101"/>
        <v/>
      </c>
      <c r="BG62" s="564" t="str">
        <f t="shared" si="77"/>
        <v/>
      </c>
      <c r="BH62" s="564" t="str">
        <f t="shared" si="78"/>
        <v/>
      </c>
      <c r="BI62" s="564" t="str">
        <f t="shared" si="79"/>
        <v/>
      </c>
      <c r="BJ62" s="564" t="str">
        <f t="shared" si="80"/>
        <v/>
      </c>
      <c r="BK62" s="564" t="str">
        <f t="shared" si="81"/>
        <v/>
      </c>
      <c r="BL62" s="564" t="str">
        <f t="shared" si="82"/>
        <v/>
      </c>
      <c r="BM62" s="564" t="str">
        <f t="shared" si="83"/>
        <v/>
      </c>
      <c r="BN62" s="564" t="str">
        <f t="shared" si="84"/>
        <v/>
      </c>
      <c r="BO62" s="564" t="str">
        <f t="shared" si="85"/>
        <v/>
      </c>
      <c r="BP62" s="564" t="str">
        <f t="shared" si="86"/>
        <v/>
      </c>
      <c r="BQ62" s="564" t="str">
        <f t="shared" si="87"/>
        <v/>
      </c>
      <c r="BR62" s="564" t="str">
        <f t="shared" si="88"/>
        <v/>
      </c>
      <c r="BS62" s="564" t="str">
        <f t="shared" si="89"/>
        <v/>
      </c>
      <c r="BT62" s="564" t="str">
        <f t="shared" si="90"/>
        <v/>
      </c>
      <c r="BU62" s="564" t="str">
        <f t="shared" si="91"/>
        <v/>
      </c>
      <c r="BV62" s="564" t="str">
        <f t="shared" si="92"/>
        <v/>
      </c>
      <c r="BW62" s="564" t="str">
        <f t="shared" si="93"/>
        <v/>
      </c>
      <c r="BX62" s="564" t="str">
        <f t="shared" si="94"/>
        <v/>
      </c>
      <c r="BY62" s="564" t="str">
        <f t="shared" si="95"/>
        <v/>
      </c>
      <c r="BZ62" s="564" t="str">
        <f t="shared" si="96"/>
        <v/>
      </c>
      <c r="CA62" s="564" t="str">
        <f t="shared" si="97"/>
        <v/>
      </c>
      <c r="CB62" s="564" t="str">
        <f t="shared" si="98"/>
        <v/>
      </c>
      <c r="CC62" s="564" t="str">
        <f t="shared" si="99"/>
        <v/>
      </c>
      <c r="CD62" s="86"/>
      <c r="CE62" s="122" t="str">
        <f t="shared" si="126"/>
        <v/>
      </c>
      <c r="CF62" s="122" t="str">
        <f t="shared" si="102"/>
        <v/>
      </c>
      <c r="CG62" s="122" t="str">
        <f t="shared" si="103"/>
        <v/>
      </c>
      <c r="CH62" s="122" t="str">
        <f t="shared" si="104"/>
        <v/>
      </c>
      <c r="CI62" s="122" t="str">
        <f t="shared" si="105"/>
        <v/>
      </c>
      <c r="CJ62" s="122" t="str">
        <f t="shared" si="106"/>
        <v/>
      </c>
      <c r="CK62" s="122" t="str">
        <f t="shared" si="107"/>
        <v/>
      </c>
      <c r="CL62" s="122" t="str">
        <f t="shared" si="108"/>
        <v/>
      </c>
      <c r="CM62" s="122" t="str">
        <f t="shared" si="109"/>
        <v/>
      </c>
      <c r="CN62" s="122" t="str">
        <f t="shared" si="110"/>
        <v/>
      </c>
      <c r="CO62" s="122" t="str">
        <f t="shared" si="111"/>
        <v/>
      </c>
      <c r="CP62" s="122" t="str">
        <f t="shared" si="112"/>
        <v/>
      </c>
      <c r="CQ62" s="122" t="str">
        <f t="shared" si="113"/>
        <v/>
      </c>
      <c r="CR62" s="122" t="str">
        <f t="shared" si="114"/>
        <v/>
      </c>
      <c r="CS62" s="122" t="str">
        <f t="shared" si="115"/>
        <v/>
      </c>
      <c r="CT62" s="122" t="str">
        <f t="shared" si="116"/>
        <v/>
      </c>
      <c r="CU62" s="122" t="str">
        <f t="shared" si="117"/>
        <v/>
      </c>
      <c r="CV62" s="122" t="str">
        <f t="shared" si="118"/>
        <v/>
      </c>
      <c r="CW62" s="122" t="str">
        <f t="shared" si="119"/>
        <v/>
      </c>
      <c r="CX62" s="122" t="str">
        <f t="shared" si="120"/>
        <v/>
      </c>
      <c r="CY62" s="122" t="str">
        <f t="shared" si="121"/>
        <v/>
      </c>
      <c r="CZ62" s="122" t="str">
        <f t="shared" si="122"/>
        <v/>
      </c>
      <c r="DA62" s="122" t="str">
        <f t="shared" si="123"/>
        <v/>
      </c>
      <c r="DB62" s="122" t="str">
        <f t="shared" si="124"/>
        <v/>
      </c>
      <c r="DC62" s="122" t="str">
        <f t="shared" si="125"/>
        <v/>
      </c>
      <c r="DD62" s="86"/>
      <c r="DE62" s="113" t="str">
        <f t="shared" si="158"/>
        <v/>
      </c>
      <c r="DF62" s="113">
        <f t="shared" si="159"/>
        <v>0</v>
      </c>
      <c r="DG62" s="113">
        <f t="shared" si="160"/>
        <v>0</v>
      </c>
      <c r="DH62" s="113" t="str">
        <f t="shared" si="161"/>
        <v/>
      </c>
      <c r="DI62" s="113" t="str">
        <f t="shared" si="162"/>
        <v/>
      </c>
      <c r="DJ62" s="113">
        <f t="shared" si="163"/>
        <v>0</v>
      </c>
      <c r="DK62" s="113">
        <f t="shared" si="164"/>
        <v>0</v>
      </c>
      <c r="DL62" s="113">
        <f t="shared" si="165"/>
        <v>0</v>
      </c>
      <c r="DM62" s="113">
        <f t="shared" si="166"/>
        <v>0</v>
      </c>
      <c r="DN62" s="113">
        <f t="shared" si="167"/>
        <v>0</v>
      </c>
      <c r="DO62" s="113">
        <f t="shared" si="168"/>
        <v>0</v>
      </c>
      <c r="DP62" s="113" t="str">
        <f t="shared" si="169"/>
        <v/>
      </c>
      <c r="DQ62" s="113" t="str">
        <f t="shared" si="170"/>
        <v/>
      </c>
      <c r="DR62" s="113" t="str">
        <f t="shared" si="171"/>
        <v/>
      </c>
      <c r="DS62" s="113" t="str">
        <f t="shared" si="172"/>
        <v/>
      </c>
      <c r="DT62" s="113" t="str">
        <f t="shared" si="173"/>
        <v/>
      </c>
      <c r="DU62" s="113" t="str">
        <f t="shared" si="174"/>
        <v/>
      </c>
      <c r="DV62" s="113" t="str">
        <f t="shared" si="175"/>
        <v/>
      </c>
      <c r="DW62" s="113" t="str">
        <f t="shared" si="176"/>
        <v/>
      </c>
      <c r="DX62" s="113" t="str">
        <f t="shared" si="177"/>
        <v/>
      </c>
      <c r="DY62" s="113">
        <f t="shared" si="178"/>
        <v>0</v>
      </c>
      <c r="DZ62" s="113" t="str">
        <f t="shared" si="179"/>
        <v/>
      </c>
      <c r="EA62" s="113" t="str">
        <f t="shared" si="180"/>
        <v/>
      </c>
      <c r="EB62" s="113" t="str">
        <f t="shared" si="181"/>
        <v/>
      </c>
      <c r="EC62" s="113" t="str">
        <f t="shared" si="182"/>
        <v/>
      </c>
      <c r="ED62" s="86"/>
      <c r="EE62" s="25" t="str">
        <f>'1.4-ATT&amp;CK Overlay'!D59</f>
        <v>No</v>
      </c>
      <c r="EF62" s="25" t="str">
        <f>'1.4-ATT&amp;CK Overlay'!E59</f>
        <v>No</v>
      </c>
      <c r="EG62" s="25" t="str">
        <f>'1.4-ATT&amp;CK Overlay'!F59</f>
        <v>No</v>
      </c>
      <c r="EH62" s="25" t="str">
        <f>'1.4-ATT&amp;CK Overlay'!G59</f>
        <v>Yes</v>
      </c>
      <c r="EI62" s="25" t="str">
        <f>'1.4-ATT&amp;CK Overlay'!H59</f>
        <v>Yes</v>
      </c>
      <c r="EJ62" s="25" t="str">
        <f>'1.4-ATT&amp;CK Overlay'!I59</f>
        <v>No</v>
      </c>
      <c r="EK62" s="25" t="str">
        <f>'1.4-ATT&amp;CK Overlay'!J59</f>
        <v>Yes</v>
      </c>
      <c r="EL62" s="25" t="str">
        <f>'1.4-ATT&amp;CK Overlay'!K59</f>
        <v>Yes</v>
      </c>
      <c r="EM62" s="25" t="str">
        <f>'1.4-ATT&amp;CK Overlay'!L59</f>
        <v>No</v>
      </c>
      <c r="EN62" s="25" t="str">
        <f>'1.4-ATT&amp;CK Overlay'!M59</f>
        <v>No</v>
      </c>
      <c r="EO62" s="25" t="str">
        <f>'1.4-ATT&amp;CK Overlay'!N59</f>
        <v>No</v>
      </c>
      <c r="EP62" s="25" t="str">
        <f>'1.4-ATT&amp;CK Overlay'!O59</f>
        <v>No</v>
      </c>
      <c r="EQ62" s="25" t="str">
        <f>'1.4-ATT&amp;CK Overlay'!P59</f>
        <v>No</v>
      </c>
      <c r="ER62" s="25" t="str">
        <f>'1.4-ATT&amp;CK Overlay'!Q59</f>
        <v>No</v>
      </c>
      <c r="ES62" s="25" t="str">
        <f>'1.4-ATT&amp;CK Overlay'!R59</f>
        <v>Yes</v>
      </c>
      <c r="ET62" s="25" t="str">
        <f>'1.4-ATT&amp;CK Overlay'!S59</f>
        <v>Yes</v>
      </c>
      <c r="EU62" s="25" t="str">
        <f>'1.4-ATT&amp;CK Overlay'!T59</f>
        <v>No</v>
      </c>
      <c r="EV62" s="25" t="str">
        <f>'1.4-ATT&amp;CK Overlay'!U59</f>
        <v>Yes</v>
      </c>
      <c r="EW62" s="25" t="str">
        <f>'1.4-ATT&amp;CK Overlay'!V59</f>
        <v>Yes</v>
      </c>
      <c r="EX62" s="25" t="str">
        <f>'1.4-ATT&amp;CK Overlay'!W59</f>
        <v>No</v>
      </c>
      <c r="EY62" s="25" t="str">
        <f>'1.4-ATT&amp;CK Overlay'!X59</f>
        <v>Yes</v>
      </c>
      <c r="EZ62" s="25" t="str">
        <f>'1.4-ATT&amp;CK Overlay'!Y59</f>
        <v>Yes</v>
      </c>
      <c r="FA62" s="25" t="str">
        <f>'1.4-ATT&amp;CK Overlay'!Z59</f>
        <v>No</v>
      </c>
      <c r="FB62" s="25" t="str">
        <f>'1.4-ATT&amp;CK Overlay'!AA59</f>
        <v>Yes</v>
      </c>
      <c r="FC62" s="25" t="str">
        <f>'1.4-ATT&amp;CK Overlay'!AB59</f>
        <v>Yes</v>
      </c>
      <c r="FD62" s="25" t="str">
        <f>'1.4-ATT&amp;CK Overlay'!AC59</f>
        <v>Yes</v>
      </c>
      <c r="FE62" s="25" t="str">
        <f>'1.4-ATT&amp;CK Overlay'!AD59</f>
        <v>No</v>
      </c>
      <c r="FF62" s="25" t="str">
        <f>'1.4-ATT&amp;CK Overlay'!AE59</f>
        <v>Yes</v>
      </c>
      <c r="FG62" s="25" t="str">
        <f>'1.4-ATT&amp;CK Overlay'!AF59</f>
        <v>Yes</v>
      </c>
      <c r="FH62" s="25" t="str">
        <f>'1.4-ATT&amp;CK Overlay'!AG59</f>
        <v>No</v>
      </c>
      <c r="FI62" s="25" t="str">
        <f>'1.4-ATT&amp;CK Overlay'!AH59</f>
        <v>No</v>
      </c>
      <c r="FJ62" s="25" t="str">
        <f>'1.4-ATT&amp;CK Overlay'!AI59</f>
        <v>No</v>
      </c>
      <c r="FK62" s="25" t="str">
        <f>'1.4-ATT&amp;CK Overlay'!AJ59</f>
        <v>No</v>
      </c>
      <c r="FL62" s="25" t="str">
        <f>'1.4-ATT&amp;CK Overlay'!AK59</f>
        <v>No</v>
      </c>
      <c r="FM62" s="25" t="str">
        <f>'1.4-ATT&amp;CK Overlay'!AL59</f>
        <v>No</v>
      </c>
      <c r="FN62" s="25" t="str">
        <f>'1.4-ATT&amp;CK Overlay'!AM59</f>
        <v>No</v>
      </c>
      <c r="FO62" s="25" t="str">
        <f>'1.4-ATT&amp;CK Overlay'!AN59</f>
        <v>No</v>
      </c>
      <c r="FP62" s="25" t="str">
        <f>'1.4-ATT&amp;CK Overlay'!AO59</f>
        <v>No</v>
      </c>
      <c r="FQ62" s="25" t="str">
        <f>'1.4-ATT&amp;CK Overlay'!AP59</f>
        <v>No</v>
      </c>
      <c r="FR62" s="25" t="str">
        <f>'1.4-ATT&amp;CK Overlay'!AQ59</f>
        <v>No</v>
      </c>
      <c r="FS62" s="25" t="str">
        <f>'1.4-ATT&amp;CK Overlay'!AR59</f>
        <v>No</v>
      </c>
      <c r="FT62" s="25" t="str">
        <f>'1.4-ATT&amp;CK Overlay'!AS59</f>
        <v>No</v>
      </c>
      <c r="FU62" s="25" t="str">
        <f>'1.4-ATT&amp;CK Overlay'!AT59</f>
        <v>No</v>
      </c>
      <c r="FV62" s="25" t="str">
        <f>'1.4-ATT&amp;CK Overlay'!AU59</f>
        <v>Yes</v>
      </c>
      <c r="FW62" s="25" t="str">
        <f>'1.4-ATT&amp;CK Overlay'!AV59</f>
        <v>Yes</v>
      </c>
      <c r="FX62" s="25" t="str">
        <f>'1.4-ATT&amp;CK Overlay'!AW59</f>
        <v>No</v>
      </c>
      <c r="FY62" s="25" t="str">
        <f>'1.4-ATT&amp;CK Overlay'!AX59</f>
        <v>No</v>
      </c>
      <c r="FZ62" s="25" t="str">
        <f>'1.4-ATT&amp;CK Overlay'!AY59</f>
        <v>No</v>
      </c>
      <c r="GA62" s="25" t="str">
        <f>'1.4-ATT&amp;CK Overlay'!AZ59</f>
        <v>No</v>
      </c>
      <c r="GB62" s="25" t="str">
        <f>'1.4-ATT&amp;CK Overlay'!BA59</f>
        <v>No</v>
      </c>
      <c r="GC62" s="25" t="str">
        <f>'1.4-ATT&amp;CK Overlay'!BB59</f>
        <v>No</v>
      </c>
      <c r="GD62" s="25" t="str">
        <f>'1.4-ATT&amp;CK Overlay'!BC59</f>
        <v>No</v>
      </c>
      <c r="GE62" s="25" t="str">
        <f>'1.4-ATT&amp;CK Overlay'!BD59</f>
        <v>No</v>
      </c>
      <c r="GF62" s="25" t="str">
        <f>'1.4-ATT&amp;CK Overlay'!BE59</f>
        <v>No</v>
      </c>
      <c r="GG62" s="25" t="str">
        <f>'1.4-ATT&amp;CK Overlay'!BF59</f>
        <v>No</v>
      </c>
      <c r="GH62" s="25" t="str">
        <f>'1.4-ATT&amp;CK Overlay'!BG59</f>
        <v>No</v>
      </c>
      <c r="GJ62" s="106">
        <f>'2.1b-OriginalProduct Visibility'!E58</f>
        <v>0</v>
      </c>
      <c r="GK62" s="106">
        <f>'2.1b-OriginalProduct Visibility'!F58</f>
        <v>0</v>
      </c>
      <c r="GL62" s="106">
        <f>'2.1b-OriginalProduct Visibility'!G58</f>
        <v>0</v>
      </c>
      <c r="GM62" s="106">
        <f>'2.1b-OriginalProduct Visibility'!H58</f>
        <v>0</v>
      </c>
      <c r="GN62" s="106" t="str">
        <f>'2.1b-OriginalProduct Visibility'!I58</f>
        <v>No</v>
      </c>
      <c r="GO62" s="106">
        <f>'2.1b-OriginalProduct Visibility'!J58</f>
        <v>0</v>
      </c>
      <c r="GP62" s="106">
        <f>'2.1b-OriginalProduct Visibility'!K58</f>
        <v>0</v>
      </c>
      <c r="GQ62" s="106">
        <f>'2.1b-OriginalProduct Visibility'!L58</f>
        <v>0</v>
      </c>
      <c r="GR62" s="106" t="str">
        <f>'2.1b-OriginalProduct Visibility'!M58</f>
        <v>No</v>
      </c>
      <c r="GS62" s="106">
        <f>'2.1b-OriginalProduct Visibility'!N58</f>
        <v>0</v>
      </c>
      <c r="GT62" s="106">
        <f>'2.1b-OriginalProduct Visibility'!O58</f>
        <v>0</v>
      </c>
      <c r="GU62" s="106">
        <f>'2.1b-OriginalProduct Visibility'!P58</f>
        <v>0</v>
      </c>
      <c r="GV62" s="106">
        <f>'2.1b-OriginalProduct Visibility'!Q58</f>
        <v>0</v>
      </c>
      <c r="GW62" s="106">
        <f>'2.1b-OriginalProduct Visibility'!R58</f>
        <v>0</v>
      </c>
      <c r="GX62" s="106">
        <f>'2.1b-OriginalProduct Visibility'!S58</f>
        <v>0</v>
      </c>
      <c r="GY62" s="106">
        <f>'2.1b-OriginalProduct Visibility'!T58</f>
        <v>0</v>
      </c>
      <c r="GZ62" s="106" t="str">
        <f>'2.1b-OriginalProduct Visibility'!U58</f>
        <v>No</v>
      </c>
      <c r="HA62" s="106">
        <f>'2.1b-OriginalProduct Visibility'!V58</f>
        <v>0</v>
      </c>
      <c r="HB62" s="106">
        <f>'2.1b-OriginalProduct Visibility'!W58</f>
        <v>0</v>
      </c>
      <c r="HC62" s="106">
        <f>'2.1b-OriginalProduct Visibility'!X58</f>
        <v>0</v>
      </c>
      <c r="HD62" s="106">
        <f>'2.1b-OriginalProduct Visibility'!Y58</f>
        <v>0</v>
      </c>
      <c r="HE62" s="106">
        <f>'2.1b-OriginalProduct Visibility'!Z58</f>
        <v>0</v>
      </c>
      <c r="HF62" s="106">
        <f>'2.1b-OriginalProduct Visibility'!AA58</f>
        <v>0</v>
      </c>
      <c r="HG62" s="106">
        <f>'2.1b-OriginalProduct Visibility'!AB58</f>
        <v>0</v>
      </c>
      <c r="HH62" s="106">
        <f>'2.1b-OriginalProduct Visibility'!AC58</f>
        <v>0</v>
      </c>
      <c r="HI62" s="106">
        <f>'2.1b-OriginalProduct Visibility'!AD58</f>
        <v>0</v>
      </c>
      <c r="HJ62" s="106">
        <f>'2.1b-OriginalProduct Visibility'!AE58</f>
        <v>0</v>
      </c>
      <c r="HK62" s="106">
        <f>'2.1b-OriginalProduct Visibility'!AF58</f>
        <v>0</v>
      </c>
      <c r="HL62" s="106">
        <f>'2.1b-OriginalProduct Visibility'!AG58</f>
        <v>0</v>
      </c>
      <c r="HM62" s="106">
        <f>'2.1b-OriginalProduct Visibility'!AH58</f>
        <v>0</v>
      </c>
      <c r="HN62" s="106">
        <f>'2.1b-OriginalProduct Visibility'!AI58</f>
        <v>0</v>
      </c>
      <c r="HO62" s="106">
        <f>'2.1b-OriginalProduct Visibility'!AJ58</f>
        <v>0</v>
      </c>
      <c r="HP62" s="106">
        <f>'2.1b-OriginalProduct Visibility'!AK58</f>
        <v>0</v>
      </c>
      <c r="HQ62" s="106">
        <f>'2.1b-OriginalProduct Visibility'!AL58</f>
        <v>0</v>
      </c>
      <c r="HR62" s="106">
        <f>'2.1b-OriginalProduct Visibility'!AM58</f>
        <v>0</v>
      </c>
      <c r="HS62" s="106">
        <f>'2.1b-OriginalProduct Visibility'!AN58</f>
        <v>0</v>
      </c>
      <c r="HT62" s="106">
        <f>'2.1b-OriginalProduct Visibility'!AO58</f>
        <v>0</v>
      </c>
      <c r="HU62" s="106">
        <f>'2.1b-OriginalProduct Visibility'!AP58</f>
        <v>0</v>
      </c>
      <c r="HV62" s="106">
        <f>'2.1b-OriginalProduct Visibility'!AQ58</f>
        <v>0</v>
      </c>
      <c r="HW62" s="106">
        <f>'2.1b-OriginalProduct Visibility'!AR58</f>
        <v>0</v>
      </c>
      <c r="HX62" s="106">
        <f>'2.1b-OriginalProduct Visibility'!AS58</f>
        <v>0</v>
      </c>
      <c r="HY62" s="106">
        <f>'2.1b-OriginalProduct Visibility'!AT58</f>
        <v>0</v>
      </c>
      <c r="HZ62" s="106">
        <f>'2.1b-OriginalProduct Visibility'!AU58</f>
        <v>0</v>
      </c>
      <c r="IA62" s="106">
        <f>'2.1b-OriginalProduct Visibility'!AV58</f>
        <v>0</v>
      </c>
      <c r="IB62" s="106">
        <f>'2.1b-OriginalProduct Visibility'!AW58</f>
        <v>0</v>
      </c>
      <c r="IC62" s="106">
        <f>'2.1b-OriginalProduct Visibility'!AX58</f>
        <v>0</v>
      </c>
      <c r="ID62" s="106">
        <f>'2.1b-OriginalProduct Visibility'!AY58</f>
        <v>0</v>
      </c>
      <c r="IE62" s="106">
        <f>'2.1b-OriginalProduct Visibility'!AZ58</f>
        <v>0</v>
      </c>
      <c r="IF62" s="106">
        <f>'2.1b-OriginalProduct Visibility'!BA58</f>
        <v>0</v>
      </c>
      <c r="IG62" s="106">
        <f>'2.1b-OriginalProduct Visibility'!BB58</f>
        <v>0</v>
      </c>
      <c r="IH62" s="106">
        <f>'2.1b-OriginalProduct Visibility'!BC58</f>
        <v>0</v>
      </c>
      <c r="II62" s="106">
        <f>'2.1b-OriginalProduct Visibility'!BD58</f>
        <v>0</v>
      </c>
      <c r="IJ62" s="106">
        <f>'2.1b-OriginalProduct Visibility'!BE58</f>
        <v>0</v>
      </c>
      <c r="IK62" s="106">
        <f>'2.1b-OriginalProduct Visibility'!BF58</f>
        <v>0</v>
      </c>
      <c r="IL62" s="106">
        <f>'2.1b-OriginalProduct Visibility'!BG58</f>
        <v>0</v>
      </c>
      <c r="IM62" s="106">
        <f>'2.1b-OriginalProduct Visibility'!BH58</f>
        <v>0</v>
      </c>
      <c r="IN62" s="106">
        <f>'2.1b-OriginalProduct Visibility'!BI58</f>
        <v>0</v>
      </c>
      <c r="IO62" s="106">
        <f>'2.1b-OriginalProduct Visibility'!BJ58</f>
        <v>0</v>
      </c>
      <c r="IP62" s="106">
        <f>'2.1b-OriginalProduct Visibility'!BK58</f>
        <v>0</v>
      </c>
      <c r="IQ62" s="106">
        <f>'2.1b-OriginalProduct Visibility'!BL58</f>
        <v>0</v>
      </c>
      <c r="IR62" s="106">
        <f>'2.1b-OriginalProduct Visibility'!BM58</f>
        <v>0</v>
      </c>
      <c r="IS62" s="106">
        <f>'2.1b-OriginalProduct Visibility'!BN58</f>
        <v>0</v>
      </c>
      <c r="IT62" s="106">
        <f>'2.1b-OriginalProduct Visibility'!BO58</f>
        <v>0</v>
      </c>
      <c r="IU62" s="106">
        <f>'2.1b-OriginalProduct Visibility'!BP58</f>
        <v>0</v>
      </c>
      <c r="IV62" s="106">
        <f>'2.1b-OriginalProduct Visibility'!BQ58</f>
        <v>0</v>
      </c>
      <c r="IW62" s="106">
        <f>'2.1b-OriginalProduct Visibility'!BR58</f>
        <v>0</v>
      </c>
      <c r="IX62" s="106">
        <f>'2.1b-OriginalProduct Visibility'!BS58</f>
        <v>0</v>
      </c>
      <c r="IY62" s="106">
        <f>'2.1b-OriginalProduct Visibility'!BT58</f>
        <v>0</v>
      </c>
      <c r="IZ62" s="106">
        <f>'2.1b-OriginalProduct Visibility'!BU58</f>
        <v>0</v>
      </c>
      <c r="JA62" s="106">
        <f>'2.1b-OriginalProduct Visibility'!BV58</f>
        <v>0</v>
      </c>
      <c r="JB62" s="106">
        <f>'2.1b-OriginalProduct Visibility'!BW58</f>
        <v>0</v>
      </c>
      <c r="JC62" s="106">
        <f>'2.1b-OriginalProduct Visibility'!BX58</f>
        <v>0</v>
      </c>
      <c r="JD62" s="106">
        <f>'2.1b-OriginalProduct Visibility'!BY58</f>
        <v>0</v>
      </c>
      <c r="JE62" s="106">
        <f>'2.1b-OriginalProduct Visibility'!BZ58</f>
        <v>0</v>
      </c>
      <c r="JF62" s="106">
        <f>'2.1b-OriginalProduct Visibility'!CA58</f>
        <v>0</v>
      </c>
      <c r="JG62" s="106">
        <f>'2.1b-OriginalProduct Visibility'!CB58</f>
        <v>0</v>
      </c>
      <c r="JH62" s="106">
        <f>'2.1b-OriginalProduct Visibility'!CC58</f>
        <v>0</v>
      </c>
      <c r="JI62" s="106">
        <f>'2.1b-OriginalProduct Visibility'!CD58</f>
        <v>0</v>
      </c>
      <c r="JJ62" s="106">
        <f>'2.1b-OriginalProduct Visibility'!CE58</f>
        <v>0</v>
      </c>
      <c r="JK62" s="106">
        <f>'2.1b-OriginalProduct Visibility'!CF58</f>
        <v>0</v>
      </c>
      <c r="JL62" s="106">
        <f>'2.1b-OriginalProduct Visibility'!CG58</f>
        <v>0</v>
      </c>
      <c r="JM62" s="106">
        <f>'2.1b-OriginalProduct Visibility'!CH58</f>
        <v>0</v>
      </c>
      <c r="JN62" s="106">
        <f>'2.1b-OriginalProduct Visibility'!CI58</f>
        <v>0</v>
      </c>
      <c r="JO62" s="106">
        <f>'2.1b-OriginalProduct Visibility'!CJ58</f>
        <v>0</v>
      </c>
      <c r="JP62" s="106">
        <f>'2.1b-OriginalProduct Visibility'!CK58</f>
        <v>0</v>
      </c>
      <c r="JQ62" s="106">
        <f>'2.1b-OriginalProduct Visibility'!CL58</f>
        <v>0</v>
      </c>
      <c r="JR62" s="106">
        <f>'2.1b-OriginalProduct Visibility'!CM58</f>
        <v>0</v>
      </c>
      <c r="JS62" s="106">
        <f>'2.1b-OriginalProduct Visibility'!CN58</f>
        <v>0</v>
      </c>
      <c r="JT62" s="106">
        <f>'2.1b-OriginalProduct Visibility'!CO58</f>
        <v>0</v>
      </c>
      <c r="JU62" s="106">
        <f>'2.1b-OriginalProduct Visibility'!CP58</f>
        <v>0</v>
      </c>
      <c r="JV62" s="106">
        <f>'2.1b-OriginalProduct Visibility'!CQ58</f>
        <v>0</v>
      </c>
      <c r="JW62" s="106">
        <f>'2.1b-OriginalProduct Visibility'!CR58</f>
        <v>0</v>
      </c>
      <c r="JX62" s="106">
        <f>'2.1b-OriginalProduct Visibility'!CS58</f>
        <v>0</v>
      </c>
      <c r="JY62" s="106">
        <f>'2.1b-OriginalProduct Visibility'!CT58</f>
        <v>0</v>
      </c>
      <c r="JZ62" s="106">
        <f>'2.1b-OriginalProduct Visibility'!CU58</f>
        <v>0</v>
      </c>
      <c r="KA62" s="106">
        <f>'2.1b-OriginalProduct Visibility'!CV58</f>
        <v>0</v>
      </c>
      <c r="KB62" s="106">
        <f>'2.1b-OriginalProduct Visibility'!CW58</f>
        <v>0</v>
      </c>
      <c r="KC62" s="106">
        <f>'2.1b-OriginalProduct Visibility'!CX58</f>
        <v>0</v>
      </c>
      <c r="KD62" s="106">
        <f>'2.1b-OriginalProduct Visibility'!CY58</f>
        <v>0</v>
      </c>
      <c r="KE62" s="106">
        <f>'2.1b-OriginalProduct Visibility'!CZ58</f>
        <v>0</v>
      </c>
      <c r="KF62" s="106">
        <f>'2.1b-OriginalProduct Visibility'!DA58</f>
        <v>0</v>
      </c>
      <c r="KG62" s="106">
        <f>'2.1b-OriginalProduct Visibility'!DB58</f>
        <v>0</v>
      </c>
      <c r="KH62" s="106">
        <f>'2.1b-OriginalProduct Visibility'!DC58</f>
        <v>0</v>
      </c>
      <c r="KI62" s="106">
        <f>'2.1b-OriginalProduct Visibility'!DD58</f>
        <v>0</v>
      </c>
      <c r="KJ62" s="106">
        <f>'2.1b-OriginalProduct Visibility'!DE58</f>
        <v>0</v>
      </c>
      <c r="KK62" s="106">
        <f>'2.1b-OriginalProduct Visibility'!DF58</f>
        <v>0</v>
      </c>
      <c r="KL62" s="106">
        <f>'2.1b-OriginalProduct Visibility'!DG58</f>
        <v>0</v>
      </c>
      <c r="KM62" s="106">
        <f>'2.1b-OriginalProduct Visibility'!DH58</f>
        <v>0</v>
      </c>
      <c r="KN62" s="106">
        <f>'2.1b-OriginalProduct Visibility'!DI58</f>
        <v>0</v>
      </c>
      <c r="KO62" s="106">
        <f>'2.1b-OriginalProduct Visibility'!DJ58</f>
        <v>0</v>
      </c>
      <c r="KP62" s="106">
        <f>'2.1b-OriginalProduct Visibility'!DK58</f>
        <v>0</v>
      </c>
      <c r="KQ62" s="106">
        <f>'2.1b-OriginalProduct Visibility'!DL58</f>
        <v>0</v>
      </c>
      <c r="KR62" s="106">
        <f>'2.1b-OriginalProduct Visibility'!DM58</f>
        <v>0</v>
      </c>
      <c r="KS62" s="106">
        <f>'2.1b-OriginalProduct Visibility'!DN58</f>
        <v>0</v>
      </c>
      <c r="KT62" s="106">
        <f>'2.1b-OriginalProduct Visibility'!DO58</f>
        <v>0</v>
      </c>
      <c r="KU62" s="106">
        <f>'2.1b-OriginalProduct Visibility'!DP58</f>
        <v>0</v>
      </c>
      <c r="KV62" s="106">
        <f>'2.1b-OriginalProduct Visibility'!DQ58</f>
        <v>0</v>
      </c>
      <c r="KW62" s="106">
        <f>'2.1b-OriginalProduct Visibility'!DR58</f>
        <v>0</v>
      </c>
      <c r="KX62" s="106">
        <f>'2.1b-OriginalProduct Visibility'!DS58</f>
        <v>0</v>
      </c>
      <c r="KY62" s="106">
        <f>'2.1b-OriginalProduct Visibility'!DT58</f>
        <v>0</v>
      </c>
      <c r="KZ62" s="106">
        <f>'2.1b-OriginalProduct Visibility'!DU58</f>
        <v>0</v>
      </c>
      <c r="LA62" s="106">
        <f>'2.1b-OriginalProduct Visibility'!DV58</f>
        <v>0</v>
      </c>
      <c r="LB62" s="106">
        <f>'2.1b-OriginalProduct Visibility'!DW58</f>
        <v>0</v>
      </c>
      <c r="LC62" s="106">
        <f>'2.1b-OriginalProduct Visibility'!DX58</f>
        <v>0</v>
      </c>
      <c r="LD62" s="106">
        <f>'2.1b-OriginalProduct Visibility'!DY58</f>
        <v>0</v>
      </c>
      <c r="LE62" s="106">
        <f>'2.1b-OriginalProduct Visibility'!DZ58</f>
        <v>0</v>
      </c>
      <c r="LF62" s="106">
        <f>'2.1b-OriginalProduct Visibility'!EA58</f>
        <v>0</v>
      </c>
      <c r="LG62" s="106">
        <f>'2.1b-OriginalProduct Visibility'!EB58</f>
        <v>0</v>
      </c>
      <c r="LH62" s="106">
        <f>'2.1b-OriginalProduct Visibility'!EC58</f>
        <v>0</v>
      </c>
      <c r="LI62" s="106">
        <f>'2.1b-OriginalProduct Visibility'!ED58</f>
        <v>0</v>
      </c>
      <c r="LJ62" s="106">
        <f>'2.1b-OriginalProduct Visibility'!EE58</f>
        <v>0</v>
      </c>
      <c r="LK62" s="106">
        <f>'2.1b-OriginalProduct Visibility'!EF58</f>
        <v>0</v>
      </c>
      <c r="LL62" s="106">
        <f>'2.1b-OriginalProduct Visibility'!EG58</f>
        <v>0</v>
      </c>
      <c r="LM62" s="106">
        <f>'2.1b-OriginalProduct Visibility'!EH58</f>
        <v>0</v>
      </c>
      <c r="LN62" s="106">
        <f>'2.1b-OriginalProduct Visibility'!EI58</f>
        <v>0</v>
      </c>
      <c r="LO62" s="106">
        <f>'2.1b-OriginalProduct Visibility'!EJ58</f>
        <v>0</v>
      </c>
      <c r="LP62" s="106">
        <f>'2.1b-OriginalProduct Visibility'!EK58</f>
        <v>0</v>
      </c>
      <c r="LQ62" s="106">
        <f>'2.1b-OriginalProduct Visibility'!EL58</f>
        <v>0</v>
      </c>
      <c r="LR62" s="106">
        <f>'2.1b-OriginalProduct Visibility'!EM58</f>
        <v>0</v>
      </c>
      <c r="LS62" s="106">
        <f>'2.1b-OriginalProduct Visibility'!EN58</f>
        <v>0</v>
      </c>
      <c r="LT62" s="106">
        <f>'2.1b-OriginalProduct Visibility'!EO58</f>
        <v>0</v>
      </c>
      <c r="LU62" s="106">
        <f>'2.1b-OriginalProduct Visibility'!EP58</f>
        <v>0</v>
      </c>
      <c r="LV62" s="106">
        <f>'2.1b-OriginalProduct Visibility'!EQ58</f>
        <v>0</v>
      </c>
      <c r="LW62" s="106">
        <f>'2.1b-OriginalProduct Visibility'!ER58</f>
        <v>0</v>
      </c>
      <c r="LX62" s="106">
        <f>'2.1b-OriginalProduct Visibility'!ES58</f>
        <v>0</v>
      </c>
      <c r="LY62" s="106">
        <f>'2.1b-OriginalProduct Visibility'!ET58</f>
        <v>0</v>
      </c>
      <c r="LZ62" s="106">
        <f>'2.1b-OriginalProduct Visibility'!EU58</f>
        <v>0</v>
      </c>
      <c r="MA62" s="106">
        <f>'2.1b-OriginalProduct Visibility'!EV58</f>
        <v>0</v>
      </c>
      <c r="MB62" s="106">
        <f>'2.1b-OriginalProduct Visibility'!EW58</f>
        <v>0</v>
      </c>
      <c r="MC62" s="106">
        <f>'2.1b-OriginalProduct Visibility'!EX58</f>
        <v>0</v>
      </c>
      <c r="MD62" s="106">
        <f>'2.1b-OriginalProduct Visibility'!EY58</f>
        <v>0</v>
      </c>
      <c r="ME62" s="106">
        <f>'2.1b-OriginalProduct Visibility'!EZ58</f>
        <v>0</v>
      </c>
      <c r="MF62" s="106">
        <f>'2.1b-OriginalProduct Visibility'!FA58</f>
        <v>0</v>
      </c>
      <c r="MG62" s="106">
        <f>'2.1b-OriginalProduct Visibility'!FB58</f>
        <v>0</v>
      </c>
      <c r="MH62" s="106">
        <f>'2.1b-OriginalProduct Visibility'!FC58</f>
        <v>0</v>
      </c>
      <c r="MI62" s="106">
        <f>'2.1b-OriginalProduct Visibility'!FD58</f>
        <v>0</v>
      </c>
      <c r="MJ62" s="106">
        <f>'2.1b-OriginalProduct Visibility'!FE58</f>
        <v>0</v>
      </c>
      <c r="MK62" s="106">
        <f>'2.1b-OriginalProduct Visibility'!FF58</f>
        <v>0</v>
      </c>
      <c r="ML62" s="106">
        <f>'2.1b-OriginalProduct Visibility'!FG58</f>
        <v>0</v>
      </c>
      <c r="MM62" s="106">
        <f>'2.1b-OriginalProduct Visibility'!FH58</f>
        <v>0</v>
      </c>
      <c r="MO62" s="111">
        <f>'2.1a-Agency Visibility'!D58</f>
        <v>0</v>
      </c>
      <c r="MP62" s="111">
        <f>'2.1a-Agency Visibility'!E58</f>
        <v>0</v>
      </c>
      <c r="MQ62" s="111">
        <f>'2.1a-Agency Visibility'!F58</f>
        <v>0</v>
      </c>
      <c r="MR62" s="111">
        <f>'2.1a-Agency Visibility'!G58</f>
        <v>0</v>
      </c>
      <c r="MS62" s="111">
        <f>'2.1a-Agency Visibility'!H58</f>
        <v>0</v>
      </c>
      <c r="MT62" s="111">
        <f>'2.1a-Agency Visibility'!I58</f>
        <v>0</v>
      </c>
      <c r="MU62" s="111">
        <f>'2.1a-Agency Visibility'!J58</f>
        <v>0</v>
      </c>
      <c r="MV62" s="111">
        <f>'2.1a-Agency Visibility'!K58</f>
        <v>0</v>
      </c>
      <c r="MW62" s="111">
        <f>'2.1a-Agency Visibility'!L58</f>
        <v>0</v>
      </c>
      <c r="MX62" s="111">
        <f>'2.1a-Agency Visibility'!M58</f>
        <v>0</v>
      </c>
      <c r="MY62" s="111">
        <f>'2.1a-Agency Visibility'!N58</f>
        <v>0</v>
      </c>
      <c r="MZ62" s="111">
        <f>'2.1a-Agency Visibility'!O58</f>
        <v>0</v>
      </c>
      <c r="NA62" s="111">
        <f>'2.1a-Agency Visibility'!P58</f>
        <v>0</v>
      </c>
      <c r="NB62" s="111">
        <f>'2.1a-Agency Visibility'!Q58</f>
        <v>0</v>
      </c>
      <c r="NC62" s="111">
        <f>'2.1a-Agency Visibility'!R58</f>
        <v>0</v>
      </c>
      <c r="ND62" s="111">
        <f>'2.1a-Agency Visibility'!S58</f>
        <v>0</v>
      </c>
      <c r="NE62" s="111">
        <f>'2.1a-Agency Visibility'!T58</f>
        <v>0</v>
      </c>
      <c r="NF62" s="111">
        <f>'2.1a-Agency Visibility'!U58</f>
        <v>0</v>
      </c>
      <c r="NG62" s="111">
        <f>'2.1a-Agency Visibility'!V58</f>
        <v>0</v>
      </c>
      <c r="NH62" s="111">
        <f>'2.1a-Agency Visibility'!W58</f>
        <v>0</v>
      </c>
      <c r="NI62" s="111">
        <f>'2.1a-Agency Visibility'!X58</f>
        <v>0</v>
      </c>
      <c r="NJ62" s="111">
        <f>'2.1a-Agency Visibility'!Y58</f>
        <v>0</v>
      </c>
      <c r="NK62" s="111">
        <f>'2.1a-Agency Visibility'!Z58</f>
        <v>0</v>
      </c>
      <c r="NL62" s="111">
        <f>'2.1a-Agency Visibility'!AA58</f>
        <v>0</v>
      </c>
      <c r="NM62" s="111">
        <f>'2.1a-Agency Visibility'!AB58</f>
        <v>0</v>
      </c>
      <c r="NN62" s="111">
        <f>'2.1a-Agency Visibility'!AC58</f>
        <v>0</v>
      </c>
      <c r="NO62" s="111">
        <f>'2.1a-Agency Visibility'!AD58</f>
        <v>0</v>
      </c>
      <c r="NP62" s="111">
        <f>'2.1a-Agency Visibility'!AE58</f>
        <v>0</v>
      </c>
      <c r="NQ62" s="111">
        <f>'2.1a-Agency Visibility'!AF58</f>
        <v>0</v>
      </c>
      <c r="NR62" s="111">
        <f>'2.1a-Agency Visibility'!AG58</f>
        <v>0</v>
      </c>
      <c r="NS62" s="111">
        <f>'2.1a-Agency Visibility'!AH58</f>
        <v>0</v>
      </c>
      <c r="NT62" s="111">
        <f>'2.1a-Agency Visibility'!AI58</f>
        <v>0</v>
      </c>
      <c r="NU62" s="111">
        <f>'2.1a-Agency Visibility'!AJ58</f>
        <v>0</v>
      </c>
      <c r="NV62" s="111">
        <f>'2.1a-Agency Visibility'!AK58</f>
        <v>0</v>
      </c>
      <c r="NW62" s="111">
        <f>'2.1a-Agency Visibility'!AL58</f>
        <v>0</v>
      </c>
      <c r="NX62" s="111">
        <f>'2.1a-Agency Visibility'!AM58</f>
        <v>0</v>
      </c>
      <c r="NY62" s="111">
        <f>'2.1a-Agency Visibility'!AN58</f>
        <v>0</v>
      </c>
      <c r="NZ62" s="111">
        <f>'2.1a-Agency Visibility'!AO58</f>
        <v>0</v>
      </c>
      <c r="OA62" s="111">
        <f>'2.1a-Agency Visibility'!AP58</f>
        <v>0</v>
      </c>
      <c r="OB62" s="111">
        <f>'2.1a-Agency Visibility'!AQ58</f>
        <v>0</v>
      </c>
      <c r="OC62" s="111">
        <f>'2.1a-Agency Visibility'!AR58</f>
        <v>0</v>
      </c>
      <c r="OD62" s="111">
        <f>'2.1a-Agency Visibility'!AS58</f>
        <v>0</v>
      </c>
      <c r="OE62" s="111">
        <f>'2.1a-Agency Visibility'!AT58</f>
        <v>0</v>
      </c>
      <c r="OF62" s="111">
        <f>'2.1a-Agency Visibility'!AU58</f>
        <v>0</v>
      </c>
      <c r="OG62" s="111">
        <f>'2.1a-Agency Visibility'!AV58</f>
        <v>0</v>
      </c>
      <c r="OH62" s="111">
        <f>'2.1a-Agency Visibility'!AW58</f>
        <v>0</v>
      </c>
      <c r="OI62" s="111">
        <f>'2.1a-Agency Visibility'!AX58</f>
        <v>0</v>
      </c>
      <c r="OJ62" s="111">
        <f>'2.1a-Agency Visibility'!AY58</f>
        <v>0</v>
      </c>
      <c r="OK62" s="111">
        <f>'2.1a-Agency Visibility'!AZ58</f>
        <v>0</v>
      </c>
      <c r="OL62" s="111">
        <f>'2.1a-Agency Visibility'!BA58</f>
        <v>0</v>
      </c>
      <c r="OM62" s="111">
        <f>'2.1a-Agency Visibility'!BB58</f>
        <v>0</v>
      </c>
      <c r="ON62" s="111">
        <f>'2.1a-Agency Visibility'!BC58</f>
        <v>0</v>
      </c>
      <c r="OO62" s="111">
        <f>'2.1a-Agency Visibility'!BD58</f>
        <v>0</v>
      </c>
      <c r="OP62" s="111">
        <f>'2.1a-Agency Visibility'!BE58</f>
        <v>0</v>
      </c>
      <c r="OQ62" s="111">
        <f>'2.1a-Agency Visibility'!BF58</f>
        <v>0</v>
      </c>
      <c r="OR62" s="111">
        <f>'2.1a-Agency Visibility'!BG58</f>
        <v>0</v>
      </c>
      <c r="OS62" s="111">
        <f>'2.1a-Agency Visibility'!BH58</f>
        <v>0</v>
      </c>
      <c r="OT62" s="111">
        <f>'2.1a-Agency Visibility'!BI58</f>
        <v>0</v>
      </c>
      <c r="OU62" s="111">
        <f>'2.1a-Agency Visibility'!BJ58</f>
        <v>0</v>
      </c>
      <c r="OV62" s="111">
        <f>'2.1a-Agency Visibility'!BK58</f>
        <v>0</v>
      </c>
      <c r="OW62" s="111">
        <f>'2.1a-Agency Visibility'!BL58</f>
        <v>0</v>
      </c>
      <c r="OX62" s="111">
        <f>'2.1a-Agency Visibility'!BM58</f>
        <v>0</v>
      </c>
      <c r="OY62" s="111">
        <f>'2.1a-Agency Visibility'!BN58</f>
        <v>0</v>
      </c>
      <c r="OZ62" s="111">
        <f>'2.1a-Agency Visibility'!BO58</f>
        <v>0</v>
      </c>
      <c r="PA62" s="111">
        <f>'2.1a-Agency Visibility'!BP58</f>
        <v>0</v>
      </c>
      <c r="PB62" s="111">
        <f>'2.1a-Agency Visibility'!BQ58</f>
        <v>0</v>
      </c>
      <c r="PC62" s="111">
        <f>'2.1a-Agency Visibility'!BR58</f>
        <v>0</v>
      </c>
      <c r="PD62" s="111">
        <f>'2.1a-Agency Visibility'!BS58</f>
        <v>0</v>
      </c>
      <c r="PE62" s="111">
        <f>'2.1a-Agency Visibility'!BT58</f>
        <v>0</v>
      </c>
      <c r="PF62" s="111">
        <f>'2.1a-Agency Visibility'!BU58</f>
        <v>0</v>
      </c>
      <c r="PG62" s="111">
        <f>'2.1a-Agency Visibility'!BV58</f>
        <v>0</v>
      </c>
      <c r="PH62" s="111">
        <f>'2.1a-Agency Visibility'!BW58</f>
        <v>0</v>
      </c>
      <c r="PI62" s="111">
        <f>'2.1a-Agency Visibility'!BX58</f>
        <v>0</v>
      </c>
      <c r="PJ62" s="111">
        <f>'2.1a-Agency Visibility'!BY58</f>
        <v>0</v>
      </c>
      <c r="PK62" s="111">
        <f>'2.1a-Agency Visibility'!BZ58</f>
        <v>0</v>
      </c>
      <c r="PL62" s="111">
        <f>'2.1a-Agency Visibility'!CA58</f>
        <v>0</v>
      </c>
      <c r="PM62" s="111">
        <f>'2.1a-Agency Visibility'!CB58</f>
        <v>0</v>
      </c>
      <c r="PN62" s="111">
        <f>'2.1a-Agency Visibility'!CC58</f>
        <v>0</v>
      </c>
      <c r="PO62" s="111">
        <f>'2.1a-Agency Visibility'!CD58</f>
        <v>0</v>
      </c>
      <c r="PP62" s="111">
        <f>'2.1a-Agency Visibility'!CE58</f>
        <v>0</v>
      </c>
      <c r="PQ62" s="111">
        <f>'2.1a-Agency Visibility'!CF58</f>
        <v>0</v>
      </c>
      <c r="PR62" s="111">
        <f>'2.1a-Agency Visibility'!CG58</f>
        <v>0</v>
      </c>
      <c r="PS62" s="111">
        <f>'2.1a-Agency Visibility'!CH58</f>
        <v>0</v>
      </c>
      <c r="PT62" s="111">
        <f>'2.1a-Agency Visibility'!CI58</f>
        <v>0</v>
      </c>
      <c r="PU62" s="111">
        <f>'2.1a-Agency Visibility'!CJ58</f>
        <v>0</v>
      </c>
      <c r="PV62" s="111">
        <f>'2.1a-Agency Visibility'!CK58</f>
        <v>0</v>
      </c>
      <c r="PW62" s="111">
        <f>'2.1a-Agency Visibility'!CL58</f>
        <v>0</v>
      </c>
      <c r="PX62" s="111">
        <f>'2.1a-Agency Visibility'!CM58</f>
        <v>0</v>
      </c>
      <c r="PY62" s="111">
        <f>'2.1a-Agency Visibility'!CN58</f>
        <v>0</v>
      </c>
      <c r="PZ62" s="111">
        <f>'2.1a-Agency Visibility'!CO58</f>
        <v>0</v>
      </c>
      <c r="QA62" s="111">
        <f>'2.1a-Agency Visibility'!CP58</f>
        <v>0</v>
      </c>
      <c r="QB62" s="111">
        <f>'2.1a-Agency Visibility'!CQ58</f>
        <v>0</v>
      </c>
      <c r="QC62" s="111">
        <f>'2.1a-Agency Visibility'!CR58</f>
        <v>0</v>
      </c>
      <c r="QD62" s="111">
        <f>'2.1a-Agency Visibility'!CS58</f>
        <v>0</v>
      </c>
      <c r="QE62" s="111">
        <f>'2.1a-Agency Visibility'!CT58</f>
        <v>0</v>
      </c>
      <c r="QF62" s="111">
        <f>'2.1a-Agency Visibility'!CU58</f>
        <v>0</v>
      </c>
      <c r="QG62" s="111">
        <f>'2.1a-Agency Visibility'!CV58</f>
        <v>0</v>
      </c>
      <c r="QH62" s="111">
        <f>'2.1a-Agency Visibility'!CW58</f>
        <v>0</v>
      </c>
      <c r="QI62" s="111">
        <f>'2.1a-Agency Visibility'!CX58</f>
        <v>0</v>
      </c>
      <c r="QJ62" s="111">
        <f>'2.1a-Agency Visibility'!CY58</f>
        <v>0</v>
      </c>
      <c r="QK62" s="111">
        <f>'2.1a-Agency Visibility'!CZ58</f>
        <v>0</v>
      </c>
      <c r="QL62" s="111">
        <f>'2.1a-Agency Visibility'!DA58</f>
        <v>0</v>
      </c>
      <c r="QM62" s="111">
        <f>'2.1a-Agency Visibility'!DB58</f>
        <v>0</v>
      </c>
      <c r="QN62" s="111">
        <f>'2.1a-Agency Visibility'!DC58</f>
        <v>0</v>
      </c>
      <c r="QO62" s="111">
        <f>'2.1a-Agency Visibility'!DD58</f>
        <v>0</v>
      </c>
      <c r="QP62" s="111">
        <f>'2.1a-Agency Visibility'!DE58</f>
        <v>0</v>
      </c>
      <c r="QQ62" s="111">
        <f>'2.1a-Agency Visibility'!DF58</f>
        <v>0</v>
      </c>
      <c r="QR62" s="111">
        <f>'2.1a-Agency Visibility'!DG58</f>
        <v>0</v>
      </c>
      <c r="QS62" s="111">
        <f>'2.1a-Agency Visibility'!DH58</f>
        <v>0</v>
      </c>
      <c r="QT62" s="111">
        <f>'2.1a-Agency Visibility'!DI58</f>
        <v>0</v>
      </c>
      <c r="QU62" s="111">
        <f>'2.1a-Agency Visibility'!DJ58</f>
        <v>0</v>
      </c>
      <c r="QV62" s="111">
        <f>'2.1a-Agency Visibility'!DK58</f>
        <v>0</v>
      </c>
      <c r="QW62" s="111">
        <f>'2.1a-Agency Visibility'!DL58</f>
        <v>0</v>
      </c>
      <c r="QX62" s="111">
        <f>'2.1a-Agency Visibility'!DM58</f>
        <v>0</v>
      </c>
      <c r="QY62" s="111">
        <f>'2.1a-Agency Visibility'!DN58</f>
        <v>0</v>
      </c>
      <c r="QZ62" s="111">
        <f>'2.1a-Agency Visibility'!DO58</f>
        <v>0</v>
      </c>
      <c r="RA62" s="111">
        <f>'2.1a-Agency Visibility'!DP58</f>
        <v>0</v>
      </c>
      <c r="RB62" s="111">
        <f>'2.1a-Agency Visibility'!DQ58</f>
        <v>0</v>
      </c>
      <c r="RC62" s="111">
        <f>'2.1a-Agency Visibility'!DR58</f>
        <v>0</v>
      </c>
      <c r="RD62" s="111">
        <f>'2.1a-Agency Visibility'!DS58</f>
        <v>0</v>
      </c>
      <c r="RE62" s="111">
        <f>'2.1a-Agency Visibility'!DT58</f>
        <v>0</v>
      </c>
      <c r="RF62" s="111">
        <f>'2.1a-Agency Visibility'!DU58</f>
        <v>0</v>
      </c>
      <c r="RG62" s="111">
        <f>'2.1a-Agency Visibility'!DV58</f>
        <v>0</v>
      </c>
      <c r="RH62" s="111">
        <f>'2.1a-Agency Visibility'!DW58</f>
        <v>0</v>
      </c>
      <c r="RI62" s="111">
        <f>'2.1a-Agency Visibility'!DX58</f>
        <v>0</v>
      </c>
      <c r="RJ62" s="111">
        <f>'2.1a-Agency Visibility'!DY58</f>
        <v>0</v>
      </c>
      <c r="RK62" s="111">
        <f>'2.1a-Agency Visibility'!DZ58</f>
        <v>0</v>
      </c>
      <c r="RL62" s="111">
        <f>'2.1a-Agency Visibility'!EA58</f>
        <v>0</v>
      </c>
      <c r="RM62" s="111">
        <f>'2.1a-Agency Visibility'!EB58</f>
        <v>0</v>
      </c>
      <c r="RN62" s="111">
        <f>'2.1a-Agency Visibility'!EC58</f>
        <v>0</v>
      </c>
      <c r="RO62" s="111">
        <f>'2.1a-Agency Visibility'!ED58</f>
        <v>0</v>
      </c>
      <c r="RP62" s="111">
        <f>'2.1a-Agency Visibility'!EE58</f>
        <v>0</v>
      </c>
      <c r="RQ62" s="111">
        <f>'2.1a-Agency Visibility'!EF58</f>
        <v>0</v>
      </c>
      <c r="RR62" s="111">
        <f>'2.1a-Agency Visibility'!EG58</f>
        <v>0</v>
      </c>
      <c r="RS62" s="111">
        <f>'2.1a-Agency Visibility'!EH58</f>
        <v>0</v>
      </c>
      <c r="RT62" s="111">
        <f>'2.1a-Agency Visibility'!EI58</f>
        <v>0</v>
      </c>
      <c r="RU62" s="111">
        <f>'2.1a-Agency Visibility'!EJ58</f>
        <v>0</v>
      </c>
      <c r="RV62" s="111">
        <f>'2.1a-Agency Visibility'!EK58</f>
        <v>0</v>
      </c>
      <c r="RW62" s="111">
        <f>'2.1a-Agency Visibility'!EL58</f>
        <v>0</v>
      </c>
      <c r="RX62" s="111">
        <f>'2.1a-Agency Visibility'!EM58</f>
        <v>0</v>
      </c>
      <c r="RY62" s="111">
        <f>'2.1a-Agency Visibility'!EN58</f>
        <v>0</v>
      </c>
      <c r="RZ62" s="111">
        <f>'2.1a-Agency Visibility'!EO58</f>
        <v>0</v>
      </c>
      <c r="SA62" s="111">
        <f>'2.1a-Agency Visibility'!EP58</f>
        <v>0</v>
      </c>
      <c r="SB62" s="111">
        <f>'2.1a-Agency Visibility'!EQ58</f>
        <v>0</v>
      </c>
      <c r="SC62" s="111">
        <f>'2.1a-Agency Visibility'!ER58</f>
        <v>0</v>
      </c>
      <c r="SD62" s="111">
        <f>'2.1a-Agency Visibility'!ES58</f>
        <v>0</v>
      </c>
      <c r="SE62" s="111">
        <f>'2.1a-Agency Visibility'!ET58</f>
        <v>0</v>
      </c>
      <c r="SF62" s="111">
        <f>'2.1a-Agency Visibility'!EU58</f>
        <v>0</v>
      </c>
      <c r="SG62" s="111">
        <f>'2.1a-Agency Visibility'!EV58</f>
        <v>0</v>
      </c>
      <c r="SH62" s="111">
        <f>'2.1a-Agency Visibility'!EW58</f>
        <v>0</v>
      </c>
      <c r="SI62" s="111">
        <f>'2.1a-Agency Visibility'!EX58</f>
        <v>0</v>
      </c>
      <c r="SJ62" s="111">
        <f>'2.1a-Agency Visibility'!EY58</f>
        <v>0</v>
      </c>
      <c r="SK62" s="111">
        <f>'2.1a-Agency Visibility'!EZ58</f>
        <v>0</v>
      </c>
      <c r="SL62" s="111">
        <f>'2.1a-Agency Visibility'!FA58</f>
        <v>0</v>
      </c>
      <c r="SM62" s="111">
        <f>'2.1a-Agency Visibility'!FB58</f>
        <v>0</v>
      </c>
      <c r="SN62" s="111">
        <f>'2.1a-Agency Visibility'!FC58</f>
        <v>0</v>
      </c>
      <c r="SO62" s="111">
        <f>'2.1a-Agency Visibility'!FD58</f>
        <v>0</v>
      </c>
      <c r="SP62" s="111">
        <f>'2.1a-Agency Visibility'!FE58</f>
        <v>0</v>
      </c>
      <c r="SQ62" s="111">
        <f>'2.1a-Agency Visibility'!FF58</f>
        <v>0</v>
      </c>
      <c r="SR62" s="111">
        <f>'2.1a-Agency Visibility'!FG58</f>
        <v>0</v>
      </c>
    </row>
    <row r="63" spans="1:512" ht="15" customHeight="1" thickBot="1">
      <c r="A63" s="737">
        <f>'1.2-Visibility Data'!A57</f>
        <v>0</v>
      </c>
      <c r="B63" s="52" t="str">
        <f>'1.2-Visibility Data'!B57</f>
        <v>User Activity</v>
      </c>
      <c r="C63" s="30" t="str">
        <f>'1.2-Visibility Data'!C57</f>
        <v>All</v>
      </c>
      <c r="D63" s="86"/>
      <c r="E63" s="103">
        <f t="shared" si="185"/>
        <v>0</v>
      </c>
      <c r="F63" s="103">
        <f t="shared" si="185"/>
        <v>2</v>
      </c>
      <c r="G63" s="103">
        <f t="shared" si="185"/>
        <v>2</v>
      </c>
      <c r="H63" s="103">
        <f t="shared" si="185"/>
        <v>0</v>
      </c>
      <c r="I63" s="103">
        <f t="shared" si="185"/>
        <v>1</v>
      </c>
      <c r="J63" s="103">
        <f t="shared" si="185"/>
        <v>2</v>
      </c>
      <c r="K63" s="103">
        <f t="shared" si="185"/>
        <v>2</v>
      </c>
      <c r="L63" s="103">
        <f t="shared" si="185"/>
        <v>2</v>
      </c>
      <c r="M63" s="103">
        <f t="shared" si="185"/>
        <v>3</v>
      </c>
      <c r="N63" s="103">
        <f t="shared" si="185"/>
        <v>1</v>
      </c>
      <c r="O63" s="103">
        <f t="shared" si="186"/>
        <v>1</v>
      </c>
      <c r="P63" s="103">
        <f t="shared" si="186"/>
        <v>1</v>
      </c>
      <c r="Q63" s="103">
        <f t="shared" si="186"/>
        <v>0</v>
      </c>
      <c r="R63" s="103">
        <f t="shared" si="186"/>
        <v>1</v>
      </c>
      <c r="S63" s="103">
        <f t="shared" si="186"/>
        <v>2</v>
      </c>
      <c r="T63" s="103">
        <f t="shared" si="186"/>
        <v>1</v>
      </c>
      <c r="U63" s="103">
        <f t="shared" si="186"/>
        <v>1</v>
      </c>
      <c r="V63" s="103">
        <f t="shared" si="186"/>
        <v>1</v>
      </c>
      <c r="W63" s="103">
        <f t="shared" si="186"/>
        <v>1</v>
      </c>
      <c r="X63" s="103">
        <f t="shared" si="186"/>
        <v>0</v>
      </c>
      <c r="Y63" s="103">
        <f t="shared" si="186"/>
        <v>2</v>
      </c>
      <c r="Z63" s="103">
        <f t="shared" si="186"/>
        <v>0</v>
      </c>
      <c r="AA63" s="103">
        <f t="shared" si="186"/>
        <v>0</v>
      </c>
      <c r="AB63" s="103">
        <f t="shared" si="186"/>
        <v>0</v>
      </c>
      <c r="AC63" s="103">
        <f t="shared" si="186"/>
        <v>0</v>
      </c>
      <c r="AD63" s="86"/>
      <c r="AE63" s="108" t="str">
        <f t="shared" si="133"/>
        <v/>
      </c>
      <c r="AF63" s="108">
        <f t="shared" si="134"/>
        <v>3</v>
      </c>
      <c r="AG63" s="108">
        <f t="shared" si="135"/>
        <v>3</v>
      </c>
      <c r="AH63" s="108" t="str">
        <f t="shared" si="136"/>
        <v/>
      </c>
      <c r="AI63" s="108">
        <f t="shared" si="137"/>
        <v>3</v>
      </c>
      <c r="AJ63" s="108">
        <f t="shared" si="138"/>
        <v>3</v>
      </c>
      <c r="AK63" s="108">
        <f t="shared" si="139"/>
        <v>3</v>
      </c>
      <c r="AL63" s="108">
        <f t="shared" si="140"/>
        <v>3</v>
      </c>
      <c r="AM63" s="108">
        <f t="shared" si="141"/>
        <v>3</v>
      </c>
      <c r="AN63" s="108">
        <f t="shared" si="142"/>
        <v>3</v>
      </c>
      <c r="AO63" s="108">
        <f t="shared" si="143"/>
        <v>3</v>
      </c>
      <c r="AP63" s="108">
        <f t="shared" si="144"/>
        <v>3</v>
      </c>
      <c r="AQ63" s="108" t="str">
        <f t="shared" si="145"/>
        <v/>
      </c>
      <c r="AR63" s="108">
        <f t="shared" si="146"/>
        <v>3</v>
      </c>
      <c r="AS63" s="108">
        <f t="shared" si="147"/>
        <v>3</v>
      </c>
      <c r="AT63" s="108">
        <f t="shared" si="148"/>
        <v>3</v>
      </c>
      <c r="AU63" s="108">
        <f t="shared" si="149"/>
        <v>3</v>
      </c>
      <c r="AV63" s="108">
        <f t="shared" si="150"/>
        <v>3</v>
      </c>
      <c r="AW63" s="108">
        <f t="shared" si="151"/>
        <v>3</v>
      </c>
      <c r="AX63" s="108" t="str">
        <f t="shared" si="152"/>
        <v/>
      </c>
      <c r="AY63" s="108">
        <f t="shared" si="153"/>
        <v>3</v>
      </c>
      <c r="AZ63" s="108" t="str">
        <f t="shared" si="154"/>
        <v/>
      </c>
      <c r="BA63" s="108" t="str">
        <f t="shared" si="155"/>
        <v/>
      </c>
      <c r="BB63" s="108" t="str">
        <f t="shared" si="156"/>
        <v/>
      </c>
      <c r="BC63" s="108" t="str">
        <f t="shared" si="157"/>
        <v/>
      </c>
      <c r="BD63" s="86"/>
      <c r="BE63" s="564" t="str">
        <f t="shared" si="76"/>
        <v/>
      </c>
      <c r="BF63" s="564">
        <f t="shared" si="101"/>
        <v>0</v>
      </c>
      <c r="BG63" s="564">
        <f t="shared" si="77"/>
        <v>0</v>
      </c>
      <c r="BH63" s="564" t="str">
        <f t="shared" si="78"/>
        <v/>
      </c>
      <c r="BI63" s="564">
        <f t="shared" si="79"/>
        <v>0</v>
      </c>
      <c r="BJ63" s="564">
        <f t="shared" si="80"/>
        <v>0</v>
      </c>
      <c r="BK63" s="564">
        <f t="shared" si="81"/>
        <v>0</v>
      </c>
      <c r="BL63" s="564">
        <f t="shared" si="82"/>
        <v>0</v>
      </c>
      <c r="BM63" s="564">
        <f t="shared" si="83"/>
        <v>0</v>
      </c>
      <c r="BN63" s="564">
        <f t="shared" si="84"/>
        <v>0</v>
      </c>
      <c r="BO63" s="564">
        <f t="shared" si="85"/>
        <v>0</v>
      </c>
      <c r="BP63" s="564">
        <f t="shared" si="86"/>
        <v>0</v>
      </c>
      <c r="BQ63" s="564" t="str">
        <f t="shared" si="87"/>
        <v/>
      </c>
      <c r="BR63" s="564">
        <f t="shared" si="88"/>
        <v>0</v>
      </c>
      <c r="BS63" s="564">
        <f t="shared" si="89"/>
        <v>0</v>
      </c>
      <c r="BT63" s="564">
        <f t="shared" si="90"/>
        <v>0</v>
      </c>
      <c r="BU63" s="564">
        <f t="shared" si="91"/>
        <v>0</v>
      </c>
      <c r="BV63" s="564">
        <f t="shared" si="92"/>
        <v>0</v>
      </c>
      <c r="BW63" s="564">
        <f t="shared" si="93"/>
        <v>0</v>
      </c>
      <c r="BX63" s="564" t="str">
        <f t="shared" si="94"/>
        <v/>
      </c>
      <c r="BY63" s="564">
        <f t="shared" si="95"/>
        <v>0</v>
      </c>
      <c r="BZ63" s="564" t="str">
        <f t="shared" si="96"/>
        <v/>
      </c>
      <c r="CA63" s="564" t="str">
        <f t="shared" si="97"/>
        <v/>
      </c>
      <c r="CB63" s="564" t="str">
        <f t="shared" si="98"/>
        <v/>
      </c>
      <c r="CC63" s="564" t="str">
        <f t="shared" si="99"/>
        <v/>
      </c>
      <c r="CD63" s="86"/>
      <c r="CE63" s="122" t="str">
        <f t="shared" si="126"/>
        <v/>
      </c>
      <c r="CF63" s="122" t="str">
        <f t="shared" si="102"/>
        <v/>
      </c>
      <c r="CG63" s="122" t="str">
        <f t="shared" si="103"/>
        <v/>
      </c>
      <c r="CH63" s="122" t="str">
        <f t="shared" si="104"/>
        <v/>
      </c>
      <c r="CI63" s="122" t="str">
        <f t="shared" si="105"/>
        <v/>
      </c>
      <c r="CJ63" s="122" t="str">
        <f t="shared" si="106"/>
        <v/>
      </c>
      <c r="CK63" s="122" t="str">
        <f t="shared" si="107"/>
        <v/>
      </c>
      <c r="CL63" s="122" t="str">
        <f t="shared" si="108"/>
        <v/>
      </c>
      <c r="CM63" s="122" t="str">
        <f t="shared" si="109"/>
        <v/>
      </c>
      <c r="CN63" s="122" t="str">
        <f t="shared" si="110"/>
        <v/>
      </c>
      <c r="CO63" s="122" t="str">
        <f t="shared" si="111"/>
        <v/>
      </c>
      <c r="CP63" s="122" t="str">
        <f t="shared" si="112"/>
        <v/>
      </c>
      <c r="CQ63" s="122" t="str">
        <f t="shared" si="113"/>
        <v/>
      </c>
      <c r="CR63" s="122" t="str">
        <f t="shared" si="114"/>
        <v/>
      </c>
      <c r="CS63" s="122" t="str">
        <f t="shared" si="115"/>
        <v/>
      </c>
      <c r="CT63" s="122" t="str">
        <f t="shared" si="116"/>
        <v/>
      </c>
      <c r="CU63" s="122" t="str">
        <f t="shared" si="117"/>
        <v/>
      </c>
      <c r="CV63" s="122" t="str">
        <f t="shared" si="118"/>
        <v/>
      </c>
      <c r="CW63" s="122" t="str">
        <f t="shared" si="119"/>
        <v/>
      </c>
      <c r="CX63" s="122" t="str">
        <f t="shared" si="120"/>
        <v/>
      </c>
      <c r="CY63" s="122" t="str">
        <f t="shared" si="121"/>
        <v/>
      </c>
      <c r="CZ63" s="122" t="str">
        <f t="shared" si="122"/>
        <v/>
      </c>
      <c r="DA63" s="122" t="str">
        <f t="shared" si="123"/>
        <v/>
      </c>
      <c r="DB63" s="122" t="str">
        <f t="shared" si="124"/>
        <v/>
      </c>
      <c r="DC63" s="122" t="str">
        <f t="shared" si="125"/>
        <v/>
      </c>
      <c r="DD63" s="86"/>
      <c r="DE63" s="113" t="str">
        <f t="shared" si="158"/>
        <v/>
      </c>
      <c r="DF63" s="113">
        <f t="shared" si="159"/>
        <v>0</v>
      </c>
      <c r="DG63" s="113">
        <f t="shared" si="160"/>
        <v>0</v>
      </c>
      <c r="DH63" s="113" t="str">
        <f t="shared" si="161"/>
        <v/>
      </c>
      <c r="DI63" s="113">
        <f t="shared" si="162"/>
        <v>0</v>
      </c>
      <c r="DJ63" s="113">
        <f t="shared" si="163"/>
        <v>0</v>
      </c>
      <c r="DK63" s="113">
        <f t="shared" si="164"/>
        <v>0</v>
      </c>
      <c r="DL63" s="113">
        <f t="shared" si="165"/>
        <v>0</v>
      </c>
      <c r="DM63" s="113">
        <f t="shared" si="166"/>
        <v>0</v>
      </c>
      <c r="DN63" s="113">
        <f t="shared" si="167"/>
        <v>0</v>
      </c>
      <c r="DO63" s="113">
        <f t="shared" si="168"/>
        <v>0</v>
      </c>
      <c r="DP63" s="113">
        <f t="shared" si="169"/>
        <v>0</v>
      </c>
      <c r="DQ63" s="113" t="str">
        <f t="shared" si="170"/>
        <v/>
      </c>
      <c r="DR63" s="113">
        <f t="shared" si="171"/>
        <v>0</v>
      </c>
      <c r="DS63" s="113">
        <f t="shared" si="172"/>
        <v>0</v>
      </c>
      <c r="DT63" s="113">
        <f t="shared" si="173"/>
        <v>0</v>
      </c>
      <c r="DU63" s="113">
        <f t="shared" si="174"/>
        <v>0</v>
      </c>
      <c r="DV63" s="113">
        <f t="shared" si="175"/>
        <v>0</v>
      </c>
      <c r="DW63" s="113">
        <f t="shared" si="176"/>
        <v>0</v>
      </c>
      <c r="DX63" s="113" t="str">
        <f t="shared" si="177"/>
        <v/>
      </c>
      <c r="DY63" s="113">
        <f t="shared" si="178"/>
        <v>0</v>
      </c>
      <c r="DZ63" s="113" t="str">
        <f t="shared" si="179"/>
        <v/>
      </c>
      <c r="EA63" s="113" t="str">
        <f t="shared" si="180"/>
        <v/>
      </c>
      <c r="EB63" s="113" t="str">
        <f t="shared" si="181"/>
        <v/>
      </c>
      <c r="EC63" s="113" t="str">
        <f t="shared" si="182"/>
        <v/>
      </c>
      <c r="ED63" s="86"/>
      <c r="EE63" s="25" t="str">
        <f>'1.4-ATT&amp;CK Overlay'!D60</f>
        <v>No</v>
      </c>
      <c r="EF63" s="25" t="str">
        <f>'1.4-ATT&amp;CK Overlay'!E60</f>
        <v>No</v>
      </c>
      <c r="EG63" s="25" t="str">
        <f>'1.4-ATT&amp;CK Overlay'!F60</f>
        <v>No</v>
      </c>
      <c r="EH63" s="25" t="str">
        <f>'1.4-ATT&amp;CK Overlay'!G60</f>
        <v>Yes</v>
      </c>
      <c r="EI63" s="25" t="str">
        <f>'1.4-ATT&amp;CK Overlay'!H60</f>
        <v>Yes</v>
      </c>
      <c r="EJ63" s="25" t="str">
        <f>'1.4-ATT&amp;CK Overlay'!I60</f>
        <v>No</v>
      </c>
      <c r="EK63" s="25" t="str">
        <f>'1.4-ATT&amp;CK Overlay'!J60</f>
        <v>Yes</v>
      </c>
      <c r="EL63" s="25" t="str">
        <f>'1.4-ATT&amp;CK Overlay'!K60</f>
        <v>Yes</v>
      </c>
      <c r="EM63" s="25" t="str">
        <f>'1.4-ATT&amp;CK Overlay'!L60</f>
        <v>No</v>
      </c>
      <c r="EN63" s="25" t="str">
        <f>'1.4-ATT&amp;CK Overlay'!M60</f>
        <v>No</v>
      </c>
      <c r="EO63" s="25" t="str">
        <f>'1.4-ATT&amp;CK Overlay'!N60</f>
        <v>No</v>
      </c>
      <c r="EP63" s="25" t="str">
        <f>'1.4-ATT&amp;CK Overlay'!O60</f>
        <v>No</v>
      </c>
      <c r="EQ63" s="25" t="str">
        <f>'1.4-ATT&amp;CK Overlay'!P60</f>
        <v>Yes</v>
      </c>
      <c r="ER63" s="25" t="str">
        <f>'1.4-ATT&amp;CK Overlay'!Q60</f>
        <v>No</v>
      </c>
      <c r="ES63" s="25" t="str">
        <f>'1.4-ATT&amp;CK Overlay'!R60</f>
        <v>Yes</v>
      </c>
      <c r="ET63" s="25" t="str">
        <f>'1.4-ATT&amp;CK Overlay'!S60</f>
        <v>Yes</v>
      </c>
      <c r="EU63" s="25" t="str">
        <f>'1.4-ATT&amp;CK Overlay'!T60</f>
        <v>No</v>
      </c>
      <c r="EV63" s="25" t="str">
        <f>'1.4-ATT&amp;CK Overlay'!U60</f>
        <v>Yes</v>
      </c>
      <c r="EW63" s="25" t="str">
        <f>'1.4-ATT&amp;CK Overlay'!V60</f>
        <v>Yes</v>
      </c>
      <c r="EX63" s="25" t="str">
        <f>'1.4-ATT&amp;CK Overlay'!W60</f>
        <v>No</v>
      </c>
      <c r="EY63" s="25" t="str">
        <f>'1.4-ATT&amp;CK Overlay'!X60</f>
        <v>Yes</v>
      </c>
      <c r="EZ63" s="25" t="str">
        <f>'1.4-ATT&amp;CK Overlay'!Y60</f>
        <v>Yes</v>
      </c>
      <c r="FA63" s="25" t="str">
        <f>'1.4-ATT&amp;CK Overlay'!Z60</f>
        <v>No</v>
      </c>
      <c r="FB63" s="25" t="str">
        <f>'1.4-ATT&amp;CK Overlay'!AA60</f>
        <v>Yes</v>
      </c>
      <c r="FC63" s="25" t="str">
        <f>'1.4-ATT&amp;CK Overlay'!AB60</f>
        <v>Yes</v>
      </c>
      <c r="FD63" s="25" t="str">
        <f>'1.4-ATT&amp;CK Overlay'!AC60</f>
        <v>Yes</v>
      </c>
      <c r="FE63" s="25" t="str">
        <f>'1.4-ATT&amp;CK Overlay'!AD60</f>
        <v>No</v>
      </c>
      <c r="FF63" s="25" t="str">
        <f>'1.4-ATT&amp;CK Overlay'!AE60</f>
        <v>Yes</v>
      </c>
      <c r="FG63" s="25" t="str">
        <f>'1.4-ATT&amp;CK Overlay'!AF60</f>
        <v>Yes</v>
      </c>
      <c r="FH63" s="25" t="str">
        <f>'1.4-ATT&amp;CK Overlay'!AG60</f>
        <v>Yes</v>
      </c>
      <c r="FI63" s="25" t="str">
        <f>'1.4-ATT&amp;CK Overlay'!AH60</f>
        <v>No</v>
      </c>
      <c r="FJ63" s="25" t="str">
        <f>'1.4-ATT&amp;CK Overlay'!AI60</f>
        <v>Yes</v>
      </c>
      <c r="FK63" s="25" t="str">
        <f>'1.4-ATT&amp;CK Overlay'!AJ60</f>
        <v>No</v>
      </c>
      <c r="FL63" s="25" t="str">
        <f>'1.4-ATT&amp;CK Overlay'!AK60</f>
        <v>Yes</v>
      </c>
      <c r="FM63" s="25" t="str">
        <f>'1.4-ATT&amp;CK Overlay'!AL60</f>
        <v>Yes</v>
      </c>
      <c r="FN63" s="25" t="str">
        <f>'1.4-ATT&amp;CK Overlay'!AM60</f>
        <v>Yes</v>
      </c>
      <c r="FO63" s="25" t="str">
        <f>'1.4-ATT&amp;CK Overlay'!AN60</f>
        <v>Yes</v>
      </c>
      <c r="FP63" s="25" t="str">
        <f>'1.4-ATT&amp;CK Overlay'!AO60</f>
        <v>No</v>
      </c>
      <c r="FQ63" s="25" t="str">
        <f>'1.4-ATT&amp;CK Overlay'!AP60</f>
        <v>Yes</v>
      </c>
      <c r="FR63" s="25" t="str">
        <f>'1.4-ATT&amp;CK Overlay'!AQ60</f>
        <v>No</v>
      </c>
      <c r="FS63" s="25" t="str">
        <f>'1.4-ATT&amp;CK Overlay'!AR60</f>
        <v>Yes</v>
      </c>
      <c r="FT63" s="25" t="str">
        <f>'1.4-ATT&amp;CK Overlay'!AS60</f>
        <v>No</v>
      </c>
      <c r="FU63" s="25" t="str">
        <f>'1.4-ATT&amp;CK Overlay'!AT60</f>
        <v>No</v>
      </c>
      <c r="FV63" s="25" t="str">
        <f>'1.4-ATT&amp;CK Overlay'!AU60</f>
        <v>Yes</v>
      </c>
      <c r="FW63" s="25" t="str">
        <f>'1.4-ATT&amp;CK Overlay'!AV60</f>
        <v>Yes</v>
      </c>
      <c r="FX63" s="25" t="str">
        <f>'1.4-ATT&amp;CK Overlay'!AW60</f>
        <v>No</v>
      </c>
      <c r="FY63" s="25" t="str">
        <f>'1.4-ATT&amp;CK Overlay'!AX60</f>
        <v>No</v>
      </c>
      <c r="FZ63" s="25" t="str">
        <f>'1.4-ATT&amp;CK Overlay'!AY60</f>
        <v>No</v>
      </c>
      <c r="GA63" s="25" t="str">
        <f>'1.4-ATT&amp;CK Overlay'!AZ60</f>
        <v>No</v>
      </c>
      <c r="GB63" s="25" t="str">
        <f>'1.4-ATT&amp;CK Overlay'!BA60</f>
        <v>No</v>
      </c>
      <c r="GC63" s="25" t="str">
        <f>'1.4-ATT&amp;CK Overlay'!BB60</f>
        <v>No</v>
      </c>
      <c r="GD63" s="25" t="str">
        <f>'1.4-ATT&amp;CK Overlay'!BC60</f>
        <v>No</v>
      </c>
      <c r="GE63" s="25" t="str">
        <f>'1.4-ATT&amp;CK Overlay'!BD60</f>
        <v>No</v>
      </c>
      <c r="GF63" s="25" t="str">
        <f>'1.4-ATT&amp;CK Overlay'!BE60</f>
        <v>No</v>
      </c>
      <c r="GG63" s="25" t="str">
        <f>'1.4-ATT&amp;CK Overlay'!BF60</f>
        <v>No</v>
      </c>
      <c r="GH63" s="25" t="str">
        <f>'1.4-ATT&amp;CK Overlay'!BG60</f>
        <v>No</v>
      </c>
      <c r="GJ63" s="106">
        <f>'2.1b-OriginalProduct Visibility'!E59</f>
        <v>0</v>
      </c>
      <c r="GK63" s="106">
        <f>'2.1b-OriginalProduct Visibility'!F59</f>
        <v>0</v>
      </c>
      <c r="GL63" s="106">
        <f>'2.1b-OriginalProduct Visibility'!G59</f>
        <v>0</v>
      </c>
      <c r="GM63" s="106">
        <f>'2.1b-OriginalProduct Visibility'!H59</f>
        <v>0</v>
      </c>
      <c r="GN63" s="106" t="str">
        <f>'2.1b-OriginalProduct Visibility'!I59</f>
        <v>Yes</v>
      </c>
      <c r="GO63" s="106">
        <f>'2.1b-OriginalProduct Visibility'!J59</f>
        <v>0</v>
      </c>
      <c r="GP63" s="106">
        <f>'2.1b-OriginalProduct Visibility'!K59</f>
        <v>0</v>
      </c>
      <c r="GQ63" s="106">
        <f>'2.1b-OriginalProduct Visibility'!L59</f>
        <v>0</v>
      </c>
      <c r="GR63" s="106" t="str">
        <f>'2.1b-OriginalProduct Visibility'!M59</f>
        <v>Yes</v>
      </c>
      <c r="GS63" s="106">
        <f>'2.1b-OriginalProduct Visibility'!N59</f>
        <v>0</v>
      </c>
      <c r="GT63" s="106">
        <f>'2.1b-OriginalProduct Visibility'!O59</f>
        <v>0</v>
      </c>
      <c r="GU63" s="106">
        <f>'2.1b-OriginalProduct Visibility'!P59</f>
        <v>0</v>
      </c>
      <c r="GV63" s="106">
        <f>'2.1b-OriginalProduct Visibility'!Q59</f>
        <v>0</v>
      </c>
      <c r="GW63" s="106">
        <f>'2.1b-OriginalProduct Visibility'!R59</f>
        <v>0</v>
      </c>
      <c r="GX63" s="106">
        <f>'2.1b-OriginalProduct Visibility'!S59</f>
        <v>0</v>
      </c>
      <c r="GY63" s="106">
        <f>'2.1b-OriginalProduct Visibility'!T59</f>
        <v>0</v>
      </c>
      <c r="GZ63" s="106" t="str">
        <f>'2.1b-OriginalProduct Visibility'!U59</f>
        <v>Yes</v>
      </c>
      <c r="HA63" s="106">
        <f>'2.1b-OriginalProduct Visibility'!V59</f>
        <v>0</v>
      </c>
      <c r="HB63" s="106">
        <f>'2.1b-OriginalProduct Visibility'!W59</f>
        <v>0</v>
      </c>
      <c r="HC63" s="106">
        <f>'2.1b-OriginalProduct Visibility'!X59</f>
        <v>0</v>
      </c>
      <c r="HD63" s="106">
        <f>'2.1b-OriginalProduct Visibility'!Y59</f>
        <v>0</v>
      </c>
      <c r="HE63" s="106">
        <f>'2.1b-OriginalProduct Visibility'!Z59</f>
        <v>0</v>
      </c>
      <c r="HF63" s="106">
        <f>'2.1b-OriginalProduct Visibility'!AA59</f>
        <v>0</v>
      </c>
      <c r="HG63" s="106">
        <f>'2.1b-OriginalProduct Visibility'!AB59</f>
        <v>0</v>
      </c>
      <c r="HH63" s="106">
        <f>'2.1b-OriginalProduct Visibility'!AC59</f>
        <v>0</v>
      </c>
      <c r="HI63" s="106">
        <f>'2.1b-OriginalProduct Visibility'!AD59</f>
        <v>0</v>
      </c>
      <c r="HJ63" s="106">
        <f>'2.1b-OriginalProduct Visibility'!AE59</f>
        <v>0</v>
      </c>
      <c r="HK63" s="106">
        <f>'2.1b-OriginalProduct Visibility'!AF59</f>
        <v>0</v>
      </c>
      <c r="HL63" s="106">
        <f>'2.1b-OriginalProduct Visibility'!AG59</f>
        <v>0</v>
      </c>
      <c r="HM63" s="106">
        <f>'2.1b-OriginalProduct Visibility'!AH59</f>
        <v>0</v>
      </c>
      <c r="HN63" s="106">
        <f>'2.1b-OriginalProduct Visibility'!AI59</f>
        <v>0</v>
      </c>
      <c r="HO63" s="106">
        <f>'2.1b-OriginalProduct Visibility'!AJ59</f>
        <v>0</v>
      </c>
      <c r="HP63" s="106">
        <f>'2.1b-OriginalProduct Visibility'!AK59</f>
        <v>0</v>
      </c>
      <c r="HQ63" s="106">
        <f>'2.1b-OriginalProduct Visibility'!AL59</f>
        <v>0</v>
      </c>
      <c r="HR63" s="106">
        <f>'2.1b-OriginalProduct Visibility'!AM59</f>
        <v>0</v>
      </c>
      <c r="HS63" s="106">
        <f>'2.1b-OriginalProduct Visibility'!AN59</f>
        <v>0</v>
      </c>
      <c r="HT63" s="106">
        <f>'2.1b-OriginalProduct Visibility'!AO59</f>
        <v>0</v>
      </c>
      <c r="HU63" s="106">
        <f>'2.1b-OriginalProduct Visibility'!AP59</f>
        <v>0</v>
      </c>
      <c r="HV63" s="106">
        <f>'2.1b-OriginalProduct Visibility'!AQ59</f>
        <v>0</v>
      </c>
      <c r="HW63" s="106">
        <f>'2.1b-OriginalProduct Visibility'!AR59</f>
        <v>0</v>
      </c>
      <c r="HX63" s="106">
        <f>'2.1b-OriginalProduct Visibility'!AS59</f>
        <v>0</v>
      </c>
      <c r="HY63" s="106">
        <f>'2.1b-OriginalProduct Visibility'!AT59</f>
        <v>0</v>
      </c>
      <c r="HZ63" s="106">
        <f>'2.1b-OriginalProduct Visibility'!AU59</f>
        <v>0</v>
      </c>
      <c r="IA63" s="106">
        <f>'2.1b-OriginalProduct Visibility'!AV59</f>
        <v>0</v>
      </c>
      <c r="IB63" s="106">
        <f>'2.1b-OriginalProduct Visibility'!AW59</f>
        <v>0</v>
      </c>
      <c r="IC63" s="106">
        <f>'2.1b-OriginalProduct Visibility'!AX59</f>
        <v>0</v>
      </c>
      <c r="ID63" s="106">
        <f>'2.1b-OriginalProduct Visibility'!AY59</f>
        <v>0</v>
      </c>
      <c r="IE63" s="106">
        <f>'2.1b-OriginalProduct Visibility'!AZ59</f>
        <v>0</v>
      </c>
      <c r="IF63" s="106">
        <f>'2.1b-OriginalProduct Visibility'!BA59</f>
        <v>0</v>
      </c>
      <c r="IG63" s="106">
        <f>'2.1b-OriginalProduct Visibility'!BB59</f>
        <v>0</v>
      </c>
      <c r="IH63" s="106">
        <f>'2.1b-OriginalProduct Visibility'!BC59</f>
        <v>0</v>
      </c>
      <c r="II63" s="106">
        <f>'2.1b-OriginalProduct Visibility'!BD59</f>
        <v>0</v>
      </c>
      <c r="IJ63" s="106">
        <f>'2.1b-OriginalProduct Visibility'!BE59</f>
        <v>0</v>
      </c>
      <c r="IK63" s="106">
        <f>'2.1b-OriginalProduct Visibility'!BF59</f>
        <v>0</v>
      </c>
      <c r="IL63" s="106">
        <f>'2.1b-OriginalProduct Visibility'!BG59</f>
        <v>0</v>
      </c>
      <c r="IM63" s="106">
        <f>'2.1b-OriginalProduct Visibility'!BH59</f>
        <v>0</v>
      </c>
      <c r="IN63" s="106">
        <f>'2.1b-OriginalProduct Visibility'!BI59</f>
        <v>0</v>
      </c>
      <c r="IO63" s="106">
        <f>'2.1b-OriginalProduct Visibility'!BJ59</f>
        <v>0</v>
      </c>
      <c r="IP63" s="106">
        <f>'2.1b-OriginalProduct Visibility'!BK59</f>
        <v>0</v>
      </c>
      <c r="IQ63" s="106">
        <f>'2.1b-OriginalProduct Visibility'!BL59</f>
        <v>0</v>
      </c>
      <c r="IR63" s="106">
        <f>'2.1b-OriginalProduct Visibility'!BM59</f>
        <v>0</v>
      </c>
      <c r="IS63" s="106">
        <f>'2.1b-OriginalProduct Visibility'!BN59</f>
        <v>0</v>
      </c>
      <c r="IT63" s="106">
        <f>'2.1b-OriginalProduct Visibility'!BO59</f>
        <v>0</v>
      </c>
      <c r="IU63" s="106">
        <f>'2.1b-OriginalProduct Visibility'!BP59</f>
        <v>0</v>
      </c>
      <c r="IV63" s="106">
        <f>'2.1b-OriginalProduct Visibility'!BQ59</f>
        <v>0</v>
      </c>
      <c r="IW63" s="106">
        <f>'2.1b-OriginalProduct Visibility'!BR59</f>
        <v>0</v>
      </c>
      <c r="IX63" s="106">
        <f>'2.1b-OriginalProduct Visibility'!BS59</f>
        <v>0</v>
      </c>
      <c r="IY63" s="106">
        <f>'2.1b-OriginalProduct Visibility'!BT59</f>
        <v>0</v>
      </c>
      <c r="IZ63" s="106">
        <f>'2.1b-OriginalProduct Visibility'!BU59</f>
        <v>0</v>
      </c>
      <c r="JA63" s="106">
        <f>'2.1b-OriginalProduct Visibility'!BV59</f>
        <v>0</v>
      </c>
      <c r="JB63" s="106">
        <f>'2.1b-OriginalProduct Visibility'!BW59</f>
        <v>0</v>
      </c>
      <c r="JC63" s="106">
        <f>'2.1b-OriginalProduct Visibility'!BX59</f>
        <v>0</v>
      </c>
      <c r="JD63" s="106">
        <f>'2.1b-OriginalProduct Visibility'!BY59</f>
        <v>0</v>
      </c>
      <c r="JE63" s="106">
        <f>'2.1b-OriginalProduct Visibility'!BZ59</f>
        <v>0</v>
      </c>
      <c r="JF63" s="106">
        <f>'2.1b-OriginalProduct Visibility'!CA59</f>
        <v>0</v>
      </c>
      <c r="JG63" s="106">
        <f>'2.1b-OriginalProduct Visibility'!CB59</f>
        <v>0</v>
      </c>
      <c r="JH63" s="106">
        <f>'2.1b-OriginalProduct Visibility'!CC59</f>
        <v>0</v>
      </c>
      <c r="JI63" s="106">
        <f>'2.1b-OriginalProduct Visibility'!CD59</f>
        <v>0</v>
      </c>
      <c r="JJ63" s="106">
        <f>'2.1b-OriginalProduct Visibility'!CE59</f>
        <v>0</v>
      </c>
      <c r="JK63" s="106">
        <f>'2.1b-OriginalProduct Visibility'!CF59</f>
        <v>0</v>
      </c>
      <c r="JL63" s="106">
        <f>'2.1b-OriginalProduct Visibility'!CG59</f>
        <v>0</v>
      </c>
      <c r="JM63" s="106">
        <f>'2.1b-OriginalProduct Visibility'!CH59</f>
        <v>0</v>
      </c>
      <c r="JN63" s="106">
        <f>'2.1b-OriginalProduct Visibility'!CI59</f>
        <v>0</v>
      </c>
      <c r="JO63" s="106">
        <f>'2.1b-OriginalProduct Visibility'!CJ59</f>
        <v>0</v>
      </c>
      <c r="JP63" s="106">
        <f>'2.1b-OriginalProduct Visibility'!CK59</f>
        <v>0</v>
      </c>
      <c r="JQ63" s="106">
        <f>'2.1b-OriginalProduct Visibility'!CL59</f>
        <v>0</v>
      </c>
      <c r="JR63" s="106">
        <f>'2.1b-OriginalProduct Visibility'!CM59</f>
        <v>0</v>
      </c>
      <c r="JS63" s="106">
        <f>'2.1b-OriginalProduct Visibility'!CN59</f>
        <v>0</v>
      </c>
      <c r="JT63" s="106">
        <f>'2.1b-OriginalProduct Visibility'!CO59</f>
        <v>0</v>
      </c>
      <c r="JU63" s="106">
        <f>'2.1b-OriginalProduct Visibility'!CP59</f>
        <v>0</v>
      </c>
      <c r="JV63" s="106">
        <f>'2.1b-OriginalProduct Visibility'!CQ59</f>
        <v>0</v>
      </c>
      <c r="JW63" s="106">
        <f>'2.1b-OriginalProduct Visibility'!CR59</f>
        <v>0</v>
      </c>
      <c r="JX63" s="106">
        <f>'2.1b-OriginalProduct Visibility'!CS59</f>
        <v>0</v>
      </c>
      <c r="JY63" s="106">
        <f>'2.1b-OriginalProduct Visibility'!CT59</f>
        <v>0</v>
      </c>
      <c r="JZ63" s="106">
        <f>'2.1b-OriginalProduct Visibility'!CU59</f>
        <v>0</v>
      </c>
      <c r="KA63" s="106">
        <f>'2.1b-OriginalProduct Visibility'!CV59</f>
        <v>0</v>
      </c>
      <c r="KB63" s="106">
        <f>'2.1b-OriginalProduct Visibility'!CW59</f>
        <v>0</v>
      </c>
      <c r="KC63" s="106">
        <f>'2.1b-OriginalProduct Visibility'!CX59</f>
        <v>0</v>
      </c>
      <c r="KD63" s="106">
        <f>'2.1b-OriginalProduct Visibility'!CY59</f>
        <v>0</v>
      </c>
      <c r="KE63" s="106">
        <f>'2.1b-OriginalProduct Visibility'!CZ59</f>
        <v>0</v>
      </c>
      <c r="KF63" s="106">
        <f>'2.1b-OriginalProduct Visibility'!DA59</f>
        <v>0</v>
      </c>
      <c r="KG63" s="106">
        <f>'2.1b-OriginalProduct Visibility'!DB59</f>
        <v>0</v>
      </c>
      <c r="KH63" s="106">
        <f>'2.1b-OriginalProduct Visibility'!DC59</f>
        <v>0</v>
      </c>
      <c r="KI63" s="106">
        <f>'2.1b-OriginalProduct Visibility'!DD59</f>
        <v>0</v>
      </c>
      <c r="KJ63" s="106">
        <f>'2.1b-OriginalProduct Visibility'!DE59</f>
        <v>0</v>
      </c>
      <c r="KK63" s="106">
        <f>'2.1b-OriginalProduct Visibility'!DF59</f>
        <v>0</v>
      </c>
      <c r="KL63" s="106">
        <f>'2.1b-OriginalProduct Visibility'!DG59</f>
        <v>0</v>
      </c>
      <c r="KM63" s="106">
        <f>'2.1b-OriginalProduct Visibility'!DH59</f>
        <v>0</v>
      </c>
      <c r="KN63" s="106">
        <f>'2.1b-OriginalProduct Visibility'!DI59</f>
        <v>0</v>
      </c>
      <c r="KO63" s="106">
        <f>'2.1b-OriginalProduct Visibility'!DJ59</f>
        <v>0</v>
      </c>
      <c r="KP63" s="106">
        <f>'2.1b-OriginalProduct Visibility'!DK59</f>
        <v>0</v>
      </c>
      <c r="KQ63" s="106">
        <f>'2.1b-OriginalProduct Visibility'!DL59</f>
        <v>0</v>
      </c>
      <c r="KR63" s="106">
        <f>'2.1b-OriginalProduct Visibility'!DM59</f>
        <v>0</v>
      </c>
      <c r="KS63" s="106">
        <f>'2.1b-OriginalProduct Visibility'!DN59</f>
        <v>0</v>
      </c>
      <c r="KT63" s="106">
        <f>'2.1b-OriginalProduct Visibility'!DO59</f>
        <v>0</v>
      </c>
      <c r="KU63" s="106">
        <f>'2.1b-OriginalProduct Visibility'!DP59</f>
        <v>0</v>
      </c>
      <c r="KV63" s="106">
        <f>'2.1b-OriginalProduct Visibility'!DQ59</f>
        <v>0</v>
      </c>
      <c r="KW63" s="106">
        <f>'2.1b-OriginalProduct Visibility'!DR59</f>
        <v>0</v>
      </c>
      <c r="KX63" s="106">
        <f>'2.1b-OriginalProduct Visibility'!DS59</f>
        <v>0</v>
      </c>
      <c r="KY63" s="106">
        <f>'2.1b-OriginalProduct Visibility'!DT59</f>
        <v>0</v>
      </c>
      <c r="KZ63" s="106">
        <f>'2.1b-OriginalProduct Visibility'!DU59</f>
        <v>0</v>
      </c>
      <c r="LA63" s="106">
        <f>'2.1b-OriginalProduct Visibility'!DV59</f>
        <v>0</v>
      </c>
      <c r="LB63" s="106">
        <f>'2.1b-OriginalProduct Visibility'!DW59</f>
        <v>0</v>
      </c>
      <c r="LC63" s="106">
        <f>'2.1b-OriginalProduct Visibility'!DX59</f>
        <v>0</v>
      </c>
      <c r="LD63" s="106">
        <f>'2.1b-OriginalProduct Visibility'!DY59</f>
        <v>0</v>
      </c>
      <c r="LE63" s="106">
        <f>'2.1b-OriginalProduct Visibility'!DZ59</f>
        <v>0</v>
      </c>
      <c r="LF63" s="106">
        <f>'2.1b-OriginalProduct Visibility'!EA59</f>
        <v>0</v>
      </c>
      <c r="LG63" s="106">
        <f>'2.1b-OriginalProduct Visibility'!EB59</f>
        <v>0</v>
      </c>
      <c r="LH63" s="106">
        <f>'2.1b-OriginalProduct Visibility'!EC59</f>
        <v>0</v>
      </c>
      <c r="LI63" s="106">
        <f>'2.1b-OriginalProduct Visibility'!ED59</f>
        <v>0</v>
      </c>
      <c r="LJ63" s="106">
        <f>'2.1b-OriginalProduct Visibility'!EE59</f>
        <v>0</v>
      </c>
      <c r="LK63" s="106">
        <f>'2.1b-OriginalProduct Visibility'!EF59</f>
        <v>0</v>
      </c>
      <c r="LL63" s="106">
        <f>'2.1b-OriginalProduct Visibility'!EG59</f>
        <v>0</v>
      </c>
      <c r="LM63" s="106">
        <f>'2.1b-OriginalProduct Visibility'!EH59</f>
        <v>0</v>
      </c>
      <c r="LN63" s="106">
        <f>'2.1b-OriginalProduct Visibility'!EI59</f>
        <v>0</v>
      </c>
      <c r="LO63" s="106">
        <f>'2.1b-OriginalProduct Visibility'!EJ59</f>
        <v>0</v>
      </c>
      <c r="LP63" s="106">
        <f>'2.1b-OriginalProduct Visibility'!EK59</f>
        <v>0</v>
      </c>
      <c r="LQ63" s="106">
        <f>'2.1b-OriginalProduct Visibility'!EL59</f>
        <v>0</v>
      </c>
      <c r="LR63" s="106">
        <f>'2.1b-OriginalProduct Visibility'!EM59</f>
        <v>0</v>
      </c>
      <c r="LS63" s="106">
        <f>'2.1b-OriginalProduct Visibility'!EN59</f>
        <v>0</v>
      </c>
      <c r="LT63" s="106">
        <f>'2.1b-OriginalProduct Visibility'!EO59</f>
        <v>0</v>
      </c>
      <c r="LU63" s="106">
        <f>'2.1b-OriginalProduct Visibility'!EP59</f>
        <v>0</v>
      </c>
      <c r="LV63" s="106">
        <f>'2.1b-OriginalProduct Visibility'!EQ59</f>
        <v>0</v>
      </c>
      <c r="LW63" s="106">
        <f>'2.1b-OriginalProduct Visibility'!ER59</f>
        <v>0</v>
      </c>
      <c r="LX63" s="106">
        <f>'2.1b-OriginalProduct Visibility'!ES59</f>
        <v>0</v>
      </c>
      <c r="LY63" s="106">
        <f>'2.1b-OriginalProduct Visibility'!ET59</f>
        <v>0</v>
      </c>
      <c r="LZ63" s="106">
        <f>'2.1b-OriginalProduct Visibility'!EU59</f>
        <v>0</v>
      </c>
      <c r="MA63" s="106">
        <f>'2.1b-OriginalProduct Visibility'!EV59</f>
        <v>0</v>
      </c>
      <c r="MB63" s="106">
        <f>'2.1b-OriginalProduct Visibility'!EW59</f>
        <v>0</v>
      </c>
      <c r="MC63" s="106">
        <f>'2.1b-OriginalProduct Visibility'!EX59</f>
        <v>0</v>
      </c>
      <c r="MD63" s="106">
        <f>'2.1b-OriginalProduct Visibility'!EY59</f>
        <v>0</v>
      </c>
      <c r="ME63" s="106">
        <f>'2.1b-OriginalProduct Visibility'!EZ59</f>
        <v>0</v>
      </c>
      <c r="MF63" s="106">
        <f>'2.1b-OriginalProduct Visibility'!FA59</f>
        <v>0</v>
      </c>
      <c r="MG63" s="106">
        <f>'2.1b-OriginalProduct Visibility'!FB59</f>
        <v>0</v>
      </c>
      <c r="MH63" s="106">
        <f>'2.1b-OriginalProduct Visibility'!FC59</f>
        <v>0</v>
      </c>
      <c r="MI63" s="106">
        <f>'2.1b-OriginalProduct Visibility'!FD59</f>
        <v>0</v>
      </c>
      <c r="MJ63" s="106">
        <f>'2.1b-OriginalProduct Visibility'!FE59</f>
        <v>0</v>
      </c>
      <c r="MK63" s="106">
        <f>'2.1b-OriginalProduct Visibility'!FF59</f>
        <v>0</v>
      </c>
      <c r="ML63" s="106">
        <f>'2.1b-OriginalProduct Visibility'!FG59</f>
        <v>0</v>
      </c>
      <c r="MM63" s="106">
        <f>'2.1b-OriginalProduct Visibility'!FH59</f>
        <v>0</v>
      </c>
      <c r="MO63" s="111">
        <f>'2.1a-Agency Visibility'!D59</f>
        <v>0</v>
      </c>
      <c r="MP63" s="111">
        <f>'2.1a-Agency Visibility'!E59</f>
        <v>0</v>
      </c>
      <c r="MQ63" s="111">
        <f>'2.1a-Agency Visibility'!F59</f>
        <v>0</v>
      </c>
      <c r="MR63" s="111">
        <f>'2.1a-Agency Visibility'!G59</f>
        <v>0</v>
      </c>
      <c r="MS63" s="111">
        <f>'2.1a-Agency Visibility'!H59</f>
        <v>0</v>
      </c>
      <c r="MT63" s="111">
        <f>'2.1a-Agency Visibility'!I59</f>
        <v>0</v>
      </c>
      <c r="MU63" s="111">
        <f>'2.1a-Agency Visibility'!J59</f>
        <v>0</v>
      </c>
      <c r="MV63" s="111">
        <f>'2.1a-Agency Visibility'!K59</f>
        <v>0</v>
      </c>
      <c r="MW63" s="111">
        <f>'2.1a-Agency Visibility'!L59</f>
        <v>0</v>
      </c>
      <c r="MX63" s="111">
        <f>'2.1a-Agency Visibility'!M59</f>
        <v>0</v>
      </c>
      <c r="MY63" s="111">
        <f>'2.1a-Agency Visibility'!N59</f>
        <v>0</v>
      </c>
      <c r="MZ63" s="111">
        <f>'2.1a-Agency Visibility'!O59</f>
        <v>0</v>
      </c>
      <c r="NA63" s="111">
        <f>'2.1a-Agency Visibility'!P59</f>
        <v>0</v>
      </c>
      <c r="NB63" s="111">
        <f>'2.1a-Agency Visibility'!Q59</f>
        <v>0</v>
      </c>
      <c r="NC63" s="111">
        <f>'2.1a-Agency Visibility'!R59</f>
        <v>0</v>
      </c>
      <c r="ND63" s="111">
        <f>'2.1a-Agency Visibility'!S59</f>
        <v>0</v>
      </c>
      <c r="NE63" s="111">
        <f>'2.1a-Agency Visibility'!T59</f>
        <v>0</v>
      </c>
      <c r="NF63" s="111">
        <f>'2.1a-Agency Visibility'!U59</f>
        <v>0</v>
      </c>
      <c r="NG63" s="111">
        <f>'2.1a-Agency Visibility'!V59</f>
        <v>0</v>
      </c>
      <c r="NH63" s="111">
        <f>'2.1a-Agency Visibility'!W59</f>
        <v>0</v>
      </c>
      <c r="NI63" s="111">
        <f>'2.1a-Agency Visibility'!X59</f>
        <v>0</v>
      </c>
      <c r="NJ63" s="111">
        <f>'2.1a-Agency Visibility'!Y59</f>
        <v>0</v>
      </c>
      <c r="NK63" s="111">
        <f>'2.1a-Agency Visibility'!Z59</f>
        <v>0</v>
      </c>
      <c r="NL63" s="111">
        <f>'2.1a-Agency Visibility'!AA59</f>
        <v>0</v>
      </c>
      <c r="NM63" s="111">
        <f>'2.1a-Agency Visibility'!AB59</f>
        <v>0</v>
      </c>
      <c r="NN63" s="111">
        <f>'2.1a-Agency Visibility'!AC59</f>
        <v>0</v>
      </c>
      <c r="NO63" s="111">
        <f>'2.1a-Agency Visibility'!AD59</f>
        <v>0</v>
      </c>
      <c r="NP63" s="111">
        <f>'2.1a-Agency Visibility'!AE59</f>
        <v>0</v>
      </c>
      <c r="NQ63" s="111">
        <f>'2.1a-Agency Visibility'!AF59</f>
        <v>0</v>
      </c>
      <c r="NR63" s="111">
        <f>'2.1a-Agency Visibility'!AG59</f>
        <v>0</v>
      </c>
      <c r="NS63" s="111">
        <f>'2.1a-Agency Visibility'!AH59</f>
        <v>0</v>
      </c>
      <c r="NT63" s="111">
        <f>'2.1a-Agency Visibility'!AI59</f>
        <v>0</v>
      </c>
      <c r="NU63" s="111">
        <f>'2.1a-Agency Visibility'!AJ59</f>
        <v>0</v>
      </c>
      <c r="NV63" s="111">
        <f>'2.1a-Agency Visibility'!AK59</f>
        <v>0</v>
      </c>
      <c r="NW63" s="111">
        <f>'2.1a-Agency Visibility'!AL59</f>
        <v>0</v>
      </c>
      <c r="NX63" s="111">
        <f>'2.1a-Agency Visibility'!AM59</f>
        <v>0</v>
      </c>
      <c r="NY63" s="111">
        <f>'2.1a-Agency Visibility'!AN59</f>
        <v>0</v>
      </c>
      <c r="NZ63" s="111">
        <f>'2.1a-Agency Visibility'!AO59</f>
        <v>0</v>
      </c>
      <c r="OA63" s="111">
        <f>'2.1a-Agency Visibility'!AP59</f>
        <v>0</v>
      </c>
      <c r="OB63" s="111">
        <f>'2.1a-Agency Visibility'!AQ59</f>
        <v>0</v>
      </c>
      <c r="OC63" s="111">
        <f>'2.1a-Agency Visibility'!AR59</f>
        <v>0</v>
      </c>
      <c r="OD63" s="111">
        <f>'2.1a-Agency Visibility'!AS59</f>
        <v>0</v>
      </c>
      <c r="OE63" s="111">
        <f>'2.1a-Agency Visibility'!AT59</f>
        <v>0</v>
      </c>
      <c r="OF63" s="111">
        <f>'2.1a-Agency Visibility'!AU59</f>
        <v>0</v>
      </c>
      <c r="OG63" s="111">
        <f>'2.1a-Agency Visibility'!AV59</f>
        <v>0</v>
      </c>
      <c r="OH63" s="111">
        <f>'2.1a-Agency Visibility'!AW59</f>
        <v>0</v>
      </c>
      <c r="OI63" s="111">
        <f>'2.1a-Agency Visibility'!AX59</f>
        <v>0</v>
      </c>
      <c r="OJ63" s="111">
        <f>'2.1a-Agency Visibility'!AY59</f>
        <v>0</v>
      </c>
      <c r="OK63" s="111">
        <f>'2.1a-Agency Visibility'!AZ59</f>
        <v>0</v>
      </c>
      <c r="OL63" s="111">
        <f>'2.1a-Agency Visibility'!BA59</f>
        <v>0</v>
      </c>
      <c r="OM63" s="111">
        <f>'2.1a-Agency Visibility'!BB59</f>
        <v>0</v>
      </c>
      <c r="ON63" s="111">
        <f>'2.1a-Agency Visibility'!BC59</f>
        <v>0</v>
      </c>
      <c r="OO63" s="111">
        <f>'2.1a-Agency Visibility'!BD59</f>
        <v>0</v>
      </c>
      <c r="OP63" s="111">
        <f>'2.1a-Agency Visibility'!BE59</f>
        <v>0</v>
      </c>
      <c r="OQ63" s="111">
        <f>'2.1a-Agency Visibility'!BF59</f>
        <v>0</v>
      </c>
      <c r="OR63" s="111">
        <f>'2.1a-Agency Visibility'!BG59</f>
        <v>0</v>
      </c>
      <c r="OS63" s="111">
        <f>'2.1a-Agency Visibility'!BH59</f>
        <v>0</v>
      </c>
      <c r="OT63" s="111">
        <f>'2.1a-Agency Visibility'!BI59</f>
        <v>0</v>
      </c>
      <c r="OU63" s="111">
        <f>'2.1a-Agency Visibility'!BJ59</f>
        <v>0</v>
      </c>
      <c r="OV63" s="111">
        <f>'2.1a-Agency Visibility'!BK59</f>
        <v>0</v>
      </c>
      <c r="OW63" s="111">
        <f>'2.1a-Agency Visibility'!BL59</f>
        <v>0</v>
      </c>
      <c r="OX63" s="111">
        <f>'2.1a-Agency Visibility'!BM59</f>
        <v>0</v>
      </c>
      <c r="OY63" s="111">
        <f>'2.1a-Agency Visibility'!BN59</f>
        <v>0</v>
      </c>
      <c r="OZ63" s="111">
        <f>'2.1a-Agency Visibility'!BO59</f>
        <v>0</v>
      </c>
      <c r="PA63" s="111">
        <f>'2.1a-Agency Visibility'!BP59</f>
        <v>0</v>
      </c>
      <c r="PB63" s="111">
        <f>'2.1a-Agency Visibility'!BQ59</f>
        <v>0</v>
      </c>
      <c r="PC63" s="111">
        <f>'2.1a-Agency Visibility'!BR59</f>
        <v>0</v>
      </c>
      <c r="PD63" s="111">
        <f>'2.1a-Agency Visibility'!BS59</f>
        <v>0</v>
      </c>
      <c r="PE63" s="111">
        <f>'2.1a-Agency Visibility'!BT59</f>
        <v>0</v>
      </c>
      <c r="PF63" s="111">
        <f>'2.1a-Agency Visibility'!BU59</f>
        <v>0</v>
      </c>
      <c r="PG63" s="111">
        <f>'2.1a-Agency Visibility'!BV59</f>
        <v>0</v>
      </c>
      <c r="PH63" s="111">
        <f>'2.1a-Agency Visibility'!BW59</f>
        <v>0</v>
      </c>
      <c r="PI63" s="111">
        <f>'2.1a-Agency Visibility'!BX59</f>
        <v>0</v>
      </c>
      <c r="PJ63" s="111">
        <f>'2.1a-Agency Visibility'!BY59</f>
        <v>0</v>
      </c>
      <c r="PK63" s="111">
        <f>'2.1a-Agency Visibility'!BZ59</f>
        <v>0</v>
      </c>
      <c r="PL63" s="111">
        <f>'2.1a-Agency Visibility'!CA59</f>
        <v>0</v>
      </c>
      <c r="PM63" s="111">
        <f>'2.1a-Agency Visibility'!CB59</f>
        <v>0</v>
      </c>
      <c r="PN63" s="111">
        <f>'2.1a-Agency Visibility'!CC59</f>
        <v>0</v>
      </c>
      <c r="PO63" s="111">
        <f>'2.1a-Agency Visibility'!CD59</f>
        <v>0</v>
      </c>
      <c r="PP63" s="111">
        <f>'2.1a-Agency Visibility'!CE59</f>
        <v>0</v>
      </c>
      <c r="PQ63" s="111">
        <f>'2.1a-Agency Visibility'!CF59</f>
        <v>0</v>
      </c>
      <c r="PR63" s="111">
        <f>'2.1a-Agency Visibility'!CG59</f>
        <v>0</v>
      </c>
      <c r="PS63" s="111">
        <f>'2.1a-Agency Visibility'!CH59</f>
        <v>0</v>
      </c>
      <c r="PT63" s="111">
        <f>'2.1a-Agency Visibility'!CI59</f>
        <v>0</v>
      </c>
      <c r="PU63" s="111">
        <f>'2.1a-Agency Visibility'!CJ59</f>
        <v>0</v>
      </c>
      <c r="PV63" s="111">
        <f>'2.1a-Agency Visibility'!CK59</f>
        <v>0</v>
      </c>
      <c r="PW63" s="111">
        <f>'2.1a-Agency Visibility'!CL59</f>
        <v>0</v>
      </c>
      <c r="PX63" s="111">
        <f>'2.1a-Agency Visibility'!CM59</f>
        <v>0</v>
      </c>
      <c r="PY63" s="111">
        <f>'2.1a-Agency Visibility'!CN59</f>
        <v>0</v>
      </c>
      <c r="PZ63" s="111">
        <f>'2.1a-Agency Visibility'!CO59</f>
        <v>0</v>
      </c>
      <c r="QA63" s="111">
        <f>'2.1a-Agency Visibility'!CP59</f>
        <v>0</v>
      </c>
      <c r="QB63" s="111">
        <f>'2.1a-Agency Visibility'!CQ59</f>
        <v>0</v>
      </c>
      <c r="QC63" s="111">
        <f>'2.1a-Agency Visibility'!CR59</f>
        <v>0</v>
      </c>
      <c r="QD63" s="111">
        <f>'2.1a-Agency Visibility'!CS59</f>
        <v>0</v>
      </c>
      <c r="QE63" s="111">
        <f>'2.1a-Agency Visibility'!CT59</f>
        <v>0</v>
      </c>
      <c r="QF63" s="111">
        <f>'2.1a-Agency Visibility'!CU59</f>
        <v>0</v>
      </c>
      <c r="QG63" s="111">
        <f>'2.1a-Agency Visibility'!CV59</f>
        <v>0</v>
      </c>
      <c r="QH63" s="111">
        <f>'2.1a-Agency Visibility'!CW59</f>
        <v>0</v>
      </c>
      <c r="QI63" s="111">
        <f>'2.1a-Agency Visibility'!CX59</f>
        <v>0</v>
      </c>
      <c r="QJ63" s="111">
        <f>'2.1a-Agency Visibility'!CY59</f>
        <v>0</v>
      </c>
      <c r="QK63" s="111">
        <f>'2.1a-Agency Visibility'!CZ59</f>
        <v>0</v>
      </c>
      <c r="QL63" s="111">
        <f>'2.1a-Agency Visibility'!DA59</f>
        <v>0</v>
      </c>
      <c r="QM63" s="111">
        <f>'2.1a-Agency Visibility'!DB59</f>
        <v>0</v>
      </c>
      <c r="QN63" s="111">
        <f>'2.1a-Agency Visibility'!DC59</f>
        <v>0</v>
      </c>
      <c r="QO63" s="111">
        <f>'2.1a-Agency Visibility'!DD59</f>
        <v>0</v>
      </c>
      <c r="QP63" s="111">
        <f>'2.1a-Agency Visibility'!DE59</f>
        <v>0</v>
      </c>
      <c r="QQ63" s="111">
        <f>'2.1a-Agency Visibility'!DF59</f>
        <v>0</v>
      </c>
      <c r="QR63" s="111">
        <f>'2.1a-Agency Visibility'!DG59</f>
        <v>0</v>
      </c>
      <c r="QS63" s="111">
        <f>'2.1a-Agency Visibility'!DH59</f>
        <v>0</v>
      </c>
      <c r="QT63" s="111">
        <f>'2.1a-Agency Visibility'!DI59</f>
        <v>0</v>
      </c>
      <c r="QU63" s="111">
        <f>'2.1a-Agency Visibility'!DJ59</f>
        <v>0</v>
      </c>
      <c r="QV63" s="111">
        <f>'2.1a-Agency Visibility'!DK59</f>
        <v>0</v>
      </c>
      <c r="QW63" s="111">
        <f>'2.1a-Agency Visibility'!DL59</f>
        <v>0</v>
      </c>
      <c r="QX63" s="111">
        <f>'2.1a-Agency Visibility'!DM59</f>
        <v>0</v>
      </c>
      <c r="QY63" s="111">
        <f>'2.1a-Agency Visibility'!DN59</f>
        <v>0</v>
      </c>
      <c r="QZ63" s="111">
        <f>'2.1a-Agency Visibility'!DO59</f>
        <v>0</v>
      </c>
      <c r="RA63" s="111">
        <f>'2.1a-Agency Visibility'!DP59</f>
        <v>0</v>
      </c>
      <c r="RB63" s="111">
        <f>'2.1a-Agency Visibility'!DQ59</f>
        <v>0</v>
      </c>
      <c r="RC63" s="111">
        <f>'2.1a-Agency Visibility'!DR59</f>
        <v>0</v>
      </c>
      <c r="RD63" s="111">
        <f>'2.1a-Agency Visibility'!DS59</f>
        <v>0</v>
      </c>
      <c r="RE63" s="111">
        <f>'2.1a-Agency Visibility'!DT59</f>
        <v>0</v>
      </c>
      <c r="RF63" s="111">
        <f>'2.1a-Agency Visibility'!DU59</f>
        <v>0</v>
      </c>
      <c r="RG63" s="111">
        <f>'2.1a-Agency Visibility'!DV59</f>
        <v>0</v>
      </c>
      <c r="RH63" s="111">
        <f>'2.1a-Agency Visibility'!DW59</f>
        <v>0</v>
      </c>
      <c r="RI63" s="111">
        <f>'2.1a-Agency Visibility'!DX59</f>
        <v>0</v>
      </c>
      <c r="RJ63" s="111">
        <f>'2.1a-Agency Visibility'!DY59</f>
        <v>0</v>
      </c>
      <c r="RK63" s="111">
        <f>'2.1a-Agency Visibility'!DZ59</f>
        <v>0</v>
      </c>
      <c r="RL63" s="111">
        <f>'2.1a-Agency Visibility'!EA59</f>
        <v>0</v>
      </c>
      <c r="RM63" s="111">
        <f>'2.1a-Agency Visibility'!EB59</f>
        <v>0</v>
      </c>
      <c r="RN63" s="111">
        <f>'2.1a-Agency Visibility'!EC59</f>
        <v>0</v>
      </c>
      <c r="RO63" s="111">
        <f>'2.1a-Agency Visibility'!ED59</f>
        <v>0</v>
      </c>
      <c r="RP63" s="111">
        <f>'2.1a-Agency Visibility'!EE59</f>
        <v>0</v>
      </c>
      <c r="RQ63" s="111">
        <f>'2.1a-Agency Visibility'!EF59</f>
        <v>0</v>
      </c>
      <c r="RR63" s="111">
        <f>'2.1a-Agency Visibility'!EG59</f>
        <v>0</v>
      </c>
      <c r="RS63" s="111">
        <f>'2.1a-Agency Visibility'!EH59</f>
        <v>0</v>
      </c>
      <c r="RT63" s="111">
        <f>'2.1a-Agency Visibility'!EI59</f>
        <v>0</v>
      </c>
      <c r="RU63" s="111">
        <f>'2.1a-Agency Visibility'!EJ59</f>
        <v>0</v>
      </c>
      <c r="RV63" s="111">
        <f>'2.1a-Agency Visibility'!EK59</f>
        <v>0</v>
      </c>
      <c r="RW63" s="111">
        <f>'2.1a-Agency Visibility'!EL59</f>
        <v>0</v>
      </c>
      <c r="RX63" s="111">
        <f>'2.1a-Agency Visibility'!EM59</f>
        <v>0</v>
      </c>
      <c r="RY63" s="111">
        <f>'2.1a-Agency Visibility'!EN59</f>
        <v>0</v>
      </c>
      <c r="RZ63" s="111">
        <f>'2.1a-Agency Visibility'!EO59</f>
        <v>0</v>
      </c>
      <c r="SA63" s="111">
        <f>'2.1a-Agency Visibility'!EP59</f>
        <v>0</v>
      </c>
      <c r="SB63" s="111">
        <f>'2.1a-Agency Visibility'!EQ59</f>
        <v>0</v>
      </c>
      <c r="SC63" s="111">
        <f>'2.1a-Agency Visibility'!ER59</f>
        <v>0</v>
      </c>
      <c r="SD63" s="111">
        <f>'2.1a-Agency Visibility'!ES59</f>
        <v>0</v>
      </c>
      <c r="SE63" s="111">
        <f>'2.1a-Agency Visibility'!ET59</f>
        <v>0</v>
      </c>
      <c r="SF63" s="111">
        <f>'2.1a-Agency Visibility'!EU59</f>
        <v>0</v>
      </c>
      <c r="SG63" s="111">
        <f>'2.1a-Agency Visibility'!EV59</f>
        <v>0</v>
      </c>
      <c r="SH63" s="111">
        <f>'2.1a-Agency Visibility'!EW59</f>
        <v>0</v>
      </c>
      <c r="SI63" s="111">
        <f>'2.1a-Agency Visibility'!EX59</f>
        <v>0</v>
      </c>
      <c r="SJ63" s="111">
        <f>'2.1a-Agency Visibility'!EY59</f>
        <v>0</v>
      </c>
      <c r="SK63" s="111">
        <f>'2.1a-Agency Visibility'!EZ59</f>
        <v>0</v>
      </c>
      <c r="SL63" s="111">
        <f>'2.1a-Agency Visibility'!FA59</f>
        <v>0</v>
      </c>
      <c r="SM63" s="111">
        <f>'2.1a-Agency Visibility'!FB59</f>
        <v>0</v>
      </c>
      <c r="SN63" s="111">
        <f>'2.1a-Agency Visibility'!FC59</f>
        <v>0</v>
      </c>
      <c r="SO63" s="111">
        <f>'2.1a-Agency Visibility'!FD59</f>
        <v>0</v>
      </c>
      <c r="SP63" s="111">
        <f>'2.1a-Agency Visibility'!FE59</f>
        <v>0</v>
      </c>
      <c r="SQ63" s="111">
        <f>'2.1a-Agency Visibility'!FF59</f>
        <v>0</v>
      </c>
      <c r="SR63" s="111">
        <f>'2.1a-Agency Visibility'!FG59</f>
        <v>0</v>
      </c>
    </row>
    <row r="64" spans="1:512" ht="15" customHeight="1" thickBot="1">
      <c r="A64" s="737">
        <f>'1.2-Visibility Data'!A58</f>
        <v>0</v>
      </c>
      <c r="B64" s="52" t="str">
        <f>'1.2-Visibility Data'!B58</f>
        <v>Anomalous User Activity</v>
      </c>
      <c r="C64" s="30" t="str">
        <f>'1.2-Visibility Data'!C58</f>
        <v>All</v>
      </c>
      <c r="D64" s="86"/>
      <c r="E64" s="103">
        <f t="shared" si="185"/>
        <v>0</v>
      </c>
      <c r="F64" s="103">
        <f t="shared" si="185"/>
        <v>2</v>
      </c>
      <c r="G64" s="103">
        <f t="shared" si="185"/>
        <v>2</v>
      </c>
      <c r="H64" s="103">
        <f t="shared" si="185"/>
        <v>0</v>
      </c>
      <c r="I64" s="103">
        <f t="shared" si="185"/>
        <v>1</v>
      </c>
      <c r="J64" s="103">
        <f t="shared" si="185"/>
        <v>2</v>
      </c>
      <c r="K64" s="103">
        <f t="shared" si="185"/>
        <v>2</v>
      </c>
      <c r="L64" s="103">
        <f t="shared" si="185"/>
        <v>2</v>
      </c>
      <c r="M64" s="103">
        <f t="shared" si="185"/>
        <v>3</v>
      </c>
      <c r="N64" s="103">
        <f t="shared" si="185"/>
        <v>1</v>
      </c>
      <c r="O64" s="103">
        <f t="shared" si="186"/>
        <v>1</v>
      </c>
      <c r="P64" s="103">
        <f t="shared" si="186"/>
        <v>1</v>
      </c>
      <c r="Q64" s="103">
        <f t="shared" si="186"/>
        <v>0</v>
      </c>
      <c r="R64" s="103">
        <f t="shared" si="186"/>
        <v>1</v>
      </c>
      <c r="S64" s="103">
        <f t="shared" si="186"/>
        <v>2</v>
      </c>
      <c r="T64" s="103">
        <f t="shared" si="186"/>
        <v>1</v>
      </c>
      <c r="U64" s="103">
        <f t="shared" si="186"/>
        <v>1</v>
      </c>
      <c r="V64" s="103">
        <f t="shared" si="186"/>
        <v>1</v>
      </c>
      <c r="W64" s="103">
        <f t="shared" si="186"/>
        <v>1</v>
      </c>
      <c r="X64" s="103">
        <f t="shared" si="186"/>
        <v>0</v>
      </c>
      <c r="Y64" s="103">
        <f t="shared" si="186"/>
        <v>2</v>
      </c>
      <c r="Z64" s="103">
        <f t="shared" si="186"/>
        <v>0</v>
      </c>
      <c r="AA64" s="103">
        <f t="shared" si="186"/>
        <v>0</v>
      </c>
      <c r="AB64" s="103">
        <f t="shared" si="186"/>
        <v>0</v>
      </c>
      <c r="AC64" s="103">
        <f t="shared" si="186"/>
        <v>0</v>
      </c>
      <c r="AD64" s="86"/>
      <c r="AE64" s="108" t="str">
        <f t="shared" si="133"/>
        <v/>
      </c>
      <c r="AF64" s="108">
        <f t="shared" si="134"/>
        <v>0</v>
      </c>
      <c r="AG64" s="108">
        <f t="shared" si="135"/>
        <v>0</v>
      </c>
      <c r="AH64" s="108" t="str">
        <f t="shared" si="136"/>
        <v/>
      </c>
      <c r="AI64" s="108">
        <f t="shared" si="137"/>
        <v>0</v>
      </c>
      <c r="AJ64" s="108">
        <f t="shared" si="138"/>
        <v>0</v>
      </c>
      <c r="AK64" s="108">
        <f t="shared" si="139"/>
        <v>0</v>
      </c>
      <c r="AL64" s="108">
        <f t="shared" si="140"/>
        <v>0</v>
      </c>
      <c r="AM64" s="108">
        <f t="shared" si="141"/>
        <v>0</v>
      </c>
      <c r="AN64" s="108">
        <f t="shared" si="142"/>
        <v>0</v>
      </c>
      <c r="AO64" s="108">
        <f t="shared" si="143"/>
        <v>0</v>
      </c>
      <c r="AP64" s="108">
        <f t="shared" si="144"/>
        <v>0</v>
      </c>
      <c r="AQ64" s="108" t="str">
        <f t="shared" si="145"/>
        <v/>
      </c>
      <c r="AR64" s="108">
        <f t="shared" si="146"/>
        <v>0</v>
      </c>
      <c r="AS64" s="108">
        <f t="shared" si="147"/>
        <v>0</v>
      </c>
      <c r="AT64" s="108">
        <f t="shared" si="148"/>
        <v>0</v>
      </c>
      <c r="AU64" s="108">
        <f t="shared" si="149"/>
        <v>0</v>
      </c>
      <c r="AV64" s="108">
        <f t="shared" si="150"/>
        <v>0</v>
      </c>
      <c r="AW64" s="108">
        <f t="shared" si="151"/>
        <v>0</v>
      </c>
      <c r="AX64" s="108" t="str">
        <f t="shared" si="152"/>
        <v/>
      </c>
      <c r="AY64" s="108">
        <f t="shared" si="153"/>
        <v>0</v>
      </c>
      <c r="AZ64" s="108" t="str">
        <f t="shared" si="154"/>
        <v/>
      </c>
      <c r="BA64" s="108" t="str">
        <f t="shared" si="155"/>
        <v/>
      </c>
      <c r="BB64" s="108" t="str">
        <f t="shared" si="156"/>
        <v/>
      </c>
      <c r="BC64" s="108" t="str">
        <f t="shared" si="157"/>
        <v/>
      </c>
      <c r="BD64" s="86"/>
      <c r="BE64" s="564" t="str">
        <f t="shared" si="76"/>
        <v/>
      </c>
      <c r="BF64" s="564" t="str">
        <f t="shared" si="101"/>
        <v/>
      </c>
      <c r="BG64" s="564" t="str">
        <f t="shared" si="77"/>
        <v/>
      </c>
      <c r="BH64" s="564" t="str">
        <f t="shared" si="78"/>
        <v/>
      </c>
      <c r="BI64" s="564" t="str">
        <f t="shared" si="79"/>
        <v/>
      </c>
      <c r="BJ64" s="564" t="str">
        <f t="shared" si="80"/>
        <v/>
      </c>
      <c r="BK64" s="564" t="str">
        <f t="shared" si="81"/>
        <v/>
      </c>
      <c r="BL64" s="564" t="str">
        <f t="shared" si="82"/>
        <v/>
      </c>
      <c r="BM64" s="564" t="str">
        <f t="shared" si="83"/>
        <v/>
      </c>
      <c r="BN64" s="564" t="str">
        <f t="shared" si="84"/>
        <v/>
      </c>
      <c r="BO64" s="564" t="str">
        <f t="shared" si="85"/>
        <v/>
      </c>
      <c r="BP64" s="564" t="str">
        <f t="shared" si="86"/>
        <v/>
      </c>
      <c r="BQ64" s="564" t="str">
        <f t="shared" si="87"/>
        <v/>
      </c>
      <c r="BR64" s="564" t="str">
        <f t="shared" si="88"/>
        <v/>
      </c>
      <c r="BS64" s="564" t="str">
        <f t="shared" si="89"/>
        <v/>
      </c>
      <c r="BT64" s="564" t="str">
        <f t="shared" si="90"/>
        <v/>
      </c>
      <c r="BU64" s="564" t="str">
        <f t="shared" si="91"/>
        <v/>
      </c>
      <c r="BV64" s="564" t="str">
        <f t="shared" si="92"/>
        <v/>
      </c>
      <c r="BW64" s="564" t="str">
        <f t="shared" si="93"/>
        <v/>
      </c>
      <c r="BX64" s="564" t="str">
        <f t="shared" si="94"/>
        <v/>
      </c>
      <c r="BY64" s="564" t="str">
        <f t="shared" si="95"/>
        <v/>
      </c>
      <c r="BZ64" s="564" t="str">
        <f t="shared" si="96"/>
        <v/>
      </c>
      <c r="CA64" s="564" t="str">
        <f t="shared" si="97"/>
        <v/>
      </c>
      <c r="CB64" s="564" t="str">
        <f t="shared" si="98"/>
        <v/>
      </c>
      <c r="CC64" s="564" t="str">
        <f t="shared" si="99"/>
        <v/>
      </c>
      <c r="CD64" s="86"/>
      <c r="CE64" s="122" t="str">
        <f t="shared" si="126"/>
        <v/>
      </c>
      <c r="CF64" s="122" t="str">
        <f t="shared" si="102"/>
        <v/>
      </c>
      <c r="CG64" s="122" t="str">
        <f t="shared" si="103"/>
        <v/>
      </c>
      <c r="CH64" s="122" t="str">
        <f t="shared" si="104"/>
        <v/>
      </c>
      <c r="CI64" s="122" t="str">
        <f t="shared" si="105"/>
        <v/>
      </c>
      <c r="CJ64" s="122" t="str">
        <f t="shared" si="106"/>
        <v/>
      </c>
      <c r="CK64" s="122" t="str">
        <f t="shared" si="107"/>
        <v/>
      </c>
      <c r="CL64" s="122" t="str">
        <f t="shared" si="108"/>
        <v/>
      </c>
      <c r="CM64" s="122" t="str">
        <f t="shared" si="109"/>
        <v/>
      </c>
      <c r="CN64" s="122" t="str">
        <f t="shared" si="110"/>
        <v/>
      </c>
      <c r="CO64" s="122" t="str">
        <f t="shared" si="111"/>
        <v/>
      </c>
      <c r="CP64" s="122" t="str">
        <f t="shared" si="112"/>
        <v/>
      </c>
      <c r="CQ64" s="122" t="str">
        <f t="shared" si="113"/>
        <v/>
      </c>
      <c r="CR64" s="122" t="str">
        <f t="shared" si="114"/>
        <v/>
      </c>
      <c r="CS64" s="122" t="str">
        <f t="shared" si="115"/>
        <v/>
      </c>
      <c r="CT64" s="122" t="str">
        <f t="shared" si="116"/>
        <v/>
      </c>
      <c r="CU64" s="122" t="str">
        <f t="shared" si="117"/>
        <v/>
      </c>
      <c r="CV64" s="122" t="str">
        <f t="shared" si="118"/>
        <v/>
      </c>
      <c r="CW64" s="122" t="str">
        <f t="shared" si="119"/>
        <v/>
      </c>
      <c r="CX64" s="122" t="str">
        <f t="shared" si="120"/>
        <v/>
      </c>
      <c r="CY64" s="122" t="str">
        <f t="shared" si="121"/>
        <v/>
      </c>
      <c r="CZ64" s="122" t="str">
        <f t="shared" si="122"/>
        <v/>
      </c>
      <c r="DA64" s="122" t="str">
        <f t="shared" si="123"/>
        <v/>
      </c>
      <c r="DB64" s="122" t="str">
        <f t="shared" si="124"/>
        <v/>
      </c>
      <c r="DC64" s="122" t="str">
        <f t="shared" si="125"/>
        <v/>
      </c>
      <c r="DD64" s="86"/>
      <c r="DE64" s="113" t="str">
        <f t="shared" si="158"/>
        <v/>
      </c>
      <c r="DF64" s="113">
        <f t="shared" si="159"/>
        <v>0</v>
      </c>
      <c r="DG64" s="113">
        <f t="shared" si="160"/>
        <v>0</v>
      </c>
      <c r="DH64" s="113" t="str">
        <f t="shared" si="161"/>
        <v/>
      </c>
      <c r="DI64" s="113">
        <f t="shared" si="162"/>
        <v>0</v>
      </c>
      <c r="DJ64" s="113">
        <f t="shared" si="163"/>
        <v>0</v>
      </c>
      <c r="DK64" s="113">
        <f t="shared" si="164"/>
        <v>0</v>
      </c>
      <c r="DL64" s="113">
        <f t="shared" si="165"/>
        <v>0</v>
      </c>
      <c r="DM64" s="113">
        <f t="shared" si="166"/>
        <v>0</v>
      </c>
      <c r="DN64" s="113">
        <f t="shared" si="167"/>
        <v>0</v>
      </c>
      <c r="DO64" s="113">
        <f t="shared" si="168"/>
        <v>0</v>
      </c>
      <c r="DP64" s="113">
        <f t="shared" si="169"/>
        <v>0</v>
      </c>
      <c r="DQ64" s="113" t="str">
        <f t="shared" si="170"/>
        <v/>
      </c>
      <c r="DR64" s="113">
        <f t="shared" si="171"/>
        <v>0</v>
      </c>
      <c r="DS64" s="113">
        <f t="shared" si="172"/>
        <v>0</v>
      </c>
      <c r="DT64" s="113">
        <f t="shared" si="173"/>
        <v>0</v>
      </c>
      <c r="DU64" s="113">
        <f t="shared" si="174"/>
        <v>0</v>
      </c>
      <c r="DV64" s="113">
        <f t="shared" si="175"/>
        <v>0</v>
      </c>
      <c r="DW64" s="113">
        <f t="shared" si="176"/>
        <v>0</v>
      </c>
      <c r="DX64" s="113" t="str">
        <f t="shared" si="177"/>
        <v/>
      </c>
      <c r="DY64" s="113">
        <f t="shared" si="178"/>
        <v>0</v>
      </c>
      <c r="DZ64" s="113" t="str">
        <f t="shared" si="179"/>
        <v/>
      </c>
      <c r="EA64" s="113" t="str">
        <f t="shared" si="180"/>
        <v/>
      </c>
      <c r="EB64" s="113" t="str">
        <f t="shared" si="181"/>
        <v/>
      </c>
      <c r="EC64" s="113" t="str">
        <f t="shared" si="182"/>
        <v/>
      </c>
      <c r="ED64" s="86"/>
      <c r="EE64" s="25" t="str">
        <f>'1.4-ATT&amp;CK Overlay'!D61</f>
        <v>No</v>
      </c>
      <c r="EF64" s="25" t="str">
        <f>'1.4-ATT&amp;CK Overlay'!E61</f>
        <v>No</v>
      </c>
      <c r="EG64" s="25" t="str">
        <f>'1.4-ATT&amp;CK Overlay'!F61</f>
        <v>No</v>
      </c>
      <c r="EH64" s="25" t="str">
        <f>'1.4-ATT&amp;CK Overlay'!G61</f>
        <v>Yes</v>
      </c>
      <c r="EI64" s="25" t="str">
        <f>'1.4-ATT&amp;CK Overlay'!H61</f>
        <v>Yes</v>
      </c>
      <c r="EJ64" s="25" t="str">
        <f>'1.4-ATT&amp;CK Overlay'!I61</f>
        <v>No</v>
      </c>
      <c r="EK64" s="25" t="str">
        <f>'1.4-ATT&amp;CK Overlay'!J61</f>
        <v>Yes</v>
      </c>
      <c r="EL64" s="25" t="str">
        <f>'1.4-ATT&amp;CK Overlay'!K61</f>
        <v>Yes</v>
      </c>
      <c r="EM64" s="25" t="str">
        <f>'1.4-ATT&amp;CK Overlay'!L61</f>
        <v>No</v>
      </c>
      <c r="EN64" s="25" t="str">
        <f>'1.4-ATT&amp;CK Overlay'!M61</f>
        <v>No</v>
      </c>
      <c r="EO64" s="25" t="str">
        <f>'1.4-ATT&amp;CK Overlay'!N61</f>
        <v>No</v>
      </c>
      <c r="EP64" s="25" t="str">
        <f>'1.4-ATT&amp;CK Overlay'!O61</f>
        <v>No</v>
      </c>
      <c r="EQ64" s="25" t="str">
        <f>'1.4-ATT&amp;CK Overlay'!P61</f>
        <v>Yes</v>
      </c>
      <c r="ER64" s="25" t="str">
        <f>'1.4-ATT&amp;CK Overlay'!Q61</f>
        <v>No</v>
      </c>
      <c r="ES64" s="25" t="str">
        <f>'1.4-ATT&amp;CK Overlay'!R61</f>
        <v>Yes</v>
      </c>
      <c r="ET64" s="25" t="str">
        <f>'1.4-ATT&amp;CK Overlay'!S61</f>
        <v>Yes</v>
      </c>
      <c r="EU64" s="25" t="str">
        <f>'1.4-ATT&amp;CK Overlay'!T61</f>
        <v>No</v>
      </c>
      <c r="EV64" s="25" t="str">
        <f>'1.4-ATT&amp;CK Overlay'!U61</f>
        <v>Yes</v>
      </c>
      <c r="EW64" s="25" t="str">
        <f>'1.4-ATT&amp;CK Overlay'!V61</f>
        <v>Yes</v>
      </c>
      <c r="EX64" s="25" t="str">
        <f>'1.4-ATT&amp;CK Overlay'!W61</f>
        <v>No</v>
      </c>
      <c r="EY64" s="25" t="str">
        <f>'1.4-ATT&amp;CK Overlay'!X61</f>
        <v>Yes</v>
      </c>
      <c r="EZ64" s="25" t="str">
        <f>'1.4-ATT&amp;CK Overlay'!Y61</f>
        <v>Yes</v>
      </c>
      <c r="FA64" s="25" t="str">
        <f>'1.4-ATT&amp;CK Overlay'!Z61</f>
        <v>No</v>
      </c>
      <c r="FB64" s="25" t="str">
        <f>'1.4-ATT&amp;CK Overlay'!AA61</f>
        <v>Yes</v>
      </c>
      <c r="FC64" s="25" t="str">
        <f>'1.4-ATT&amp;CK Overlay'!AB61</f>
        <v>Yes</v>
      </c>
      <c r="FD64" s="25" t="str">
        <f>'1.4-ATT&amp;CK Overlay'!AC61</f>
        <v>Yes</v>
      </c>
      <c r="FE64" s="25" t="str">
        <f>'1.4-ATT&amp;CK Overlay'!AD61</f>
        <v>No</v>
      </c>
      <c r="FF64" s="25" t="str">
        <f>'1.4-ATT&amp;CK Overlay'!AE61</f>
        <v>Yes</v>
      </c>
      <c r="FG64" s="25" t="str">
        <f>'1.4-ATT&amp;CK Overlay'!AF61</f>
        <v>Yes</v>
      </c>
      <c r="FH64" s="25" t="str">
        <f>'1.4-ATT&amp;CK Overlay'!AG61</f>
        <v>Yes</v>
      </c>
      <c r="FI64" s="25" t="str">
        <f>'1.4-ATT&amp;CK Overlay'!AH61</f>
        <v>No</v>
      </c>
      <c r="FJ64" s="25" t="str">
        <f>'1.4-ATT&amp;CK Overlay'!AI61</f>
        <v>Yes</v>
      </c>
      <c r="FK64" s="25" t="str">
        <f>'1.4-ATT&amp;CK Overlay'!AJ61</f>
        <v>No</v>
      </c>
      <c r="FL64" s="25" t="str">
        <f>'1.4-ATT&amp;CK Overlay'!AK61</f>
        <v>Yes</v>
      </c>
      <c r="FM64" s="25" t="str">
        <f>'1.4-ATT&amp;CK Overlay'!AL61</f>
        <v>Yes</v>
      </c>
      <c r="FN64" s="25" t="str">
        <f>'1.4-ATT&amp;CK Overlay'!AM61</f>
        <v>Yes</v>
      </c>
      <c r="FO64" s="25" t="str">
        <f>'1.4-ATT&amp;CK Overlay'!AN61</f>
        <v>Yes</v>
      </c>
      <c r="FP64" s="25" t="str">
        <f>'1.4-ATT&amp;CK Overlay'!AO61</f>
        <v>No</v>
      </c>
      <c r="FQ64" s="25" t="str">
        <f>'1.4-ATT&amp;CK Overlay'!AP61</f>
        <v>Yes</v>
      </c>
      <c r="FR64" s="25" t="str">
        <f>'1.4-ATT&amp;CK Overlay'!AQ61</f>
        <v>No</v>
      </c>
      <c r="FS64" s="25" t="str">
        <f>'1.4-ATT&amp;CK Overlay'!AR61</f>
        <v>Yes</v>
      </c>
      <c r="FT64" s="25" t="str">
        <f>'1.4-ATT&amp;CK Overlay'!AS61</f>
        <v>No</v>
      </c>
      <c r="FU64" s="25" t="str">
        <f>'1.4-ATT&amp;CK Overlay'!AT61</f>
        <v>No</v>
      </c>
      <c r="FV64" s="25" t="str">
        <f>'1.4-ATT&amp;CK Overlay'!AU61</f>
        <v>Yes</v>
      </c>
      <c r="FW64" s="25" t="str">
        <f>'1.4-ATT&amp;CK Overlay'!AV61</f>
        <v>Yes</v>
      </c>
      <c r="FX64" s="25" t="str">
        <f>'1.4-ATT&amp;CK Overlay'!AW61</f>
        <v>No</v>
      </c>
      <c r="FY64" s="25" t="str">
        <f>'1.4-ATT&amp;CK Overlay'!AX61</f>
        <v>No</v>
      </c>
      <c r="FZ64" s="25" t="str">
        <f>'1.4-ATT&amp;CK Overlay'!AY61</f>
        <v>No</v>
      </c>
      <c r="GA64" s="25" t="str">
        <f>'1.4-ATT&amp;CK Overlay'!AZ61</f>
        <v>No</v>
      </c>
      <c r="GB64" s="25" t="str">
        <f>'1.4-ATT&amp;CK Overlay'!BA61</f>
        <v>No</v>
      </c>
      <c r="GC64" s="25" t="str">
        <f>'1.4-ATT&amp;CK Overlay'!BB61</f>
        <v>No</v>
      </c>
      <c r="GD64" s="25" t="str">
        <f>'1.4-ATT&amp;CK Overlay'!BC61</f>
        <v>No</v>
      </c>
      <c r="GE64" s="25" t="str">
        <f>'1.4-ATT&amp;CK Overlay'!BD61</f>
        <v>No</v>
      </c>
      <c r="GF64" s="25" t="str">
        <f>'1.4-ATT&amp;CK Overlay'!BE61</f>
        <v>No</v>
      </c>
      <c r="GG64" s="25" t="str">
        <f>'1.4-ATT&amp;CK Overlay'!BF61</f>
        <v>No</v>
      </c>
      <c r="GH64" s="25" t="str">
        <f>'1.4-ATT&amp;CK Overlay'!BG61</f>
        <v>No</v>
      </c>
      <c r="GJ64" s="106">
        <f>'2.1b-OriginalProduct Visibility'!E60</f>
        <v>0</v>
      </c>
      <c r="GK64" s="106">
        <f>'2.1b-OriginalProduct Visibility'!F60</f>
        <v>0</v>
      </c>
      <c r="GL64" s="106">
        <f>'2.1b-OriginalProduct Visibility'!G60</f>
        <v>0</v>
      </c>
      <c r="GM64" s="106">
        <f>'2.1b-OriginalProduct Visibility'!H60</f>
        <v>0</v>
      </c>
      <c r="GN64" s="106" t="str">
        <f>'2.1b-OriginalProduct Visibility'!I60</f>
        <v>No</v>
      </c>
      <c r="GO64" s="106">
        <f>'2.1b-OriginalProduct Visibility'!J60</f>
        <v>0</v>
      </c>
      <c r="GP64" s="106">
        <f>'2.1b-OriginalProduct Visibility'!K60</f>
        <v>0</v>
      </c>
      <c r="GQ64" s="106">
        <f>'2.1b-OriginalProduct Visibility'!L60</f>
        <v>0</v>
      </c>
      <c r="GR64" s="106" t="str">
        <f>'2.1b-OriginalProduct Visibility'!M60</f>
        <v>No</v>
      </c>
      <c r="GS64" s="106">
        <f>'2.1b-OriginalProduct Visibility'!N60</f>
        <v>0</v>
      </c>
      <c r="GT64" s="106">
        <f>'2.1b-OriginalProduct Visibility'!O60</f>
        <v>0</v>
      </c>
      <c r="GU64" s="106">
        <f>'2.1b-OriginalProduct Visibility'!P60</f>
        <v>0</v>
      </c>
      <c r="GV64" s="106">
        <f>'2.1b-OriginalProduct Visibility'!Q60</f>
        <v>0</v>
      </c>
      <c r="GW64" s="106">
        <f>'2.1b-OriginalProduct Visibility'!R60</f>
        <v>0</v>
      </c>
      <c r="GX64" s="106">
        <f>'2.1b-OriginalProduct Visibility'!S60</f>
        <v>0</v>
      </c>
      <c r="GY64" s="106">
        <f>'2.1b-OriginalProduct Visibility'!T60</f>
        <v>0</v>
      </c>
      <c r="GZ64" s="106" t="str">
        <f>'2.1b-OriginalProduct Visibility'!U60</f>
        <v>No</v>
      </c>
      <c r="HA64" s="106">
        <f>'2.1b-OriginalProduct Visibility'!V60</f>
        <v>0</v>
      </c>
      <c r="HB64" s="106">
        <f>'2.1b-OriginalProduct Visibility'!W60</f>
        <v>0</v>
      </c>
      <c r="HC64" s="106">
        <f>'2.1b-OriginalProduct Visibility'!X60</f>
        <v>0</v>
      </c>
      <c r="HD64" s="106">
        <f>'2.1b-OriginalProduct Visibility'!Y60</f>
        <v>0</v>
      </c>
      <c r="HE64" s="106">
        <f>'2.1b-OriginalProduct Visibility'!Z60</f>
        <v>0</v>
      </c>
      <c r="HF64" s="106">
        <f>'2.1b-OriginalProduct Visibility'!AA60</f>
        <v>0</v>
      </c>
      <c r="HG64" s="106">
        <f>'2.1b-OriginalProduct Visibility'!AB60</f>
        <v>0</v>
      </c>
      <c r="HH64" s="106">
        <f>'2.1b-OriginalProduct Visibility'!AC60</f>
        <v>0</v>
      </c>
      <c r="HI64" s="106">
        <f>'2.1b-OriginalProduct Visibility'!AD60</f>
        <v>0</v>
      </c>
      <c r="HJ64" s="106">
        <f>'2.1b-OriginalProduct Visibility'!AE60</f>
        <v>0</v>
      </c>
      <c r="HK64" s="106">
        <f>'2.1b-OriginalProduct Visibility'!AF60</f>
        <v>0</v>
      </c>
      <c r="HL64" s="106">
        <f>'2.1b-OriginalProduct Visibility'!AG60</f>
        <v>0</v>
      </c>
      <c r="HM64" s="106">
        <f>'2.1b-OriginalProduct Visibility'!AH60</f>
        <v>0</v>
      </c>
      <c r="HN64" s="106">
        <f>'2.1b-OriginalProduct Visibility'!AI60</f>
        <v>0</v>
      </c>
      <c r="HO64" s="106">
        <f>'2.1b-OriginalProduct Visibility'!AJ60</f>
        <v>0</v>
      </c>
      <c r="HP64" s="106">
        <f>'2.1b-OriginalProduct Visibility'!AK60</f>
        <v>0</v>
      </c>
      <c r="HQ64" s="106">
        <f>'2.1b-OriginalProduct Visibility'!AL60</f>
        <v>0</v>
      </c>
      <c r="HR64" s="106">
        <f>'2.1b-OriginalProduct Visibility'!AM60</f>
        <v>0</v>
      </c>
      <c r="HS64" s="106">
        <f>'2.1b-OriginalProduct Visibility'!AN60</f>
        <v>0</v>
      </c>
      <c r="HT64" s="106">
        <f>'2.1b-OriginalProduct Visibility'!AO60</f>
        <v>0</v>
      </c>
      <c r="HU64" s="106">
        <f>'2.1b-OriginalProduct Visibility'!AP60</f>
        <v>0</v>
      </c>
      <c r="HV64" s="106">
        <f>'2.1b-OriginalProduct Visibility'!AQ60</f>
        <v>0</v>
      </c>
      <c r="HW64" s="106">
        <f>'2.1b-OriginalProduct Visibility'!AR60</f>
        <v>0</v>
      </c>
      <c r="HX64" s="106">
        <f>'2.1b-OriginalProduct Visibility'!AS60</f>
        <v>0</v>
      </c>
      <c r="HY64" s="106">
        <f>'2.1b-OriginalProduct Visibility'!AT60</f>
        <v>0</v>
      </c>
      <c r="HZ64" s="106">
        <f>'2.1b-OriginalProduct Visibility'!AU60</f>
        <v>0</v>
      </c>
      <c r="IA64" s="106">
        <f>'2.1b-OriginalProduct Visibility'!AV60</f>
        <v>0</v>
      </c>
      <c r="IB64" s="106">
        <f>'2.1b-OriginalProduct Visibility'!AW60</f>
        <v>0</v>
      </c>
      <c r="IC64" s="106">
        <f>'2.1b-OriginalProduct Visibility'!AX60</f>
        <v>0</v>
      </c>
      <c r="ID64" s="106">
        <f>'2.1b-OriginalProduct Visibility'!AY60</f>
        <v>0</v>
      </c>
      <c r="IE64" s="106">
        <f>'2.1b-OriginalProduct Visibility'!AZ60</f>
        <v>0</v>
      </c>
      <c r="IF64" s="106">
        <f>'2.1b-OriginalProduct Visibility'!BA60</f>
        <v>0</v>
      </c>
      <c r="IG64" s="106">
        <f>'2.1b-OriginalProduct Visibility'!BB60</f>
        <v>0</v>
      </c>
      <c r="IH64" s="106">
        <f>'2.1b-OriginalProduct Visibility'!BC60</f>
        <v>0</v>
      </c>
      <c r="II64" s="106">
        <f>'2.1b-OriginalProduct Visibility'!BD60</f>
        <v>0</v>
      </c>
      <c r="IJ64" s="106">
        <f>'2.1b-OriginalProduct Visibility'!BE60</f>
        <v>0</v>
      </c>
      <c r="IK64" s="106">
        <f>'2.1b-OriginalProduct Visibility'!BF60</f>
        <v>0</v>
      </c>
      <c r="IL64" s="106">
        <f>'2.1b-OriginalProduct Visibility'!BG60</f>
        <v>0</v>
      </c>
      <c r="IM64" s="106">
        <f>'2.1b-OriginalProduct Visibility'!BH60</f>
        <v>0</v>
      </c>
      <c r="IN64" s="106">
        <f>'2.1b-OriginalProduct Visibility'!BI60</f>
        <v>0</v>
      </c>
      <c r="IO64" s="106">
        <f>'2.1b-OriginalProduct Visibility'!BJ60</f>
        <v>0</v>
      </c>
      <c r="IP64" s="106">
        <f>'2.1b-OriginalProduct Visibility'!BK60</f>
        <v>0</v>
      </c>
      <c r="IQ64" s="106">
        <f>'2.1b-OriginalProduct Visibility'!BL60</f>
        <v>0</v>
      </c>
      <c r="IR64" s="106">
        <f>'2.1b-OriginalProduct Visibility'!BM60</f>
        <v>0</v>
      </c>
      <c r="IS64" s="106">
        <f>'2.1b-OriginalProduct Visibility'!BN60</f>
        <v>0</v>
      </c>
      <c r="IT64" s="106">
        <f>'2.1b-OriginalProduct Visibility'!BO60</f>
        <v>0</v>
      </c>
      <c r="IU64" s="106">
        <f>'2.1b-OriginalProduct Visibility'!BP60</f>
        <v>0</v>
      </c>
      <c r="IV64" s="106">
        <f>'2.1b-OriginalProduct Visibility'!BQ60</f>
        <v>0</v>
      </c>
      <c r="IW64" s="106">
        <f>'2.1b-OriginalProduct Visibility'!BR60</f>
        <v>0</v>
      </c>
      <c r="IX64" s="106">
        <f>'2.1b-OriginalProduct Visibility'!BS60</f>
        <v>0</v>
      </c>
      <c r="IY64" s="106">
        <f>'2.1b-OriginalProduct Visibility'!BT60</f>
        <v>0</v>
      </c>
      <c r="IZ64" s="106">
        <f>'2.1b-OriginalProduct Visibility'!BU60</f>
        <v>0</v>
      </c>
      <c r="JA64" s="106">
        <f>'2.1b-OriginalProduct Visibility'!BV60</f>
        <v>0</v>
      </c>
      <c r="JB64" s="106">
        <f>'2.1b-OriginalProduct Visibility'!BW60</f>
        <v>0</v>
      </c>
      <c r="JC64" s="106">
        <f>'2.1b-OriginalProduct Visibility'!BX60</f>
        <v>0</v>
      </c>
      <c r="JD64" s="106">
        <f>'2.1b-OriginalProduct Visibility'!BY60</f>
        <v>0</v>
      </c>
      <c r="JE64" s="106">
        <f>'2.1b-OriginalProduct Visibility'!BZ60</f>
        <v>0</v>
      </c>
      <c r="JF64" s="106">
        <f>'2.1b-OriginalProduct Visibility'!CA60</f>
        <v>0</v>
      </c>
      <c r="JG64" s="106">
        <f>'2.1b-OriginalProduct Visibility'!CB60</f>
        <v>0</v>
      </c>
      <c r="JH64" s="106">
        <f>'2.1b-OriginalProduct Visibility'!CC60</f>
        <v>0</v>
      </c>
      <c r="JI64" s="106">
        <f>'2.1b-OriginalProduct Visibility'!CD60</f>
        <v>0</v>
      </c>
      <c r="JJ64" s="106">
        <f>'2.1b-OriginalProduct Visibility'!CE60</f>
        <v>0</v>
      </c>
      <c r="JK64" s="106">
        <f>'2.1b-OriginalProduct Visibility'!CF60</f>
        <v>0</v>
      </c>
      <c r="JL64" s="106">
        <f>'2.1b-OriginalProduct Visibility'!CG60</f>
        <v>0</v>
      </c>
      <c r="JM64" s="106">
        <f>'2.1b-OriginalProduct Visibility'!CH60</f>
        <v>0</v>
      </c>
      <c r="JN64" s="106">
        <f>'2.1b-OriginalProduct Visibility'!CI60</f>
        <v>0</v>
      </c>
      <c r="JO64" s="106">
        <f>'2.1b-OriginalProduct Visibility'!CJ60</f>
        <v>0</v>
      </c>
      <c r="JP64" s="106">
        <f>'2.1b-OriginalProduct Visibility'!CK60</f>
        <v>0</v>
      </c>
      <c r="JQ64" s="106">
        <f>'2.1b-OriginalProduct Visibility'!CL60</f>
        <v>0</v>
      </c>
      <c r="JR64" s="106">
        <f>'2.1b-OriginalProduct Visibility'!CM60</f>
        <v>0</v>
      </c>
      <c r="JS64" s="106">
        <f>'2.1b-OriginalProduct Visibility'!CN60</f>
        <v>0</v>
      </c>
      <c r="JT64" s="106">
        <f>'2.1b-OriginalProduct Visibility'!CO60</f>
        <v>0</v>
      </c>
      <c r="JU64" s="106">
        <f>'2.1b-OriginalProduct Visibility'!CP60</f>
        <v>0</v>
      </c>
      <c r="JV64" s="106">
        <f>'2.1b-OriginalProduct Visibility'!CQ60</f>
        <v>0</v>
      </c>
      <c r="JW64" s="106">
        <f>'2.1b-OriginalProduct Visibility'!CR60</f>
        <v>0</v>
      </c>
      <c r="JX64" s="106">
        <f>'2.1b-OriginalProduct Visibility'!CS60</f>
        <v>0</v>
      </c>
      <c r="JY64" s="106">
        <f>'2.1b-OriginalProduct Visibility'!CT60</f>
        <v>0</v>
      </c>
      <c r="JZ64" s="106">
        <f>'2.1b-OriginalProduct Visibility'!CU60</f>
        <v>0</v>
      </c>
      <c r="KA64" s="106">
        <f>'2.1b-OriginalProduct Visibility'!CV60</f>
        <v>0</v>
      </c>
      <c r="KB64" s="106">
        <f>'2.1b-OriginalProduct Visibility'!CW60</f>
        <v>0</v>
      </c>
      <c r="KC64" s="106">
        <f>'2.1b-OriginalProduct Visibility'!CX60</f>
        <v>0</v>
      </c>
      <c r="KD64" s="106">
        <f>'2.1b-OriginalProduct Visibility'!CY60</f>
        <v>0</v>
      </c>
      <c r="KE64" s="106">
        <f>'2.1b-OriginalProduct Visibility'!CZ60</f>
        <v>0</v>
      </c>
      <c r="KF64" s="106">
        <f>'2.1b-OriginalProduct Visibility'!DA60</f>
        <v>0</v>
      </c>
      <c r="KG64" s="106">
        <f>'2.1b-OriginalProduct Visibility'!DB60</f>
        <v>0</v>
      </c>
      <c r="KH64" s="106">
        <f>'2.1b-OriginalProduct Visibility'!DC60</f>
        <v>0</v>
      </c>
      <c r="KI64" s="106">
        <f>'2.1b-OriginalProduct Visibility'!DD60</f>
        <v>0</v>
      </c>
      <c r="KJ64" s="106">
        <f>'2.1b-OriginalProduct Visibility'!DE60</f>
        <v>0</v>
      </c>
      <c r="KK64" s="106">
        <f>'2.1b-OriginalProduct Visibility'!DF60</f>
        <v>0</v>
      </c>
      <c r="KL64" s="106">
        <f>'2.1b-OriginalProduct Visibility'!DG60</f>
        <v>0</v>
      </c>
      <c r="KM64" s="106">
        <f>'2.1b-OriginalProduct Visibility'!DH60</f>
        <v>0</v>
      </c>
      <c r="KN64" s="106">
        <f>'2.1b-OriginalProduct Visibility'!DI60</f>
        <v>0</v>
      </c>
      <c r="KO64" s="106">
        <f>'2.1b-OriginalProduct Visibility'!DJ60</f>
        <v>0</v>
      </c>
      <c r="KP64" s="106">
        <f>'2.1b-OriginalProduct Visibility'!DK60</f>
        <v>0</v>
      </c>
      <c r="KQ64" s="106">
        <f>'2.1b-OriginalProduct Visibility'!DL60</f>
        <v>0</v>
      </c>
      <c r="KR64" s="106">
        <f>'2.1b-OriginalProduct Visibility'!DM60</f>
        <v>0</v>
      </c>
      <c r="KS64" s="106">
        <f>'2.1b-OriginalProduct Visibility'!DN60</f>
        <v>0</v>
      </c>
      <c r="KT64" s="106">
        <f>'2.1b-OriginalProduct Visibility'!DO60</f>
        <v>0</v>
      </c>
      <c r="KU64" s="106">
        <f>'2.1b-OriginalProduct Visibility'!DP60</f>
        <v>0</v>
      </c>
      <c r="KV64" s="106">
        <f>'2.1b-OriginalProduct Visibility'!DQ60</f>
        <v>0</v>
      </c>
      <c r="KW64" s="106">
        <f>'2.1b-OriginalProduct Visibility'!DR60</f>
        <v>0</v>
      </c>
      <c r="KX64" s="106">
        <f>'2.1b-OriginalProduct Visibility'!DS60</f>
        <v>0</v>
      </c>
      <c r="KY64" s="106">
        <f>'2.1b-OriginalProduct Visibility'!DT60</f>
        <v>0</v>
      </c>
      <c r="KZ64" s="106">
        <f>'2.1b-OriginalProduct Visibility'!DU60</f>
        <v>0</v>
      </c>
      <c r="LA64" s="106">
        <f>'2.1b-OriginalProduct Visibility'!DV60</f>
        <v>0</v>
      </c>
      <c r="LB64" s="106">
        <f>'2.1b-OriginalProduct Visibility'!DW60</f>
        <v>0</v>
      </c>
      <c r="LC64" s="106">
        <f>'2.1b-OriginalProduct Visibility'!DX60</f>
        <v>0</v>
      </c>
      <c r="LD64" s="106">
        <f>'2.1b-OriginalProduct Visibility'!DY60</f>
        <v>0</v>
      </c>
      <c r="LE64" s="106">
        <f>'2.1b-OriginalProduct Visibility'!DZ60</f>
        <v>0</v>
      </c>
      <c r="LF64" s="106">
        <f>'2.1b-OriginalProduct Visibility'!EA60</f>
        <v>0</v>
      </c>
      <c r="LG64" s="106">
        <f>'2.1b-OriginalProduct Visibility'!EB60</f>
        <v>0</v>
      </c>
      <c r="LH64" s="106">
        <f>'2.1b-OriginalProduct Visibility'!EC60</f>
        <v>0</v>
      </c>
      <c r="LI64" s="106">
        <f>'2.1b-OriginalProduct Visibility'!ED60</f>
        <v>0</v>
      </c>
      <c r="LJ64" s="106">
        <f>'2.1b-OriginalProduct Visibility'!EE60</f>
        <v>0</v>
      </c>
      <c r="LK64" s="106">
        <f>'2.1b-OriginalProduct Visibility'!EF60</f>
        <v>0</v>
      </c>
      <c r="LL64" s="106">
        <f>'2.1b-OriginalProduct Visibility'!EG60</f>
        <v>0</v>
      </c>
      <c r="LM64" s="106">
        <f>'2.1b-OriginalProduct Visibility'!EH60</f>
        <v>0</v>
      </c>
      <c r="LN64" s="106">
        <f>'2.1b-OriginalProduct Visibility'!EI60</f>
        <v>0</v>
      </c>
      <c r="LO64" s="106">
        <f>'2.1b-OriginalProduct Visibility'!EJ60</f>
        <v>0</v>
      </c>
      <c r="LP64" s="106">
        <f>'2.1b-OriginalProduct Visibility'!EK60</f>
        <v>0</v>
      </c>
      <c r="LQ64" s="106">
        <f>'2.1b-OriginalProduct Visibility'!EL60</f>
        <v>0</v>
      </c>
      <c r="LR64" s="106">
        <f>'2.1b-OriginalProduct Visibility'!EM60</f>
        <v>0</v>
      </c>
      <c r="LS64" s="106">
        <f>'2.1b-OriginalProduct Visibility'!EN60</f>
        <v>0</v>
      </c>
      <c r="LT64" s="106">
        <f>'2.1b-OriginalProduct Visibility'!EO60</f>
        <v>0</v>
      </c>
      <c r="LU64" s="106">
        <f>'2.1b-OriginalProduct Visibility'!EP60</f>
        <v>0</v>
      </c>
      <c r="LV64" s="106">
        <f>'2.1b-OriginalProduct Visibility'!EQ60</f>
        <v>0</v>
      </c>
      <c r="LW64" s="106">
        <f>'2.1b-OriginalProduct Visibility'!ER60</f>
        <v>0</v>
      </c>
      <c r="LX64" s="106">
        <f>'2.1b-OriginalProduct Visibility'!ES60</f>
        <v>0</v>
      </c>
      <c r="LY64" s="106">
        <f>'2.1b-OriginalProduct Visibility'!ET60</f>
        <v>0</v>
      </c>
      <c r="LZ64" s="106">
        <f>'2.1b-OriginalProduct Visibility'!EU60</f>
        <v>0</v>
      </c>
      <c r="MA64" s="106">
        <f>'2.1b-OriginalProduct Visibility'!EV60</f>
        <v>0</v>
      </c>
      <c r="MB64" s="106">
        <f>'2.1b-OriginalProduct Visibility'!EW60</f>
        <v>0</v>
      </c>
      <c r="MC64" s="106">
        <f>'2.1b-OriginalProduct Visibility'!EX60</f>
        <v>0</v>
      </c>
      <c r="MD64" s="106">
        <f>'2.1b-OriginalProduct Visibility'!EY60</f>
        <v>0</v>
      </c>
      <c r="ME64" s="106">
        <f>'2.1b-OriginalProduct Visibility'!EZ60</f>
        <v>0</v>
      </c>
      <c r="MF64" s="106">
        <f>'2.1b-OriginalProduct Visibility'!FA60</f>
        <v>0</v>
      </c>
      <c r="MG64" s="106">
        <f>'2.1b-OriginalProduct Visibility'!FB60</f>
        <v>0</v>
      </c>
      <c r="MH64" s="106">
        <f>'2.1b-OriginalProduct Visibility'!FC60</f>
        <v>0</v>
      </c>
      <c r="MI64" s="106">
        <f>'2.1b-OriginalProduct Visibility'!FD60</f>
        <v>0</v>
      </c>
      <c r="MJ64" s="106">
        <f>'2.1b-OriginalProduct Visibility'!FE60</f>
        <v>0</v>
      </c>
      <c r="MK64" s="106">
        <f>'2.1b-OriginalProduct Visibility'!FF60</f>
        <v>0</v>
      </c>
      <c r="ML64" s="106">
        <f>'2.1b-OriginalProduct Visibility'!FG60</f>
        <v>0</v>
      </c>
      <c r="MM64" s="106">
        <f>'2.1b-OriginalProduct Visibility'!FH60</f>
        <v>0</v>
      </c>
      <c r="MO64" s="111">
        <f>'2.1a-Agency Visibility'!D60</f>
        <v>0</v>
      </c>
      <c r="MP64" s="111">
        <f>'2.1a-Agency Visibility'!E60</f>
        <v>0</v>
      </c>
      <c r="MQ64" s="111">
        <f>'2.1a-Agency Visibility'!F60</f>
        <v>0</v>
      </c>
      <c r="MR64" s="111">
        <f>'2.1a-Agency Visibility'!G60</f>
        <v>0</v>
      </c>
      <c r="MS64" s="111">
        <f>'2.1a-Agency Visibility'!H60</f>
        <v>0</v>
      </c>
      <c r="MT64" s="111">
        <f>'2.1a-Agency Visibility'!I60</f>
        <v>0</v>
      </c>
      <c r="MU64" s="111">
        <f>'2.1a-Agency Visibility'!J60</f>
        <v>0</v>
      </c>
      <c r="MV64" s="111">
        <f>'2.1a-Agency Visibility'!K60</f>
        <v>0</v>
      </c>
      <c r="MW64" s="111">
        <f>'2.1a-Agency Visibility'!L60</f>
        <v>0</v>
      </c>
      <c r="MX64" s="111">
        <f>'2.1a-Agency Visibility'!M60</f>
        <v>0</v>
      </c>
      <c r="MY64" s="111">
        <f>'2.1a-Agency Visibility'!N60</f>
        <v>0</v>
      </c>
      <c r="MZ64" s="111">
        <f>'2.1a-Agency Visibility'!O60</f>
        <v>0</v>
      </c>
      <c r="NA64" s="111">
        <f>'2.1a-Agency Visibility'!P60</f>
        <v>0</v>
      </c>
      <c r="NB64" s="111">
        <f>'2.1a-Agency Visibility'!Q60</f>
        <v>0</v>
      </c>
      <c r="NC64" s="111">
        <f>'2.1a-Agency Visibility'!R60</f>
        <v>0</v>
      </c>
      <c r="ND64" s="111">
        <f>'2.1a-Agency Visibility'!S60</f>
        <v>0</v>
      </c>
      <c r="NE64" s="111">
        <f>'2.1a-Agency Visibility'!T60</f>
        <v>0</v>
      </c>
      <c r="NF64" s="111">
        <f>'2.1a-Agency Visibility'!U60</f>
        <v>0</v>
      </c>
      <c r="NG64" s="111">
        <f>'2.1a-Agency Visibility'!V60</f>
        <v>0</v>
      </c>
      <c r="NH64" s="111">
        <f>'2.1a-Agency Visibility'!W60</f>
        <v>0</v>
      </c>
      <c r="NI64" s="111">
        <f>'2.1a-Agency Visibility'!X60</f>
        <v>0</v>
      </c>
      <c r="NJ64" s="111">
        <f>'2.1a-Agency Visibility'!Y60</f>
        <v>0</v>
      </c>
      <c r="NK64" s="111">
        <f>'2.1a-Agency Visibility'!Z60</f>
        <v>0</v>
      </c>
      <c r="NL64" s="111">
        <f>'2.1a-Agency Visibility'!AA60</f>
        <v>0</v>
      </c>
      <c r="NM64" s="111">
        <f>'2.1a-Agency Visibility'!AB60</f>
        <v>0</v>
      </c>
      <c r="NN64" s="111">
        <f>'2.1a-Agency Visibility'!AC60</f>
        <v>0</v>
      </c>
      <c r="NO64" s="111">
        <f>'2.1a-Agency Visibility'!AD60</f>
        <v>0</v>
      </c>
      <c r="NP64" s="111">
        <f>'2.1a-Agency Visibility'!AE60</f>
        <v>0</v>
      </c>
      <c r="NQ64" s="111">
        <f>'2.1a-Agency Visibility'!AF60</f>
        <v>0</v>
      </c>
      <c r="NR64" s="111">
        <f>'2.1a-Agency Visibility'!AG60</f>
        <v>0</v>
      </c>
      <c r="NS64" s="111">
        <f>'2.1a-Agency Visibility'!AH60</f>
        <v>0</v>
      </c>
      <c r="NT64" s="111">
        <f>'2.1a-Agency Visibility'!AI60</f>
        <v>0</v>
      </c>
      <c r="NU64" s="111">
        <f>'2.1a-Agency Visibility'!AJ60</f>
        <v>0</v>
      </c>
      <c r="NV64" s="111">
        <f>'2.1a-Agency Visibility'!AK60</f>
        <v>0</v>
      </c>
      <c r="NW64" s="111">
        <f>'2.1a-Agency Visibility'!AL60</f>
        <v>0</v>
      </c>
      <c r="NX64" s="111">
        <f>'2.1a-Agency Visibility'!AM60</f>
        <v>0</v>
      </c>
      <c r="NY64" s="111">
        <f>'2.1a-Agency Visibility'!AN60</f>
        <v>0</v>
      </c>
      <c r="NZ64" s="111">
        <f>'2.1a-Agency Visibility'!AO60</f>
        <v>0</v>
      </c>
      <c r="OA64" s="111">
        <f>'2.1a-Agency Visibility'!AP60</f>
        <v>0</v>
      </c>
      <c r="OB64" s="111">
        <f>'2.1a-Agency Visibility'!AQ60</f>
        <v>0</v>
      </c>
      <c r="OC64" s="111">
        <f>'2.1a-Agency Visibility'!AR60</f>
        <v>0</v>
      </c>
      <c r="OD64" s="111">
        <f>'2.1a-Agency Visibility'!AS60</f>
        <v>0</v>
      </c>
      <c r="OE64" s="111">
        <f>'2.1a-Agency Visibility'!AT60</f>
        <v>0</v>
      </c>
      <c r="OF64" s="111">
        <f>'2.1a-Agency Visibility'!AU60</f>
        <v>0</v>
      </c>
      <c r="OG64" s="111">
        <f>'2.1a-Agency Visibility'!AV60</f>
        <v>0</v>
      </c>
      <c r="OH64" s="111">
        <f>'2.1a-Agency Visibility'!AW60</f>
        <v>0</v>
      </c>
      <c r="OI64" s="111">
        <f>'2.1a-Agency Visibility'!AX60</f>
        <v>0</v>
      </c>
      <c r="OJ64" s="111">
        <f>'2.1a-Agency Visibility'!AY60</f>
        <v>0</v>
      </c>
      <c r="OK64" s="111">
        <f>'2.1a-Agency Visibility'!AZ60</f>
        <v>0</v>
      </c>
      <c r="OL64" s="111">
        <f>'2.1a-Agency Visibility'!BA60</f>
        <v>0</v>
      </c>
      <c r="OM64" s="111">
        <f>'2.1a-Agency Visibility'!BB60</f>
        <v>0</v>
      </c>
      <c r="ON64" s="111">
        <f>'2.1a-Agency Visibility'!BC60</f>
        <v>0</v>
      </c>
      <c r="OO64" s="111">
        <f>'2.1a-Agency Visibility'!BD60</f>
        <v>0</v>
      </c>
      <c r="OP64" s="111">
        <f>'2.1a-Agency Visibility'!BE60</f>
        <v>0</v>
      </c>
      <c r="OQ64" s="111">
        <f>'2.1a-Agency Visibility'!BF60</f>
        <v>0</v>
      </c>
      <c r="OR64" s="111">
        <f>'2.1a-Agency Visibility'!BG60</f>
        <v>0</v>
      </c>
      <c r="OS64" s="111">
        <f>'2.1a-Agency Visibility'!BH60</f>
        <v>0</v>
      </c>
      <c r="OT64" s="111">
        <f>'2.1a-Agency Visibility'!BI60</f>
        <v>0</v>
      </c>
      <c r="OU64" s="111">
        <f>'2.1a-Agency Visibility'!BJ60</f>
        <v>0</v>
      </c>
      <c r="OV64" s="111">
        <f>'2.1a-Agency Visibility'!BK60</f>
        <v>0</v>
      </c>
      <c r="OW64" s="111">
        <f>'2.1a-Agency Visibility'!BL60</f>
        <v>0</v>
      </c>
      <c r="OX64" s="111">
        <f>'2.1a-Agency Visibility'!BM60</f>
        <v>0</v>
      </c>
      <c r="OY64" s="111">
        <f>'2.1a-Agency Visibility'!BN60</f>
        <v>0</v>
      </c>
      <c r="OZ64" s="111">
        <f>'2.1a-Agency Visibility'!BO60</f>
        <v>0</v>
      </c>
      <c r="PA64" s="111">
        <f>'2.1a-Agency Visibility'!BP60</f>
        <v>0</v>
      </c>
      <c r="PB64" s="111">
        <f>'2.1a-Agency Visibility'!BQ60</f>
        <v>0</v>
      </c>
      <c r="PC64" s="111">
        <f>'2.1a-Agency Visibility'!BR60</f>
        <v>0</v>
      </c>
      <c r="PD64" s="111">
        <f>'2.1a-Agency Visibility'!BS60</f>
        <v>0</v>
      </c>
      <c r="PE64" s="111">
        <f>'2.1a-Agency Visibility'!BT60</f>
        <v>0</v>
      </c>
      <c r="PF64" s="111">
        <f>'2.1a-Agency Visibility'!BU60</f>
        <v>0</v>
      </c>
      <c r="PG64" s="111">
        <f>'2.1a-Agency Visibility'!BV60</f>
        <v>0</v>
      </c>
      <c r="PH64" s="111">
        <f>'2.1a-Agency Visibility'!BW60</f>
        <v>0</v>
      </c>
      <c r="PI64" s="111">
        <f>'2.1a-Agency Visibility'!BX60</f>
        <v>0</v>
      </c>
      <c r="PJ64" s="111">
        <f>'2.1a-Agency Visibility'!BY60</f>
        <v>0</v>
      </c>
      <c r="PK64" s="111">
        <f>'2.1a-Agency Visibility'!BZ60</f>
        <v>0</v>
      </c>
      <c r="PL64" s="111">
        <f>'2.1a-Agency Visibility'!CA60</f>
        <v>0</v>
      </c>
      <c r="PM64" s="111">
        <f>'2.1a-Agency Visibility'!CB60</f>
        <v>0</v>
      </c>
      <c r="PN64" s="111">
        <f>'2.1a-Agency Visibility'!CC60</f>
        <v>0</v>
      </c>
      <c r="PO64" s="111">
        <f>'2.1a-Agency Visibility'!CD60</f>
        <v>0</v>
      </c>
      <c r="PP64" s="111">
        <f>'2.1a-Agency Visibility'!CE60</f>
        <v>0</v>
      </c>
      <c r="PQ64" s="111">
        <f>'2.1a-Agency Visibility'!CF60</f>
        <v>0</v>
      </c>
      <c r="PR64" s="111">
        <f>'2.1a-Agency Visibility'!CG60</f>
        <v>0</v>
      </c>
      <c r="PS64" s="111">
        <f>'2.1a-Agency Visibility'!CH60</f>
        <v>0</v>
      </c>
      <c r="PT64" s="111">
        <f>'2.1a-Agency Visibility'!CI60</f>
        <v>0</v>
      </c>
      <c r="PU64" s="111">
        <f>'2.1a-Agency Visibility'!CJ60</f>
        <v>0</v>
      </c>
      <c r="PV64" s="111">
        <f>'2.1a-Agency Visibility'!CK60</f>
        <v>0</v>
      </c>
      <c r="PW64" s="111">
        <f>'2.1a-Agency Visibility'!CL60</f>
        <v>0</v>
      </c>
      <c r="PX64" s="111">
        <f>'2.1a-Agency Visibility'!CM60</f>
        <v>0</v>
      </c>
      <c r="PY64" s="111">
        <f>'2.1a-Agency Visibility'!CN60</f>
        <v>0</v>
      </c>
      <c r="PZ64" s="111">
        <f>'2.1a-Agency Visibility'!CO60</f>
        <v>0</v>
      </c>
      <c r="QA64" s="111">
        <f>'2.1a-Agency Visibility'!CP60</f>
        <v>0</v>
      </c>
      <c r="QB64" s="111">
        <f>'2.1a-Agency Visibility'!CQ60</f>
        <v>0</v>
      </c>
      <c r="QC64" s="111">
        <f>'2.1a-Agency Visibility'!CR60</f>
        <v>0</v>
      </c>
      <c r="QD64" s="111">
        <f>'2.1a-Agency Visibility'!CS60</f>
        <v>0</v>
      </c>
      <c r="QE64" s="111">
        <f>'2.1a-Agency Visibility'!CT60</f>
        <v>0</v>
      </c>
      <c r="QF64" s="111">
        <f>'2.1a-Agency Visibility'!CU60</f>
        <v>0</v>
      </c>
      <c r="QG64" s="111">
        <f>'2.1a-Agency Visibility'!CV60</f>
        <v>0</v>
      </c>
      <c r="QH64" s="111">
        <f>'2.1a-Agency Visibility'!CW60</f>
        <v>0</v>
      </c>
      <c r="QI64" s="111">
        <f>'2.1a-Agency Visibility'!CX60</f>
        <v>0</v>
      </c>
      <c r="QJ64" s="111">
        <f>'2.1a-Agency Visibility'!CY60</f>
        <v>0</v>
      </c>
      <c r="QK64" s="111">
        <f>'2.1a-Agency Visibility'!CZ60</f>
        <v>0</v>
      </c>
      <c r="QL64" s="111">
        <f>'2.1a-Agency Visibility'!DA60</f>
        <v>0</v>
      </c>
      <c r="QM64" s="111">
        <f>'2.1a-Agency Visibility'!DB60</f>
        <v>0</v>
      </c>
      <c r="QN64" s="111">
        <f>'2.1a-Agency Visibility'!DC60</f>
        <v>0</v>
      </c>
      <c r="QO64" s="111">
        <f>'2.1a-Agency Visibility'!DD60</f>
        <v>0</v>
      </c>
      <c r="QP64" s="111">
        <f>'2.1a-Agency Visibility'!DE60</f>
        <v>0</v>
      </c>
      <c r="QQ64" s="111">
        <f>'2.1a-Agency Visibility'!DF60</f>
        <v>0</v>
      </c>
      <c r="QR64" s="111">
        <f>'2.1a-Agency Visibility'!DG60</f>
        <v>0</v>
      </c>
      <c r="QS64" s="111">
        <f>'2.1a-Agency Visibility'!DH60</f>
        <v>0</v>
      </c>
      <c r="QT64" s="111">
        <f>'2.1a-Agency Visibility'!DI60</f>
        <v>0</v>
      </c>
      <c r="QU64" s="111">
        <f>'2.1a-Agency Visibility'!DJ60</f>
        <v>0</v>
      </c>
      <c r="QV64" s="111">
        <f>'2.1a-Agency Visibility'!DK60</f>
        <v>0</v>
      </c>
      <c r="QW64" s="111">
        <f>'2.1a-Agency Visibility'!DL60</f>
        <v>0</v>
      </c>
      <c r="QX64" s="111">
        <f>'2.1a-Agency Visibility'!DM60</f>
        <v>0</v>
      </c>
      <c r="QY64" s="111">
        <f>'2.1a-Agency Visibility'!DN60</f>
        <v>0</v>
      </c>
      <c r="QZ64" s="111">
        <f>'2.1a-Agency Visibility'!DO60</f>
        <v>0</v>
      </c>
      <c r="RA64" s="111">
        <f>'2.1a-Agency Visibility'!DP60</f>
        <v>0</v>
      </c>
      <c r="RB64" s="111">
        <f>'2.1a-Agency Visibility'!DQ60</f>
        <v>0</v>
      </c>
      <c r="RC64" s="111">
        <f>'2.1a-Agency Visibility'!DR60</f>
        <v>0</v>
      </c>
      <c r="RD64" s="111">
        <f>'2.1a-Agency Visibility'!DS60</f>
        <v>0</v>
      </c>
      <c r="RE64" s="111">
        <f>'2.1a-Agency Visibility'!DT60</f>
        <v>0</v>
      </c>
      <c r="RF64" s="111">
        <f>'2.1a-Agency Visibility'!DU60</f>
        <v>0</v>
      </c>
      <c r="RG64" s="111">
        <f>'2.1a-Agency Visibility'!DV60</f>
        <v>0</v>
      </c>
      <c r="RH64" s="111">
        <f>'2.1a-Agency Visibility'!DW60</f>
        <v>0</v>
      </c>
      <c r="RI64" s="111">
        <f>'2.1a-Agency Visibility'!DX60</f>
        <v>0</v>
      </c>
      <c r="RJ64" s="111">
        <f>'2.1a-Agency Visibility'!DY60</f>
        <v>0</v>
      </c>
      <c r="RK64" s="111">
        <f>'2.1a-Agency Visibility'!DZ60</f>
        <v>0</v>
      </c>
      <c r="RL64" s="111">
        <f>'2.1a-Agency Visibility'!EA60</f>
        <v>0</v>
      </c>
      <c r="RM64" s="111">
        <f>'2.1a-Agency Visibility'!EB60</f>
        <v>0</v>
      </c>
      <c r="RN64" s="111">
        <f>'2.1a-Agency Visibility'!EC60</f>
        <v>0</v>
      </c>
      <c r="RO64" s="111">
        <f>'2.1a-Agency Visibility'!ED60</f>
        <v>0</v>
      </c>
      <c r="RP64" s="111">
        <f>'2.1a-Agency Visibility'!EE60</f>
        <v>0</v>
      </c>
      <c r="RQ64" s="111">
        <f>'2.1a-Agency Visibility'!EF60</f>
        <v>0</v>
      </c>
      <c r="RR64" s="111">
        <f>'2.1a-Agency Visibility'!EG60</f>
        <v>0</v>
      </c>
      <c r="RS64" s="111">
        <f>'2.1a-Agency Visibility'!EH60</f>
        <v>0</v>
      </c>
      <c r="RT64" s="111">
        <f>'2.1a-Agency Visibility'!EI60</f>
        <v>0</v>
      </c>
      <c r="RU64" s="111">
        <f>'2.1a-Agency Visibility'!EJ60</f>
        <v>0</v>
      </c>
      <c r="RV64" s="111">
        <f>'2.1a-Agency Visibility'!EK60</f>
        <v>0</v>
      </c>
      <c r="RW64" s="111">
        <f>'2.1a-Agency Visibility'!EL60</f>
        <v>0</v>
      </c>
      <c r="RX64" s="111">
        <f>'2.1a-Agency Visibility'!EM60</f>
        <v>0</v>
      </c>
      <c r="RY64" s="111">
        <f>'2.1a-Agency Visibility'!EN60</f>
        <v>0</v>
      </c>
      <c r="RZ64" s="111">
        <f>'2.1a-Agency Visibility'!EO60</f>
        <v>0</v>
      </c>
      <c r="SA64" s="111">
        <f>'2.1a-Agency Visibility'!EP60</f>
        <v>0</v>
      </c>
      <c r="SB64" s="111">
        <f>'2.1a-Agency Visibility'!EQ60</f>
        <v>0</v>
      </c>
      <c r="SC64" s="111">
        <f>'2.1a-Agency Visibility'!ER60</f>
        <v>0</v>
      </c>
      <c r="SD64" s="111">
        <f>'2.1a-Agency Visibility'!ES60</f>
        <v>0</v>
      </c>
      <c r="SE64" s="111">
        <f>'2.1a-Agency Visibility'!ET60</f>
        <v>0</v>
      </c>
      <c r="SF64" s="111">
        <f>'2.1a-Agency Visibility'!EU60</f>
        <v>0</v>
      </c>
      <c r="SG64" s="111">
        <f>'2.1a-Agency Visibility'!EV60</f>
        <v>0</v>
      </c>
      <c r="SH64" s="111">
        <f>'2.1a-Agency Visibility'!EW60</f>
        <v>0</v>
      </c>
      <c r="SI64" s="111">
        <f>'2.1a-Agency Visibility'!EX60</f>
        <v>0</v>
      </c>
      <c r="SJ64" s="111">
        <f>'2.1a-Agency Visibility'!EY60</f>
        <v>0</v>
      </c>
      <c r="SK64" s="111">
        <f>'2.1a-Agency Visibility'!EZ60</f>
        <v>0</v>
      </c>
      <c r="SL64" s="111">
        <f>'2.1a-Agency Visibility'!FA60</f>
        <v>0</v>
      </c>
      <c r="SM64" s="111">
        <f>'2.1a-Agency Visibility'!FB60</f>
        <v>0</v>
      </c>
      <c r="SN64" s="111">
        <f>'2.1a-Agency Visibility'!FC60</f>
        <v>0</v>
      </c>
      <c r="SO64" s="111">
        <f>'2.1a-Agency Visibility'!FD60</f>
        <v>0</v>
      </c>
      <c r="SP64" s="111">
        <f>'2.1a-Agency Visibility'!FE60</f>
        <v>0</v>
      </c>
      <c r="SQ64" s="111">
        <f>'2.1a-Agency Visibility'!FF60</f>
        <v>0</v>
      </c>
      <c r="SR64" s="111">
        <f>'2.1a-Agency Visibility'!FG60</f>
        <v>0</v>
      </c>
    </row>
    <row r="65" spans="1:512" ht="15" customHeight="1" thickBot="1">
      <c r="A65" s="737">
        <f>'1.2-Visibility Data'!A59</f>
        <v>0</v>
      </c>
      <c r="B65" s="52" t="str">
        <f>'1.2-Visibility Data'!B59</f>
        <v>Search Activity</v>
      </c>
      <c r="C65" s="30" t="str">
        <f>'1.2-Visibility Data'!C59</f>
        <v>All</v>
      </c>
      <c r="D65" s="86"/>
      <c r="E65" s="103">
        <f t="shared" si="185"/>
        <v>0</v>
      </c>
      <c r="F65" s="103">
        <f t="shared" si="185"/>
        <v>2</v>
      </c>
      <c r="G65" s="103">
        <f t="shared" si="185"/>
        <v>0</v>
      </c>
      <c r="H65" s="103">
        <f t="shared" si="185"/>
        <v>0</v>
      </c>
      <c r="I65" s="103">
        <f t="shared" si="185"/>
        <v>0</v>
      </c>
      <c r="J65" s="103">
        <f t="shared" si="185"/>
        <v>2</v>
      </c>
      <c r="K65" s="103">
        <f t="shared" si="185"/>
        <v>2</v>
      </c>
      <c r="L65" s="103">
        <f t="shared" si="185"/>
        <v>2</v>
      </c>
      <c r="M65" s="103">
        <f t="shared" si="185"/>
        <v>0</v>
      </c>
      <c r="N65" s="103">
        <f t="shared" si="185"/>
        <v>1</v>
      </c>
      <c r="O65" s="103">
        <f t="shared" si="186"/>
        <v>0</v>
      </c>
      <c r="P65" s="103">
        <f t="shared" si="186"/>
        <v>0</v>
      </c>
      <c r="Q65" s="103">
        <f t="shared" si="186"/>
        <v>0</v>
      </c>
      <c r="R65" s="103">
        <f t="shared" si="186"/>
        <v>0</v>
      </c>
      <c r="S65" s="103">
        <f t="shared" si="186"/>
        <v>2</v>
      </c>
      <c r="T65" s="103">
        <f t="shared" si="186"/>
        <v>0</v>
      </c>
      <c r="U65" s="103">
        <f t="shared" si="186"/>
        <v>0</v>
      </c>
      <c r="V65" s="103">
        <f t="shared" si="186"/>
        <v>1</v>
      </c>
      <c r="W65" s="103">
        <f t="shared" si="186"/>
        <v>0</v>
      </c>
      <c r="X65" s="103">
        <f t="shared" si="186"/>
        <v>0</v>
      </c>
      <c r="Y65" s="103">
        <f t="shared" si="186"/>
        <v>2</v>
      </c>
      <c r="Z65" s="103">
        <f t="shared" si="186"/>
        <v>0</v>
      </c>
      <c r="AA65" s="103">
        <f t="shared" si="186"/>
        <v>0</v>
      </c>
      <c r="AB65" s="103">
        <f t="shared" si="186"/>
        <v>0</v>
      </c>
      <c r="AC65" s="103">
        <f t="shared" si="186"/>
        <v>0</v>
      </c>
      <c r="AD65" s="86"/>
      <c r="AE65" s="108" t="str">
        <f t="shared" si="133"/>
        <v/>
      </c>
      <c r="AF65" s="108">
        <f t="shared" si="134"/>
        <v>0</v>
      </c>
      <c r="AG65" s="108" t="str">
        <f t="shared" si="135"/>
        <v/>
      </c>
      <c r="AH65" s="108" t="str">
        <f t="shared" si="136"/>
        <v/>
      </c>
      <c r="AI65" s="108" t="str">
        <f t="shared" si="137"/>
        <v/>
      </c>
      <c r="AJ65" s="108">
        <f t="shared" si="138"/>
        <v>0</v>
      </c>
      <c r="AK65" s="108">
        <f t="shared" si="139"/>
        <v>0</v>
      </c>
      <c r="AL65" s="108">
        <f t="shared" si="140"/>
        <v>0</v>
      </c>
      <c r="AM65" s="108" t="str">
        <f t="shared" si="141"/>
        <v/>
      </c>
      <c r="AN65" s="108">
        <f t="shared" si="142"/>
        <v>0</v>
      </c>
      <c r="AO65" s="108" t="str">
        <f t="shared" si="143"/>
        <v/>
      </c>
      <c r="AP65" s="108" t="str">
        <f t="shared" si="144"/>
        <v/>
      </c>
      <c r="AQ65" s="108" t="str">
        <f t="shared" si="145"/>
        <v/>
      </c>
      <c r="AR65" s="108" t="str">
        <f t="shared" si="146"/>
        <v/>
      </c>
      <c r="AS65" s="108">
        <f t="shared" si="147"/>
        <v>0</v>
      </c>
      <c r="AT65" s="108" t="str">
        <f t="shared" si="148"/>
        <v/>
      </c>
      <c r="AU65" s="108" t="str">
        <f t="shared" si="149"/>
        <v/>
      </c>
      <c r="AV65" s="108">
        <f t="shared" si="150"/>
        <v>0</v>
      </c>
      <c r="AW65" s="108" t="str">
        <f t="shared" si="151"/>
        <v/>
      </c>
      <c r="AX65" s="108" t="str">
        <f t="shared" si="152"/>
        <v/>
      </c>
      <c r="AY65" s="108">
        <f t="shared" si="153"/>
        <v>0</v>
      </c>
      <c r="AZ65" s="108" t="str">
        <f t="shared" si="154"/>
        <v/>
      </c>
      <c r="BA65" s="108" t="str">
        <f t="shared" si="155"/>
        <v/>
      </c>
      <c r="BB65" s="108" t="str">
        <f t="shared" si="156"/>
        <v/>
      </c>
      <c r="BC65" s="108" t="str">
        <f t="shared" si="157"/>
        <v/>
      </c>
      <c r="BD65" s="86"/>
      <c r="BE65" s="564" t="str">
        <f t="shared" si="76"/>
        <v/>
      </c>
      <c r="BF65" s="564" t="str">
        <f t="shared" si="101"/>
        <v/>
      </c>
      <c r="BG65" s="564" t="str">
        <f t="shared" si="77"/>
        <v/>
      </c>
      <c r="BH65" s="564" t="str">
        <f t="shared" si="78"/>
        <v/>
      </c>
      <c r="BI65" s="564" t="str">
        <f t="shared" si="79"/>
        <v/>
      </c>
      <c r="BJ65" s="564" t="str">
        <f t="shared" si="80"/>
        <v/>
      </c>
      <c r="BK65" s="564" t="str">
        <f t="shared" si="81"/>
        <v/>
      </c>
      <c r="BL65" s="564" t="str">
        <f t="shared" si="82"/>
        <v/>
      </c>
      <c r="BM65" s="564" t="str">
        <f t="shared" si="83"/>
        <v/>
      </c>
      <c r="BN65" s="564" t="str">
        <f t="shared" si="84"/>
        <v/>
      </c>
      <c r="BO65" s="564" t="str">
        <f t="shared" si="85"/>
        <v/>
      </c>
      <c r="BP65" s="564" t="str">
        <f t="shared" si="86"/>
        <v/>
      </c>
      <c r="BQ65" s="564" t="str">
        <f t="shared" si="87"/>
        <v/>
      </c>
      <c r="BR65" s="564" t="str">
        <f t="shared" si="88"/>
        <v/>
      </c>
      <c r="BS65" s="564" t="str">
        <f t="shared" si="89"/>
        <v/>
      </c>
      <c r="BT65" s="564" t="str">
        <f t="shared" si="90"/>
        <v/>
      </c>
      <c r="BU65" s="564" t="str">
        <f t="shared" si="91"/>
        <v/>
      </c>
      <c r="BV65" s="564" t="str">
        <f t="shared" si="92"/>
        <v/>
      </c>
      <c r="BW65" s="564" t="str">
        <f t="shared" si="93"/>
        <v/>
      </c>
      <c r="BX65" s="564" t="str">
        <f t="shared" si="94"/>
        <v/>
      </c>
      <c r="BY65" s="564" t="str">
        <f t="shared" si="95"/>
        <v/>
      </c>
      <c r="BZ65" s="564" t="str">
        <f t="shared" si="96"/>
        <v/>
      </c>
      <c r="CA65" s="564" t="str">
        <f t="shared" si="97"/>
        <v/>
      </c>
      <c r="CB65" s="564" t="str">
        <f t="shared" si="98"/>
        <v/>
      </c>
      <c r="CC65" s="564" t="str">
        <f t="shared" si="99"/>
        <v/>
      </c>
      <c r="CD65" s="86"/>
      <c r="CE65" s="122" t="str">
        <f t="shared" si="126"/>
        <v/>
      </c>
      <c r="CF65" s="122" t="str">
        <f t="shared" si="102"/>
        <v/>
      </c>
      <c r="CG65" s="122" t="str">
        <f t="shared" si="103"/>
        <v/>
      </c>
      <c r="CH65" s="122" t="str">
        <f t="shared" si="104"/>
        <v/>
      </c>
      <c r="CI65" s="122" t="str">
        <f t="shared" si="105"/>
        <v/>
      </c>
      <c r="CJ65" s="122" t="str">
        <f t="shared" si="106"/>
        <v/>
      </c>
      <c r="CK65" s="122" t="str">
        <f t="shared" si="107"/>
        <v/>
      </c>
      <c r="CL65" s="122" t="str">
        <f t="shared" si="108"/>
        <v/>
      </c>
      <c r="CM65" s="122" t="str">
        <f t="shared" si="109"/>
        <v/>
      </c>
      <c r="CN65" s="122" t="str">
        <f t="shared" si="110"/>
        <v/>
      </c>
      <c r="CO65" s="122" t="str">
        <f t="shared" si="111"/>
        <v/>
      </c>
      <c r="CP65" s="122" t="str">
        <f t="shared" si="112"/>
        <v/>
      </c>
      <c r="CQ65" s="122" t="str">
        <f t="shared" si="113"/>
        <v/>
      </c>
      <c r="CR65" s="122" t="str">
        <f t="shared" si="114"/>
        <v/>
      </c>
      <c r="CS65" s="122" t="str">
        <f t="shared" si="115"/>
        <v/>
      </c>
      <c r="CT65" s="122" t="str">
        <f t="shared" si="116"/>
        <v/>
      </c>
      <c r="CU65" s="122" t="str">
        <f t="shared" si="117"/>
        <v/>
      </c>
      <c r="CV65" s="122" t="str">
        <f t="shared" si="118"/>
        <v/>
      </c>
      <c r="CW65" s="122" t="str">
        <f t="shared" si="119"/>
        <v/>
      </c>
      <c r="CX65" s="122" t="str">
        <f t="shared" si="120"/>
        <v/>
      </c>
      <c r="CY65" s="122" t="str">
        <f t="shared" si="121"/>
        <v/>
      </c>
      <c r="CZ65" s="122" t="str">
        <f t="shared" si="122"/>
        <v/>
      </c>
      <c r="DA65" s="122" t="str">
        <f t="shared" si="123"/>
        <v/>
      </c>
      <c r="DB65" s="122" t="str">
        <f t="shared" si="124"/>
        <v/>
      </c>
      <c r="DC65" s="122" t="str">
        <f t="shared" si="125"/>
        <v/>
      </c>
      <c r="DD65" s="86"/>
      <c r="DE65" s="113" t="str">
        <f t="shared" si="158"/>
        <v/>
      </c>
      <c r="DF65" s="113">
        <f t="shared" si="159"/>
        <v>0</v>
      </c>
      <c r="DG65" s="113" t="str">
        <f t="shared" si="160"/>
        <v/>
      </c>
      <c r="DH65" s="113" t="str">
        <f t="shared" si="161"/>
        <v/>
      </c>
      <c r="DI65" s="113" t="str">
        <f t="shared" si="162"/>
        <v/>
      </c>
      <c r="DJ65" s="113">
        <f t="shared" si="163"/>
        <v>0</v>
      </c>
      <c r="DK65" s="113">
        <f t="shared" si="164"/>
        <v>0</v>
      </c>
      <c r="DL65" s="113">
        <f t="shared" si="165"/>
        <v>0</v>
      </c>
      <c r="DM65" s="113" t="str">
        <f t="shared" si="166"/>
        <v/>
      </c>
      <c r="DN65" s="113">
        <f t="shared" si="167"/>
        <v>0</v>
      </c>
      <c r="DO65" s="113" t="str">
        <f t="shared" si="168"/>
        <v/>
      </c>
      <c r="DP65" s="113" t="str">
        <f t="shared" si="169"/>
        <v/>
      </c>
      <c r="DQ65" s="113" t="str">
        <f t="shared" si="170"/>
        <v/>
      </c>
      <c r="DR65" s="113" t="str">
        <f t="shared" si="171"/>
        <v/>
      </c>
      <c r="DS65" s="113">
        <f t="shared" si="172"/>
        <v>0</v>
      </c>
      <c r="DT65" s="113" t="str">
        <f t="shared" si="173"/>
        <v/>
      </c>
      <c r="DU65" s="113" t="str">
        <f t="shared" si="174"/>
        <v/>
      </c>
      <c r="DV65" s="113">
        <f t="shared" si="175"/>
        <v>0</v>
      </c>
      <c r="DW65" s="113" t="str">
        <f t="shared" si="176"/>
        <v/>
      </c>
      <c r="DX65" s="113" t="str">
        <f t="shared" si="177"/>
        <v/>
      </c>
      <c r="DY65" s="113">
        <f t="shared" si="178"/>
        <v>0</v>
      </c>
      <c r="DZ65" s="113" t="str">
        <f t="shared" si="179"/>
        <v/>
      </c>
      <c r="EA65" s="113" t="str">
        <f t="shared" si="180"/>
        <v/>
      </c>
      <c r="EB65" s="113" t="str">
        <f t="shared" si="181"/>
        <v/>
      </c>
      <c r="EC65" s="113" t="str">
        <f t="shared" si="182"/>
        <v/>
      </c>
      <c r="ED65" s="86"/>
      <c r="EE65" s="25" t="str">
        <f>'1.4-ATT&amp;CK Overlay'!D62</f>
        <v>No</v>
      </c>
      <c r="EF65" s="25" t="str">
        <f>'1.4-ATT&amp;CK Overlay'!E62</f>
        <v>No</v>
      </c>
      <c r="EG65" s="25" t="str">
        <f>'1.4-ATT&amp;CK Overlay'!F62</f>
        <v>No</v>
      </c>
      <c r="EH65" s="25" t="str">
        <f>'1.4-ATT&amp;CK Overlay'!G62</f>
        <v>Yes</v>
      </c>
      <c r="EI65" s="25" t="str">
        <f>'1.4-ATT&amp;CK Overlay'!H62</f>
        <v>Yes</v>
      </c>
      <c r="EJ65" s="25" t="str">
        <f>'1.4-ATT&amp;CK Overlay'!I62</f>
        <v>No</v>
      </c>
      <c r="EK65" s="25" t="str">
        <f>'1.4-ATT&amp;CK Overlay'!J62</f>
        <v>No</v>
      </c>
      <c r="EL65" s="25" t="str">
        <f>'1.4-ATT&amp;CK Overlay'!K62</f>
        <v>No</v>
      </c>
      <c r="EM65" s="25" t="str">
        <f>'1.4-ATT&amp;CK Overlay'!L62</f>
        <v>No</v>
      </c>
      <c r="EN65" s="25" t="str">
        <f>'1.4-ATT&amp;CK Overlay'!M62</f>
        <v>No</v>
      </c>
      <c r="EO65" s="25" t="str">
        <f>'1.4-ATT&amp;CK Overlay'!N62</f>
        <v>No</v>
      </c>
      <c r="EP65" s="25" t="str">
        <f>'1.4-ATT&amp;CK Overlay'!O62</f>
        <v>No</v>
      </c>
      <c r="EQ65" s="25" t="str">
        <f>'1.4-ATT&amp;CK Overlay'!P62</f>
        <v>No</v>
      </c>
      <c r="ER65" s="25" t="str">
        <f>'1.4-ATT&amp;CK Overlay'!Q62</f>
        <v>No</v>
      </c>
      <c r="ES65" s="25" t="str">
        <f>'1.4-ATT&amp;CK Overlay'!R62</f>
        <v>Yes</v>
      </c>
      <c r="ET65" s="25" t="str">
        <f>'1.4-ATT&amp;CK Overlay'!S62</f>
        <v>Yes</v>
      </c>
      <c r="EU65" s="25" t="str">
        <f>'1.4-ATT&amp;CK Overlay'!T62</f>
        <v>No</v>
      </c>
      <c r="EV65" s="25" t="str">
        <f>'1.4-ATT&amp;CK Overlay'!U62</f>
        <v>Yes</v>
      </c>
      <c r="EW65" s="25" t="str">
        <f>'1.4-ATT&amp;CK Overlay'!V62</f>
        <v>Yes</v>
      </c>
      <c r="EX65" s="25" t="str">
        <f>'1.4-ATT&amp;CK Overlay'!W62</f>
        <v>No</v>
      </c>
      <c r="EY65" s="25" t="str">
        <f>'1.4-ATT&amp;CK Overlay'!X62</f>
        <v>Yes</v>
      </c>
      <c r="EZ65" s="25" t="str">
        <f>'1.4-ATT&amp;CK Overlay'!Y62</f>
        <v>Yes</v>
      </c>
      <c r="FA65" s="25" t="str">
        <f>'1.4-ATT&amp;CK Overlay'!Z62</f>
        <v>No</v>
      </c>
      <c r="FB65" s="25" t="str">
        <f>'1.4-ATT&amp;CK Overlay'!AA62</f>
        <v>No</v>
      </c>
      <c r="FC65" s="25" t="str">
        <f>'1.4-ATT&amp;CK Overlay'!AB62</f>
        <v>No</v>
      </c>
      <c r="FD65" s="25" t="str">
        <f>'1.4-ATT&amp;CK Overlay'!AC62</f>
        <v>No</v>
      </c>
      <c r="FE65" s="25" t="str">
        <f>'1.4-ATT&amp;CK Overlay'!AD62</f>
        <v>No</v>
      </c>
      <c r="FF65" s="25" t="str">
        <f>'1.4-ATT&amp;CK Overlay'!AE62</f>
        <v>Yes</v>
      </c>
      <c r="FG65" s="25" t="str">
        <f>'1.4-ATT&amp;CK Overlay'!AF62</f>
        <v>No</v>
      </c>
      <c r="FH65" s="25" t="str">
        <f>'1.4-ATT&amp;CK Overlay'!AG62</f>
        <v>No</v>
      </c>
      <c r="FI65" s="25" t="str">
        <f>'1.4-ATT&amp;CK Overlay'!AH62</f>
        <v>No</v>
      </c>
      <c r="FJ65" s="25" t="str">
        <f>'1.4-ATT&amp;CK Overlay'!AI62</f>
        <v>No</v>
      </c>
      <c r="FK65" s="25" t="str">
        <f>'1.4-ATT&amp;CK Overlay'!AJ62</f>
        <v>No</v>
      </c>
      <c r="FL65" s="25" t="str">
        <f>'1.4-ATT&amp;CK Overlay'!AK62</f>
        <v>Yes</v>
      </c>
      <c r="FM65" s="25" t="str">
        <f>'1.4-ATT&amp;CK Overlay'!AL62</f>
        <v>Yes</v>
      </c>
      <c r="FN65" s="25" t="str">
        <f>'1.4-ATT&amp;CK Overlay'!AM62</f>
        <v>No</v>
      </c>
      <c r="FO65" s="25" t="str">
        <f>'1.4-ATT&amp;CK Overlay'!AN62</f>
        <v>No</v>
      </c>
      <c r="FP65" s="25" t="str">
        <f>'1.4-ATT&amp;CK Overlay'!AO62</f>
        <v>No</v>
      </c>
      <c r="FQ65" s="25" t="str">
        <f>'1.4-ATT&amp;CK Overlay'!AP62</f>
        <v>Yes</v>
      </c>
      <c r="FR65" s="25" t="str">
        <f>'1.4-ATT&amp;CK Overlay'!AQ62</f>
        <v>No</v>
      </c>
      <c r="FS65" s="25" t="str">
        <f>'1.4-ATT&amp;CK Overlay'!AR62</f>
        <v>No</v>
      </c>
      <c r="FT65" s="25" t="str">
        <f>'1.4-ATT&amp;CK Overlay'!AS62</f>
        <v>No</v>
      </c>
      <c r="FU65" s="25" t="str">
        <f>'1.4-ATT&amp;CK Overlay'!AT62</f>
        <v>No</v>
      </c>
      <c r="FV65" s="25" t="str">
        <f>'1.4-ATT&amp;CK Overlay'!AU62</f>
        <v>Yes</v>
      </c>
      <c r="FW65" s="25" t="str">
        <f>'1.4-ATT&amp;CK Overlay'!AV62</f>
        <v>Yes</v>
      </c>
      <c r="FX65" s="25" t="str">
        <f>'1.4-ATT&amp;CK Overlay'!AW62</f>
        <v>No</v>
      </c>
      <c r="FY65" s="25" t="str">
        <f>'1.4-ATT&amp;CK Overlay'!AX62</f>
        <v>No</v>
      </c>
      <c r="FZ65" s="25" t="str">
        <f>'1.4-ATT&amp;CK Overlay'!AY62</f>
        <v>No</v>
      </c>
      <c r="GA65" s="25" t="str">
        <f>'1.4-ATT&amp;CK Overlay'!AZ62</f>
        <v>No</v>
      </c>
      <c r="GB65" s="25" t="str">
        <f>'1.4-ATT&amp;CK Overlay'!BA62</f>
        <v>No</v>
      </c>
      <c r="GC65" s="25" t="str">
        <f>'1.4-ATT&amp;CK Overlay'!BB62</f>
        <v>No</v>
      </c>
      <c r="GD65" s="25" t="str">
        <f>'1.4-ATT&amp;CK Overlay'!BC62</f>
        <v>No</v>
      </c>
      <c r="GE65" s="25" t="str">
        <f>'1.4-ATT&amp;CK Overlay'!BD62</f>
        <v>No</v>
      </c>
      <c r="GF65" s="25" t="str">
        <f>'1.4-ATT&amp;CK Overlay'!BE62</f>
        <v>No</v>
      </c>
      <c r="GG65" s="25" t="str">
        <f>'1.4-ATT&amp;CK Overlay'!BF62</f>
        <v>No</v>
      </c>
      <c r="GH65" s="25" t="str">
        <f>'1.4-ATT&amp;CK Overlay'!BG62</f>
        <v>No</v>
      </c>
      <c r="GJ65" s="106">
        <f>'2.1b-OriginalProduct Visibility'!E61</f>
        <v>0</v>
      </c>
      <c r="GK65" s="106">
        <f>'2.1b-OriginalProduct Visibility'!F61</f>
        <v>0</v>
      </c>
      <c r="GL65" s="106">
        <f>'2.1b-OriginalProduct Visibility'!G61</f>
        <v>0</v>
      </c>
      <c r="GM65" s="106">
        <f>'2.1b-OriginalProduct Visibility'!H61</f>
        <v>0</v>
      </c>
      <c r="GN65" s="106" t="str">
        <f>'2.1b-OriginalProduct Visibility'!I61</f>
        <v>No</v>
      </c>
      <c r="GO65" s="106">
        <f>'2.1b-OriginalProduct Visibility'!J61</f>
        <v>0</v>
      </c>
      <c r="GP65" s="106">
        <f>'2.1b-OriginalProduct Visibility'!K61</f>
        <v>0</v>
      </c>
      <c r="GQ65" s="106">
        <f>'2.1b-OriginalProduct Visibility'!L61</f>
        <v>0</v>
      </c>
      <c r="GR65" s="106" t="str">
        <f>'2.1b-OriginalProduct Visibility'!M61</f>
        <v>No</v>
      </c>
      <c r="GS65" s="106">
        <f>'2.1b-OriginalProduct Visibility'!N61</f>
        <v>0</v>
      </c>
      <c r="GT65" s="106">
        <f>'2.1b-OriginalProduct Visibility'!O61</f>
        <v>0</v>
      </c>
      <c r="GU65" s="106">
        <f>'2.1b-OriginalProduct Visibility'!P61</f>
        <v>0</v>
      </c>
      <c r="GV65" s="106">
        <f>'2.1b-OriginalProduct Visibility'!Q61</f>
        <v>0</v>
      </c>
      <c r="GW65" s="106">
        <f>'2.1b-OriginalProduct Visibility'!R61</f>
        <v>0</v>
      </c>
      <c r="GX65" s="106">
        <f>'2.1b-OriginalProduct Visibility'!S61</f>
        <v>0</v>
      </c>
      <c r="GY65" s="106">
        <f>'2.1b-OriginalProduct Visibility'!T61</f>
        <v>0</v>
      </c>
      <c r="GZ65" s="106" t="str">
        <f>'2.1b-OriginalProduct Visibility'!U61</f>
        <v>No</v>
      </c>
      <c r="HA65" s="106">
        <f>'2.1b-OriginalProduct Visibility'!V61</f>
        <v>0</v>
      </c>
      <c r="HB65" s="106">
        <f>'2.1b-OriginalProduct Visibility'!W61</f>
        <v>0</v>
      </c>
      <c r="HC65" s="106">
        <f>'2.1b-OriginalProduct Visibility'!X61</f>
        <v>0</v>
      </c>
      <c r="HD65" s="106">
        <f>'2.1b-OriginalProduct Visibility'!Y61</f>
        <v>0</v>
      </c>
      <c r="HE65" s="106">
        <f>'2.1b-OriginalProduct Visibility'!Z61</f>
        <v>0</v>
      </c>
      <c r="HF65" s="106">
        <f>'2.1b-OriginalProduct Visibility'!AA61</f>
        <v>0</v>
      </c>
      <c r="HG65" s="106">
        <f>'2.1b-OriginalProduct Visibility'!AB61</f>
        <v>0</v>
      </c>
      <c r="HH65" s="106">
        <f>'2.1b-OriginalProduct Visibility'!AC61</f>
        <v>0</v>
      </c>
      <c r="HI65" s="106">
        <f>'2.1b-OriginalProduct Visibility'!AD61</f>
        <v>0</v>
      </c>
      <c r="HJ65" s="106">
        <f>'2.1b-OriginalProduct Visibility'!AE61</f>
        <v>0</v>
      </c>
      <c r="HK65" s="106">
        <f>'2.1b-OriginalProduct Visibility'!AF61</f>
        <v>0</v>
      </c>
      <c r="HL65" s="106">
        <f>'2.1b-OriginalProduct Visibility'!AG61</f>
        <v>0</v>
      </c>
      <c r="HM65" s="106">
        <f>'2.1b-OriginalProduct Visibility'!AH61</f>
        <v>0</v>
      </c>
      <c r="HN65" s="106">
        <f>'2.1b-OriginalProduct Visibility'!AI61</f>
        <v>0</v>
      </c>
      <c r="HO65" s="106">
        <f>'2.1b-OriginalProduct Visibility'!AJ61</f>
        <v>0</v>
      </c>
      <c r="HP65" s="106">
        <f>'2.1b-OriginalProduct Visibility'!AK61</f>
        <v>0</v>
      </c>
      <c r="HQ65" s="106">
        <f>'2.1b-OriginalProduct Visibility'!AL61</f>
        <v>0</v>
      </c>
      <c r="HR65" s="106">
        <f>'2.1b-OriginalProduct Visibility'!AM61</f>
        <v>0</v>
      </c>
      <c r="HS65" s="106">
        <f>'2.1b-OriginalProduct Visibility'!AN61</f>
        <v>0</v>
      </c>
      <c r="HT65" s="106">
        <f>'2.1b-OriginalProduct Visibility'!AO61</f>
        <v>0</v>
      </c>
      <c r="HU65" s="106">
        <f>'2.1b-OriginalProduct Visibility'!AP61</f>
        <v>0</v>
      </c>
      <c r="HV65" s="106">
        <f>'2.1b-OriginalProduct Visibility'!AQ61</f>
        <v>0</v>
      </c>
      <c r="HW65" s="106">
        <f>'2.1b-OriginalProduct Visibility'!AR61</f>
        <v>0</v>
      </c>
      <c r="HX65" s="106">
        <f>'2.1b-OriginalProduct Visibility'!AS61</f>
        <v>0</v>
      </c>
      <c r="HY65" s="106">
        <f>'2.1b-OriginalProduct Visibility'!AT61</f>
        <v>0</v>
      </c>
      <c r="HZ65" s="106">
        <f>'2.1b-OriginalProduct Visibility'!AU61</f>
        <v>0</v>
      </c>
      <c r="IA65" s="106">
        <f>'2.1b-OriginalProduct Visibility'!AV61</f>
        <v>0</v>
      </c>
      <c r="IB65" s="106">
        <f>'2.1b-OriginalProduct Visibility'!AW61</f>
        <v>0</v>
      </c>
      <c r="IC65" s="106">
        <f>'2.1b-OriginalProduct Visibility'!AX61</f>
        <v>0</v>
      </c>
      <c r="ID65" s="106">
        <f>'2.1b-OriginalProduct Visibility'!AY61</f>
        <v>0</v>
      </c>
      <c r="IE65" s="106">
        <f>'2.1b-OriginalProduct Visibility'!AZ61</f>
        <v>0</v>
      </c>
      <c r="IF65" s="106">
        <f>'2.1b-OriginalProduct Visibility'!BA61</f>
        <v>0</v>
      </c>
      <c r="IG65" s="106">
        <f>'2.1b-OriginalProduct Visibility'!BB61</f>
        <v>0</v>
      </c>
      <c r="IH65" s="106">
        <f>'2.1b-OriginalProduct Visibility'!BC61</f>
        <v>0</v>
      </c>
      <c r="II65" s="106">
        <f>'2.1b-OriginalProduct Visibility'!BD61</f>
        <v>0</v>
      </c>
      <c r="IJ65" s="106">
        <f>'2.1b-OriginalProduct Visibility'!BE61</f>
        <v>0</v>
      </c>
      <c r="IK65" s="106">
        <f>'2.1b-OriginalProduct Visibility'!BF61</f>
        <v>0</v>
      </c>
      <c r="IL65" s="106">
        <f>'2.1b-OriginalProduct Visibility'!BG61</f>
        <v>0</v>
      </c>
      <c r="IM65" s="106">
        <f>'2.1b-OriginalProduct Visibility'!BH61</f>
        <v>0</v>
      </c>
      <c r="IN65" s="106">
        <f>'2.1b-OriginalProduct Visibility'!BI61</f>
        <v>0</v>
      </c>
      <c r="IO65" s="106">
        <f>'2.1b-OriginalProduct Visibility'!BJ61</f>
        <v>0</v>
      </c>
      <c r="IP65" s="106">
        <f>'2.1b-OriginalProduct Visibility'!BK61</f>
        <v>0</v>
      </c>
      <c r="IQ65" s="106">
        <f>'2.1b-OriginalProduct Visibility'!BL61</f>
        <v>0</v>
      </c>
      <c r="IR65" s="106">
        <f>'2.1b-OriginalProduct Visibility'!BM61</f>
        <v>0</v>
      </c>
      <c r="IS65" s="106">
        <f>'2.1b-OriginalProduct Visibility'!BN61</f>
        <v>0</v>
      </c>
      <c r="IT65" s="106">
        <f>'2.1b-OriginalProduct Visibility'!BO61</f>
        <v>0</v>
      </c>
      <c r="IU65" s="106">
        <f>'2.1b-OriginalProduct Visibility'!BP61</f>
        <v>0</v>
      </c>
      <c r="IV65" s="106">
        <f>'2.1b-OriginalProduct Visibility'!BQ61</f>
        <v>0</v>
      </c>
      <c r="IW65" s="106">
        <f>'2.1b-OriginalProduct Visibility'!BR61</f>
        <v>0</v>
      </c>
      <c r="IX65" s="106">
        <f>'2.1b-OriginalProduct Visibility'!BS61</f>
        <v>0</v>
      </c>
      <c r="IY65" s="106">
        <f>'2.1b-OriginalProduct Visibility'!BT61</f>
        <v>0</v>
      </c>
      <c r="IZ65" s="106">
        <f>'2.1b-OriginalProduct Visibility'!BU61</f>
        <v>0</v>
      </c>
      <c r="JA65" s="106">
        <f>'2.1b-OriginalProduct Visibility'!BV61</f>
        <v>0</v>
      </c>
      <c r="JB65" s="106">
        <f>'2.1b-OriginalProduct Visibility'!BW61</f>
        <v>0</v>
      </c>
      <c r="JC65" s="106">
        <f>'2.1b-OriginalProduct Visibility'!BX61</f>
        <v>0</v>
      </c>
      <c r="JD65" s="106">
        <f>'2.1b-OriginalProduct Visibility'!BY61</f>
        <v>0</v>
      </c>
      <c r="JE65" s="106">
        <f>'2.1b-OriginalProduct Visibility'!BZ61</f>
        <v>0</v>
      </c>
      <c r="JF65" s="106">
        <f>'2.1b-OriginalProduct Visibility'!CA61</f>
        <v>0</v>
      </c>
      <c r="JG65" s="106">
        <f>'2.1b-OriginalProduct Visibility'!CB61</f>
        <v>0</v>
      </c>
      <c r="JH65" s="106">
        <f>'2.1b-OriginalProduct Visibility'!CC61</f>
        <v>0</v>
      </c>
      <c r="JI65" s="106">
        <f>'2.1b-OriginalProduct Visibility'!CD61</f>
        <v>0</v>
      </c>
      <c r="JJ65" s="106">
        <f>'2.1b-OriginalProduct Visibility'!CE61</f>
        <v>0</v>
      </c>
      <c r="JK65" s="106">
        <f>'2.1b-OriginalProduct Visibility'!CF61</f>
        <v>0</v>
      </c>
      <c r="JL65" s="106">
        <f>'2.1b-OriginalProduct Visibility'!CG61</f>
        <v>0</v>
      </c>
      <c r="JM65" s="106">
        <f>'2.1b-OriginalProduct Visibility'!CH61</f>
        <v>0</v>
      </c>
      <c r="JN65" s="106">
        <f>'2.1b-OriginalProduct Visibility'!CI61</f>
        <v>0</v>
      </c>
      <c r="JO65" s="106">
        <f>'2.1b-OriginalProduct Visibility'!CJ61</f>
        <v>0</v>
      </c>
      <c r="JP65" s="106">
        <f>'2.1b-OriginalProduct Visibility'!CK61</f>
        <v>0</v>
      </c>
      <c r="JQ65" s="106">
        <f>'2.1b-OriginalProduct Visibility'!CL61</f>
        <v>0</v>
      </c>
      <c r="JR65" s="106">
        <f>'2.1b-OriginalProduct Visibility'!CM61</f>
        <v>0</v>
      </c>
      <c r="JS65" s="106">
        <f>'2.1b-OriginalProduct Visibility'!CN61</f>
        <v>0</v>
      </c>
      <c r="JT65" s="106">
        <f>'2.1b-OriginalProduct Visibility'!CO61</f>
        <v>0</v>
      </c>
      <c r="JU65" s="106">
        <f>'2.1b-OriginalProduct Visibility'!CP61</f>
        <v>0</v>
      </c>
      <c r="JV65" s="106">
        <f>'2.1b-OriginalProduct Visibility'!CQ61</f>
        <v>0</v>
      </c>
      <c r="JW65" s="106">
        <f>'2.1b-OriginalProduct Visibility'!CR61</f>
        <v>0</v>
      </c>
      <c r="JX65" s="106">
        <f>'2.1b-OriginalProduct Visibility'!CS61</f>
        <v>0</v>
      </c>
      <c r="JY65" s="106">
        <f>'2.1b-OriginalProduct Visibility'!CT61</f>
        <v>0</v>
      </c>
      <c r="JZ65" s="106">
        <f>'2.1b-OriginalProduct Visibility'!CU61</f>
        <v>0</v>
      </c>
      <c r="KA65" s="106">
        <f>'2.1b-OriginalProduct Visibility'!CV61</f>
        <v>0</v>
      </c>
      <c r="KB65" s="106">
        <f>'2.1b-OriginalProduct Visibility'!CW61</f>
        <v>0</v>
      </c>
      <c r="KC65" s="106">
        <f>'2.1b-OriginalProduct Visibility'!CX61</f>
        <v>0</v>
      </c>
      <c r="KD65" s="106">
        <f>'2.1b-OriginalProduct Visibility'!CY61</f>
        <v>0</v>
      </c>
      <c r="KE65" s="106">
        <f>'2.1b-OriginalProduct Visibility'!CZ61</f>
        <v>0</v>
      </c>
      <c r="KF65" s="106">
        <f>'2.1b-OriginalProduct Visibility'!DA61</f>
        <v>0</v>
      </c>
      <c r="KG65" s="106">
        <f>'2.1b-OriginalProduct Visibility'!DB61</f>
        <v>0</v>
      </c>
      <c r="KH65" s="106">
        <f>'2.1b-OriginalProduct Visibility'!DC61</f>
        <v>0</v>
      </c>
      <c r="KI65" s="106">
        <f>'2.1b-OriginalProduct Visibility'!DD61</f>
        <v>0</v>
      </c>
      <c r="KJ65" s="106">
        <f>'2.1b-OriginalProduct Visibility'!DE61</f>
        <v>0</v>
      </c>
      <c r="KK65" s="106">
        <f>'2.1b-OriginalProduct Visibility'!DF61</f>
        <v>0</v>
      </c>
      <c r="KL65" s="106">
        <f>'2.1b-OriginalProduct Visibility'!DG61</f>
        <v>0</v>
      </c>
      <c r="KM65" s="106">
        <f>'2.1b-OriginalProduct Visibility'!DH61</f>
        <v>0</v>
      </c>
      <c r="KN65" s="106">
        <f>'2.1b-OriginalProduct Visibility'!DI61</f>
        <v>0</v>
      </c>
      <c r="KO65" s="106">
        <f>'2.1b-OriginalProduct Visibility'!DJ61</f>
        <v>0</v>
      </c>
      <c r="KP65" s="106">
        <f>'2.1b-OriginalProduct Visibility'!DK61</f>
        <v>0</v>
      </c>
      <c r="KQ65" s="106">
        <f>'2.1b-OriginalProduct Visibility'!DL61</f>
        <v>0</v>
      </c>
      <c r="KR65" s="106">
        <f>'2.1b-OriginalProduct Visibility'!DM61</f>
        <v>0</v>
      </c>
      <c r="KS65" s="106">
        <f>'2.1b-OriginalProduct Visibility'!DN61</f>
        <v>0</v>
      </c>
      <c r="KT65" s="106">
        <f>'2.1b-OriginalProduct Visibility'!DO61</f>
        <v>0</v>
      </c>
      <c r="KU65" s="106">
        <f>'2.1b-OriginalProduct Visibility'!DP61</f>
        <v>0</v>
      </c>
      <c r="KV65" s="106">
        <f>'2.1b-OriginalProduct Visibility'!DQ61</f>
        <v>0</v>
      </c>
      <c r="KW65" s="106">
        <f>'2.1b-OriginalProduct Visibility'!DR61</f>
        <v>0</v>
      </c>
      <c r="KX65" s="106">
        <f>'2.1b-OriginalProduct Visibility'!DS61</f>
        <v>0</v>
      </c>
      <c r="KY65" s="106">
        <f>'2.1b-OriginalProduct Visibility'!DT61</f>
        <v>0</v>
      </c>
      <c r="KZ65" s="106">
        <f>'2.1b-OriginalProduct Visibility'!DU61</f>
        <v>0</v>
      </c>
      <c r="LA65" s="106">
        <f>'2.1b-OriginalProduct Visibility'!DV61</f>
        <v>0</v>
      </c>
      <c r="LB65" s="106">
        <f>'2.1b-OriginalProduct Visibility'!DW61</f>
        <v>0</v>
      </c>
      <c r="LC65" s="106">
        <f>'2.1b-OriginalProduct Visibility'!DX61</f>
        <v>0</v>
      </c>
      <c r="LD65" s="106">
        <f>'2.1b-OriginalProduct Visibility'!DY61</f>
        <v>0</v>
      </c>
      <c r="LE65" s="106">
        <f>'2.1b-OriginalProduct Visibility'!DZ61</f>
        <v>0</v>
      </c>
      <c r="LF65" s="106">
        <f>'2.1b-OriginalProduct Visibility'!EA61</f>
        <v>0</v>
      </c>
      <c r="LG65" s="106">
        <f>'2.1b-OriginalProduct Visibility'!EB61</f>
        <v>0</v>
      </c>
      <c r="LH65" s="106">
        <f>'2.1b-OriginalProduct Visibility'!EC61</f>
        <v>0</v>
      </c>
      <c r="LI65" s="106">
        <f>'2.1b-OriginalProduct Visibility'!ED61</f>
        <v>0</v>
      </c>
      <c r="LJ65" s="106">
        <f>'2.1b-OriginalProduct Visibility'!EE61</f>
        <v>0</v>
      </c>
      <c r="LK65" s="106">
        <f>'2.1b-OriginalProduct Visibility'!EF61</f>
        <v>0</v>
      </c>
      <c r="LL65" s="106">
        <f>'2.1b-OriginalProduct Visibility'!EG61</f>
        <v>0</v>
      </c>
      <c r="LM65" s="106">
        <f>'2.1b-OriginalProduct Visibility'!EH61</f>
        <v>0</v>
      </c>
      <c r="LN65" s="106">
        <f>'2.1b-OriginalProduct Visibility'!EI61</f>
        <v>0</v>
      </c>
      <c r="LO65" s="106">
        <f>'2.1b-OriginalProduct Visibility'!EJ61</f>
        <v>0</v>
      </c>
      <c r="LP65" s="106">
        <f>'2.1b-OriginalProduct Visibility'!EK61</f>
        <v>0</v>
      </c>
      <c r="LQ65" s="106">
        <f>'2.1b-OriginalProduct Visibility'!EL61</f>
        <v>0</v>
      </c>
      <c r="LR65" s="106">
        <f>'2.1b-OriginalProduct Visibility'!EM61</f>
        <v>0</v>
      </c>
      <c r="LS65" s="106">
        <f>'2.1b-OriginalProduct Visibility'!EN61</f>
        <v>0</v>
      </c>
      <c r="LT65" s="106">
        <f>'2.1b-OriginalProduct Visibility'!EO61</f>
        <v>0</v>
      </c>
      <c r="LU65" s="106">
        <f>'2.1b-OriginalProduct Visibility'!EP61</f>
        <v>0</v>
      </c>
      <c r="LV65" s="106">
        <f>'2.1b-OriginalProduct Visibility'!EQ61</f>
        <v>0</v>
      </c>
      <c r="LW65" s="106">
        <f>'2.1b-OriginalProduct Visibility'!ER61</f>
        <v>0</v>
      </c>
      <c r="LX65" s="106">
        <f>'2.1b-OriginalProduct Visibility'!ES61</f>
        <v>0</v>
      </c>
      <c r="LY65" s="106">
        <f>'2.1b-OriginalProduct Visibility'!ET61</f>
        <v>0</v>
      </c>
      <c r="LZ65" s="106">
        <f>'2.1b-OriginalProduct Visibility'!EU61</f>
        <v>0</v>
      </c>
      <c r="MA65" s="106">
        <f>'2.1b-OriginalProduct Visibility'!EV61</f>
        <v>0</v>
      </c>
      <c r="MB65" s="106">
        <f>'2.1b-OriginalProduct Visibility'!EW61</f>
        <v>0</v>
      </c>
      <c r="MC65" s="106">
        <f>'2.1b-OriginalProduct Visibility'!EX61</f>
        <v>0</v>
      </c>
      <c r="MD65" s="106">
        <f>'2.1b-OriginalProduct Visibility'!EY61</f>
        <v>0</v>
      </c>
      <c r="ME65" s="106">
        <f>'2.1b-OriginalProduct Visibility'!EZ61</f>
        <v>0</v>
      </c>
      <c r="MF65" s="106">
        <f>'2.1b-OriginalProduct Visibility'!FA61</f>
        <v>0</v>
      </c>
      <c r="MG65" s="106">
        <f>'2.1b-OriginalProduct Visibility'!FB61</f>
        <v>0</v>
      </c>
      <c r="MH65" s="106">
        <f>'2.1b-OriginalProduct Visibility'!FC61</f>
        <v>0</v>
      </c>
      <c r="MI65" s="106">
        <f>'2.1b-OriginalProduct Visibility'!FD61</f>
        <v>0</v>
      </c>
      <c r="MJ65" s="106">
        <f>'2.1b-OriginalProduct Visibility'!FE61</f>
        <v>0</v>
      </c>
      <c r="MK65" s="106">
        <f>'2.1b-OriginalProduct Visibility'!FF61</f>
        <v>0</v>
      </c>
      <c r="ML65" s="106">
        <f>'2.1b-OriginalProduct Visibility'!FG61</f>
        <v>0</v>
      </c>
      <c r="MM65" s="106">
        <f>'2.1b-OriginalProduct Visibility'!FH61</f>
        <v>0</v>
      </c>
      <c r="MO65" s="111">
        <f>'2.1a-Agency Visibility'!D61</f>
        <v>0</v>
      </c>
      <c r="MP65" s="111">
        <f>'2.1a-Agency Visibility'!E61</f>
        <v>0</v>
      </c>
      <c r="MQ65" s="111">
        <f>'2.1a-Agency Visibility'!F61</f>
        <v>0</v>
      </c>
      <c r="MR65" s="111">
        <f>'2.1a-Agency Visibility'!G61</f>
        <v>0</v>
      </c>
      <c r="MS65" s="111">
        <f>'2.1a-Agency Visibility'!H61</f>
        <v>0</v>
      </c>
      <c r="MT65" s="111">
        <f>'2.1a-Agency Visibility'!I61</f>
        <v>0</v>
      </c>
      <c r="MU65" s="111">
        <f>'2.1a-Agency Visibility'!J61</f>
        <v>0</v>
      </c>
      <c r="MV65" s="111">
        <f>'2.1a-Agency Visibility'!K61</f>
        <v>0</v>
      </c>
      <c r="MW65" s="111">
        <f>'2.1a-Agency Visibility'!L61</f>
        <v>0</v>
      </c>
      <c r="MX65" s="111">
        <f>'2.1a-Agency Visibility'!M61</f>
        <v>0</v>
      </c>
      <c r="MY65" s="111">
        <f>'2.1a-Agency Visibility'!N61</f>
        <v>0</v>
      </c>
      <c r="MZ65" s="111">
        <f>'2.1a-Agency Visibility'!O61</f>
        <v>0</v>
      </c>
      <c r="NA65" s="111">
        <f>'2.1a-Agency Visibility'!P61</f>
        <v>0</v>
      </c>
      <c r="NB65" s="111">
        <f>'2.1a-Agency Visibility'!Q61</f>
        <v>0</v>
      </c>
      <c r="NC65" s="111">
        <f>'2.1a-Agency Visibility'!R61</f>
        <v>0</v>
      </c>
      <c r="ND65" s="111">
        <f>'2.1a-Agency Visibility'!S61</f>
        <v>0</v>
      </c>
      <c r="NE65" s="111">
        <f>'2.1a-Agency Visibility'!T61</f>
        <v>0</v>
      </c>
      <c r="NF65" s="111">
        <f>'2.1a-Agency Visibility'!U61</f>
        <v>0</v>
      </c>
      <c r="NG65" s="111">
        <f>'2.1a-Agency Visibility'!V61</f>
        <v>0</v>
      </c>
      <c r="NH65" s="111">
        <f>'2.1a-Agency Visibility'!W61</f>
        <v>0</v>
      </c>
      <c r="NI65" s="111">
        <f>'2.1a-Agency Visibility'!X61</f>
        <v>0</v>
      </c>
      <c r="NJ65" s="111">
        <f>'2.1a-Agency Visibility'!Y61</f>
        <v>0</v>
      </c>
      <c r="NK65" s="111">
        <f>'2.1a-Agency Visibility'!Z61</f>
        <v>0</v>
      </c>
      <c r="NL65" s="111">
        <f>'2.1a-Agency Visibility'!AA61</f>
        <v>0</v>
      </c>
      <c r="NM65" s="111">
        <f>'2.1a-Agency Visibility'!AB61</f>
        <v>0</v>
      </c>
      <c r="NN65" s="111">
        <f>'2.1a-Agency Visibility'!AC61</f>
        <v>0</v>
      </c>
      <c r="NO65" s="111">
        <f>'2.1a-Agency Visibility'!AD61</f>
        <v>0</v>
      </c>
      <c r="NP65" s="111">
        <f>'2.1a-Agency Visibility'!AE61</f>
        <v>0</v>
      </c>
      <c r="NQ65" s="111">
        <f>'2.1a-Agency Visibility'!AF61</f>
        <v>0</v>
      </c>
      <c r="NR65" s="111">
        <f>'2.1a-Agency Visibility'!AG61</f>
        <v>0</v>
      </c>
      <c r="NS65" s="111">
        <f>'2.1a-Agency Visibility'!AH61</f>
        <v>0</v>
      </c>
      <c r="NT65" s="111">
        <f>'2.1a-Agency Visibility'!AI61</f>
        <v>0</v>
      </c>
      <c r="NU65" s="111">
        <f>'2.1a-Agency Visibility'!AJ61</f>
        <v>0</v>
      </c>
      <c r="NV65" s="111">
        <f>'2.1a-Agency Visibility'!AK61</f>
        <v>0</v>
      </c>
      <c r="NW65" s="111">
        <f>'2.1a-Agency Visibility'!AL61</f>
        <v>0</v>
      </c>
      <c r="NX65" s="111">
        <f>'2.1a-Agency Visibility'!AM61</f>
        <v>0</v>
      </c>
      <c r="NY65" s="111">
        <f>'2.1a-Agency Visibility'!AN61</f>
        <v>0</v>
      </c>
      <c r="NZ65" s="111">
        <f>'2.1a-Agency Visibility'!AO61</f>
        <v>0</v>
      </c>
      <c r="OA65" s="111">
        <f>'2.1a-Agency Visibility'!AP61</f>
        <v>0</v>
      </c>
      <c r="OB65" s="111">
        <f>'2.1a-Agency Visibility'!AQ61</f>
        <v>0</v>
      </c>
      <c r="OC65" s="111">
        <f>'2.1a-Agency Visibility'!AR61</f>
        <v>0</v>
      </c>
      <c r="OD65" s="111">
        <f>'2.1a-Agency Visibility'!AS61</f>
        <v>0</v>
      </c>
      <c r="OE65" s="111">
        <f>'2.1a-Agency Visibility'!AT61</f>
        <v>0</v>
      </c>
      <c r="OF65" s="111">
        <f>'2.1a-Agency Visibility'!AU61</f>
        <v>0</v>
      </c>
      <c r="OG65" s="111">
        <f>'2.1a-Agency Visibility'!AV61</f>
        <v>0</v>
      </c>
      <c r="OH65" s="111">
        <f>'2.1a-Agency Visibility'!AW61</f>
        <v>0</v>
      </c>
      <c r="OI65" s="111">
        <f>'2.1a-Agency Visibility'!AX61</f>
        <v>0</v>
      </c>
      <c r="OJ65" s="111">
        <f>'2.1a-Agency Visibility'!AY61</f>
        <v>0</v>
      </c>
      <c r="OK65" s="111">
        <f>'2.1a-Agency Visibility'!AZ61</f>
        <v>0</v>
      </c>
      <c r="OL65" s="111">
        <f>'2.1a-Agency Visibility'!BA61</f>
        <v>0</v>
      </c>
      <c r="OM65" s="111">
        <f>'2.1a-Agency Visibility'!BB61</f>
        <v>0</v>
      </c>
      <c r="ON65" s="111">
        <f>'2.1a-Agency Visibility'!BC61</f>
        <v>0</v>
      </c>
      <c r="OO65" s="111">
        <f>'2.1a-Agency Visibility'!BD61</f>
        <v>0</v>
      </c>
      <c r="OP65" s="111">
        <f>'2.1a-Agency Visibility'!BE61</f>
        <v>0</v>
      </c>
      <c r="OQ65" s="111">
        <f>'2.1a-Agency Visibility'!BF61</f>
        <v>0</v>
      </c>
      <c r="OR65" s="111">
        <f>'2.1a-Agency Visibility'!BG61</f>
        <v>0</v>
      </c>
      <c r="OS65" s="111">
        <f>'2.1a-Agency Visibility'!BH61</f>
        <v>0</v>
      </c>
      <c r="OT65" s="111">
        <f>'2.1a-Agency Visibility'!BI61</f>
        <v>0</v>
      </c>
      <c r="OU65" s="111">
        <f>'2.1a-Agency Visibility'!BJ61</f>
        <v>0</v>
      </c>
      <c r="OV65" s="111">
        <f>'2.1a-Agency Visibility'!BK61</f>
        <v>0</v>
      </c>
      <c r="OW65" s="111">
        <f>'2.1a-Agency Visibility'!BL61</f>
        <v>0</v>
      </c>
      <c r="OX65" s="111">
        <f>'2.1a-Agency Visibility'!BM61</f>
        <v>0</v>
      </c>
      <c r="OY65" s="111">
        <f>'2.1a-Agency Visibility'!BN61</f>
        <v>0</v>
      </c>
      <c r="OZ65" s="111">
        <f>'2.1a-Agency Visibility'!BO61</f>
        <v>0</v>
      </c>
      <c r="PA65" s="111">
        <f>'2.1a-Agency Visibility'!BP61</f>
        <v>0</v>
      </c>
      <c r="PB65" s="111">
        <f>'2.1a-Agency Visibility'!BQ61</f>
        <v>0</v>
      </c>
      <c r="PC65" s="111">
        <f>'2.1a-Agency Visibility'!BR61</f>
        <v>0</v>
      </c>
      <c r="PD65" s="111">
        <f>'2.1a-Agency Visibility'!BS61</f>
        <v>0</v>
      </c>
      <c r="PE65" s="111">
        <f>'2.1a-Agency Visibility'!BT61</f>
        <v>0</v>
      </c>
      <c r="PF65" s="111">
        <f>'2.1a-Agency Visibility'!BU61</f>
        <v>0</v>
      </c>
      <c r="PG65" s="111">
        <f>'2.1a-Agency Visibility'!BV61</f>
        <v>0</v>
      </c>
      <c r="PH65" s="111">
        <f>'2.1a-Agency Visibility'!BW61</f>
        <v>0</v>
      </c>
      <c r="PI65" s="111">
        <f>'2.1a-Agency Visibility'!BX61</f>
        <v>0</v>
      </c>
      <c r="PJ65" s="111">
        <f>'2.1a-Agency Visibility'!BY61</f>
        <v>0</v>
      </c>
      <c r="PK65" s="111">
        <f>'2.1a-Agency Visibility'!BZ61</f>
        <v>0</v>
      </c>
      <c r="PL65" s="111">
        <f>'2.1a-Agency Visibility'!CA61</f>
        <v>0</v>
      </c>
      <c r="PM65" s="111">
        <f>'2.1a-Agency Visibility'!CB61</f>
        <v>0</v>
      </c>
      <c r="PN65" s="111">
        <f>'2.1a-Agency Visibility'!CC61</f>
        <v>0</v>
      </c>
      <c r="PO65" s="111">
        <f>'2.1a-Agency Visibility'!CD61</f>
        <v>0</v>
      </c>
      <c r="PP65" s="111">
        <f>'2.1a-Agency Visibility'!CE61</f>
        <v>0</v>
      </c>
      <c r="PQ65" s="111">
        <f>'2.1a-Agency Visibility'!CF61</f>
        <v>0</v>
      </c>
      <c r="PR65" s="111">
        <f>'2.1a-Agency Visibility'!CG61</f>
        <v>0</v>
      </c>
      <c r="PS65" s="111">
        <f>'2.1a-Agency Visibility'!CH61</f>
        <v>0</v>
      </c>
      <c r="PT65" s="111">
        <f>'2.1a-Agency Visibility'!CI61</f>
        <v>0</v>
      </c>
      <c r="PU65" s="111">
        <f>'2.1a-Agency Visibility'!CJ61</f>
        <v>0</v>
      </c>
      <c r="PV65" s="111">
        <f>'2.1a-Agency Visibility'!CK61</f>
        <v>0</v>
      </c>
      <c r="PW65" s="111">
        <f>'2.1a-Agency Visibility'!CL61</f>
        <v>0</v>
      </c>
      <c r="PX65" s="111">
        <f>'2.1a-Agency Visibility'!CM61</f>
        <v>0</v>
      </c>
      <c r="PY65" s="111">
        <f>'2.1a-Agency Visibility'!CN61</f>
        <v>0</v>
      </c>
      <c r="PZ65" s="111">
        <f>'2.1a-Agency Visibility'!CO61</f>
        <v>0</v>
      </c>
      <c r="QA65" s="111">
        <f>'2.1a-Agency Visibility'!CP61</f>
        <v>0</v>
      </c>
      <c r="QB65" s="111">
        <f>'2.1a-Agency Visibility'!CQ61</f>
        <v>0</v>
      </c>
      <c r="QC65" s="111">
        <f>'2.1a-Agency Visibility'!CR61</f>
        <v>0</v>
      </c>
      <c r="QD65" s="111">
        <f>'2.1a-Agency Visibility'!CS61</f>
        <v>0</v>
      </c>
      <c r="QE65" s="111">
        <f>'2.1a-Agency Visibility'!CT61</f>
        <v>0</v>
      </c>
      <c r="QF65" s="111">
        <f>'2.1a-Agency Visibility'!CU61</f>
        <v>0</v>
      </c>
      <c r="QG65" s="111">
        <f>'2.1a-Agency Visibility'!CV61</f>
        <v>0</v>
      </c>
      <c r="QH65" s="111">
        <f>'2.1a-Agency Visibility'!CW61</f>
        <v>0</v>
      </c>
      <c r="QI65" s="111">
        <f>'2.1a-Agency Visibility'!CX61</f>
        <v>0</v>
      </c>
      <c r="QJ65" s="111">
        <f>'2.1a-Agency Visibility'!CY61</f>
        <v>0</v>
      </c>
      <c r="QK65" s="111">
        <f>'2.1a-Agency Visibility'!CZ61</f>
        <v>0</v>
      </c>
      <c r="QL65" s="111">
        <f>'2.1a-Agency Visibility'!DA61</f>
        <v>0</v>
      </c>
      <c r="QM65" s="111">
        <f>'2.1a-Agency Visibility'!DB61</f>
        <v>0</v>
      </c>
      <c r="QN65" s="111">
        <f>'2.1a-Agency Visibility'!DC61</f>
        <v>0</v>
      </c>
      <c r="QO65" s="111">
        <f>'2.1a-Agency Visibility'!DD61</f>
        <v>0</v>
      </c>
      <c r="QP65" s="111">
        <f>'2.1a-Agency Visibility'!DE61</f>
        <v>0</v>
      </c>
      <c r="QQ65" s="111">
        <f>'2.1a-Agency Visibility'!DF61</f>
        <v>0</v>
      </c>
      <c r="QR65" s="111">
        <f>'2.1a-Agency Visibility'!DG61</f>
        <v>0</v>
      </c>
      <c r="QS65" s="111">
        <f>'2.1a-Agency Visibility'!DH61</f>
        <v>0</v>
      </c>
      <c r="QT65" s="111">
        <f>'2.1a-Agency Visibility'!DI61</f>
        <v>0</v>
      </c>
      <c r="QU65" s="111">
        <f>'2.1a-Agency Visibility'!DJ61</f>
        <v>0</v>
      </c>
      <c r="QV65" s="111">
        <f>'2.1a-Agency Visibility'!DK61</f>
        <v>0</v>
      </c>
      <c r="QW65" s="111">
        <f>'2.1a-Agency Visibility'!DL61</f>
        <v>0</v>
      </c>
      <c r="QX65" s="111">
        <f>'2.1a-Agency Visibility'!DM61</f>
        <v>0</v>
      </c>
      <c r="QY65" s="111">
        <f>'2.1a-Agency Visibility'!DN61</f>
        <v>0</v>
      </c>
      <c r="QZ65" s="111">
        <f>'2.1a-Agency Visibility'!DO61</f>
        <v>0</v>
      </c>
      <c r="RA65" s="111">
        <f>'2.1a-Agency Visibility'!DP61</f>
        <v>0</v>
      </c>
      <c r="RB65" s="111">
        <f>'2.1a-Agency Visibility'!DQ61</f>
        <v>0</v>
      </c>
      <c r="RC65" s="111">
        <f>'2.1a-Agency Visibility'!DR61</f>
        <v>0</v>
      </c>
      <c r="RD65" s="111">
        <f>'2.1a-Agency Visibility'!DS61</f>
        <v>0</v>
      </c>
      <c r="RE65" s="111">
        <f>'2.1a-Agency Visibility'!DT61</f>
        <v>0</v>
      </c>
      <c r="RF65" s="111">
        <f>'2.1a-Agency Visibility'!DU61</f>
        <v>0</v>
      </c>
      <c r="RG65" s="111">
        <f>'2.1a-Agency Visibility'!DV61</f>
        <v>0</v>
      </c>
      <c r="RH65" s="111">
        <f>'2.1a-Agency Visibility'!DW61</f>
        <v>0</v>
      </c>
      <c r="RI65" s="111">
        <f>'2.1a-Agency Visibility'!DX61</f>
        <v>0</v>
      </c>
      <c r="RJ65" s="111">
        <f>'2.1a-Agency Visibility'!DY61</f>
        <v>0</v>
      </c>
      <c r="RK65" s="111">
        <f>'2.1a-Agency Visibility'!DZ61</f>
        <v>0</v>
      </c>
      <c r="RL65" s="111">
        <f>'2.1a-Agency Visibility'!EA61</f>
        <v>0</v>
      </c>
      <c r="RM65" s="111">
        <f>'2.1a-Agency Visibility'!EB61</f>
        <v>0</v>
      </c>
      <c r="RN65" s="111">
        <f>'2.1a-Agency Visibility'!EC61</f>
        <v>0</v>
      </c>
      <c r="RO65" s="111">
        <f>'2.1a-Agency Visibility'!ED61</f>
        <v>0</v>
      </c>
      <c r="RP65" s="111">
        <f>'2.1a-Agency Visibility'!EE61</f>
        <v>0</v>
      </c>
      <c r="RQ65" s="111">
        <f>'2.1a-Agency Visibility'!EF61</f>
        <v>0</v>
      </c>
      <c r="RR65" s="111">
        <f>'2.1a-Agency Visibility'!EG61</f>
        <v>0</v>
      </c>
      <c r="RS65" s="111">
        <f>'2.1a-Agency Visibility'!EH61</f>
        <v>0</v>
      </c>
      <c r="RT65" s="111">
        <f>'2.1a-Agency Visibility'!EI61</f>
        <v>0</v>
      </c>
      <c r="RU65" s="111">
        <f>'2.1a-Agency Visibility'!EJ61</f>
        <v>0</v>
      </c>
      <c r="RV65" s="111">
        <f>'2.1a-Agency Visibility'!EK61</f>
        <v>0</v>
      </c>
      <c r="RW65" s="111">
        <f>'2.1a-Agency Visibility'!EL61</f>
        <v>0</v>
      </c>
      <c r="RX65" s="111">
        <f>'2.1a-Agency Visibility'!EM61</f>
        <v>0</v>
      </c>
      <c r="RY65" s="111">
        <f>'2.1a-Agency Visibility'!EN61</f>
        <v>0</v>
      </c>
      <c r="RZ65" s="111">
        <f>'2.1a-Agency Visibility'!EO61</f>
        <v>0</v>
      </c>
      <c r="SA65" s="111">
        <f>'2.1a-Agency Visibility'!EP61</f>
        <v>0</v>
      </c>
      <c r="SB65" s="111">
        <f>'2.1a-Agency Visibility'!EQ61</f>
        <v>0</v>
      </c>
      <c r="SC65" s="111">
        <f>'2.1a-Agency Visibility'!ER61</f>
        <v>0</v>
      </c>
      <c r="SD65" s="111">
        <f>'2.1a-Agency Visibility'!ES61</f>
        <v>0</v>
      </c>
      <c r="SE65" s="111">
        <f>'2.1a-Agency Visibility'!ET61</f>
        <v>0</v>
      </c>
      <c r="SF65" s="111">
        <f>'2.1a-Agency Visibility'!EU61</f>
        <v>0</v>
      </c>
      <c r="SG65" s="111">
        <f>'2.1a-Agency Visibility'!EV61</f>
        <v>0</v>
      </c>
      <c r="SH65" s="111">
        <f>'2.1a-Agency Visibility'!EW61</f>
        <v>0</v>
      </c>
      <c r="SI65" s="111">
        <f>'2.1a-Agency Visibility'!EX61</f>
        <v>0</v>
      </c>
      <c r="SJ65" s="111">
        <f>'2.1a-Agency Visibility'!EY61</f>
        <v>0</v>
      </c>
      <c r="SK65" s="111">
        <f>'2.1a-Agency Visibility'!EZ61</f>
        <v>0</v>
      </c>
      <c r="SL65" s="111">
        <f>'2.1a-Agency Visibility'!FA61</f>
        <v>0</v>
      </c>
      <c r="SM65" s="111">
        <f>'2.1a-Agency Visibility'!FB61</f>
        <v>0</v>
      </c>
      <c r="SN65" s="111">
        <f>'2.1a-Agency Visibility'!FC61</f>
        <v>0</v>
      </c>
      <c r="SO65" s="111">
        <f>'2.1a-Agency Visibility'!FD61</f>
        <v>0</v>
      </c>
      <c r="SP65" s="111">
        <f>'2.1a-Agency Visibility'!FE61</f>
        <v>0</v>
      </c>
      <c r="SQ65" s="111">
        <f>'2.1a-Agency Visibility'!FF61</f>
        <v>0</v>
      </c>
      <c r="SR65" s="111">
        <f>'2.1a-Agency Visibility'!FG61</f>
        <v>0</v>
      </c>
    </row>
    <row r="66" spans="1:512" ht="15" customHeight="1" thickBot="1">
      <c r="A66" s="737">
        <f>'1.2-Visibility Data'!A60</f>
        <v>0</v>
      </c>
      <c r="B66" s="52" t="str">
        <f>'1.2-Visibility Data'!B60</f>
        <v>Anomalous Search Activity</v>
      </c>
      <c r="C66" s="30" t="str">
        <f>'1.2-Visibility Data'!C60</f>
        <v>All</v>
      </c>
      <c r="D66" s="86"/>
      <c r="E66" s="103">
        <f t="shared" si="185"/>
        <v>0</v>
      </c>
      <c r="F66" s="103">
        <f t="shared" si="185"/>
        <v>2</v>
      </c>
      <c r="G66" s="103">
        <f t="shared" si="185"/>
        <v>0</v>
      </c>
      <c r="H66" s="103">
        <f t="shared" si="185"/>
        <v>0</v>
      </c>
      <c r="I66" s="103">
        <f t="shared" si="185"/>
        <v>0</v>
      </c>
      <c r="J66" s="103">
        <f t="shared" si="185"/>
        <v>2</v>
      </c>
      <c r="K66" s="103">
        <f t="shared" si="185"/>
        <v>2</v>
      </c>
      <c r="L66" s="103">
        <f t="shared" si="185"/>
        <v>2</v>
      </c>
      <c r="M66" s="103">
        <f t="shared" si="185"/>
        <v>0</v>
      </c>
      <c r="N66" s="103">
        <f t="shared" si="185"/>
        <v>1</v>
      </c>
      <c r="O66" s="103">
        <f t="shared" si="186"/>
        <v>0</v>
      </c>
      <c r="P66" s="103">
        <f t="shared" si="186"/>
        <v>0</v>
      </c>
      <c r="Q66" s="103">
        <f t="shared" si="186"/>
        <v>0</v>
      </c>
      <c r="R66" s="103">
        <f t="shared" si="186"/>
        <v>0</v>
      </c>
      <c r="S66" s="103">
        <f t="shared" si="186"/>
        <v>2</v>
      </c>
      <c r="T66" s="103">
        <f t="shared" si="186"/>
        <v>0</v>
      </c>
      <c r="U66" s="103">
        <f t="shared" si="186"/>
        <v>0</v>
      </c>
      <c r="V66" s="103">
        <f t="shared" si="186"/>
        <v>1</v>
      </c>
      <c r="W66" s="103">
        <f t="shared" si="186"/>
        <v>0</v>
      </c>
      <c r="X66" s="103">
        <f t="shared" si="186"/>
        <v>0</v>
      </c>
      <c r="Y66" s="103">
        <f t="shared" si="186"/>
        <v>2</v>
      </c>
      <c r="Z66" s="103">
        <f t="shared" si="186"/>
        <v>0</v>
      </c>
      <c r="AA66" s="103">
        <f t="shared" si="186"/>
        <v>0</v>
      </c>
      <c r="AB66" s="103">
        <f t="shared" si="186"/>
        <v>0</v>
      </c>
      <c r="AC66" s="103">
        <f t="shared" si="186"/>
        <v>0</v>
      </c>
      <c r="AD66" s="86"/>
      <c r="AE66" s="108" t="str">
        <f t="shared" si="133"/>
        <v/>
      </c>
      <c r="AF66" s="108">
        <f t="shared" si="134"/>
        <v>0</v>
      </c>
      <c r="AG66" s="108" t="str">
        <f t="shared" si="135"/>
        <v/>
      </c>
      <c r="AH66" s="108" t="str">
        <f t="shared" si="136"/>
        <v/>
      </c>
      <c r="AI66" s="108" t="str">
        <f t="shared" si="137"/>
        <v/>
      </c>
      <c r="AJ66" s="108">
        <f t="shared" si="138"/>
        <v>0</v>
      </c>
      <c r="AK66" s="108">
        <f t="shared" si="139"/>
        <v>0</v>
      </c>
      <c r="AL66" s="108">
        <f t="shared" si="140"/>
        <v>0</v>
      </c>
      <c r="AM66" s="108" t="str">
        <f t="shared" si="141"/>
        <v/>
      </c>
      <c r="AN66" s="108">
        <f t="shared" si="142"/>
        <v>0</v>
      </c>
      <c r="AO66" s="108" t="str">
        <f t="shared" si="143"/>
        <v/>
      </c>
      <c r="AP66" s="108" t="str">
        <f t="shared" si="144"/>
        <v/>
      </c>
      <c r="AQ66" s="108" t="str">
        <f t="shared" si="145"/>
        <v/>
      </c>
      <c r="AR66" s="108" t="str">
        <f t="shared" si="146"/>
        <v/>
      </c>
      <c r="AS66" s="108">
        <f t="shared" si="147"/>
        <v>0</v>
      </c>
      <c r="AT66" s="108" t="str">
        <f t="shared" si="148"/>
        <v/>
      </c>
      <c r="AU66" s="108" t="str">
        <f t="shared" si="149"/>
        <v/>
      </c>
      <c r="AV66" s="108">
        <f t="shared" si="150"/>
        <v>0</v>
      </c>
      <c r="AW66" s="108" t="str">
        <f t="shared" si="151"/>
        <v/>
      </c>
      <c r="AX66" s="108" t="str">
        <f t="shared" si="152"/>
        <v/>
      </c>
      <c r="AY66" s="108">
        <f t="shared" si="153"/>
        <v>0</v>
      </c>
      <c r="AZ66" s="108" t="str">
        <f t="shared" si="154"/>
        <v/>
      </c>
      <c r="BA66" s="108" t="str">
        <f t="shared" si="155"/>
        <v/>
      </c>
      <c r="BB66" s="108" t="str">
        <f t="shared" si="156"/>
        <v/>
      </c>
      <c r="BC66" s="108" t="str">
        <f t="shared" si="157"/>
        <v/>
      </c>
      <c r="BD66" s="86"/>
      <c r="BE66" s="564" t="str">
        <f t="shared" si="76"/>
        <v/>
      </c>
      <c r="BF66" s="564" t="str">
        <f t="shared" si="101"/>
        <v/>
      </c>
      <c r="BG66" s="564" t="str">
        <f t="shared" si="77"/>
        <v/>
      </c>
      <c r="BH66" s="564" t="str">
        <f t="shared" si="78"/>
        <v/>
      </c>
      <c r="BI66" s="564" t="str">
        <f t="shared" si="79"/>
        <v/>
      </c>
      <c r="BJ66" s="564" t="str">
        <f t="shared" si="80"/>
        <v/>
      </c>
      <c r="BK66" s="564" t="str">
        <f t="shared" si="81"/>
        <v/>
      </c>
      <c r="BL66" s="564" t="str">
        <f t="shared" si="82"/>
        <v/>
      </c>
      <c r="BM66" s="564" t="str">
        <f t="shared" si="83"/>
        <v/>
      </c>
      <c r="BN66" s="564" t="str">
        <f t="shared" si="84"/>
        <v/>
      </c>
      <c r="BO66" s="564" t="str">
        <f t="shared" si="85"/>
        <v/>
      </c>
      <c r="BP66" s="564" t="str">
        <f t="shared" si="86"/>
        <v/>
      </c>
      <c r="BQ66" s="564" t="str">
        <f t="shared" si="87"/>
        <v/>
      </c>
      <c r="BR66" s="564" t="str">
        <f t="shared" si="88"/>
        <v/>
      </c>
      <c r="BS66" s="564" t="str">
        <f t="shared" si="89"/>
        <v/>
      </c>
      <c r="BT66" s="564" t="str">
        <f t="shared" si="90"/>
        <v/>
      </c>
      <c r="BU66" s="564" t="str">
        <f t="shared" si="91"/>
        <v/>
      </c>
      <c r="BV66" s="564" t="str">
        <f t="shared" si="92"/>
        <v/>
      </c>
      <c r="BW66" s="564" t="str">
        <f t="shared" si="93"/>
        <v/>
      </c>
      <c r="BX66" s="564" t="str">
        <f t="shared" si="94"/>
        <v/>
      </c>
      <c r="BY66" s="564" t="str">
        <f t="shared" si="95"/>
        <v/>
      </c>
      <c r="BZ66" s="564" t="str">
        <f t="shared" si="96"/>
        <v/>
      </c>
      <c r="CA66" s="564" t="str">
        <f t="shared" si="97"/>
        <v/>
      </c>
      <c r="CB66" s="564" t="str">
        <f t="shared" si="98"/>
        <v/>
      </c>
      <c r="CC66" s="564" t="str">
        <f t="shared" si="99"/>
        <v/>
      </c>
      <c r="CD66" s="86"/>
      <c r="CE66" s="122" t="str">
        <f t="shared" si="126"/>
        <v/>
      </c>
      <c r="CF66" s="122" t="str">
        <f t="shared" si="102"/>
        <v/>
      </c>
      <c r="CG66" s="122" t="str">
        <f t="shared" si="103"/>
        <v/>
      </c>
      <c r="CH66" s="122" t="str">
        <f t="shared" si="104"/>
        <v/>
      </c>
      <c r="CI66" s="122" t="str">
        <f t="shared" si="105"/>
        <v/>
      </c>
      <c r="CJ66" s="122" t="str">
        <f t="shared" si="106"/>
        <v/>
      </c>
      <c r="CK66" s="122" t="str">
        <f t="shared" si="107"/>
        <v/>
      </c>
      <c r="CL66" s="122" t="str">
        <f t="shared" si="108"/>
        <v/>
      </c>
      <c r="CM66" s="122" t="str">
        <f t="shared" si="109"/>
        <v/>
      </c>
      <c r="CN66" s="122" t="str">
        <f t="shared" si="110"/>
        <v/>
      </c>
      <c r="CO66" s="122" t="str">
        <f t="shared" si="111"/>
        <v/>
      </c>
      <c r="CP66" s="122" t="str">
        <f t="shared" si="112"/>
        <v/>
      </c>
      <c r="CQ66" s="122" t="str">
        <f t="shared" si="113"/>
        <v/>
      </c>
      <c r="CR66" s="122" t="str">
        <f t="shared" si="114"/>
        <v/>
      </c>
      <c r="CS66" s="122" t="str">
        <f t="shared" si="115"/>
        <v/>
      </c>
      <c r="CT66" s="122" t="str">
        <f t="shared" si="116"/>
        <v/>
      </c>
      <c r="CU66" s="122" t="str">
        <f t="shared" si="117"/>
        <v/>
      </c>
      <c r="CV66" s="122" t="str">
        <f t="shared" si="118"/>
        <v/>
      </c>
      <c r="CW66" s="122" t="str">
        <f t="shared" si="119"/>
        <v/>
      </c>
      <c r="CX66" s="122" t="str">
        <f t="shared" si="120"/>
        <v/>
      </c>
      <c r="CY66" s="122" t="str">
        <f t="shared" si="121"/>
        <v/>
      </c>
      <c r="CZ66" s="122" t="str">
        <f t="shared" si="122"/>
        <v/>
      </c>
      <c r="DA66" s="122" t="str">
        <f t="shared" si="123"/>
        <v/>
      </c>
      <c r="DB66" s="122" t="str">
        <f t="shared" si="124"/>
        <v/>
      </c>
      <c r="DC66" s="122" t="str">
        <f t="shared" si="125"/>
        <v/>
      </c>
      <c r="DD66" s="86"/>
      <c r="DE66" s="113" t="str">
        <f t="shared" si="158"/>
        <v/>
      </c>
      <c r="DF66" s="113">
        <f t="shared" si="159"/>
        <v>0</v>
      </c>
      <c r="DG66" s="113" t="str">
        <f t="shared" si="160"/>
        <v/>
      </c>
      <c r="DH66" s="113" t="str">
        <f t="shared" si="161"/>
        <v/>
      </c>
      <c r="DI66" s="113" t="str">
        <f t="shared" si="162"/>
        <v/>
      </c>
      <c r="DJ66" s="113">
        <f t="shared" si="163"/>
        <v>0</v>
      </c>
      <c r="DK66" s="113">
        <f t="shared" si="164"/>
        <v>0</v>
      </c>
      <c r="DL66" s="113">
        <f t="shared" si="165"/>
        <v>0</v>
      </c>
      <c r="DM66" s="113" t="str">
        <f t="shared" si="166"/>
        <v/>
      </c>
      <c r="DN66" s="113">
        <f t="shared" si="167"/>
        <v>0</v>
      </c>
      <c r="DO66" s="113" t="str">
        <f t="shared" si="168"/>
        <v/>
      </c>
      <c r="DP66" s="113" t="str">
        <f t="shared" si="169"/>
        <v/>
      </c>
      <c r="DQ66" s="113" t="str">
        <f t="shared" si="170"/>
        <v/>
      </c>
      <c r="DR66" s="113" t="str">
        <f t="shared" si="171"/>
        <v/>
      </c>
      <c r="DS66" s="113">
        <f t="shared" si="172"/>
        <v>0</v>
      </c>
      <c r="DT66" s="113" t="str">
        <f t="shared" si="173"/>
        <v/>
      </c>
      <c r="DU66" s="113" t="str">
        <f t="shared" si="174"/>
        <v/>
      </c>
      <c r="DV66" s="113">
        <f t="shared" si="175"/>
        <v>0</v>
      </c>
      <c r="DW66" s="113" t="str">
        <f t="shared" si="176"/>
        <v/>
      </c>
      <c r="DX66" s="113" t="str">
        <f t="shared" si="177"/>
        <v/>
      </c>
      <c r="DY66" s="113">
        <f t="shared" si="178"/>
        <v>0</v>
      </c>
      <c r="DZ66" s="113" t="str">
        <f t="shared" si="179"/>
        <v/>
      </c>
      <c r="EA66" s="113" t="str">
        <f t="shared" si="180"/>
        <v/>
      </c>
      <c r="EB66" s="113" t="str">
        <f t="shared" si="181"/>
        <v/>
      </c>
      <c r="EC66" s="113" t="str">
        <f t="shared" si="182"/>
        <v/>
      </c>
      <c r="ED66" s="86"/>
      <c r="EE66" s="25" t="str">
        <f>'1.4-ATT&amp;CK Overlay'!D63</f>
        <v>No</v>
      </c>
      <c r="EF66" s="25" t="str">
        <f>'1.4-ATT&amp;CK Overlay'!E63</f>
        <v>No</v>
      </c>
      <c r="EG66" s="25" t="str">
        <f>'1.4-ATT&amp;CK Overlay'!F63</f>
        <v>No</v>
      </c>
      <c r="EH66" s="25" t="str">
        <f>'1.4-ATT&amp;CK Overlay'!G63</f>
        <v>Yes</v>
      </c>
      <c r="EI66" s="25" t="str">
        <f>'1.4-ATT&amp;CK Overlay'!H63</f>
        <v>Yes</v>
      </c>
      <c r="EJ66" s="25" t="str">
        <f>'1.4-ATT&amp;CK Overlay'!I63</f>
        <v>No</v>
      </c>
      <c r="EK66" s="25" t="str">
        <f>'1.4-ATT&amp;CK Overlay'!J63</f>
        <v>No</v>
      </c>
      <c r="EL66" s="25" t="str">
        <f>'1.4-ATT&amp;CK Overlay'!K63</f>
        <v>No</v>
      </c>
      <c r="EM66" s="25" t="str">
        <f>'1.4-ATT&amp;CK Overlay'!L63</f>
        <v>No</v>
      </c>
      <c r="EN66" s="25" t="str">
        <f>'1.4-ATT&amp;CK Overlay'!M63</f>
        <v>No</v>
      </c>
      <c r="EO66" s="25" t="str">
        <f>'1.4-ATT&amp;CK Overlay'!N63</f>
        <v>No</v>
      </c>
      <c r="EP66" s="25" t="str">
        <f>'1.4-ATT&amp;CK Overlay'!O63</f>
        <v>No</v>
      </c>
      <c r="EQ66" s="25" t="str">
        <f>'1.4-ATT&amp;CK Overlay'!P63</f>
        <v>No</v>
      </c>
      <c r="ER66" s="25" t="str">
        <f>'1.4-ATT&amp;CK Overlay'!Q63</f>
        <v>No</v>
      </c>
      <c r="ES66" s="25" t="str">
        <f>'1.4-ATT&amp;CK Overlay'!R63</f>
        <v>Yes</v>
      </c>
      <c r="ET66" s="25" t="str">
        <f>'1.4-ATT&amp;CK Overlay'!S63</f>
        <v>Yes</v>
      </c>
      <c r="EU66" s="25" t="str">
        <f>'1.4-ATT&amp;CK Overlay'!T63</f>
        <v>No</v>
      </c>
      <c r="EV66" s="25" t="str">
        <f>'1.4-ATT&amp;CK Overlay'!U63</f>
        <v>Yes</v>
      </c>
      <c r="EW66" s="25" t="str">
        <f>'1.4-ATT&amp;CK Overlay'!V63</f>
        <v>Yes</v>
      </c>
      <c r="EX66" s="25" t="str">
        <f>'1.4-ATT&amp;CK Overlay'!W63</f>
        <v>No</v>
      </c>
      <c r="EY66" s="25" t="str">
        <f>'1.4-ATT&amp;CK Overlay'!X63</f>
        <v>Yes</v>
      </c>
      <c r="EZ66" s="25" t="str">
        <f>'1.4-ATT&amp;CK Overlay'!Y63</f>
        <v>Yes</v>
      </c>
      <c r="FA66" s="25" t="str">
        <f>'1.4-ATT&amp;CK Overlay'!Z63</f>
        <v>No</v>
      </c>
      <c r="FB66" s="25" t="str">
        <f>'1.4-ATT&amp;CK Overlay'!AA63</f>
        <v>No</v>
      </c>
      <c r="FC66" s="25" t="str">
        <f>'1.4-ATT&amp;CK Overlay'!AB63</f>
        <v>No</v>
      </c>
      <c r="FD66" s="25" t="str">
        <f>'1.4-ATT&amp;CK Overlay'!AC63</f>
        <v>No</v>
      </c>
      <c r="FE66" s="25" t="str">
        <f>'1.4-ATT&amp;CK Overlay'!AD63</f>
        <v>No</v>
      </c>
      <c r="FF66" s="25" t="str">
        <f>'1.4-ATT&amp;CK Overlay'!AE63</f>
        <v>Yes</v>
      </c>
      <c r="FG66" s="25" t="str">
        <f>'1.4-ATT&amp;CK Overlay'!AF63</f>
        <v>No</v>
      </c>
      <c r="FH66" s="25" t="str">
        <f>'1.4-ATT&amp;CK Overlay'!AG63</f>
        <v>No</v>
      </c>
      <c r="FI66" s="25" t="str">
        <f>'1.4-ATT&amp;CK Overlay'!AH63</f>
        <v>No</v>
      </c>
      <c r="FJ66" s="25" t="str">
        <f>'1.4-ATT&amp;CK Overlay'!AI63</f>
        <v>No</v>
      </c>
      <c r="FK66" s="25" t="str">
        <f>'1.4-ATT&amp;CK Overlay'!AJ63</f>
        <v>No</v>
      </c>
      <c r="FL66" s="25" t="str">
        <f>'1.4-ATT&amp;CK Overlay'!AK63</f>
        <v>Yes</v>
      </c>
      <c r="FM66" s="25" t="str">
        <f>'1.4-ATT&amp;CK Overlay'!AL63</f>
        <v>Yes</v>
      </c>
      <c r="FN66" s="25" t="str">
        <f>'1.4-ATT&amp;CK Overlay'!AM63</f>
        <v>No</v>
      </c>
      <c r="FO66" s="25" t="str">
        <f>'1.4-ATT&amp;CK Overlay'!AN63</f>
        <v>No</v>
      </c>
      <c r="FP66" s="25" t="str">
        <f>'1.4-ATT&amp;CK Overlay'!AO63</f>
        <v>No</v>
      </c>
      <c r="FQ66" s="25" t="str">
        <f>'1.4-ATT&amp;CK Overlay'!AP63</f>
        <v>Yes</v>
      </c>
      <c r="FR66" s="25" t="str">
        <f>'1.4-ATT&amp;CK Overlay'!AQ63</f>
        <v>No</v>
      </c>
      <c r="FS66" s="25" t="str">
        <f>'1.4-ATT&amp;CK Overlay'!AR63</f>
        <v>No</v>
      </c>
      <c r="FT66" s="25" t="str">
        <f>'1.4-ATT&amp;CK Overlay'!AS63</f>
        <v>No</v>
      </c>
      <c r="FU66" s="25" t="str">
        <f>'1.4-ATT&amp;CK Overlay'!AT63</f>
        <v>No</v>
      </c>
      <c r="FV66" s="25" t="str">
        <f>'1.4-ATT&amp;CK Overlay'!AU63</f>
        <v>Yes</v>
      </c>
      <c r="FW66" s="25" t="str">
        <f>'1.4-ATT&amp;CK Overlay'!AV63</f>
        <v>Yes</v>
      </c>
      <c r="FX66" s="25" t="str">
        <f>'1.4-ATT&amp;CK Overlay'!AW63</f>
        <v>No</v>
      </c>
      <c r="FY66" s="25" t="str">
        <f>'1.4-ATT&amp;CK Overlay'!AX63</f>
        <v>No</v>
      </c>
      <c r="FZ66" s="25" t="str">
        <f>'1.4-ATT&amp;CK Overlay'!AY63</f>
        <v>No</v>
      </c>
      <c r="GA66" s="25" t="str">
        <f>'1.4-ATT&amp;CK Overlay'!AZ63</f>
        <v>No</v>
      </c>
      <c r="GB66" s="25" t="str">
        <f>'1.4-ATT&amp;CK Overlay'!BA63</f>
        <v>No</v>
      </c>
      <c r="GC66" s="25" t="str">
        <f>'1.4-ATT&amp;CK Overlay'!BB63</f>
        <v>No</v>
      </c>
      <c r="GD66" s="25" t="str">
        <f>'1.4-ATT&amp;CK Overlay'!BC63</f>
        <v>No</v>
      </c>
      <c r="GE66" s="25" t="str">
        <f>'1.4-ATT&amp;CK Overlay'!BD63</f>
        <v>No</v>
      </c>
      <c r="GF66" s="25" t="str">
        <f>'1.4-ATT&amp;CK Overlay'!BE63</f>
        <v>No</v>
      </c>
      <c r="GG66" s="25" t="str">
        <f>'1.4-ATT&amp;CK Overlay'!BF63</f>
        <v>No</v>
      </c>
      <c r="GH66" s="25" t="str">
        <f>'1.4-ATT&amp;CK Overlay'!BG63</f>
        <v>No</v>
      </c>
      <c r="GJ66" s="106">
        <f>'2.1b-OriginalProduct Visibility'!E62</f>
        <v>0</v>
      </c>
      <c r="GK66" s="106">
        <f>'2.1b-OriginalProduct Visibility'!F62</f>
        <v>0</v>
      </c>
      <c r="GL66" s="106">
        <f>'2.1b-OriginalProduct Visibility'!G62</f>
        <v>0</v>
      </c>
      <c r="GM66" s="106">
        <f>'2.1b-OriginalProduct Visibility'!H62</f>
        <v>0</v>
      </c>
      <c r="GN66" s="106" t="str">
        <f>'2.1b-OriginalProduct Visibility'!I62</f>
        <v>No</v>
      </c>
      <c r="GO66" s="106">
        <f>'2.1b-OriginalProduct Visibility'!J62</f>
        <v>0</v>
      </c>
      <c r="GP66" s="106">
        <f>'2.1b-OriginalProduct Visibility'!K62</f>
        <v>0</v>
      </c>
      <c r="GQ66" s="106">
        <f>'2.1b-OriginalProduct Visibility'!L62</f>
        <v>0</v>
      </c>
      <c r="GR66" s="106" t="str">
        <f>'2.1b-OriginalProduct Visibility'!M62</f>
        <v>No</v>
      </c>
      <c r="GS66" s="106">
        <f>'2.1b-OriginalProduct Visibility'!N62</f>
        <v>0</v>
      </c>
      <c r="GT66" s="106">
        <f>'2.1b-OriginalProduct Visibility'!O62</f>
        <v>0</v>
      </c>
      <c r="GU66" s="106">
        <f>'2.1b-OriginalProduct Visibility'!P62</f>
        <v>0</v>
      </c>
      <c r="GV66" s="106">
        <f>'2.1b-OriginalProduct Visibility'!Q62</f>
        <v>0</v>
      </c>
      <c r="GW66" s="106">
        <f>'2.1b-OriginalProduct Visibility'!R62</f>
        <v>0</v>
      </c>
      <c r="GX66" s="106">
        <f>'2.1b-OriginalProduct Visibility'!S62</f>
        <v>0</v>
      </c>
      <c r="GY66" s="106">
        <f>'2.1b-OriginalProduct Visibility'!T62</f>
        <v>0</v>
      </c>
      <c r="GZ66" s="106" t="str">
        <f>'2.1b-OriginalProduct Visibility'!U62</f>
        <v>No</v>
      </c>
      <c r="HA66" s="106">
        <f>'2.1b-OriginalProduct Visibility'!V62</f>
        <v>0</v>
      </c>
      <c r="HB66" s="106">
        <f>'2.1b-OriginalProduct Visibility'!W62</f>
        <v>0</v>
      </c>
      <c r="HC66" s="106">
        <f>'2.1b-OriginalProduct Visibility'!X62</f>
        <v>0</v>
      </c>
      <c r="HD66" s="106">
        <f>'2.1b-OriginalProduct Visibility'!Y62</f>
        <v>0</v>
      </c>
      <c r="HE66" s="106">
        <f>'2.1b-OriginalProduct Visibility'!Z62</f>
        <v>0</v>
      </c>
      <c r="HF66" s="106">
        <f>'2.1b-OriginalProduct Visibility'!AA62</f>
        <v>0</v>
      </c>
      <c r="HG66" s="106">
        <f>'2.1b-OriginalProduct Visibility'!AB62</f>
        <v>0</v>
      </c>
      <c r="HH66" s="106">
        <f>'2.1b-OriginalProduct Visibility'!AC62</f>
        <v>0</v>
      </c>
      <c r="HI66" s="106">
        <f>'2.1b-OriginalProduct Visibility'!AD62</f>
        <v>0</v>
      </c>
      <c r="HJ66" s="106">
        <f>'2.1b-OriginalProduct Visibility'!AE62</f>
        <v>0</v>
      </c>
      <c r="HK66" s="106">
        <f>'2.1b-OriginalProduct Visibility'!AF62</f>
        <v>0</v>
      </c>
      <c r="HL66" s="106">
        <f>'2.1b-OriginalProduct Visibility'!AG62</f>
        <v>0</v>
      </c>
      <c r="HM66" s="106">
        <f>'2.1b-OriginalProduct Visibility'!AH62</f>
        <v>0</v>
      </c>
      <c r="HN66" s="106">
        <f>'2.1b-OriginalProduct Visibility'!AI62</f>
        <v>0</v>
      </c>
      <c r="HO66" s="106">
        <f>'2.1b-OriginalProduct Visibility'!AJ62</f>
        <v>0</v>
      </c>
      <c r="HP66" s="106">
        <f>'2.1b-OriginalProduct Visibility'!AK62</f>
        <v>0</v>
      </c>
      <c r="HQ66" s="106">
        <f>'2.1b-OriginalProduct Visibility'!AL62</f>
        <v>0</v>
      </c>
      <c r="HR66" s="106">
        <f>'2.1b-OriginalProduct Visibility'!AM62</f>
        <v>0</v>
      </c>
      <c r="HS66" s="106">
        <f>'2.1b-OriginalProduct Visibility'!AN62</f>
        <v>0</v>
      </c>
      <c r="HT66" s="106">
        <f>'2.1b-OriginalProduct Visibility'!AO62</f>
        <v>0</v>
      </c>
      <c r="HU66" s="106">
        <f>'2.1b-OriginalProduct Visibility'!AP62</f>
        <v>0</v>
      </c>
      <c r="HV66" s="106">
        <f>'2.1b-OriginalProduct Visibility'!AQ62</f>
        <v>0</v>
      </c>
      <c r="HW66" s="106">
        <f>'2.1b-OriginalProduct Visibility'!AR62</f>
        <v>0</v>
      </c>
      <c r="HX66" s="106">
        <f>'2.1b-OriginalProduct Visibility'!AS62</f>
        <v>0</v>
      </c>
      <c r="HY66" s="106">
        <f>'2.1b-OriginalProduct Visibility'!AT62</f>
        <v>0</v>
      </c>
      <c r="HZ66" s="106">
        <f>'2.1b-OriginalProduct Visibility'!AU62</f>
        <v>0</v>
      </c>
      <c r="IA66" s="106">
        <f>'2.1b-OriginalProduct Visibility'!AV62</f>
        <v>0</v>
      </c>
      <c r="IB66" s="106">
        <f>'2.1b-OriginalProduct Visibility'!AW62</f>
        <v>0</v>
      </c>
      <c r="IC66" s="106">
        <f>'2.1b-OriginalProduct Visibility'!AX62</f>
        <v>0</v>
      </c>
      <c r="ID66" s="106">
        <f>'2.1b-OriginalProduct Visibility'!AY62</f>
        <v>0</v>
      </c>
      <c r="IE66" s="106">
        <f>'2.1b-OriginalProduct Visibility'!AZ62</f>
        <v>0</v>
      </c>
      <c r="IF66" s="106">
        <f>'2.1b-OriginalProduct Visibility'!BA62</f>
        <v>0</v>
      </c>
      <c r="IG66" s="106">
        <f>'2.1b-OriginalProduct Visibility'!BB62</f>
        <v>0</v>
      </c>
      <c r="IH66" s="106">
        <f>'2.1b-OriginalProduct Visibility'!BC62</f>
        <v>0</v>
      </c>
      <c r="II66" s="106">
        <f>'2.1b-OriginalProduct Visibility'!BD62</f>
        <v>0</v>
      </c>
      <c r="IJ66" s="106">
        <f>'2.1b-OriginalProduct Visibility'!BE62</f>
        <v>0</v>
      </c>
      <c r="IK66" s="106">
        <f>'2.1b-OriginalProduct Visibility'!BF62</f>
        <v>0</v>
      </c>
      <c r="IL66" s="106">
        <f>'2.1b-OriginalProduct Visibility'!BG62</f>
        <v>0</v>
      </c>
      <c r="IM66" s="106">
        <f>'2.1b-OriginalProduct Visibility'!BH62</f>
        <v>0</v>
      </c>
      <c r="IN66" s="106">
        <f>'2.1b-OriginalProduct Visibility'!BI62</f>
        <v>0</v>
      </c>
      <c r="IO66" s="106">
        <f>'2.1b-OriginalProduct Visibility'!BJ62</f>
        <v>0</v>
      </c>
      <c r="IP66" s="106">
        <f>'2.1b-OriginalProduct Visibility'!BK62</f>
        <v>0</v>
      </c>
      <c r="IQ66" s="106">
        <f>'2.1b-OriginalProduct Visibility'!BL62</f>
        <v>0</v>
      </c>
      <c r="IR66" s="106">
        <f>'2.1b-OriginalProduct Visibility'!BM62</f>
        <v>0</v>
      </c>
      <c r="IS66" s="106">
        <f>'2.1b-OriginalProduct Visibility'!BN62</f>
        <v>0</v>
      </c>
      <c r="IT66" s="106">
        <f>'2.1b-OriginalProduct Visibility'!BO62</f>
        <v>0</v>
      </c>
      <c r="IU66" s="106">
        <f>'2.1b-OriginalProduct Visibility'!BP62</f>
        <v>0</v>
      </c>
      <c r="IV66" s="106">
        <f>'2.1b-OriginalProduct Visibility'!BQ62</f>
        <v>0</v>
      </c>
      <c r="IW66" s="106">
        <f>'2.1b-OriginalProduct Visibility'!BR62</f>
        <v>0</v>
      </c>
      <c r="IX66" s="106">
        <f>'2.1b-OriginalProduct Visibility'!BS62</f>
        <v>0</v>
      </c>
      <c r="IY66" s="106">
        <f>'2.1b-OriginalProduct Visibility'!BT62</f>
        <v>0</v>
      </c>
      <c r="IZ66" s="106">
        <f>'2.1b-OriginalProduct Visibility'!BU62</f>
        <v>0</v>
      </c>
      <c r="JA66" s="106">
        <f>'2.1b-OriginalProduct Visibility'!BV62</f>
        <v>0</v>
      </c>
      <c r="JB66" s="106">
        <f>'2.1b-OriginalProduct Visibility'!BW62</f>
        <v>0</v>
      </c>
      <c r="JC66" s="106">
        <f>'2.1b-OriginalProduct Visibility'!BX62</f>
        <v>0</v>
      </c>
      <c r="JD66" s="106">
        <f>'2.1b-OriginalProduct Visibility'!BY62</f>
        <v>0</v>
      </c>
      <c r="JE66" s="106">
        <f>'2.1b-OriginalProduct Visibility'!BZ62</f>
        <v>0</v>
      </c>
      <c r="JF66" s="106">
        <f>'2.1b-OriginalProduct Visibility'!CA62</f>
        <v>0</v>
      </c>
      <c r="JG66" s="106">
        <f>'2.1b-OriginalProduct Visibility'!CB62</f>
        <v>0</v>
      </c>
      <c r="JH66" s="106">
        <f>'2.1b-OriginalProduct Visibility'!CC62</f>
        <v>0</v>
      </c>
      <c r="JI66" s="106">
        <f>'2.1b-OriginalProduct Visibility'!CD62</f>
        <v>0</v>
      </c>
      <c r="JJ66" s="106">
        <f>'2.1b-OriginalProduct Visibility'!CE62</f>
        <v>0</v>
      </c>
      <c r="JK66" s="106">
        <f>'2.1b-OriginalProduct Visibility'!CF62</f>
        <v>0</v>
      </c>
      <c r="JL66" s="106">
        <f>'2.1b-OriginalProduct Visibility'!CG62</f>
        <v>0</v>
      </c>
      <c r="JM66" s="106">
        <f>'2.1b-OriginalProduct Visibility'!CH62</f>
        <v>0</v>
      </c>
      <c r="JN66" s="106">
        <f>'2.1b-OriginalProduct Visibility'!CI62</f>
        <v>0</v>
      </c>
      <c r="JO66" s="106">
        <f>'2.1b-OriginalProduct Visibility'!CJ62</f>
        <v>0</v>
      </c>
      <c r="JP66" s="106">
        <f>'2.1b-OriginalProduct Visibility'!CK62</f>
        <v>0</v>
      </c>
      <c r="JQ66" s="106">
        <f>'2.1b-OriginalProduct Visibility'!CL62</f>
        <v>0</v>
      </c>
      <c r="JR66" s="106">
        <f>'2.1b-OriginalProduct Visibility'!CM62</f>
        <v>0</v>
      </c>
      <c r="JS66" s="106">
        <f>'2.1b-OriginalProduct Visibility'!CN62</f>
        <v>0</v>
      </c>
      <c r="JT66" s="106">
        <f>'2.1b-OriginalProduct Visibility'!CO62</f>
        <v>0</v>
      </c>
      <c r="JU66" s="106">
        <f>'2.1b-OriginalProduct Visibility'!CP62</f>
        <v>0</v>
      </c>
      <c r="JV66" s="106">
        <f>'2.1b-OriginalProduct Visibility'!CQ62</f>
        <v>0</v>
      </c>
      <c r="JW66" s="106">
        <f>'2.1b-OriginalProduct Visibility'!CR62</f>
        <v>0</v>
      </c>
      <c r="JX66" s="106">
        <f>'2.1b-OriginalProduct Visibility'!CS62</f>
        <v>0</v>
      </c>
      <c r="JY66" s="106">
        <f>'2.1b-OriginalProduct Visibility'!CT62</f>
        <v>0</v>
      </c>
      <c r="JZ66" s="106">
        <f>'2.1b-OriginalProduct Visibility'!CU62</f>
        <v>0</v>
      </c>
      <c r="KA66" s="106">
        <f>'2.1b-OriginalProduct Visibility'!CV62</f>
        <v>0</v>
      </c>
      <c r="KB66" s="106">
        <f>'2.1b-OriginalProduct Visibility'!CW62</f>
        <v>0</v>
      </c>
      <c r="KC66" s="106">
        <f>'2.1b-OriginalProduct Visibility'!CX62</f>
        <v>0</v>
      </c>
      <c r="KD66" s="106">
        <f>'2.1b-OriginalProduct Visibility'!CY62</f>
        <v>0</v>
      </c>
      <c r="KE66" s="106">
        <f>'2.1b-OriginalProduct Visibility'!CZ62</f>
        <v>0</v>
      </c>
      <c r="KF66" s="106">
        <f>'2.1b-OriginalProduct Visibility'!DA62</f>
        <v>0</v>
      </c>
      <c r="KG66" s="106">
        <f>'2.1b-OriginalProduct Visibility'!DB62</f>
        <v>0</v>
      </c>
      <c r="KH66" s="106">
        <f>'2.1b-OriginalProduct Visibility'!DC62</f>
        <v>0</v>
      </c>
      <c r="KI66" s="106">
        <f>'2.1b-OriginalProduct Visibility'!DD62</f>
        <v>0</v>
      </c>
      <c r="KJ66" s="106">
        <f>'2.1b-OriginalProduct Visibility'!DE62</f>
        <v>0</v>
      </c>
      <c r="KK66" s="106">
        <f>'2.1b-OriginalProduct Visibility'!DF62</f>
        <v>0</v>
      </c>
      <c r="KL66" s="106">
        <f>'2.1b-OriginalProduct Visibility'!DG62</f>
        <v>0</v>
      </c>
      <c r="KM66" s="106">
        <f>'2.1b-OriginalProduct Visibility'!DH62</f>
        <v>0</v>
      </c>
      <c r="KN66" s="106">
        <f>'2.1b-OriginalProduct Visibility'!DI62</f>
        <v>0</v>
      </c>
      <c r="KO66" s="106">
        <f>'2.1b-OriginalProduct Visibility'!DJ62</f>
        <v>0</v>
      </c>
      <c r="KP66" s="106">
        <f>'2.1b-OriginalProduct Visibility'!DK62</f>
        <v>0</v>
      </c>
      <c r="KQ66" s="106">
        <f>'2.1b-OriginalProduct Visibility'!DL62</f>
        <v>0</v>
      </c>
      <c r="KR66" s="106">
        <f>'2.1b-OriginalProduct Visibility'!DM62</f>
        <v>0</v>
      </c>
      <c r="KS66" s="106">
        <f>'2.1b-OriginalProduct Visibility'!DN62</f>
        <v>0</v>
      </c>
      <c r="KT66" s="106">
        <f>'2.1b-OriginalProduct Visibility'!DO62</f>
        <v>0</v>
      </c>
      <c r="KU66" s="106">
        <f>'2.1b-OriginalProduct Visibility'!DP62</f>
        <v>0</v>
      </c>
      <c r="KV66" s="106">
        <f>'2.1b-OriginalProduct Visibility'!DQ62</f>
        <v>0</v>
      </c>
      <c r="KW66" s="106">
        <f>'2.1b-OriginalProduct Visibility'!DR62</f>
        <v>0</v>
      </c>
      <c r="KX66" s="106">
        <f>'2.1b-OriginalProduct Visibility'!DS62</f>
        <v>0</v>
      </c>
      <c r="KY66" s="106">
        <f>'2.1b-OriginalProduct Visibility'!DT62</f>
        <v>0</v>
      </c>
      <c r="KZ66" s="106">
        <f>'2.1b-OriginalProduct Visibility'!DU62</f>
        <v>0</v>
      </c>
      <c r="LA66" s="106">
        <f>'2.1b-OriginalProduct Visibility'!DV62</f>
        <v>0</v>
      </c>
      <c r="LB66" s="106">
        <f>'2.1b-OriginalProduct Visibility'!DW62</f>
        <v>0</v>
      </c>
      <c r="LC66" s="106">
        <f>'2.1b-OriginalProduct Visibility'!DX62</f>
        <v>0</v>
      </c>
      <c r="LD66" s="106">
        <f>'2.1b-OriginalProduct Visibility'!DY62</f>
        <v>0</v>
      </c>
      <c r="LE66" s="106">
        <f>'2.1b-OriginalProduct Visibility'!DZ62</f>
        <v>0</v>
      </c>
      <c r="LF66" s="106">
        <f>'2.1b-OriginalProduct Visibility'!EA62</f>
        <v>0</v>
      </c>
      <c r="LG66" s="106">
        <f>'2.1b-OriginalProduct Visibility'!EB62</f>
        <v>0</v>
      </c>
      <c r="LH66" s="106">
        <f>'2.1b-OriginalProduct Visibility'!EC62</f>
        <v>0</v>
      </c>
      <c r="LI66" s="106">
        <f>'2.1b-OriginalProduct Visibility'!ED62</f>
        <v>0</v>
      </c>
      <c r="LJ66" s="106">
        <f>'2.1b-OriginalProduct Visibility'!EE62</f>
        <v>0</v>
      </c>
      <c r="LK66" s="106">
        <f>'2.1b-OriginalProduct Visibility'!EF62</f>
        <v>0</v>
      </c>
      <c r="LL66" s="106">
        <f>'2.1b-OriginalProduct Visibility'!EG62</f>
        <v>0</v>
      </c>
      <c r="LM66" s="106">
        <f>'2.1b-OriginalProduct Visibility'!EH62</f>
        <v>0</v>
      </c>
      <c r="LN66" s="106">
        <f>'2.1b-OriginalProduct Visibility'!EI62</f>
        <v>0</v>
      </c>
      <c r="LO66" s="106">
        <f>'2.1b-OriginalProduct Visibility'!EJ62</f>
        <v>0</v>
      </c>
      <c r="LP66" s="106">
        <f>'2.1b-OriginalProduct Visibility'!EK62</f>
        <v>0</v>
      </c>
      <c r="LQ66" s="106">
        <f>'2.1b-OriginalProduct Visibility'!EL62</f>
        <v>0</v>
      </c>
      <c r="LR66" s="106">
        <f>'2.1b-OriginalProduct Visibility'!EM62</f>
        <v>0</v>
      </c>
      <c r="LS66" s="106">
        <f>'2.1b-OriginalProduct Visibility'!EN62</f>
        <v>0</v>
      </c>
      <c r="LT66" s="106">
        <f>'2.1b-OriginalProduct Visibility'!EO62</f>
        <v>0</v>
      </c>
      <c r="LU66" s="106">
        <f>'2.1b-OriginalProduct Visibility'!EP62</f>
        <v>0</v>
      </c>
      <c r="LV66" s="106">
        <f>'2.1b-OriginalProduct Visibility'!EQ62</f>
        <v>0</v>
      </c>
      <c r="LW66" s="106">
        <f>'2.1b-OriginalProduct Visibility'!ER62</f>
        <v>0</v>
      </c>
      <c r="LX66" s="106">
        <f>'2.1b-OriginalProduct Visibility'!ES62</f>
        <v>0</v>
      </c>
      <c r="LY66" s="106">
        <f>'2.1b-OriginalProduct Visibility'!ET62</f>
        <v>0</v>
      </c>
      <c r="LZ66" s="106">
        <f>'2.1b-OriginalProduct Visibility'!EU62</f>
        <v>0</v>
      </c>
      <c r="MA66" s="106">
        <f>'2.1b-OriginalProduct Visibility'!EV62</f>
        <v>0</v>
      </c>
      <c r="MB66" s="106">
        <f>'2.1b-OriginalProduct Visibility'!EW62</f>
        <v>0</v>
      </c>
      <c r="MC66" s="106">
        <f>'2.1b-OriginalProduct Visibility'!EX62</f>
        <v>0</v>
      </c>
      <c r="MD66" s="106">
        <f>'2.1b-OriginalProduct Visibility'!EY62</f>
        <v>0</v>
      </c>
      <c r="ME66" s="106">
        <f>'2.1b-OriginalProduct Visibility'!EZ62</f>
        <v>0</v>
      </c>
      <c r="MF66" s="106">
        <f>'2.1b-OriginalProduct Visibility'!FA62</f>
        <v>0</v>
      </c>
      <c r="MG66" s="106">
        <f>'2.1b-OriginalProduct Visibility'!FB62</f>
        <v>0</v>
      </c>
      <c r="MH66" s="106">
        <f>'2.1b-OriginalProduct Visibility'!FC62</f>
        <v>0</v>
      </c>
      <c r="MI66" s="106">
        <f>'2.1b-OriginalProduct Visibility'!FD62</f>
        <v>0</v>
      </c>
      <c r="MJ66" s="106">
        <f>'2.1b-OriginalProduct Visibility'!FE62</f>
        <v>0</v>
      </c>
      <c r="MK66" s="106">
        <f>'2.1b-OriginalProduct Visibility'!FF62</f>
        <v>0</v>
      </c>
      <c r="ML66" s="106">
        <f>'2.1b-OriginalProduct Visibility'!FG62</f>
        <v>0</v>
      </c>
      <c r="MM66" s="106">
        <f>'2.1b-OriginalProduct Visibility'!FH62</f>
        <v>0</v>
      </c>
      <c r="MO66" s="111">
        <f>'2.1a-Agency Visibility'!D62</f>
        <v>0</v>
      </c>
      <c r="MP66" s="111">
        <f>'2.1a-Agency Visibility'!E62</f>
        <v>0</v>
      </c>
      <c r="MQ66" s="111">
        <f>'2.1a-Agency Visibility'!F62</f>
        <v>0</v>
      </c>
      <c r="MR66" s="111">
        <f>'2.1a-Agency Visibility'!G62</f>
        <v>0</v>
      </c>
      <c r="MS66" s="111">
        <f>'2.1a-Agency Visibility'!H62</f>
        <v>0</v>
      </c>
      <c r="MT66" s="111">
        <f>'2.1a-Agency Visibility'!I62</f>
        <v>0</v>
      </c>
      <c r="MU66" s="111">
        <f>'2.1a-Agency Visibility'!J62</f>
        <v>0</v>
      </c>
      <c r="MV66" s="111">
        <f>'2.1a-Agency Visibility'!K62</f>
        <v>0</v>
      </c>
      <c r="MW66" s="111">
        <f>'2.1a-Agency Visibility'!L62</f>
        <v>0</v>
      </c>
      <c r="MX66" s="111">
        <f>'2.1a-Agency Visibility'!M62</f>
        <v>0</v>
      </c>
      <c r="MY66" s="111">
        <f>'2.1a-Agency Visibility'!N62</f>
        <v>0</v>
      </c>
      <c r="MZ66" s="111">
        <f>'2.1a-Agency Visibility'!O62</f>
        <v>0</v>
      </c>
      <c r="NA66" s="111">
        <f>'2.1a-Agency Visibility'!P62</f>
        <v>0</v>
      </c>
      <c r="NB66" s="111">
        <f>'2.1a-Agency Visibility'!Q62</f>
        <v>0</v>
      </c>
      <c r="NC66" s="111">
        <f>'2.1a-Agency Visibility'!R62</f>
        <v>0</v>
      </c>
      <c r="ND66" s="111">
        <f>'2.1a-Agency Visibility'!S62</f>
        <v>0</v>
      </c>
      <c r="NE66" s="111">
        <f>'2.1a-Agency Visibility'!T62</f>
        <v>0</v>
      </c>
      <c r="NF66" s="111">
        <f>'2.1a-Agency Visibility'!U62</f>
        <v>0</v>
      </c>
      <c r="NG66" s="111">
        <f>'2.1a-Agency Visibility'!V62</f>
        <v>0</v>
      </c>
      <c r="NH66" s="111">
        <f>'2.1a-Agency Visibility'!W62</f>
        <v>0</v>
      </c>
      <c r="NI66" s="111">
        <f>'2.1a-Agency Visibility'!X62</f>
        <v>0</v>
      </c>
      <c r="NJ66" s="111">
        <f>'2.1a-Agency Visibility'!Y62</f>
        <v>0</v>
      </c>
      <c r="NK66" s="111">
        <f>'2.1a-Agency Visibility'!Z62</f>
        <v>0</v>
      </c>
      <c r="NL66" s="111">
        <f>'2.1a-Agency Visibility'!AA62</f>
        <v>0</v>
      </c>
      <c r="NM66" s="111">
        <f>'2.1a-Agency Visibility'!AB62</f>
        <v>0</v>
      </c>
      <c r="NN66" s="111">
        <f>'2.1a-Agency Visibility'!AC62</f>
        <v>0</v>
      </c>
      <c r="NO66" s="111">
        <f>'2.1a-Agency Visibility'!AD62</f>
        <v>0</v>
      </c>
      <c r="NP66" s="111">
        <f>'2.1a-Agency Visibility'!AE62</f>
        <v>0</v>
      </c>
      <c r="NQ66" s="111">
        <f>'2.1a-Agency Visibility'!AF62</f>
        <v>0</v>
      </c>
      <c r="NR66" s="111">
        <f>'2.1a-Agency Visibility'!AG62</f>
        <v>0</v>
      </c>
      <c r="NS66" s="111">
        <f>'2.1a-Agency Visibility'!AH62</f>
        <v>0</v>
      </c>
      <c r="NT66" s="111">
        <f>'2.1a-Agency Visibility'!AI62</f>
        <v>0</v>
      </c>
      <c r="NU66" s="111">
        <f>'2.1a-Agency Visibility'!AJ62</f>
        <v>0</v>
      </c>
      <c r="NV66" s="111">
        <f>'2.1a-Agency Visibility'!AK62</f>
        <v>0</v>
      </c>
      <c r="NW66" s="111">
        <f>'2.1a-Agency Visibility'!AL62</f>
        <v>0</v>
      </c>
      <c r="NX66" s="111">
        <f>'2.1a-Agency Visibility'!AM62</f>
        <v>0</v>
      </c>
      <c r="NY66" s="111">
        <f>'2.1a-Agency Visibility'!AN62</f>
        <v>0</v>
      </c>
      <c r="NZ66" s="111">
        <f>'2.1a-Agency Visibility'!AO62</f>
        <v>0</v>
      </c>
      <c r="OA66" s="111">
        <f>'2.1a-Agency Visibility'!AP62</f>
        <v>0</v>
      </c>
      <c r="OB66" s="111">
        <f>'2.1a-Agency Visibility'!AQ62</f>
        <v>0</v>
      </c>
      <c r="OC66" s="111">
        <f>'2.1a-Agency Visibility'!AR62</f>
        <v>0</v>
      </c>
      <c r="OD66" s="111">
        <f>'2.1a-Agency Visibility'!AS62</f>
        <v>0</v>
      </c>
      <c r="OE66" s="111">
        <f>'2.1a-Agency Visibility'!AT62</f>
        <v>0</v>
      </c>
      <c r="OF66" s="111">
        <f>'2.1a-Agency Visibility'!AU62</f>
        <v>0</v>
      </c>
      <c r="OG66" s="111">
        <f>'2.1a-Agency Visibility'!AV62</f>
        <v>0</v>
      </c>
      <c r="OH66" s="111">
        <f>'2.1a-Agency Visibility'!AW62</f>
        <v>0</v>
      </c>
      <c r="OI66" s="111">
        <f>'2.1a-Agency Visibility'!AX62</f>
        <v>0</v>
      </c>
      <c r="OJ66" s="111">
        <f>'2.1a-Agency Visibility'!AY62</f>
        <v>0</v>
      </c>
      <c r="OK66" s="111">
        <f>'2.1a-Agency Visibility'!AZ62</f>
        <v>0</v>
      </c>
      <c r="OL66" s="111">
        <f>'2.1a-Agency Visibility'!BA62</f>
        <v>0</v>
      </c>
      <c r="OM66" s="111">
        <f>'2.1a-Agency Visibility'!BB62</f>
        <v>0</v>
      </c>
      <c r="ON66" s="111">
        <f>'2.1a-Agency Visibility'!BC62</f>
        <v>0</v>
      </c>
      <c r="OO66" s="111">
        <f>'2.1a-Agency Visibility'!BD62</f>
        <v>0</v>
      </c>
      <c r="OP66" s="111">
        <f>'2.1a-Agency Visibility'!BE62</f>
        <v>0</v>
      </c>
      <c r="OQ66" s="111">
        <f>'2.1a-Agency Visibility'!BF62</f>
        <v>0</v>
      </c>
      <c r="OR66" s="111">
        <f>'2.1a-Agency Visibility'!BG62</f>
        <v>0</v>
      </c>
      <c r="OS66" s="111">
        <f>'2.1a-Agency Visibility'!BH62</f>
        <v>0</v>
      </c>
      <c r="OT66" s="111">
        <f>'2.1a-Agency Visibility'!BI62</f>
        <v>0</v>
      </c>
      <c r="OU66" s="111">
        <f>'2.1a-Agency Visibility'!BJ62</f>
        <v>0</v>
      </c>
      <c r="OV66" s="111">
        <f>'2.1a-Agency Visibility'!BK62</f>
        <v>0</v>
      </c>
      <c r="OW66" s="111">
        <f>'2.1a-Agency Visibility'!BL62</f>
        <v>0</v>
      </c>
      <c r="OX66" s="111">
        <f>'2.1a-Agency Visibility'!BM62</f>
        <v>0</v>
      </c>
      <c r="OY66" s="111">
        <f>'2.1a-Agency Visibility'!BN62</f>
        <v>0</v>
      </c>
      <c r="OZ66" s="111">
        <f>'2.1a-Agency Visibility'!BO62</f>
        <v>0</v>
      </c>
      <c r="PA66" s="111">
        <f>'2.1a-Agency Visibility'!BP62</f>
        <v>0</v>
      </c>
      <c r="PB66" s="111">
        <f>'2.1a-Agency Visibility'!BQ62</f>
        <v>0</v>
      </c>
      <c r="PC66" s="111">
        <f>'2.1a-Agency Visibility'!BR62</f>
        <v>0</v>
      </c>
      <c r="PD66" s="111">
        <f>'2.1a-Agency Visibility'!BS62</f>
        <v>0</v>
      </c>
      <c r="PE66" s="111">
        <f>'2.1a-Agency Visibility'!BT62</f>
        <v>0</v>
      </c>
      <c r="PF66" s="111">
        <f>'2.1a-Agency Visibility'!BU62</f>
        <v>0</v>
      </c>
      <c r="PG66" s="111">
        <f>'2.1a-Agency Visibility'!BV62</f>
        <v>0</v>
      </c>
      <c r="PH66" s="111">
        <f>'2.1a-Agency Visibility'!BW62</f>
        <v>0</v>
      </c>
      <c r="PI66" s="111">
        <f>'2.1a-Agency Visibility'!BX62</f>
        <v>0</v>
      </c>
      <c r="PJ66" s="111">
        <f>'2.1a-Agency Visibility'!BY62</f>
        <v>0</v>
      </c>
      <c r="PK66" s="111">
        <f>'2.1a-Agency Visibility'!BZ62</f>
        <v>0</v>
      </c>
      <c r="PL66" s="111">
        <f>'2.1a-Agency Visibility'!CA62</f>
        <v>0</v>
      </c>
      <c r="PM66" s="111">
        <f>'2.1a-Agency Visibility'!CB62</f>
        <v>0</v>
      </c>
      <c r="PN66" s="111">
        <f>'2.1a-Agency Visibility'!CC62</f>
        <v>0</v>
      </c>
      <c r="PO66" s="111">
        <f>'2.1a-Agency Visibility'!CD62</f>
        <v>0</v>
      </c>
      <c r="PP66" s="111">
        <f>'2.1a-Agency Visibility'!CE62</f>
        <v>0</v>
      </c>
      <c r="PQ66" s="111">
        <f>'2.1a-Agency Visibility'!CF62</f>
        <v>0</v>
      </c>
      <c r="PR66" s="111">
        <f>'2.1a-Agency Visibility'!CG62</f>
        <v>0</v>
      </c>
      <c r="PS66" s="111">
        <f>'2.1a-Agency Visibility'!CH62</f>
        <v>0</v>
      </c>
      <c r="PT66" s="111">
        <f>'2.1a-Agency Visibility'!CI62</f>
        <v>0</v>
      </c>
      <c r="PU66" s="111">
        <f>'2.1a-Agency Visibility'!CJ62</f>
        <v>0</v>
      </c>
      <c r="PV66" s="111">
        <f>'2.1a-Agency Visibility'!CK62</f>
        <v>0</v>
      </c>
      <c r="PW66" s="111">
        <f>'2.1a-Agency Visibility'!CL62</f>
        <v>0</v>
      </c>
      <c r="PX66" s="111">
        <f>'2.1a-Agency Visibility'!CM62</f>
        <v>0</v>
      </c>
      <c r="PY66" s="111">
        <f>'2.1a-Agency Visibility'!CN62</f>
        <v>0</v>
      </c>
      <c r="PZ66" s="111">
        <f>'2.1a-Agency Visibility'!CO62</f>
        <v>0</v>
      </c>
      <c r="QA66" s="111">
        <f>'2.1a-Agency Visibility'!CP62</f>
        <v>0</v>
      </c>
      <c r="QB66" s="111">
        <f>'2.1a-Agency Visibility'!CQ62</f>
        <v>0</v>
      </c>
      <c r="QC66" s="111">
        <f>'2.1a-Agency Visibility'!CR62</f>
        <v>0</v>
      </c>
      <c r="QD66" s="111">
        <f>'2.1a-Agency Visibility'!CS62</f>
        <v>0</v>
      </c>
      <c r="QE66" s="111">
        <f>'2.1a-Agency Visibility'!CT62</f>
        <v>0</v>
      </c>
      <c r="QF66" s="111">
        <f>'2.1a-Agency Visibility'!CU62</f>
        <v>0</v>
      </c>
      <c r="QG66" s="111">
        <f>'2.1a-Agency Visibility'!CV62</f>
        <v>0</v>
      </c>
      <c r="QH66" s="111">
        <f>'2.1a-Agency Visibility'!CW62</f>
        <v>0</v>
      </c>
      <c r="QI66" s="111">
        <f>'2.1a-Agency Visibility'!CX62</f>
        <v>0</v>
      </c>
      <c r="QJ66" s="111">
        <f>'2.1a-Agency Visibility'!CY62</f>
        <v>0</v>
      </c>
      <c r="QK66" s="111">
        <f>'2.1a-Agency Visibility'!CZ62</f>
        <v>0</v>
      </c>
      <c r="QL66" s="111">
        <f>'2.1a-Agency Visibility'!DA62</f>
        <v>0</v>
      </c>
      <c r="QM66" s="111">
        <f>'2.1a-Agency Visibility'!DB62</f>
        <v>0</v>
      </c>
      <c r="QN66" s="111">
        <f>'2.1a-Agency Visibility'!DC62</f>
        <v>0</v>
      </c>
      <c r="QO66" s="111">
        <f>'2.1a-Agency Visibility'!DD62</f>
        <v>0</v>
      </c>
      <c r="QP66" s="111">
        <f>'2.1a-Agency Visibility'!DE62</f>
        <v>0</v>
      </c>
      <c r="QQ66" s="111">
        <f>'2.1a-Agency Visibility'!DF62</f>
        <v>0</v>
      </c>
      <c r="QR66" s="111">
        <f>'2.1a-Agency Visibility'!DG62</f>
        <v>0</v>
      </c>
      <c r="QS66" s="111">
        <f>'2.1a-Agency Visibility'!DH62</f>
        <v>0</v>
      </c>
      <c r="QT66" s="111">
        <f>'2.1a-Agency Visibility'!DI62</f>
        <v>0</v>
      </c>
      <c r="QU66" s="111">
        <f>'2.1a-Agency Visibility'!DJ62</f>
        <v>0</v>
      </c>
      <c r="QV66" s="111">
        <f>'2.1a-Agency Visibility'!DK62</f>
        <v>0</v>
      </c>
      <c r="QW66" s="111">
        <f>'2.1a-Agency Visibility'!DL62</f>
        <v>0</v>
      </c>
      <c r="QX66" s="111">
        <f>'2.1a-Agency Visibility'!DM62</f>
        <v>0</v>
      </c>
      <c r="QY66" s="111">
        <f>'2.1a-Agency Visibility'!DN62</f>
        <v>0</v>
      </c>
      <c r="QZ66" s="111">
        <f>'2.1a-Agency Visibility'!DO62</f>
        <v>0</v>
      </c>
      <c r="RA66" s="111">
        <f>'2.1a-Agency Visibility'!DP62</f>
        <v>0</v>
      </c>
      <c r="RB66" s="111">
        <f>'2.1a-Agency Visibility'!DQ62</f>
        <v>0</v>
      </c>
      <c r="RC66" s="111">
        <f>'2.1a-Agency Visibility'!DR62</f>
        <v>0</v>
      </c>
      <c r="RD66" s="111">
        <f>'2.1a-Agency Visibility'!DS62</f>
        <v>0</v>
      </c>
      <c r="RE66" s="111">
        <f>'2.1a-Agency Visibility'!DT62</f>
        <v>0</v>
      </c>
      <c r="RF66" s="111">
        <f>'2.1a-Agency Visibility'!DU62</f>
        <v>0</v>
      </c>
      <c r="RG66" s="111">
        <f>'2.1a-Agency Visibility'!DV62</f>
        <v>0</v>
      </c>
      <c r="RH66" s="111">
        <f>'2.1a-Agency Visibility'!DW62</f>
        <v>0</v>
      </c>
      <c r="RI66" s="111">
        <f>'2.1a-Agency Visibility'!DX62</f>
        <v>0</v>
      </c>
      <c r="RJ66" s="111">
        <f>'2.1a-Agency Visibility'!DY62</f>
        <v>0</v>
      </c>
      <c r="RK66" s="111">
        <f>'2.1a-Agency Visibility'!DZ62</f>
        <v>0</v>
      </c>
      <c r="RL66" s="111">
        <f>'2.1a-Agency Visibility'!EA62</f>
        <v>0</v>
      </c>
      <c r="RM66" s="111">
        <f>'2.1a-Agency Visibility'!EB62</f>
        <v>0</v>
      </c>
      <c r="RN66" s="111">
        <f>'2.1a-Agency Visibility'!EC62</f>
        <v>0</v>
      </c>
      <c r="RO66" s="111">
        <f>'2.1a-Agency Visibility'!ED62</f>
        <v>0</v>
      </c>
      <c r="RP66" s="111">
        <f>'2.1a-Agency Visibility'!EE62</f>
        <v>0</v>
      </c>
      <c r="RQ66" s="111">
        <f>'2.1a-Agency Visibility'!EF62</f>
        <v>0</v>
      </c>
      <c r="RR66" s="111">
        <f>'2.1a-Agency Visibility'!EG62</f>
        <v>0</v>
      </c>
      <c r="RS66" s="111">
        <f>'2.1a-Agency Visibility'!EH62</f>
        <v>0</v>
      </c>
      <c r="RT66" s="111">
        <f>'2.1a-Agency Visibility'!EI62</f>
        <v>0</v>
      </c>
      <c r="RU66" s="111">
        <f>'2.1a-Agency Visibility'!EJ62</f>
        <v>0</v>
      </c>
      <c r="RV66" s="111">
        <f>'2.1a-Agency Visibility'!EK62</f>
        <v>0</v>
      </c>
      <c r="RW66" s="111">
        <f>'2.1a-Agency Visibility'!EL62</f>
        <v>0</v>
      </c>
      <c r="RX66" s="111">
        <f>'2.1a-Agency Visibility'!EM62</f>
        <v>0</v>
      </c>
      <c r="RY66" s="111">
        <f>'2.1a-Agency Visibility'!EN62</f>
        <v>0</v>
      </c>
      <c r="RZ66" s="111">
        <f>'2.1a-Agency Visibility'!EO62</f>
        <v>0</v>
      </c>
      <c r="SA66" s="111">
        <f>'2.1a-Agency Visibility'!EP62</f>
        <v>0</v>
      </c>
      <c r="SB66" s="111">
        <f>'2.1a-Agency Visibility'!EQ62</f>
        <v>0</v>
      </c>
      <c r="SC66" s="111">
        <f>'2.1a-Agency Visibility'!ER62</f>
        <v>0</v>
      </c>
      <c r="SD66" s="111">
        <f>'2.1a-Agency Visibility'!ES62</f>
        <v>0</v>
      </c>
      <c r="SE66" s="111">
        <f>'2.1a-Agency Visibility'!ET62</f>
        <v>0</v>
      </c>
      <c r="SF66" s="111">
        <f>'2.1a-Agency Visibility'!EU62</f>
        <v>0</v>
      </c>
      <c r="SG66" s="111">
        <f>'2.1a-Agency Visibility'!EV62</f>
        <v>0</v>
      </c>
      <c r="SH66" s="111">
        <f>'2.1a-Agency Visibility'!EW62</f>
        <v>0</v>
      </c>
      <c r="SI66" s="111">
        <f>'2.1a-Agency Visibility'!EX62</f>
        <v>0</v>
      </c>
      <c r="SJ66" s="111">
        <f>'2.1a-Agency Visibility'!EY62</f>
        <v>0</v>
      </c>
      <c r="SK66" s="111">
        <f>'2.1a-Agency Visibility'!EZ62</f>
        <v>0</v>
      </c>
      <c r="SL66" s="111">
        <f>'2.1a-Agency Visibility'!FA62</f>
        <v>0</v>
      </c>
      <c r="SM66" s="111">
        <f>'2.1a-Agency Visibility'!FB62</f>
        <v>0</v>
      </c>
      <c r="SN66" s="111">
        <f>'2.1a-Agency Visibility'!FC62</f>
        <v>0</v>
      </c>
      <c r="SO66" s="111">
        <f>'2.1a-Agency Visibility'!FD62</f>
        <v>0</v>
      </c>
      <c r="SP66" s="111">
        <f>'2.1a-Agency Visibility'!FE62</f>
        <v>0</v>
      </c>
      <c r="SQ66" s="111">
        <f>'2.1a-Agency Visibility'!FF62</f>
        <v>0</v>
      </c>
      <c r="SR66" s="111">
        <f>'2.1a-Agency Visibility'!FG62</f>
        <v>0</v>
      </c>
    </row>
    <row r="67" spans="1:512" ht="15" customHeight="1" thickBot="1">
      <c r="A67" s="737">
        <f>'1.2-Visibility Data'!A61</f>
        <v>0</v>
      </c>
      <c r="B67" s="52" t="str">
        <f>'1.2-Visibility Data'!B61</f>
        <v>Site Modifications</v>
      </c>
      <c r="C67" s="30" t="str">
        <f>'1.2-Visibility Data'!C61</f>
        <v>All</v>
      </c>
      <c r="D67" s="86"/>
      <c r="E67" s="103">
        <f t="shared" si="185"/>
        <v>0</v>
      </c>
      <c r="F67" s="103">
        <f t="shared" si="185"/>
        <v>2</v>
      </c>
      <c r="G67" s="103">
        <f t="shared" si="185"/>
        <v>3</v>
      </c>
      <c r="H67" s="103">
        <f t="shared" si="185"/>
        <v>0</v>
      </c>
      <c r="I67" s="103">
        <f t="shared" si="185"/>
        <v>0</v>
      </c>
      <c r="J67" s="103">
        <f t="shared" si="185"/>
        <v>0</v>
      </c>
      <c r="K67" s="103">
        <f t="shared" si="185"/>
        <v>0</v>
      </c>
      <c r="L67" s="103">
        <f t="shared" si="185"/>
        <v>0</v>
      </c>
      <c r="M67" s="103">
        <f t="shared" si="185"/>
        <v>0</v>
      </c>
      <c r="N67" s="103">
        <f t="shared" si="185"/>
        <v>0</v>
      </c>
      <c r="O67" s="103">
        <f t="shared" si="186"/>
        <v>0</v>
      </c>
      <c r="P67" s="103">
        <f t="shared" si="186"/>
        <v>0</v>
      </c>
      <c r="Q67" s="103">
        <f t="shared" si="186"/>
        <v>0</v>
      </c>
      <c r="R67" s="103">
        <f t="shared" si="186"/>
        <v>0</v>
      </c>
      <c r="S67" s="103">
        <f t="shared" si="186"/>
        <v>0</v>
      </c>
      <c r="T67" s="103">
        <f t="shared" si="186"/>
        <v>0</v>
      </c>
      <c r="U67" s="103">
        <f t="shared" si="186"/>
        <v>0</v>
      </c>
      <c r="V67" s="103">
        <f t="shared" si="186"/>
        <v>0</v>
      </c>
      <c r="W67" s="103">
        <f t="shared" si="186"/>
        <v>0</v>
      </c>
      <c r="X67" s="103">
        <f t="shared" si="186"/>
        <v>0</v>
      </c>
      <c r="Y67" s="103">
        <f t="shared" si="186"/>
        <v>0</v>
      </c>
      <c r="Z67" s="103">
        <f t="shared" si="186"/>
        <v>0</v>
      </c>
      <c r="AA67" s="103">
        <f t="shared" si="186"/>
        <v>0</v>
      </c>
      <c r="AB67" s="103">
        <f t="shared" si="186"/>
        <v>0</v>
      </c>
      <c r="AC67" s="103">
        <f t="shared" si="186"/>
        <v>0</v>
      </c>
      <c r="AD67" s="86"/>
      <c r="AE67" s="108" t="str">
        <f t="shared" si="133"/>
        <v/>
      </c>
      <c r="AF67" s="108">
        <f t="shared" si="134"/>
        <v>2</v>
      </c>
      <c r="AG67" s="108">
        <f t="shared" si="135"/>
        <v>2</v>
      </c>
      <c r="AH67" s="108" t="str">
        <f t="shared" si="136"/>
        <v/>
      </c>
      <c r="AI67" s="108" t="str">
        <f t="shared" si="137"/>
        <v/>
      </c>
      <c r="AJ67" s="108" t="str">
        <f t="shared" si="138"/>
        <v/>
      </c>
      <c r="AK67" s="108" t="str">
        <f t="shared" si="139"/>
        <v/>
      </c>
      <c r="AL67" s="108" t="str">
        <f t="shared" si="140"/>
        <v/>
      </c>
      <c r="AM67" s="108" t="str">
        <f t="shared" si="141"/>
        <v/>
      </c>
      <c r="AN67" s="108" t="str">
        <f t="shared" si="142"/>
        <v/>
      </c>
      <c r="AO67" s="108" t="str">
        <f t="shared" si="143"/>
        <v/>
      </c>
      <c r="AP67" s="108" t="str">
        <f t="shared" si="144"/>
        <v/>
      </c>
      <c r="AQ67" s="108" t="str">
        <f t="shared" si="145"/>
        <v/>
      </c>
      <c r="AR67" s="108" t="str">
        <f t="shared" si="146"/>
        <v/>
      </c>
      <c r="AS67" s="108" t="str">
        <f t="shared" si="147"/>
        <v/>
      </c>
      <c r="AT67" s="108" t="str">
        <f t="shared" si="148"/>
        <v/>
      </c>
      <c r="AU67" s="108" t="str">
        <f t="shared" si="149"/>
        <v/>
      </c>
      <c r="AV67" s="108" t="str">
        <f t="shared" si="150"/>
        <v/>
      </c>
      <c r="AW67" s="108" t="str">
        <f t="shared" si="151"/>
        <v/>
      </c>
      <c r="AX67" s="108" t="str">
        <f t="shared" si="152"/>
        <v/>
      </c>
      <c r="AY67" s="108" t="str">
        <f t="shared" si="153"/>
        <v/>
      </c>
      <c r="AZ67" s="108" t="str">
        <f t="shared" si="154"/>
        <v/>
      </c>
      <c r="BA67" s="108" t="str">
        <f t="shared" si="155"/>
        <v/>
      </c>
      <c r="BB67" s="108" t="str">
        <f t="shared" si="156"/>
        <v/>
      </c>
      <c r="BC67" s="108" t="str">
        <f t="shared" si="157"/>
        <v/>
      </c>
      <c r="BD67" s="86"/>
      <c r="BE67" s="564" t="str">
        <f t="shared" si="76"/>
        <v/>
      </c>
      <c r="BF67" s="564">
        <f t="shared" si="101"/>
        <v>0</v>
      </c>
      <c r="BG67" s="564">
        <f t="shared" si="77"/>
        <v>0</v>
      </c>
      <c r="BH67" s="564" t="str">
        <f t="shared" si="78"/>
        <v/>
      </c>
      <c r="BI67" s="564" t="str">
        <f t="shared" si="79"/>
        <v/>
      </c>
      <c r="BJ67" s="564" t="str">
        <f t="shared" si="80"/>
        <v/>
      </c>
      <c r="BK67" s="564" t="str">
        <f t="shared" si="81"/>
        <v/>
      </c>
      <c r="BL67" s="564" t="str">
        <f t="shared" si="82"/>
        <v/>
      </c>
      <c r="BM67" s="564" t="str">
        <f t="shared" si="83"/>
        <v/>
      </c>
      <c r="BN67" s="564" t="str">
        <f t="shared" si="84"/>
        <v/>
      </c>
      <c r="BO67" s="564" t="str">
        <f t="shared" si="85"/>
        <v/>
      </c>
      <c r="BP67" s="564" t="str">
        <f t="shared" si="86"/>
        <v/>
      </c>
      <c r="BQ67" s="564" t="str">
        <f t="shared" si="87"/>
        <v/>
      </c>
      <c r="BR67" s="564" t="str">
        <f t="shared" si="88"/>
        <v/>
      </c>
      <c r="BS67" s="564" t="str">
        <f t="shared" si="89"/>
        <v/>
      </c>
      <c r="BT67" s="564" t="str">
        <f t="shared" si="90"/>
        <v/>
      </c>
      <c r="BU67" s="564" t="str">
        <f t="shared" si="91"/>
        <v/>
      </c>
      <c r="BV67" s="564" t="str">
        <f t="shared" si="92"/>
        <v/>
      </c>
      <c r="BW67" s="564" t="str">
        <f t="shared" si="93"/>
        <v/>
      </c>
      <c r="BX67" s="564" t="str">
        <f t="shared" si="94"/>
        <v/>
      </c>
      <c r="BY67" s="564" t="str">
        <f t="shared" si="95"/>
        <v/>
      </c>
      <c r="BZ67" s="564" t="str">
        <f t="shared" si="96"/>
        <v/>
      </c>
      <c r="CA67" s="564" t="str">
        <f t="shared" si="97"/>
        <v/>
      </c>
      <c r="CB67" s="564" t="str">
        <f t="shared" si="98"/>
        <v/>
      </c>
      <c r="CC67" s="564" t="str">
        <f t="shared" si="99"/>
        <v/>
      </c>
      <c r="CD67" s="86"/>
      <c r="CE67" s="122" t="str">
        <f t="shared" si="126"/>
        <v/>
      </c>
      <c r="CF67" s="122" t="str">
        <f t="shared" si="102"/>
        <v/>
      </c>
      <c r="CG67" s="122" t="str">
        <f t="shared" si="103"/>
        <v/>
      </c>
      <c r="CH67" s="122" t="str">
        <f t="shared" si="104"/>
        <v/>
      </c>
      <c r="CI67" s="122" t="str">
        <f t="shared" si="105"/>
        <v/>
      </c>
      <c r="CJ67" s="122" t="str">
        <f t="shared" si="106"/>
        <v/>
      </c>
      <c r="CK67" s="122" t="str">
        <f t="shared" si="107"/>
        <v/>
      </c>
      <c r="CL67" s="122" t="str">
        <f t="shared" si="108"/>
        <v/>
      </c>
      <c r="CM67" s="122" t="str">
        <f t="shared" si="109"/>
        <v/>
      </c>
      <c r="CN67" s="122" t="str">
        <f t="shared" si="110"/>
        <v/>
      </c>
      <c r="CO67" s="122" t="str">
        <f t="shared" si="111"/>
        <v/>
      </c>
      <c r="CP67" s="122" t="str">
        <f t="shared" si="112"/>
        <v/>
      </c>
      <c r="CQ67" s="122" t="str">
        <f t="shared" si="113"/>
        <v/>
      </c>
      <c r="CR67" s="122" t="str">
        <f t="shared" si="114"/>
        <v/>
      </c>
      <c r="CS67" s="122" t="str">
        <f t="shared" si="115"/>
        <v/>
      </c>
      <c r="CT67" s="122" t="str">
        <f t="shared" si="116"/>
        <v/>
      </c>
      <c r="CU67" s="122" t="str">
        <f t="shared" si="117"/>
        <v/>
      </c>
      <c r="CV67" s="122" t="str">
        <f t="shared" si="118"/>
        <v/>
      </c>
      <c r="CW67" s="122" t="str">
        <f t="shared" si="119"/>
        <v/>
      </c>
      <c r="CX67" s="122" t="str">
        <f t="shared" si="120"/>
        <v/>
      </c>
      <c r="CY67" s="122" t="str">
        <f t="shared" si="121"/>
        <v/>
      </c>
      <c r="CZ67" s="122" t="str">
        <f t="shared" si="122"/>
        <v/>
      </c>
      <c r="DA67" s="122" t="str">
        <f t="shared" si="123"/>
        <v/>
      </c>
      <c r="DB67" s="122" t="str">
        <f t="shared" si="124"/>
        <v/>
      </c>
      <c r="DC67" s="122" t="str">
        <f t="shared" si="125"/>
        <v/>
      </c>
      <c r="DD67" s="86"/>
      <c r="DE67" s="113" t="str">
        <f t="shared" si="158"/>
        <v/>
      </c>
      <c r="DF67" s="113">
        <f t="shared" si="159"/>
        <v>0</v>
      </c>
      <c r="DG67" s="113">
        <f t="shared" si="160"/>
        <v>0</v>
      </c>
      <c r="DH67" s="113" t="str">
        <f t="shared" si="161"/>
        <v/>
      </c>
      <c r="DI67" s="113" t="str">
        <f t="shared" si="162"/>
        <v/>
      </c>
      <c r="DJ67" s="113" t="str">
        <f t="shared" si="163"/>
        <v/>
      </c>
      <c r="DK67" s="113" t="str">
        <f t="shared" si="164"/>
        <v/>
      </c>
      <c r="DL67" s="113" t="str">
        <f t="shared" si="165"/>
        <v/>
      </c>
      <c r="DM67" s="113" t="str">
        <f t="shared" si="166"/>
        <v/>
      </c>
      <c r="DN67" s="113" t="str">
        <f t="shared" si="167"/>
        <v/>
      </c>
      <c r="DO67" s="113" t="str">
        <f t="shared" si="168"/>
        <v/>
      </c>
      <c r="DP67" s="113" t="str">
        <f t="shared" si="169"/>
        <v/>
      </c>
      <c r="DQ67" s="113" t="str">
        <f t="shared" si="170"/>
        <v/>
      </c>
      <c r="DR67" s="113" t="str">
        <f t="shared" si="171"/>
        <v/>
      </c>
      <c r="DS67" s="113" t="str">
        <f t="shared" si="172"/>
        <v/>
      </c>
      <c r="DT67" s="113" t="str">
        <f t="shared" si="173"/>
        <v/>
      </c>
      <c r="DU67" s="113" t="str">
        <f t="shared" si="174"/>
        <v/>
      </c>
      <c r="DV67" s="113" t="str">
        <f t="shared" si="175"/>
        <v/>
      </c>
      <c r="DW67" s="113" t="str">
        <f t="shared" si="176"/>
        <v/>
      </c>
      <c r="DX67" s="113" t="str">
        <f t="shared" si="177"/>
        <v/>
      </c>
      <c r="DY67" s="113" t="str">
        <f t="shared" si="178"/>
        <v/>
      </c>
      <c r="DZ67" s="113" t="str">
        <f t="shared" si="179"/>
        <v/>
      </c>
      <c r="EA67" s="113" t="str">
        <f t="shared" si="180"/>
        <v/>
      </c>
      <c r="EB67" s="113" t="str">
        <f t="shared" si="181"/>
        <v/>
      </c>
      <c r="EC67" s="113" t="str">
        <f t="shared" si="182"/>
        <v/>
      </c>
      <c r="ED67" s="86"/>
      <c r="EE67" s="25" t="str">
        <f>'1.4-ATT&amp;CK Overlay'!D64</f>
        <v>No</v>
      </c>
      <c r="EF67" s="25" t="str">
        <f>'1.4-ATT&amp;CK Overlay'!E64</f>
        <v>No</v>
      </c>
      <c r="EG67" s="25" t="str">
        <f>'1.4-ATT&amp;CK Overlay'!F64</f>
        <v>No</v>
      </c>
      <c r="EH67" s="25" t="str">
        <f>'1.4-ATT&amp;CK Overlay'!G64</f>
        <v>Yes</v>
      </c>
      <c r="EI67" s="25" t="str">
        <f>'1.4-ATT&amp;CK Overlay'!H64</f>
        <v>Yes</v>
      </c>
      <c r="EJ67" s="25" t="str">
        <f>'1.4-ATT&amp;CK Overlay'!I64</f>
        <v>Yes</v>
      </c>
      <c r="EK67" s="25" t="str">
        <f>'1.4-ATT&amp;CK Overlay'!J64</f>
        <v>Yes</v>
      </c>
      <c r="EL67" s="25" t="str">
        <f>'1.4-ATT&amp;CK Overlay'!K64</f>
        <v>Yes</v>
      </c>
      <c r="EM67" s="25" t="str">
        <f>'1.4-ATT&amp;CK Overlay'!L64</f>
        <v>No</v>
      </c>
      <c r="EN67" s="25" t="str">
        <f>'1.4-ATT&amp;CK Overlay'!M64</f>
        <v>No</v>
      </c>
      <c r="EO67" s="25" t="str">
        <f>'1.4-ATT&amp;CK Overlay'!N64</f>
        <v>No</v>
      </c>
      <c r="EP67" s="25" t="str">
        <f>'1.4-ATT&amp;CK Overlay'!O64</f>
        <v>No</v>
      </c>
      <c r="EQ67" s="25" t="str">
        <f>'1.4-ATT&amp;CK Overlay'!P64</f>
        <v>No</v>
      </c>
      <c r="ER67" s="25" t="str">
        <f>'1.4-ATT&amp;CK Overlay'!Q64</f>
        <v>No</v>
      </c>
      <c r="ES67" s="25" t="str">
        <f>'1.4-ATT&amp;CK Overlay'!R64</f>
        <v>No</v>
      </c>
      <c r="ET67" s="25" t="str">
        <f>'1.4-ATT&amp;CK Overlay'!S64</f>
        <v>No</v>
      </c>
      <c r="EU67" s="25" t="str">
        <f>'1.4-ATT&amp;CK Overlay'!T64</f>
        <v>No</v>
      </c>
      <c r="EV67" s="25" t="str">
        <f>'1.4-ATT&amp;CK Overlay'!U64</f>
        <v>No</v>
      </c>
      <c r="EW67" s="25" t="str">
        <f>'1.4-ATT&amp;CK Overlay'!V64</f>
        <v>No</v>
      </c>
      <c r="EX67" s="25" t="str">
        <f>'1.4-ATT&amp;CK Overlay'!W64</f>
        <v>No</v>
      </c>
      <c r="EY67" s="25" t="str">
        <f>'1.4-ATT&amp;CK Overlay'!X64</f>
        <v>No</v>
      </c>
      <c r="EZ67" s="25" t="str">
        <f>'1.4-ATT&amp;CK Overlay'!Y64</f>
        <v>No</v>
      </c>
      <c r="FA67" s="25" t="str">
        <f>'1.4-ATT&amp;CK Overlay'!Z64</f>
        <v>No</v>
      </c>
      <c r="FB67" s="25" t="str">
        <f>'1.4-ATT&amp;CK Overlay'!AA64</f>
        <v>No</v>
      </c>
      <c r="FC67" s="25" t="str">
        <f>'1.4-ATT&amp;CK Overlay'!AB64</f>
        <v>No</v>
      </c>
      <c r="FD67" s="25" t="str">
        <f>'1.4-ATT&amp;CK Overlay'!AC64</f>
        <v>No</v>
      </c>
      <c r="FE67" s="25" t="str">
        <f>'1.4-ATT&amp;CK Overlay'!AD64</f>
        <v>No</v>
      </c>
      <c r="FF67" s="25" t="str">
        <f>'1.4-ATT&amp;CK Overlay'!AE64</f>
        <v>No</v>
      </c>
      <c r="FG67" s="25" t="str">
        <f>'1.4-ATT&amp;CK Overlay'!AF64</f>
        <v>No</v>
      </c>
      <c r="FH67" s="25" t="str">
        <f>'1.4-ATT&amp;CK Overlay'!AG64</f>
        <v>No</v>
      </c>
      <c r="FI67" s="25" t="str">
        <f>'1.4-ATT&amp;CK Overlay'!AH64</f>
        <v>No</v>
      </c>
      <c r="FJ67" s="25" t="str">
        <f>'1.4-ATT&amp;CK Overlay'!AI64</f>
        <v>No</v>
      </c>
      <c r="FK67" s="25" t="str">
        <f>'1.4-ATT&amp;CK Overlay'!AJ64</f>
        <v>No</v>
      </c>
      <c r="FL67" s="25" t="str">
        <f>'1.4-ATT&amp;CK Overlay'!AK64</f>
        <v>No</v>
      </c>
      <c r="FM67" s="25" t="str">
        <f>'1.4-ATT&amp;CK Overlay'!AL64</f>
        <v>No</v>
      </c>
      <c r="FN67" s="25" t="str">
        <f>'1.4-ATT&amp;CK Overlay'!AM64</f>
        <v>No</v>
      </c>
      <c r="FO67" s="25" t="str">
        <f>'1.4-ATT&amp;CK Overlay'!AN64</f>
        <v>No</v>
      </c>
      <c r="FP67" s="25" t="str">
        <f>'1.4-ATT&amp;CK Overlay'!AO64</f>
        <v>No</v>
      </c>
      <c r="FQ67" s="25" t="str">
        <f>'1.4-ATT&amp;CK Overlay'!AP64</f>
        <v>No</v>
      </c>
      <c r="FR67" s="25" t="str">
        <f>'1.4-ATT&amp;CK Overlay'!AQ64</f>
        <v>No</v>
      </c>
      <c r="FS67" s="25" t="str">
        <f>'1.4-ATT&amp;CK Overlay'!AR64</f>
        <v>No</v>
      </c>
      <c r="FT67" s="25" t="str">
        <f>'1.4-ATT&amp;CK Overlay'!AS64</f>
        <v>No</v>
      </c>
      <c r="FU67" s="25" t="str">
        <f>'1.4-ATT&amp;CK Overlay'!AT64</f>
        <v>No</v>
      </c>
      <c r="FV67" s="25" t="str">
        <f>'1.4-ATT&amp;CK Overlay'!AU64</f>
        <v>No</v>
      </c>
      <c r="FW67" s="25" t="str">
        <f>'1.4-ATT&amp;CK Overlay'!AV64</f>
        <v>No</v>
      </c>
      <c r="FX67" s="25" t="str">
        <f>'1.4-ATT&amp;CK Overlay'!AW64</f>
        <v>No</v>
      </c>
      <c r="FY67" s="25" t="str">
        <f>'1.4-ATT&amp;CK Overlay'!AX64</f>
        <v>No</v>
      </c>
      <c r="FZ67" s="25" t="str">
        <f>'1.4-ATT&amp;CK Overlay'!AY64</f>
        <v>No</v>
      </c>
      <c r="GA67" s="25" t="str">
        <f>'1.4-ATT&amp;CK Overlay'!AZ64</f>
        <v>No</v>
      </c>
      <c r="GB67" s="25" t="str">
        <f>'1.4-ATT&amp;CK Overlay'!BA64</f>
        <v>No</v>
      </c>
      <c r="GC67" s="25" t="str">
        <f>'1.4-ATT&amp;CK Overlay'!BB64</f>
        <v>No</v>
      </c>
      <c r="GD67" s="25" t="str">
        <f>'1.4-ATT&amp;CK Overlay'!BC64</f>
        <v>No</v>
      </c>
      <c r="GE67" s="25" t="str">
        <f>'1.4-ATT&amp;CK Overlay'!BD64</f>
        <v>No</v>
      </c>
      <c r="GF67" s="25" t="str">
        <f>'1.4-ATT&amp;CK Overlay'!BE64</f>
        <v>No</v>
      </c>
      <c r="GG67" s="25" t="str">
        <f>'1.4-ATT&amp;CK Overlay'!BF64</f>
        <v>No</v>
      </c>
      <c r="GH67" s="25" t="str">
        <f>'1.4-ATT&amp;CK Overlay'!BG64</f>
        <v>No</v>
      </c>
      <c r="GJ67" s="106">
        <f>'2.1b-OriginalProduct Visibility'!E63</f>
        <v>0</v>
      </c>
      <c r="GK67" s="106">
        <f>'2.1b-OriginalProduct Visibility'!F63</f>
        <v>0</v>
      </c>
      <c r="GL67" s="106">
        <f>'2.1b-OriginalProduct Visibility'!G63</f>
        <v>0</v>
      </c>
      <c r="GM67" s="106">
        <f>'2.1b-OriginalProduct Visibility'!H63</f>
        <v>0</v>
      </c>
      <c r="GN67" s="106" t="str">
        <f>'2.1b-OriginalProduct Visibility'!I63</f>
        <v>No</v>
      </c>
      <c r="GO67" s="106">
        <f>'2.1b-OriginalProduct Visibility'!J63</f>
        <v>0</v>
      </c>
      <c r="GP67" s="106">
        <f>'2.1b-OriginalProduct Visibility'!K63</f>
        <v>0</v>
      </c>
      <c r="GQ67" s="106">
        <f>'2.1b-OriginalProduct Visibility'!L63</f>
        <v>0</v>
      </c>
      <c r="GR67" s="106" t="str">
        <f>'2.1b-OriginalProduct Visibility'!M63</f>
        <v>Yes</v>
      </c>
      <c r="GS67" s="106">
        <f>'2.1b-OriginalProduct Visibility'!N63</f>
        <v>0</v>
      </c>
      <c r="GT67" s="106">
        <f>'2.1b-OriginalProduct Visibility'!O63</f>
        <v>0</v>
      </c>
      <c r="GU67" s="106">
        <f>'2.1b-OriginalProduct Visibility'!P63</f>
        <v>0</v>
      </c>
      <c r="GV67" s="106">
        <f>'2.1b-OriginalProduct Visibility'!Q63</f>
        <v>0</v>
      </c>
      <c r="GW67" s="106">
        <f>'2.1b-OriginalProduct Visibility'!R63</f>
        <v>0</v>
      </c>
      <c r="GX67" s="106">
        <f>'2.1b-OriginalProduct Visibility'!S63</f>
        <v>0</v>
      </c>
      <c r="GY67" s="106">
        <f>'2.1b-OriginalProduct Visibility'!T63</f>
        <v>0</v>
      </c>
      <c r="GZ67" s="106" t="str">
        <f>'2.1b-OriginalProduct Visibility'!U63</f>
        <v>Yes</v>
      </c>
      <c r="HA67" s="106">
        <f>'2.1b-OriginalProduct Visibility'!V63</f>
        <v>0</v>
      </c>
      <c r="HB67" s="106">
        <f>'2.1b-OriginalProduct Visibility'!W63</f>
        <v>0</v>
      </c>
      <c r="HC67" s="106">
        <f>'2.1b-OriginalProduct Visibility'!X63</f>
        <v>0</v>
      </c>
      <c r="HD67" s="106">
        <f>'2.1b-OriginalProduct Visibility'!Y63</f>
        <v>0</v>
      </c>
      <c r="HE67" s="106">
        <f>'2.1b-OriginalProduct Visibility'!Z63</f>
        <v>0</v>
      </c>
      <c r="HF67" s="106">
        <f>'2.1b-OriginalProduct Visibility'!AA63</f>
        <v>0</v>
      </c>
      <c r="HG67" s="106">
        <f>'2.1b-OriginalProduct Visibility'!AB63</f>
        <v>0</v>
      </c>
      <c r="HH67" s="106">
        <f>'2.1b-OriginalProduct Visibility'!AC63</f>
        <v>0</v>
      </c>
      <c r="HI67" s="106">
        <f>'2.1b-OriginalProduct Visibility'!AD63</f>
        <v>0</v>
      </c>
      <c r="HJ67" s="106">
        <f>'2.1b-OriginalProduct Visibility'!AE63</f>
        <v>0</v>
      </c>
      <c r="HK67" s="106">
        <f>'2.1b-OriginalProduct Visibility'!AF63</f>
        <v>0</v>
      </c>
      <c r="HL67" s="106">
        <f>'2.1b-OriginalProduct Visibility'!AG63</f>
        <v>0</v>
      </c>
      <c r="HM67" s="106">
        <f>'2.1b-OriginalProduct Visibility'!AH63</f>
        <v>0</v>
      </c>
      <c r="HN67" s="106">
        <f>'2.1b-OriginalProduct Visibility'!AI63</f>
        <v>0</v>
      </c>
      <c r="HO67" s="106">
        <f>'2.1b-OriginalProduct Visibility'!AJ63</f>
        <v>0</v>
      </c>
      <c r="HP67" s="106">
        <f>'2.1b-OriginalProduct Visibility'!AK63</f>
        <v>0</v>
      </c>
      <c r="HQ67" s="106">
        <f>'2.1b-OriginalProduct Visibility'!AL63</f>
        <v>0</v>
      </c>
      <c r="HR67" s="106">
        <f>'2.1b-OriginalProduct Visibility'!AM63</f>
        <v>0</v>
      </c>
      <c r="HS67" s="106">
        <f>'2.1b-OriginalProduct Visibility'!AN63</f>
        <v>0</v>
      </c>
      <c r="HT67" s="106">
        <f>'2.1b-OriginalProduct Visibility'!AO63</f>
        <v>0</v>
      </c>
      <c r="HU67" s="106">
        <f>'2.1b-OriginalProduct Visibility'!AP63</f>
        <v>0</v>
      </c>
      <c r="HV67" s="106">
        <f>'2.1b-OriginalProduct Visibility'!AQ63</f>
        <v>0</v>
      </c>
      <c r="HW67" s="106">
        <f>'2.1b-OriginalProduct Visibility'!AR63</f>
        <v>0</v>
      </c>
      <c r="HX67" s="106">
        <f>'2.1b-OriginalProduct Visibility'!AS63</f>
        <v>0</v>
      </c>
      <c r="HY67" s="106">
        <f>'2.1b-OriginalProduct Visibility'!AT63</f>
        <v>0</v>
      </c>
      <c r="HZ67" s="106">
        <f>'2.1b-OriginalProduct Visibility'!AU63</f>
        <v>0</v>
      </c>
      <c r="IA67" s="106">
        <f>'2.1b-OriginalProduct Visibility'!AV63</f>
        <v>0</v>
      </c>
      <c r="IB67" s="106">
        <f>'2.1b-OriginalProduct Visibility'!AW63</f>
        <v>0</v>
      </c>
      <c r="IC67" s="106">
        <f>'2.1b-OriginalProduct Visibility'!AX63</f>
        <v>0</v>
      </c>
      <c r="ID67" s="106">
        <f>'2.1b-OriginalProduct Visibility'!AY63</f>
        <v>0</v>
      </c>
      <c r="IE67" s="106">
        <f>'2.1b-OriginalProduct Visibility'!AZ63</f>
        <v>0</v>
      </c>
      <c r="IF67" s="106">
        <f>'2.1b-OriginalProduct Visibility'!BA63</f>
        <v>0</v>
      </c>
      <c r="IG67" s="106">
        <f>'2.1b-OriginalProduct Visibility'!BB63</f>
        <v>0</v>
      </c>
      <c r="IH67" s="106">
        <f>'2.1b-OriginalProduct Visibility'!BC63</f>
        <v>0</v>
      </c>
      <c r="II67" s="106">
        <f>'2.1b-OriginalProduct Visibility'!BD63</f>
        <v>0</v>
      </c>
      <c r="IJ67" s="106">
        <f>'2.1b-OriginalProduct Visibility'!BE63</f>
        <v>0</v>
      </c>
      <c r="IK67" s="106">
        <f>'2.1b-OriginalProduct Visibility'!BF63</f>
        <v>0</v>
      </c>
      <c r="IL67" s="106">
        <f>'2.1b-OriginalProduct Visibility'!BG63</f>
        <v>0</v>
      </c>
      <c r="IM67" s="106">
        <f>'2.1b-OriginalProduct Visibility'!BH63</f>
        <v>0</v>
      </c>
      <c r="IN67" s="106">
        <f>'2.1b-OriginalProduct Visibility'!BI63</f>
        <v>0</v>
      </c>
      <c r="IO67" s="106">
        <f>'2.1b-OriginalProduct Visibility'!BJ63</f>
        <v>0</v>
      </c>
      <c r="IP67" s="106">
        <f>'2.1b-OriginalProduct Visibility'!BK63</f>
        <v>0</v>
      </c>
      <c r="IQ67" s="106">
        <f>'2.1b-OriginalProduct Visibility'!BL63</f>
        <v>0</v>
      </c>
      <c r="IR67" s="106">
        <f>'2.1b-OriginalProduct Visibility'!BM63</f>
        <v>0</v>
      </c>
      <c r="IS67" s="106">
        <f>'2.1b-OriginalProduct Visibility'!BN63</f>
        <v>0</v>
      </c>
      <c r="IT67" s="106">
        <f>'2.1b-OriginalProduct Visibility'!BO63</f>
        <v>0</v>
      </c>
      <c r="IU67" s="106">
        <f>'2.1b-OriginalProduct Visibility'!BP63</f>
        <v>0</v>
      </c>
      <c r="IV67" s="106">
        <f>'2.1b-OriginalProduct Visibility'!BQ63</f>
        <v>0</v>
      </c>
      <c r="IW67" s="106">
        <f>'2.1b-OriginalProduct Visibility'!BR63</f>
        <v>0</v>
      </c>
      <c r="IX67" s="106">
        <f>'2.1b-OriginalProduct Visibility'!BS63</f>
        <v>0</v>
      </c>
      <c r="IY67" s="106">
        <f>'2.1b-OriginalProduct Visibility'!BT63</f>
        <v>0</v>
      </c>
      <c r="IZ67" s="106">
        <f>'2.1b-OriginalProduct Visibility'!BU63</f>
        <v>0</v>
      </c>
      <c r="JA67" s="106">
        <f>'2.1b-OriginalProduct Visibility'!BV63</f>
        <v>0</v>
      </c>
      <c r="JB67" s="106">
        <f>'2.1b-OriginalProduct Visibility'!BW63</f>
        <v>0</v>
      </c>
      <c r="JC67" s="106">
        <f>'2.1b-OriginalProduct Visibility'!BX63</f>
        <v>0</v>
      </c>
      <c r="JD67" s="106">
        <f>'2.1b-OriginalProduct Visibility'!BY63</f>
        <v>0</v>
      </c>
      <c r="JE67" s="106">
        <f>'2.1b-OriginalProduct Visibility'!BZ63</f>
        <v>0</v>
      </c>
      <c r="JF67" s="106">
        <f>'2.1b-OriginalProduct Visibility'!CA63</f>
        <v>0</v>
      </c>
      <c r="JG67" s="106">
        <f>'2.1b-OriginalProduct Visibility'!CB63</f>
        <v>0</v>
      </c>
      <c r="JH67" s="106">
        <f>'2.1b-OriginalProduct Visibility'!CC63</f>
        <v>0</v>
      </c>
      <c r="JI67" s="106">
        <f>'2.1b-OriginalProduct Visibility'!CD63</f>
        <v>0</v>
      </c>
      <c r="JJ67" s="106">
        <f>'2.1b-OriginalProduct Visibility'!CE63</f>
        <v>0</v>
      </c>
      <c r="JK67" s="106">
        <f>'2.1b-OriginalProduct Visibility'!CF63</f>
        <v>0</v>
      </c>
      <c r="JL67" s="106">
        <f>'2.1b-OriginalProduct Visibility'!CG63</f>
        <v>0</v>
      </c>
      <c r="JM67" s="106">
        <f>'2.1b-OriginalProduct Visibility'!CH63</f>
        <v>0</v>
      </c>
      <c r="JN67" s="106">
        <f>'2.1b-OriginalProduct Visibility'!CI63</f>
        <v>0</v>
      </c>
      <c r="JO67" s="106">
        <f>'2.1b-OriginalProduct Visibility'!CJ63</f>
        <v>0</v>
      </c>
      <c r="JP67" s="106">
        <f>'2.1b-OriginalProduct Visibility'!CK63</f>
        <v>0</v>
      </c>
      <c r="JQ67" s="106">
        <f>'2.1b-OriginalProduct Visibility'!CL63</f>
        <v>0</v>
      </c>
      <c r="JR67" s="106">
        <f>'2.1b-OriginalProduct Visibility'!CM63</f>
        <v>0</v>
      </c>
      <c r="JS67" s="106">
        <f>'2.1b-OriginalProduct Visibility'!CN63</f>
        <v>0</v>
      </c>
      <c r="JT67" s="106">
        <f>'2.1b-OriginalProduct Visibility'!CO63</f>
        <v>0</v>
      </c>
      <c r="JU67" s="106">
        <f>'2.1b-OriginalProduct Visibility'!CP63</f>
        <v>0</v>
      </c>
      <c r="JV67" s="106">
        <f>'2.1b-OriginalProduct Visibility'!CQ63</f>
        <v>0</v>
      </c>
      <c r="JW67" s="106">
        <f>'2.1b-OriginalProduct Visibility'!CR63</f>
        <v>0</v>
      </c>
      <c r="JX67" s="106">
        <f>'2.1b-OriginalProduct Visibility'!CS63</f>
        <v>0</v>
      </c>
      <c r="JY67" s="106">
        <f>'2.1b-OriginalProduct Visibility'!CT63</f>
        <v>0</v>
      </c>
      <c r="JZ67" s="106">
        <f>'2.1b-OriginalProduct Visibility'!CU63</f>
        <v>0</v>
      </c>
      <c r="KA67" s="106">
        <f>'2.1b-OriginalProduct Visibility'!CV63</f>
        <v>0</v>
      </c>
      <c r="KB67" s="106">
        <f>'2.1b-OriginalProduct Visibility'!CW63</f>
        <v>0</v>
      </c>
      <c r="KC67" s="106">
        <f>'2.1b-OriginalProduct Visibility'!CX63</f>
        <v>0</v>
      </c>
      <c r="KD67" s="106">
        <f>'2.1b-OriginalProduct Visibility'!CY63</f>
        <v>0</v>
      </c>
      <c r="KE67" s="106">
        <f>'2.1b-OriginalProduct Visibility'!CZ63</f>
        <v>0</v>
      </c>
      <c r="KF67" s="106">
        <f>'2.1b-OriginalProduct Visibility'!DA63</f>
        <v>0</v>
      </c>
      <c r="KG67" s="106">
        <f>'2.1b-OriginalProduct Visibility'!DB63</f>
        <v>0</v>
      </c>
      <c r="KH67" s="106">
        <f>'2.1b-OriginalProduct Visibility'!DC63</f>
        <v>0</v>
      </c>
      <c r="KI67" s="106">
        <f>'2.1b-OriginalProduct Visibility'!DD63</f>
        <v>0</v>
      </c>
      <c r="KJ67" s="106">
        <f>'2.1b-OriginalProduct Visibility'!DE63</f>
        <v>0</v>
      </c>
      <c r="KK67" s="106">
        <f>'2.1b-OriginalProduct Visibility'!DF63</f>
        <v>0</v>
      </c>
      <c r="KL67" s="106">
        <f>'2.1b-OriginalProduct Visibility'!DG63</f>
        <v>0</v>
      </c>
      <c r="KM67" s="106">
        <f>'2.1b-OriginalProduct Visibility'!DH63</f>
        <v>0</v>
      </c>
      <c r="KN67" s="106">
        <f>'2.1b-OriginalProduct Visibility'!DI63</f>
        <v>0</v>
      </c>
      <c r="KO67" s="106">
        <f>'2.1b-OriginalProduct Visibility'!DJ63</f>
        <v>0</v>
      </c>
      <c r="KP67" s="106">
        <f>'2.1b-OriginalProduct Visibility'!DK63</f>
        <v>0</v>
      </c>
      <c r="KQ67" s="106">
        <f>'2.1b-OriginalProduct Visibility'!DL63</f>
        <v>0</v>
      </c>
      <c r="KR67" s="106">
        <f>'2.1b-OriginalProduct Visibility'!DM63</f>
        <v>0</v>
      </c>
      <c r="KS67" s="106">
        <f>'2.1b-OriginalProduct Visibility'!DN63</f>
        <v>0</v>
      </c>
      <c r="KT67" s="106">
        <f>'2.1b-OriginalProduct Visibility'!DO63</f>
        <v>0</v>
      </c>
      <c r="KU67" s="106">
        <f>'2.1b-OriginalProduct Visibility'!DP63</f>
        <v>0</v>
      </c>
      <c r="KV67" s="106">
        <f>'2.1b-OriginalProduct Visibility'!DQ63</f>
        <v>0</v>
      </c>
      <c r="KW67" s="106">
        <f>'2.1b-OriginalProduct Visibility'!DR63</f>
        <v>0</v>
      </c>
      <c r="KX67" s="106">
        <f>'2.1b-OriginalProduct Visibility'!DS63</f>
        <v>0</v>
      </c>
      <c r="KY67" s="106">
        <f>'2.1b-OriginalProduct Visibility'!DT63</f>
        <v>0</v>
      </c>
      <c r="KZ67" s="106">
        <f>'2.1b-OriginalProduct Visibility'!DU63</f>
        <v>0</v>
      </c>
      <c r="LA67" s="106">
        <f>'2.1b-OriginalProduct Visibility'!DV63</f>
        <v>0</v>
      </c>
      <c r="LB67" s="106">
        <f>'2.1b-OriginalProduct Visibility'!DW63</f>
        <v>0</v>
      </c>
      <c r="LC67" s="106">
        <f>'2.1b-OriginalProduct Visibility'!DX63</f>
        <v>0</v>
      </c>
      <c r="LD67" s="106">
        <f>'2.1b-OriginalProduct Visibility'!DY63</f>
        <v>0</v>
      </c>
      <c r="LE67" s="106">
        <f>'2.1b-OriginalProduct Visibility'!DZ63</f>
        <v>0</v>
      </c>
      <c r="LF67" s="106">
        <f>'2.1b-OriginalProduct Visibility'!EA63</f>
        <v>0</v>
      </c>
      <c r="LG67" s="106">
        <f>'2.1b-OriginalProduct Visibility'!EB63</f>
        <v>0</v>
      </c>
      <c r="LH67" s="106">
        <f>'2.1b-OriginalProduct Visibility'!EC63</f>
        <v>0</v>
      </c>
      <c r="LI67" s="106">
        <f>'2.1b-OriginalProduct Visibility'!ED63</f>
        <v>0</v>
      </c>
      <c r="LJ67" s="106">
        <f>'2.1b-OriginalProduct Visibility'!EE63</f>
        <v>0</v>
      </c>
      <c r="LK67" s="106">
        <f>'2.1b-OriginalProduct Visibility'!EF63</f>
        <v>0</v>
      </c>
      <c r="LL67" s="106">
        <f>'2.1b-OriginalProduct Visibility'!EG63</f>
        <v>0</v>
      </c>
      <c r="LM67" s="106">
        <f>'2.1b-OriginalProduct Visibility'!EH63</f>
        <v>0</v>
      </c>
      <c r="LN67" s="106">
        <f>'2.1b-OriginalProduct Visibility'!EI63</f>
        <v>0</v>
      </c>
      <c r="LO67" s="106">
        <f>'2.1b-OriginalProduct Visibility'!EJ63</f>
        <v>0</v>
      </c>
      <c r="LP67" s="106">
        <f>'2.1b-OriginalProduct Visibility'!EK63</f>
        <v>0</v>
      </c>
      <c r="LQ67" s="106">
        <f>'2.1b-OriginalProduct Visibility'!EL63</f>
        <v>0</v>
      </c>
      <c r="LR67" s="106">
        <f>'2.1b-OriginalProduct Visibility'!EM63</f>
        <v>0</v>
      </c>
      <c r="LS67" s="106">
        <f>'2.1b-OriginalProduct Visibility'!EN63</f>
        <v>0</v>
      </c>
      <c r="LT67" s="106">
        <f>'2.1b-OriginalProduct Visibility'!EO63</f>
        <v>0</v>
      </c>
      <c r="LU67" s="106">
        <f>'2.1b-OriginalProduct Visibility'!EP63</f>
        <v>0</v>
      </c>
      <c r="LV67" s="106">
        <f>'2.1b-OriginalProduct Visibility'!EQ63</f>
        <v>0</v>
      </c>
      <c r="LW67" s="106">
        <f>'2.1b-OriginalProduct Visibility'!ER63</f>
        <v>0</v>
      </c>
      <c r="LX67" s="106">
        <f>'2.1b-OriginalProduct Visibility'!ES63</f>
        <v>0</v>
      </c>
      <c r="LY67" s="106">
        <f>'2.1b-OriginalProduct Visibility'!ET63</f>
        <v>0</v>
      </c>
      <c r="LZ67" s="106">
        <f>'2.1b-OriginalProduct Visibility'!EU63</f>
        <v>0</v>
      </c>
      <c r="MA67" s="106">
        <f>'2.1b-OriginalProduct Visibility'!EV63</f>
        <v>0</v>
      </c>
      <c r="MB67" s="106">
        <f>'2.1b-OriginalProduct Visibility'!EW63</f>
        <v>0</v>
      </c>
      <c r="MC67" s="106">
        <f>'2.1b-OriginalProduct Visibility'!EX63</f>
        <v>0</v>
      </c>
      <c r="MD67" s="106">
        <f>'2.1b-OriginalProduct Visibility'!EY63</f>
        <v>0</v>
      </c>
      <c r="ME67" s="106">
        <f>'2.1b-OriginalProduct Visibility'!EZ63</f>
        <v>0</v>
      </c>
      <c r="MF67" s="106">
        <f>'2.1b-OriginalProduct Visibility'!FA63</f>
        <v>0</v>
      </c>
      <c r="MG67" s="106">
        <f>'2.1b-OriginalProduct Visibility'!FB63</f>
        <v>0</v>
      </c>
      <c r="MH67" s="106">
        <f>'2.1b-OriginalProduct Visibility'!FC63</f>
        <v>0</v>
      </c>
      <c r="MI67" s="106">
        <f>'2.1b-OriginalProduct Visibility'!FD63</f>
        <v>0</v>
      </c>
      <c r="MJ67" s="106">
        <f>'2.1b-OriginalProduct Visibility'!FE63</f>
        <v>0</v>
      </c>
      <c r="MK67" s="106">
        <f>'2.1b-OriginalProduct Visibility'!FF63</f>
        <v>0</v>
      </c>
      <c r="ML67" s="106">
        <f>'2.1b-OriginalProduct Visibility'!FG63</f>
        <v>0</v>
      </c>
      <c r="MM67" s="106">
        <f>'2.1b-OriginalProduct Visibility'!FH63</f>
        <v>0</v>
      </c>
      <c r="MO67" s="111">
        <f>'2.1a-Agency Visibility'!D63</f>
        <v>0</v>
      </c>
      <c r="MP67" s="111">
        <f>'2.1a-Agency Visibility'!E63</f>
        <v>0</v>
      </c>
      <c r="MQ67" s="111">
        <f>'2.1a-Agency Visibility'!F63</f>
        <v>0</v>
      </c>
      <c r="MR67" s="111">
        <f>'2.1a-Agency Visibility'!G63</f>
        <v>0</v>
      </c>
      <c r="MS67" s="111">
        <f>'2.1a-Agency Visibility'!H63</f>
        <v>0</v>
      </c>
      <c r="MT67" s="111">
        <f>'2.1a-Agency Visibility'!I63</f>
        <v>0</v>
      </c>
      <c r="MU67" s="111">
        <f>'2.1a-Agency Visibility'!J63</f>
        <v>0</v>
      </c>
      <c r="MV67" s="111">
        <f>'2.1a-Agency Visibility'!K63</f>
        <v>0</v>
      </c>
      <c r="MW67" s="111">
        <f>'2.1a-Agency Visibility'!L63</f>
        <v>0</v>
      </c>
      <c r="MX67" s="111">
        <f>'2.1a-Agency Visibility'!M63</f>
        <v>0</v>
      </c>
      <c r="MY67" s="111">
        <f>'2.1a-Agency Visibility'!N63</f>
        <v>0</v>
      </c>
      <c r="MZ67" s="111">
        <f>'2.1a-Agency Visibility'!O63</f>
        <v>0</v>
      </c>
      <c r="NA67" s="111">
        <f>'2.1a-Agency Visibility'!P63</f>
        <v>0</v>
      </c>
      <c r="NB67" s="111">
        <f>'2.1a-Agency Visibility'!Q63</f>
        <v>0</v>
      </c>
      <c r="NC67" s="111">
        <f>'2.1a-Agency Visibility'!R63</f>
        <v>0</v>
      </c>
      <c r="ND67" s="111">
        <f>'2.1a-Agency Visibility'!S63</f>
        <v>0</v>
      </c>
      <c r="NE67" s="111">
        <f>'2.1a-Agency Visibility'!T63</f>
        <v>0</v>
      </c>
      <c r="NF67" s="111">
        <f>'2.1a-Agency Visibility'!U63</f>
        <v>0</v>
      </c>
      <c r="NG67" s="111">
        <f>'2.1a-Agency Visibility'!V63</f>
        <v>0</v>
      </c>
      <c r="NH67" s="111">
        <f>'2.1a-Agency Visibility'!W63</f>
        <v>0</v>
      </c>
      <c r="NI67" s="111">
        <f>'2.1a-Agency Visibility'!X63</f>
        <v>0</v>
      </c>
      <c r="NJ67" s="111">
        <f>'2.1a-Agency Visibility'!Y63</f>
        <v>0</v>
      </c>
      <c r="NK67" s="111">
        <f>'2.1a-Agency Visibility'!Z63</f>
        <v>0</v>
      </c>
      <c r="NL67" s="111">
        <f>'2.1a-Agency Visibility'!AA63</f>
        <v>0</v>
      </c>
      <c r="NM67" s="111">
        <f>'2.1a-Agency Visibility'!AB63</f>
        <v>0</v>
      </c>
      <c r="NN67" s="111">
        <f>'2.1a-Agency Visibility'!AC63</f>
        <v>0</v>
      </c>
      <c r="NO67" s="111">
        <f>'2.1a-Agency Visibility'!AD63</f>
        <v>0</v>
      </c>
      <c r="NP67" s="111">
        <f>'2.1a-Agency Visibility'!AE63</f>
        <v>0</v>
      </c>
      <c r="NQ67" s="111">
        <f>'2.1a-Agency Visibility'!AF63</f>
        <v>0</v>
      </c>
      <c r="NR67" s="111">
        <f>'2.1a-Agency Visibility'!AG63</f>
        <v>0</v>
      </c>
      <c r="NS67" s="111">
        <f>'2.1a-Agency Visibility'!AH63</f>
        <v>0</v>
      </c>
      <c r="NT67" s="111">
        <f>'2.1a-Agency Visibility'!AI63</f>
        <v>0</v>
      </c>
      <c r="NU67" s="111">
        <f>'2.1a-Agency Visibility'!AJ63</f>
        <v>0</v>
      </c>
      <c r="NV67" s="111">
        <f>'2.1a-Agency Visibility'!AK63</f>
        <v>0</v>
      </c>
      <c r="NW67" s="111">
        <f>'2.1a-Agency Visibility'!AL63</f>
        <v>0</v>
      </c>
      <c r="NX67" s="111">
        <f>'2.1a-Agency Visibility'!AM63</f>
        <v>0</v>
      </c>
      <c r="NY67" s="111">
        <f>'2.1a-Agency Visibility'!AN63</f>
        <v>0</v>
      </c>
      <c r="NZ67" s="111">
        <f>'2.1a-Agency Visibility'!AO63</f>
        <v>0</v>
      </c>
      <c r="OA67" s="111">
        <f>'2.1a-Agency Visibility'!AP63</f>
        <v>0</v>
      </c>
      <c r="OB67" s="111">
        <f>'2.1a-Agency Visibility'!AQ63</f>
        <v>0</v>
      </c>
      <c r="OC67" s="111">
        <f>'2.1a-Agency Visibility'!AR63</f>
        <v>0</v>
      </c>
      <c r="OD67" s="111">
        <f>'2.1a-Agency Visibility'!AS63</f>
        <v>0</v>
      </c>
      <c r="OE67" s="111">
        <f>'2.1a-Agency Visibility'!AT63</f>
        <v>0</v>
      </c>
      <c r="OF67" s="111">
        <f>'2.1a-Agency Visibility'!AU63</f>
        <v>0</v>
      </c>
      <c r="OG67" s="111">
        <f>'2.1a-Agency Visibility'!AV63</f>
        <v>0</v>
      </c>
      <c r="OH67" s="111">
        <f>'2.1a-Agency Visibility'!AW63</f>
        <v>0</v>
      </c>
      <c r="OI67" s="111">
        <f>'2.1a-Agency Visibility'!AX63</f>
        <v>0</v>
      </c>
      <c r="OJ67" s="111">
        <f>'2.1a-Agency Visibility'!AY63</f>
        <v>0</v>
      </c>
      <c r="OK67" s="111">
        <f>'2.1a-Agency Visibility'!AZ63</f>
        <v>0</v>
      </c>
      <c r="OL67" s="111">
        <f>'2.1a-Agency Visibility'!BA63</f>
        <v>0</v>
      </c>
      <c r="OM67" s="111">
        <f>'2.1a-Agency Visibility'!BB63</f>
        <v>0</v>
      </c>
      <c r="ON67" s="111">
        <f>'2.1a-Agency Visibility'!BC63</f>
        <v>0</v>
      </c>
      <c r="OO67" s="111">
        <f>'2.1a-Agency Visibility'!BD63</f>
        <v>0</v>
      </c>
      <c r="OP67" s="111">
        <f>'2.1a-Agency Visibility'!BE63</f>
        <v>0</v>
      </c>
      <c r="OQ67" s="111">
        <f>'2.1a-Agency Visibility'!BF63</f>
        <v>0</v>
      </c>
      <c r="OR67" s="111">
        <f>'2.1a-Agency Visibility'!BG63</f>
        <v>0</v>
      </c>
      <c r="OS67" s="111">
        <f>'2.1a-Agency Visibility'!BH63</f>
        <v>0</v>
      </c>
      <c r="OT67" s="111">
        <f>'2.1a-Agency Visibility'!BI63</f>
        <v>0</v>
      </c>
      <c r="OU67" s="111">
        <f>'2.1a-Agency Visibility'!BJ63</f>
        <v>0</v>
      </c>
      <c r="OV67" s="111">
        <f>'2.1a-Agency Visibility'!BK63</f>
        <v>0</v>
      </c>
      <c r="OW67" s="111">
        <f>'2.1a-Agency Visibility'!BL63</f>
        <v>0</v>
      </c>
      <c r="OX67" s="111">
        <f>'2.1a-Agency Visibility'!BM63</f>
        <v>0</v>
      </c>
      <c r="OY67" s="111">
        <f>'2.1a-Agency Visibility'!BN63</f>
        <v>0</v>
      </c>
      <c r="OZ67" s="111">
        <f>'2.1a-Agency Visibility'!BO63</f>
        <v>0</v>
      </c>
      <c r="PA67" s="111">
        <f>'2.1a-Agency Visibility'!BP63</f>
        <v>0</v>
      </c>
      <c r="PB67" s="111">
        <f>'2.1a-Agency Visibility'!BQ63</f>
        <v>0</v>
      </c>
      <c r="PC67" s="111">
        <f>'2.1a-Agency Visibility'!BR63</f>
        <v>0</v>
      </c>
      <c r="PD67" s="111">
        <f>'2.1a-Agency Visibility'!BS63</f>
        <v>0</v>
      </c>
      <c r="PE67" s="111">
        <f>'2.1a-Agency Visibility'!BT63</f>
        <v>0</v>
      </c>
      <c r="PF67" s="111">
        <f>'2.1a-Agency Visibility'!BU63</f>
        <v>0</v>
      </c>
      <c r="PG67" s="111">
        <f>'2.1a-Agency Visibility'!BV63</f>
        <v>0</v>
      </c>
      <c r="PH67" s="111">
        <f>'2.1a-Agency Visibility'!BW63</f>
        <v>0</v>
      </c>
      <c r="PI67" s="111">
        <f>'2.1a-Agency Visibility'!BX63</f>
        <v>0</v>
      </c>
      <c r="PJ67" s="111">
        <f>'2.1a-Agency Visibility'!BY63</f>
        <v>0</v>
      </c>
      <c r="PK67" s="111">
        <f>'2.1a-Agency Visibility'!BZ63</f>
        <v>0</v>
      </c>
      <c r="PL67" s="111">
        <f>'2.1a-Agency Visibility'!CA63</f>
        <v>0</v>
      </c>
      <c r="PM67" s="111">
        <f>'2.1a-Agency Visibility'!CB63</f>
        <v>0</v>
      </c>
      <c r="PN67" s="111">
        <f>'2.1a-Agency Visibility'!CC63</f>
        <v>0</v>
      </c>
      <c r="PO67" s="111">
        <f>'2.1a-Agency Visibility'!CD63</f>
        <v>0</v>
      </c>
      <c r="PP67" s="111">
        <f>'2.1a-Agency Visibility'!CE63</f>
        <v>0</v>
      </c>
      <c r="PQ67" s="111">
        <f>'2.1a-Agency Visibility'!CF63</f>
        <v>0</v>
      </c>
      <c r="PR67" s="111">
        <f>'2.1a-Agency Visibility'!CG63</f>
        <v>0</v>
      </c>
      <c r="PS67" s="111">
        <f>'2.1a-Agency Visibility'!CH63</f>
        <v>0</v>
      </c>
      <c r="PT67" s="111">
        <f>'2.1a-Agency Visibility'!CI63</f>
        <v>0</v>
      </c>
      <c r="PU67" s="111">
        <f>'2.1a-Agency Visibility'!CJ63</f>
        <v>0</v>
      </c>
      <c r="PV67" s="111">
        <f>'2.1a-Agency Visibility'!CK63</f>
        <v>0</v>
      </c>
      <c r="PW67" s="111">
        <f>'2.1a-Agency Visibility'!CL63</f>
        <v>0</v>
      </c>
      <c r="PX67" s="111">
        <f>'2.1a-Agency Visibility'!CM63</f>
        <v>0</v>
      </c>
      <c r="PY67" s="111">
        <f>'2.1a-Agency Visibility'!CN63</f>
        <v>0</v>
      </c>
      <c r="PZ67" s="111">
        <f>'2.1a-Agency Visibility'!CO63</f>
        <v>0</v>
      </c>
      <c r="QA67" s="111">
        <f>'2.1a-Agency Visibility'!CP63</f>
        <v>0</v>
      </c>
      <c r="QB67" s="111">
        <f>'2.1a-Agency Visibility'!CQ63</f>
        <v>0</v>
      </c>
      <c r="QC67" s="111">
        <f>'2.1a-Agency Visibility'!CR63</f>
        <v>0</v>
      </c>
      <c r="QD67" s="111">
        <f>'2.1a-Agency Visibility'!CS63</f>
        <v>0</v>
      </c>
      <c r="QE67" s="111">
        <f>'2.1a-Agency Visibility'!CT63</f>
        <v>0</v>
      </c>
      <c r="QF67" s="111">
        <f>'2.1a-Agency Visibility'!CU63</f>
        <v>0</v>
      </c>
      <c r="QG67" s="111">
        <f>'2.1a-Agency Visibility'!CV63</f>
        <v>0</v>
      </c>
      <c r="QH67" s="111">
        <f>'2.1a-Agency Visibility'!CW63</f>
        <v>0</v>
      </c>
      <c r="QI67" s="111">
        <f>'2.1a-Agency Visibility'!CX63</f>
        <v>0</v>
      </c>
      <c r="QJ67" s="111">
        <f>'2.1a-Agency Visibility'!CY63</f>
        <v>0</v>
      </c>
      <c r="QK67" s="111">
        <f>'2.1a-Agency Visibility'!CZ63</f>
        <v>0</v>
      </c>
      <c r="QL67" s="111">
        <f>'2.1a-Agency Visibility'!DA63</f>
        <v>0</v>
      </c>
      <c r="QM67" s="111">
        <f>'2.1a-Agency Visibility'!DB63</f>
        <v>0</v>
      </c>
      <c r="QN67" s="111">
        <f>'2.1a-Agency Visibility'!DC63</f>
        <v>0</v>
      </c>
      <c r="QO67" s="111">
        <f>'2.1a-Agency Visibility'!DD63</f>
        <v>0</v>
      </c>
      <c r="QP67" s="111">
        <f>'2.1a-Agency Visibility'!DE63</f>
        <v>0</v>
      </c>
      <c r="QQ67" s="111">
        <f>'2.1a-Agency Visibility'!DF63</f>
        <v>0</v>
      </c>
      <c r="QR67" s="111">
        <f>'2.1a-Agency Visibility'!DG63</f>
        <v>0</v>
      </c>
      <c r="QS67" s="111">
        <f>'2.1a-Agency Visibility'!DH63</f>
        <v>0</v>
      </c>
      <c r="QT67" s="111">
        <f>'2.1a-Agency Visibility'!DI63</f>
        <v>0</v>
      </c>
      <c r="QU67" s="111">
        <f>'2.1a-Agency Visibility'!DJ63</f>
        <v>0</v>
      </c>
      <c r="QV67" s="111">
        <f>'2.1a-Agency Visibility'!DK63</f>
        <v>0</v>
      </c>
      <c r="QW67" s="111">
        <f>'2.1a-Agency Visibility'!DL63</f>
        <v>0</v>
      </c>
      <c r="QX67" s="111">
        <f>'2.1a-Agency Visibility'!DM63</f>
        <v>0</v>
      </c>
      <c r="QY67" s="111">
        <f>'2.1a-Agency Visibility'!DN63</f>
        <v>0</v>
      </c>
      <c r="QZ67" s="111">
        <f>'2.1a-Agency Visibility'!DO63</f>
        <v>0</v>
      </c>
      <c r="RA67" s="111">
        <f>'2.1a-Agency Visibility'!DP63</f>
        <v>0</v>
      </c>
      <c r="RB67" s="111">
        <f>'2.1a-Agency Visibility'!DQ63</f>
        <v>0</v>
      </c>
      <c r="RC67" s="111">
        <f>'2.1a-Agency Visibility'!DR63</f>
        <v>0</v>
      </c>
      <c r="RD67" s="111">
        <f>'2.1a-Agency Visibility'!DS63</f>
        <v>0</v>
      </c>
      <c r="RE67" s="111">
        <f>'2.1a-Agency Visibility'!DT63</f>
        <v>0</v>
      </c>
      <c r="RF67" s="111">
        <f>'2.1a-Agency Visibility'!DU63</f>
        <v>0</v>
      </c>
      <c r="RG67" s="111">
        <f>'2.1a-Agency Visibility'!DV63</f>
        <v>0</v>
      </c>
      <c r="RH67" s="111">
        <f>'2.1a-Agency Visibility'!DW63</f>
        <v>0</v>
      </c>
      <c r="RI67" s="111">
        <f>'2.1a-Agency Visibility'!DX63</f>
        <v>0</v>
      </c>
      <c r="RJ67" s="111">
        <f>'2.1a-Agency Visibility'!DY63</f>
        <v>0</v>
      </c>
      <c r="RK67" s="111">
        <f>'2.1a-Agency Visibility'!DZ63</f>
        <v>0</v>
      </c>
      <c r="RL67" s="111">
        <f>'2.1a-Agency Visibility'!EA63</f>
        <v>0</v>
      </c>
      <c r="RM67" s="111">
        <f>'2.1a-Agency Visibility'!EB63</f>
        <v>0</v>
      </c>
      <c r="RN67" s="111">
        <f>'2.1a-Agency Visibility'!EC63</f>
        <v>0</v>
      </c>
      <c r="RO67" s="111">
        <f>'2.1a-Agency Visibility'!ED63</f>
        <v>0</v>
      </c>
      <c r="RP67" s="111">
        <f>'2.1a-Agency Visibility'!EE63</f>
        <v>0</v>
      </c>
      <c r="RQ67" s="111">
        <f>'2.1a-Agency Visibility'!EF63</f>
        <v>0</v>
      </c>
      <c r="RR67" s="111">
        <f>'2.1a-Agency Visibility'!EG63</f>
        <v>0</v>
      </c>
      <c r="RS67" s="111">
        <f>'2.1a-Agency Visibility'!EH63</f>
        <v>0</v>
      </c>
      <c r="RT67" s="111">
        <f>'2.1a-Agency Visibility'!EI63</f>
        <v>0</v>
      </c>
      <c r="RU67" s="111">
        <f>'2.1a-Agency Visibility'!EJ63</f>
        <v>0</v>
      </c>
      <c r="RV67" s="111">
        <f>'2.1a-Agency Visibility'!EK63</f>
        <v>0</v>
      </c>
      <c r="RW67" s="111">
        <f>'2.1a-Agency Visibility'!EL63</f>
        <v>0</v>
      </c>
      <c r="RX67" s="111">
        <f>'2.1a-Agency Visibility'!EM63</f>
        <v>0</v>
      </c>
      <c r="RY67" s="111">
        <f>'2.1a-Agency Visibility'!EN63</f>
        <v>0</v>
      </c>
      <c r="RZ67" s="111">
        <f>'2.1a-Agency Visibility'!EO63</f>
        <v>0</v>
      </c>
      <c r="SA67" s="111">
        <f>'2.1a-Agency Visibility'!EP63</f>
        <v>0</v>
      </c>
      <c r="SB67" s="111">
        <f>'2.1a-Agency Visibility'!EQ63</f>
        <v>0</v>
      </c>
      <c r="SC67" s="111">
        <f>'2.1a-Agency Visibility'!ER63</f>
        <v>0</v>
      </c>
      <c r="SD67" s="111">
        <f>'2.1a-Agency Visibility'!ES63</f>
        <v>0</v>
      </c>
      <c r="SE67" s="111">
        <f>'2.1a-Agency Visibility'!ET63</f>
        <v>0</v>
      </c>
      <c r="SF67" s="111">
        <f>'2.1a-Agency Visibility'!EU63</f>
        <v>0</v>
      </c>
      <c r="SG67" s="111">
        <f>'2.1a-Agency Visibility'!EV63</f>
        <v>0</v>
      </c>
      <c r="SH67" s="111">
        <f>'2.1a-Agency Visibility'!EW63</f>
        <v>0</v>
      </c>
      <c r="SI67" s="111">
        <f>'2.1a-Agency Visibility'!EX63</f>
        <v>0</v>
      </c>
      <c r="SJ67" s="111">
        <f>'2.1a-Agency Visibility'!EY63</f>
        <v>0</v>
      </c>
      <c r="SK67" s="111">
        <f>'2.1a-Agency Visibility'!EZ63</f>
        <v>0</v>
      </c>
      <c r="SL67" s="111">
        <f>'2.1a-Agency Visibility'!FA63</f>
        <v>0</v>
      </c>
      <c r="SM67" s="111">
        <f>'2.1a-Agency Visibility'!FB63</f>
        <v>0</v>
      </c>
      <c r="SN67" s="111">
        <f>'2.1a-Agency Visibility'!FC63</f>
        <v>0</v>
      </c>
      <c r="SO67" s="111">
        <f>'2.1a-Agency Visibility'!FD63</f>
        <v>0</v>
      </c>
      <c r="SP67" s="111">
        <f>'2.1a-Agency Visibility'!FE63</f>
        <v>0</v>
      </c>
      <c r="SQ67" s="111">
        <f>'2.1a-Agency Visibility'!FF63</f>
        <v>0</v>
      </c>
      <c r="SR67" s="111">
        <f>'2.1a-Agency Visibility'!FG63</f>
        <v>0</v>
      </c>
    </row>
    <row r="68" spans="1:512" ht="15" customHeight="1" thickBot="1">
      <c r="A68" s="737">
        <f>'1.2-Visibility Data'!A62</f>
        <v>0</v>
      </c>
      <c r="B68" s="52" t="str">
        <f>'1.2-Visibility Data'!B62</f>
        <v>Group Modifications</v>
      </c>
      <c r="C68" s="30" t="str">
        <f>'1.2-Visibility Data'!C62</f>
        <v>All</v>
      </c>
      <c r="D68" s="86"/>
      <c r="E68" s="103">
        <f t="shared" si="185"/>
        <v>0</v>
      </c>
      <c r="F68" s="103">
        <f t="shared" si="185"/>
        <v>2</v>
      </c>
      <c r="G68" s="103">
        <f t="shared" si="185"/>
        <v>3</v>
      </c>
      <c r="H68" s="103">
        <f t="shared" si="185"/>
        <v>0</v>
      </c>
      <c r="I68" s="103">
        <f t="shared" si="185"/>
        <v>0</v>
      </c>
      <c r="J68" s="103">
        <f t="shared" si="185"/>
        <v>0</v>
      </c>
      <c r="K68" s="103">
        <f t="shared" si="185"/>
        <v>0</v>
      </c>
      <c r="L68" s="103">
        <f t="shared" si="185"/>
        <v>0</v>
      </c>
      <c r="M68" s="103">
        <f t="shared" si="185"/>
        <v>0</v>
      </c>
      <c r="N68" s="103">
        <f t="shared" si="185"/>
        <v>0</v>
      </c>
      <c r="O68" s="103">
        <f t="shared" si="186"/>
        <v>0</v>
      </c>
      <c r="P68" s="103">
        <f t="shared" si="186"/>
        <v>0</v>
      </c>
      <c r="Q68" s="103">
        <f t="shared" si="186"/>
        <v>0</v>
      </c>
      <c r="R68" s="103">
        <f t="shared" si="186"/>
        <v>0</v>
      </c>
      <c r="S68" s="103">
        <f t="shared" si="186"/>
        <v>0</v>
      </c>
      <c r="T68" s="103">
        <f t="shared" si="186"/>
        <v>0</v>
      </c>
      <c r="U68" s="103">
        <f t="shared" si="186"/>
        <v>0</v>
      </c>
      <c r="V68" s="103">
        <f t="shared" si="186"/>
        <v>0</v>
      </c>
      <c r="W68" s="103">
        <f t="shared" si="186"/>
        <v>0</v>
      </c>
      <c r="X68" s="103">
        <f t="shared" si="186"/>
        <v>0</v>
      </c>
      <c r="Y68" s="103">
        <f t="shared" si="186"/>
        <v>0</v>
      </c>
      <c r="Z68" s="103">
        <f t="shared" si="186"/>
        <v>0</v>
      </c>
      <c r="AA68" s="103">
        <f t="shared" si="186"/>
        <v>0</v>
      </c>
      <c r="AB68" s="103">
        <f t="shared" si="186"/>
        <v>0</v>
      </c>
      <c r="AC68" s="103">
        <f t="shared" si="186"/>
        <v>0</v>
      </c>
      <c r="AD68" s="86"/>
      <c r="AE68" s="108" t="str">
        <f t="shared" si="133"/>
        <v/>
      </c>
      <c r="AF68" s="108">
        <f t="shared" si="134"/>
        <v>2</v>
      </c>
      <c r="AG68" s="108">
        <f t="shared" si="135"/>
        <v>2</v>
      </c>
      <c r="AH68" s="108" t="str">
        <f t="shared" si="136"/>
        <v/>
      </c>
      <c r="AI68" s="108" t="str">
        <f t="shared" si="137"/>
        <v/>
      </c>
      <c r="AJ68" s="108" t="str">
        <f t="shared" si="138"/>
        <v/>
      </c>
      <c r="AK68" s="108" t="str">
        <f t="shared" si="139"/>
        <v/>
      </c>
      <c r="AL68" s="108" t="str">
        <f t="shared" si="140"/>
        <v/>
      </c>
      <c r="AM68" s="108" t="str">
        <f t="shared" si="141"/>
        <v/>
      </c>
      <c r="AN68" s="108" t="str">
        <f t="shared" si="142"/>
        <v/>
      </c>
      <c r="AO68" s="108" t="str">
        <f t="shared" si="143"/>
        <v/>
      </c>
      <c r="AP68" s="108" t="str">
        <f t="shared" si="144"/>
        <v/>
      </c>
      <c r="AQ68" s="108" t="str">
        <f t="shared" si="145"/>
        <v/>
      </c>
      <c r="AR68" s="108" t="str">
        <f t="shared" si="146"/>
        <v/>
      </c>
      <c r="AS68" s="108" t="str">
        <f t="shared" si="147"/>
        <v/>
      </c>
      <c r="AT68" s="108" t="str">
        <f t="shared" si="148"/>
        <v/>
      </c>
      <c r="AU68" s="108" t="str">
        <f t="shared" si="149"/>
        <v/>
      </c>
      <c r="AV68" s="108" t="str">
        <f t="shared" si="150"/>
        <v/>
      </c>
      <c r="AW68" s="108" t="str">
        <f t="shared" si="151"/>
        <v/>
      </c>
      <c r="AX68" s="108" t="str">
        <f t="shared" si="152"/>
        <v/>
      </c>
      <c r="AY68" s="108" t="str">
        <f t="shared" si="153"/>
        <v/>
      </c>
      <c r="AZ68" s="108" t="str">
        <f t="shared" si="154"/>
        <v/>
      </c>
      <c r="BA68" s="108" t="str">
        <f t="shared" si="155"/>
        <v/>
      </c>
      <c r="BB68" s="108" t="str">
        <f t="shared" si="156"/>
        <v/>
      </c>
      <c r="BC68" s="108" t="str">
        <f t="shared" si="157"/>
        <v/>
      </c>
      <c r="BD68" s="86"/>
      <c r="BE68" s="564" t="str">
        <f t="shared" si="76"/>
        <v/>
      </c>
      <c r="BF68" s="564">
        <f t="shared" si="101"/>
        <v>0</v>
      </c>
      <c r="BG68" s="564">
        <f t="shared" si="77"/>
        <v>0</v>
      </c>
      <c r="BH68" s="564" t="str">
        <f t="shared" si="78"/>
        <v/>
      </c>
      <c r="BI68" s="564" t="str">
        <f t="shared" si="79"/>
        <v/>
      </c>
      <c r="BJ68" s="564" t="str">
        <f t="shared" si="80"/>
        <v/>
      </c>
      <c r="BK68" s="564" t="str">
        <f t="shared" si="81"/>
        <v/>
      </c>
      <c r="BL68" s="564" t="str">
        <f t="shared" si="82"/>
        <v/>
      </c>
      <c r="BM68" s="564" t="str">
        <f t="shared" si="83"/>
        <v/>
      </c>
      <c r="BN68" s="564" t="str">
        <f t="shared" si="84"/>
        <v/>
      </c>
      <c r="BO68" s="564" t="str">
        <f t="shared" si="85"/>
        <v/>
      </c>
      <c r="BP68" s="564" t="str">
        <f t="shared" si="86"/>
        <v/>
      </c>
      <c r="BQ68" s="564" t="str">
        <f t="shared" si="87"/>
        <v/>
      </c>
      <c r="BR68" s="564" t="str">
        <f t="shared" si="88"/>
        <v/>
      </c>
      <c r="BS68" s="564" t="str">
        <f t="shared" si="89"/>
        <v/>
      </c>
      <c r="BT68" s="564" t="str">
        <f t="shared" si="90"/>
        <v/>
      </c>
      <c r="BU68" s="564" t="str">
        <f t="shared" si="91"/>
        <v/>
      </c>
      <c r="BV68" s="564" t="str">
        <f t="shared" si="92"/>
        <v/>
      </c>
      <c r="BW68" s="564" t="str">
        <f t="shared" si="93"/>
        <v/>
      </c>
      <c r="BX68" s="564" t="str">
        <f t="shared" si="94"/>
        <v/>
      </c>
      <c r="BY68" s="564" t="str">
        <f t="shared" si="95"/>
        <v/>
      </c>
      <c r="BZ68" s="564" t="str">
        <f t="shared" si="96"/>
        <v/>
      </c>
      <c r="CA68" s="564" t="str">
        <f t="shared" si="97"/>
        <v/>
      </c>
      <c r="CB68" s="564" t="str">
        <f t="shared" si="98"/>
        <v/>
      </c>
      <c r="CC68" s="564" t="str">
        <f t="shared" si="99"/>
        <v/>
      </c>
      <c r="CD68" s="86"/>
      <c r="CE68" s="122" t="str">
        <f t="shared" si="126"/>
        <v/>
      </c>
      <c r="CF68" s="122" t="str">
        <f t="shared" si="102"/>
        <v/>
      </c>
      <c r="CG68" s="122" t="str">
        <f t="shared" si="103"/>
        <v/>
      </c>
      <c r="CH68" s="122" t="str">
        <f t="shared" si="104"/>
        <v/>
      </c>
      <c r="CI68" s="122" t="str">
        <f t="shared" si="105"/>
        <v/>
      </c>
      <c r="CJ68" s="122" t="str">
        <f t="shared" si="106"/>
        <v/>
      </c>
      <c r="CK68" s="122" t="str">
        <f t="shared" si="107"/>
        <v/>
      </c>
      <c r="CL68" s="122" t="str">
        <f t="shared" si="108"/>
        <v/>
      </c>
      <c r="CM68" s="122" t="str">
        <f t="shared" si="109"/>
        <v/>
      </c>
      <c r="CN68" s="122" t="str">
        <f t="shared" si="110"/>
        <v/>
      </c>
      <c r="CO68" s="122" t="str">
        <f t="shared" si="111"/>
        <v/>
      </c>
      <c r="CP68" s="122" t="str">
        <f t="shared" si="112"/>
        <v/>
      </c>
      <c r="CQ68" s="122" t="str">
        <f t="shared" si="113"/>
        <v/>
      </c>
      <c r="CR68" s="122" t="str">
        <f t="shared" si="114"/>
        <v/>
      </c>
      <c r="CS68" s="122" t="str">
        <f t="shared" si="115"/>
        <v/>
      </c>
      <c r="CT68" s="122" t="str">
        <f t="shared" si="116"/>
        <v/>
      </c>
      <c r="CU68" s="122" t="str">
        <f t="shared" si="117"/>
        <v/>
      </c>
      <c r="CV68" s="122" t="str">
        <f t="shared" si="118"/>
        <v/>
      </c>
      <c r="CW68" s="122" t="str">
        <f t="shared" si="119"/>
        <v/>
      </c>
      <c r="CX68" s="122" t="str">
        <f t="shared" si="120"/>
        <v/>
      </c>
      <c r="CY68" s="122" t="str">
        <f t="shared" si="121"/>
        <v/>
      </c>
      <c r="CZ68" s="122" t="str">
        <f t="shared" si="122"/>
        <v/>
      </c>
      <c r="DA68" s="122" t="str">
        <f t="shared" si="123"/>
        <v/>
      </c>
      <c r="DB68" s="122" t="str">
        <f t="shared" si="124"/>
        <v/>
      </c>
      <c r="DC68" s="122" t="str">
        <f t="shared" si="125"/>
        <v/>
      </c>
      <c r="DD68" s="86"/>
      <c r="DE68" s="113" t="str">
        <f t="shared" si="158"/>
        <v/>
      </c>
      <c r="DF68" s="113">
        <f t="shared" si="159"/>
        <v>0</v>
      </c>
      <c r="DG68" s="113">
        <f t="shared" si="160"/>
        <v>0</v>
      </c>
      <c r="DH68" s="113" t="str">
        <f t="shared" si="161"/>
        <v/>
      </c>
      <c r="DI68" s="113" t="str">
        <f t="shared" si="162"/>
        <v/>
      </c>
      <c r="DJ68" s="113" t="str">
        <f t="shared" si="163"/>
        <v/>
      </c>
      <c r="DK68" s="113" t="str">
        <f t="shared" si="164"/>
        <v/>
      </c>
      <c r="DL68" s="113" t="str">
        <f t="shared" si="165"/>
        <v/>
      </c>
      <c r="DM68" s="113" t="str">
        <f t="shared" si="166"/>
        <v/>
      </c>
      <c r="DN68" s="113" t="str">
        <f t="shared" si="167"/>
        <v/>
      </c>
      <c r="DO68" s="113" t="str">
        <f t="shared" si="168"/>
        <v/>
      </c>
      <c r="DP68" s="113" t="str">
        <f t="shared" si="169"/>
        <v/>
      </c>
      <c r="DQ68" s="113" t="str">
        <f t="shared" si="170"/>
        <v/>
      </c>
      <c r="DR68" s="113" t="str">
        <f t="shared" si="171"/>
        <v/>
      </c>
      <c r="DS68" s="113" t="str">
        <f t="shared" si="172"/>
        <v/>
      </c>
      <c r="DT68" s="113" t="str">
        <f t="shared" si="173"/>
        <v/>
      </c>
      <c r="DU68" s="113" t="str">
        <f t="shared" si="174"/>
        <v/>
      </c>
      <c r="DV68" s="113" t="str">
        <f t="shared" si="175"/>
        <v/>
      </c>
      <c r="DW68" s="113" t="str">
        <f t="shared" si="176"/>
        <v/>
      </c>
      <c r="DX68" s="113" t="str">
        <f t="shared" si="177"/>
        <v/>
      </c>
      <c r="DY68" s="113" t="str">
        <f t="shared" si="178"/>
        <v/>
      </c>
      <c r="DZ68" s="113" t="str">
        <f t="shared" si="179"/>
        <v/>
      </c>
      <c r="EA68" s="113" t="str">
        <f t="shared" si="180"/>
        <v/>
      </c>
      <c r="EB68" s="113" t="str">
        <f t="shared" si="181"/>
        <v/>
      </c>
      <c r="EC68" s="113" t="str">
        <f t="shared" si="182"/>
        <v/>
      </c>
      <c r="ED68" s="86"/>
      <c r="EE68" s="25" t="str">
        <f>'1.4-ATT&amp;CK Overlay'!D65</f>
        <v>No</v>
      </c>
      <c r="EF68" s="25" t="str">
        <f>'1.4-ATT&amp;CK Overlay'!E65</f>
        <v>No</v>
      </c>
      <c r="EG68" s="25" t="str">
        <f>'1.4-ATT&amp;CK Overlay'!F65</f>
        <v>No</v>
      </c>
      <c r="EH68" s="25" t="str">
        <f>'1.4-ATT&amp;CK Overlay'!G65</f>
        <v>Yes</v>
      </c>
      <c r="EI68" s="25" t="str">
        <f>'1.4-ATT&amp;CK Overlay'!H65</f>
        <v>Yes</v>
      </c>
      <c r="EJ68" s="25" t="str">
        <f>'1.4-ATT&amp;CK Overlay'!I65</f>
        <v>Yes</v>
      </c>
      <c r="EK68" s="25" t="str">
        <f>'1.4-ATT&amp;CK Overlay'!J65</f>
        <v>Yes</v>
      </c>
      <c r="EL68" s="25" t="str">
        <f>'1.4-ATT&amp;CK Overlay'!K65</f>
        <v>Yes</v>
      </c>
      <c r="EM68" s="25" t="str">
        <f>'1.4-ATT&amp;CK Overlay'!L65</f>
        <v>No</v>
      </c>
      <c r="EN68" s="25" t="str">
        <f>'1.4-ATT&amp;CK Overlay'!M65</f>
        <v>No</v>
      </c>
      <c r="EO68" s="25" t="str">
        <f>'1.4-ATT&amp;CK Overlay'!N65</f>
        <v>No</v>
      </c>
      <c r="EP68" s="25" t="str">
        <f>'1.4-ATT&amp;CK Overlay'!O65</f>
        <v>No</v>
      </c>
      <c r="EQ68" s="25" t="str">
        <f>'1.4-ATT&amp;CK Overlay'!P65</f>
        <v>No</v>
      </c>
      <c r="ER68" s="25" t="str">
        <f>'1.4-ATT&amp;CK Overlay'!Q65</f>
        <v>No</v>
      </c>
      <c r="ES68" s="25" t="str">
        <f>'1.4-ATT&amp;CK Overlay'!R65</f>
        <v>No</v>
      </c>
      <c r="ET68" s="25" t="str">
        <f>'1.4-ATT&amp;CK Overlay'!S65</f>
        <v>No</v>
      </c>
      <c r="EU68" s="25" t="str">
        <f>'1.4-ATT&amp;CK Overlay'!T65</f>
        <v>No</v>
      </c>
      <c r="EV68" s="25" t="str">
        <f>'1.4-ATT&amp;CK Overlay'!U65</f>
        <v>No</v>
      </c>
      <c r="EW68" s="25" t="str">
        <f>'1.4-ATT&amp;CK Overlay'!V65</f>
        <v>No</v>
      </c>
      <c r="EX68" s="25" t="str">
        <f>'1.4-ATT&amp;CK Overlay'!W65</f>
        <v>No</v>
      </c>
      <c r="EY68" s="25" t="str">
        <f>'1.4-ATT&amp;CK Overlay'!X65</f>
        <v>No</v>
      </c>
      <c r="EZ68" s="25" t="str">
        <f>'1.4-ATT&amp;CK Overlay'!Y65</f>
        <v>No</v>
      </c>
      <c r="FA68" s="25" t="str">
        <f>'1.4-ATT&amp;CK Overlay'!Z65</f>
        <v>No</v>
      </c>
      <c r="FB68" s="25" t="str">
        <f>'1.4-ATT&amp;CK Overlay'!AA65</f>
        <v>No</v>
      </c>
      <c r="FC68" s="25" t="str">
        <f>'1.4-ATT&amp;CK Overlay'!AB65</f>
        <v>No</v>
      </c>
      <c r="FD68" s="25" t="str">
        <f>'1.4-ATT&amp;CK Overlay'!AC65</f>
        <v>No</v>
      </c>
      <c r="FE68" s="25" t="str">
        <f>'1.4-ATT&amp;CK Overlay'!AD65</f>
        <v>No</v>
      </c>
      <c r="FF68" s="25" t="str">
        <f>'1.4-ATT&amp;CK Overlay'!AE65</f>
        <v>No</v>
      </c>
      <c r="FG68" s="25" t="str">
        <f>'1.4-ATT&amp;CK Overlay'!AF65</f>
        <v>No</v>
      </c>
      <c r="FH68" s="25" t="str">
        <f>'1.4-ATT&amp;CK Overlay'!AG65</f>
        <v>No</v>
      </c>
      <c r="FI68" s="25" t="str">
        <f>'1.4-ATT&amp;CK Overlay'!AH65</f>
        <v>No</v>
      </c>
      <c r="FJ68" s="25" t="str">
        <f>'1.4-ATT&amp;CK Overlay'!AI65</f>
        <v>No</v>
      </c>
      <c r="FK68" s="25" t="str">
        <f>'1.4-ATT&amp;CK Overlay'!AJ65</f>
        <v>No</v>
      </c>
      <c r="FL68" s="25" t="str">
        <f>'1.4-ATT&amp;CK Overlay'!AK65</f>
        <v>No</v>
      </c>
      <c r="FM68" s="25" t="str">
        <f>'1.4-ATT&amp;CK Overlay'!AL65</f>
        <v>No</v>
      </c>
      <c r="FN68" s="25" t="str">
        <f>'1.4-ATT&amp;CK Overlay'!AM65</f>
        <v>No</v>
      </c>
      <c r="FO68" s="25" t="str">
        <f>'1.4-ATT&amp;CK Overlay'!AN65</f>
        <v>No</v>
      </c>
      <c r="FP68" s="25" t="str">
        <f>'1.4-ATT&amp;CK Overlay'!AO65</f>
        <v>No</v>
      </c>
      <c r="FQ68" s="25" t="str">
        <f>'1.4-ATT&amp;CK Overlay'!AP65</f>
        <v>No</v>
      </c>
      <c r="FR68" s="25" t="str">
        <f>'1.4-ATT&amp;CK Overlay'!AQ65</f>
        <v>No</v>
      </c>
      <c r="FS68" s="25" t="str">
        <f>'1.4-ATT&amp;CK Overlay'!AR65</f>
        <v>No</v>
      </c>
      <c r="FT68" s="25" t="str">
        <f>'1.4-ATT&amp;CK Overlay'!AS65</f>
        <v>No</v>
      </c>
      <c r="FU68" s="25" t="str">
        <f>'1.4-ATT&amp;CK Overlay'!AT65</f>
        <v>No</v>
      </c>
      <c r="FV68" s="25" t="str">
        <f>'1.4-ATT&amp;CK Overlay'!AU65</f>
        <v>No</v>
      </c>
      <c r="FW68" s="25" t="str">
        <f>'1.4-ATT&amp;CK Overlay'!AV65</f>
        <v>No</v>
      </c>
      <c r="FX68" s="25" t="str">
        <f>'1.4-ATT&amp;CK Overlay'!AW65</f>
        <v>No</v>
      </c>
      <c r="FY68" s="25" t="str">
        <f>'1.4-ATT&amp;CK Overlay'!AX65</f>
        <v>No</v>
      </c>
      <c r="FZ68" s="25" t="str">
        <f>'1.4-ATT&amp;CK Overlay'!AY65</f>
        <v>No</v>
      </c>
      <c r="GA68" s="25" t="str">
        <f>'1.4-ATT&amp;CK Overlay'!AZ65</f>
        <v>No</v>
      </c>
      <c r="GB68" s="25" t="str">
        <f>'1.4-ATT&amp;CK Overlay'!BA65</f>
        <v>No</v>
      </c>
      <c r="GC68" s="25" t="str">
        <f>'1.4-ATT&amp;CK Overlay'!BB65</f>
        <v>No</v>
      </c>
      <c r="GD68" s="25" t="str">
        <f>'1.4-ATT&amp;CK Overlay'!BC65</f>
        <v>No</v>
      </c>
      <c r="GE68" s="25" t="str">
        <f>'1.4-ATT&amp;CK Overlay'!BD65</f>
        <v>No</v>
      </c>
      <c r="GF68" s="25" t="str">
        <f>'1.4-ATT&amp;CK Overlay'!BE65</f>
        <v>No</v>
      </c>
      <c r="GG68" s="25" t="str">
        <f>'1.4-ATT&amp;CK Overlay'!BF65</f>
        <v>No</v>
      </c>
      <c r="GH68" s="25" t="str">
        <f>'1.4-ATT&amp;CK Overlay'!BG65</f>
        <v>No</v>
      </c>
      <c r="GJ68" s="106">
        <f>'2.1b-OriginalProduct Visibility'!E64</f>
        <v>0</v>
      </c>
      <c r="GK68" s="106">
        <f>'2.1b-OriginalProduct Visibility'!F64</f>
        <v>0</v>
      </c>
      <c r="GL68" s="106">
        <f>'2.1b-OriginalProduct Visibility'!G64</f>
        <v>0</v>
      </c>
      <c r="GM68" s="106">
        <f>'2.1b-OriginalProduct Visibility'!H64</f>
        <v>0</v>
      </c>
      <c r="GN68" s="106" t="str">
        <f>'2.1b-OriginalProduct Visibility'!I64</f>
        <v>No</v>
      </c>
      <c r="GO68" s="106">
        <f>'2.1b-OriginalProduct Visibility'!J64</f>
        <v>0</v>
      </c>
      <c r="GP68" s="106">
        <f>'2.1b-OriginalProduct Visibility'!K64</f>
        <v>0</v>
      </c>
      <c r="GQ68" s="106">
        <f>'2.1b-OriginalProduct Visibility'!L64</f>
        <v>0</v>
      </c>
      <c r="GR68" s="106" t="str">
        <f>'2.1b-OriginalProduct Visibility'!M64</f>
        <v>Yes</v>
      </c>
      <c r="GS68" s="106">
        <f>'2.1b-OriginalProduct Visibility'!N64</f>
        <v>0</v>
      </c>
      <c r="GT68" s="106">
        <f>'2.1b-OriginalProduct Visibility'!O64</f>
        <v>0</v>
      </c>
      <c r="GU68" s="106">
        <f>'2.1b-OriginalProduct Visibility'!P64</f>
        <v>0</v>
      </c>
      <c r="GV68" s="106">
        <f>'2.1b-OriginalProduct Visibility'!Q64</f>
        <v>0</v>
      </c>
      <c r="GW68" s="106">
        <f>'2.1b-OriginalProduct Visibility'!R64</f>
        <v>0</v>
      </c>
      <c r="GX68" s="106">
        <f>'2.1b-OriginalProduct Visibility'!S64</f>
        <v>0</v>
      </c>
      <c r="GY68" s="106">
        <f>'2.1b-OriginalProduct Visibility'!T64</f>
        <v>0</v>
      </c>
      <c r="GZ68" s="106" t="str">
        <f>'2.1b-OriginalProduct Visibility'!U64</f>
        <v>Yes</v>
      </c>
      <c r="HA68" s="106">
        <f>'2.1b-OriginalProduct Visibility'!V64</f>
        <v>0</v>
      </c>
      <c r="HB68" s="106">
        <f>'2.1b-OriginalProduct Visibility'!W64</f>
        <v>0</v>
      </c>
      <c r="HC68" s="106">
        <f>'2.1b-OriginalProduct Visibility'!X64</f>
        <v>0</v>
      </c>
      <c r="HD68" s="106">
        <f>'2.1b-OriginalProduct Visibility'!Y64</f>
        <v>0</v>
      </c>
      <c r="HE68" s="106">
        <f>'2.1b-OriginalProduct Visibility'!Z64</f>
        <v>0</v>
      </c>
      <c r="HF68" s="106">
        <f>'2.1b-OriginalProduct Visibility'!AA64</f>
        <v>0</v>
      </c>
      <c r="HG68" s="106">
        <f>'2.1b-OriginalProduct Visibility'!AB64</f>
        <v>0</v>
      </c>
      <c r="HH68" s="106">
        <f>'2.1b-OriginalProduct Visibility'!AC64</f>
        <v>0</v>
      </c>
      <c r="HI68" s="106">
        <f>'2.1b-OriginalProduct Visibility'!AD64</f>
        <v>0</v>
      </c>
      <c r="HJ68" s="106">
        <f>'2.1b-OriginalProduct Visibility'!AE64</f>
        <v>0</v>
      </c>
      <c r="HK68" s="106">
        <f>'2.1b-OriginalProduct Visibility'!AF64</f>
        <v>0</v>
      </c>
      <c r="HL68" s="106">
        <f>'2.1b-OriginalProduct Visibility'!AG64</f>
        <v>0</v>
      </c>
      <c r="HM68" s="106">
        <f>'2.1b-OriginalProduct Visibility'!AH64</f>
        <v>0</v>
      </c>
      <c r="HN68" s="106">
        <f>'2.1b-OriginalProduct Visibility'!AI64</f>
        <v>0</v>
      </c>
      <c r="HO68" s="106">
        <f>'2.1b-OriginalProduct Visibility'!AJ64</f>
        <v>0</v>
      </c>
      <c r="HP68" s="106">
        <f>'2.1b-OriginalProduct Visibility'!AK64</f>
        <v>0</v>
      </c>
      <c r="HQ68" s="106">
        <f>'2.1b-OriginalProduct Visibility'!AL64</f>
        <v>0</v>
      </c>
      <c r="HR68" s="106">
        <f>'2.1b-OriginalProduct Visibility'!AM64</f>
        <v>0</v>
      </c>
      <c r="HS68" s="106">
        <f>'2.1b-OriginalProduct Visibility'!AN64</f>
        <v>0</v>
      </c>
      <c r="HT68" s="106">
        <f>'2.1b-OriginalProduct Visibility'!AO64</f>
        <v>0</v>
      </c>
      <c r="HU68" s="106">
        <f>'2.1b-OriginalProduct Visibility'!AP64</f>
        <v>0</v>
      </c>
      <c r="HV68" s="106">
        <f>'2.1b-OriginalProduct Visibility'!AQ64</f>
        <v>0</v>
      </c>
      <c r="HW68" s="106">
        <f>'2.1b-OriginalProduct Visibility'!AR64</f>
        <v>0</v>
      </c>
      <c r="HX68" s="106">
        <f>'2.1b-OriginalProduct Visibility'!AS64</f>
        <v>0</v>
      </c>
      <c r="HY68" s="106">
        <f>'2.1b-OriginalProduct Visibility'!AT64</f>
        <v>0</v>
      </c>
      <c r="HZ68" s="106">
        <f>'2.1b-OriginalProduct Visibility'!AU64</f>
        <v>0</v>
      </c>
      <c r="IA68" s="106">
        <f>'2.1b-OriginalProduct Visibility'!AV64</f>
        <v>0</v>
      </c>
      <c r="IB68" s="106">
        <f>'2.1b-OriginalProduct Visibility'!AW64</f>
        <v>0</v>
      </c>
      <c r="IC68" s="106">
        <f>'2.1b-OriginalProduct Visibility'!AX64</f>
        <v>0</v>
      </c>
      <c r="ID68" s="106">
        <f>'2.1b-OriginalProduct Visibility'!AY64</f>
        <v>0</v>
      </c>
      <c r="IE68" s="106">
        <f>'2.1b-OriginalProduct Visibility'!AZ64</f>
        <v>0</v>
      </c>
      <c r="IF68" s="106">
        <f>'2.1b-OriginalProduct Visibility'!BA64</f>
        <v>0</v>
      </c>
      <c r="IG68" s="106">
        <f>'2.1b-OriginalProduct Visibility'!BB64</f>
        <v>0</v>
      </c>
      <c r="IH68" s="106">
        <f>'2.1b-OriginalProduct Visibility'!BC64</f>
        <v>0</v>
      </c>
      <c r="II68" s="106">
        <f>'2.1b-OriginalProduct Visibility'!BD64</f>
        <v>0</v>
      </c>
      <c r="IJ68" s="106">
        <f>'2.1b-OriginalProduct Visibility'!BE64</f>
        <v>0</v>
      </c>
      <c r="IK68" s="106">
        <f>'2.1b-OriginalProduct Visibility'!BF64</f>
        <v>0</v>
      </c>
      <c r="IL68" s="106">
        <f>'2.1b-OriginalProduct Visibility'!BG64</f>
        <v>0</v>
      </c>
      <c r="IM68" s="106">
        <f>'2.1b-OriginalProduct Visibility'!BH64</f>
        <v>0</v>
      </c>
      <c r="IN68" s="106">
        <f>'2.1b-OriginalProduct Visibility'!BI64</f>
        <v>0</v>
      </c>
      <c r="IO68" s="106">
        <f>'2.1b-OriginalProduct Visibility'!BJ64</f>
        <v>0</v>
      </c>
      <c r="IP68" s="106">
        <f>'2.1b-OriginalProduct Visibility'!BK64</f>
        <v>0</v>
      </c>
      <c r="IQ68" s="106">
        <f>'2.1b-OriginalProduct Visibility'!BL64</f>
        <v>0</v>
      </c>
      <c r="IR68" s="106">
        <f>'2.1b-OriginalProduct Visibility'!BM64</f>
        <v>0</v>
      </c>
      <c r="IS68" s="106">
        <f>'2.1b-OriginalProduct Visibility'!BN64</f>
        <v>0</v>
      </c>
      <c r="IT68" s="106">
        <f>'2.1b-OriginalProduct Visibility'!BO64</f>
        <v>0</v>
      </c>
      <c r="IU68" s="106">
        <f>'2.1b-OriginalProduct Visibility'!BP64</f>
        <v>0</v>
      </c>
      <c r="IV68" s="106">
        <f>'2.1b-OriginalProduct Visibility'!BQ64</f>
        <v>0</v>
      </c>
      <c r="IW68" s="106">
        <f>'2.1b-OriginalProduct Visibility'!BR64</f>
        <v>0</v>
      </c>
      <c r="IX68" s="106">
        <f>'2.1b-OriginalProduct Visibility'!BS64</f>
        <v>0</v>
      </c>
      <c r="IY68" s="106">
        <f>'2.1b-OriginalProduct Visibility'!BT64</f>
        <v>0</v>
      </c>
      <c r="IZ68" s="106">
        <f>'2.1b-OriginalProduct Visibility'!BU64</f>
        <v>0</v>
      </c>
      <c r="JA68" s="106">
        <f>'2.1b-OriginalProduct Visibility'!BV64</f>
        <v>0</v>
      </c>
      <c r="JB68" s="106">
        <f>'2.1b-OriginalProduct Visibility'!BW64</f>
        <v>0</v>
      </c>
      <c r="JC68" s="106">
        <f>'2.1b-OriginalProduct Visibility'!BX64</f>
        <v>0</v>
      </c>
      <c r="JD68" s="106">
        <f>'2.1b-OriginalProduct Visibility'!BY64</f>
        <v>0</v>
      </c>
      <c r="JE68" s="106">
        <f>'2.1b-OriginalProduct Visibility'!BZ64</f>
        <v>0</v>
      </c>
      <c r="JF68" s="106">
        <f>'2.1b-OriginalProduct Visibility'!CA64</f>
        <v>0</v>
      </c>
      <c r="JG68" s="106">
        <f>'2.1b-OriginalProduct Visibility'!CB64</f>
        <v>0</v>
      </c>
      <c r="JH68" s="106">
        <f>'2.1b-OriginalProduct Visibility'!CC64</f>
        <v>0</v>
      </c>
      <c r="JI68" s="106">
        <f>'2.1b-OriginalProduct Visibility'!CD64</f>
        <v>0</v>
      </c>
      <c r="JJ68" s="106">
        <f>'2.1b-OriginalProduct Visibility'!CE64</f>
        <v>0</v>
      </c>
      <c r="JK68" s="106">
        <f>'2.1b-OriginalProduct Visibility'!CF64</f>
        <v>0</v>
      </c>
      <c r="JL68" s="106">
        <f>'2.1b-OriginalProduct Visibility'!CG64</f>
        <v>0</v>
      </c>
      <c r="JM68" s="106">
        <f>'2.1b-OriginalProduct Visibility'!CH64</f>
        <v>0</v>
      </c>
      <c r="JN68" s="106">
        <f>'2.1b-OriginalProduct Visibility'!CI64</f>
        <v>0</v>
      </c>
      <c r="JO68" s="106">
        <f>'2.1b-OriginalProduct Visibility'!CJ64</f>
        <v>0</v>
      </c>
      <c r="JP68" s="106">
        <f>'2.1b-OriginalProduct Visibility'!CK64</f>
        <v>0</v>
      </c>
      <c r="JQ68" s="106">
        <f>'2.1b-OriginalProduct Visibility'!CL64</f>
        <v>0</v>
      </c>
      <c r="JR68" s="106">
        <f>'2.1b-OriginalProduct Visibility'!CM64</f>
        <v>0</v>
      </c>
      <c r="JS68" s="106">
        <f>'2.1b-OriginalProduct Visibility'!CN64</f>
        <v>0</v>
      </c>
      <c r="JT68" s="106">
        <f>'2.1b-OriginalProduct Visibility'!CO64</f>
        <v>0</v>
      </c>
      <c r="JU68" s="106">
        <f>'2.1b-OriginalProduct Visibility'!CP64</f>
        <v>0</v>
      </c>
      <c r="JV68" s="106">
        <f>'2.1b-OriginalProduct Visibility'!CQ64</f>
        <v>0</v>
      </c>
      <c r="JW68" s="106">
        <f>'2.1b-OriginalProduct Visibility'!CR64</f>
        <v>0</v>
      </c>
      <c r="JX68" s="106">
        <f>'2.1b-OriginalProduct Visibility'!CS64</f>
        <v>0</v>
      </c>
      <c r="JY68" s="106">
        <f>'2.1b-OriginalProduct Visibility'!CT64</f>
        <v>0</v>
      </c>
      <c r="JZ68" s="106">
        <f>'2.1b-OriginalProduct Visibility'!CU64</f>
        <v>0</v>
      </c>
      <c r="KA68" s="106">
        <f>'2.1b-OriginalProduct Visibility'!CV64</f>
        <v>0</v>
      </c>
      <c r="KB68" s="106">
        <f>'2.1b-OriginalProduct Visibility'!CW64</f>
        <v>0</v>
      </c>
      <c r="KC68" s="106">
        <f>'2.1b-OriginalProduct Visibility'!CX64</f>
        <v>0</v>
      </c>
      <c r="KD68" s="106">
        <f>'2.1b-OriginalProduct Visibility'!CY64</f>
        <v>0</v>
      </c>
      <c r="KE68" s="106">
        <f>'2.1b-OriginalProduct Visibility'!CZ64</f>
        <v>0</v>
      </c>
      <c r="KF68" s="106">
        <f>'2.1b-OriginalProduct Visibility'!DA64</f>
        <v>0</v>
      </c>
      <c r="KG68" s="106">
        <f>'2.1b-OriginalProduct Visibility'!DB64</f>
        <v>0</v>
      </c>
      <c r="KH68" s="106">
        <f>'2.1b-OriginalProduct Visibility'!DC64</f>
        <v>0</v>
      </c>
      <c r="KI68" s="106">
        <f>'2.1b-OriginalProduct Visibility'!DD64</f>
        <v>0</v>
      </c>
      <c r="KJ68" s="106">
        <f>'2.1b-OriginalProduct Visibility'!DE64</f>
        <v>0</v>
      </c>
      <c r="KK68" s="106">
        <f>'2.1b-OriginalProduct Visibility'!DF64</f>
        <v>0</v>
      </c>
      <c r="KL68" s="106">
        <f>'2.1b-OriginalProduct Visibility'!DG64</f>
        <v>0</v>
      </c>
      <c r="KM68" s="106">
        <f>'2.1b-OriginalProduct Visibility'!DH64</f>
        <v>0</v>
      </c>
      <c r="KN68" s="106">
        <f>'2.1b-OriginalProduct Visibility'!DI64</f>
        <v>0</v>
      </c>
      <c r="KO68" s="106">
        <f>'2.1b-OriginalProduct Visibility'!DJ64</f>
        <v>0</v>
      </c>
      <c r="KP68" s="106">
        <f>'2.1b-OriginalProduct Visibility'!DK64</f>
        <v>0</v>
      </c>
      <c r="KQ68" s="106">
        <f>'2.1b-OriginalProduct Visibility'!DL64</f>
        <v>0</v>
      </c>
      <c r="KR68" s="106">
        <f>'2.1b-OriginalProduct Visibility'!DM64</f>
        <v>0</v>
      </c>
      <c r="KS68" s="106">
        <f>'2.1b-OriginalProduct Visibility'!DN64</f>
        <v>0</v>
      </c>
      <c r="KT68" s="106">
        <f>'2.1b-OriginalProduct Visibility'!DO64</f>
        <v>0</v>
      </c>
      <c r="KU68" s="106">
        <f>'2.1b-OriginalProduct Visibility'!DP64</f>
        <v>0</v>
      </c>
      <c r="KV68" s="106">
        <f>'2.1b-OriginalProduct Visibility'!DQ64</f>
        <v>0</v>
      </c>
      <c r="KW68" s="106">
        <f>'2.1b-OriginalProduct Visibility'!DR64</f>
        <v>0</v>
      </c>
      <c r="KX68" s="106">
        <f>'2.1b-OriginalProduct Visibility'!DS64</f>
        <v>0</v>
      </c>
      <c r="KY68" s="106">
        <f>'2.1b-OriginalProduct Visibility'!DT64</f>
        <v>0</v>
      </c>
      <c r="KZ68" s="106">
        <f>'2.1b-OriginalProduct Visibility'!DU64</f>
        <v>0</v>
      </c>
      <c r="LA68" s="106">
        <f>'2.1b-OriginalProduct Visibility'!DV64</f>
        <v>0</v>
      </c>
      <c r="LB68" s="106">
        <f>'2.1b-OriginalProduct Visibility'!DW64</f>
        <v>0</v>
      </c>
      <c r="LC68" s="106">
        <f>'2.1b-OriginalProduct Visibility'!DX64</f>
        <v>0</v>
      </c>
      <c r="LD68" s="106">
        <f>'2.1b-OriginalProduct Visibility'!DY64</f>
        <v>0</v>
      </c>
      <c r="LE68" s="106">
        <f>'2.1b-OriginalProduct Visibility'!DZ64</f>
        <v>0</v>
      </c>
      <c r="LF68" s="106">
        <f>'2.1b-OriginalProduct Visibility'!EA64</f>
        <v>0</v>
      </c>
      <c r="LG68" s="106">
        <f>'2.1b-OriginalProduct Visibility'!EB64</f>
        <v>0</v>
      </c>
      <c r="LH68" s="106">
        <f>'2.1b-OriginalProduct Visibility'!EC64</f>
        <v>0</v>
      </c>
      <c r="LI68" s="106">
        <f>'2.1b-OriginalProduct Visibility'!ED64</f>
        <v>0</v>
      </c>
      <c r="LJ68" s="106">
        <f>'2.1b-OriginalProduct Visibility'!EE64</f>
        <v>0</v>
      </c>
      <c r="LK68" s="106">
        <f>'2.1b-OriginalProduct Visibility'!EF64</f>
        <v>0</v>
      </c>
      <c r="LL68" s="106">
        <f>'2.1b-OriginalProduct Visibility'!EG64</f>
        <v>0</v>
      </c>
      <c r="LM68" s="106">
        <f>'2.1b-OriginalProduct Visibility'!EH64</f>
        <v>0</v>
      </c>
      <c r="LN68" s="106">
        <f>'2.1b-OriginalProduct Visibility'!EI64</f>
        <v>0</v>
      </c>
      <c r="LO68" s="106">
        <f>'2.1b-OriginalProduct Visibility'!EJ64</f>
        <v>0</v>
      </c>
      <c r="LP68" s="106">
        <f>'2.1b-OriginalProduct Visibility'!EK64</f>
        <v>0</v>
      </c>
      <c r="LQ68" s="106">
        <f>'2.1b-OriginalProduct Visibility'!EL64</f>
        <v>0</v>
      </c>
      <c r="LR68" s="106">
        <f>'2.1b-OriginalProduct Visibility'!EM64</f>
        <v>0</v>
      </c>
      <c r="LS68" s="106">
        <f>'2.1b-OriginalProduct Visibility'!EN64</f>
        <v>0</v>
      </c>
      <c r="LT68" s="106">
        <f>'2.1b-OriginalProduct Visibility'!EO64</f>
        <v>0</v>
      </c>
      <c r="LU68" s="106">
        <f>'2.1b-OriginalProduct Visibility'!EP64</f>
        <v>0</v>
      </c>
      <c r="LV68" s="106">
        <f>'2.1b-OriginalProduct Visibility'!EQ64</f>
        <v>0</v>
      </c>
      <c r="LW68" s="106">
        <f>'2.1b-OriginalProduct Visibility'!ER64</f>
        <v>0</v>
      </c>
      <c r="LX68" s="106">
        <f>'2.1b-OriginalProduct Visibility'!ES64</f>
        <v>0</v>
      </c>
      <c r="LY68" s="106">
        <f>'2.1b-OriginalProduct Visibility'!ET64</f>
        <v>0</v>
      </c>
      <c r="LZ68" s="106">
        <f>'2.1b-OriginalProduct Visibility'!EU64</f>
        <v>0</v>
      </c>
      <c r="MA68" s="106">
        <f>'2.1b-OriginalProduct Visibility'!EV64</f>
        <v>0</v>
      </c>
      <c r="MB68" s="106">
        <f>'2.1b-OriginalProduct Visibility'!EW64</f>
        <v>0</v>
      </c>
      <c r="MC68" s="106">
        <f>'2.1b-OriginalProduct Visibility'!EX64</f>
        <v>0</v>
      </c>
      <c r="MD68" s="106">
        <f>'2.1b-OriginalProduct Visibility'!EY64</f>
        <v>0</v>
      </c>
      <c r="ME68" s="106">
        <f>'2.1b-OriginalProduct Visibility'!EZ64</f>
        <v>0</v>
      </c>
      <c r="MF68" s="106">
        <f>'2.1b-OriginalProduct Visibility'!FA64</f>
        <v>0</v>
      </c>
      <c r="MG68" s="106">
        <f>'2.1b-OriginalProduct Visibility'!FB64</f>
        <v>0</v>
      </c>
      <c r="MH68" s="106">
        <f>'2.1b-OriginalProduct Visibility'!FC64</f>
        <v>0</v>
      </c>
      <c r="MI68" s="106">
        <f>'2.1b-OriginalProduct Visibility'!FD64</f>
        <v>0</v>
      </c>
      <c r="MJ68" s="106">
        <f>'2.1b-OriginalProduct Visibility'!FE64</f>
        <v>0</v>
      </c>
      <c r="MK68" s="106">
        <f>'2.1b-OriginalProduct Visibility'!FF64</f>
        <v>0</v>
      </c>
      <c r="ML68" s="106">
        <f>'2.1b-OriginalProduct Visibility'!FG64</f>
        <v>0</v>
      </c>
      <c r="MM68" s="106">
        <f>'2.1b-OriginalProduct Visibility'!FH64</f>
        <v>0</v>
      </c>
      <c r="MO68" s="111">
        <f>'2.1a-Agency Visibility'!D64</f>
        <v>0</v>
      </c>
      <c r="MP68" s="111">
        <f>'2.1a-Agency Visibility'!E64</f>
        <v>0</v>
      </c>
      <c r="MQ68" s="111">
        <f>'2.1a-Agency Visibility'!F64</f>
        <v>0</v>
      </c>
      <c r="MR68" s="111">
        <f>'2.1a-Agency Visibility'!G64</f>
        <v>0</v>
      </c>
      <c r="MS68" s="111">
        <f>'2.1a-Agency Visibility'!H64</f>
        <v>0</v>
      </c>
      <c r="MT68" s="111">
        <f>'2.1a-Agency Visibility'!I64</f>
        <v>0</v>
      </c>
      <c r="MU68" s="111">
        <f>'2.1a-Agency Visibility'!J64</f>
        <v>0</v>
      </c>
      <c r="MV68" s="111">
        <f>'2.1a-Agency Visibility'!K64</f>
        <v>0</v>
      </c>
      <c r="MW68" s="111">
        <f>'2.1a-Agency Visibility'!L64</f>
        <v>0</v>
      </c>
      <c r="MX68" s="111">
        <f>'2.1a-Agency Visibility'!M64</f>
        <v>0</v>
      </c>
      <c r="MY68" s="111">
        <f>'2.1a-Agency Visibility'!N64</f>
        <v>0</v>
      </c>
      <c r="MZ68" s="111">
        <f>'2.1a-Agency Visibility'!O64</f>
        <v>0</v>
      </c>
      <c r="NA68" s="111">
        <f>'2.1a-Agency Visibility'!P64</f>
        <v>0</v>
      </c>
      <c r="NB68" s="111">
        <f>'2.1a-Agency Visibility'!Q64</f>
        <v>0</v>
      </c>
      <c r="NC68" s="111">
        <f>'2.1a-Agency Visibility'!R64</f>
        <v>0</v>
      </c>
      <c r="ND68" s="111">
        <f>'2.1a-Agency Visibility'!S64</f>
        <v>0</v>
      </c>
      <c r="NE68" s="111">
        <f>'2.1a-Agency Visibility'!T64</f>
        <v>0</v>
      </c>
      <c r="NF68" s="111">
        <f>'2.1a-Agency Visibility'!U64</f>
        <v>0</v>
      </c>
      <c r="NG68" s="111">
        <f>'2.1a-Agency Visibility'!V64</f>
        <v>0</v>
      </c>
      <c r="NH68" s="111">
        <f>'2.1a-Agency Visibility'!W64</f>
        <v>0</v>
      </c>
      <c r="NI68" s="111">
        <f>'2.1a-Agency Visibility'!X64</f>
        <v>0</v>
      </c>
      <c r="NJ68" s="111">
        <f>'2.1a-Agency Visibility'!Y64</f>
        <v>0</v>
      </c>
      <c r="NK68" s="111">
        <f>'2.1a-Agency Visibility'!Z64</f>
        <v>0</v>
      </c>
      <c r="NL68" s="111">
        <f>'2.1a-Agency Visibility'!AA64</f>
        <v>0</v>
      </c>
      <c r="NM68" s="111">
        <f>'2.1a-Agency Visibility'!AB64</f>
        <v>0</v>
      </c>
      <c r="NN68" s="111">
        <f>'2.1a-Agency Visibility'!AC64</f>
        <v>0</v>
      </c>
      <c r="NO68" s="111">
        <f>'2.1a-Agency Visibility'!AD64</f>
        <v>0</v>
      </c>
      <c r="NP68" s="111">
        <f>'2.1a-Agency Visibility'!AE64</f>
        <v>0</v>
      </c>
      <c r="NQ68" s="111">
        <f>'2.1a-Agency Visibility'!AF64</f>
        <v>0</v>
      </c>
      <c r="NR68" s="111">
        <f>'2.1a-Agency Visibility'!AG64</f>
        <v>0</v>
      </c>
      <c r="NS68" s="111">
        <f>'2.1a-Agency Visibility'!AH64</f>
        <v>0</v>
      </c>
      <c r="NT68" s="111">
        <f>'2.1a-Agency Visibility'!AI64</f>
        <v>0</v>
      </c>
      <c r="NU68" s="111">
        <f>'2.1a-Agency Visibility'!AJ64</f>
        <v>0</v>
      </c>
      <c r="NV68" s="111">
        <f>'2.1a-Agency Visibility'!AK64</f>
        <v>0</v>
      </c>
      <c r="NW68" s="111">
        <f>'2.1a-Agency Visibility'!AL64</f>
        <v>0</v>
      </c>
      <c r="NX68" s="111">
        <f>'2.1a-Agency Visibility'!AM64</f>
        <v>0</v>
      </c>
      <c r="NY68" s="111">
        <f>'2.1a-Agency Visibility'!AN64</f>
        <v>0</v>
      </c>
      <c r="NZ68" s="111">
        <f>'2.1a-Agency Visibility'!AO64</f>
        <v>0</v>
      </c>
      <c r="OA68" s="111">
        <f>'2.1a-Agency Visibility'!AP64</f>
        <v>0</v>
      </c>
      <c r="OB68" s="111">
        <f>'2.1a-Agency Visibility'!AQ64</f>
        <v>0</v>
      </c>
      <c r="OC68" s="111">
        <f>'2.1a-Agency Visibility'!AR64</f>
        <v>0</v>
      </c>
      <c r="OD68" s="111">
        <f>'2.1a-Agency Visibility'!AS64</f>
        <v>0</v>
      </c>
      <c r="OE68" s="111">
        <f>'2.1a-Agency Visibility'!AT64</f>
        <v>0</v>
      </c>
      <c r="OF68" s="111">
        <f>'2.1a-Agency Visibility'!AU64</f>
        <v>0</v>
      </c>
      <c r="OG68" s="111">
        <f>'2.1a-Agency Visibility'!AV64</f>
        <v>0</v>
      </c>
      <c r="OH68" s="111">
        <f>'2.1a-Agency Visibility'!AW64</f>
        <v>0</v>
      </c>
      <c r="OI68" s="111">
        <f>'2.1a-Agency Visibility'!AX64</f>
        <v>0</v>
      </c>
      <c r="OJ68" s="111">
        <f>'2.1a-Agency Visibility'!AY64</f>
        <v>0</v>
      </c>
      <c r="OK68" s="111">
        <f>'2.1a-Agency Visibility'!AZ64</f>
        <v>0</v>
      </c>
      <c r="OL68" s="111">
        <f>'2.1a-Agency Visibility'!BA64</f>
        <v>0</v>
      </c>
      <c r="OM68" s="111">
        <f>'2.1a-Agency Visibility'!BB64</f>
        <v>0</v>
      </c>
      <c r="ON68" s="111">
        <f>'2.1a-Agency Visibility'!BC64</f>
        <v>0</v>
      </c>
      <c r="OO68" s="111">
        <f>'2.1a-Agency Visibility'!BD64</f>
        <v>0</v>
      </c>
      <c r="OP68" s="111">
        <f>'2.1a-Agency Visibility'!BE64</f>
        <v>0</v>
      </c>
      <c r="OQ68" s="111">
        <f>'2.1a-Agency Visibility'!BF64</f>
        <v>0</v>
      </c>
      <c r="OR68" s="111">
        <f>'2.1a-Agency Visibility'!BG64</f>
        <v>0</v>
      </c>
      <c r="OS68" s="111">
        <f>'2.1a-Agency Visibility'!BH64</f>
        <v>0</v>
      </c>
      <c r="OT68" s="111">
        <f>'2.1a-Agency Visibility'!BI64</f>
        <v>0</v>
      </c>
      <c r="OU68" s="111">
        <f>'2.1a-Agency Visibility'!BJ64</f>
        <v>0</v>
      </c>
      <c r="OV68" s="111">
        <f>'2.1a-Agency Visibility'!BK64</f>
        <v>0</v>
      </c>
      <c r="OW68" s="111">
        <f>'2.1a-Agency Visibility'!BL64</f>
        <v>0</v>
      </c>
      <c r="OX68" s="111">
        <f>'2.1a-Agency Visibility'!BM64</f>
        <v>0</v>
      </c>
      <c r="OY68" s="111">
        <f>'2.1a-Agency Visibility'!BN64</f>
        <v>0</v>
      </c>
      <c r="OZ68" s="111">
        <f>'2.1a-Agency Visibility'!BO64</f>
        <v>0</v>
      </c>
      <c r="PA68" s="111">
        <f>'2.1a-Agency Visibility'!BP64</f>
        <v>0</v>
      </c>
      <c r="PB68" s="111">
        <f>'2.1a-Agency Visibility'!BQ64</f>
        <v>0</v>
      </c>
      <c r="PC68" s="111">
        <f>'2.1a-Agency Visibility'!BR64</f>
        <v>0</v>
      </c>
      <c r="PD68" s="111">
        <f>'2.1a-Agency Visibility'!BS64</f>
        <v>0</v>
      </c>
      <c r="PE68" s="111">
        <f>'2.1a-Agency Visibility'!BT64</f>
        <v>0</v>
      </c>
      <c r="PF68" s="111">
        <f>'2.1a-Agency Visibility'!BU64</f>
        <v>0</v>
      </c>
      <c r="PG68" s="111">
        <f>'2.1a-Agency Visibility'!BV64</f>
        <v>0</v>
      </c>
      <c r="PH68" s="111">
        <f>'2.1a-Agency Visibility'!BW64</f>
        <v>0</v>
      </c>
      <c r="PI68" s="111">
        <f>'2.1a-Agency Visibility'!BX64</f>
        <v>0</v>
      </c>
      <c r="PJ68" s="111">
        <f>'2.1a-Agency Visibility'!BY64</f>
        <v>0</v>
      </c>
      <c r="PK68" s="111">
        <f>'2.1a-Agency Visibility'!BZ64</f>
        <v>0</v>
      </c>
      <c r="PL68" s="111">
        <f>'2.1a-Agency Visibility'!CA64</f>
        <v>0</v>
      </c>
      <c r="PM68" s="111">
        <f>'2.1a-Agency Visibility'!CB64</f>
        <v>0</v>
      </c>
      <c r="PN68" s="111">
        <f>'2.1a-Agency Visibility'!CC64</f>
        <v>0</v>
      </c>
      <c r="PO68" s="111">
        <f>'2.1a-Agency Visibility'!CD64</f>
        <v>0</v>
      </c>
      <c r="PP68" s="111">
        <f>'2.1a-Agency Visibility'!CE64</f>
        <v>0</v>
      </c>
      <c r="PQ68" s="111">
        <f>'2.1a-Agency Visibility'!CF64</f>
        <v>0</v>
      </c>
      <c r="PR68" s="111">
        <f>'2.1a-Agency Visibility'!CG64</f>
        <v>0</v>
      </c>
      <c r="PS68" s="111">
        <f>'2.1a-Agency Visibility'!CH64</f>
        <v>0</v>
      </c>
      <c r="PT68" s="111">
        <f>'2.1a-Agency Visibility'!CI64</f>
        <v>0</v>
      </c>
      <c r="PU68" s="111">
        <f>'2.1a-Agency Visibility'!CJ64</f>
        <v>0</v>
      </c>
      <c r="PV68" s="111">
        <f>'2.1a-Agency Visibility'!CK64</f>
        <v>0</v>
      </c>
      <c r="PW68" s="111">
        <f>'2.1a-Agency Visibility'!CL64</f>
        <v>0</v>
      </c>
      <c r="PX68" s="111">
        <f>'2.1a-Agency Visibility'!CM64</f>
        <v>0</v>
      </c>
      <c r="PY68" s="111">
        <f>'2.1a-Agency Visibility'!CN64</f>
        <v>0</v>
      </c>
      <c r="PZ68" s="111">
        <f>'2.1a-Agency Visibility'!CO64</f>
        <v>0</v>
      </c>
      <c r="QA68" s="111">
        <f>'2.1a-Agency Visibility'!CP64</f>
        <v>0</v>
      </c>
      <c r="QB68" s="111">
        <f>'2.1a-Agency Visibility'!CQ64</f>
        <v>0</v>
      </c>
      <c r="QC68" s="111">
        <f>'2.1a-Agency Visibility'!CR64</f>
        <v>0</v>
      </c>
      <c r="QD68" s="111">
        <f>'2.1a-Agency Visibility'!CS64</f>
        <v>0</v>
      </c>
      <c r="QE68" s="111">
        <f>'2.1a-Agency Visibility'!CT64</f>
        <v>0</v>
      </c>
      <c r="QF68" s="111">
        <f>'2.1a-Agency Visibility'!CU64</f>
        <v>0</v>
      </c>
      <c r="QG68" s="111">
        <f>'2.1a-Agency Visibility'!CV64</f>
        <v>0</v>
      </c>
      <c r="QH68" s="111">
        <f>'2.1a-Agency Visibility'!CW64</f>
        <v>0</v>
      </c>
      <c r="QI68" s="111">
        <f>'2.1a-Agency Visibility'!CX64</f>
        <v>0</v>
      </c>
      <c r="QJ68" s="111">
        <f>'2.1a-Agency Visibility'!CY64</f>
        <v>0</v>
      </c>
      <c r="QK68" s="111">
        <f>'2.1a-Agency Visibility'!CZ64</f>
        <v>0</v>
      </c>
      <c r="QL68" s="111">
        <f>'2.1a-Agency Visibility'!DA64</f>
        <v>0</v>
      </c>
      <c r="QM68" s="111">
        <f>'2.1a-Agency Visibility'!DB64</f>
        <v>0</v>
      </c>
      <c r="QN68" s="111">
        <f>'2.1a-Agency Visibility'!DC64</f>
        <v>0</v>
      </c>
      <c r="QO68" s="111">
        <f>'2.1a-Agency Visibility'!DD64</f>
        <v>0</v>
      </c>
      <c r="QP68" s="111">
        <f>'2.1a-Agency Visibility'!DE64</f>
        <v>0</v>
      </c>
      <c r="QQ68" s="111">
        <f>'2.1a-Agency Visibility'!DF64</f>
        <v>0</v>
      </c>
      <c r="QR68" s="111">
        <f>'2.1a-Agency Visibility'!DG64</f>
        <v>0</v>
      </c>
      <c r="QS68" s="111">
        <f>'2.1a-Agency Visibility'!DH64</f>
        <v>0</v>
      </c>
      <c r="QT68" s="111">
        <f>'2.1a-Agency Visibility'!DI64</f>
        <v>0</v>
      </c>
      <c r="QU68" s="111">
        <f>'2.1a-Agency Visibility'!DJ64</f>
        <v>0</v>
      </c>
      <c r="QV68" s="111">
        <f>'2.1a-Agency Visibility'!DK64</f>
        <v>0</v>
      </c>
      <c r="QW68" s="111">
        <f>'2.1a-Agency Visibility'!DL64</f>
        <v>0</v>
      </c>
      <c r="QX68" s="111">
        <f>'2.1a-Agency Visibility'!DM64</f>
        <v>0</v>
      </c>
      <c r="QY68" s="111">
        <f>'2.1a-Agency Visibility'!DN64</f>
        <v>0</v>
      </c>
      <c r="QZ68" s="111">
        <f>'2.1a-Agency Visibility'!DO64</f>
        <v>0</v>
      </c>
      <c r="RA68" s="111">
        <f>'2.1a-Agency Visibility'!DP64</f>
        <v>0</v>
      </c>
      <c r="RB68" s="111">
        <f>'2.1a-Agency Visibility'!DQ64</f>
        <v>0</v>
      </c>
      <c r="RC68" s="111">
        <f>'2.1a-Agency Visibility'!DR64</f>
        <v>0</v>
      </c>
      <c r="RD68" s="111">
        <f>'2.1a-Agency Visibility'!DS64</f>
        <v>0</v>
      </c>
      <c r="RE68" s="111">
        <f>'2.1a-Agency Visibility'!DT64</f>
        <v>0</v>
      </c>
      <c r="RF68" s="111">
        <f>'2.1a-Agency Visibility'!DU64</f>
        <v>0</v>
      </c>
      <c r="RG68" s="111">
        <f>'2.1a-Agency Visibility'!DV64</f>
        <v>0</v>
      </c>
      <c r="RH68" s="111">
        <f>'2.1a-Agency Visibility'!DW64</f>
        <v>0</v>
      </c>
      <c r="RI68" s="111">
        <f>'2.1a-Agency Visibility'!DX64</f>
        <v>0</v>
      </c>
      <c r="RJ68" s="111">
        <f>'2.1a-Agency Visibility'!DY64</f>
        <v>0</v>
      </c>
      <c r="RK68" s="111">
        <f>'2.1a-Agency Visibility'!DZ64</f>
        <v>0</v>
      </c>
      <c r="RL68" s="111">
        <f>'2.1a-Agency Visibility'!EA64</f>
        <v>0</v>
      </c>
      <c r="RM68" s="111">
        <f>'2.1a-Agency Visibility'!EB64</f>
        <v>0</v>
      </c>
      <c r="RN68" s="111">
        <f>'2.1a-Agency Visibility'!EC64</f>
        <v>0</v>
      </c>
      <c r="RO68" s="111">
        <f>'2.1a-Agency Visibility'!ED64</f>
        <v>0</v>
      </c>
      <c r="RP68" s="111">
        <f>'2.1a-Agency Visibility'!EE64</f>
        <v>0</v>
      </c>
      <c r="RQ68" s="111">
        <f>'2.1a-Agency Visibility'!EF64</f>
        <v>0</v>
      </c>
      <c r="RR68" s="111">
        <f>'2.1a-Agency Visibility'!EG64</f>
        <v>0</v>
      </c>
      <c r="RS68" s="111">
        <f>'2.1a-Agency Visibility'!EH64</f>
        <v>0</v>
      </c>
      <c r="RT68" s="111">
        <f>'2.1a-Agency Visibility'!EI64</f>
        <v>0</v>
      </c>
      <c r="RU68" s="111">
        <f>'2.1a-Agency Visibility'!EJ64</f>
        <v>0</v>
      </c>
      <c r="RV68" s="111">
        <f>'2.1a-Agency Visibility'!EK64</f>
        <v>0</v>
      </c>
      <c r="RW68" s="111">
        <f>'2.1a-Agency Visibility'!EL64</f>
        <v>0</v>
      </c>
      <c r="RX68" s="111">
        <f>'2.1a-Agency Visibility'!EM64</f>
        <v>0</v>
      </c>
      <c r="RY68" s="111">
        <f>'2.1a-Agency Visibility'!EN64</f>
        <v>0</v>
      </c>
      <c r="RZ68" s="111">
        <f>'2.1a-Agency Visibility'!EO64</f>
        <v>0</v>
      </c>
      <c r="SA68" s="111">
        <f>'2.1a-Agency Visibility'!EP64</f>
        <v>0</v>
      </c>
      <c r="SB68" s="111">
        <f>'2.1a-Agency Visibility'!EQ64</f>
        <v>0</v>
      </c>
      <c r="SC68" s="111">
        <f>'2.1a-Agency Visibility'!ER64</f>
        <v>0</v>
      </c>
      <c r="SD68" s="111">
        <f>'2.1a-Agency Visibility'!ES64</f>
        <v>0</v>
      </c>
      <c r="SE68" s="111">
        <f>'2.1a-Agency Visibility'!ET64</f>
        <v>0</v>
      </c>
      <c r="SF68" s="111">
        <f>'2.1a-Agency Visibility'!EU64</f>
        <v>0</v>
      </c>
      <c r="SG68" s="111">
        <f>'2.1a-Agency Visibility'!EV64</f>
        <v>0</v>
      </c>
      <c r="SH68" s="111">
        <f>'2.1a-Agency Visibility'!EW64</f>
        <v>0</v>
      </c>
      <c r="SI68" s="111">
        <f>'2.1a-Agency Visibility'!EX64</f>
        <v>0</v>
      </c>
      <c r="SJ68" s="111">
        <f>'2.1a-Agency Visibility'!EY64</f>
        <v>0</v>
      </c>
      <c r="SK68" s="111">
        <f>'2.1a-Agency Visibility'!EZ64</f>
        <v>0</v>
      </c>
      <c r="SL68" s="111">
        <f>'2.1a-Agency Visibility'!FA64</f>
        <v>0</v>
      </c>
      <c r="SM68" s="111">
        <f>'2.1a-Agency Visibility'!FB64</f>
        <v>0</v>
      </c>
      <c r="SN68" s="111">
        <f>'2.1a-Agency Visibility'!FC64</f>
        <v>0</v>
      </c>
      <c r="SO68" s="111">
        <f>'2.1a-Agency Visibility'!FD64</f>
        <v>0</v>
      </c>
      <c r="SP68" s="111">
        <f>'2.1a-Agency Visibility'!FE64</f>
        <v>0</v>
      </c>
      <c r="SQ68" s="111">
        <f>'2.1a-Agency Visibility'!FF64</f>
        <v>0</v>
      </c>
      <c r="SR68" s="111">
        <f>'2.1a-Agency Visibility'!FG64</f>
        <v>0</v>
      </c>
    </row>
    <row r="69" spans="1:512" ht="15" customHeight="1" thickBot="1">
      <c r="A69" s="737">
        <f>'1.2-Visibility Data'!A63</f>
        <v>0</v>
      </c>
      <c r="B69" s="52" t="str">
        <f>'1.2-Visibility Data'!B63</f>
        <v>Folder Modifications</v>
      </c>
      <c r="C69" s="30" t="str">
        <f>'1.2-Visibility Data'!C63</f>
        <v>All</v>
      </c>
      <c r="D69" s="86"/>
      <c r="E69" s="103">
        <f t="shared" ref="E69:N78" si="187">COUNTIFS($EE69:$GH69,"Yes",$EE$7:$GH$7,E$5)</f>
        <v>0</v>
      </c>
      <c r="F69" s="103">
        <f t="shared" si="187"/>
        <v>2</v>
      </c>
      <c r="G69" s="103">
        <f t="shared" si="187"/>
        <v>3</v>
      </c>
      <c r="H69" s="103">
        <f t="shared" si="187"/>
        <v>0</v>
      </c>
      <c r="I69" s="103">
        <f t="shared" si="187"/>
        <v>0</v>
      </c>
      <c r="J69" s="103">
        <f t="shared" si="187"/>
        <v>0</v>
      </c>
      <c r="K69" s="103">
        <f t="shared" si="187"/>
        <v>0</v>
      </c>
      <c r="L69" s="103">
        <f t="shared" si="187"/>
        <v>0</v>
      </c>
      <c r="M69" s="103">
        <f t="shared" si="187"/>
        <v>0</v>
      </c>
      <c r="N69" s="103">
        <f t="shared" si="187"/>
        <v>0</v>
      </c>
      <c r="O69" s="103">
        <f t="shared" ref="O69:AC78" si="188">COUNTIFS($EE69:$GH69,"Yes",$EE$7:$GH$7,O$5)</f>
        <v>0</v>
      </c>
      <c r="P69" s="103">
        <f t="shared" si="188"/>
        <v>0</v>
      </c>
      <c r="Q69" s="103">
        <f t="shared" si="188"/>
        <v>0</v>
      </c>
      <c r="R69" s="103">
        <f t="shared" si="188"/>
        <v>0</v>
      </c>
      <c r="S69" s="103">
        <f t="shared" si="188"/>
        <v>0</v>
      </c>
      <c r="T69" s="103">
        <f t="shared" si="188"/>
        <v>0</v>
      </c>
      <c r="U69" s="103">
        <f t="shared" si="188"/>
        <v>0</v>
      </c>
      <c r="V69" s="103">
        <f t="shared" si="188"/>
        <v>0</v>
      </c>
      <c r="W69" s="103">
        <f t="shared" si="188"/>
        <v>0</v>
      </c>
      <c r="X69" s="103">
        <f t="shared" si="188"/>
        <v>0</v>
      </c>
      <c r="Y69" s="103">
        <f t="shared" si="188"/>
        <v>0</v>
      </c>
      <c r="Z69" s="103">
        <f t="shared" si="188"/>
        <v>0</v>
      </c>
      <c r="AA69" s="103">
        <f t="shared" si="188"/>
        <v>0</v>
      </c>
      <c r="AB69" s="103">
        <f t="shared" si="188"/>
        <v>0</v>
      </c>
      <c r="AC69" s="103">
        <f t="shared" si="188"/>
        <v>0</v>
      </c>
      <c r="AD69" s="86"/>
      <c r="AE69" s="108" t="str">
        <f t="shared" si="133"/>
        <v/>
      </c>
      <c r="AF69" s="108">
        <f t="shared" si="134"/>
        <v>2</v>
      </c>
      <c r="AG69" s="108">
        <f t="shared" si="135"/>
        <v>2</v>
      </c>
      <c r="AH69" s="108" t="str">
        <f t="shared" si="136"/>
        <v/>
      </c>
      <c r="AI69" s="108" t="str">
        <f t="shared" si="137"/>
        <v/>
      </c>
      <c r="AJ69" s="108" t="str">
        <f t="shared" si="138"/>
        <v/>
      </c>
      <c r="AK69" s="108" t="str">
        <f t="shared" si="139"/>
        <v/>
      </c>
      <c r="AL69" s="108" t="str">
        <f t="shared" si="140"/>
        <v/>
      </c>
      <c r="AM69" s="108" t="str">
        <f t="shared" si="141"/>
        <v/>
      </c>
      <c r="AN69" s="108" t="str">
        <f t="shared" si="142"/>
        <v/>
      </c>
      <c r="AO69" s="108" t="str">
        <f t="shared" si="143"/>
        <v/>
      </c>
      <c r="AP69" s="108" t="str">
        <f t="shared" si="144"/>
        <v/>
      </c>
      <c r="AQ69" s="108" t="str">
        <f t="shared" si="145"/>
        <v/>
      </c>
      <c r="AR69" s="108" t="str">
        <f t="shared" si="146"/>
        <v/>
      </c>
      <c r="AS69" s="108" t="str">
        <f t="shared" si="147"/>
        <v/>
      </c>
      <c r="AT69" s="108" t="str">
        <f t="shared" si="148"/>
        <v/>
      </c>
      <c r="AU69" s="108" t="str">
        <f t="shared" si="149"/>
        <v/>
      </c>
      <c r="AV69" s="108" t="str">
        <f t="shared" si="150"/>
        <v/>
      </c>
      <c r="AW69" s="108" t="str">
        <f t="shared" si="151"/>
        <v/>
      </c>
      <c r="AX69" s="108" t="str">
        <f t="shared" si="152"/>
        <v/>
      </c>
      <c r="AY69" s="108" t="str">
        <f t="shared" si="153"/>
        <v/>
      </c>
      <c r="AZ69" s="108" t="str">
        <f t="shared" si="154"/>
        <v/>
      </c>
      <c r="BA69" s="108" t="str">
        <f t="shared" si="155"/>
        <v/>
      </c>
      <c r="BB69" s="108" t="str">
        <f t="shared" si="156"/>
        <v/>
      </c>
      <c r="BC69" s="108" t="str">
        <f t="shared" si="157"/>
        <v/>
      </c>
      <c r="BD69" s="86"/>
      <c r="BE69" s="564" t="str">
        <f t="shared" si="76"/>
        <v/>
      </c>
      <c r="BF69" s="564">
        <f t="shared" si="101"/>
        <v>0</v>
      </c>
      <c r="BG69" s="564">
        <f t="shared" si="77"/>
        <v>0</v>
      </c>
      <c r="BH69" s="564" t="str">
        <f t="shared" si="78"/>
        <v/>
      </c>
      <c r="BI69" s="564" t="str">
        <f t="shared" si="79"/>
        <v/>
      </c>
      <c r="BJ69" s="564" t="str">
        <f t="shared" si="80"/>
        <v/>
      </c>
      <c r="BK69" s="564" t="str">
        <f t="shared" si="81"/>
        <v/>
      </c>
      <c r="BL69" s="564" t="str">
        <f t="shared" si="82"/>
        <v/>
      </c>
      <c r="BM69" s="564" t="str">
        <f t="shared" si="83"/>
        <v/>
      </c>
      <c r="BN69" s="564" t="str">
        <f t="shared" si="84"/>
        <v/>
      </c>
      <c r="BO69" s="564" t="str">
        <f t="shared" si="85"/>
        <v/>
      </c>
      <c r="BP69" s="564" t="str">
        <f t="shared" si="86"/>
        <v/>
      </c>
      <c r="BQ69" s="564" t="str">
        <f t="shared" si="87"/>
        <v/>
      </c>
      <c r="BR69" s="564" t="str">
        <f t="shared" si="88"/>
        <v/>
      </c>
      <c r="BS69" s="564" t="str">
        <f t="shared" si="89"/>
        <v/>
      </c>
      <c r="BT69" s="564" t="str">
        <f t="shared" si="90"/>
        <v/>
      </c>
      <c r="BU69" s="564" t="str">
        <f t="shared" si="91"/>
        <v/>
      </c>
      <c r="BV69" s="564" t="str">
        <f t="shared" si="92"/>
        <v/>
      </c>
      <c r="BW69" s="564" t="str">
        <f t="shared" si="93"/>
        <v/>
      </c>
      <c r="BX69" s="564" t="str">
        <f t="shared" si="94"/>
        <v/>
      </c>
      <c r="BY69" s="564" t="str">
        <f t="shared" si="95"/>
        <v/>
      </c>
      <c r="BZ69" s="564" t="str">
        <f t="shared" si="96"/>
        <v/>
      </c>
      <c r="CA69" s="564" t="str">
        <f t="shared" si="97"/>
        <v/>
      </c>
      <c r="CB69" s="564" t="str">
        <f t="shared" si="98"/>
        <v/>
      </c>
      <c r="CC69" s="564" t="str">
        <f t="shared" si="99"/>
        <v/>
      </c>
      <c r="CD69" s="86"/>
      <c r="CE69" s="122" t="str">
        <f t="shared" si="126"/>
        <v/>
      </c>
      <c r="CF69" s="122" t="str">
        <f t="shared" si="102"/>
        <v/>
      </c>
      <c r="CG69" s="122" t="str">
        <f t="shared" si="103"/>
        <v/>
      </c>
      <c r="CH69" s="122" t="str">
        <f t="shared" si="104"/>
        <v/>
      </c>
      <c r="CI69" s="122" t="str">
        <f t="shared" si="105"/>
        <v/>
      </c>
      <c r="CJ69" s="122" t="str">
        <f t="shared" si="106"/>
        <v/>
      </c>
      <c r="CK69" s="122" t="str">
        <f t="shared" si="107"/>
        <v/>
      </c>
      <c r="CL69" s="122" t="str">
        <f t="shared" si="108"/>
        <v/>
      </c>
      <c r="CM69" s="122" t="str">
        <f t="shared" si="109"/>
        <v/>
      </c>
      <c r="CN69" s="122" t="str">
        <f t="shared" si="110"/>
        <v/>
      </c>
      <c r="CO69" s="122" t="str">
        <f t="shared" si="111"/>
        <v/>
      </c>
      <c r="CP69" s="122" t="str">
        <f t="shared" si="112"/>
        <v/>
      </c>
      <c r="CQ69" s="122" t="str">
        <f t="shared" si="113"/>
        <v/>
      </c>
      <c r="CR69" s="122" t="str">
        <f t="shared" si="114"/>
        <v/>
      </c>
      <c r="CS69" s="122" t="str">
        <f t="shared" si="115"/>
        <v/>
      </c>
      <c r="CT69" s="122" t="str">
        <f t="shared" si="116"/>
        <v/>
      </c>
      <c r="CU69" s="122" t="str">
        <f t="shared" si="117"/>
        <v/>
      </c>
      <c r="CV69" s="122" t="str">
        <f t="shared" si="118"/>
        <v/>
      </c>
      <c r="CW69" s="122" t="str">
        <f t="shared" si="119"/>
        <v/>
      </c>
      <c r="CX69" s="122" t="str">
        <f t="shared" si="120"/>
        <v/>
      </c>
      <c r="CY69" s="122" t="str">
        <f t="shared" si="121"/>
        <v/>
      </c>
      <c r="CZ69" s="122" t="str">
        <f t="shared" si="122"/>
        <v/>
      </c>
      <c r="DA69" s="122" t="str">
        <f t="shared" si="123"/>
        <v/>
      </c>
      <c r="DB69" s="122" t="str">
        <f t="shared" si="124"/>
        <v/>
      </c>
      <c r="DC69" s="122" t="str">
        <f t="shared" si="125"/>
        <v/>
      </c>
      <c r="DD69" s="86"/>
      <c r="DE69" s="113" t="str">
        <f t="shared" si="158"/>
        <v/>
      </c>
      <c r="DF69" s="113">
        <f t="shared" si="159"/>
        <v>0</v>
      </c>
      <c r="DG69" s="113">
        <f t="shared" si="160"/>
        <v>0</v>
      </c>
      <c r="DH69" s="113" t="str">
        <f t="shared" si="161"/>
        <v/>
      </c>
      <c r="DI69" s="113" t="str">
        <f t="shared" si="162"/>
        <v/>
      </c>
      <c r="DJ69" s="113" t="str">
        <f t="shared" si="163"/>
        <v/>
      </c>
      <c r="DK69" s="113" t="str">
        <f t="shared" si="164"/>
        <v/>
      </c>
      <c r="DL69" s="113" t="str">
        <f t="shared" si="165"/>
        <v/>
      </c>
      <c r="DM69" s="113" t="str">
        <f t="shared" si="166"/>
        <v/>
      </c>
      <c r="DN69" s="113" t="str">
        <f t="shared" si="167"/>
        <v/>
      </c>
      <c r="DO69" s="113" t="str">
        <f t="shared" si="168"/>
        <v/>
      </c>
      <c r="DP69" s="113" t="str">
        <f t="shared" si="169"/>
        <v/>
      </c>
      <c r="DQ69" s="113" t="str">
        <f t="shared" si="170"/>
        <v/>
      </c>
      <c r="DR69" s="113" t="str">
        <f t="shared" si="171"/>
        <v/>
      </c>
      <c r="DS69" s="113" t="str">
        <f t="shared" si="172"/>
        <v/>
      </c>
      <c r="DT69" s="113" t="str">
        <f t="shared" si="173"/>
        <v/>
      </c>
      <c r="DU69" s="113" t="str">
        <f t="shared" si="174"/>
        <v/>
      </c>
      <c r="DV69" s="113" t="str">
        <f t="shared" si="175"/>
        <v/>
      </c>
      <c r="DW69" s="113" t="str">
        <f t="shared" si="176"/>
        <v/>
      </c>
      <c r="DX69" s="113" t="str">
        <f t="shared" si="177"/>
        <v/>
      </c>
      <c r="DY69" s="113" t="str">
        <f t="shared" si="178"/>
        <v/>
      </c>
      <c r="DZ69" s="113" t="str">
        <f t="shared" si="179"/>
        <v/>
      </c>
      <c r="EA69" s="113" t="str">
        <f t="shared" si="180"/>
        <v/>
      </c>
      <c r="EB69" s="113" t="str">
        <f t="shared" si="181"/>
        <v/>
      </c>
      <c r="EC69" s="113" t="str">
        <f t="shared" si="182"/>
        <v/>
      </c>
      <c r="ED69" s="86"/>
      <c r="EE69" s="25" t="str">
        <f>'1.4-ATT&amp;CK Overlay'!D66</f>
        <v>No</v>
      </c>
      <c r="EF69" s="25" t="str">
        <f>'1.4-ATT&amp;CK Overlay'!E66</f>
        <v>No</v>
      </c>
      <c r="EG69" s="25" t="str">
        <f>'1.4-ATT&amp;CK Overlay'!F66</f>
        <v>No</v>
      </c>
      <c r="EH69" s="25" t="str">
        <f>'1.4-ATT&amp;CK Overlay'!G66</f>
        <v>Yes</v>
      </c>
      <c r="EI69" s="25" t="str">
        <f>'1.4-ATT&amp;CK Overlay'!H66</f>
        <v>Yes</v>
      </c>
      <c r="EJ69" s="25" t="str">
        <f>'1.4-ATT&amp;CK Overlay'!I66</f>
        <v>Yes</v>
      </c>
      <c r="EK69" s="25" t="str">
        <f>'1.4-ATT&amp;CK Overlay'!J66</f>
        <v>Yes</v>
      </c>
      <c r="EL69" s="25" t="str">
        <f>'1.4-ATT&amp;CK Overlay'!K66</f>
        <v>Yes</v>
      </c>
      <c r="EM69" s="25" t="str">
        <f>'1.4-ATT&amp;CK Overlay'!L66</f>
        <v>No</v>
      </c>
      <c r="EN69" s="25" t="str">
        <f>'1.4-ATT&amp;CK Overlay'!M66</f>
        <v>No</v>
      </c>
      <c r="EO69" s="25" t="str">
        <f>'1.4-ATT&amp;CK Overlay'!N66</f>
        <v>No</v>
      </c>
      <c r="EP69" s="25" t="str">
        <f>'1.4-ATT&amp;CK Overlay'!O66</f>
        <v>No</v>
      </c>
      <c r="EQ69" s="25" t="str">
        <f>'1.4-ATT&amp;CK Overlay'!P66</f>
        <v>No</v>
      </c>
      <c r="ER69" s="25" t="str">
        <f>'1.4-ATT&amp;CK Overlay'!Q66</f>
        <v>No</v>
      </c>
      <c r="ES69" s="25" t="str">
        <f>'1.4-ATT&amp;CK Overlay'!R66</f>
        <v>No</v>
      </c>
      <c r="ET69" s="25" t="str">
        <f>'1.4-ATT&amp;CK Overlay'!S66</f>
        <v>No</v>
      </c>
      <c r="EU69" s="25" t="str">
        <f>'1.4-ATT&amp;CK Overlay'!T66</f>
        <v>No</v>
      </c>
      <c r="EV69" s="25" t="str">
        <f>'1.4-ATT&amp;CK Overlay'!U66</f>
        <v>No</v>
      </c>
      <c r="EW69" s="25" t="str">
        <f>'1.4-ATT&amp;CK Overlay'!V66</f>
        <v>No</v>
      </c>
      <c r="EX69" s="25" t="str">
        <f>'1.4-ATT&amp;CK Overlay'!W66</f>
        <v>No</v>
      </c>
      <c r="EY69" s="25" t="str">
        <f>'1.4-ATT&amp;CK Overlay'!X66</f>
        <v>No</v>
      </c>
      <c r="EZ69" s="25" t="str">
        <f>'1.4-ATT&amp;CK Overlay'!Y66</f>
        <v>No</v>
      </c>
      <c r="FA69" s="25" t="str">
        <f>'1.4-ATT&amp;CK Overlay'!Z66</f>
        <v>No</v>
      </c>
      <c r="FB69" s="25" t="str">
        <f>'1.4-ATT&amp;CK Overlay'!AA66</f>
        <v>No</v>
      </c>
      <c r="FC69" s="25" t="str">
        <f>'1.4-ATT&amp;CK Overlay'!AB66</f>
        <v>No</v>
      </c>
      <c r="FD69" s="25" t="str">
        <f>'1.4-ATT&amp;CK Overlay'!AC66</f>
        <v>No</v>
      </c>
      <c r="FE69" s="25" t="str">
        <f>'1.4-ATT&amp;CK Overlay'!AD66</f>
        <v>No</v>
      </c>
      <c r="FF69" s="25" t="str">
        <f>'1.4-ATT&amp;CK Overlay'!AE66</f>
        <v>No</v>
      </c>
      <c r="FG69" s="25" t="str">
        <f>'1.4-ATT&amp;CK Overlay'!AF66</f>
        <v>No</v>
      </c>
      <c r="FH69" s="25" t="str">
        <f>'1.4-ATT&amp;CK Overlay'!AG66</f>
        <v>No</v>
      </c>
      <c r="FI69" s="25" t="str">
        <f>'1.4-ATT&amp;CK Overlay'!AH66</f>
        <v>No</v>
      </c>
      <c r="FJ69" s="25" t="str">
        <f>'1.4-ATT&amp;CK Overlay'!AI66</f>
        <v>No</v>
      </c>
      <c r="FK69" s="25" t="str">
        <f>'1.4-ATT&amp;CK Overlay'!AJ66</f>
        <v>No</v>
      </c>
      <c r="FL69" s="25" t="str">
        <f>'1.4-ATT&amp;CK Overlay'!AK66</f>
        <v>No</v>
      </c>
      <c r="FM69" s="25" t="str">
        <f>'1.4-ATT&amp;CK Overlay'!AL66</f>
        <v>No</v>
      </c>
      <c r="FN69" s="25" t="str">
        <f>'1.4-ATT&amp;CK Overlay'!AM66</f>
        <v>No</v>
      </c>
      <c r="FO69" s="25" t="str">
        <f>'1.4-ATT&amp;CK Overlay'!AN66</f>
        <v>No</v>
      </c>
      <c r="FP69" s="25" t="str">
        <f>'1.4-ATT&amp;CK Overlay'!AO66</f>
        <v>No</v>
      </c>
      <c r="FQ69" s="25" t="str">
        <f>'1.4-ATT&amp;CK Overlay'!AP66</f>
        <v>No</v>
      </c>
      <c r="FR69" s="25" t="str">
        <f>'1.4-ATT&amp;CK Overlay'!AQ66</f>
        <v>No</v>
      </c>
      <c r="FS69" s="25" t="str">
        <f>'1.4-ATT&amp;CK Overlay'!AR66</f>
        <v>No</v>
      </c>
      <c r="FT69" s="25" t="str">
        <f>'1.4-ATT&amp;CK Overlay'!AS66</f>
        <v>No</v>
      </c>
      <c r="FU69" s="25" t="str">
        <f>'1.4-ATT&amp;CK Overlay'!AT66</f>
        <v>No</v>
      </c>
      <c r="FV69" s="25" t="str">
        <f>'1.4-ATT&amp;CK Overlay'!AU66</f>
        <v>No</v>
      </c>
      <c r="FW69" s="25" t="str">
        <f>'1.4-ATT&amp;CK Overlay'!AV66</f>
        <v>No</v>
      </c>
      <c r="FX69" s="25" t="str">
        <f>'1.4-ATT&amp;CK Overlay'!AW66</f>
        <v>No</v>
      </c>
      <c r="FY69" s="25" t="str">
        <f>'1.4-ATT&amp;CK Overlay'!AX66</f>
        <v>No</v>
      </c>
      <c r="FZ69" s="25" t="str">
        <f>'1.4-ATT&amp;CK Overlay'!AY66</f>
        <v>No</v>
      </c>
      <c r="GA69" s="25" t="str">
        <f>'1.4-ATT&amp;CK Overlay'!AZ66</f>
        <v>No</v>
      </c>
      <c r="GB69" s="25" t="str">
        <f>'1.4-ATT&amp;CK Overlay'!BA66</f>
        <v>No</v>
      </c>
      <c r="GC69" s="25" t="str">
        <f>'1.4-ATT&amp;CK Overlay'!BB66</f>
        <v>No</v>
      </c>
      <c r="GD69" s="25" t="str">
        <f>'1.4-ATT&amp;CK Overlay'!BC66</f>
        <v>No</v>
      </c>
      <c r="GE69" s="25" t="str">
        <f>'1.4-ATT&amp;CK Overlay'!BD66</f>
        <v>No</v>
      </c>
      <c r="GF69" s="25" t="str">
        <f>'1.4-ATT&amp;CK Overlay'!BE66</f>
        <v>No</v>
      </c>
      <c r="GG69" s="25" t="str">
        <f>'1.4-ATT&amp;CK Overlay'!BF66</f>
        <v>No</v>
      </c>
      <c r="GH69" s="25" t="str">
        <f>'1.4-ATT&amp;CK Overlay'!BG66</f>
        <v>No</v>
      </c>
      <c r="GJ69" s="106">
        <f>'2.1b-OriginalProduct Visibility'!E65</f>
        <v>0</v>
      </c>
      <c r="GK69" s="106">
        <f>'2.1b-OriginalProduct Visibility'!F65</f>
        <v>0</v>
      </c>
      <c r="GL69" s="106">
        <f>'2.1b-OriginalProduct Visibility'!G65</f>
        <v>0</v>
      </c>
      <c r="GM69" s="106">
        <f>'2.1b-OriginalProduct Visibility'!H65</f>
        <v>0</v>
      </c>
      <c r="GN69" s="106" t="str">
        <f>'2.1b-OriginalProduct Visibility'!I65</f>
        <v>No</v>
      </c>
      <c r="GO69" s="106">
        <f>'2.1b-OriginalProduct Visibility'!J65</f>
        <v>0</v>
      </c>
      <c r="GP69" s="106">
        <f>'2.1b-OriginalProduct Visibility'!K65</f>
        <v>0</v>
      </c>
      <c r="GQ69" s="106">
        <f>'2.1b-OriginalProduct Visibility'!L65</f>
        <v>0</v>
      </c>
      <c r="GR69" s="106" t="str">
        <f>'2.1b-OriginalProduct Visibility'!M65</f>
        <v>Yes</v>
      </c>
      <c r="GS69" s="106">
        <f>'2.1b-OriginalProduct Visibility'!N65</f>
        <v>0</v>
      </c>
      <c r="GT69" s="106">
        <f>'2.1b-OriginalProduct Visibility'!O65</f>
        <v>0</v>
      </c>
      <c r="GU69" s="106">
        <f>'2.1b-OriginalProduct Visibility'!P65</f>
        <v>0</v>
      </c>
      <c r="GV69" s="106">
        <f>'2.1b-OriginalProduct Visibility'!Q65</f>
        <v>0</v>
      </c>
      <c r="GW69" s="106">
        <f>'2.1b-OriginalProduct Visibility'!R65</f>
        <v>0</v>
      </c>
      <c r="GX69" s="106">
        <f>'2.1b-OriginalProduct Visibility'!S65</f>
        <v>0</v>
      </c>
      <c r="GY69" s="106">
        <f>'2.1b-OriginalProduct Visibility'!T65</f>
        <v>0</v>
      </c>
      <c r="GZ69" s="106" t="str">
        <f>'2.1b-OriginalProduct Visibility'!U65</f>
        <v>Yes</v>
      </c>
      <c r="HA69" s="106">
        <f>'2.1b-OriginalProduct Visibility'!V65</f>
        <v>0</v>
      </c>
      <c r="HB69" s="106">
        <f>'2.1b-OriginalProduct Visibility'!W65</f>
        <v>0</v>
      </c>
      <c r="HC69" s="106">
        <f>'2.1b-OriginalProduct Visibility'!X65</f>
        <v>0</v>
      </c>
      <c r="HD69" s="106">
        <f>'2.1b-OriginalProduct Visibility'!Y65</f>
        <v>0</v>
      </c>
      <c r="HE69" s="106">
        <f>'2.1b-OriginalProduct Visibility'!Z65</f>
        <v>0</v>
      </c>
      <c r="HF69" s="106">
        <f>'2.1b-OriginalProduct Visibility'!AA65</f>
        <v>0</v>
      </c>
      <c r="HG69" s="106">
        <f>'2.1b-OriginalProduct Visibility'!AB65</f>
        <v>0</v>
      </c>
      <c r="HH69" s="106">
        <f>'2.1b-OriginalProduct Visibility'!AC65</f>
        <v>0</v>
      </c>
      <c r="HI69" s="106">
        <f>'2.1b-OriginalProduct Visibility'!AD65</f>
        <v>0</v>
      </c>
      <c r="HJ69" s="106">
        <f>'2.1b-OriginalProduct Visibility'!AE65</f>
        <v>0</v>
      </c>
      <c r="HK69" s="106">
        <f>'2.1b-OriginalProduct Visibility'!AF65</f>
        <v>0</v>
      </c>
      <c r="HL69" s="106">
        <f>'2.1b-OriginalProduct Visibility'!AG65</f>
        <v>0</v>
      </c>
      <c r="HM69" s="106">
        <f>'2.1b-OriginalProduct Visibility'!AH65</f>
        <v>0</v>
      </c>
      <c r="HN69" s="106">
        <f>'2.1b-OriginalProduct Visibility'!AI65</f>
        <v>0</v>
      </c>
      <c r="HO69" s="106">
        <f>'2.1b-OriginalProduct Visibility'!AJ65</f>
        <v>0</v>
      </c>
      <c r="HP69" s="106">
        <f>'2.1b-OriginalProduct Visibility'!AK65</f>
        <v>0</v>
      </c>
      <c r="HQ69" s="106">
        <f>'2.1b-OriginalProduct Visibility'!AL65</f>
        <v>0</v>
      </c>
      <c r="HR69" s="106">
        <f>'2.1b-OriginalProduct Visibility'!AM65</f>
        <v>0</v>
      </c>
      <c r="HS69" s="106">
        <f>'2.1b-OriginalProduct Visibility'!AN65</f>
        <v>0</v>
      </c>
      <c r="HT69" s="106">
        <f>'2.1b-OriginalProduct Visibility'!AO65</f>
        <v>0</v>
      </c>
      <c r="HU69" s="106">
        <f>'2.1b-OriginalProduct Visibility'!AP65</f>
        <v>0</v>
      </c>
      <c r="HV69" s="106">
        <f>'2.1b-OriginalProduct Visibility'!AQ65</f>
        <v>0</v>
      </c>
      <c r="HW69" s="106">
        <f>'2.1b-OriginalProduct Visibility'!AR65</f>
        <v>0</v>
      </c>
      <c r="HX69" s="106">
        <f>'2.1b-OriginalProduct Visibility'!AS65</f>
        <v>0</v>
      </c>
      <c r="HY69" s="106">
        <f>'2.1b-OriginalProduct Visibility'!AT65</f>
        <v>0</v>
      </c>
      <c r="HZ69" s="106">
        <f>'2.1b-OriginalProduct Visibility'!AU65</f>
        <v>0</v>
      </c>
      <c r="IA69" s="106">
        <f>'2.1b-OriginalProduct Visibility'!AV65</f>
        <v>0</v>
      </c>
      <c r="IB69" s="106">
        <f>'2.1b-OriginalProduct Visibility'!AW65</f>
        <v>0</v>
      </c>
      <c r="IC69" s="106">
        <f>'2.1b-OriginalProduct Visibility'!AX65</f>
        <v>0</v>
      </c>
      <c r="ID69" s="106">
        <f>'2.1b-OriginalProduct Visibility'!AY65</f>
        <v>0</v>
      </c>
      <c r="IE69" s="106">
        <f>'2.1b-OriginalProduct Visibility'!AZ65</f>
        <v>0</v>
      </c>
      <c r="IF69" s="106">
        <f>'2.1b-OriginalProduct Visibility'!BA65</f>
        <v>0</v>
      </c>
      <c r="IG69" s="106">
        <f>'2.1b-OriginalProduct Visibility'!BB65</f>
        <v>0</v>
      </c>
      <c r="IH69" s="106">
        <f>'2.1b-OriginalProduct Visibility'!BC65</f>
        <v>0</v>
      </c>
      <c r="II69" s="106">
        <f>'2.1b-OriginalProduct Visibility'!BD65</f>
        <v>0</v>
      </c>
      <c r="IJ69" s="106">
        <f>'2.1b-OriginalProduct Visibility'!BE65</f>
        <v>0</v>
      </c>
      <c r="IK69" s="106">
        <f>'2.1b-OriginalProduct Visibility'!BF65</f>
        <v>0</v>
      </c>
      <c r="IL69" s="106">
        <f>'2.1b-OriginalProduct Visibility'!BG65</f>
        <v>0</v>
      </c>
      <c r="IM69" s="106">
        <f>'2.1b-OriginalProduct Visibility'!BH65</f>
        <v>0</v>
      </c>
      <c r="IN69" s="106">
        <f>'2.1b-OriginalProduct Visibility'!BI65</f>
        <v>0</v>
      </c>
      <c r="IO69" s="106">
        <f>'2.1b-OriginalProduct Visibility'!BJ65</f>
        <v>0</v>
      </c>
      <c r="IP69" s="106">
        <f>'2.1b-OriginalProduct Visibility'!BK65</f>
        <v>0</v>
      </c>
      <c r="IQ69" s="106">
        <f>'2.1b-OriginalProduct Visibility'!BL65</f>
        <v>0</v>
      </c>
      <c r="IR69" s="106">
        <f>'2.1b-OriginalProduct Visibility'!BM65</f>
        <v>0</v>
      </c>
      <c r="IS69" s="106">
        <f>'2.1b-OriginalProduct Visibility'!BN65</f>
        <v>0</v>
      </c>
      <c r="IT69" s="106">
        <f>'2.1b-OriginalProduct Visibility'!BO65</f>
        <v>0</v>
      </c>
      <c r="IU69" s="106">
        <f>'2.1b-OriginalProduct Visibility'!BP65</f>
        <v>0</v>
      </c>
      <c r="IV69" s="106">
        <f>'2.1b-OriginalProduct Visibility'!BQ65</f>
        <v>0</v>
      </c>
      <c r="IW69" s="106">
        <f>'2.1b-OriginalProduct Visibility'!BR65</f>
        <v>0</v>
      </c>
      <c r="IX69" s="106">
        <f>'2.1b-OriginalProduct Visibility'!BS65</f>
        <v>0</v>
      </c>
      <c r="IY69" s="106">
        <f>'2.1b-OriginalProduct Visibility'!BT65</f>
        <v>0</v>
      </c>
      <c r="IZ69" s="106">
        <f>'2.1b-OriginalProduct Visibility'!BU65</f>
        <v>0</v>
      </c>
      <c r="JA69" s="106">
        <f>'2.1b-OriginalProduct Visibility'!BV65</f>
        <v>0</v>
      </c>
      <c r="JB69" s="106">
        <f>'2.1b-OriginalProduct Visibility'!BW65</f>
        <v>0</v>
      </c>
      <c r="JC69" s="106">
        <f>'2.1b-OriginalProduct Visibility'!BX65</f>
        <v>0</v>
      </c>
      <c r="JD69" s="106">
        <f>'2.1b-OriginalProduct Visibility'!BY65</f>
        <v>0</v>
      </c>
      <c r="JE69" s="106">
        <f>'2.1b-OriginalProduct Visibility'!BZ65</f>
        <v>0</v>
      </c>
      <c r="JF69" s="106">
        <f>'2.1b-OriginalProduct Visibility'!CA65</f>
        <v>0</v>
      </c>
      <c r="JG69" s="106">
        <f>'2.1b-OriginalProduct Visibility'!CB65</f>
        <v>0</v>
      </c>
      <c r="JH69" s="106">
        <f>'2.1b-OriginalProduct Visibility'!CC65</f>
        <v>0</v>
      </c>
      <c r="JI69" s="106">
        <f>'2.1b-OriginalProduct Visibility'!CD65</f>
        <v>0</v>
      </c>
      <c r="JJ69" s="106">
        <f>'2.1b-OriginalProduct Visibility'!CE65</f>
        <v>0</v>
      </c>
      <c r="JK69" s="106">
        <f>'2.1b-OriginalProduct Visibility'!CF65</f>
        <v>0</v>
      </c>
      <c r="JL69" s="106">
        <f>'2.1b-OriginalProduct Visibility'!CG65</f>
        <v>0</v>
      </c>
      <c r="JM69" s="106">
        <f>'2.1b-OriginalProduct Visibility'!CH65</f>
        <v>0</v>
      </c>
      <c r="JN69" s="106">
        <f>'2.1b-OriginalProduct Visibility'!CI65</f>
        <v>0</v>
      </c>
      <c r="JO69" s="106">
        <f>'2.1b-OriginalProduct Visibility'!CJ65</f>
        <v>0</v>
      </c>
      <c r="JP69" s="106">
        <f>'2.1b-OriginalProduct Visibility'!CK65</f>
        <v>0</v>
      </c>
      <c r="JQ69" s="106">
        <f>'2.1b-OriginalProduct Visibility'!CL65</f>
        <v>0</v>
      </c>
      <c r="JR69" s="106">
        <f>'2.1b-OriginalProduct Visibility'!CM65</f>
        <v>0</v>
      </c>
      <c r="JS69" s="106">
        <f>'2.1b-OriginalProduct Visibility'!CN65</f>
        <v>0</v>
      </c>
      <c r="JT69" s="106">
        <f>'2.1b-OriginalProduct Visibility'!CO65</f>
        <v>0</v>
      </c>
      <c r="JU69" s="106">
        <f>'2.1b-OriginalProduct Visibility'!CP65</f>
        <v>0</v>
      </c>
      <c r="JV69" s="106">
        <f>'2.1b-OriginalProduct Visibility'!CQ65</f>
        <v>0</v>
      </c>
      <c r="JW69" s="106">
        <f>'2.1b-OriginalProduct Visibility'!CR65</f>
        <v>0</v>
      </c>
      <c r="JX69" s="106">
        <f>'2.1b-OriginalProduct Visibility'!CS65</f>
        <v>0</v>
      </c>
      <c r="JY69" s="106">
        <f>'2.1b-OriginalProduct Visibility'!CT65</f>
        <v>0</v>
      </c>
      <c r="JZ69" s="106">
        <f>'2.1b-OriginalProduct Visibility'!CU65</f>
        <v>0</v>
      </c>
      <c r="KA69" s="106">
        <f>'2.1b-OriginalProduct Visibility'!CV65</f>
        <v>0</v>
      </c>
      <c r="KB69" s="106">
        <f>'2.1b-OriginalProduct Visibility'!CW65</f>
        <v>0</v>
      </c>
      <c r="KC69" s="106">
        <f>'2.1b-OriginalProduct Visibility'!CX65</f>
        <v>0</v>
      </c>
      <c r="KD69" s="106">
        <f>'2.1b-OriginalProduct Visibility'!CY65</f>
        <v>0</v>
      </c>
      <c r="KE69" s="106">
        <f>'2.1b-OriginalProduct Visibility'!CZ65</f>
        <v>0</v>
      </c>
      <c r="KF69" s="106">
        <f>'2.1b-OriginalProduct Visibility'!DA65</f>
        <v>0</v>
      </c>
      <c r="KG69" s="106">
        <f>'2.1b-OriginalProduct Visibility'!DB65</f>
        <v>0</v>
      </c>
      <c r="KH69" s="106">
        <f>'2.1b-OriginalProduct Visibility'!DC65</f>
        <v>0</v>
      </c>
      <c r="KI69" s="106">
        <f>'2.1b-OriginalProduct Visibility'!DD65</f>
        <v>0</v>
      </c>
      <c r="KJ69" s="106">
        <f>'2.1b-OriginalProduct Visibility'!DE65</f>
        <v>0</v>
      </c>
      <c r="KK69" s="106">
        <f>'2.1b-OriginalProduct Visibility'!DF65</f>
        <v>0</v>
      </c>
      <c r="KL69" s="106">
        <f>'2.1b-OriginalProduct Visibility'!DG65</f>
        <v>0</v>
      </c>
      <c r="KM69" s="106">
        <f>'2.1b-OriginalProduct Visibility'!DH65</f>
        <v>0</v>
      </c>
      <c r="KN69" s="106">
        <f>'2.1b-OriginalProduct Visibility'!DI65</f>
        <v>0</v>
      </c>
      <c r="KO69" s="106">
        <f>'2.1b-OriginalProduct Visibility'!DJ65</f>
        <v>0</v>
      </c>
      <c r="KP69" s="106">
        <f>'2.1b-OriginalProduct Visibility'!DK65</f>
        <v>0</v>
      </c>
      <c r="KQ69" s="106">
        <f>'2.1b-OriginalProduct Visibility'!DL65</f>
        <v>0</v>
      </c>
      <c r="KR69" s="106">
        <f>'2.1b-OriginalProduct Visibility'!DM65</f>
        <v>0</v>
      </c>
      <c r="KS69" s="106">
        <f>'2.1b-OriginalProduct Visibility'!DN65</f>
        <v>0</v>
      </c>
      <c r="KT69" s="106">
        <f>'2.1b-OriginalProduct Visibility'!DO65</f>
        <v>0</v>
      </c>
      <c r="KU69" s="106">
        <f>'2.1b-OriginalProduct Visibility'!DP65</f>
        <v>0</v>
      </c>
      <c r="KV69" s="106">
        <f>'2.1b-OriginalProduct Visibility'!DQ65</f>
        <v>0</v>
      </c>
      <c r="KW69" s="106">
        <f>'2.1b-OriginalProduct Visibility'!DR65</f>
        <v>0</v>
      </c>
      <c r="KX69" s="106">
        <f>'2.1b-OriginalProduct Visibility'!DS65</f>
        <v>0</v>
      </c>
      <c r="KY69" s="106">
        <f>'2.1b-OriginalProduct Visibility'!DT65</f>
        <v>0</v>
      </c>
      <c r="KZ69" s="106">
        <f>'2.1b-OriginalProduct Visibility'!DU65</f>
        <v>0</v>
      </c>
      <c r="LA69" s="106">
        <f>'2.1b-OriginalProduct Visibility'!DV65</f>
        <v>0</v>
      </c>
      <c r="LB69" s="106">
        <f>'2.1b-OriginalProduct Visibility'!DW65</f>
        <v>0</v>
      </c>
      <c r="LC69" s="106">
        <f>'2.1b-OriginalProduct Visibility'!DX65</f>
        <v>0</v>
      </c>
      <c r="LD69" s="106">
        <f>'2.1b-OriginalProduct Visibility'!DY65</f>
        <v>0</v>
      </c>
      <c r="LE69" s="106">
        <f>'2.1b-OriginalProduct Visibility'!DZ65</f>
        <v>0</v>
      </c>
      <c r="LF69" s="106">
        <f>'2.1b-OriginalProduct Visibility'!EA65</f>
        <v>0</v>
      </c>
      <c r="LG69" s="106">
        <f>'2.1b-OriginalProduct Visibility'!EB65</f>
        <v>0</v>
      </c>
      <c r="LH69" s="106">
        <f>'2.1b-OriginalProduct Visibility'!EC65</f>
        <v>0</v>
      </c>
      <c r="LI69" s="106">
        <f>'2.1b-OriginalProduct Visibility'!ED65</f>
        <v>0</v>
      </c>
      <c r="LJ69" s="106">
        <f>'2.1b-OriginalProduct Visibility'!EE65</f>
        <v>0</v>
      </c>
      <c r="LK69" s="106">
        <f>'2.1b-OriginalProduct Visibility'!EF65</f>
        <v>0</v>
      </c>
      <c r="LL69" s="106">
        <f>'2.1b-OriginalProduct Visibility'!EG65</f>
        <v>0</v>
      </c>
      <c r="LM69" s="106">
        <f>'2.1b-OriginalProduct Visibility'!EH65</f>
        <v>0</v>
      </c>
      <c r="LN69" s="106">
        <f>'2.1b-OriginalProduct Visibility'!EI65</f>
        <v>0</v>
      </c>
      <c r="LO69" s="106">
        <f>'2.1b-OriginalProduct Visibility'!EJ65</f>
        <v>0</v>
      </c>
      <c r="LP69" s="106">
        <f>'2.1b-OriginalProduct Visibility'!EK65</f>
        <v>0</v>
      </c>
      <c r="LQ69" s="106">
        <f>'2.1b-OriginalProduct Visibility'!EL65</f>
        <v>0</v>
      </c>
      <c r="LR69" s="106">
        <f>'2.1b-OriginalProduct Visibility'!EM65</f>
        <v>0</v>
      </c>
      <c r="LS69" s="106">
        <f>'2.1b-OriginalProduct Visibility'!EN65</f>
        <v>0</v>
      </c>
      <c r="LT69" s="106">
        <f>'2.1b-OriginalProduct Visibility'!EO65</f>
        <v>0</v>
      </c>
      <c r="LU69" s="106">
        <f>'2.1b-OriginalProduct Visibility'!EP65</f>
        <v>0</v>
      </c>
      <c r="LV69" s="106">
        <f>'2.1b-OriginalProduct Visibility'!EQ65</f>
        <v>0</v>
      </c>
      <c r="LW69" s="106">
        <f>'2.1b-OriginalProduct Visibility'!ER65</f>
        <v>0</v>
      </c>
      <c r="LX69" s="106">
        <f>'2.1b-OriginalProduct Visibility'!ES65</f>
        <v>0</v>
      </c>
      <c r="LY69" s="106">
        <f>'2.1b-OriginalProduct Visibility'!ET65</f>
        <v>0</v>
      </c>
      <c r="LZ69" s="106">
        <f>'2.1b-OriginalProduct Visibility'!EU65</f>
        <v>0</v>
      </c>
      <c r="MA69" s="106">
        <f>'2.1b-OriginalProduct Visibility'!EV65</f>
        <v>0</v>
      </c>
      <c r="MB69" s="106">
        <f>'2.1b-OriginalProduct Visibility'!EW65</f>
        <v>0</v>
      </c>
      <c r="MC69" s="106">
        <f>'2.1b-OriginalProduct Visibility'!EX65</f>
        <v>0</v>
      </c>
      <c r="MD69" s="106">
        <f>'2.1b-OriginalProduct Visibility'!EY65</f>
        <v>0</v>
      </c>
      <c r="ME69" s="106">
        <f>'2.1b-OriginalProduct Visibility'!EZ65</f>
        <v>0</v>
      </c>
      <c r="MF69" s="106">
        <f>'2.1b-OriginalProduct Visibility'!FA65</f>
        <v>0</v>
      </c>
      <c r="MG69" s="106">
        <f>'2.1b-OriginalProduct Visibility'!FB65</f>
        <v>0</v>
      </c>
      <c r="MH69" s="106">
        <f>'2.1b-OriginalProduct Visibility'!FC65</f>
        <v>0</v>
      </c>
      <c r="MI69" s="106">
        <f>'2.1b-OriginalProduct Visibility'!FD65</f>
        <v>0</v>
      </c>
      <c r="MJ69" s="106">
        <f>'2.1b-OriginalProduct Visibility'!FE65</f>
        <v>0</v>
      </c>
      <c r="MK69" s="106">
        <f>'2.1b-OriginalProduct Visibility'!FF65</f>
        <v>0</v>
      </c>
      <c r="ML69" s="106">
        <f>'2.1b-OriginalProduct Visibility'!FG65</f>
        <v>0</v>
      </c>
      <c r="MM69" s="106">
        <f>'2.1b-OriginalProduct Visibility'!FH65</f>
        <v>0</v>
      </c>
      <c r="MO69" s="111">
        <f>'2.1a-Agency Visibility'!D65</f>
        <v>0</v>
      </c>
      <c r="MP69" s="111">
        <f>'2.1a-Agency Visibility'!E65</f>
        <v>0</v>
      </c>
      <c r="MQ69" s="111">
        <f>'2.1a-Agency Visibility'!F65</f>
        <v>0</v>
      </c>
      <c r="MR69" s="111">
        <f>'2.1a-Agency Visibility'!G65</f>
        <v>0</v>
      </c>
      <c r="MS69" s="111">
        <f>'2.1a-Agency Visibility'!H65</f>
        <v>0</v>
      </c>
      <c r="MT69" s="111">
        <f>'2.1a-Agency Visibility'!I65</f>
        <v>0</v>
      </c>
      <c r="MU69" s="111">
        <f>'2.1a-Agency Visibility'!J65</f>
        <v>0</v>
      </c>
      <c r="MV69" s="111">
        <f>'2.1a-Agency Visibility'!K65</f>
        <v>0</v>
      </c>
      <c r="MW69" s="111">
        <f>'2.1a-Agency Visibility'!L65</f>
        <v>0</v>
      </c>
      <c r="MX69" s="111">
        <f>'2.1a-Agency Visibility'!M65</f>
        <v>0</v>
      </c>
      <c r="MY69" s="111">
        <f>'2.1a-Agency Visibility'!N65</f>
        <v>0</v>
      </c>
      <c r="MZ69" s="111">
        <f>'2.1a-Agency Visibility'!O65</f>
        <v>0</v>
      </c>
      <c r="NA69" s="111">
        <f>'2.1a-Agency Visibility'!P65</f>
        <v>0</v>
      </c>
      <c r="NB69" s="111">
        <f>'2.1a-Agency Visibility'!Q65</f>
        <v>0</v>
      </c>
      <c r="NC69" s="111">
        <f>'2.1a-Agency Visibility'!R65</f>
        <v>0</v>
      </c>
      <c r="ND69" s="111">
        <f>'2.1a-Agency Visibility'!S65</f>
        <v>0</v>
      </c>
      <c r="NE69" s="111">
        <f>'2.1a-Agency Visibility'!T65</f>
        <v>0</v>
      </c>
      <c r="NF69" s="111">
        <f>'2.1a-Agency Visibility'!U65</f>
        <v>0</v>
      </c>
      <c r="NG69" s="111">
        <f>'2.1a-Agency Visibility'!V65</f>
        <v>0</v>
      </c>
      <c r="NH69" s="111">
        <f>'2.1a-Agency Visibility'!W65</f>
        <v>0</v>
      </c>
      <c r="NI69" s="111">
        <f>'2.1a-Agency Visibility'!X65</f>
        <v>0</v>
      </c>
      <c r="NJ69" s="111">
        <f>'2.1a-Agency Visibility'!Y65</f>
        <v>0</v>
      </c>
      <c r="NK69" s="111">
        <f>'2.1a-Agency Visibility'!Z65</f>
        <v>0</v>
      </c>
      <c r="NL69" s="111">
        <f>'2.1a-Agency Visibility'!AA65</f>
        <v>0</v>
      </c>
      <c r="NM69" s="111">
        <f>'2.1a-Agency Visibility'!AB65</f>
        <v>0</v>
      </c>
      <c r="NN69" s="111">
        <f>'2.1a-Agency Visibility'!AC65</f>
        <v>0</v>
      </c>
      <c r="NO69" s="111">
        <f>'2.1a-Agency Visibility'!AD65</f>
        <v>0</v>
      </c>
      <c r="NP69" s="111">
        <f>'2.1a-Agency Visibility'!AE65</f>
        <v>0</v>
      </c>
      <c r="NQ69" s="111">
        <f>'2.1a-Agency Visibility'!AF65</f>
        <v>0</v>
      </c>
      <c r="NR69" s="111">
        <f>'2.1a-Agency Visibility'!AG65</f>
        <v>0</v>
      </c>
      <c r="NS69" s="111">
        <f>'2.1a-Agency Visibility'!AH65</f>
        <v>0</v>
      </c>
      <c r="NT69" s="111">
        <f>'2.1a-Agency Visibility'!AI65</f>
        <v>0</v>
      </c>
      <c r="NU69" s="111">
        <f>'2.1a-Agency Visibility'!AJ65</f>
        <v>0</v>
      </c>
      <c r="NV69" s="111">
        <f>'2.1a-Agency Visibility'!AK65</f>
        <v>0</v>
      </c>
      <c r="NW69" s="111">
        <f>'2.1a-Agency Visibility'!AL65</f>
        <v>0</v>
      </c>
      <c r="NX69" s="111">
        <f>'2.1a-Agency Visibility'!AM65</f>
        <v>0</v>
      </c>
      <c r="NY69" s="111">
        <f>'2.1a-Agency Visibility'!AN65</f>
        <v>0</v>
      </c>
      <c r="NZ69" s="111">
        <f>'2.1a-Agency Visibility'!AO65</f>
        <v>0</v>
      </c>
      <c r="OA69" s="111">
        <f>'2.1a-Agency Visibility'!AP65</f>
        <v>0</v>
      </c>
      <c r="OB69" s="111">
        <f>'2.1a-Agency Visibility'!AQ65</f>
        <v>0</v>
      </c>
      <c r="OC69" s="111">
        <f>'2.1a-Agency Visibility'!AR65</f>
        <v>0</v>
      </c>
      <c r="OD69" s="111">
        <f>'2.1a-Agency Visibility'!AS65</f>
        <v>0</v>
      </c>
      <c r="OE69" s="111">
        <f>'2.1a-Agency Visibility'!AT65</f>
        <v>0</v>
      </c>
      <c r="OF69" s="111">
        <f>'2.1a-Agency Visibility'!AU65</f>
        <v>0</v>
      </c>
      <c r="OG69" s="111">
        <f>'2.1a-Agency Visibility'!AV65</f>
        <v>0</v>
      </c>
      <c r="OH69" s="111">
        <f>'2.1a-Agency Visibility'!AW65</f>
        <v>0</v>
      </c>
      <c r="OI69" s="111">
        <f>'2.1a-Agency Visibility'!AX65</f>
        <v>0</v>
      </c>
      <c r="OJ69" s="111">
        <f>'2.1a-Agency Visibility'!AY65</f>
        <v>0</v>
      </c>
      <c r="OK69" s="111">
        <f>'2.1a-Agency Visibility'!AZ65</f>
        <v>0</v>
      </c>
      <c r="OL69" s="111">
        <f>'2.1a-Agency Visibility'!BA65</f>
        <v>0</v>
      </c>
      <c r="OM69" s="111">
        <f>'2.1a-Agency Visibility'!BB65</f>
        <v>0</v>
      </c>
      <c r="ON69" s="111">
        <f>'2.1a-Agency Visibility'!BC65</f>
        <v>0</v>
      </c>
      <c r="OO69" s="111">
        <f>'2.1a-Agency Visibility'!BD65</f>
        <v>0</v>
      </c>
      <c r="OP69" s="111">
        <f>'2.1a-Agency Visibility'!BE65</f>
        <v>0</v>
      </c>
      <c r="OQ69" s="111">
        <f>'2.1a-Agency Visibility'!BF65</f>
        <v>0</v>
      </c>
      <c r="OR69" s="111">
        <f>'2.1a-Agency Visibility'!BG65</f>
        <v>0</v>
      </c>
      <c r="OS69" s="111">
        <f>'2.1a-Agency Visibility'!BH65</f>
        <v>0</v>
      </c>
      <c r="OT69" s="111">
        <f>'2.1a-Agency Visibility'!BI65</f>
        <v>0</v>
      </c>
      <c r="OU69" s="111">
        <f>'2.1a-Agency Visibility'!BJ65</f>
        <v>0</v>
      </c>
      <c r="OV69" s="111">
        <f>'2.1a-Agency Visibility'!BK65</f>
        <v>0</v>
      </c>
      <c r="OW69" s="111">
        <f>'2.1a-Agency Visibility'!BL65</f>
        <v>0</v>
      </c>
      <c r="OX69" s="111">
        <f>'2.1a-Agency Visibility'!BM65</f>
        <v>0</v>
      </c>
      <c r="OY69" s="111">
        <f>'2.1a-Agency Visibility'!BN65</f>
        <v>0</v>
      </c>
      <c r="OZ69" s="111">
        <f>'2.1a-Agency Visibility'!BO65</f>
        <v>0</v>
      </c>
      <c r="PA69" s="111">
        <f>'2.1a-Agency Visibility'!BP65</f>
        <v>0</v>
      </c>
      <c r="PB69" s="111">
        <f>'2.1a-Agency Visibility'!BQ65</f>
        <v>0</v>
      </c>
      <c r="PC69" s="111">
        <f>'2.1a-Agency Visibility'!BR65</f>
        <v>0</v>
      </c>
      <c r="PD69" s="111">
        <f>'2.1a-Agency Visibility'!BS65</f>
        <v>0</v>
      </c>
      <c r="PE69" s="111">
        <f>'2.1a-Agency Visibility'!BT65</f>
        <v>0</v>
      </c>
      <c r="PF69" s="111">
        <f>'2.1a-Agency Visibility'!BU65</f>
        <v>0</v>
      </c>
      <c r="PG69" s="111">
        <f>'2.1a-Agency Visibility'!BV65</f>
        <v>0</v>
      </c>
      <c r="PH69" s="111">
        <f>'2.1a-Agency Visibility'!BW65</f>
        <v>0</v>
      </c>
      <c r="PI69" s="111">
        <f>'2.1a-Agency Visibility'!BX65</f>
        <v>0</v>
      </c>
      <c r="PJ69" s="111">
        <f>'2.1a-Agency Visibility'!BY65</f>
        <v>0</v>
      </c>
      <c r="PK69" s="111">
        <f>'2.1a-Agency Visibility'!BZ65</f>
        <v>0</v>
      </c>
      <c r="PL69" s="111">
        <f>'2.1a-Agency Visibility'!CA65</f>
        <v>0</v>
      </c>
      <c r="PM69" s="111">
        <f>'2.1a-Agency Visibility'!CB65</f>
        <v>0</v>
      </c>
      <c r="PN69" s="111">
        <f>'2.1a-Agency Visibility'!CC65</f>
        <v>0</v>
      </c>
      <c r="PO69" s="111">
        <f>'2.1a-Agency Visibility'!CD65</f>
        <v>0</v>
      </c>
      <c r="PP69" s="111">
        <f>'2.1a-Agency Visibility'!CE65</f>
        <v>0</v>
      </c>
      <c r="PQ69" s="111">
        <f>'2.1a-Agency Visibility'!CF65</f>
        <v>0</v>
      </c>
      <c r="PR69" s="111">
        <f>'2.1a-Agency Visibility'!CG65</f>
        <v>0</v>
      </c>
      <c r="PS69" s="111">
        <f>'2.1a-Agency Visibility'!CH65</f>
        <v>0</v>
      </c>
      <c r="PT69" s="111">
        <f>'2.1a-Agency Visibility'!CI65</f>
        <v>0</v>
      </c>
      <c r="PU69" s="111">
        <f>'2.1a-Agency Visibility'!CJ65</f>
        <v>0</v>
      </c>
      <c r="PV69" s="111">
        <f>'2.1a-Agency Visibility'!CK65</f>
        <v>0</v>
      </c>
      <c r="PW69" s="111">
        <f>'2.1a-Agency Visibility'!CL65</f>
        <v>0</v>
      </c>
      <c r="PX69" s="111">
        <f>'2.1a-Agency Visibility'!CM65</f>
        <v>0</v>
      </c>
      <c r="PY69" s="111">
        <f>'2.1a-Agency Visibility'!CN65</f>
        <v>0</v>
      </c>
      <c r="PZ69" s="111">
        <f>'2.1a-Agency Visibility'!CO65</f>
        <v>0</v>
      </c>
      <c r="QA69" s="111">
        <f>'2.1a-Agency Visibility'!CP65</f>
        <v>0</v>
      </c>
      <c r="QB69" s="111">
        <f>'2.1a-Agency Visibility'!CQ65</f>
        <v>0</v>
      </c>
      <c r="QC69" s="111">
        <f>'2.1a-Agency Visibility'!CR65</f>
        <v>0</v>
      </c>
      <c r="QD69" s="111">
        <f>'2.1a-Agency Visibility'!CS65</f>
        <v>0</v>
      </c>
      <c r="QE69" s="111">
        <f>'2.1a-Agency Visibility'!CT65</f>
        <v>0</v>
      </c>
      <c r="QF69" s="111">
        <f>'2.1a-Agency Visibility'!CU65</f>
        <v>0</v>
      </c>
      <c r="QG69" s="111">
        <f>'2.1a-Agency Visibility'!CV65</f>
        <v>0</v>
      </c>
      <c r="QH69" s="111">
        <f>'2.1a-Agency Visibility'!CW65</f>
        <v>0</v>
      </c>
      <c r="QI69" s="111">
        <f>'2.1a-Agency Visibility'!CX65</f>
        <v>0</v>
      </c>
      <c r="QJ69" s="111">
        <f>'2.1a-Agency Visibility'!CY65</f>
        <v>0</v>
      </c>
      <c r="QK69" s="111">
        <f>'2.1a-Agency Visibility'!CZ65</f>
        <v>0</v>
      </c>
      <c r="QL69" s="111">
        <f>'2.1a-Agency Visibility'!DA65</f>
        <v>0</v>
      </c>
      <c r="QM69" s="111">
        <f>'2.1a-Agency Visibility'!DB65</f>
        <v>0</v>
      </c>
      <c r="QN69" s="111">
        <f>'2.1a-Agency Visibility'!DC65</f>
        <v>0</v>
      </c>
      <c r="QO69" s="111">
        <f>'2.1a-Agency Visibility'!DD65</f>
        <v>0</v>
      </c>
      <c r="QP69" s="111">
        <f>'2.1a-Agency Visibility'!DE65</f>
        <v>0</v>
      </c>
      <c r="QQ69" s="111">
        <f>'2.1a-Agency Visibility'!DF65</f>
        <v>0</v>
      </c>
      <c r="QR69" s="111">
        <f>'2.1a-Agency Visibility'!DG65</f>
        <v>0</v>
      </c>
      <c r="QS69" s="111">
        <f>'2.1a-Agency Visibility'!DH65</f>
        <v>0</v>
      </c>
      <c r="QT69" s="111">
        <f>'2.1a-Agency Visibility'!DI65</f>
        <v>0</v>
      </c>
      <c r="QU69" s="111">
        <f>'2.1a-Agency Visibility'!DJ65</f>
        <v>0</v>
      </c>
      <c r="QV69" s="111">
        <f>'2.1a-Agency Visibility'!DK65</f>
        <v>0</v>
      </c>
      <c r="QW69" s="111">
        <f>'2.1a-Agency Visibility'!DL65</f>
        <v>0</v>
      </c>
      <c r="QX69" s="111">
        <f>'2.1a-Agency Visibility'!DM65</f>
        <v>0</v>
      </c>
      <c r="QY69" s="111">
        <f>'2.1a-Agency Visibility'!DN65</f>
        <v>0</v>
      </c>
      <c r="QZ69" s="111">
        <f>'2.1a-Agency Visibility'!DO65</f>
        <v>0</v>
      </c>
      <c r="RA69" s="111">
        <f>'2.1a-Agency Visibility'!DP65</f>
        <v>0</v>
      </c>
      <c r="RB69" s="111">
        <f>'2.1a-Agency Visibility'!DQ65</f>
        <v>0</v>
      </c>
      <c r="RC69" s="111">
        <f>'2.1a-Agency Visibility'!DR65</f>
        <v>0</v>
      </c>
      <c r="RD69" s="111">
        <f>'2.1a-Agency Visibility'!DS65</f>
        <v>0</v>
      </c>
      <c r="RE69" s="111">
        <f>'2.1a-Agency Visibility'!DT65</f>
        <v>0</v>
      </c>
      <c r="RF69" s="111">
        <f>'2.1a-Agency Visibility'!DU65</f>
        <v>0</v>
      </c>
      <c r="RG69" s="111">
        <f>'2.1a-Agency Visibility'!DV65</f>
        <v>0</v>
      </c>
      <c r="RH69" s="111">
        <f>'2.1a-Agency Visibility'!DW65</f>
        <v>0</v>
      </c>
      <c r="RI69" s="111">
        <f>'2.1a-Agency Visibility'!DX65</f>
        <v>0</v>
      </c>
      <c r="RJ69" s="111">
        <f>'2.1a-Agency Visibility'!DY65</f>
        <v>0</v>
      </c>
      <c r="RK69" s="111">
        <f>'2.1a-Agency Visibility'!DZ65</f>
        <v>0</v>
      </c>
      <c r="RL69" s="111">
        <f>'2.1a-Agency Visibility'!EA65</f>
        <v>0</v>
      </c>
      <c r="RM69" s="111">
        <f>'2.1a-Agency Visibility'!EB65</f>
        <v>0</v>
      </c>
      <c r="RN69" s="111">
        <f>'2.1a-Agency Visibility'!EC65</f>
        <v>0</v>
      </c>
      <c r="RO69" s="111">
        <f>'2.1a-Agency Visibility'!ED65</f>
        <v>0</v>
      </c>
      <c r="RP69" s="111">
        <f>'2.1a-Agency Visibility'!EE65</f>
        <v>0</v>
      </c>
      <c r="RQ69" s="111">
        <f>'2.1a-Agency Visibility'!EF65</f>
        <v>0</v>
      </c>
      <c r="RR69" s="111">
        <f>'2.1a-Agency Visibility'!EG65</f>
        <v>0</v>
      </c>
      <c r="RS69" s="111">
        <f>'2.1a-Agency Visibility'!EH65</f>
        <v>0</v>
      </c>
      <c r="RT69" s="111">
        <f>'2.1a-Agency Visibility'!EI65</f>
        <v>0</v>
      </c>
      <c r="RU69" s="111">
        <f>'2.1a-Agency Visibility'!EJ65</f>
        <v>0</v>
      </c>
      <c r="RV69" s="111">
        <f>'2.1a-Agency Visibility'!EK65</f>
        <v>0</v>
      </c>
      <c r="RW69" s="111">
        <f>'2.1a-Agency Visibility'!EL65</f>
        <v>0</v>
      </c>
      <c r="RX69" s="111">
        <f>'2.1a-Agency Visibility'!EM65</f>
        <v>0</v>
      </c>
      <c r="RY69" s="111">
        <f>'2.1a-Agency Visibility'!EN65</f>
        <v>0</v>
      </c>
      <c r="RZ69" s="111">
        <f>'2.1a-Agency Visibility'!EO65</f>
        <v>0</v>
      </c>
      <c r="SA69" s="111">
        <f>'2.1a-Agency Visibility'!EP65</f>
        <v>0</v>
      </c>
      <c r="SB69" s="111">
        <f>'2.1a-Agency Visibility'!EQ65</f>
        <v>0</v>
      </c>
      <c r="SC69" s="111">
        <f>'2.1a-Agency Visibility'!ER65</f>
        <v>0</v>
      </c>
      <c r="SD69" s="111">
        <f>'2.1a-Agency Visibility'!ES65</f>
        <v>0</v>
      </c>
      <c r="SE69" s="111">
        <f>'2.1a-Agency Visibility'!ET65</f>
        <v>0</v>
      </c>
      <c r="SF69" s="111">
        <f>'2.1a-Agency Visibility'!EU65</f>
        <v>0</v>
      </c>
      <c r="SG69" s="111">
        <f>'2.1a-Agency Visibility'!EV65</f>
        <v>0</v>
      </c>
      <c r="SH69" s="111">
        <f>'2.1a-Agency Visibility'!EW65</f>
        <v>0</v>
      </c>
      <c r="SI69" s="111">
        <f>'2.1a-Agency Visibility'!EX65</f>
        <v>0</v>
      </c>
      <c r="SJ69" s="111">
        <f>'2.1a-Agency Visibility'!EY65</f>
        <v>0</v>
      </c>
      <c r="SK69" s="111">
        <f>'2.1a-Agency Visibility'!EZ65</f>
        <v>0</v>
      </c>
      <c r="SL69" s="111">
        <f>'2.1a-Agency Visibility'!FA65</f>
        <v>0</v>
      </c>
      <c r="SM69" s="111">
        <f>'2.1a-Agency Visibility'!FB65</f>
        <v>0</v>
      </c>
      <c r="SN69" s="111">
        <f>'2.1a-Agency Visibility'!FC65</f>
        <v>0</v>
      </c>
      <c r="SO69" s="111">
        <f>'2.1a-Agency Visibility'!FD65</f>
        <v>0</v>
      </c>
      <c r="SP69" s="111">
        <f>'2.1a-Agency Visibility'!FE65</f>
        <v>0</v>
      </c>
      <c r="SQ69" s="111">
        <f>'2.1a-Agency Visibility'!FF65</f>
        <v>0</v>
      </c>
      <c r="SR69" s="111">
        <f>'2.1a-Agency Visibility'!FG65</f>
        <v>0</v>
      </c>
    </row>
    <row r="70" spans="1:512" ht="15" customHeight="1" thickBot="1">
      <c r="A70" s="737">
        <f>'1.2-Visibility Data'!A64</f>
        <v>0</v>
      </c>
      <c r="B70" s="52" t="str">
        <f>'1.2-Visibility Data'!B64</f>
        <v>File Activity</v>
      </c>
      <c r="C70" s="30" t="str">
        <f>'1.2-Visibility Data'!C64</f>
        <v>All</v>
      </c>
      <c r="D70" s="86"/>
      <c r="E70" s="103">
        <f t="shared" si="187"/>
        <v>1</v>
      </c>
      <c r="F70" s="103">
        <f t="shared" si="187"/>
        <v>2</v>
      </c>
      <c r="G70" s="103">
        <f t="shared" si="187"/>
        <v>3</v>
      </c>
      <c r="H70" s="103">
        <f t="shared" si="187"/>
        <v>0</v>
      </c>
      <c r="I70" s="103">
        <f t="shared" si="187"/>
        <v>1</v>
      </c>
      <c r="J70" s="103">
        <f t="shared" si="187"/>
        <v>2</v>
      </c>
      <c r="K70" s="103">
        <f t="shared" si="187"/>
        <v>2</v>
      </c>
      <c r="L70" s="103">
        <f t="shared" si="187"/>
        <v>2</v>
      </c>
      <c r="M70" s="103">
        <f t="shared" si="187"/>
        <v>0</v>
      </c>
      <c r="N70" s="103">
        <f t="shared" si="187"/>
        <v>1</v>
      </c>
      <c r="O70" s="103">
        <f t="shared" si="188"/>
        <v>0</v>
      </c>
      <c r="P70" s="103">
        <f t="shared" si="188"/>
        <v>0</v>
      </c>
      <c r="Q70" s="103">
        <f t="shared" si="188"/>
        <v>0</v>
      </c>
      <c r="R70" s="103">
        <f t="shared" si="188"/>
        <v>0</v>
      </c>
      <c r="S70" s="103">
        <f t="shared" si="188"/>
        <v>0</v>
      </c>
      <c r="T70" s="103">
        <f t="shared" si="188"/>
        <v>0</v>
      </c>
      <c r="U70" s="103">
        <f t="shared" si="188"/>
        <v>0</v>
      </c>
      <c r="V70" s="103">
        <f t="shared" si="188"/>
        <v>0</v>
      </c>
      <c r="W70" s="103">
        <f t="shared" si="188"/>
        <v>0</v>
      </c>
      <c r="X70" s="103">
        <f t="shared" si="188"/>
        <v>1</v>
      </c>
      <c r="Y70" s="103">
        <f t="shared" si="188"/>
        <v>2</v>
      </c>
      <c r="Z70" s="103">
        <f t="shared" si="188"/>
        <v>0</v>
      </c>
      <c r="AA70" s="103">
        <f t="shared" si="188"/>
        <v>0</v>
      </c>
      <c r="AB70" s="103">
        <f t="shared" si="188"/>
        <v>0</v>
      </c>
      <c r="AC70" s="103">
        <f t="shared" si="188"/>
        <v>0</v>
      </c>
      <c r="AD70" s="86"/>
      <c r="AE70" s="108">
        <f t="shared" si="133"/>
        <v>2</v>
      </c>
      <c r="AF70" s="108">
        <f t="shared" si="134"/>
        <v>2</v>
      </c>
      <c r="AG70" s="108">
        <f t="shared" si="135"/>
        <v>2</v>
      </c>
      <c r="AH70" s="108" t="str">
        <f t="shared" si="136"/>
        <v/>
      </c>
      <c r="AI70" s="108">
        <f t="shared" si="137"/>
        <v>2</v>
      </c>
      <c r="AJ70" s="108">
        <f t="shared" si="138"/>
        <v>2</v>
      </c>
      <c r="AK70" s="108">
        <f t="shared" si="139"/>
        <v>2</v>
      </c>
      <c r="AL70" s="108">
        <f t="shared" si="140"/>
        <v>2</v>
      </c>
      <c r="AM70" s="108" t="str">
        <f t="shared" si="141"/>
        <v/>
      </c>
      <c r="AN70" s="108">
        <f t="shared" si="142"/>
        <v>2</v>
      </c>
      <c r="AO70" s="108" t="str">
        <f t="shared" si="143"/>
        <v/>
      </c>
      <c r="AP70" s="108" t="str">
        <f t="shared" si="144"/>
        <v/>
      </c>
      <c r="AQ70" s="108" t="str">
        <f t="shared" si="145"/>
        <v/>
      </c>
      <c r="AR70" s="108" t="str">
        <f t="shared" si="146"/>
        <v/>
      </c>
      <c r="AS70" s="108" t="str">
        <f t="shared" si="147"/>
        <v/>
      </c>
      <c r="AT70" s="108" t="str">
        <f t="shared" si="148"/>
        <v/>
      </c>
      <c r="AU70" s="108" t="str">
        <f t="shared" si="149"/>
        <v/>
      </c>
      <c r="AV70" s="108" t="str">
        <f t="shared" si="150"/>
        <v/>
      </c>
      <c r="AW70" s="108" t="str">
        <f t="shared" si="151"/>
        <v/>
      </c>
      <c r="AX70" s="108">
        <f t="shared" si="152"/>
        <v>2</v>
      </c>
      <c r="AY70" s="108">
        <f t="shared" si="153"/>
        <v>2</v>
      </c>
      <c r="AZ70" s="108" t="str">
        <f t="shared" si="154"/>
        <v/>
      </c>
      <c r="BA70" s="108" t="str">
        <f t="shared" si="155"/>
        <v/>
      </c>
      <c r="BB70" s="108" t="str">
        <f t="shared" si="156"/>
        <v/>
      </c>
      <c r="BC70" s="108" t="str">
        <f t="shared" si="157"/>
        <v/>
      </c>
      <c r="BD70" s="86"/>
      <c r="BE70" s="564">
        <f t="shared" si="76"/>
        <v>0</v>
      </c>
      <c r="BF70" s="564">
        <f t="shared" si="101"/>
        <v>0</v>
      </c>
      <c r="BG70" s="564">
        <f t="shared" si="77"/>
        <v>0</v>
      </c>
      <c r="BH70" s="564" t="str">
        <f t="shared" si="78"/>
        <v/>
      </c>
      <c r="BI70" s="564">
        <f t="shared" si="79"/>
        <v>0</v>
      </c>
      <c r="BJ70" s="564">
        <f t="shared" si="80"/>
        <v>0</v>
      </c>
      <c r="BK70" s="564">
        <f t="shared" si="81"/>
        <v>0</v>
      </c>
      <c r="BL70" s="564">
        <f t="shared" si="82"/>
        <v>0</v>
      </c>
      <c r="BM70" s="564" t="str">
        <f t="shared" si="83"/>
        <v/>
      </c>
      <c r="BN70" s="564">
        <f t="shared" si="84"/>
        <v>0</v>
      </c>
      <c r="BO70" s="564" t="str">
        <f t="shared" si="85"/>
        <v/>
      </c>
      <c r="BP70" s="564" t="str">
        <f t="shared" si="86"/>
        <v/>
      </c>
      <c r="BQ70" s="564" t="str">
        <f t="shared" si="87"/>
        <v/>
      </c>
      <c r="BR70" s="564" t="str">
        <f t="shared" si="88"/>
        <v/>
      </c>
      <c r="BS70" s="564" t="str">
        <f t="shared" si="89"/>
        <v/>
      </c>
      <c r="BT70" s="564" t="str">
        <f t="shared" si="90"/>
        <v/>
      </c>
      <c r="BU70" s="564" t="str">
        <f t="shared" si="91"/>
        <v/>
      </c>
      <c r="BV70" s="564" t="str">
        <f t="shared" si="92"/>
        <v/>
      </c>
      <c r="BW70" s="564" t="str">
        <f t="shared" si="93"/>
        <v/>
      </c>
      <c r="BX70" s="564">
        <f t="shared" si="94"/>
        <v>0</v>
      </c>
      <c r="BY70" s="564">
        <f t="shared" si="95"/>
        <v>0</v>
      </c>
      <c r="BZ70" s="564" t="str">
        <f t="shared" si="96"/>
        <v/>
      </c>
      <c r="CA70" s="564" t="str">
        <f t="shared" si="97"/>
        <v/>
      </c>
      <c r="CB70" s="564" t="str">
        <f t="shared" si="98"/>
        <v/>
      </c>
      <c r="CC70" s="564" t="str">
        <f t="shared" si="99"/>
        <v/>
      </c>
      <c r="CD70" s="86"/>
      <c r="CE70" s="122" t="str">
        <f t="shared" si="126"/>
        <v/>
      </c>
      <c r="CF70" s="122" t="str">
        <f t="shared" si="102"/>
        <v/>
      </c>
      <c r="CG70" s="122" t="str">
        <f t="shared" si="103"/>
        <v/>
      </c>
      <c r="CH70" s="122" t="str">
        <f t="shared" si="104"/>
        <v/>
      </c>
      <c r="CI70" s="122" t="str">
        <f t="shared" si="105"/>
        <v/>
      </c>
      <c r="CJ70" s="122" t="str">
        <f t="shared" si="106"/>
        <v/>
      </c>
      <c r="CK70" s="122" t="str">
        <f t="shared" si="107"/>
        <v/>
      </c>
      <c r="CL70" s="122" t="str">
        <f t="shared" si="108"/>
        <v/>
      </c>
      <c r="CM70" s="122" t="str">
        <f t="shared" si="109"/>
        <v/>
      </c>
      <c r="CN70" s="122" t="str">
        <f t="shared" si="110"/>
        <v/>
      </c>
      <c r="CO70" s="122" t="str">
        <f t="shared" si="111"/>
        <v/>
      </c>
      <c r="CP70" s="122" t="str">
        <f t="shared" si="112"/>
        <v/>
      </c>
      <c r="CQ70" s="122" t="str">
        <f t="shared" si="113"/>
        <v/>
      </c>
      <c r="CR70" s="122" t="str">
        <f t="shared" si="114"/>
        <v/>
      </c>
      <c r="CS70" s="122" t="str">
        <f t="shared" si="115"/>
        <v/>
      </c>
      <c r="CT70" s="122" t="str">
        <f t="shared" si="116"/>
        <v/>
      </c>
      <c r="CU70" s="122" t="str">
        <f t="shared" si="117"/>
        <v/>
      </c>
      <c r="CV70" s="122" t="str">
        <f t="shared" si="118"/>
        <v/>
      </c>
      <c r="CW70" s="122" t="str">
        <f t="shared" si="119"/>
        <v/>
      </c>
      <c r="CX70" s="122" t="str">
        <f t="shared" si="120"/>
        <v/>
      </c>
      <c r="CY70" s="122" t="str">
        <f t="shared" si="121"/>
        <v/>
      </c>
      <c r="CZ70" s="122" t="str">
        <f t="shared" si="122"/>
        <v/>
      </c>
      <c r="DA70" s="122" t="str">
        <f t="shared" si="123"/>
        <v/>
      </c>
      <c r="DB70" s="122" t="str">
        <f t="shared" si="124"/>
        <v/>
      </c>
      <c r="DC70" s="122" t="str">
        <f t="shared" si="125"/>
        <v/>
      </c>
      <c r="DD70" s="86"/>
      <c r="DE70" s="113">
        <f t="shared" si="158"/>
        <v>0</v>
      </c>
      <c r="DF70" s="113">
        <f t="shared" si="159"/>
        <v>0</v>
      </c>
      <c r="DG70" s="113">
        <f t="shared" si="160"/>
        <v>0</v>
      </c>
      <c r="DH70" s="113" t="str">
        <f t="shared" si="161"/>
        <v/>
      </c>
      <c r="DI70" s="113">
        <f t="shared" si="162"/>
        <v>0</v>
      </c>
      <c r="DJ70" s="113">
        <f t="shared" si="163"/>
        <v>0</v>
      </c>
      <c r="DK70" s="113">
        <f t="shared" si="164"/>
        <v>0</v>
      </c>
      <c r="DL70" s="113">
        <f t="shared" si="165"/>
        <v>0</v>
      </c>
      <c r="DM70" s="113" t="str">
        <f t="shared" si="166"/>
        <v/>
      </c>
      <c r="DN70" s="113">
        <f t="shared" si="167"/>
        <v>0</v>
      </c>
      <c r="DO70" s="113" t="str">
        <f t="shared" si="168"/>
        <v/>
      </c>
      <c r="DP70" s="113" t="str">
        <f t="shared" si="169"/>
        <v/>
      </c>
      <c r="DQ70" s="113" t="str">
        <f t="shared" si="170"/>
        <v/>
      </c>
      <c r="DR70" s="113" t="str">
        <f t="shared" si="171"/>
        <v/>
      </c>
      <c r="DS70" s="113" t="str">
        <f t="shared" si="172"/>
        <v/>
      </c>
      <c r="DT70" s="113" t="str">
        <f t="shared" si="173"/>
        <v/>
      </c>
      <c r="DU70" s="113" t="str">
        <f t="shared" si="174"/>
        <v/>
      </c>
      <c r="DV70" s="113" t="str">
        <f t="shared" si="175"/>
        <v/>
      </c>
      <c r="DW70" s="113" t="str">
        <f t="shared" si="176"/>
        <v/>
      </c>
      <c r="DX70" s="113">
        <f t="shared" si="177"/>
        <v>0</v>
      </c>
      <c r="DY70" s="113">
        <f t="shared" si="178"/>
        <v>0</v>
      </c>
      <c r="DZ70" s="113" t="str">
        <f t="shared" si="179"/>
        <v/>
      </c>
      <c r="EA70" s="113" t="str">
        <f t="shared" si="180"/>
        <v/>
      </c>
      <c r="EB70" s="113" t="str">
        <f t="shared" si="181"/>
        <v/>
      </c>
      <c r="EC70" s="113" t="str">
        <f t="shared" si="182"/>
        <v/>
      </c>
      <c r="ED70" s="86"/>
      <c r="EE70" s="25" t="str">
        <f>'1.4-ATT&amp;CK Overlay'!D67</f>
        <v>Yes</v>
      </c>
      <c r="EF70" s="25" t="str">
        <f>'1.4-ATT&amp;CK Overlay'!E67</f>
        <v>No</v>
      </c>
      <c r="EG70" s="25" t="str">
        <f>'1.4-ATT&amp;CK Overlay'!F67</f>
        <v>No</v>
      </c>
      <c r="EH70" s="25" t="str">
        <f>'1.4-ATT&amp;CK Overlay'!G67</f>
        <v>Yes</v>
      </c>
      <c r="EI70" s="25" t="str">
        <f>'1.4-ATT&amp;CK Overlay'!H67</f>
        <v>Yes</v>
      </c>
      <c r="EJ70" s="25" t="str">
        <f>'1.4-ATT&amp;CK Overlay'!I67</f>
        <v>Yes</v>
      </c>
      <c r="EK70" s="25" t="str">
        <f>'1.4-ATT&amp;CK Overlay'!J67</f>
        <v>Yes</v>
      </c>
      <c r="EL70" s="25" t="str">
        <f>'1.4-ATT&amp;CK Overlay'!K67</f>
        <v>Yes</v>
      </c>
      <c r="EM70" s="25" t="str">
        <f>'1.4-ATT&amp;CK Overlay'!L67</f>
        <v>No</v>
      </c>
      <c r="EN70" s="25" t="str">
        <f>'1.4-ATT&amp;CK Overlay'!M67</f>
        <v>No</v>
      </c>
      <c r="EO70" s="25" t="str">
        <f>'1.4-ATT&amp;CK Overlay'!N67</f>
        <v>No</v>
      </c>
      <c r="EP70" s="25" t="str">
        <f>'1.4-ATT&amp;CK Overlay'!O67</f>
        <v>No</v>
      </c>
      <c r="EQ70" s="25" t="str">
        <f>'1.4-ATT&amp;CK Overlay'!P67</f>
        <v>Yes</v>
      </c>
      <c r="ER70" s="25" t="str">
        <f>'1.4-ATT&amp;CK Overlay'!Q67</f>
        <v>No</v>
      </c>
      <c r="ES70" s="25" t="str">
        <f>'1.4-ATT&amp;CK Overlay'!R67</f>
        <v>Yes</v>
      </c>
      <c r="ET70" s="25" t="str">
        <f>'1.4-ATT&amp;CK Overlay'!S67</f>
        <v>Yes</v>
      </c>
      <c r="EU70" s="25" t="str">
        <f>'1.4-ATT&amp;CK Overlay'!T67</f>
        <v>No</v>
      </c>
      <c r="EV70" s="25" t="str">
        <f>'1.4-ATT&amp;CK Overlay'!U67</f>
        <v>Yes</v>
      </c>
      <c r="EW70" s="25" t="str">
        <f>'1.4-ATT&amp;CK Overlay'!V67</f>
        <v>Yes</v>
      </c>
      <c r="EX70" s="25" t="str">
        <f>'1.4-ATT&amp;CK Overlay'!W67</f>
        <v>No</v>
      </c>
      <c r="EY70" s="25" t="str">
        <f>'1.4-ATT&amp;CK Overlay'!X67</f>
        <v>Yes</v>
      </c>
      <c r="EZ70" s="25" t="str">
        <f>'1.4-ATT&amp;CK Overlay'!Y67</f>
        <v>Yes</v>
      </c>
      <c r="FA70" s="25" t="str">
        <f>'1.4-ATT&amp;CK Overlay'!Z67</f>
        <v>No</v>
      </c>
      <c r="FB70" s="25" t="str">
        <f>'1.4-ATT&amp;CK Overlay'!AA67</f>
        <v>No</v>
      </c>
      <c r="FC70" s="25" t="str">
        <f>'1.4-ATT&amp;CK Overlay'!AB67</f>
        <v>No</v>
      </c>
      <c r="FD70" s="25" t="str">
        <f>'1.4-ATT&amp;CK Overlay'!AC67</f>
        <v>No</v>
      </c>
      <c r="FE70" s="25" t="str">
        <f>'1.4-ATT&amp;CK Overlay'!AD67</f>
        <v>No</v>
      </c>
      <c r="FF70" s="25" t="str">
        <f>'1.4-ATT&amp;CK Overlay'!AE67</f>
        <v>Yes</v>
      </c>
      <c r="FG70" s="25" t="str">
        <f>'1.4-ATT&amp;CK Overlay'!AF67</f>
        <v>No</v>
      </c>
      <c r="FH70" s="25" t="str">
        <f>'1.4-ATT&amp;CK Overlay'!AG67</f>
        <v>No</v>
      </c>
      <c r="FI70" s="25" t="str">
        <f>'1.4-ATT&amp;CK Overlay'!AH67</f>
        <v>No</v>
      </c>
      <c r="FJ70" s="25" t="str">
        <f>'1.4-ATT&amp;CK Overlay'!AI67</f>
        <v>No</v>
      </c>
      <c r="FK70" s="25" t="str">
        <f>'1.4-ATT&amp;CK Overlay'!AJ67</f>
        <v>No</v>
      </c>
      <c r="FL70" s="25" t="str">
        <f>'1.4-ATT&amp;CK Overlay'!AK67</f>
        <v>No</v>
      </c>
      <c r="FM70" s="25" t="str">
        <f>'1.4-ATT&amp;CK Overlay'!AL67</f>
        <v>No</v>
      </c>
      <c r="FN70" s="25" t="str">
        <f>'1.4-ATT&amp;CK Overlay'!AM67</f>
        <v>No</v>
      </c>
      <c r="FO70" s="25" t="str">
        <f>'1.4-ATT&amp;CK Overlay'!AN67</f>
        <v>No</v>
      </c>
      <c r="FP70" s="25" t="str">
        <f>'1.4-ATT&amp;CK Overlay'!AO67</f>
        <v>No</v>
      </c>
      <c r="FQ70" s="25" t="str">
        <f>'1.4-ATT&amp;CK Overlay'!AP67</f>
        <v>No</v>
      </c>
      <c r="FR70" s="25" t="str">
        <f>'1.4-ATT&amp;CK Overlay'!AQ67</f>
        <v>No</v>
      </c>
      <c r="FS70" s="25" t="str">
        <f>'1.4-ATT&amp;CK Overlay'!AR67</f>
        <v>No</v>
      </c>
      <c r="FT70" s="25" t="str">
        <f>'1.4-ATT&amp;CK Overlay'!AS67</f>
        <v>Yes</v>
      </c>
      <c r="FU70" s="25" t="str">
        <f>'1.4-ATT&amp;CK Overlay'!AT67</f>
        <v>No</v>
      </c>
      <c r="FV70" s="25" t="str">
        <f>'1.4-ATT&amp;CK Overlay'!AU67</f>
        <v>Yes</v>
      </c>
      <c r="FW70" s="25" t="str">
        <f>'1.4-ATT&amp;CK Overlay'!AV67</f>
        <v>Yes</v>
      </c>
      <c r="FX70" s="25" t="str">
        <f>'1.4-ATT&amp;CK Overlay'!AW67</f>
        <v>No</v>
      </c>
      <c r="FY70" s="25" t="str">
        <f>'1.4-ATT&amp;CK Overlay'!AX67</f>
        <v>No</v>
      </c>
      <c r="FZ70" s="25" t="str">
        <f>'1.4-ATT&amp;CK Overlay'!AY67</f>
        <v>No</v>
      </c>
      <c r="GA70" s="25" t="str">
        <f>'1.4-ATT&amp;CK Overlay'!AZ67</f>
        <v>No</v>
      </c>
      <c r="GB70" s="25" t="str">
        <f>'1.4-ATT&amp;CK Overlay'!BA67</f>
        <v>No</v>
      </c>
      <c r="GC70" s="25" t="str">
        <f>'1.4-ATT&amp;CK Overlay'!BB67</f>
        <v>No</v>
      </c>
      <c r="GD70" s="25" t="str">
        <f>'1.4-ATT&amp;CK Overlay'!BC67</f>
        <v>No</v>
      </c>
      <c r="GE70" s="25" t="str">
        <f>'1.4-ATT&amp;CK Overlay'!BD67</f>
        <v>No</v>
      </c>
      <c r="GF70" s="25" t="str">
        <f>'1.4-ATT&amp;CK Overlay'!BE67</f>
        <v>No</v>
      </c>
      <c r="GG70" s="25" t="str">
        <f>'1.4-ATT&amp;CK Overlay'!BF67</f>
        <v>No</v>
      </c>
      <c r="GH70" s="25" t="str">
        <f>'1.4-ATT&amp;CK Overlay'!BG67</f>
        <v>No</v>
      </c>
      <c r="GJ70" s="106">
        <f>'2.1b-OriginalProduct Visibility'!E66</f>
        <v>0</v>
      </c>
      <c r="GK70" s="106">
        <f>'2.1b-OriginalProduct Visibility'!F66</f>
        <v>0</v>
      </c>
      <c r="GL70" s="106">
        <f>'2.1b-OriginalProduct Visibility'!G66</f>
        <v>0</v>
      </c>
      <c r="GM70" s="106">
        <f>'2.1b-OriginalProduct Visibility'!H66</f>
        <v>0</v>
      </c>
      <c r="GN70" s="106" t="str">
        <f>'2.1b-OriginalProduct Visibility'!I66</f>
        <v>No</v>
      </c>
      <c r="GO70" s="106">
        <f>'2.1b-OriginalProduct Visibility'!J66</f>
        <v>0</v>
      </c>
      <c r="GP70" s="106">
        <f>'2.1b-OriginalProduct Visibility'!K66</f>
        <v>0</v>
      </c>
      <c r="GQ70" s="106">
        <f>'2.1b-OriginalProduct Visibility'!L66</f>
        <v>0</v>
      </c>
      <c r="GR70" s="106" t="str">
        <f>'2.1b-OriginalProduct Visibility'!M66</f>
        <v>Yes</v>
      </c>
      <c r="GS70" s="106">
        <f>'2.1b-OriginalProduct Visibility'!N66</f>
        <v>0</v>
      </c>
      <c r="GT70" s="106">
        <f>'2.1b-OriginalProduct Visibility'!O66</f>
        <v>0</v>
      </c>
      <c r="GU70" s="106">
        <f>'2.1b-OriginalProduct Visibility'!P66</f>
        <v>0</v>
      </c>
      <c r="GV70" s="106">
        <f>'2.1b-OriginalProduct Visibility'!Q66</f>
        <v>0</v>
      </c>
      <c r="GW70" s="106">
        <f>'2.1b-OriginalProduct Visibility'!R66</f>
        <v>0</v>
      </c>
      <c r="GX70" s="106">
        <f>'2.1b-OriginalProduct Visibility'!S66</f>
        <v>0</v>
      </c>
      <c r="GY70" s="106">
        <f>'2.1b-OriginalProduct Visibility'!T66</f>
        <v>0</v>
      </c>
      <c r="GZ70" s="106" t="str">
        <f>'2.1b-OriginalProduct Visibility'!U66</f>
        <v>Yes</v>
      </c>
      <c r="HA70" s="106">
        <f>'2.1b-OriginalProduct Visibility'!V66</f>
        <v>0</v>
      </c>
      <c r="HB70" s="106">
        <f>'2.1b-OriginalProduct Visibility'!W66</f>
        <v>0</v>
      </c>
      <c r="HC70" s="106">
        <f>'2.1b-OriginalProduct Visibility'!X66</f>
        <v>0</v>
      </c>
      <c r="HD70" s="106">
        <f>'2.1b-OriginalProduct Visibility'!Y66</f>
        <v>0</v>
      </c>
      <c r="HE70" s="106">
        <f>'2.1b-OriginalProduct Visibility'!Z66</f>
        <v>0</v>
      </c>
      <c r="HF70" s="106">
        <f>'2.1b-OriginalProduct Visibility'!AA66</f>
        <v>0</v>
      </c>
      <c r="HG70" s="106">
        <f>'2.1b-OriginalProduct Visibility'!AB66</f>
        <v>0</v>
      </c>
      <c r="HH70" s="106">
        <f>'2.1b-OriginalProduct Visibility'!AC66</f>
        <v>0</v>
      </c>
      <c r="HI70" s="106">
        <f>'2.1b-OriginalProduct Visibility'!AD66</f>
        <v>0</v>
      </c>
      <c r="HJ70" s="106">
        <f>'2.1b-OriginalProduct Visibility'!AE66</f>
        <v>0</v>
      </c>
      <c r="HK70" s="106">
        <f>'2.1b-OriginalProduct Visibility'!AF66</f>
        <v>0</v>
      </c>
      <c r="HL70" s="106">
        <f>'2.1b-OriginalProduct Visibility'!AG66</f>
        <v>0</v>
      </c>
      <c r="HM70" s="106">
        <f>'2.1b-OriginalProduct Visibility'!AH66</f>
        <v>0</v>
      </c>
      <c r="HN70" s="106">
        <f>'2.1b-OriginalProduct Visibility'!AI66</f>
        <v>0</v>
      </c>
      <c r="HO70" s="106">
        <f>'2.1b-OriginalProduct Visibility'!AJ66</f>
        <v>0</v>
      </c>
      <c r="HP70" s="106">
        <f>'2.1b-OriginalProduct Visibility'!AK66</f>
        <v>0</v>
      </c>
      <c r="HQ70" s="106">
        <f>'2.1b-OriginalProduct Visibility'!AL66</f>
        <v>0</v>
      </c>
      <c r="HR70" s="106">
        <f>'2.1b-OriginalProduct Visibility'!AM66</f>
        <v>0</v>
      </c>
      <c r="HS70" s="106">
        <f>'2.1b-OriginalProduct Visibility'!AN66</f>
        <v>0</v>
      </c>
      <c r="HT70" s="106">
        <f>'2.1b-OriginalProduct Visibility'!AO66</f>
        <v>0</v>
      </c>
      <c r="HU70" s="106">
        <f>'2.1b-OriginalProduct Visibility'!AP66</f>
        <v>0</v>
      </c>
      <c r="HV70" s="106">
        <f>'2.1b-OriginalProduct Visibility'!AQ66</f>
        <v>0</v>
      </c>
      <c r="HW70" s="106">
        <f>'2.1b-OriginalProduct Visibility'!AR66</f>
        <v>0</v>
      </c>
      <c r="HX70" s="106">
        <f>'2.1b-OriginalProduct Visibility'!AS66</f>
        <v>0</v>
      </c>
      <c r="HY70" s="106">
        <f>'2.1b-OriginalProduct Visibility'!AT66</f>
        <v>0</v>
      </c>
      <c r="HZ70" s="106">
        <f>'2.1b-OriginalProduct Visibility'!AU66</f>
        <v>0</v>
      </c>
      <c r="IA70" s="106">
        <f>'2.1b-OriginalProduct Visibility'!AV66</f>
        <v>0</v>
      </c>
      <c r="IB70" s="106">
        <f>'2.1b-OriginalProduct Visibility'!AW66</f>
        <v>0</v>
      </c>
      <c r="IC70" s="106">
        <f>'2.1b-OriginalProduct Visibility'!AX66</f>
        <v>0</v>
      </c>
      <c r="ID70" s="106">
        <f>'2.1b-OriginalProduct Visibility'!AY66</f>
        <v>0</v>
      </c>
      <c r="IE70" s="106">
        <f>'2.1b-OriginalProduct Visibility'!AZ66</f>
        <v>0</v>
      </c>
      <c r="IF70" s="106">
        <f>'2.1b-OriginalProduct Visibility'!BA66</f>
        <v>0</v>
      </c>
      <c r="IG70" s="106">
        <f>'2.1b-OriginalProduct Visibility'!BB66</f>
        <v>0</v>
      </c>
      <c r="IH70" s="106">
        <f>'2.1b-OriginalProduct Visibility'!BC66</f>
        <v>0</v>
      </c>
      <c r="II70" s="106">
        <f>'2.1b-OriginalProduct Visibility'!BD66</f>
        <v>0</v>
      </c>
      <c r="IJ70" s="106">
        <f>'2.1b-OriginalProduct Visibility'!BE66</f>
        <v>0</v>
      </c>
      <c r="IK70" s="106">
        <f>'2.1b-OriginalProduct Visibility'!BF66</f>
        <v>0</v>
      </c>
      <c r="IL70" s="106">
        <f>'2.1b-OriginalProduct Visibility'!BG66</f>
        <v>0</v>
      </c>
      <c r="IM70" s="106">
        <f>'2.1b-OriginalProduct Visibility'!BH66</f>
        <v>0</v>
      </c>
      <c r="IN70" s="106">
        <f>'2.1b-OriginalProduct Visibility'!BI66</f>
        <v>0</v>
      </c>
      <c r="IO70" s="106">
        <f>'2.1b-OriginalProduct Visibility'!BJ66</f>
        <v>0</v>
      </c>
      <c r="IP70" s="106">
        <f>'2.1b-OriginalProduct Visibility'!BK66</f>
        <v>0</v>
      </c>
      <c r="IQ70" s="106">
        <f>'2.1b-OriginalProduct Visibility'!BL66</f>
        <v>0</v>
      </c>
      <c r="IR70" s="106">
        <f>'2.1b-OriginalProduct Visibility'!BM66</f>
        <v>0</v>
      </c>
      <c r="IS70" s="106">
        <f>'2.1b-OriginalProduct Visibility'!BN66</f>
        <v>0</v>
      </c>
      <c r="IT70" s="106">
        <f>'2.1b-OriginalProduct Visibility'!BO66</f>
        <v>0</v>
      </c>
      <c r="IU70" s="106">
        <f>'2.1b-OriginalProduct Visibility'!BP66</f>
        <v>0</v>
      </c>
      <c r="IV70" s="106">
        <f>'2.1b-OriginalProduct Visibility'!BQ66</f>
        <v>0</v>
      </c>
      <c r="IW70" s="106">
        <f>'2.1b-OriginalProduct Visibility'!BR66</f>
        <v>0</v>
      </c>
      <c r="IX70" s="106">
        <f>'2.1b-OriginalProduct Visibility'!BS66</f>
        <v>0</v>
      </c>
      <c r="IY70" s="106">
        <f>'2.1b-OriginalProduct Visibility'!BT66</f>
        <v>0</v>
      </c>
      <c r="IZ70" s="106">
        <f>'2.1b-OriginalProduct Visibility'!BU66</f>
        <v>0</v>
      </c>
      <c r="JA70" s="106">
        <f>'2.1b-OriginalProduct Visibility'!BV66</f>
        <v>0</v>
      </c>
      <c r="JB70" s="106">
        <f>'2.1b-OriginalProduct Visibility'!BW66</f>
        <v>0</v>
      </c>
      <c r="JC70" s="106">
        <f>'2.1b-OriginalProduct Visibility'!BX66</f>
        <v>0</v>
      </c>
      <c r="JD70" s="106">
        <f>'2.1b-OriginalProduct Visibility'!BY66</f>
        <v>0</v>
      </c>
      <c r="JE70" s="106">
        <f>'2.1b-OriginalProduct Visibility'!BZ66</f>
        <v>0</v>
      </c>
      <c r="JF70" s="106">
        <f>'2.1b-OriginalProduct Visibility'!CA66</f>
        <v>0</v>
      </c>
      <c r="JG70" s="106">
        <f>'2.1b-OriginalProduct Visibility'!CB66</f>
        <v>0</v>
      </c>
      <c r="JH70" s="106">
        <f>'2.1b-OriginalProduct Visibility'!CC66</f>
        <v>0</v>
      </c>
      <c r="JI70" s="106">
        <f>'2.1b-OriginalProduct Visibility'!CD66</f>
        <v>0</v>
      </c>
      <c r="JJ70" s="106">
        <f>'2.1b-OriginalProduct Visibility'!CE66</f>
        <v>0</v>
      </c>
      <c r="JK70" s="106">
        <f>'2.1b-OriginalProduct Visibility'!CF66</f>
        <v>0</v>
      </c>
      <c r="JL70" s="106">
        <f>'2.1b-OriginalProduct Visibility'!CG66</f>
        <v>0</v>
      </c>
      <c r="JM70" s="106">
        <f>'2.1b-OriginalProduct Visibility'!CH66</f>
        <v>0</v>
      </c>
      <c r="JN70" s="106">
        <f>'2.1b-OriginalProduct Visibility'!CI66</f>
        <v>0</v>
      </c>
      <c r="JO70" s="106">
        <f>'2.1b-OriginalProduct Visibility'!CJ66</f>
        <v>0</v>
      </c>
      <c r="JP70" s="106">
        <f>'2.1b-OriginalProduct Visibility'!CK66</f>
        <v>0</v>
      </c>
      <c r="JQ70" s="106">
        <f>'2.1b-OriginalProduct Visibility'!CL66</f>
        <v>0</v>
      </c>
      <c r="JR70" s="106">
        <f>'2.1b-OriginalProduct Visibility'!CM66</f>
        <v>0</v>
      </c>
      <c r="JS70" s="106">
        <f>'2.1b-OriginalProduct Visibility'!CN66</f>
        <v>0</v>
      </c>
      <c r="JT70" s="106">
        <f>'2.1b-OriginalProduct Visibility'!CO66</f>
        <v>0</v>
      </c>
      <c r="JU70" s="106">
        <f>'2.1b-OriginalProduct Visibility'!CP66</f>
        <v>0</v>
      </c>
      <c r="JV70" s="106">
        <f>'2.1b-OriginalProduct Visibility'!CQ66</f>
        <v>0</v>
      </c>
      <c r="JW70" s="106">
        <f>'2.1b-OriginalProduct Visibility'!CR66</f>
        <v>0</v>
      </c>
      <c r="JX70" s="106">
        <f>'2.1b-OriginalProduct Visibility'!CS66</f>
        <v>0</v>
      </c>
      <c r="JY70" s="106">
        <f>'2.1b-OriginalProduct Visibility'!CT66</f>
        <v>0</v>
      </c>
      <c r="JZ70" s="106">
        <f>'2.1b-OriginalProduct Visibility'!CU66</f>
        <v>0</v>
      </c>
      <c r="KA70" s="106">
        <f>'2.1b-OriginalProduct Visibility'!CV66</f>
        <v>0</v>
      </c>
      <c r="KB70" s="106">
        <f>'2.1b-OriginalProduct Visibility'!CW66</f>
        <v>0</v>
      </c>
      <c r="KC70" s="106">
        <f>'2.1b-OriginalProduct Visibility'!CX66</f>
        <v>0</v>
      </c>
      <c r="KD70" s="106">
        <f>'2.1b-OriginalProduct Visibility'!CY66</f>
        <v>0</v>
      </c>
      <c r="KE70" s="106">
        <f>'2.1b-OriginalProduct Visibility'!CZ66</f>
        <v>0</v>
      </c>
      <c r="KF70" s="106">
        <f>'2.1b-OriginalProduct Visibility'!DA66</f>
        <v>0</v>
      </c>
      <c r="KG70" s="106">
        <f>'2.1b-OriginalProduct Visibility'!DB66</f>
        <v>0</v>
      </c>
      <c r="KH70" s="106">
        <f>'2.1b-OriginalProduct Visibility'!DC66</f>
        <v>0</v>
      </c>
      <c r="KI70" s="106">
        <f>'2.1b-OriginalProduct Visibility'!DD66</f>
        <v>0</v>
      </c>
      <c r="KJ70" s="106">
        <f>'2.1b-OriginalProduct Visibility'!DE66</f>
        <v>0</v>
      </c>
      <c r="KK70" s="106">
        <f>'2.1b-OriginalProduct Visibility'!DF66</f>
        <v>0</v>
      </c>
      <c r="KL70" s="106">
        <f>'2.1b-OriginalProduct Visibility'!DG66</f>
        <v>0</v>
      </c>
      <c r="KM70" s="106">
        <f>'2.1b-OriginalProduct Visibility'!DH66</f>
        <v>0</v>
      </c>
      <c r="KN70" s="106">
        <f>'2.1b-OriginalProduct Visibility'!DI66</f>
        <v>0</v>
      </c>
      <c r="KO70" s="106">
        <f>'2.1b-OriginalProduct Visibility'!DJ66</f>
        <v>0</v>
      </c>
      <c r="KP70" s="106">
        <f>'2.1b-OriginalProduct Visibility'!DK66</f>
        <v>0</v>
      </c>
      <c r="KQ70" s="106">
        <f>'2.1b-OriginalProduct Visibility'!DL66</f>
        <v>0</v>
      </c>
      <c r="KR70" s="106">
        <f>'2.1b-OriginalProduct Visibility'!DM66</f>
        <v>0</v>
      </c>
      <c r="KS70" s="106">
        <f>'2.1b-OriginalProduct Visibility'!DN66</f>
        <v>0</v>
      </c>
      <c r="KT70" s="106">
        <f>'2.1b-OriginalProduct Visibility'!DO66</f>
        <v>0</v>
      </c>
      <c r="KU70" s="106">
        <f>'2.1b-OriginalProduct Visibility'!DP66</f>
        <v>0</v>
      </c>
      <c r="KV70" s="106">
        <f>'2.1b-OriginalProduct Visibility'!DQ66</f>
        <v>0</v>
      </c>
      <c r="KW70" s="106">
        <f>'2.1b-OriginalProduct Visibility'!DR66</f>
        <v>0</v>
      </c>
      <c r="KX70" s="106">
        <f>'2.1b-OriginalProduct Visibility'!DS66</f>
        <v>0</v>
      </c>
      <c r="KY70" s="106">
        <f>'2.1b-OriginalProduct Visibility'!DT66</f>
        <v>0</v>
      </c>
      <c r="KZ70" s="106">
        <f>'2.1b-OriginalProduct Visibility'!DU66</f>
        <v>0</v>
      </c>
      <c r="LA70" s="106">
        <f>'2.1b-OriginalProduct Visibility'!DV66</f>
        <v>0</v>
      </c>
      <c r="LB70" s="106">
        <f>'2.1b-OriginalProduct Visibility'!DW66</f>
        <v>0</v>
      </c>
      <c r="LC70" s="106">
        <f>'2.1b-OriginalProduct Visibility'!DX66</f>
        <v>0</v>
      </c>
      <c r="LD70" s="106">
        <f>'2.1b-OriginalProduct Visibility'!DY66</f>
        <v>0</v>
      </c>
      <c r="LE70" s="106">
        <f>'2.1b-OriginalProduct Visibility'!DZ66</f>
        <v>0</v>
      </c>
      <c r="LF70" s="106">
        <f>'2.1b-OriginalProduct Visibility'!EA66</f>
        <v>0</v>
      </c>
      <c r="LG70" s="106">
        <f>'2.1b-OriginalProduct Visibility'!EB66</f>
        <v>0</v>
      </c>
      <c r="LH70" s="106">
        <f>'2.1b-OriginalProduct Visibility'!EC66</f>
        <v>0</v>
      </c>
      <c r="LI70" s="106">
        <f>'2.1b-OriginalProduct Visibility'!ED66</f>
        <v>0</v>
      </c>
      <c r="LJ70" s="106">
        <f>'2.1b-OriginalProduct Visibility'!EE66</f>
        <v>0</v>
      </c>
      <c r="LK70" s="106">
        <f>'2.1b-OriginalProduct Visibility'!EF66</f>
        <v>0</v>
      </c>
      <c r="LL70" s="106">
        <f>'2.1b-OriginalProduct Visibility'!EG66</f>
        <v>0</v>
      </c>
      <c r="LM70" s="106">
        <f>'2.1b-OriginalProduct Visibility'!EH66</f>
        <v>0</v>
      </c>
      <c r="LN70" s="106">
        <f>'2.1b-OriginalProduct Visibility'!EI66</f>
        <v>0</v>
      </c>
      <c r="LO70" s="106">
        <f>'2.1b-OriginalProduct Visibility'!EJ66</f>
        <v>0</v>
      </c>
      <c r="LP70" s="106">
        <f>'2.1b-OriginalProduct Visibility'!EK66</f>
        <v>0</v>
      </c>
      <c r="LQ70" s="106">
        <f>'2.1b-OriginalProduct Visibility'!EL66</f>
        <v>0</v>
      </c>
      <c r="LR70" s="106">
        <f>'2.1b-OriginalProduct Visibility'!EM66</f>
        <v>0</v>
      </c>
      <c r="LS70" s="106">
        <f>'2.1b-OriginalProduct Visibility'!EN66</f>
        <v>0</v>
      </c>
      <c r="LT70" s="106">
        <f>'2.1b-OriginalProduct Visibility'!EO66</f>
        <v>0</v>
      </c>
      <c r="LU70" s="106">
        <f>'2.1b-OriginalProduct Visibility'!EP66</f>
        <v>0</v>
      </c>
      <c r="LV70" s="106">
        <f>'2.1b-OriginalProduct Visibility'!EQ66</f>
        <v>0</v>
      </c>
      <c r="LW70" s="106">
        <f>'2.1b-OriginalProduct Visibility'!ER66</f>
        <v>0</v>
      </c>
      <c r="LX70" s="106">
        <f>'2.1b-OriginalProduct Visibility'!ES66</f>
        <v>0</v>
      </c>
      <c r="LY70" s="106">
        <f>'2.1b-OriginalProduct Visibility'!ET66</f>
        <v>0</v>
      </c>
      <c r="LZ70" s="106">
        <f>'2.1b-OriginalProduct Visibility'!EU66</f>
        <v>0</v>
      </c>
      <c r="MA70" s="106">
        <f>'2.1b-OriginalProduct Visibility'!EV66</f>
        <v>0</v>
      </c>
      <c r="MB70" s="106">
        <f>'2.1b-OriginalProduct Visibility'!EW66</f>
        <v>0</v>
      </c>
      <c r="MC70" s="106">
        <f>'2.1b-OriginalProduct Visibility'!EX66</f>
        <v>0</v>
      </c>
      <c r="MD70" s="106">
        <f>'2.1b-OriginalProduct Visibility'!EY66</f>
        <v>0</v>
      </c>
      <c r="ME70" s="106">
        <f>'2.1b-OriginalProduct Visibility'!EZ66</f>
        <v>0</v>
      </c>
      <c r="MF70" s="106">
        <f>'2.1b-OriginalProduct Visibility'!FA66</f>
        <v>0</v>
      </c>
      <c r="MG70" s="106">
        <f>'2.1b-OriginalProduct Visibility'!FB66</f>
        <v>0</v>
      </c>
      <c r="MH70" s="106">
        <f>'2.1b-OriginalProduct Visibility'!FC66</f>
        <v>0</v>
      </c>
      <c r="MI70" s="106">
        <f>'2.1b-OriginalProduct Visibility'!FD66</f>
        <v>0</v>
      </c>
      <c r="MJ70" s="106">
        <f>'2.1b-OriginalProduct Visibility'!FE66</f>
        <v>0</v>
      </c>
      <c r="MK70" s="106">
        <f>'2.1b-OriginalProduct Visibility'!FF66</f>
        <v>0</v>
      </c>
      <c r="ML70" s="106">
        <f>'2.1b-OriginalProduct Visibility'!FG66</f>
        <v>0</v>
      </c>
      <c r="MM70" s="106">
        <f>'2.1b-OriginalProduct Visibility'!FH66</f>
        <v>0</v>
      </c>
      <c r="MO70" s="111">
        <f>'2.1a-Agency Visibility'!D66</f>
        <v>0</v>
      </c>
      <c r="MP70" s="111">
        <f>'2.1a-Agency Visibility'!E66</f>
        <v>0</v>
      </c>
      <c r="MQ70" s="111">
        <f>'2.1a-Agency Visibility'!F66</f>
        <v>0</v>
      </c>
      <c r="MR70" s="111">
        <f>'2.1a-Agency Visibility'!G66</f>
        <v>0</v>
      </c>
      <c r="MS70" s="111">
        <f>'2.1a-Agency Visibility'!H66</f>
        <v>0</v>
      </c>
      <c r="MT70" s="111">
        <f>'2.1a-Agency Visibility'!I66</f>
        <v>0</v>
      </c>
      <c r="MU70" s="111">
        <f>'2.1a-Agency Visibility'!J66</f>
        <v>0</v>
      </c>
      <c r="MV70" s="111">
        <f>'2.1a-Agency Visibility'!K66</f>
        <v>0</v>
      </c>
      <c r="MW70" s="111">
        <f>'2.1a-Agency Visibility'!L66</f>
        <v>0</v>
      </c>
      <c r="MX70" s="111">
        <f>'2.1a-Agency Visibility'!M66</f>
        <v>0</v>
      </c>
      <c r="MY70" s="111">
        <f>'2.1a-Agency Visibility'!N66</f>
        <v>0</v>
      </c>
      <c r="MZ70" s="111">
        <f>'2.1a-Agency Visibility'!O66</f>
        <v>0</v>
      </c>
      <c r="NA70" s="111">
        <f>'2.1a-Agency Visibility'!P66</f>
        <v>0</v>
      </c>
      <c r="NB70" s="111">
        <f>'2.1a-Agency Visibility'!Q66</f>
        <v>0</v>
      </c>
      <c r="NC70" s="111">
        <f>'2.1a-Agency Visibility'!R66</f>
        <v>0</v>
      </c>
      <c r="ND70" s="111">
        <f>'2.1a-Agency Visibility'!S66</f>
        <v>0</v>
      </c>
      <c r="NE70" s="111">
        <f>'2.1a-Agency Visibility'!T66</f>
        <v>0</v>
      </c>
      <c r="NF70" s="111">
        <f>'2.1a-Agency Visibility'!U66</f>
        <v>0</v>
      </c>
      <c r="NG70" s="111">
        <f>'2.1a-Agency Visibility'!V66</f>
        <v>0</v>
      </c>
      <c r="NH70" s="111">
        <f>'2.1a-Agency Visibility'!W66</f>
        <v>0</v>
      </c>
      <c r="NI70" s="111">
        <f>'2.1a-Agency Visibility'!X66</f>
        <v>0</v>
      </c>
      <c r="NJ70" s="111">
        <f>'2.1a-Agency Visibility'!Y66</f>
        <v>0</v>
      </c>
      <c r="NK70" s="111">
        <f>'2.1a-Agency Visibility'!Z66</f>
        <v>0</v>
      </c>
      <c r="NL70" s="111">
        <f>'2.1a-Agency Visibility'!AA66</f>
        <v>0</v>
      </c>
      <c r="NM70" s="111">
        <f>'2.1a-Agency Visibility'!AB66</f>
        <v>0</v>
      </c>
      <c r="NN70" s="111">
        <f>'2.1a-Agency Visibility'!AC66</f>
        <v>0</v>
      </c>
      <c r="NO70" s="111">
        <f>'2.1a-Agency Visibility'!AD66</f>
        <v>0</v>
      </c>
      <c r="NP70" s="111">
        <f>'2.1a-Agency Visibility'!AE66</f>
        <v>0</v>
      </c>
      <c r="NQ70" s="111">
        <f>'2.1a-Agency Visibility'!AF66</f>
        <v>0</v>
      </c>
      <c r="NR70" s="111">
        <f>'2.1a-Agency Visibility'!AG66</f>
        <v>0</v>
      </c>
      <c r="NS70" s="111">
        <f>'2.1a-Agency Visibility'!AH66</f>
        <v>0</v>
      </c>
      <c r="NT70" s="111">
        <f>'2.1a-Agency Visibility'!AI66</f>
        <v>0</v>
      </c>
      <c r="NU70" s="111">
        <f>'2.1a-Agency Visibility'!AJ66</f>
        <v>0</v>
      </c>
      <c r="NV70" s="111">
        <f>'2.1a-Agency Visibility'!AK66</f>
        <v>0</v>
      </c>
      <c r="NW70" s="111">
        <f>'2.1a-Agency Visibility'!AL66</f>
        <v>0</v>
      </c>
      <c r="NX70" s="111">
        <f>'2.1a-Agency Visibility'!AM66</f>
        <v>0</v>
      </c>
      <c r="NY70" s="111">
        <f>'2.1a-Agency Visibility'!AN66</f>
        <v>0</v>
      </c>
      <c r="NZ70" s="111">
        <f>'2.1a-Agency Visibility'!AO66</f>
        <v>0</v>
      </c>
      <c r="OA70" s="111">
        <f>'2.1a-Agency Visibility'!AP66</f>
        <v>0</v>
      </c>
      <c r="OB70" s="111">
        <f>'2.1a-Agency Visibility'!AQ66</f>
        <v>0</v>
      </c>
      <c r="OC70" s="111">
        <f>'2.1a-Agency Visibility'!AR66</f>
        <v>0</v>
      </c>
      <c r="OD70" s="111">
        <f>'2.1a-Agency Visibility'!AS66</f>
        <v>0</v>
      </c>
      <c r="OE70" s="111">
        <f>'2.1a-Agency Visibility'!AT66</f>
        <v>0</v>
      </c>
      <c r="OF70" s="111">
        <f>'2.1a-Agency Visibility'!AU66</f>
        <v>0</v>
      </c>
      <c r="OG70" s="111">
        <f>'2.1a-Agency Visibility'!AV66</f>
        <v>0</v>
      </c>
      <c r="OH70" s="111">
        <f>'2.1a-Agency Visibility'!AW66</f>
        <v>0</v>
      </c>
      <c r="OI70" s="111">
        <f>'2.1a-Agency Visibility'!AX66</f>
        <v>0</v>
      </c>
      <c r="OJ70" s="111">
        <f>'2.1a-Agency Visibility'!AY66</f>
        <v>0</v>
      </c>
      <c r="OK70" s="111">
        <f>'2.1a-Agency Visibility'!AZ66</f>
        <v>0</v>
      </c>
      <c r="OL70" s="111">
        <f>'2.1a-Agency Visibility'!BA66</f>
        <v>0</v>
      </c>
      <c r="OM70" s="111">
        <f>'2.1a-Agency Visibility'!BB66</f>
        <v>0</v>
      </c>
      <c r="ON70" s="111">
        <f>'2.1a-Agency Visibility'!BC66</f>
        <v>0</v>
      </c>
      <c r="OO70" s="111">
        <f>'2.1a-Agency Visibility'!BD66</f>
        <v>0</v>
      </c>
      <c r="OP70" s="111">
        <f>'2.1a-Agency Visibility'!BE66</f>
        <v>0</v>
      </c>
      <c r="OQ70" s="111">
        <f>'2.1a-Agency Visibility'!BF66</f>
        <v>0</v>
      </c>
      <c r="OR70" s="111">
        <f>'2.1a-Agency Visibility'!BG66</f>
        <v>0</v>
      </c>
      <c r="OS70" s="111">
        <f>'2.1a-Agency Visibility'!BH66</f>
        <v>0</v>
      </c>
      <c r="OT70" s="111">
        <f>'2.1a-Agency Visibility'!BI66</f>
        <v>0</v>
      </c>
      <c r="OU70" s="111">
        <f>'2.1a-Agency Visibility'!BJ66</f>
        <v>0</v>
      </c>
      <c r="OV70" s="111">
        <f>'2.1a-Agency Visibility'!BK66</f>
        <v>0</v>
      </c>
      <c r="OW70" s="111">
        <f>'2.1a-Agency Visibility'!BL66</f>
        <v>0</v>
      </c>
      <c r="OX70" s="111">
        <f>'2.1a-Agency Visibility'!BM66</f>
        <v>0</v>
      </c>
      <c r="OY70" s="111">
        <f>'2.1a-Agency Visibility'!BN66</f>
        <v>0</v>
      </c>
      <c r="OZ70" s="111">
        <f>'2.1a-Agency Visibility'!BO66</f>
        <v>0</v>
      </c>
      <c r="PA70" s="111">
        <f>'2.1a-Agency Visibility'!BP66</f>
        <v>0</v>
      </c>
      <c r="PB70" s="111">
        <f>'2.1a-Agency Visibility'!BQ66</f>
        <v>0</v>
      </c>
      <c r="PC70" s="111">
        <f>'2.1a-Agency Visibility'!BR66</f>
        <v>0</v>
      </c>
      <c r="PD70" s="111">
        <f>'2.1a-Agency Visibility'!BS66</f>
        <v>0</v>
      </c>
      <c r="PE70" s="111">
        <f>'2.1a-Agency Visibility'!BT66</f>
        <v>0</v>
      </c>
      <c r="PF70" s="111">
        <f>'2.1a-Agency Visibility'!BU66</f>
        <v>0</v>
      </c>
      <c r="PG70" s="111">
        <f>'2.1a-Agency Visibility'!BV66</f>
        <v>0</v>
      </c>
      <c r="PH70" s="111">
        <f>'2.1a-Agency Visibility'!BW66</f>
        <v>0</v>
      </c>
      <c r="PI70" s="111">
        <f>'2.1a-Agency Visibility'!BX66</f>
        <v>0</v>
      </c>
      <c r="PJ70" s="111">
        <f>'2.1a-Agency Visibility'!BY66</f>
        <v>0</v>
      </c>
      <c r="PK70" s="111">
        <f>'2.1a-Agency Visibility'!BZ66</f>
        <v>0</v>
      </c>
      <c r="PL70" s="111">
        <f>'2.1a-Agency Visibility'!CA66</f>
        <v>0</v>
      </c>
      <c r="PM70" s="111">
        <f>'2.1a-Agency Visibility'!CB66</f>
        <v>0</v>
      </c>
      <c r="PN70" s="111">
        <f>'2.1a-Agency Visibility'!CC66</f>
        <v>0</v>
      </c>
      <c r="PO70" s="111">
        <f>'2.1a-Agency Visibility'!CD66</f>
        <v>0</v>
      </c>
      <c r="PP70" s="111">
        <f>'2.1a-Agency Visibility'!CE66</f>
        <v>0</v>
      </c>
      <c r="PQ70" s="111">
        <f>'2.1a-Agency Visibility'!CF66</f>
        <v>0</v>
      </c>
      <c r="PR70" s="111">
        <f>'2.1a-Agency Visibility'!CG66</f>
        <v>0</v>
      </c>
      <c r="PS70" s="111">
        <f>'2.1a-Agency Visibility'!CH66</f>
        <v>0</v>
      </c>
      <c r="PT70" s="111">
        <f>'2.1a-Agency Visibility'!CI66</f>
        <v>0</v>
      </c>
      <c r="PU70" s="111">
        <f>'2.1a-Agency Visibility'!CJ66</f>
        <v>0</v>
      </c>
      <c r="PV70" s="111">
        <f>'2.1a-Agency Visibility'!CK66</f>
        <v>0</v>
      </c>
      <c r="PW70" s="111">
        <f>'2.1a-Agency Visibility'!CL66</f>
        <v>0</v>
      </c>
      <c r="PX70" s="111">
        <f>'2.1a-Agency Visibility'!CM66</f>
        <v>0</v>
      </c>
      <c r="PY70" s="111">
        <f>'2.1a-Agency Visibility'!CN66</f>
        <v>0</v>
      </c>
      <c r="PZ70" s="111">
        <f>'2.1a-Agency Visibility'!CO66</f>
        <v>0</v>
      </c>
      <c r="QA70" s="111">
        <f>'2.1a-Agency Visibility'!CP66</f>
        <v>0</v>
      </c>
      <c r="QB70" s="111">
        <f>'2.1a-Agency Visibility'!CQ66</f>
        <v>0</v>
      </c>
      <c r="QC70" s="111">
        <f>'2.1a-Agency Visibility'!CR66</f>
        <v>0</v>
      </c>
      <c r="QD70" s="111">
        <f>'2.1a-Agency Visibility'!CS66</f>
        <v>0</v>
      </c>
      <c r="QE70" s="111">
        <f>'2.1a-Agency Visibility'!CT66</f>
        <v>0</v>
      </c>
      <c r="QF70" s="111">
        <f>'2.1a-Agency Visibility'!CU66</f>
        <v>0</v>
      </c>
      <c r="QG70" s="111">
        <f>'2.1a-Agency Visibility'!CV66</f>
        <v>0</v>
      </c>
      <c r="QH70" s="111">
        <f>'2.1a-Agency Visibility'!CW66</f>
        <v>0</v>
      </c>
      <c r="QI70" s="111">
        <f>'2.1a-Agency Visibility'!CX66</f>
        <v>0</v>
      </c>
      <c r="QJ70" s="111">
        <f>'2.1a-Agency Visibility'!CY66</f>
        <v>0</v>
      </c>
      <c r="QK70" s="111">
        <f>'2.1a-Agency Visibility'!CZ66</f>
        <v>0</v>
      </c>
      <c r="QL70" s="111">
        <f>'2.1a-Agency Visibility'!DA66</f>
        <v>0</v>
      </c>
      <c r="QM70" s="111">
        <f>'2.1a-Agency Visibility'!DB66</f>
        <v>0</v>
      </c>
      <c r="QN70" s="111">
        <f>'2.1a-Agency Visibility'!DC66</f>
        <v>0</v>
      </c>
      <c r="QO70" s="111">
        <f>'2.1a-Agency Visibility'!DD66</f>
        <v>0</v>
      </c>
      <c r="QP70" s="111">
        <f>'2.1a-Agency Visibility'!DE66</f>
        <v>0</v>
      </c>
      <c r="QQ70" s="111">
        <f>'2.1a-Agency Visibility'!DF66</f>
        <v>0</v>
      </c>
      <c r="QR70" s="111">
        <f>'2.1a-Agency Visibility'!DG66</f>
        <v>0</v>
      </c>
      <c r="QS70" s="111">
        <f>'2.1a-Agency Visibility'!DH66</f>
        <v>0</v>
      </c>
      <c r="QT70" s="111">
        <f>'2.1a-Agency Visibility'!DI66</f>
        <v>0</v>
      </c>
      <c r="QU70" s="111">
        <f>'2.1a-Agency Visibility'!DJ66</f>
        <v>0</v>
      </c>
      <c r="QV70" s="111">
        <f>'2.1a-Agency Visibility'!DK66</f>
        <v>0</v>
      </c>
      <c r="QW70" s="111">
        <f>'2.1a-Agency Visibility'!DL66</f>
        <v>0</v>
      </c>
      <c r="QX70" s="111">
        <f>'2.1a-Agency Visibility'!DM66</f>
        <v>0</v>
      </c>
      <c r="QY70" s="111">
        <f>'2.1a-Agency Visibility'!DN66</f>
        <v>0</v>
      </c>
      <c r="QZ70" s="111">
        <f>'2.1a-Agency Visibility'!DO66</f>
        <v>0</v>
      </c>
      <c r="RA70" s="111">
        <f>'2.1a-Agency Visibility'!DP66</f>
        <v>0</v>
      </c>
      <c r="RB70" s="111">
        <f>'2.1a-Agency Visibility'!DQ66</f>
        <v>0</v>
      </c>
      <c r="RC70" s="111">
        <f>'2.1a-Agency Visibility'!DR66</f>
        <v>0</v>
      </c>
      <c r="RD70" s="111">
        <f>'2.1a-Agency Visibility'!DS66</f>
        <v>0</v>
      </c>
      <c r="RE70" s="111">
        <f>'2.1a-Agency Visibility'!DT66</f>
        <v>0</v>
      </c>
      <c r="RF70" s="111">
        <f>'2.1a-Agency Visibility'!DU66</f>
        <v>0</v>
      </c>
      <c r="RG70" s="111">
        <f>'2.1a-Agency Visibility'!DV66</f>
        <v>0</v>
      </c>
      <c r="RH70" s="111">
        <f>'2.1a-Agency Visibility'!DW66</f>
        <v>0</v>
      </c>
      <c r="RI70" s="111">
        <f>'2.1a-Agency Visibility'!DX66</f>
        <v>0</v>
      </c>
      <c r="RJ70" s="111">
        <f>'2.1a-Agency Visibility'!DY66</f>
        <v>0</v>
      </c>
      <c r="RK70" s="111">
        <f>'2.1a-Agency Visibility'!DZ66</f>
        <v>0</v>
      </c>
      <c r="RL70" s="111">
        <f>'2.1a-Agency Visibility'!EA66</f>
        <v>0</v>
      </c>
      <c r="RM70" s="111">
        <f>'2.1a-Agency Visibility'!EB66</f>
        <v>0</v>
      </c>
      <c r="RN70" s="111">
        <f>'2.1a-Agency Visibility'!EC66</f>
        <v>0</v>
      </c>
      <c r="RO70" s="111">
        <f>'2.1a-Agency Visibility'!ED66</f>
        <v>0</v>
      </c>
      <c r="RP70" s="111">
        <f>'2.1a-Agency Visibility'!EE66</f>
        <v>0</v>
      </c>
      <c r="RQ70" s="111">
        <f>'2.1a-Agency Visibility'!EF66</f>
        <v>0</v>
      </c>
      <c r="RR70" s="111">
        <f>'2.1a-Agency Visibility'!EG66</f>
        <v>0</v>
      </c>
      <c r="RS70" s="111">
        <f>'2.1a-Agency Visibility'!EH66</f>
        <v>0</v>
      </c>
      <c r="RT70" s="111">
        <f>'2.1a-Agency Visibility'!EI66</f>
        <v>0</v>
      </c>
      <c r="RU70" s="111">
        <f>'2.1a-Agency Visibility'!EJ66</f>
        <v>0</v>
      </c>
      <c r="RV70" s="111">
        <f>'2.1a-Agency Visibility'!EK66</f>
        <v>0</v>
      </c>
      <c r="RW70" s="111">
        <f>'2.1a-Agency Visibility'!EL66</f>
        <v>0</v>
      </c>
      <c r="RX70" s="111">
        <f>'2.1a-Agency Visibility'!EM66</f>
        <v>0</v>
      </c>
      <c r="RY70" s="111">
        <f>'2.1a-Agency Visibility'!EN66</f>
        <v>0</v>
      </c>
      <c r="RZ70" s="111">
        <f>'2.1a-Agency Visibility'!EO66</f>
        <v>0</v>
      </c>
      <c r="SA70" s="111">
        <f>'2.1a-Agency Visibility'!EP66</f>
        <v>0</v>
      </c>
      <c r="SB70" s="111">
        <f>'2.1a-Agency Visibility'!EQ66</f>
        <v>0</v>
      </c>
      <c r="SC70" s="111">
        <f>'2.1a-Agency Visibility'!ER66</f>
        <v>0</v>
      </c>
      <c r="SD70" s="111">
        <f>'2.1a-Agency Visibility'!ES66</f>
        <v>0</v>
      </c>
      <c r="SE70" s="111">
        <f>'2.1a-Agency Visibility'!ET66</f>
        <v>0</v>
      </c>
      <c r="SF70" s="111">
        <f>'2.1a-Agency Visibility'!EU66</f>
        <v>0</v>
      </c>
      <c r="SG70" s="111">
        <f>'2.1a-Agency Visibility'!EV66</f>
        <v>0</v>
      </c>
      <c r="SH70" s="111">
        <f>'2.1a-Agency Visibility'!EW66</f>
        <v>0</v>
      </c>
      <c r="SI70" s="111">
        <f>'2.1a-Agency Visibility'!EX66</f>
        <v>0</v>
      </c>
      <c r="SJ70" s="111">
        <f>'2.1a-Agency Visibility'!EY66</f>
        <v>0</v>
      </c>
      <c r="SK70" s="111">
        <f>'2.1a-Agency Visibility'!EZ66</f>
        <v>0</v>
      </c>
      <c r="SL70" s="111">
        <f>'2.1a-Agency Visibility'!FA66</f>
        <v>0</v>
      </c>
      <c r="SM70" s="111">
        <f>'2.1a-Agency Visibility'!FB66</f>
        <v>0</v>
      </c>
      <c r="SN70" s="111">
        <f>'2.1a-Agency Visibility'!FC66</f>
        <v>0</v>
      </c>
      <c r="SO70" s="111">
        <f>'2.1a-Agency Visibility'!FD66</f>
        <v>0</v>
      </c>
      <c r="SP70" s="111">
        <f>'2.1a-Agency Visibility'!FE66</f>
        <v>0</v>
      </c>
      <c r="SQ70" s="111">
        <f>'2.1a-Agency Visibility'!FF66</f>
        <v>0</v>
      </c>
      <c r="SR70" s="111">
        <f>'2.1a-Agency Visibility'!FG66</f>
        <v>0</v>
      </c>
    </row>
    <row r="71" spans="1:512" ht="15" customHeight="1" thickBot="1">
      <c r="A71" s="737">
        <f>'1.2-Visibility Data'!A65</f>
        <v>0</v>
      </c>
      <c r="B71" s="52" t="str">
        <f>'1.2-Visibility Data'!B65</f>
        <v>Trash/Recycle Bin Activity</v>
      </c>
      <c r="C71" s="30" t="str">
        <f>'1.2-Visibility Data'!C65</f>
        <v>All</v>
      </c>
      <c r="D71" s="86"/>
      <c r="E71" s="103">
        <f t="shared" si="187"/>
        <v>0</v>
      </c>
      <c r="F71" s="103">
        <f t="shared" si="187"/>
        <v>2</v>
      </c>
      <c r="G71" s="103">
        <f t="shared" si="187"/>
        <v>2</v>
      </c>
      <c r="H71" s="103">
        <f t="shared" si="187"/>
        <v>0</v>
      </c>
      <c r="I71" s="103">
        <f t="shared" si="187"/>
        <v>0</v>
      </c>
      <c r="J71" s="103">
        <f t="shared" si="187"/>
        <v>0</v>
      </c>
      <c r="K71" s="103">
        <f t="shared" si="187"/>
        <v>0</v>
      </c>
      <c r="L71" s="103">
        <f t="shared" si="187"/>
        <v>0</v>
      </c>
      <c r="M71" s="103">
        <f t="shared" si="187"/>
        <v>0</v>
      </c>
      <c r="N71" s="103">
        <f t="shared" si="187"/>
        <v>0</v>
      </c>
      <c r="O71" s="103">
        <f t="shared" si="188"/>
        <v>0</v>
      </c>
      <c r="P71" s="103">
        <f t="shared" si="188"/>
        <v>0</v>
      </c>
      <c r="Q71" s="103">
        <f t="shared" si="188"/>
        <v>0</v>
      </c>
      <c r="R71" s="103">
        <f t="shared" si="188"/>
        <v>0</v>
      </c>
      <c r="S71" s="103">
        <f t="shared" si="188"/>
        <v>0</v>
      </c>
      <c r="T71" s="103">
        <f t="shared" si="188"/>
        <v>0</v>
      </c>
      <c r="U71" s="103">
        <f t="shared" si="188"/>
        <v>0</v>
      </c>
      <c r="V71" s="103">
        <f t="shared" si="188"/>
        <v>0</v>
      </c>
      <c r="W71" s="103">
        <f t="shared" si="188"/>
        <v>0</v>
      </c>
      <c r="X71" s="103">
        <f t="shared" si="188"/>
        <v>0</v>
      </c>
      <c r="Y71" s="103">
        <f t="shared" si="188"/>
        <v>0</v>
      </c>
      <c r="Z71" s="103">
        <f t="shared" si="188"/>
        <v>0</v>
      </c>
      <c r="AA71" s="103">
        <f t="shared" si="188"/>
        <v>0</v>
      </c>
      <c r="AB71" s="103">
        <f t="shared" si="188"/>
        <v>0</v>
      </c>
      <c r="AC71" s="103">
        <f t="shared" si="188"/>
        <v>0</v>
      </c>
      <c r="AD71" s="86"/>
      <c r="AE71" s="108" t="str">
        <f t="shared" si="133"/>
        <v/>
      </c>
      <c r="AF71" s="108">
        <f t="shared" si="134"/>
        <v>0</v>
      </c>
      <c r="AG71" s="108">
        <f t="shared" si="135"/>
        <v>0</v>
      </c>
      <c r="AH71" s="108" t="str">
        <f t="shared" si="136"/>
        <v/>
      </c>
      <c r="AI71" s="108" t="str">
        <f t="shared" si="137"/>
        <v/>
      </c>
      <c r="AJ71" s="108" t="str">
        <f t="shared" si="138"/>
        <v/>
      </c>
      <c r="AK71" s="108" t="str">
        <f t="shared" si="139"/>
        <v/>
      </c>
      <c r="AL71" s="108" t="str">
        <f t="shared" si="140"/>
        <v/>
      </c>
      <c r="AM71" s="108" t="str">
        <f t="shared" si="141"/>
        <v/>
      </c>
      <c r="AN71" s="108" t="str">
        <f t="shared" si="142"/>
        <v/>
      </c>
      <c r="AO71" s="108" t="str">
        <f t="shared" si="143"/>
        <v/>
      </c>
      <c r="AP71" s="108" t="str">
        <f t="shared" si="144"/>
        <v/>
      </c>
      <c r="AQ71" s="108" t="str">
        <f t="shared" si="145"/>
        <v/>
      </c>
      <c r="AR71" s="108" t="str">
        <f t="shared" si="146"/>
        <v/>
      </c>
      <c r="AS71" s="108" t="str">
        <f t="shared" si="147"/>
        <v/>
      </c>
      <c r="AT71" s="108" t="str">
        <f t="shared" si="148"/>
        <v/>
      </c>
      <c r="AU71" s="108" t="str">
        <f t="shared" si="149"/>
        <v/>
      </c>
      <c r="AV71" s="108" t="str">
        <f t="shared" si="150"/>
        <v/>
      </c>
      <c r="AW71" s="108" t="str">
        <f t="shared" si="151"/>
        <v/>
      </c>
      <c r="AX71" s="108" t="str">
        <f t="shared" si="152"/>
        <v/>
      </c>
      <c r="AY71" s="108" t="str">
        <f t="shared" si="153"/>
        <v/>
      </c>
      <c r="AZ71" s="108" t="str">
        <f t="shared" si="154"/>
        <v/>
      </c>
      <c r="BA71" s="108" t="str">
        <f t="shared" si="155"/>
        <v/>
      </c>
      <c r="BB71" s="108" t="str">
        <f t="shared" si="156"/>
        <v/>
      </c>
      <c r="BC71" s="108" t="str">
        <f t="shared" si="157"/>
        <v/>
      </c>
      <c r="BD71" s="86"/>
      <c r="BE71" s="564" t="str">
        <f t="shared" si="76"/>
        <v/>
      </c>
      <c r="BF71" s="564" t="str">
        <f t="shared" si="101"/>
        <v/>
      </c>
      <c r="BG71" s="564" t="str">
        <f t="shared" si="77"/>
        <v/>
      </c>
      <c r="BH71" s="564" t="str">
        <f t="shared" si="78"/>
        <v/>
      </c>
      <c r="BI71" s="564" t="str">
        <f t="shared" si="79"/>
        <v/>
      </c>
      <c r="BJ71" s="564" t="str">
        <f t="shared" si="80"/>
        <v/>
      </c>
      <c r="BK71" s="564" t="str">
        <f t="shared" si="81"/>
        <v/>
      </c>
      <c r="BL71" s="564" t="str">
        <f t="shared" si="82"/>
        <v/>
      </c>
      <c r="BM71" s="564" t="str">
        <f t="shared" si="83"/>
        <v/>
      </c>
      <c r="BN71" s="564" t="str">
        <f t="shared" si="84"/>
        <v/>
      </c>
      <c r="BO71" s="564" t="str">
        <f t="shared" si="85"/>
        <v/>
      </c>
      <c r="BP71" s="564" t="str">
        <f t="shared" si="86"/>
        <v/>
      </c>
      <c r="BQ71" s="564" t="str">
        <f t="shared" si="87"/>
        <v/>
      </c>
      <c r="BR71" s="564" t="str">
        <f t="shared" si="88"/>
        <v/>
      </c>
      <c r="BS71" s="564" t="str">
        <f t="shared" si="89"/>
        <v/>
      </c>
      <c r="BT71" s="564" t="str">
        <f t="shared" si="90"/>
        <v/>
      </c>
      <c r="BU71" s="564" t="str">
        <f t="shared" si="91"/>
        <v/>
      </c>
      <c r="BV71" s="564" t="str">
        <f t="shared" si="92"/>
        <v/>
      </c>
      <c r="BW71" s="564" t="str">
        <f t="shared" si="93"/>
        <v/>
      </c>
      <c r="BX71" s="564" t="str">
        <f t="shared" si="94"/>
        <v/>
      </c>
      <c r="BY71" s="564" t="str">
        <f t="shared" si="95"/>
        <v/>
      </c>
      <c r="BZ71" s="564" t="str">
        <f t="shared" si="96"/>
        <v/>
      </c>
      <c r="CA71" s="564" t="str">
        <f t="shared" si="97"/>
        <v/>
      </c>
      <c r="CB71" s="564" t="str">
        <f t="shared" si="98"/>
        <v/>
      </c>
      <c r="CC71" s="564" t="str">
        <f t="shared" si="99"/>
        <v/>
      </c>
      <c r="CD71" s="86"/>
      <c r="CE71" s="122" t="str">
        <f t="shared" si="126"/>
        <v/>
      </c>
      <c r="CF71" s="122" t="str">
        <f t="shared" si="102"/>
        <v/>
      </c>
      <c r="CG71" s="122" t="str">
        <f t="shared" si="103"/>
        <v/>
      </c>
      <c r="CH71" s="122" t="str">
        <f t="shared" si="104"/>
        <v/>
      </c>
      <c r="CI71" s="122" t="str">
        <f t="shared" si="105"/>
        <v/>
      </c>
      <c r="CJ71" s="122" t="str">
        <f t="shared" si="106"/>
        <v/>
      </c>
      <c r="CK71" s="122" t="str">
        <f t="shared" si="107"/>
        <v/>
      </c>
      <c r="CL71" s="122" t="str">
        <f t="shared" si="108"/>
        <v/>
      </c>
      <c r="CM71" s="122" t="str">
        <f t="shared" si="109"/>
        <v/>
      </c>
      <c r="CN71" s="122" t="str">
        <f t="shared" si="110"/>
        <v/>
      </c>
      <c r="CO71" s="122" t="str">
        <f t="shared" si="111"/>
        <v/>
      </c>
      <c r="CP71" s="122" t="str">
        <f t="shared" si="112"/>
        <v/>
      </c>
      <c r="CQ71" s="122" t="str">
        <f t="shared" si="113"/>
        <v/>
      </c>
      <c r="CR71" s="122" t="str">
        <f t="shared" si="114"/>
        <v/>
      </c>
      <c r="CS71" s="122" t="str">
        <f t="shared" si="115"/>
        <v/>
      </c>
      <c r="CT71" s="122" t="str">
        <f t="shared" si="116"/>
        <v/>
      </c>
      <c r="CU71" s="122" t="str">
        <f t="shared" si="117"/>
        <v/>
      </c>
      <c r="CV71" s="122" t="str">
        <f t="shared" si="118"/>
        <v/>
      </c>
      <c r="CW71" s="122" t="str">
        <f t="shared" si="119"/>
        <v/>
      </c>
      <c r="CX71" s="122" t="str">
        <f t="shared" si="120"/>
        <v/>
      </c>
      <c r="CY71" s="122" t="str">
        <f t="shared" si="121"/>
        <v/>
      </c>
      <c r="CZ71" s="122" t="str">
        <f t="shared" si="122"/>
        <v/>
      </c>
      <c r="DA71" s="122" t="str">
        <f t="shared" si="123"/>
        <v/>
      </c>
      <c r="DB71" s="122" t="str">
        <f t="shared" si="124"/>
        <v/>
      </c>
      <c r="DC71" s="122" t="str">
        <f t="shared" si="125"/>
        <v/>
      </c>
      <c r="DD71" s="86"/>
      <c r="DE71" s="113" t="str">
        <f t="shared" si="158"/>
        <v/>
      </c>
      <c r="DF71" s="113">
        <f t="shared" si="159"/>
        <v>0</v>
      </c>
      <c r="DG71" s="113">
        <f t="shared" si="160"/>
        <v>0</v>
      </c>
      <c r="DH71" s="113" t="str">
        <f t="shared" si="161"/>
        <v/>
      </c>
      <c r="DI71" s="113" t="str">
        <f t="shared" si="162"/>
        <v/>
      </c>
      <c r="DJ71" s="113" t="str">
        <f t="shared" si="163"/>
        <v/>
      </c>
      <c r="DK71" s="113" t="str">
        <f t="shared" si="164"/>
        <v/>
      </c>
      <c r="DL71" s="113" t="str">
        <f t="shared" si="165"/>
        <v/>
      </c>
      <c r="DM71" s="113" t="str">
        <f t="shared" si="166"/>
        <v/>
      </c>
      <c r="DN71" s="113" t="str">
        <f t="shared" si="167"/>
        <v/>
      </c>
      <c r="DO71" s="113" t="str">
        <f t="shared" si="168"/>
        <v/>
      </c>
      <c r="DP71" s="113" t="str">
        <f t="shared" si="169"/>
        <v/>
      </c>
      <c r="DQ71" s="113" t="str">
        <f t="shared" si="170"/>
        <v/>
      </c>
      <c r="DR71" s="113" t="str">
        <f t="shared" si="171"/>
        <v/>
      </c>
      <c r="DS71" s="113" t="str">
        <f t="shared" si="172"/>
        <v/>
      </c>
      <c r="DT71" s="113" t="str">
        <f t="shared" si="173"/>
        <v/>
      </c>
      <c r="DU71" s="113" t="str">
        <f t="shared" si="174"/>
        <v/>
      </c>
      <c r="DV71" s="113" t="str">
        <f t="shared" si="175"/>
        <v/>
      </c>
      <c r="DW71" s="113" t="str">
        <f t="shared" si="176"/>
        <v/>
      </c>
      <c r="DX71" s="113" t="str">
        <f t="shared" si="177"/>
        <v/>
      </c>
      <c r="DY71" s="113" t="str">
        <f t="shared" si="178"/>
        <v/>
      </c>
      <c r="DZ71" s="113" t="str">
        <f t="shared" si="179"/>
        <v/>
      </c>
      <c r="EA71" s="113" t="str">
        <f t="shared" si="180"/>
        <v/>
      </c>
      <c r="EB71" s="113" t="str">
        <f t="shared" si="181"/>
        <v/>
      </c>
      <c r="EC71" s="113" t="str">
        <f t="shared" si="182"/>
        <v/>
      </c>
      <c r="ED71" s="86"/>
      <c r="EE71" s="25" t="str">
        <f>'1.4-ATT&amp;CK Overlay'!D68</f>
        <v>No</v>
      </c>
      <c r="EF71" s="25" t="str">
        <f>'1.4-ATT&amp;CK Overlay'!E68</f>
        <v>No</v>
      </c>
      <c r="EG71" s="25" t="str">
        <f>'1.4-ATT&amp;CK Overlay'!F68</f>
        <v>No</v>
      </c>
      <c r="EH71" s="25" t="str">
        <f>'1.4-ATT&amp;CK Overlay'!G68</f>
        <v>Yes</v>
      </c>
      <c r="EI71" s="25" t="str">
        <f>'1.4-ATT&amp;CK Overlay'!H68</f>
        <v>Yes</v>
      </c>
      <c r="EJ71" s="25" t="str">
        <f>'1.4-ATT&amp;CK Overlay'!I68</f>
        <v>No</v>
      </c>
      <c r="EK71" s="25" t="str">
        <f>'1.4-ATT&amp;CK Overlay'!J68</f>
        <v>Yes</v>
      </c>
      <c r="EL71" s="25" t="str">
        <f>'1.4-ATT&amp;CK Overlay'!K68</f>
        <v>Yes</v>
      </c>
      <c r="EM71" s="25" t="str">
        <f>'1.4-ATT&amp;CK Overlay'!L68</f>
        <v>No</v>
      </c>
      <c r="EN71" s="25" t="str">
        <f>'1.4-ATT&amp;CK Overlay'!M68</f>
        <v>No</v>
      </c>
      <c r="EO71" s="25" t="str">
        <f>'1.4-ATT&amp;CK Overlay'!N68</f>
        <v>No</v>
      </c>
      <c r="EP71" s="25" t="str">
        <f>'1.4-ATT&amp;CK Overlay'!O68</f>
        <v>No</v>
      </c>
      <c r="EQ71" s="25" t="str">
        <f>'1.4-ATT&amp;CK Overlay'!P68</f>
        <v>No</v>
      </c>
      <c r="ER71" s="25" t="str">
        <f>'1.4-ATT&amp;CK Overlay'!Q68</f>
        <v>No</v>
      </c>
      <c r="ES71" s="25" t="str">
        <f>'1.4-ATT&amp;CK Overlay'!R68</f>
        <v>No</v>
      </c>
      <c r="ET71" s="25" t="str">
        <f>'1.4-ATT&amp;CK Overlay'!S68</f>
        <v>No</v>
      </c>
      <c r="EU71" s="25" t="str">
        <f>'1.4-ATT&amp;CK Overlay'!T68</f>
        <v>No</v>
      </c>
      <c r="EV71" s="25" t="str">
        <f>'1.4-ATT&amp;CK Overlay'!U68</f>
        <v>No</v>
      </c>
      <c r="EW71" s="25" t="str">
        <f>'1.4-ATT&amp;CK Overlay'!V68</f>
        <v>No</v>
      </c>
      <c r="EX71" s="25" t="str">
        <f>'1.4-ATT&amp;CK Overlay'!W68</f>
        <v>No</v>
      </c>
      <c r="EY71" s="25" t="str">
        <f>'1.4-ATT&amp;CK Overlay'!X68</f>
        <v>No</v>
      </c>
      <c r="EZ71" s="25" t="str">
        <f>'1.4-ATT&amp;CK Overlay'!Y68</f>
        <v>No</v>
      </c>
      <c r="FA71" s="25" t="str">
        <f>'1.4-ATT&amp;CK Overlay'!Z68</f>
        <v>No</v>
      </c>
      <c r="FB71" s="25" t="str">
        <f>'1.4-ATT&amp;CK Overlay'!AA68</f>
        <v>No</v>
      </c>
      <c r="FC71" s="25" t="str">
        <f>'1.4-ATT&amp;CK Overlay'!AB68</f>
        <v>No</v>
      </c>
      <c r="FD71" s="25" t="str">
        <f>'1.4-ATT&amp;CK Overlay'!AC68</f>
        <v>No</v>
      </c>
      <c r="FE71" s="25" t="str">
        <f>'1.4-ATT&amp;CK Overlay'!AD68</f>
        <v>No</v>
      </c>
      <c r="FF71" s="25" t="str">
        <f>'1.4-ATT&amp;CK Overlay'!AE68</f>
        <v>No</v>
      </c>
      <c r="FG71" s="25" t="str">
        <f>'1.4-ATT&amp;CK Overlay'!AF68</f>
        <v>No</v>
      </c>
      <c r="FH71" s="25" t="str">
        <f>'1.4-ATT&amp;CK Overlay'!AG68</f>
        <v>No</v>
      </c>
      <c r="FI71" s="25" t="str">
        <f>'1.4-ATT&amp;CK Overlay'!AH68</f>
        <v>No</v>
      </c>
      <c r="FJ71" s="25" t="str">
        <f>'1.4-ATT&amp;CK Overlay'!AI68</f>
        <v>No</v>
      </c>
      <c r="FK71" s="25" t="str">
        <f>'1.4-ATT&amp;CK Overlay'!AJ68</f>
        <v>No</v>
      </c>
      <c r="FL71" s="25" t="str">
        <f>'1.4-ATT&amp;CK Overlay'!AK68</f>
        <v>No</v>
      </c>
      <c r="FM71" s="25" t="str">
        <f>'1.4-ATT&amp;CK Overlay'!AL68</f>
        <v>No</v>
      </c>
      <c r="FN71" s="25" t="str">
        <f>'1.4-ATT&amp;CK Overlay'!AM68</f>
        <v>No</v>
      </c>
      <c r="FO71" s="25" t="str">
        <f>'1.4-ATT&amp;CK Overlay'!AN68</f>
        <v>No</v>
      </c>
      <c r="FP71" s="25" t="str">
        <f>'1.4-ATT&amp;CK Overlay'!AO68</f>
        <v>No</v>
      </c>
      <c r="FQ71" s="25" t="str">
        <f>'1.4-ATT&amp;CK Overlay'!AP68</f>
        <v>No</v>
      </c>
      <c r="FR71" s="25" t="str">
        <f>'1.4-ATT&amp;CK Overlay'!AQ68</f>
        <v>No</v>
      </c>
      <c r="FS71" s="25" t="str">
        <f>'1.4-ATT&amp;CK Overlay'!AR68</f>
        <v>No</v>
      </c>
      <c r="FT71" s="25" t="str">
        <f>'1.4-ATT&amp;CK Overlay'!AS68</f>
        <v>No</v>
      </c>
      <c r="FU71" s="25" t="str">
        <f>'1.4-ATT&amp;CK Overlay'!AT68</f>
        <v>No</v>
      </c>
      <c r="FV71" s="25" t="str">
        <f>'1.4-ATT&amp;CK Overlay'!AU68</f>
        <v>No</v>
      </c>
      <c r="FW71" s="25" t="str">
        <f>'1.4-ATT&amp;CK Overlay'!AV68</f>
        <v>No</v>
      </c>
      <c r="FX71" s="25" t="str">
        <f>'1.4-ATT&amp;CK Overlay'!AW68</f>
        <v>No</v>
      </c>
      <c r="FY71" s="25" t="str">
        <f>'1.4-ATT&amp;CK Overlay'!AX68</f>
        <v>No</v>
      </c>
      <c r="FZ71" s="25" t="str">
        <f>'1.4-ATT&amp;CK Overlay'!AY68</f>
        <v>No</v>
      </c>
      <c r="GA71" s="25" t="str">
        <f>'1.4-ATT&amp;CK Overlay'!AZ68</f>
        <v>No</v>
      </c>
      <c r="GB71" s="25" t="str">
        <f>'1.4-ATT&amp;CK Overlay'!BA68</f>
        <v>No</v>
      </c>
      <c r="GC71" s="25" t="str">
        <f>'1.4-ATT&amp;CK Overlay'!BB68</f>
        <v>No</v>
      </c>
      <c r="GD71" s="25" t="str">
        <f>'1.4-ATT&amp;CK Overlay'!BC68</f>
        <v>No</v>
      </c>
      <c r="GE71" s="25" t="str">
        <f>'1.4-ATT&amp;CK Overlay'!BD68</f>
        <v>No</v>
      </c>
      <c r="GF71" s="25" t="str">
        <f>'1.4-ATT&amp;CK Overlay'!BE68</f>
        <v>No</v>
      </c>
      <c r="GG71" s="25" t="str">
        <f>'1.4-ATT&amp;CK Overlay'!BF68</f>
        <v>No</v>
      </c>
      <c r="GH71" s="25" t="str">
        <f>'1.4-ATT&amp;CK Overlay'!BG68</f>
        <v>No</v>
      </c>
      <c r="GJ71" s="106">
        <f>'2.1b-OriginalProduct Visibility'!E67</f>
        <v>0</v>
      </c>
      <c r="GK71" s="106">
        <f>'2.1b-OriginalProduct Visibility'!F67</f>
        <v>0</v>
      </c>
      <c r="GL71" s="106">
        <f>'2.1b-OriginalProduct Visibility'!G67</f>
        <v>0</v>
      </c>
      <c r="GM71" s="106">
        <f>'2.1b-OriginalProduct Visibility'!H67</f>
        <v>0</v>
      </c>
      <c r="GN71" s="106" t="str">
        <f>'2.1b-OriginalProduct Visibility'!I67</f>
        <v>No</v>
      </c>
      <c r="GO71" s="106">
        <f>'2.1b-OriginalProduct Visibility'!J67</f>
        <v>0</v>
      </c>
      <c r="GP71" s="106">
        <f>'2.1b-OriginalProduct Visibility'!K67</f>
        <v>0</v>
      </c>
      <c r="GQ71" s="106">
        <f>'2.1b-OriginalProduct Visibility'!L67</f>
        <v>0</v>
      </c>
      <c r="GR71" s="106" t="str">
        <f>'2.1b-OriginalProduct Visibility'!M67</f>
        <v>No</v>
      </c>
      <c r="GS71" s="106">
        <f>'2.1b-OriginalProduct Visibility'!N67</f>
        <v>0</v>
      </c>
      <c r="GT71" s="106">
        <f>'2.1b-OriginalProduct Visibility'!O67</f>
        <v>0</v>
      </c>
      <c r="GU71" s="106">
        <f>'2.1b-OriginalProduct Visibility'!P67</f>
        <v>0</v>
      </c>
      <c r="GV71" s="106">
        <f>'2.1b-OriginalProduct Visibility'!Q67</f>
        <v>0</v>
      </c>
      <c r="GW71" s="106">
        <f>'2.1b-OriginalProduct Visibility'!R67</f>
        <v>0</v>
      </c>
      <c r="GX71" s="106">
        <f>'2.1b-OriginalProduct Visibility'!S67</f>
        <v>0</v>
      </c>
      <c r="GY71" s="106">
        <f>'2.1b-OriginalProduct Visibility'!T67</f>
        <v>0</v>
      </c>
      <c r="GZ71" s="106" t="str">
        <f>'2.1b-OriginalProduct Visibility'!U67</f>
        <v>No</v>
      </c>
      <c r="HA71" s="106">
        <f>'2.1b-OriginalProduct Visibility'!V67</f>
        <v>0</v>
      </c>
      <c r="HB71" s="106">
        <f>'2.1b-OriginalProduct Visibility'!W67</f>
        <v>0</v>
      </c>
      <c r="HC71" s="106">
        <f>'2.1b-OriginalProduct Visibility'!X67</f>
        <v>0</v>
      </c>
      <c r="HD71" s="106">
        <f>'2.1b-OriginalProduct Visibility'!Y67</f>
        <v>0</v>
      </c>
      <c r="HE71" s="106">
        <f>'2.1b-OriginalProduct Visibility'!Z67</f>
        <v>0</v>
      </c>
      <c r="HF71" s="106">
        <f>'2.1b-OriginalProduct Visibility'!AA67</f>
        <v>0</v>
      </c>
      <c r="HG71" s="106">
        <f>'2.1b-OriginalProduct Visibility'!AB67</f>
        <v>0</v>
      </c>
      <c r="HH71" s="106">
        <f>'2.1b-OriginalProduct Visibility'!AC67</f>
        <v>0</v>
      </c>
      <c r="HI71" s="106">
        <f>'2.1b-OriginalProduct Visibility'!AD67</f>
        <v>0</v>
      </c>
      <c r="HJ71" s="106">
        <f>'2.1b-OriginalProduct Visibility'!AE67</f>
        <v>0</v>
      </c>
      <c r="HK71" s="106">
        <f>'2.1b-OriginalProduct Visibility'!AF67</f>
        <v>0</v>
      </c>
      <c r="HL71" s="106">
        <f>'2.1b-OriginalProduct Visibility'!AG67</f>
        <v>0</v>
      </c>
      <c r="HM71" s="106">
        <f>'2.1b-OriginalProduct Visibility'!AH67</f>
        <v>0</v>
      </c>
      <c r="HN71" s="106">
        <f>'2.1b-OriginalProduct Visibility'!AI67</f>
        <v>0</v>
      </c>
      <c r="HO71" s="106">
        <f>'2.1b-OriginalProduct Visibility'!AJ67</f>
        <v>0</v>
      </c>
      <c r="HP71" s="106">
        <f>'2.1b-OriginalProduct Visibility'!AK67</f>
        <v>0</v>
      </c>
      <c r="HQ71" s="106">
        <f>'2.1b-OriginalProduct Visibility'!AL67</f>
        <v>0</v>
      </c>
      <c r="HR71" s="106">
        <f>'2.1b-OriginalProduct Visibility'!AM67</f>
        <v>0</v>
      </c>
      <c r="HS71" s="106">
        <f>'2.1b-OriginalProduct Visibility'!AN67</f>
        <v>0</v>
      </c>
      <c r="HT71" s="106">
        <f>'2.1b-OriginalProduct Visibility'!AO67</f>
        <v>0</v>
      </c>
      <c r="HU71" s="106">
        <f>'2.1b-OriginalProduct Visibility'!AP67</f>
        <v>0</v>
      </c>
      <c r="HV71" s="106">
        <f>'2.1b-OriginalProduct Visibility'!AQ67</f>
        <v>0</v>
      </c>
      <c r="HW71" s="106">
        <f>'2.1b-OriginalProduct Visibility'!AR67</f>
        <v>0</v>
      </c>
      <c r="HX71" s="106">
        <f>'2.1b-OriginalProduct Visibility'!AS67</f>
        <v>0</v>
      </c>
      <c r="HY71" s="106">
        <f>'2.1b-OriginalProduct Visibility'!AT67</f>
        <v>0</v>
      </c>
      <c r="HZ71" s="106">
        <f>'2.1b-OriginalProduct Visibility'!AU67</f>
        <v>0</v>
      </c>
      <c r="IA71" s="106">
        <f>'2.1b-OriginalProduct Visibility'!AV67</f>
        <v>0</v>
      </c>
      <c r="IB71" s="106">
        <f>'2.1b-OriginalProduct Visibility'!AW67</f>
        <v>0</v>
      </c>
      <c r="IC71" s="106">
        <f>'2.1b-OriginalProduct Visibility'!AX67</f>
        <v>0</v>
      </c>
      <c r="ID71" s="106">
        <f>'2.1b-OriginalProduct Visibility'!AY67</f>
        <v>0</v>
      </c>
      <c r="IE71" s="106">
        <f>'2.1b-OriginalProduct Visibility'!AZ67</f>
        <v>0</v>
      </c>
      <c r="IF71" s="106">
        <f>'2.1b-OriginalProduct Visibility'!BA67</f>
        <v>0</v>
      </c>
      <c r="IG71" s="106">
        <f>'2.1b-OriginalProduct Visibility'!BB67</f>
        <v>0</v>
      </c>
      <c r="IH71" s="106">
        <f>'2.1b-OriginalProduct Visibility'!BC67</f>
        <v>0</v>
      </c>
      <c r="II71" s="106">
        <f>'2.1b-OriginalProduct Visibility'!BD67</f>
        <v>0</v>
      </c>
      <c r="IJ71" s="106">
        <f>'2.1b-OriginalProduct Visibility'!BE67</f>
        <v>0</v>
      </c>
      <c r="IK71" s="106">
        <f>'2.1b-OriginalProduct Visibility'!BF67</f>
        <v>0</v>
      </c>
      <c r="IL71" s="106">
        <f>'2.1b-OriginalProduct Visibility'!BG67</f>
        <v>0</v>
      </c>
      <c r="IM71" s="106">
        <f>'2.1b-OriginalProduct Visibility'!BH67</f>
        <v>0</v>
      </c>
      <c r="IN71" s="106">
        <f>'2.1b-OriginalProduct Visibility'!BI67</f>
        <v>0</v>
      </c>
      <c r="IO71" s="106">
        <f>'2.1b-OriginalProduct Visibility'!BJ67</f>
        <v>0</v>
      </c>
      <c r="IP71" s="106">
        <f>'2.1b-OriginalProduct Visibility'!BK67</f>
        <v>0</v>
      </c>
      <c r="IQ71" s="106">
        <f>'2.1b-OriginalProduct Visibility'!BL67</f>
        <v>0</v>
      </c>
      <c r="IR71" s="106">
        <f>'2.1b-OriginalProduct Visibility'!BM67</f>
        <v>0</v>
      </c>
      <c r="IS71" s="106">
        <f>'2.1b-OriginalProduct Visibility'!BN67</f>
        <v>0</v>
      </c>
      <c r="IT71" s="106">
        <f>'2.1b-OriginalProduct Visibility'!BO67</f>
        <v>0</v>
      </c>
      <c r="IU71" s="106">
        <f>'2.1b-OriginalProduct Visibility'!BP67</f>
        <v>0</v>
      </c>
      <c r="IV71" s="106">
        <f>'2.1b-OriginalProduct Visibility'!BQ67</f>
        <v>0</v>
      </c>
      <c r="IW71" s="106">
        <f>'2.1b-OriginalProduct Visibility'!BR67</f>
        <v>0</v>
      </c>
      <c r="IX71" s="106">
        <f>'2.1b-OriginalProduct Visibility'!BS67</f>
        <v>0</v>
      </c>
      <c r="IY71" s="106">
        <f>'2.1b-OriginalProduct Visibility'!BT67</f>
        <v>0</v>
      </c>
      <c r="IZ71" s="106">
        <f>'2.1b-OriginalProduct Visibility'!BU67</f>
        <v>0</v>
      </c>
      <c r="JA71" s="106">
        <f>'2.1b-OriginalProduct Visibility'!BV67</f>
        <v>0</v>
      </c>
      <c r="JB71" s="106">
        <f>'2.1b-OriginalProduct Visibility'!BW67</f>
        <v>0</v>
      </c>
      <c r="JC71" s="106">
        <f>'2.1b-OriginalProduct Visibility'!BX67</f>
        <v>0</v>
      </c>
      <c r="JD71" s="106">
        <f>'2.1b-OriginalProduct Visibility'!BY67</f>
        <v>0</v>
      </c>
      <c r="JE71" s="106">
        <f>'2.1b-OriginalProduct Visibility'!BZ67</f>
        <v>0</v>
      </c>
      <c r="JF71" s="106">
        <f>'2.1b-OriginalProduct Visibility'!CA67</f>
        <v>0</v>
      </c>
      <c r="JG71" s="106">
        <f>'2.1b-OriginalProduct Visibility'!CB67</f>
        <v>0</v>
      </c>
      <c r="JH71" s="106">
        <f>'2.1b-OriginalProduct Visibility'!CC67</f>
        <v>0</v>
      </c>
      <c r="JI71" s="106">
        <f>'2.1b-OriginalProduct Visibility'!CD67</f>
        <v>0</v>
      </c>
      <c r="JJ71" s="106">
        <f>'2.1b-OriginalProduct Visibility'!CE67</f>
        <v>0</v>
      </c>
      <c r="JK71" s="106">
        <f>'2.1b-OriginalProduct Visibility'!CF67</f>
        <v>0</v>
      </c>
      <c r="JL71" s="106">
        <f>'2.1b-OriginalProduct Visibility'!CG67</f>
        <v>0</v>
      </c>
      <c r="JM71" s="106">
        <f>'2.1b-OriginalProduct Visibility'!CH67</f>
        <v>0</v>
      </c>
      <c r="JN71" s="106">
        <f>'2.1b-OriginalProduct Visibility'!CI67</f>
        <v>0</v>
      </c>
      <c r="JO71" s="106">
        <f>'2.1b-OriginalProduct Visibility'!CJ67</f>
        <v>0</v>
      </c>
      <c r="JP71" s="106">
        <f>'2.1b-OriginalProduct Visibility'!CK67</f>
        <v>0</v>
      </c>
      <c r="JQ71" s="106">
        <f>'2.1b-OriginalProduct Visibility'!CL67</f>
        <v>0</v>
      </c>
      <c r="JR71" s="106">
        <f>'2.1b-OriginalProduct Visibility'!CM67</f>
        <v>0</v>
      </c>
      <c r="JS71" s="106">
        <f>'2.1b-OriginalProduct Visibility'!CN67</f>
        <v>0</v>
      </c>
      <c r="JT71" s="106">
        <f>'2.1b-OriginalProduct Visibility'!CO67</f>
        <v>0</v>
      </c>
      <c r="JU71" s="106">
        <f>'2.1b-OriginalProduct Visibility'!CP67</f>
        <v>0</v>
      </c>
      <c r="JV71" s="106">
        <f>'2.1b-OriginalProduct Visibility'!CQ67</f>
        <v>0</v>
      </c>
      <c r="JW71" s="106">
        <f>'2.1b-OriginalProduct Visibility'!CR67</f>
        <v>0</v>
      </c>
      <c r="JX71" s="106">
        <f>'2.1b-OriginalProduct Visibility'!CS67</f>
        <v>0</v>
      </c>
      <c r="JY71" s="106">
        <f>'2.1b-OriginalProduct Visibility'!CT67</f>
        <v>0</v>
      </c>
      <c r="JZ71" s="106">
        <f>'2.1b-OriginalProduct Visibility'!CU67</f>
        <v>0</v>
      </c>
      <c r="KA71" s="106">
        <f>'2.1b-OriginalProduct Visibility'!CV67</f>
        <v>0</v>
      </c>
      <c r="KB71" s="106">
        <f>'2.1b-OriginalProduct Visibility'!CW67</f>
        <v>0</v>
      </c>
      <c r="KC71" s="106">
        <f>'2.1b-OriginalProduct Visibility'!CX67</f>
        <v>0</v>
      </c>
      <c r="KD71" s="106">
        <f>'2.1b-OriginalProduct Visibility'!CY67</f>
        <v>0</v>
      </c>
      <c r="KE71" s="106">
        <f>'2.1b-OriginalProduct Visibility'!CZ67</f>
        <v>0</v>
      </c>
      <c r="KF71" s="106">
        <f>'2.1b-OriginalProduct Visibility'!DA67</f>
        <v>0</v>
      </c>
      <c r="KG71" s="106">
        <f>'2.1b-OriginalProduct Visibility'!DB67</f>
        <v>0</v>
      </c>
      <c r="KH71" s="106">
        <f>'2.1b-OriginalProduct Visibility'!DC67</f>
        <v>0</v>
      </c>
      <c r="KI71" s="106">
        <f>'2.1b-OriginalProduct Visibility'!DD67</f>
        <v>0</v>
      </c>
      <c r="KJ71" s="106">
        <f>'2.1b-OriginalProduct Visibility'!DE67</f>
        <v>0</v>
      </c>
      <c r="KK71" s="106">
        <f>'2.1b-OriginalProduct Visibility'!DF67</f>
        <v>0</v>
      </c>
      <c r="KL71" s="106">
        <f>'2.1b-OriginalProduct Visibility'!DG67</f>
        <v>0</v>
      </c>
      <c r="KM71" s="106">
        <f>'2.1b-OriginalProduct Visibility'!DH67</f>
        <v>0</v>
      </c>
      <c r="KN71" s="106">
        <f>'2.1b-OriginalProduct Visibility'!DI67</f>
        <v>0</v>
      </c>
      <c r="KO71" s="106">
        <f>'2.1b-OriginalProduct Visibility'!DJ67</f>
        <v>0</v>
      </c>
      <c r="KP71" s="106">
        <f>'2.1b-OriginalProduct Visibility'!DK67</f>
        <v>0</v>
      </c>
      <c r="KQ71" s="106">
        <f>'2.1b-OriginalProduct Visibility'!DL67</f>
        <v>0</v>
      </c>
      <c r="KR71" s="106">
        <f>'2.1b-OriginalProduct Visibility'!DM67</f>
        <v>0</v>
      </c>
      <c r="KS71" s="106">
        <f>'2.1b-OriginalProduct Visibility'!DN67</f>
        <v>0</v>
      </c>
      <c r="KT71" s="106">
        <f>'2.1b-OriginalProduct Visibility'!DO67</f>
        <v>0</v>
      </c>
      <c r="KU71" s="106">
        <f>'2.1b-OriginalProduct Visibility'!DP67</f>
        <v>0</v>
      </c>
      <c r="KV71" s="106">
        <f>'2.1b-OriginalProduct Visibility'!DQ67</f>
        <v>0</v>
      </c>
      <c r="KW71" s="106">
        <f>'2.1b-OriginalProduct Visibility'!DR67</f>
        <v>0</v>
      </c>
      <c r="KX71" s="106">
        <f>'2.1b-OriginalProduct Visibility'!DS67</f>
        <v>0</v>
      </c>
      <c r="KY71" s="106">
        <f>'2.1b-OriginalProduct Visibility'!DT67</f>
        <v>0</v>
      </c>
      <c r="KZ71" s="106">
        <f>'2.1b-OriginalProduct Visibility'!DU67</f>
        <v>0</v>
      </c>
      <c r="LA71" s="106">
        <f>'2.1b-OriginalProduct Visibility'!DV67</f>
        <v>0</v>
      </c>
      <c r="LB71" s="106">
        <f>'2.1b-OriginalProduct Visibility'!DW67</f>
        <v>0</v>
      </c>
      <c r="LC71" s="106">
        <f>'2.1b-OriginalProduct Visibility'!DX67</f>
        <v>0</v>
      </c>
      <c r="LD71" s="106">
        <f>'2.1b-OriginalProduct Visibility'!DY67</f>
        <v>0</v>
      </c>
      <c r="LE71" s="106">
        <f>'2.1b-OriginalProduct Visibility'!DZ67</f>
        <v>0</v>
      </c>
      <c r="LF71" s="106">
        <f>'2.1b-OriginalProduct Visibility'!EA67</f>
        <v>0</v>
      </c>
      <c r="LG71" s="106">
        <f>'2.1b-OriginalProduct Visibility'!EB67</f>
        <v>0</v>
      </c>
      <c r="LH71" s="106">
        <f>'2.1b-OriginalProduct Visibility'!EC67</f>
        <v>0</v>
      </c>
      <c r="LI71" s="106">
        <f>'2.1b-OriginalProduct Visibility'!ED67</f>
        <v>0</v>
      </c>
      <c r="LJ71" s="106">
        <f>'2.1b-OriginalProduct Visibility'!EE67</f>
        <v>0</v>
      </c>
      <c r="LK71" s="106">
        <f>'2.1b-OriginalProduct Visibility'!EF67</f>
        <v>0</v>
      </c>
      <c r="LL71" s="106">
        <f>'2.1b-OriginalProduct Visibility'!EG67</f>
        <v>0</v>
      </c>
      <c r="LM71" s="106">
        <f>'2.1b-OriginalProduct Visibility'!EH67</f>
        <v>0</v>
      </c>
      <c r="LN71" s="106">
        <f>'2.1b-OriginalProduct Visibility'!EI67</f>
        <v>0</v>
      </c>
      <c r="LO71" s="106">
        <f>'2.1b-OriginalProduct Visibility'!EJ67</f>
        <v>0</v>
      </c>
      <c r="LP71" s="106">
        <f>'2.1b-OriginalProduct Visibility'!EK67</f>
        <v>0</v>
      </c>
      <c r="LQ71" s="106">
        <f>'2.1b-OriginalProduct Visibility'!EL67</f>
        <v>0</v>
      </c>
      <c r="LR71" s="106">
        <f>'2.1b-OriginalProduct Visibility'!EM67</f>
        <v>0</v>
      </c>
      <c r="LS71" s="106">
        <f>'2.1b-OriginalProduct Visibility'!EN67</f>
        <v>0</v>
      </c>
      <c r="LT71" s="106">
        <f>'2.1b-OriginalProduct Visibility'!EO67</f>
        <v>0</v>
      </c>
      <c r="LU71" s="106">
        <f>'2.1b-OriginalProduct Visibility'!EP67</f>
        <v>0</v>
      </c>
      <c r="LV71" s="106">
        <f>'2.1b-OriginalProduct Visibility'!EQ67</f>
        <v>0</v>
      </c>
      <c r="LW71" s="106">
        <f>'2.1b-OriginalProduct Visibility'!ER67</f>
        <v>0</v>
      </c>
      <c r="LX71" s="106">
        <f>'2.1b-OriginalProduct Visibility'!ES67</f>
        <v>0</v>
      </c>
      <c r="LY71" s="106">
        <f>'2.1b-OriginalProduct Visibility'!ET67</f>
        <v>0</v>
      </c>
      <c r="LZ71" s="106">
        <f>'2.1b-OriginalProduct Visibility'!EU67</f>
        <v>0</v>
      </c>
      <c r="MA71" s="106">
        <f>'2.1b-OriginalProduct Visibility'!EV67</f>
        <v>0</v>
      </c>
      <c r="MB71" s="106">
        <f>'2.1b-OriginalProduct Visibility'!EW67</f>
        <v>0</v>
      </c>
      <c r="MC71" s="106">
        <f>'2.1b-OriginalProduct Visibility'!EX67</f>
        <v>0</v>
      </c>
      <c r="MD71" s="106">
        <f>'2.1b-OriginalProduct Visibility'!EY67</f>
        <v>0</v>
      </c>
      <c r="ME71" s="106">
        <f>'2.1b-OriginalProduct Visibility'!EZ67</f>
        <v>0</v>
      </c>
      <c r="MF71" s="106">
        <f>'2.1b-OriginalProduct Visibility'!FA67</f>
        <v>0</v>
      </c>
      <c r="MG71" s="106">
        <f>'2.1b-OriginalProduct Visibility'!FB67</f>
        <v>0</v>
      </c>
      <c r="MH71" s="106">
        <f>'2.1b-OriginalProduct Visibility'!FC67</f>
        <v>0</v>
      </c>
      <c r="MI71" s="106">
        <f>'2.1b-OriginalProduct Visibility'!FD67</f>
        <v>0</v>
      </c>
      <c r="MJ71" s="106">
        <f>'2.1b-OriginalProduct Visibility'!FE67</f>
        <v>0</v>
      </c>
      <c r="MK71" s="106">
        <f>'2.1b-OriginalProduct Visibility'!FF67</f>
        <v>0</v>
      </c>
      <c r="ML71" s="106">
        <f>'2.1b-OriginalProduct Visibility'!FG67</f>
        <v>0</v>
      </c>
      <c r="MM71" s="106">
        <f>'2.1b-OriginalProduct Visibility'!FH67</f>
        <v>0</v>
      </c>
      <c r="MO71" s="111">
        <f>'2.1a-Agency Visibility'!D67</f>
        <v>0</v>
      </c>
      <c r="MP71" s="111">
        <f>'2.1a-Agency Visibility'!E67</f>
        <v>0</v>
      </c>
      <c r="MQ71" s="111">
        <f>'2.1a-Agency Visibility'!F67</f>
        <v>0</v>
      </c>
      <c r="MR71" s="111">
        <f>'2.1a-Agency Visibility'!G67</f>
        <v>0</v>
      </c>
      <c r="MS71" s="111">
        <f>'2.1a-Agency Visibility'!H67</f>
        <v>0</v>
      </c>
      <c r="MT71" s="111">
        <f>'2.1a-Agency Visibility'!I67</f>
        <v>0</v>
      </c>
      <c r="MU71" s="111">
        <f>'2.1a-Agency Visibility'!J67</f>
        <v>0</v>
      </c>
      <c r="MV71" s="111">
        <f>'2.1a-Agency Visibility'!K67</f>
        <v>0</v>
      </c>
      <c r="MW71" s="111">
        <f>'2.1a-Agency Visibility'!L67</f>
        <v>0</v>
      </c>
      <c r="MX71" s="111">
        <f>'2.1a-Agency Visibility'!M67</f>
        <v>0</v>
      </c>
      <c r="MY71" s="111">
        <f>'2.1a-Agency Visibility'!N67</f>
        <v>0</v>
      </c>
      <c r="MZ71" s="111">
        <f>'2.1a-Agency Visibility'!O67</f>
        <v>0</v>
      </c>
      <c r="NA71" s="111">
        <f>'2.1a-Agency Visibility'!P67</f>
        <v>0</v>
      </c>
      <c r="NB71" s="111">
        <f>'2.1a-Agency Visibility'!Q67</f>
        <v>0</v>
      </c>
      <c r="NC71" s="111">
        <f>'2.1a-Agency Visibility'!R67</f>
        <v>0</v>
      </c>
      <c r="ND71" s="111">
        <f>'2.1a-Agency Visibility'!S67</f>
        <v>0</v>
      </c>
      <c r="NE71" s="111">
        <f>'2.1a-Agency Visibility'!T67</f>
        <v>0</v>
      </c>
      <c r="NF71" s="111">
        <f>'2.1a-Agency Visibility'!U67</f>
        <v>0</v>
      </c>
      <c r="NG71" s="111">
        <f>'2.1a-Agency Visibility'!V67</f>
        <v>0</v>
      </c>
      <c r="NH71" s="111">
        <f>'2.1a-Agency Visibility'!W67</f>
        <v>0</v>
      </c>
      <c r="NI71" s="111">
        <f>'2.1a-Agency Visibility'!X67</f>
        <v>0</v>
      </c>
      <c r="NJ71" s="111">
        <f>'2.1a-Agency Visibility'!Y67</f>
        <v>0</v>
      </c>
      <c r="NK71" s="111">
        <f>'2.1a-Agency Visibility'!Z67</f>
        <v>0</v>
      </c>
      <c r="NL71" s="111">
        <f>'2.1a-Agency Visibility'!AA67</f>
        <v>0</v>
      </c>
      <c r="NM71" s="111">
        <f>'2.1a-Agency Visibility'!AB67</f>
        <v>0</v>
      </c>
      <c r="NN71" s="111">
        <f>'2.1a-Agency Visibility'!AC67</f>
        <v>0</v>
      </c>
      <c r="NO71" s="111">
        <f>'2.1a-Agency Visibility'!AD67</f>
        <v>0</v>
      </c>
      <c r="NP71" s="111">
        <f>'2.1a-Agency Visibility'!AE67</f>
        <v>0</v>
      </c>
      <c r="NQ71" s="111">
        <f>'2.1a-Agency Visibility'!AF67</f>
        <v>0</v>
      </c>
      <c r="NR71" s="111">
        <f>'2.1a-Agency Visibility'!AG67</f>
        <v>0</v>
      </c>
      <c r="NS71" s="111">
        <f>'2.1a-Agency Visibility'!AH67</f>
        <v>0</v>
      </c>
      <c r="NT71" s="111">
        <f>'2.1a-Agency Visibility'!AI67</f>
        <v>0</v>
      </c>
      <c r="NU71" s="111">
        <f>'2.1a-Agency Visibility'!AJ67</f>
        <v>0</v>
      </c>
      <c r="NV71" s="111">
        <f>'2.1a-Agency Visibility'!AK67</f>
        <v>0</v>
      </c>
      <c r="NW71" s="111">
        <f>'2.1a-Agency Visibility'!AL67</f>
        <v>0</v>
      </c>
      <c r="NX71" s="111">
        <f>'2.1a-Agency Visibility'!AM67</f>
        <v>0</v>
      </c>
      <c r="NY71" s="111">
        <f>'2.1a-Agency Visibility'!AN67</f>
        <v>0</v>
      </c>
      <c r="NZ71" s="111">
        <f>'2.1a-Agency Visibility'!AO67</f>
        <v>0</v>
      </c>
      <c r="OA71" s="111">
        <f>'2.1a-Agency Visibility'!AP67</f>
        <v>0</v>
      </c>
      <c r="OB71" s="111">
        <f>'2.1a-Agency Visibility'!AQ67</f>
        <v>0</v>
      </c>
      <c r="OC71" s="111">
        <f>'2.1a-Agency Visibility'!AR67</f>
        <v>0</v>
      </c>
      <c r="OD71" s="111">
        <f>'2.1a-Agency Visibility'!AS67</f>
        <v>0</v>
      </c>
      <c r="OE71" s="111">
        <f>'2.1a-Agency Visibility'!AT67</f>
        <v>0</v>
      </c>
      <c r="OF71" s="111">
        <f>'2.1a-Agency Visibility'!AU67</f>
        <v>0</v>
      </c>
      <c r="OG71" s="111">
        <f>'2.1a-Agency Visibility'!AV67</f>
        <v>0</v>
      </c>
      <c r="OH71" s="111">
        <f>'2.1a-Agency Visibility'!AW67</f>
        <v>0</v>
      </c>
      <c r="OI71" s="111">
        <f>'2.1a-Agency Visibility'!AX67</f>
        <v>0</v>
      </c>
      <c r="OJ71" s="111">
        <f>'2.1a-Agency Visibility'!AY67</f>
        <v>0</v>
      </c>
      <c r="OK71" s="111">
        <f>'2.1a-Agency Visibility'!AZ67</f>
        <v>0</v>
      </c>
      <c r="OL71" s="111">
        <f>'2.1a-Agency Visibility'!BA67</f>
        <v>0</v>
      </c>
      <c r="OM71" s="111">
        <f>'2.1a-Agency Visibility'!BB67</f>
        <v>0</v>
      </c>
      <c r="ON71" s="111">
        <f>'2.1a-Agency Visibility'!BC67</f>
        <v>0</v>
      </c>
      <c r="OO71" s="111">
        <f>'2.1a-Agency Visibility'!BD67</f>
        <v>0</v>
      </c>
      <c r="OP71" s="111">
        <f>'2.1a-Agency Visibility'!BE67</f>
        <v>0</v>
      </c>
      <c r="OQ71" s="111">
        <f>'2.1a-Agency Visibility'!BF67</f>
        <v>0</v>
      </c>
      <c r="OR71" s="111">
        <f>'2.1a-Agency Visibility'!BG67</f>
        <v>0</v>
      </c>
      <c r="OS71" s="111">
        <f>'2.1a-Agency Visibility'!BH67</f>
        <v>0</v>
      </c>
      <c r="OT71" s="111">
        <f>'2.1a-Agency Visibility'!BI67</f>
        <v>0</v>
      </c>
      <c r="OU71" s="111">
        <f>'2.1a-Agency Visibility'!BJ67</f>
        <v>0</v>
      </c>
      <c r="OV71" s="111">
        <f>'2.1a-Agency Visibility'!BK67</f>
        <v>0</v>
      </c>
      <c r="OW71" s="111">
        <f>'2.1a-Agency Visibility'!BL67</f>
        <v>0</v>
      </c>
      <c r="OX71" s="111">
        <f>'2.1a-Agency Visibility'!BM67</f>
        <v>0</v>
      </c>
      <c r="OY71" s="111">
        <f>'2.1a-Agency Visibility'!BN67</f>
        <v>0</v>
      </c>
      <c r="OZ71" s="111">
        <f>'2.1a-Agency Visibility'!BO67</f>
        <v>0</v>
      </c>
      <c r="PA71" s="111">
        <f>'2.1a-Agency Visibility'!BP67</f>
        <v>0</v>
      </c>
      <c r="PB71" s="111">
        <f>'2.1a-Agency Visibility'!BQ67</f>
        <v>0</v>
      </c>
      <c r="PC71" s="111">
        <f>'2.1a-Agency Visibility'!BR67</f>
        <v>0</v>
      </c>
      <c r="PD71" s="111">
        <f>'2.1a-Agency Visibility'!BS67</f>
        <v>0</v>
      </c>
      <c r="PE71" s="111">
        <f>'2.1a-Agency Visibility'!BT67</f>
        <v>0</v>
      </c>
      <c r="PF71" s="111">
        <f>'2.1a-Agency Visibility'!BU67</f>
        <v>0</v>
      </c>
      <c r="PG71" s="111">
        <f>'2.1a-Agency Visibility'!BV67</f>
        <v>0</v>
      </c>
      <c r="PH71" s="111">
        <f>'2.1a-Agency Visibility'!BW67</f>
        <v>0</v>
      </c>
      <c r="PI71" s="111">
        <f>'2.1a-Agency Visibility'!BX67</f>
        <v>0</v>
      </c>
      <c r="PJ71" s="111">
        <f>'2.1a-Agency Visibility'!BY67</f>
        <v>0</v>
      </c>
      <c r="PK71" s="111">
        <f>'2.1a-Agency Visibility'!BZ67</f>
        <v>0</v>
      </c>
      <c r="PL71" s="111">
        <f>'2.1a-Agency Visibility'!CA67</f>
        <v>0</v>
      </c>
      <c r="PM71" s="111">
        <f>'2.1a-Agency Visibility'!CB67</f>
        <v>0</v>
      </c>
      <c r="PN71" s="111">
        <f>'2.1a-Agency Visibility'!CC67</f>
        <v>0</v>
      </c>
      <c r="PO71" s="111">
        <f>'2.1a-Agency Visibility'!CD67</f>
        <v>0</v>
      </c>
      <c r="PP71" s="111">
        <f>'2.1a-Agency Visibility'!CE67</f>
        <v>0</v>
      </c>
      <c r="PQ71" s="111">
        <f>'2.1a-Agency Visibility'!CF67</f>
        <v>0</v>
      </c>
      <c r="PR71" s="111">
        <f>'2.1a-Agency Visibility'!CG67</f>
        <v>0</v>
      </c>
      <c r="PS71" s="111">
        <f>'2.1a-Agency Visibility'!CH67</f>
        <v>0</v>
      </c>
      <c r="PT71" s="111">
        <f>'2.1a-Agency Visibility'!CI67</f>
        <v>0</v>
      </c>
      <c r="PU71" s="111">
        <f>'2.1a-Agency Visibility'!CJ67</f>
        <v>0</v>
      </c>
      <c r="PV71" s="111">
        <f>'2.1a-Agency Visibility'!CK67</f>
        <v>0</v>
      </c>
      <c r="PW71" s="111">
        <f>'2.1a-Agency Visibility'!CL67</f>
        <v>0</v>
      </c>
      <c r="PX71" s="111">
        <f>'2.1a-Agency Visibility'!CM67</f>
        <v>0</v>
      </c>
      <c r="PY71" s="111">
        <f>'2.1a-Agency Visibility'!CN67</f>
        <v>0</v>
      </c>
      <c r="PZ71" s="111">
        <f>'2.1a-Agency Visibility'!CO67</f>
        <v>0</v>
      </c>
      <c r="QA71" s="111">
        <f>'2.1a-Agency Visibility'!CP67</f>
        <v>0</v>
      </c>
      <c r="QB71" s="111">
        <f>'2.1a-Agency Visibility'!CQ67</f>
        <v>0</v>
      </c>
      <c r="QC71" s="111">
        <f>'2.1a-Agency Visibility'!CR67</f>
        <v>0</v>
      </c>
      <c r="QD71" s="111">
        <f>'2.1a-Agency Visibility'!CS67</f>
        <v>0</v>
      </c>
      <c r="QE71" s="111">
        <f>'2.1a-Agency Visibility'!CT67</f>
        <v>0</v>
      </c>
      <c r="QF71" s="111">
        <f>'2.1a-Agency Visibility'!CU67</f>
        <v>0</v>
      </c>
      <c r="QG71" s="111">
        <f>'2.1a-Agency Visibility'!CV67</f>
        <v>0</v>
      </c>
      <c r="QH71" s="111">
        <f>'2.1a-Agency Visibility'!CW67</f>
        <v>0</v>
      </c>
      <c r="QI71" s="111">
        <f>'2.1a-Agency Visibility'!CX67</f>
        <v>0</v>
      </c>
      <c r="QJ71" s="111">
        <f>'2.1a-Agency Visibility'!CY67</f>
        <v>0</v>
      </c>
      <c r="QK71" s="111">
        <f>'2.1a-Agency Visibility'!CZ67</f>
        <v>0</v>
      </c>
      <c r="QL71" s="111">
        <f>'2.1a-Agency Visibility'!DA67</f>
        <v>0</v>
      </c>
      <c r="QM71" s="111">
        <f>'2.1a-Agency Visibility'!DB67</f>
        <v>0</v>
      </c>
      <c r="QN71" s="111">
        <f>'2.1a-Agency Visibility'!DC67</f>
        <v>0</v>
      </c>
      <c r="QO71" s="111">
        <f>'2.1a-Agency Visibility'!DD67</f>
        <v>0</v>
      </c>
      <c r="QP71" s="111">
        <f>'2.1a-Agency Visibility'!DE67</f>
        <v>0</v>
      </c>
      <c r="QQ71" s="111">
        <f>'2.1a-Agency Visibility'!DF67</f>
        <v>0</v>
      </c>
      <c r="QR71" s="111">
        <f>'2.1a-Agency Visibility'!DG67</f>
        <v>0</v>
      </c>
      <c r="QS71" s="111">
        <f>'2.1a-Agency Visibility'!DH67</f>
        <v>0</v>
      </c>
      <c r="QT71" s="111">
        <f>'2.1a-Agency Visibility'!DI67</f>
        <v>0</v>
      </c>
      <c r="QU71" s="111">
        <f>'2.1a-Agency Visibility'!DJ67</f>
        <v>0</v>
      </c>
      <c r="QV71" s="111">
        <f>'2.1a-Agency Visibility'!DK67</f>
        <v>0</v>
      </c>
      <c r="QW71" s="111">
        <f>'2.1a-Agency Visibility'!DL67</f>
        <v>0</v>
      </c>
      <c r="QX71" s="111">
        <f>'2.1a-Agency Visibility'!DM67</f>
        <v>0</v>
      </c>
      <c r="QY71" s="111">
        <f>'2.1a-Agency Visibility'!DN67</f>
        <v>0</v>
      </c>
      <c r="QZ71" s="111">
        <f>'2.1a-Agency Visibility'!DO67</f>
        <v>0</v>
      </c>
      <c r="RA71" s="111">
        <f>'2.1a-Agency Visibility'!DP67</f>
        <v>0</v>
      </c>
      <c r="RB71" s="111">
        <f>'2.1a-Agency Visibility'!DQ67</f>
        <v>0</v>
      </c>
      <c r="RC71" s="111">
        <f>'2.1a-Agency Visibility'!DR67</f>
        <v>0</v>
      </c>
      <c r="RD71" s="111">
        <f>'2.1a-Agency Visibility'!DS67</f>
        <v>0</v>
      </c>
      <c r="RE71" s="111">
        <f>'2.1a-Agency Visibility'!DT67</f>
        <v>0</v>
      </c>
      <c r="RF71" s="111">
        <f>'2.1a-Agency Visibility'!DU67</f>
        <v>0</v>
      </c>
      <c r="RG71" s="111">
        <f>'2.1a-Agency Visibility'!DV67</f>
        <v>0</v>
      </c>
      <c r="RH71" s="111">
        <f>'2.1a-Agency Visibility'!DW67</f>
        <v>0</v>
      </c>
      <c r="RI71" s="111">
        <f>'2.1a-Agency Visibility'!DX67</f>
        <v>0</v>
      </c>
      <c r="RJ71" s="111">
        <f>'2.1a-Agency Visibility'!DY67</f>
        <v>0</v>
      </c>
      <c r="RK71" s="111">
        <f>'2.1a-Agency Visibility'!DZ67</f>
        <v>0</v>
      </c>
      <c r="RL71" s="111">
        <f>'2.1a-Agency Visibility'!EA67</f>
        <v>0</v>
      </c>
      <c r="RM71" s="111">
        <f>'2.1a-Agency Visibility'!EB67</f>
        <v>0</v>
      </c>
      <c r="RN71" s="111">
        <f>'2.1a-Agency Visibility'!EC67</f>
        <v>0</v>
      </c>
      <c r="RO71" s="111">
        <f>'2.1a-Agency Visibility'!ED67</f>
        <v>0</v>
      </c>
      <c r="RP71" s="111">
        <f>'2.1a-Agency Visibility'!EE67</f>
        <v>0</v>
      </c>
      <c r="RQ71" s="111">
        <f>'2.1a-Agency Visibility'!EF67</f>
        <v>0</v>
      </c>
      <c r="RR71" s="111">
        <f>'2.1a-Agency Visibility'!EG67</f>
        <v>0</v>
      </c>
      <c r="RS71" s="111">
        <f>'2.1a-Agency Visibility'!EH67</f>
        <v>0</v>
      </c>
      <c r="RT71" s="111">
        <f>'2.1a-Agency Visibility'!EI67</f>
        <v>0</v>
      </c>
      <c r="RU71" s="111">
        <f>'2.1a-Agency Visibility'!EJ67</f>
        <v>0</v>
      </c>
      <c r="RV71" s="111">
        <f>'2.1a-Agency Visibility'!EK67</f>
        <v>0</v>
      </c>
      <c r="RW71" s="111">
        <f>'2.1a-Agency Visibility'!EL67</f>
        <v>0</v>
      </c>
      <c r="RX71" s="111">
        <f>'2.1a-Agency Visibility'!EM67</f>
        <v>0</v>
      </c>
      <c r="RY71" s="111">
        <f>'2.1a-Agency Visibility'!EN67</f>
        <v>0</v>
      </c>
      <c r="RZ71" s="111">
        <f>'2.1a-Agency Visibility'!EO67</f>
        <v>0</v>
      </c>
      <c r="SA71" s="111">
        <f>'2.1a-Agency Visibility'!EP67</f>
        <v>0</v>
      </c>
      <c r="SB71" s="111">
        <f>'2.1a-Agency Visibility'!EQ67</f>
        <v>0</v>
      </c>
      <c r="SC71" s="111">
        <f>'2.1a-Agency Visibility'!ER67</f>
        <v>0</v>
      </c>
      <c r="SD71" s="111">
        <f>'2.1a-Agency Visibility'!ES67</f>
        <v>0</v>
      </c>
      <c r="SE71" s="111">
        <f>'2.1a-Agency Visibility'!ET67</f>
        <v>0</v>
      </c>
      <c r="SF71" s="111">
        <f>'2.1a-Agency Visibility'!EU67</f>
        <v>0</v>
      </c>
      <c r="SG71" s="111">
        <f>'2.1a-Agency Visibility'!EV67</f>
        <v>0</v>
      </c>
      <c r="SH71" s="111">
        <f>'2.1a-Agency Visibility'!EW67</f>
        <v>0</v>
      </c>
      <c r="SI71" s="111">
        <f>'2.1a-Agency Visibility'!EX67</f>
        <v>0</v>
      </c>
      <c r="SJ71" s="111">
        <f>'2.1a-Agency Visibility'!EY67</f>
        <v>0</v>
      </c>
      <c r="SK71" s="111">
        <f>'2.1a-Agency Visibility'!EZ67</f>
        <v>0</v>
      </c>
      <c r="SL71" s="111">
        <f>'2.1a-Agency Visibility'!FA67</f>
        <v>0</v>
      </c>
      <c r="SM71" s="111">
        <f>'2.1a-Agency Visibility'!FB67</f>
        <v>0</v>
      </c>
      <c r="SN71" s="111">
        <f>'2.1a-Agency Visibility'!FC67</f>
        <v>0</v>
      </c>
      <c r="SO71" s="111">
        <f>'2.1a-Agency Visibility'!FD67</f>
        <v>0</v>
      </c>
      <c r="SP71" s="111">
        <f>'2.1a-Agency Visibility'!FE67</f>
        <v>0</v>
      </c>
      <c r="SQ71" s="111">
        <f>'2.1a-Agency Visibility'!FF67</f>
        <v>0</v>
      </c>
      <c r="SR71" s="111">
        <f>'2.1a-Agency Visibility'!FG67</f>
        <v>0</v>
      </c>
    </row>
    <row r="72" spans="1:512" ht="15" customHeight="1" thickBot="1">
      <c r="A72" s="737">
        <f>'1.2-Visibility Data'!A66</f>
        <v>0</v>
      </c>
      <c r="B72" s="52" t="str">
        <f>'1.2-Visibility Data'!B66</f>
        <v>File or Folder Version History Modifications</v>
      </c>
      <c r="C72" s="30" t="str">
        <f>'1.2-Visibility Data'!C66</f>
        <v>All</v>
      </c>
      <c r="D72" s="86"/>
      <c r="E72" s="103">
        <f t="shared" si="187"/>
        <v>0</v>
      </c>
      <c r="F72" s="103">
        <f t="shared" si="187"/>
        <v>2</v>
      </c>
      <c r="G72" s="103">
        <f t="shared" si="187"/>
        <v>2</v>
      </c>
      <c r="H72" s="103">
        <f t="shared" si="187"/>
        <v>0</v>
      </c>
      <c r="I72" s="103">
        <f t="shared" si="187"/>
        <v>0</v>
      </c>
      <c r="J72" s="103">
        <f t="shared" si="187"/>
        <v>0</v>
      </c>
      <c r="K72" s="103">
        <f t="shared" si="187"/>
        <v>0</v>
      </c>
      <c r="L72" s="103">
        <f t="shared" si="187"/>
        <v>0</v>
      </c>
      <c r="M72" s="103">
        <f t="shared" si="187"/>
        <v>0</v>
      </c>
      <c r="N72" s="103">
        <f t="shared" si="187"/>
        <v>0</v>
      </c>
      <c r="O72" s="103">
        <f t="shared" si="188"/>
        <v>0</v>
      </c>
      <c r="P72" s="103">
        <f t="shared" si="188"/>
        <v>0</v>
      </c>
      <c r="Q72" s="103">
        <f t="shared" si="188"/>
        <v>0</v>
      </c>
      <c r="R72" s="103">
        <f t="shared" si="188"/>
        <v>0</v>
      </c>
      <c r="S72" s="103">
        <f t="shared" si="188"/>
        <v>0</v>
      </c>
      <c r="T72" s="103">
        <f t="shared" si="188"/>
        <v>0</v>
      </c>
      <c r="U72" s="103">
        <f t="shared" si="188"/>
        <v>0</v>
      </c>
      <c r="V72" s="103">
        <f t="shared" si="188"/>
        <v>0</v>
      </c>
      <c r="W72" s="103">
        <f t="shared" si="188"/>
        <v>0</v>
      </c>
      <c r="X72" s="103">
        <f t="shared" si="188"/>
        <v>0</v>
      </c>
      <c r="Y72" s="103">
        <f t="shared" si="188"/>
        <v>0</v>
      </c>
      <c r="Z72" s="103">
        <f t="shared" si="188"/>
        <v>0</v>
      </c>
      <c r="AA72" s="103">
        <f t="shared" si="188"/>
        <v>0</v>
      </c>
      <c r="AB72" s="103">
        <f t="shared" si="188"/>
        <v>0</v>
      </c>
      <c r="AC72" s="103">
        <f t="shared" si="188"/>
        <v>0</v>
      </c>
      <c r="AD72" s="86"/>
      <c r="AE72" s="108" t="str">
        <f t="shared" si="133"/>
        <v/>
      </c>
      <c r="AF72" s="108">
        <f t="shared" si="134"/>
        <v>1</v>
      </c>
      <c r="AG72" s="108">
        <f t="shared" si="135"/>
        <v>1</v>
      </c>
      <c r="AH72" s="108" t="str">
        <f t="shared" si="136"/>
        <v/>
      </c>
      <c r="AI72" s="108" t="str">
        <f t="shared" si="137"/>
        <v/>
      </c>
      <c r="AJ72" s="108" t="str">
        <f t="shared" si="138"/>
        <v/>
      </c>
      <c r="AK72" s="108" t="str">
        <f t="shared" si="139"/>
        <v/>
      </c>
      <c r="AL72" s="108" t="str">
        <f t="shared" si="140"/>
        <v/>
      </c>
      <c r="AM72" s="108" t="str">
        <f t="shared" si="141"/>
        <v/>
      </c>
      <c r="AN72" s="108" t="str">
        <f t="shared" si="142"/>
        <v/>
      </c>
      <c r="AO72" s="108" t="str">
        <f t="shared" si="143"/>
        <v/>
      </c>
      <c r="AP72" s="108" t="str">
        <f t="shared" si="144"/>
        <v/>
      </c>
      <c r="AQ72" s="108" t="str">
        <f t="shared" si="145"/>
        <v/>
      </c>
      <c r="AR72" s="108" t="str">
        <f t="shared" si="146"/>
        <v/>
      </c>
      <c r="AS72" s="108" t="str">
        <f t="shared" si="147"/>
        <v/>
      </c>
      <c r="AT72" s="108" t="str">
        <f t="shared" si="148"/>
        <v/>
      </c>
      <c r="AU72" s="108" t="str">
        <f t="shared" si="149"/>
        <v/>
      </c>
      <c r="AV72" s="108" t="str">
        <f t="shared" si="150"/>
        <v/>
      </c>
      <c r="AW72" s="108" t="str">
        <f t="shared" si="151"/>
        <v/>
      </c>
      <c r="AX72" s="108" t="str">
        <f t="shared" si="152"/>
        <v/>
      </c>
      <c r="AY72" s="108" t="str">
        <f t="shared" si="153"/>
        <v/>
      </c>
      <c r="AZ72" s="108" t="str">
        <f t="shared" si="154"/>
        <v/>
      </c>
      <c r="BA72" s="108" t="str">
        <f t="shared" si="155"/>
        <v/>
      </c>
      <c r="BB72" s="108" t="str">
        <f t="shared" si="156"/>
        <v/>
      </c>
      <c r="BC72" s="108" t="str">
        <f t="shared" si="157"/>
        <v/>
      </c>
      <c r="BD72" s="86"/>
      <c r="BE72" s="564" t="str">
        <f t="shared" si="76"/>
        <v/>
      </c>
      <c r="BF72" s="564">
        <f t="shared" si="101"/>
        <v>0</v>
      </c>
      <c r="BG72" s="564">
        <f t="shared" si="77"/>
        <v>0</v>
      </c>
      <c r="BH72" s="564" t="str">
        <f t="shared" si="78"/>
        <v/>
      </c>
      <c r="BI72" s="564" t="str">
        <f t="shared" si="79"/>
        <v/>
      </c>
      <c r="BJ72" s="564" t="str">
        <f t="shared" si="80"/>
        <v/>
      </c>
      <c r="BK72" s="564" t="str">
        <f t="shared" si="81"/>
        <v/>
      </c>
      <c r="BL72" s="564" t="str">
        <f t="shared" si="82"/>
        <v/>
      </c>
      <c r="BM72" s="564" t="str">
        <f t="shared" si="83"/>
        <v/>
      </c>
      <c r="BN72" s="564" t="str">
        <f t="shared" si="84"/>
        <v/>
      </c>
      <c r="BO72" s="564" t="str">
        <f t="shared" si="85"/>
        <v/>
      </c>
      <c r="BP72" s="564" t="str">
        <f t="shared" si="86"/>
        <v/>
      </c>
      <c r="BQ72" s="564" t="str">
        <f t="shared" si="87"/>
        <v/>
      </c>
      <c r="BR72" s="564" t="str">
        <f t="shared" si="88"/>
        <v/>
      </c>
      <c r="BS72" s="564" t="str">
        <f t="shared" si="89"/>
        <v/>
      </c>
      <c r="BT72" s="564" t="str">
        <f t="shared" si="90"/>
        <v/>
      </c>
      <c r="BU72" s="564" t="str">
        <f t="shared" si="91"/>
        <v/>
      </c>
      <c r="BV72" s="564" t="str">
        <f t="shared" si="92"/>
        <v/>
      </c>
      <c r="BW72" s="564" t="str">
        <f t="shared" si="93"/>
        <v/>
      </c>
      <c r="BX72" s="564" t="str">
        <f t="shared" si="94"/>
        <v/>
      </c>
      <c r="BY72" s="564" t="str">
        <f t="shared" si="95"/>
        <v/>
      </c>
      <c r="BZ72" s="564" t="str">
        <f t="shared" si="96"/>
        <v/>
      </c>
      <c r="CA72" s="564" t="str">
        <f t="shared" si="97"/>
        <v/>
      </c>
      <c r="CB72" s="564" t="str">
        <f t="shared" si="98"/>
        <v/>
      </c>
      <c r="CC72" s="564" t="str">
        <f t="shared" si="99"/>
        <v/>
      </c>
      <c r="CD72" s="86"/>
      <c r="CE72" s="122" t="str">
        <f t="shared" si="126"/>
        <v/>
      </c>
      <c r="CF72" s="122" t="str">
        <f t="shared" si="102"/>
        <v/>
      </c>
      <c r="CG72" s="122" t="str">
        <f t="shared" si="103"/>
        <v/>
      </c>
      <c r="CH72" s="122" t="str">
        <f t="shared" si="104"/>
        <v/>
      </c>
      <c r="CI72" s="122" t="str">
        <f t="shared" si="105"/>
        <v/>
      </c>
      <c r="CJ72" s="122" t="str">
        <f t="shared" si="106"/>
        <v/>
      </c>
      <c r="CK72" s="122" t="str">
        <f t="shared" si="107"/>
        <v/>
      </c>
      <c r="CL72" s="122" t="str">
        <f t="shared" si="108"/>
        <v/>
      </c>
      <c r="CM72" s="122" t="str">
        <f t="shared" si="109"/>
        <v/>
      </c>
      <c r="CN72" s="122" t="str">
        <f t="shared" si="110"/>
        <v/>
      </c>
      <c r="CO72" s="122" t="str">
        <f t="shared" si="111"/>
        <v/>
      </c>
      <c r="CP72" s="122" t="str">
        <f t="shared" si="112"/>
        <v/>
      </c>
      <c r="CQ72" s="122" t="str">
        <f t="shared" si="113"/>
        <v/>
      </c>
      <c r="CR72" s="122" t="str">
        <f t="shared" si="114"/>
        <v/>
      </c>
      <c r="CS72" s="122" t="str">
        <f t="shared" si="115"/>
        <v/>
      </c>
      <c r="CT72" s="122" t="str">
        <f t="shared" si="116"/>
        <v/>
      </c>
      <c r="CU72" s="122" t="str">
        <f t="shared" si="117"/>
        <v/>
      </c>
      <c r="CV72" s="122" t="str">
        <f t="shared" si="118"/>
        <v/>
      </c>
      <c r="CW72" s="122" t="str">
        <f t="shared" si="119"/>
        <v/>
      </c>
      <c r="CX72" s="122" t="str">
        <f t="shared" si="120"/>
        <v/>
      </c>
      <c r="CY72" s="122" t="str">
        <f t="shared" si="121"/>
        <v/>
      </c>
      <c r="CZ72" s="122" t="str">
        <f t="shared" si="122"/>
        <v/>
      </c>
      <c r="DA72" s="122" t="str">
        <f t="shared" si="123"/>
        <v/>
      </c>
      <c r="DB72" s="122" t="str">
        <f t="shared" si="124"/>
        <v/>
      </c>
      <c r="DC72" s="122" t="str">
        <f t="shared" si="125"/>
        <v/>
      </c>
      <c r="DD72" s="86"/>
      <c r="DE72" s="113" t="str">
        <f t="shared" si="158"/>
        <v/>
      </c>
      <c r="DF72" s="113">
        <f t="shared" si="159"/>
        <v>0</v>
      </c>
      <c r="DG72" s="113">
        <f t="shared" si="160"/>
        <v>0</v>
      </c>
      <c r="DH72" s="113" t="str">
        <f t="shared" si="161"/>
        <v/>
      </c>
      <c r="DI72" s="113" t="str">
        <f t="shared" si="162"/>
        <v/>
      </c>
      <c r="DJ72" s="113" t="str">
        <f t="shared" si="163"/>
        <v/>
      </c>
      <c r="DK72" s="113" t="str">
        <f t="shared" si="164"/>
        <v/>
      </c>
      <c r="DL72" s="113" t="str">
        <f t="shared" si="165"/>
        <v/>
      </c>
      <c r="DM72" s="113" t="str">
        <f t="shared" si="166"/>
        <v/>
      </c>
      <c r="DN72" s="113" t="str">
        <f t="shared" si="167"/>
        <v/>
      </c>
      <c r="DO72" s="113" t="str">
        <f t="shared" si="168"/>
        <v/>
      </c>
      <c r="DP72" s="113" t="str">
        <f t="shared" si="169"/>
        <v/>
      </c>
      <c r="DQ72" s="113" t="str">
        <f t="shared" si="170"/>
        <v/>
      </c>
      <c r="DR72" s="113" t="str">
        <f t="shared" si="171"/>
        <v/>
      </c>
      <c r="DS72" s="113" t="str">
        <f t="shared" si="172"/>
        <v/>
      </c>
      <c r="DT72" s="113" t="str">
        <f t="shared" si="173"/>
        <v/>
      </c>
      <c r="DU72" s="113" t="str">
        <f t="shared" si="174"/>
        <v/>
      </c>
      <c r="DV72" s="113" t="str">
        <f t="shared" si="175"/>
        <v/>
      </c>
      <c r="DW72" s="113" t="str">
        <f t="shared" si="176"/>
        <v/>
      </c>
      <c r="DX72" s="113" t="str">
        <f t="shared" si="177"/>
        <v/>
      </c>
      <c r="DY72" s="113" t="str">
        <f t="shared" si="178"/>
        <v/>
      </c>
      <c r="DZ72" s="113" t="str">
        <f t="shared" si="179"/>
        <v/>
      </c>
      <c r="EA72" s="113" t="str">
        <f t="shared" si="180"/>
        <v/>
      </c>
      <c r="EB72" s="113" t="str">
        <f t="shared" si="181"/>
        <v/>
      </c>
      <c r="EC72" s="113" t="str">
        <f t="shared" si="182"/>
        <v/>
      </c>
      <c r="ED72" s="86"/>
      <c r="EE72" s="25" t="str">
        <f>'1.4-ATT&amp;CK Overlay'!D69</f>
        <v>No</v>
      </c>
      <c r="EF72" s="25" t="str">
        <f>'1.4-ATT&amp;CK Overlay'!E69</f>
        <v>No</v>
      </c>
      <c r="EG72" s="25" t="str">
        <f>'1.4-ATT&amp;CK Overlay'!F69</f>
        <v>No</v>
      </c>
      <c r="EH72" s="25" t="str">
        <f>'1.4-ATT&amp;CK Overlay'!G69</f>
        <v>Yes</v>
      </c>
      <c r="EI72" s="25" t="str">
        <f>'1.4-ATT&amp;CK Overlay'!H69</f>
        <v>Yes</v>
      </c>
      <c r="EJ72" s="25" t="str">
        <f>'1.4-ATT&amp;CK Overlay'!I69</f>
        <v>No</v>
      </c>
      <c r="EK72" s="25" t="str">
        <f>'1.4-ATT&amp;CK Overlay'!J69</f>
        <v>Yes</v>
      </c>
      <c r="EL72" s="25" t="str">
        <f>'1.4-ATT&amp;CK Overlay'!K69</f>
        <v>Yes</v>
      </c>
      <c r="EM72" s="25" t="str">
        <f>'1.4-ATT&amp;CK Overlay'!L69</f>
        <v>No</v>
      </c>
      <c r="EN72" s="25" t="str">
        <f>'1.4-ATT&amp;CK Overlay'!M69</f>
        <v>No</v>
      </c>
      <c r="EO72" s="25" t="str">
        <f>'1.4-ATT&amp;CK Overlay'!N69</f>
        <v>No</v>
      </c>
      <c r="EP72" s="25" t="str">
        <f>'1.4-ATT&amp;CK Overlay'!O69</f>
        <v>No</v>
      </c>
      <c r="EQ72" s="25" t="str">
        <f>'1.4-ATT&amp;CK Overlay'!P69</f>
        <v>No</v>
      </c>
      <c r="ER72" s="25" t="str">
        <f>'1.4-ATT&amp;CK Overlay'!Q69</f>
        <v>No</v>
      </c>
      <c r="ES72" s="25" t="str">
        <f>'1.4-ATT&amp;CK Overlay'!R69</f>
        <v>No</v>
      </c>
      <c r="ET72" s="25" t="str">
        <f>'1.4-ATT&amp;CK Overlay'!S69</f>
        <v>No</v>
      </c>
      <c r="EU72" s="25" t="str">
        <f>'1.4-ATT&amp;CK Overlay'!T69</f>
        <v>No</v>
      </c>
      <c r="EV72" s="25" t="str">
        <f>'1.4-ATT&amp;CK Overlay'!U69</f>
        <v>No</v>
      </c>
      <c r="EW72" s="25" t="str">
        <f>'1.4-ATT&amp;CK Overlay'!V69</f>
        <v>No</v>
      </c>
      <c r="EX72" s="25" t="str">
        <f>'1.4-ATT&amp;CK Overlay'!W69</f>
        <v>No</v>
      </c>
      <c r="EY72" s="25" t="str">
        <f>'1.4-ATT&amp;CK Overlay'!X69</f>
        <v>No</v>
      </c>
      <c r="EZ72" s="25" t="str">
        <f>'1.4-ATT&amp;CK Overlay'!Y69</f>
        <v>No</v>
      </c>
      <c r="FA72" s="25" t="str">
        <f>'1.4-ATT&amp;CK Overlay'!Z69</f>
        <v>No</v>
      </c>
      <c r="FB72" s="25" t="str">
        <f>'1.4-ATT&amp;CK Overlay'!AA69</f>
        <v>No</v>
      </c>
      <c r="FC72" s="25" t="str">
        <f>'1.4-ATT&amp;CK Overlay'!AB69</f>
        <v>No</v>
      </c>
      <c r="FD72" s="25" t="str">
        <f>'1.4-ATT&amp;CK Overlay'!AC69</f>
        <v>No</v>
      </c>
      <c r="FE72" s="25" t="str">
        <f>'1.4-ATT&amp;CK Overlay'!AD69</f>
        <v>No</v>
      </c>
      <c r="FF72" s="25" t="str">
        <f>'1.4-ATT&amp;CK Overlay'!AE69</f>
        <v>No</v>
      </c>
      <c r="FG72" s="25" t="str">
        <f>'1.4-ATT&amp;CK Overlay'!AF69</f>
        <v>No</v>
      </c>
      <c r="FH72" s="25" t="str">
        <f>'1.4-ATT&amp;CK Overlay'!AG69</f>
        <v>No</v>
      </c>
      <c r="FI72" s="25" t="str">
        <f>'1.4-ATT&amp;CK Overlay'!AH69</f>
        <v>No</v>
      </c>
      <c r="FJ72" s="25" t="str">
        <f>'1.4-ATT&amp;CK Overlay'!AI69</f>
        <v>No</v>
      </c>
      <c r="FK72" s="25" t="str">
        <f>'1.4-ATT&amp;CK Overlay'!AJ69</f>
        <v>No</v>
      </c>
      <c r="FL72" s="25" t="str">
        <f>'1.4-ATT&amp;CK Overlay'!AK69</f>
        <v>No</v>
      </c>
      <c r="FM72" s="25" t="str">
        <f>'1.4-ATT&amp;CK Overlay'!AL69</f>
        <v>No</v>
      </c>
      <c r="FN72" s="25" t="str">
        <f>'1.4-ATT&amp;CK Overlay'!AM69</f>
        <v>No</v>
      </c>
      <c r="FO72" s="25" t="str">
        <f>'1.4-ATT&amp;CK Overlay'!AN69</f>
        <v>No</v>
      </c>
      <c r="FP72" s="25" t="str">
        <f>'1.4-ATT&amp;CK Overlay'!AO69</f>
        <v>No</v>
      </c>
      <c r="FQ72" s="25" t="str">
        <f>'1.4-ATT&amp;CK Overlay'!AP69</f>
        <v>No</v>
      </c>
      <c r="FR72" s="25" t="str">
        <f>'1.4-ATT&amp;CK Overlay'!AQ69</f>
        <v>No</v>
      </c>
      <c r="FS72" s="25" t="str">
        <f>'1.4-ATT&amp;CK Overlay'!AR69</f>
        <v>No</v>
      </c>
      <c r="FT72" s="25" t="str">
        <f>'1.4-ATT&amp;CK Overlay'!AS69</f>
        <v>No</v>
      </c>
      <c r="FU72" s="25" t="str">
        <f>'1.4-ATT&amp;CK Overlay'!AT69</f>
        <v>No</v>
      </c>
      <c r="FV72" s="25" t="str">
        <f>'1.4-ATT&amp;CK Overlay'!AU69</f>
        <v>No</v>
      </c>
      <c r="FW72" s="25" t="str">
        <f>'1.4-ATT&amp;CK Overlay'!AV69</f>
        <v>No</v>
      </c>
      <c r="FX72" s="25" t="str">
        <f>'1.4-ATT&amp;CK Overlay'!AW69</f>
        <v>No</v>
      </c>
      <c r="FY72" s="25" t="str">
        <f>'1.4-ATT&amp;CK Overlay'!AX69</f>
        <v>No</v>
      </c>
      <c r="FZ72" s="25" t="str">
        <f>'1.4-ATT&amp;CK Overlay'!AY69</f>
        <v>No</v>
      </c>
      <c r="GA72" s="25" t="str">
        <f>'1.4-ATT&amp;CK Overlay'!AZ69</f>
        <v>No</v>
      </c>
      <c r="GB72" s="25" t="str">
        <f>'1.4-ATT&amp;CK Overlay'!BA69</f>
        <v>No</v>
      </c>
      <c r="GC72" s="25" t="str">
        <f>'1.4-ATT&amp;CK Overlay'!BB69</f>
        <v>No</v>
      </c>
      <c r="GD72" s="25" t="str">
        <f>'1.4-ATT&amp;CK Overlay'!BC69</f>
        <v>No</v>
      </c>
      <c r="GE72" s="25" t="str">
        <f>'1.4-ATT&amp;CK Overlay'!BD69</f>
        <v>No</v>
      </c>
      <c r="GF72" s="25" t="str">
        <f>'1.4-ATT&amp;CK Overlay'!BE69</f>
        <v>No</v>
      </c>
      <c r="GG72" s="25" t="str">
        <f>'1.4-ATT&amp;CK Overlay'!BF69</f>
        <v>No</v>
      </c>
      <c r="GH72" s="25" t="str">
        <f>'1.4-ATT&amp;CK Overlay'!BG69</f>
        <v>No</v>
      </c>
      <c r="GJ72" s="106">
        <f>'2.1b-OriginalProduct Visibility'!E68</f>
        <v>0</v>
      </c>
      <c r="GK72" s="106">
        <f>'2.1b-OriginalProduct Visibility'!F68</f>
        <v>0</v>
      </c>
      <c r="GL72" s="106">
        <f>'2.1b-OriginalProduct Visibility'!G68</f>
        <v>0</v>
      </c>
      <c r="GM72" s="106">
        <f>'2.1b-OriginalProduct Visibility'!H68</f>
        <v>0</v>
      </c>
      <c r="GN72" s="106" t="str">
        <f>'2.1b-OriginalProduct Visibility'!I68</f>
        <v>No</v>
      </c>
      <c r="GO72" s="106">
        <f>'2.1b-OriginalProduct Visibility'!J68</f>
        <v>0</v>
      </c>
      <c r="GP72" s="106">
        <f>'2.1b-OriginalProduct Visibility'!K68</f>
        <v>0</v>
      </c>
      <c r="GQ72" s="106">
        <f>'2.1b-OriginalProduct Visibility'!L68</f>
        <v>0</v>
      </c>
      <c r="GR72" s="106" t="str">
        <f>'2.1b-OriginalProduct Visibility'!M68</f>
        <v>Yes</v>
      </c>
      <c r="GS72" s="106">
        <f>'2.1b-OriginalProduct Visibility'!N68</f>
        <v>0</v>
      </c>
      <c r="GT72" s="106">
        <f>'2.1b-OriginalProduct Visibility'!O68</f>
        <v>0</v>
      </c>
      <c r="GU72" s="106">
        <f>'2.1b-OriginalProduct Visibility'!P68</f>
        <v>0</v>
      </c>
      <c r="GV72" s="106">
        <f>'2.1b-OriginalProduct Visibility'!Q68</f>
        <v>0</v>
      </c>
      <c r="GW72" s="106">
        <f>'2.1b-OriginalProduct Visibility'!R68</f>
        <v>0</v>
      </c>
      <c r="GX72" s="106">
        <f>'2.1b-OriginalProduct Visibility'!S68</f>
        <v>0</v>
      </c>
      <c r="GY72" s="106">
        <f>'2.1b-OriginalProduct Visibility'!T68</f>
        <v>0</v>
      </c>
      <c r="GZ72" s="106" t="str">
        <f>'2.1b-OriginalProduct Visibility'!U68</f>
        <v>No</v>
      </c>
      <c r="HA72" s="106">
        <f>'2.1b-OriginalProduct Visibility'!V68</f>
        <v>0</v>
      </c>
      <c r="HB72" s="106">
        <f>'2.1b-OriginalProduct Visibility'!W68</f>
        <v>0</v>
      </c>
      <c r="HC72" s="106">
        <f>'2.1b-OriginalProduct Visibility'!X68</f>
        <v>0</v>
      </c>
      <c r="HD72" s="106">
        <f>'2.1b-OriginalProduct Visibility'!Y68</f>
        <v>0</v>
      </c>
      <c r="HE72" s="106">
        <f>'2.1b-OriginalProduct Visibility'!Z68</f>
        <v>0</v>
      </c>
      <c r="HF72" s="106">
        <f>'2.1b-OriginalProduct Visibility'!AA68</f>
        <v>0</v>
      </c>
      <c r="HG72" s="106">
        <f>'2.1b-OriginalProduct Visibility'!AB68</f>
        <v>0</v>
      </c>
      <c r="HH72" s="106">
        <f>'2.1b-OriginalProduct Visibility'!AC68</f>
        <v>0</v>
      </c>
      <c r="HI72" s="106">
        <f>'2.1b-OriginalProduct Visibility'!AD68</f>
        <v>0</v>
      </c>
      <c r="HJ72" s="106">
        <f>'2.1b-OriginalProduct Visibility'!AE68</f>
        <v>0</v>
      </c>
      <c r="HK72" s="106">
        <f>'2.1b-OriginalProduct Visibility'!AF68</f>
        <v>0</v>
      </c>
      <c r="HL72" s="106">
        <f>'2.1b-OriginalProduct Visibility'!AG68</f>
        <v>0</v>
      </c>
      <c r="HM72" s="106">
        <f>'2.1b-OriginalProduct Visibility'!AH68</f>
        <v>0</v>
      </c>
      <c r="HN72" s="106">
        <f>'2.1b-OriginalProduct Visibility'!AI68</f>
        <v>0</v>
      </c>
      <c r="HO72" s="106">
        <f>'2.1b-OriginalProduct Visibility'!AJ68</f>
        <v>0</v>
      </c>
      <c r="HP72" s="106">
        <f>'2.1b-OriginalProduct Visibility'!AK68</f>
        <v>0</v>
      </c>
      <c r="HQ72" s="106">
        <f>'2.1b-OriginalProduct Visibility'!AL68</f>
        <v>0</v>
      </c>
      <c r="HR72" s="106">
        <f>'2.1b-OriginalProduct Visibility'!AM68</f>
        <v>0</v>
      </c>
      <c r="HS72" s="106">
        <f>'2.1b-OriginalProduct Visibility'!AN68</f>
        <v>0</v>
      </c>
      <c r="HT72" s="106">
        <f>'2.1b-OriginalProduct Visibility'!AO68</f>
        <v>0</v>
      </c>
      <c r="HU72" s="106">
        <f>'2.1b-OriginalProduct Visibility'!AP68</f>
        <v>0</v>
      </c>
      <c r="HV72" s="106">
        <f>'2.1b-OriginalProduct Visibility'!AQ68</f>
        <v>0</v>
      </c>
      <c r="HW72" s="106">
        <f>'2.1b-OriginalProduct Visibility'!AR68</f>
        <v>0</v>
      </c>
      <c r="HX72" s="106">
        <f>'2.1b-OriginalProduct Visibility'!AS68</f>
        <v>0</v>
      </c>
      <c r="HY72" s="106">
        <f>'2.1b-OriginalProduct Visibility'!AT68</f>
        <v>0</v>
      </c>
      <c r="HZ72" s="106">
        <f>'2.1b-OriginalProduct Visibility'!AU68</f>
        <v>0</v>
      </c>
      <c r="IA72" s="106">
        <f>'2.1b-OriginalProduct Visibility'!AV68</f>
        <v>0</v>
      </c>
      <c r="IB72" s="106">
        <f>'2.1b-OriginalProduct Visibility'!AW68</f>
        <v>0</v>
      </c>
      <c r="IC72" s="106">
        <f>'2.1b-OriginalProduct Visibility'!AX68</f>
        <v>0</v>
      </c>
      <c r="ID72" s="106">
        <f>'2.1b-OriginalProduct Visibility'!AY68</f>
        <v>0</v>
      </c>
      <c r="IE72" s="106">
        <f>'2.1b-OriginalProduct Visibility'!AZ68</f>
        <v>0</v>
      </c>
      <c r="IF72" s="106">
        <f>'2.1b-OriginalProduct Visibility'!BA68</f>
        <v>0</v>
      </c>
      <c r="IG72" s="106">
        <f>'2.1b-OriginalProduct Visibility'!BB68</f>
        <v>0</v>
      </c>
      <c r="IH72" s="106">
        <f>'2.1b-OriginalProduct Visibility'!BC68</f>
        <v>0</v>
      </c>
      <c r="II72" s="106">
        <f>'2.1b-OriginalProduct Visibility'!BD68</f>
        <v>0</v>
      </c>
      <c r="IJ72" s="106">
        <f>'2.1b-OriginalProduct Visibility'!BE68</f>
        <v>0</v>
      </c>
      <c r="IK72" s="106">
        <f>'2.1b-OriginalProduct Visibility'!BF68</f>
        <v>0</v>
      </c>
      <c r="IL72" s="106">
        <f>'2.1b-OriginalProduct Visibility'!BG68</f>
        <v>0</v>
      </c>
      <c r="IM72" s="106">
        <f>'2.1b-OriginalProduct Visibility'!BH68</f>
        <v>0</v>
      </c>
      <c r="IN72" s="106">
        <f>'2.1b-OriginalProduct Visibility'!BI68</f>
        <v>0</v>
      </c>
      <c r="IO72" s="106">
        <f>'2.1b-OriginalProduct Visibility'!BJ68</f>
        <v>0</v>
      </c>
      <c r="IP72" s="106">
        <f>'2.1b-OriginalProduct Visibility'!BK68</f>
        <v>0</v>
      </c>
      <c r="IQ72" s="106">
        <f>'2.1b-OriginalProduct Visibility'!BL68</f>
        <v>0</v>
      </c>
      <c r="IR72" s="106">
        <f>'2.1b-OriginalProduct Visibility'!BM68</f>
        <v>0</v>
      </c>
      <c r="IS72" s="106">
        <f>'2.1b-OriginalProduct Visibility'!BN68</f>
        <v>0</v>
      </c>
      <c r="IT72" s="106">
        <f>'2.1b-OriginalProduct Visibility'!BO68</f>
        <v>0</v>
      </c>
      <c r="IU72" s="106">
        <f>'2.1b-OriginalProduct Visibility'!BP68</f>
        <v>0</v>
      </c>
      <c r="IV72" s="106">
        <f>'2.1b-OriginalProduct Visibility'!BQ68</f>
        <v>0</v>
      </c>
      <c r="IW72" s="106">
        <f>'2.1b-OriginalProduct Visibility'!BR68</f>
        <v>0</v>
      </c>
      <c r="IX72" s="106">
        <f>'2.1b-OriginalProduct Visibility'!BS68</f>
        <v>0</v>
      </c>
      <c r="IY72" s="106">
        <f>'2.1b-OriginalProduct Visibility'!BT68</f>
        <v>0</v>
      </c>
      <c r="IZ72" s="106">
        <f>'2.1b-OriginalProduct Visibility'!BU68</f>
        <v>0</v>
      </c>
      <c r="JA72" s="106">
        <f>'2.1b-OriginalProduct Visibility'!BV68</f>
        <v>0</v>
      </c>
      <c r="JB72" s="106">
        <f>'2.1b-OriginalProduct Visibility'!BW68</f>
        <v>0</v>
      </c>
      <c r="JC72" s="106">
        <f>'2.1b-OriginalProduct Visibility'!BX68</f>
        <v>0</v>
      </c>
      <c r="JD72" s="106">
        <f>'2.1b-OriginalProduct Visibility'!BY68</f>
        <v>0</v>
      </c>
      <c r="JE72" s="106">
        <f>'2.1b-OriginalProduct Visibility'!BZ68</f>
        <v>0</v>
      </c>
      <c r="JF72" s="106">
        <f>'2.1b-OriginalProduct Visibility'!CA68</f>
        <v>0</v>
      </c>
      <c r="JG72" s="106">
        <f>'2.1b-OriginalProduct Visibility'!CB68</f>
        <v>0</v>
      </c>
      <c r="JH72" s="106">
        <f>'2.1b-OriginalProduct Visibility'!CC68</f>
        <v>0</v>
      </c>
      <c r="JI72" s="106">
        <f>'2.1b-OriginalProduct Visibility'!CD68</f>
        <v>0</v>
      </c>
      <c r="JJ72" s="106">
        <f>'2.1b-OriginalProduct Visibility'!CE68</f>
        <v>0</v>
      </c>
      <c r="JK72" s="106">
        <f>'2.1b-OriginalProduct Visibility'!CF68</f>
        <v>0</v>
      </c>
      <c r="JL72" s="106">
        <f>'2.1b-OriginalProduct Visibility'!CG68</f>
        <v>0</v>
      </c>
      <c r="JM72" s="106">
        <f>'2.1b-OriginalProduct Visibility'!CH68</f>
        <v>0</v>
      </c>
      <c r="JN72" s="106">
        <f>'2.1b-OriginalProduct Visibility'!CI68</f>
        <v>0</v>
      </c>
      <c r="JO72" s="106">
        <f>'2.1b-OriginalProduct Visibility'!CJ68</f>
        <v>0</v>
      </c>
      <c r="JP72" s="106">
        <f>'2.1b-OriginalProduct Visibility'!CK68</f>
        <v>0</v>
      </c>
      <c r="JQ72" s="106">
        <f>'2.1b-OriginalProduct Visibility'!CL68</f>
        <v>0</v>
      </c>
      <c r="JR72" s="106">
        <f>'2.1b-OriginalProduct Visibility'!CM68</f>
        <v>0</v>
      </c>
      <c r="JS72" s="106">
        <f>'2.1b-OriginalProduct Visibility'!CN68</f>
        <v>0</v>
      </c>
      <c r="JT72" s="106">
        <f>'2.1b-OriginalProduct Visibility'!CO68</f>
        <v>0</v>
      </c>
      <c r="JU72" s="106">
        <f>'2.1b-OriginalProduct Visibility'!CP68</f>
        <v>0</v>
      </c>
      <c r="JV72" s="106">
        <f>'2.1b-OriginalProduct Visibility'!CQ68</f>
        <v>0</v>
      </c>
      <c r="JW72" s="106">
        <f>'2.1b-OriginalProduct Visibility'!CR68</f>
        <v>0</v>
      </c>
      <c r="JX72" s="106">
        <f>'2.1b-OriginalProduct Visibility'!CS68</f>
        <v>0</v>
      </c>
      <c r="JY72" s="106">
        <f>'2.1b-OriginalProduct Visibility'!CT68</f>
        <v>0</v>
      </c>
      <c r="JZ72" s="106">
        <f>'2.1b-OriginalProduct Visibility'!CU68</f>
        <v>0</v>
      </c>
      <c r="KA72" s="106">
        <f>'2.1b-OriginalProduct Visibility'!CV68</f>
        <v>0</v>
      </c>
      <c r="KB72" s="106">
        <f>'2.1b-OriginalProduct Visibility'!CW68</f>
        <v>0</v>
      </c>
      <c r="KC72" s="106">
        <f>'2.1b-OriginalProduct Visibility'!CX68</f>
        <v>0</v>
      </c>
      <c r="KD72" s="106">
        <f>'2.1b-OriginalProduct Visibility'!CY68</f>
        <v>0</v>
      </c>
      <c r="KE72" s="106">
        <f>'2.1b-OriginalProduct Visibility'!CZ68</f>
        <v>0</v>
      </c>
      <c r="KF72" s="106">
        <f>'2.1b-OriginalProduct Visibility'!DA68</f>
        <v>0</v>
      </c>
      <c r="KG72" s="106">
        <f>'2.1b-OriginalProduct Visibility'!DB68</f>
        <v>0</v>
      </c>
      <c r="KH72" s="106">
        <f>'2.1b-OriginalProduct Visibility'!DC68</f>
        <v>0</v>
      </c>
      <c r="KI72" s="106">
        <f>'2.1b-OriginalProduct Visibility'!DD68</f>
        <v>0</v>
      </c>
      <c r="KJ72" s="106">
        <f>'2.1b-OriginalProduct Visibility'!DE68</f>
        <v>0</v>
      </c>
      <c r="KK72" s="106">
        <f>'2.1b-OriginalProduct Visibility'!DF68</f>
        <v>0</v>
      </c>
      <c r="KL72" s="106">
        <f>'2.1b-OriginalProduct Visibility'!DG68</f>
        <v>0</v>
      </c>
      <c r="KM72" s="106">
        <f>'2.1b-OriginalProduct Visibility'!DH68</f>
        <v>0</v>
      </c>
      <c r="KN72" s="106">
        <f>'2.1b-OriginalProduct Visibility'!DI68</f>
        <v>0</v>
      </c>
      <c r="KO72" s="106">
        <f>'2.1b-OriginalProduct Visibility'!DJ68</f>
        <v>0</v>
      </c>
      <c r="KP72" s="106">
        <f>'2.1b-OriginalProduct Visibility'!DK68</f>
        <v>0</v>
      </c>
      <c r="KQ72" s="106">
        <f>'2.1b-OriginalProduct Visibility'!DL68</f>
        <v>0</v>
      </c>
      <c r="KR72" s="106">
        <f>'2.1b-OriginalProduct Visibility'!DM68</f>
        <v>0</v>
      </c>
      <c r="KS72" s="106">
        <f>'2.1b-OriginalProduct Visibility'!DN68</f>
        <v>0</v>
      </c>
      <c r="KT72" s="106">
        <f>'2.1b-OriginalProduct Visibility'!DO68</f>
        <v>0</v>
      </c>
      <c r="KU72" s="106">
        <f>'2.1b-OriginalProduct Visibility'!DP68</f>
        <v>0</v>
      </c>
      <c r="KV72" s="106">
        <f>'2.1b-OriginalProduct Visibility'!DQ68</f>
        <v>0</v>
      </c>
      <c r="KW72" s="106">
        <f>'2.1b-OriginalProduct Visibility'!DR68</f>
        <v>0</v>
      </c>
      <c r="KX72" s="106">
        <f>'2.1b-OriginalProduct Visibility'!DS68</f>
        <v>0</v>
      </c>
      <c r="KY72" s="106">
        <f>'2.1b-OriginalProduct Visibility'!DT68</f>
        <v>0</v>
      </c>
      <c r="KZ72" s="106">
        <f>'2.1b-OriginalProduct Visibility'!DU68</f>
        <v>0</v>
      </c>
      <c r="LA72" s="106">
        <f>'2.1b-OriginalProduct Visibility'!DV68</f>
        <v>0</v>
      </c>
      <c r="LB72" s="106">
        <f>'2.1b-OriginalProduct Visibility'!DW68</f>
        <v>0</v>
      </c>
      <c r="LC72" s="106">
        <f>'2.1b-OriginalProduct Visibility'!DX68</f>
        <v>0</v>
      </c>
      <c r="LD72" s="106">
        <f>'2.1b-OriginalProduct Visibility'!DY68</f>
        <v>0</v>
      </c>
      <c r="LE72" s="106">
        <f>'2.1b-OriginalProduct Visibility'!DZ68</f>
        <v>0</v>
      </c>
      <c r="LF72" s="106">
        <f>'2.1b-OriginalProduct Visibility'!EA68</f>
        <v>0</v>
      </c>
      <c r="LG72" s="106">
        <f>'2.1b-OriginalProduct Visibility'!EB68</f>
        <v>0</v>
      </c>
      <c r="LH72" s="106">
        <f>'2.1b-OriginalProduct Visibility'!EC68</f>
        <v>0</v>
      </c>
      <c r="LI72" s="106">
        <f>'2.1b-OriginalProduct Visibility'!ED68</f>
        <v>0</v>
      </c>
      <c r="LJ72" s="106">
        <f>'2.1b-OriginalProduct Visibility'!EE68</f>
        <v>0</v>
      </c>
      <c r="LK72" s="106">
        <f>'2.1b-OriginalProduct Visibility'!EF68</f>
        <v>0</v>
      </c>
      <c r="LL72" s="106">
        <f>'2.1b-OriginalProduct Visibility'!EG68</f>
        <v>0</v>
      </c>
      <c r="LM72" s="106">
        <f>'2.1b-OriginalProduct Visibility'!EH68</f>
        <v>0</v>
      </c>
      <c r="LN72" s="106">
        <f>'2.1b-OriginalProduct Visibility'!EI68</f>
        <v>0</v>
      </c>
      <c r="LO72" s="106">
        <f>'2.1b-OriginalProduct Visibility'!EJ68</f>
        <v>0</v>
      </c>
      <c r="LP72" s="106">
        <f>'2.1b-OriginalProduct Visibility'!EK68</f>
        <v>0</v>
      </c>
      <c r="LQ72" s="106">
        <f>'2.1b-OriginalProduct Visibility'!EL68</f>
        <v>0</v>
      </c>
      <c r="LR72" s="106">
        <f>'2.1b-OriginalProduct Visibility'!EM68</f>
        <v>0</v>
      </c>
      <c r="LS72" s="106">
        <f>'2.1b-OriginalProduct Visibility'!EN68</f>
        <v>0</v>
      </c>
      <c r="LT72" s="106">
        <f>'2.1b-OriginalProduct Visibility'!EO68</f>
        <v>0</v>
      </c>
      <c r="LU72" s="106">
        <f>'2.1b-OriginalProduct Visibility'!EP68</f>
        <v>0</v>
      </c>
      <c r="LV72" s="106">
        <f>'2.1b-OriginalProduct Visibility'!EQ68</f>
        <v>0</v>
      </c>
      <c r="LW72" s="106">
        <f>'2.1b-OriginalProduct Visibility'!ER68</f>
        <v>0</v>
      </c>
      <c r="LX72" s="106">
        <f>'2.1b-OriginalProduct Visibility'!ES68</f>
        <v>0</v>
      </c>
      <c r="LY72" s="106">
        <f>'2.1b-OriginalProduct Visibility'!ET68</f>
        <v>0</v>
      </c>
      <c r="LZ72" s="106">
        <f>'2.1b-OriginalProduct Visibility'!EU68</f>
        <v>0</v>
      </c>
      <c r="MA72" s="106">
        <f>'2.1b-OriginalProduct Visibility'!EV68</f>
        <v>0</v>
      </c>
      <c r="MB72" s="106">
        <f>'2.1b-OriginalProduct Visibility'!EW68</f>
        <v>0</v>
      </c>
      <c r="MC72" s="106">
        <f>'2.1b-OriginalProduct Visibility'!EX68</f>
        <v>0</v>
      </c>
      <c r="MD72" s="106">
        <f>'2.1b-OriginalProduct Visibility'!EY68</f>
        <v>0</v>
      </c>
      <c r="ME72" s="106">
        <f>'2.1b-OriginalProduct Visibility'!EZ68</f>
        <v>0</v>
      </c>
      <c r="MF72" s="106">
        <f>'2.1b-OriginalProduct Visibility'!FA68</f>
        <v>0</v>
      </c>
      <c r="MG72" s="106">
        <f>'2.1b-OriginalProduct Visibility'!FB68</f>
        <v>0</v>
      </c>
      <c r="MH72" s="106">
        <f>'2.1b-OriginalProduct Visibility'!FC68</f>
        <v>0</v>
      </c>
      <c r="MI72" s="106">
        <f>'2.1b-OriginalProduct Visibility'!FD68</f>
        <v>0</v>
      </c>
      <c r="MJ72" s="106">
        <f>'2.1b-OriginalProduct Visibility'!FE68</f>
        <v>0</v>
      </c>
      <c r="MK72" s="106">
        <f>'2.1b-OriginalProduct Visibility'!FF68</f>
        <v>0</v>
      </c>
      <c r="ML72" s="106">
        <f>'2.1b-OriginalProduct Visibility'!FG68</f>
        <v>0</v>
      </c>
      <c r="MM72" s="106">
        <f>'2.1b-OriginalProduct Visibility'!FH68</f>
        <v>0</v>
      </c>
      <c r="MO72" s="111">
        <f>'2.1a-Agency Visibility'!D68</f>
        <v>0</v>
      </c>
      <c r="MP72" s="111">
        <f>'2.1a-Agency Visibility'!E68</f>
        <v>0</v>
      </c>
      <c r="MQ72" s="111">
        <f>'2.1a-Agency Visibility'!F68</f>
        <v>0</v>
      </c>
      <c r="MR72" s="111">
        <f>'2.1a-Agency Visibility'!G68</f>
        <v>0</v>
      </c>
      <c r="MS72" s="111">
        <f>'2.1a-Agency Visibility'!H68</f>
        <v>0</v>
      </c>
      <c r="MT72" s="111">
        <f>'2.1a-Agency Visibility'!I68</f>
        <v>0</v>
      </c>
      <c r="MU72" s="111">
        <f>'2.1a-Agency Visibility'!J68</f>
        <v>0</v>
      </c>
      <c r="MV72" s="111">
        <f>'2.1a-Agency Visibility'!K68</f>
        <v>0</v>
      </c>
      <c r="MW72" s="111">
        <f>'2.1a-Agency Visibility'!L68</f>
        <v>0</v>
      </c>
      <c r="MX72" s="111">
        <f>'2.1a-Agency Visibility'!M68</f>
        <v>0</v>
      </c>
      <c r="MY72" s="111">
        <f>'2.1a-Agency Visibility'!N68</f>
        <v>0</v>
      </c>
      <c r="MZ72" s="111">
        <f>'2.1a-Agency Visibility'!O68</f>
        <v>0</v>
      </c>
      <c r="NA72" s="111">
        <f>'2.1a-Agency Visibility'!P68</f>
        <v>0</v>
      </c>
      <c r="NB72" s="111">
        <f>'2.1a-Agency Visibility'!Q68</f>
        <v>0</v>
      </c>
      <c r="NC72" s="111">
        <f>'2.1a-Agency Visibility'!R68</f>
        <v>0</v>
      </c>
      <c r="ND72" s="111">
        <f>'2.1a-Agency Visibility'!S68</f>
        <v>0</v>
      </c>
      <c r="NE72" s="111">
        <f>'2.1a-Agency Visibility'!T68</f>
        <v>0</v>
      </c>
      <c r="NF72" s="111">
        <f>'2.1a-Agency Visibility'!U68</f>
        <v>0</v>
      </c>
      <c r="NG72" s="111">
        <f>'2.1a-Agency Visibility'!V68</f>
        <v>0</v>
      </c>
      <c r="NH72" s="111">
        <f>'2.1a-Agency Visibility'!W68</f>
        <v>0</v>
      </c>
      <c r="NI72" s="111">
        <f>'2.1a-Agency Visibility'!X68</f>
        <v>0</v>
      </c>
      <c r="NJ72" s="111">
        <f>'2.1a-Agency Visibility'!Y68</f>
        <v>0</v>
      </c>
      <c r="NK72" s="111">
        <f>'2.1a-Agency Visibility'!Z68</f>
        <v>0</v>
      </c>
      <c r="NL72" s="111">
        <f>'2.1a-Agency Visibility'!AA68</f>
        <v>0</v>
      </c>
      <c r="NM72" s="111">
        <f>'2.1a-Agency Visibility'!AB68</f>
        <v>0</v>
      </c>
      <c r="NN72" s="111">
        <f>'2.1a-Agency Visibility'!AC68</f>
        <v>0</v>
      </c>
      <c r="NO72" s="111">
        <f>'2.1a-Agency Visibility'!AD68</f>
        <v>0</v>
      </c>
      <c r="NP72" s="111">
        <f>'2.1a-Agency Visibility'!AE68</f>
        <v>0</v>
      </c>
      <c r="NQ72" s="111">
        <f>'2.1a-Agency Visibility'!AF68</f>
        <v>0</v>
      </c>
      <c r="NR72" s="111">
        <f>'2.1a-Agency Visibility'!AG68</f>
        <v>0</v>
      </c>
      <c r="NS72" s="111">
        <f>'2.1a-Agency Visibility'!AH68</f>
        <v>0</v>
      </c>
      <c r="NT72" s="111">
        <f>'2.1a-Agency Visibility'!AI68</f>
        <v>0</v>
      </c>
      <c r="NU72" s="111">
        <f>'2.1a-Agency Visibility'!AJ68</f>
        <v>0</v>
      </c>
      <c r="NV72" s="111">
        <f>'2.1a-Agency Visibility'!AK68</f>
        <v>0</v>
      </c>
      <c r="NW72" s="111">
        <f>'2.1a-Agency Visibility'!AL68</f>
        <v>0</v>
      </c>
      <c r="NX72" s="111">
        <f>'2.1a-Agency Visibility'!AM68</f>
        <v>0</v>
      </c>
      <c r="NY72" s="111">
        <f>'2.1a-Agency Visibility'!AN68</f>
        <v>0</v>
      </c>
      <c r="NZ72" s="111">
        <f>'2.1a-Agency Visibility'!AO68</f>
        <v>0</v>
      </c>
      <c r="OA72" s="111">
        <f>'2.1a-Agency Visibility'!AP68</f>
        <v>0</v>
      </c>
      <c r="OB72" s="111">
        <f>'2.1a-Agency Visibility'!AQ68</f>
        <v>0</v>
      </c>
      <c r="OC72" s="111">
        <f>'2.1a-Agency Visibility'!AR68</f>
        <v>0</v>
      </c>
      <c r="OD72" s="111">
        <f>'2.1a-Agency Visibility'!AS68</f>
        <v>0</v>
      </c>
      <c r="OE72" s="111">
        <f>'2.1a-Agency Visibility'!AT68</f>
        <v>0</v>
      </c>
      <c r="OF72" s="111">
        <f>'2.1a-Agency Visibility'!AU68</f>
        <v>0</v>
      </c>
      <c r="OG72" s="111">
        <f>'2.1a-Agency Visibility'!AV68</f>
        <v>0</v>
      </c>
      <c r="OH72" s="111">
        <f>'2.1a-Agency Visibility'!AW68</f>
        <v>0</v>
      </c>
      <c r="OI72" s="111">
        <f>'2.1a-Agency Visibility'!AX68</f>
        <v>0</v>
      </c>
      <c r="OJ72" s="111">
        <f>'2.1a-Agency Visibility'!AY68</f>
        <v>0</v>
      </c>
      <c r="OK72" s="111">
        <f>'2.1a-Agency Visibility'!AZ68</f>
        <v>0</v>
      </c>
      <c r="OL72" s="111">
        <f>'2.1a-Agency Visibility'!BA68</f>
        <v>0</v>
      </c>
      <c r="OM72" s="111">
        <f>'2.1a-Agency Visibility'!BB68</f>
        <v>0</v>
      </c>
      <c r="ON72" s="111">
        <f>'2.1a-Agency Visibility'!BC68</f>
        <v>0</v>
      </c>
      <c r="OO72" s="111">
        <f>'2.1a-Agency Visibility'!BD68</f>
        <v>0</v>
      </c>
      <c r="OP72" s="111">
        <f>'2.1a-Agency Visibility'!BE68</f>
        <v>0</v>
      </c>
      <c r="OQ72" s="111">
        <f>'2.1a-Agency Visibility'!BF68</f>
        <v>0</v>
      </c>
      <c r="OR72" s="111">
        <f>'2.1a-Agency Visibility'!BG68</f>
        <v>0</v>
      </c>
      <c r="OS72" s="111">
        <f>'2.1a-Agency Visibility'!BH68</f>
        <v>0</v>
      </c>
      <c r="OT72" s="111">
        <f>'2.1a-Agency Visibility'!BI68</f>
        <v>0</v>
      </c>
      <c r="OU72" s="111">
        <f>'2.1a-Agency Visibility'!BJ68</f>
        <v>0</v>
      </c>
      <c r="OV72" s="111">
        <f>'2.1a-Agency Visibility'!BK68</f>
        <v>0</v>
      </c>
      <c r="OW72" s="111">
        <f>'2.1a-Agency Visibility'!BL68</f>
        <v>0</v>
      </c>
      <c r="OX72" s="111">
        <f>'2.1a-Agency Visibility'!BM68</f>
        <v>0</v>
      </c>
      <c r="OY72" s="111">
        <f>'2.1a-Agency Visibility'!BN68</f>
        <v>0</v>
      </c>
      <c r="OZ72" s="111">
        <f>'2.1a-Agency Visibility'!BO68</f>
        <v>0</v>
      </c>
      <c r="PA72" s="111">
        <f>'2.1a-Agency Visibility'!BP68</f>
        <v>0</v>
      </c>
      <c r="PB72" s="111">
        <f>'2.1a-Agency Visibility'!BQ68</f>
        <v>0</v>
      </c>
      <c r="PC72" s="111">
        <f>'2.1a-Agency Visibility'!BR68</f>
        <v>0</v>
      </c>
      <c r="PD72" s="111">
        <f>'2.1a-Agency Visibility'!BS68</f>
        <v>0</v>
      </c>
      <c r="PE72" s="111">
        <f>'2.1a-Agency Visibility'!BT68</f>
        <v>0</v>
      </c>
      <c r="PF72" s="111">
        <f>'2.1a-Agency Visibility'!BU68</f>
        <v>0</v>
      </c>
      <c r="PG72" s="111">
        <f>'2.1a-Agency Visibility'!BV68</f>
        <v>0</v>
      </c>
      <c r="PH72" s="111">
        <f>'2.1a-Agency Visibility'!BW68</f>
        <v>0</v>
      </c>
      <c r="PI72" s="111">
        <f>'2.1a-Agency Visibility'!BX68</f>
        <v>0</v>
      </c>
      <c r="PJ72" s="111">
        <f>'2.1a-Agency Visibility'!BY68</f>
        <v>0</v>
      </c>
      <c r="PK72" s="111">
        <f>'2.1a-Agency Visibility'!BZ68</f>
        <v>0</v>
      </c>
      <c r="PL72" s="111">
        <f>'2.1a-Agency Visibility'!CA68</f>
        <v>0</v>
      </c>
      <c r="PM72" s="111">
        <f>'2.1a-Agency Visibility'!CB68</f>
        <v>0</v>
      </c>
      <c r="PN72" s="111">
        <f>'2.1a-Agency Visibility'!CC68</f>
        <v>0</v>
      </c>
      <c r="PO72" s="111">
        <f>'2.1a-Agency Visibility'!CD68</f>
        <v>0</v>
      </c>
      <c r="PP72" s="111">
        <f>'2.1a-Agency Visibility'!CE68</f>
        <v>0</v>
      </c>
      <c r="PQ72" s="111">
        <f>'2.1a-Agency Visibility'!CF68</f>
        <v>0</v>
      </c>
      <c r="PR72" s="111">
        <f>'2.1a-Agency Visibility'!CG68</f>
        <v>0</v>
      </c>
      <c r="PS72" s="111">
        <f>'2.1a-Agency Visibility'!CH68</f>
        <v>0</v>
      </c>
      <c r="PT72" s="111">
        <f>'2.1a-Agency Visibility'!CI68</f>
        <v>0</v>
      </c>
      <c r="PU72" s="111">
        <f>'2.1a-Agency Visibility'!CJ68</f>
        <v>0</v>
      </c>
      <c r="PV72" s="111">
        <f>'2.1a-Agency Visibility'!CK68</f>
        <v>0</v>
      </c>
      <c r="PW72" s="111">
        <f>'2.1a-Agency Visibility'!CL68</f>
        <v>0</v>
      </c>
      <c r="PX72" s="111">
        <f>'2.1a-Agency Visibility'!CM68</f>
        <v>0</v>
      </c>
      <c r="PY72" s="111">
        <f>'2.1a-Agency Visibility'!CN68</f>
        <v>0</v>
      </c>
      <c r="PZ72" s="111">
        <f>'2.1a-Agency Visibility'!CO68</f>
        <v>0</v>
      </c>
      <c r="QA72" s="111">
        <f>'2.1a-Agency Visibility'!CP68</f>
        <v>0</v>
      </c>
      <c r="QB72" s="111">
        <f>'2.1a-Agency Visibility'!CQ68</f>
        <v>0</v>
      </c>
      <c r="QC72" s="111">
        <f>'2.1a-Agency Visibility'!CR68</f>
        <v>0</v>
      </c>
      <c r="QD72" s="111">
        <f>'2.1a-Agency Visibility'!CS68</f>
        <v>0</v>
      </c>
      <c r="QE72" s="111">
        <f>'2.1a-Agency Visibility'!CT68</f>
        <v>0</v>
      </c>
      <c r="QF72" s="111">
        <f>'2.1a-Agency Visibility'!CU68</f>
        <v>0</v>
      </c>
      <c r="QG72" s="111">
        <f>'2.1a-Agency Visibility'!CV68</f>
        <v>0</v>
      </c>
      <c r="QH72" s="111">
        <f>'2.1a-Agency Visibility'!CW68</f>
        <v>0</v>
      </c>
      <c r="QI72" s="111">
        <f>'2.1a-Agency Visibility'!CX68</f>
        <v>0</v>
      </c>
      <c r="QJ72" s="111">
        <f>'2.1a-Agency Visibility'!CY68</f>
        <v>0</v>
      </c>
      <c r="QK72" s="111">
        <f>'2.1a-Agency Visibility'!CZ68</f>
        <v>0</v>
      </c>
      <c r="QL72" s="111">
        <f>'2.1a-Agency Visibility'!DA68</f>
        <v>0</v>
      </c>
      <c r="QM72" s="111">
        <f>'2.1a-Agency Visibility'!DB68</f>
        <v>0</v>
      </c>
      <c r="QN72" s="111">
        <f>'2.1a-Agency Visibility'!DC68</f>
        <v>0</v>
      </c>
      <c r="QO72" s="111">
        <f>'2.1a-Agency Visibility'!DD68</f>
        <v>0</v>
      </c>
      <c r="QP72" s="111">
        <f>'2.1a-Agency Visibility'!DE68</f>
        <v>0</v>
      </c>
      <c r="QQ72" s="111">
        <f>'2.1a-Agency Visibility'!DF68</f>
        <v>0</v>
      </c>
      <c r="QR72" s="111">
        <f>'2.1a-Agency Visibility'!DG68</f>
        <v>0</v>
      </c>
      <c r="QS72" s="111">
        <f>'2.1a-Agency Visibility'!DH68</f>
        <v>0</v>
      </c>
      <c r="QT72" s="111">
        <f>'2.1a-Agency Visibility'!DI68</f>
        <v>0</v>
      </c>
      <c r="QU72" s="111">
        <f>'2.1a-Agency Visibility'!DJ68</f>
        <v>0</v>
      </c>
      <c r="QV72" s="111">
        <f>'2.1a-Agency Visibility'!DK68</f>
        <v>0</v>
      </c>
      <c r="QW72" s="111">
        <f>'2.1a-Agency Visibility'!DL68</f>
        <v>0</v>
      </c>
      <c r="QX72" s="111">
        <f>'2.1a-Agency Visibility'!DM68</f>
        <v>0</v>
      </c>
      <c r="QY72" s="111">
        <f>'2.1a-Agency Visibility'!DN68</f>
        <v>0</v>
      </c>
      <c r="QZ72" s="111">
        <f>'2.1a-Agency Visibility'!DO68</f>
        <v>0</v>
      </c>
      <c r="RA72" s="111">
        <f>'2.1a-Agency Visibility'!DP68</f>
        <v>0</v>
      </c>
      <c r="RB72" s="111">
        <f>'2.1a-Agency Visibility'!DQ68</f>
        <v>0</v>
      </c>
      <c r="RC72" s="111">
        <f>'2.1a-Agency Visibility'!DR68</f>
        <v>0</v>
      </c>
      <c r="RD72" s="111">
        <f>'2.1a-Agency Visibility'!DS68</f>
        <v>0</v>
      </c>
      <c r="RE72" s="111">
        <f>'2.1a-Agency Visibility'!DT68</f>
        <v>0</v>
      </c>
      <c r="RF72" s="111">
        <f>'2.1a-Agency Visibility'!DU68</f>
        <v>0</v>
      </c>
      <c r="RG72" s="111">
        <f>'2.1a-Agency Visibility'!DV68</f>
        <v>0</v>
      </c>
      <c r="RH72" s="111">
        <f>'2.1a-Agency Visibility'!DW68</f>
        <v>0</v>
      </c>
      <c r="RI72" s="111">
        <f>'2.1a-Agency Visibility'!DX68</f>
        <v>0</v>
      </c>
      <c r="RJ72" s="111">
        <f>'2.1a-Agency Visibility'!DY68</f>
        <v>0</v>
      </c>
      <c r="RK72" s="111">
        <f>'2.1a-Agency Visibility'!DZ68</f>
        <v>0</v>
      </c>
      <c r="RL72" s="111">
        <f>'2.1a-Agency Visibility'!EA68</f>
        <v>0</v>
      </c>
      <c r="RM72" s="111">
        <f>'2.1a-Agency Visibility'!EB68</f>
        <v>0</v>
      </c>
      <c r="RN72" s="111">
        <f>'2.1a-Agency Visibility'!EC68</f>
        <v>0</v>
      </c>
      <c r="RO72" s="111">
        <f>'2.1a-Agency Visibility'!ED68</f>
        <v>0</v>
      </c>
      <c r="RP72" s="111">
        <f>'2.1a-Agency Visibility'!EE68</f>
        <v>0</v>
      </c>
      <c r="RQ72" s="111">
        <f>'2.1a-Agency Visibility'!EF68</f>
        <v>0</v>
      </c>
      <c r="RR72" s="111">
        <f>'2.1a-Agency Visibility'!EG68</f>
        <v>0</v>
      </c>
      <c r="RS72" s="111">
        <f>'2.1a-Agency Visibility'!EH68</f>
        <v>0</v>
      </c>
      <c r="RT72" s="111">
        <f>'2.1a-Agency Visibility'!EI68</f>
        <v>0</v>
      </c>
      <c r="RU72" s="111">
        <f>'2.1a-Agency Visibility'!EJ68</f>
        <v>0</v>
      </c>
      <c r="RV72" s="111">
        <f>'2.1a-Agency Visibility'!EK68</f>
        <v>0</v>
      </c>
      <c r="RW72" s="111">
        <f>'2.1a-Agency Visibility'!EL68</f>
        <v>0</v>
      </c>
      <c r="RX72" s="111">
        <f>'2.1a-Agency Visibility'!EM68</f>
        <v>0</v>
      </c>
      <c r="RY72" s="111">
        <f>'2.1a-Agency Visibility'!EN68</f>
        <v>0</v>
      </c>
      <c r="RZ72" s="111">
        <f>'2.1a-Agency Visibility'!EO68</f>
        <v>0</v>
      </c>
      <c r="SA72" s="111">
        <f>'2.1a-Agency Visibility'!EP68</f>
        <v>0</v>
      </c>
      <c r="SB72" s="111">
        <f>'2.1a-Agency Visibility'!EQ68</f>
        <v>0</v>
      </c>
      <c r="SC72" s="111">
        <f>'2.1a-Agency Visibility'!ER68</f>
        <v>0</v>
      </c>
      <c r="SD72" s="111">
        <f>'2.1a-Agency Visibility'!ES68</f>
        <v>0</v>
      </c>
      <c r="SE72" s="111">
        <f>'2.1a-Agency Visibility'!ET68</f>
        <v>0</v>
      </c>
      <c r="SF72" s="111">
        <f>'2.1a-Agency Visibility'!EU68</f>
        <v>0</v>
      </c>
      <c r="SG72" s="111">
        <f>'2.1a-Agency Visibility'!EV68</f>
        <v>0</v>
      </c>
      <c r="SH72" s="111">
        <f>'2.1a-Agency Visibility'!EW68</f>
        <v>0</v>
      </c>
      <c r="SI72" s="111">
        <f>'2.1a-Agency Visibility'!EX68</f>
        <v>0</v>
      </c>
      <c r="SJ72" s="111">
        <f>'2.1a-Agency Visibility'!EY68</f>
        <v>0</v>
      </c>
      <c r="SK72" s="111">
        <f>'2.1a-Agency Visibility'!EZ68</f>
        <v>0</v>
      </c>
      <c r="SL72" s="111">
        <f>'2.1a-Agency Visibility'!FA68</f>
        <v>0</v>
      </c>
      <c r="SM72" s="111">
        <f>'2.1a-Agency Visibility'!FB68</f>
        <v>0</v>
      </c>
      <c r="SN72" s="111">
        <f>'2.1a-Agency Visibility'!FC68</f>
        <v>0</v>
      </c>
      <c r="SO72" s="111">
        <f>'2.1a-Agency Visibility'!FD68</f>
        <v>0</v>
      </c>
      <c r="SP72" s="111">
        <f>'2.1a-Agency Visibility'!FE68</f>
        <v>0</v>
      </c>
      <c r="SQ72" s="111">
        <f>'2.1a-Agency Visibility'!FF68</f>
        <v>0</v>
      </c>
      <c r="SR72" s="111">
        <f>'2.1a-Agency Visibility'!FG68</f>
        <v>0</v>
      </c>
    </row>
    <row r="73" spans="1:512" ht="15" customHeight="1" thickBot="1">
      <c r="A73" s="737">
        <f>'1.2-Visibility Data'!A67</f>
        <v>0</v>
      </c>
      <c r="B73" s="52" t="str">
        <f>'1.2-Visibility Data'!B67</f>
        <v>File Retention Modifications</v>
      </c>
      <c r="C73" s="30" t="str">
        <f>'1.2-Visibility Data'!C67</f>
        <v>All</v>
      </c>
      <c r="D73" s="86"/>
      <c r="E73" s="103">
        <f t="shared" si="187"/>
        <v>0</v>
      </c>
      <c r="F73" s="103">
        <f t="shared" si="187"/>
        <v>2</v>
      </c>
      <c r="G73" s="103">
        <f t="shared" si="187"/>
        <v>3</v>
      </c>
      <c r="H73" s="103">
        <f t="shared" si="187"/>
        <v>0</v>
      </c>
      <c r="I73" s="103">
        <f t="shared" si="187"/>
        <v>0</v>
      </c>
      <c r="J73" s="103">
        <f t="shared" si="187"/>
        <v>0</v>
      </c>
      <c r="K73" s="103">
        <f t="shared" si="187"/>
        <v>0</v>
      </c>
      <c r="L73" s="103">
        <f t="shared" si="187"/>
        <v>0</v>
      </c>
      <c r="M73" s="103">
        <f t="shared" si="187"/>
        <v>0</v>
      </c>
      <c r="N73" s="103">
        <f t="shared" si="187"/>
        <v>0</v>
      </c>
      <c r="O73" s="103">
        <f t="shared" si="188"/>
        <v>0</v>
      </c>
      <c r="P73" s="103">
        <f t="shared" si="188"/>
        <v>0</v>
      </c>
      <c r="Q73" s="103">
        <f t="shared" si="188"/>
        <v>0</v>
      </c>
      <c r="R73" s="103">
        <f t="shared" si="188"/>
        <v>0</v>
      </c>
      <c r="S73" s="103">
        <f t="shared" si="188"/>
        <v>0</v>
      </c>
      <c r="T73" s="103">
        <f t="shared" si="188"/>
        <v>0</v>
      </c>
      <c r="U73" s="103">
        <f t="shared" si="188"/>
        <v>0</v>
      </c>
      <c r="V73" s="103">
        <f t="shared" si="188"/>
        <v>0</v>
      </c>
      <c r="W73" s="103">
        <f t="shared" si="188"/>
        <v>0</v>
      </c>
      <c r="X73" s="103">
        <f t="shared" si="188"/>
        <v>0</v>
      </c>
      <c r="Y73" s="103">
        <f t="shared" si="188"/>
        <v>0</v>
      </c>
      <c r="Z73" s="103">
        <f t="shared" si="188"/>
        <v>0</v>
      </c>
      <c r="AA73" s="103">
        <f t="shared" si="188"/>
        <v>0</v>
      </c>
      <c r="AB73" s="103">
        <f t="shared" si="188"/>
        <v>0</v>
      </c>
      <c r="AC73" s="103">
        <f t="shared" si="188"/>
        <v>0</v>
      </c>
      <c r="AD73" s="86"/>
      <c r="AE73" s="108" t="str">
        <f t="shared" ref="AE73:AE106" si="189">IF(E73=0,"",COUNTIFS($GJ73:$MM73,"Yes"))</f>
        <v/>
      </c>
      <c r="AF73" s="108">
        <f t="shared" ref="AF73:AF106" si="190">IF(F73=0,"",COUNTIFS($GJ73:$MM73,"Yes"))</f>
        <v>0</v>
      </c>
      <c r="AG73" s="108">
        <f t="shared" ref="AG73:AG106" si="191">IF(G73=0,"",COUNTIFS($GJ73:$MM73,"Yes"))</f>
        <v>0</v>
      </c>
      <c r="AH73" s="108" t="str">
        <f t="shared" ref="AH73:AH106" si="192">IF(H73=0,"",COUNTIFS($GJ73:$MM73,"Yes"))</f>
        <v/>
      </c>
      <c r="AI73" s="108" t="str">
        <f t="shared" ref="AI73:AI106" si="193">IF(I73=0,"",COUNTIFS($GJ73:$MM73,"Yes"))</f>
        <v/>
      </c>
      <c r="AJ73" s="108" t="str">
        <f t="shared" ref="AJ73:AJ106" si="194">IF(J73=0,"",COUNTIFS($GJ73:$MM73,"Yes"))</f>
        <v/>
      </c>
      <c r="AK73" s="108" t="str">
        <f t="shared" ref="AK73:AK106" si="195">IF(K73=0,"",COUNTIFS($GJ73:$MM73,"Yes"))</f>
        <v/>
      </c>
      <c r="AL73" s="108" t="str">
        <f t="shared" ref="AL73:AL106" si="196">IF(L73=0,"",COUNTIFS($GJ73:$MM73,"Yes"))</f>
        <v/>
      </c>
      <c r="AM73" s="108" t="str">
        <f t="shared" ref="AM73:AM106" si="197">IF(M73=0,"",COUNTIFS($GJ73:$MM73,"Yes"))</f>
        <v/>
      </c>
      <c r="AN73" s="108" t="str">
        <f t="shared" ref="AN73:AN106" si="198">IF(N73=0,"",COUNTIFS($GJ73:$MM73,"Yes"))</f>
        <v/>
      </c>
      <c r="AO73" s="108" t="str">
        <f t="shared" ref="AO73:AO106" si="199">IF(O73=0,"",COUNTIFS($GJ73:$MM73,"Yes"))</f>
        <v/>
      </c>
      <c r="AP73" s="108" t="str">
        <f t="shared" ref="AP73:AP106" si="200">IF(P73=0,"",COUNTIFS($GJ73:$MM73,"Yes"))</f>
        <v/>
      </c>
      <c r="AQ73" s="108" t="str">
        <f t="shared" ref="AQ73:AQ106" si="201">IF(Q73=0,"",COUNTIFS($GJ73:$MM73,"Yes"))</f>
        <v/>
      </c>
      <c r="AR73" s="108" t="str">
        <f t="shared" ref="AR73:AR106" si="202">IF(R73=0,"",COUNTIFS($GJ73:$MM73,"Yes"))</f>
        <v/>
      </c>
      <c r="AS73" s="108" t="str">
        <f t="shared" ref="AS73:AS106" si="203">IF(S73=0,"",COUNTIFS($GJ73:$MM73,"Yes"))</f>
        <v/>
      </c>
      <c r="AT73" s="108" t="str">
        <f t="shared" ref="AT73:AT106" si="204">IF(T73=0,"",COUNTIFS($GJ73:$MM73,"Yes"))</f>
        <v/>
      </c>
      <c r="AU73" s="108" t="str">
        <f t="shared" ref="AU73:AU106" si="205">IF(U73=0,"",COUNTIFS($GJ73:$MM73,"Yes"))</f>
        <v/>
      </c>
      <c r="AV73" s="108" t="str">
        <f t="shared" ref="AV73:AV106" si="206">IF(V73=0,"",COUNTIFS($GJ73:$MM73,"Yes"))</f>
        <v/>
      </c>
      <c r="AW73" s="108" t="str">
        <f t="shared" ref="AW73:AW106" si="207">IF(W73=0,"",COUNTIFS($GJ73:$MM73,"Yes"))</f>
        <v/>
      </c>
      <c r="AX73" s="108" t="str">
        <f t="shared" ref="AX73:AX106" si="208">IF(X73=0,"",COUNTIFS($GJ73:$MM73,"Yes"))</f>
        <v/>
      </c>
      <c r="AY73" s="108" t="str">
        <f t="shared" ref="AY73:AY106" si="209">IF(Y73=0,"",COUNTIFS($GJ73:$MM73,"Yes"))</f>
        <v/>
      </c>
      <c r="AZ73" s="108" t="str">
        <f t="shared" ref="AZ73:AZ106" si="210">IF(Z73=0,"",COUNTIFS($GJ73:$MM73,"Yes"))</f>
        <v/>
      </c>
      <c r="BA73" s="108" t="str">
        <f t="shared" ref="BA73:BA106" si="211">IF(AA73=0,"",COUNTIFS($GJ73:$MM73,"Yes"))</f>
        <v/>
      </c>
      <c r="BB73" s="108" t="str">
        <f t="shared" ref="BB73:BB106" si="212">IF(AB73=0,"",COUNTIFS($GJ73:$MM73,"Yes"))</f>
        <v/>
      </c>
      <c r="BC73" s="108" t="str">
        <f t="shared" ref="BC73:BC106" si="213">IF(AC73=0,"",COUNTIFS($GJ73:$MM73,"Yes"))</f>
        <v/>
      </c>
      <c r="BD73" s="86"/>
      <c r="BE73" s="564" t="str">
        <f t="shared" si="76"/>
        <v/>
      </c>
      <c r="BF73" s="564" t="str">
        <f t="shared" si="101"/>
        <v/>
      </c>
      <c r="BG73" s="564" t="str">
        <f t="shared" si="77"/>
        <v/>
      </c>
      <c r="BH73" s="564" t="str">
        <f t="shared" si="78"/>
        <v/>
      </c>
      <c r="BI73" s="564" t="str">
        <f t="shared" si="79"/>
        <v/>
      </c>
      <c r="BJ73" s="564" t="str">
        <f t="shared" si="80"/>
        <v/>
      </c>
      <c r="BK73" s="564" t="str">
        <f t="shared" si="81"/>
        <v/>
      </c>
      <c r="BL73" s="564" t="str">
        <f t="shared" si="82"/>
        <v/>
      </c>
      <c r="BM73" s="564" t="str">
        <f t="shared" si="83"/>
        <v/>
      </c>
      <c r="BN73" s="564" t="str">
        <f t="shared" si="84"/>
        <v/>
      </c>
      <c r="BO73" s="564" t="str">
        <f t="shared" si="85"/>
        <v/>
      </c>
      <c r="BP73" s="564" t="str">
        <f t="shared" si="86"/>
        <v/>
      </c>
      <c r="BQ73" s="564" t="str">
        <f t="shared" si="87"/>
        <v/>
      </c>
      <c r="BR73" s="564" t="str">
        <f t="shared" si="88"/>
        <v/>
      </c>
      <c r="BS73" s="564" t="str">
        <f t="shared" si="89"/>
        <v/>
      </c>
      <c r="BT73" s="564" t="str">
        <f t="shared" si="90"/>
        <v/>
      </c>
      <c r="BU73" s="564" t="str">
        <f t="shared" si="91"/>
        <v/>
      </c>
      <c r="BV73" s="564" t="str">
        <f t="shared" si="92"/>
        <v/>
      </c>
      <c r="BW73" s="564" t="str">
        <f t="shared" si="93"/>
        <v/>
      </c>
      <c r="BX73" s="564" t="str">
        <f t="shared" si="94"/>
        <v/>
      </c>
      <c r="BY73" s="564" t="str">
        <f t="shared" si="95"/>
        <v/>
      </c>
      <c r="BZ73" s="564" t="str">
        <f t="shared" si="96"/>
        <v/>
      </c>
      <c r="CA73" s="564" t="str">
        <f t="shared" si="97"/>
        <v/>
      </c>
      <c r="CB73" s="564" t="str">
        <f t="shared" si="98"/>
        <v/>
      </c>
      <c r="CC73" s="564" t="str">
        <f t="shared" si="99"/>
        <v/>
      </c>
      <c r="CD73" s="86"/>
      <c r="CE73" s="122" t="str">
        <f t="shared" si="126"/>
        <v/>
      </c>
      <c r="CF73" s="122" t="str">
        <f t="shared" si="102"/>
        <v/>
      </c>
      <c r="CG73" s="122" t="str">
        <f t="shared" si="103"/>
        <v/>
      </c>
      <c r="CH73" s="122" t="str">
        <f t="shared" si="104"/>
        <v/>
      </c>
      <c r="CI73" s="122" t="str">
        <f t="shared" si="105"/>
        <v/>
      </c>
      <c r="CJ73" s="122" t="str">
        <f t="shared" si="106"/>
        <v/>
      </c>
      <c r="CK73" s="122" t="str">
        <f t="shared" si="107"/>
        <v/>
      </c>
      <c r="CL73" s="122" t="str">
        <f t="shared" si="108"/>
        <v/>
      </c>
      <c r="CM73" s="122" t="str">
        <f t="shared" si="109"/>
        <v/>
      </c>
      <c r="CN73" s="122" t="str">
        <f t="shared" si="110"/>
        <v/>
      </c>
      <c r="CO73" s="122" t="str">
        <f t="shared" si="111"/>
        <v/>
      </c>
      <c r="CP73" s="122" t="str">
        <f t="shared" si="112"/>
        <v/>
      </c>
      <c r="CQ73" s="122" t="str">
        <f t="shared" si="113"/>
        <v/>
      </c>
      <c r="CR73" s="122" t="str">
        <f t="shared" si="114"/>
        <v/>
      </c>
      <c r="CS73" s="122" t="str">
        <f t="shared" si="115"/>
        <v/>
      </c>
      <c r="CT73" s="122" t="str">
        <f t="shared" si="116"/>
        <v/>
      </c>
      <c r="CU73" s="122" t="str">
        <f t="shared" si="117"/>
        <v/>
      </c>
      <c r="CV73" s="122" t="str">
        <f t="shared" si="118"/>
        <v/>
      </c>
      <c r="CW73" s="122" t="str">
        <f t="shared" si="119"/>
        <v/>
      </c>
      <c r="CX73" s="122" t="str">
        <f t="shared" si="120"/>
        <v/>
      </c>
      <c r="CY73" s="122" t="str">
        <f t="shared" si="121"/>
        <v/>
      </c>
      <c r="CZ73" s="122" t="str">
        <f t="shared" si="122"/>
        <v/>
      </c>
      <c r="DA73" s="122" t="str">
        <f t="shared" si="123"/>
        <v/>
      </c>
      <c r="DB73" s="122" t="str">
        <f t="shared" si="124"/>
        <v/>
      </c>
      <c r="DC73" s="122" t="str">
        <f t="shared" si="125"/>
        <v/>
      </c>
      <c r="DD73" s="86"/>
      <c r="DE73" s="113" t="str">
        <f t="shared" ref="DE73:DE106" si="214">IF(OR(E73=0,E73=""),"",COUNTIFS($MO73:$MZ73,"Yes"))</f>
        <v/>
      </c>
      <c r="DF73" s="113">
        <f t="shared" ref="DF73:DF106" si="215">IF(OR(F73=0,F73=""),"",COUNTIFS($MO73:$MZ73,"Yes"))</f>
        <v>0</v>
      </c>
      <c r="DG73" s="113">
        <f t="shared" ref="DG73:DG106" si="216">IF(OR(G73=0,G73=""),"",COUNTIFS($MO73:$MZ73,"Yes"))</f>
        <v>0</v>
      </c>
      <c r="DH73" s="113" t="str">
        <f t="shared" ref="DH73:DH106" si="217">IF(OR(H73=0,H73=""),"",COUNTIFS($MO73:$MZ73,"Yes"))</f>
        <v/>
      </c>
      <c r="DI73" s="113" t="str">
        <f t="shared" ref="DI73:DI106" si="218">IF(OR(I73=0,I73=""),"",COUNTIFS($MO73:$MZ73,"Yes"))</f>
        <v/>
      </c>
      <c r="DJ73" s="113" t="str">
        <f t="shared" ref="DJ73:DJ106" si="219">IF(OR(J73=0,J73=""),"",COUNTIFS($MO73:$MZ73,"Yes"))</f>
        <v/>
      </c>
      <c r="DK73" s="113" t="str">
        <f t="shared" ref="DK73:DK106" si="220">IF(OR(K73=0,K73=""),"",COUNTIFS($MO73:$MZ73,"Yes"))</f>
        <v/>
      </c>
      <c r="DL73" s="113" t="str">
        <f t="shared" ref="DL73:DL106" si="221">IF(OR(L73=0,L73=""),"",COUNTIFS($MO73:$MZ73,"Yes"))</f>
        <v/>
      </c>
      <c r="DM73" s="113" t="str">
        <f t="shared" ref="DM73:DM106" si="222">IF(OR(M73=0,M73=""),"",COUNTIFS($MO73:$MZ73,"Yes"))</f>
        <v/>
      </c>
      <c r="DN73" s="113" t="str">
        <f t="shared" ref="DN73:DN106" si="223">IF(OR(N73=0,N73=""),"",COUNTIFS($MO73:$MZ73,"Yes"))</f>
        <v/>
      </c>
      <c r="DO73" s="113" t="str">
        <f t="shared" ref="DO73:DO106" si="224">IF(OR(O73=0,O73=""),"",COUNTIFS($MO73:$MZ73,"Yes"))</f>
        <v/>
      </c>
      <c r="DP73" s="113" t="str">
        <f t="shared" ref="DP73:DP106" si="225">IF(OR(P73=0,P73=""),"",COUNTIFS($MO73:$MZ73,"Yes"))</f>
        <v/>
      </c>
      <c r="DQ73" s="113" t="str">
        <f t="shared" ref="DQ73:DQ106" si="226">IF(OR(Q73=0,Q73=""),"",COUNTIFS($MO73:$MZ73,"Yes"))</f>
        <v/>
      </c>
      <c r="DR73" s="113" t="str">
        <f t="shared" ref="DR73:DR106" si="227">IF(OR(R73=0,R73=""),"",COUNTIFS($MO73:$MZ73,"Yes"))</f>
        <v/>
      </c>
      <c r="DS73" s="113" t="str">
        <f t="shared" ref="DS73:DS106" si="228">IF(OR(S73=0,S73=""),"",COUNTIFS($MO73:$MZ73,"Yes"))</f>
        <v/>
      </c>
      <c r="DT73" s="113" t="str">
        <f t="shared" ref="DT73:DT106" si="229">IF(OR(T73=0,T73=""),"",COUNTIFS($MO73:$MZ73,"Yes"))</f>
        <v/>
      </c>
      <c r="DU73" s="113" t="str">
        <f t="shared" ref="DU73:DU106" si="230">IF(OR(U73=0,U73=""),"",COUNTIFS($MO73:$MZ73,"Yes"))</f>
        <v/>
      </c>
      <c r="DV73" s="113" t="str">
        <f t="shared" ref="DV73:DV106" si="231">IF(OR(V73=0,V73=""),"",COUNTIFS($MO73:$MZ73,"Yes"))</f>
        <v/>
      </c>
      <c r="DW73" s="113" t="str">
        <f t="shared" ref="DW73:DW106" si="232">IF(OR(W73=0,W73=""),"",COUNTIFS($MO73:$MZ73,"Yes"))</f>
        <v/>
      </c>
      <c r="DX73" s="113" t="str">
        <f t="shared" ref="DX73:DX106" si="233">IF(OR(X73=0,X73=""),"",COUNTIFS($MO73:$MZ73,"Yes"))</f>
        <v/>
      </c>
      <c r="DY73" s="113" t="str">
        <f t="shared" ref="DY73:DY106" si="234">IF(OR(Y73=0,Y73=""),"",COUNTIFS($MO73:$MZ73,"Yes"))</f>
        <v/>
      </c>
      <c r="DZ73" s="113" t="str">
        <f t="shared" ref="DZ73:DZ106" si="235">IF(OR(Z73=0,Z73=""),"",COUNTIFS($MO73:$MZ73,"Yes"))</f>
        <v/>
      </c>
      <c r="EA73" s="113" t="str">
        <f t="shared" ref="EA73:EA106" si="236">IF(OR(AA73=0,AA73=""),"",COUNTIFS($MO73:$MZ73,"Yes"))</f>
        <v/>
      </c>
      <c r="EB73" s="113" t="str">
        <f t="shared" ref="EB73:EB106" si="237">IF(OR(AB73=0,AB73=""),"",COUNTIFS($MO73:$MZ73,"Yes"))</f>
        <v/>
      </c>
      <c r="EC73" s="113" t="str">
        <f t="shared" ref="EC73:EC106" si="238">IF(OR(AC73=0,AC73=""),"",COUNTIFS($MO73:$MZ73,"Yes"))</f>
        <v/>
      </c>
      <c r="ED73" s="86"/>
      <c r="EE73" s="25" t="str">
        <f>'1.4-ATT&amp;CK Overlay'!D70</f>
        <v>No</v>
      </c>
      <c r="EF73" s="25" t="str">
        <f>'1.4-ATT&amp;CK Overlay'!E70</f>
        <v>No</v>
      </c>
      <c r="EG73" s="25" t="str">
        <f>'1.4-ATT&amp;CK Overlay'!F70</f>
        <v>No</v>
      </c>
      <c r="EH73" s="25" t="str">
        <f>'1.4-ATT&amp;CK Overlay'!G70</f>
        <v>Yes</v>
      </c>
      <c r="EI73" s="25" t="str">
        <f>'1.4-ATT&amp;CK Overlay'!H70</f>
        <v>Yes</v>
      </c>
      <c r="EJ73" s="25" t="str">
        <f>'1.4-ATT&amp;CK Overlay'!I70</f>
        <v>Yes</v>
      </c>
      <c r="EK73" s="25" t="str">
        <f>'1.4-ATT&amp;CK Overlay'!J70</f>
        <v>Yes</v>
      </c>
      <c r="EL73" s="25" t="str">
        <f>'1.4-ATT&amp;CK Overlay'!K70</f>
        <v>Yes</v>
      </c>
      <c r="EM73" s="25" t="str">
        <f>'1.4-ATT&amp;CK Overlay'!L70</f>
        <v>No</v>
      </c>
      <c r="EN73" s="25" t="str">
        <f>'1.4-ATT&amp;CK Overlay'!M70</f>
        <v>No</v>
      </c>
      <c r="EO73" s="25" t="str">
        <f>'1.4-ATT&amp;CK Overlay'!N70</f>
        <v>No</v>
      </c>
      <c r="EP73" s="25" t="str">
        <f>'1.4-ATT&amp;CK Overlay'!O70</f>
        <v>No</v>
      </c>
      <c r="EQ73" s="25" t="str">
        <f>'1.4-ATT&amp;CK Overlay'!P70</f>
        <v>No</v>
      </c>
      <c r="ER73" s="25" t="str">
        <f>'1.4-ATT&amp;CK Overlay'!Q70</f>
        <v>No</v>
      </c>
      <c r="ES73" s="25" t="str">
        <f>'1.4-ATT&amp;CK Overlay'!R70</f>
        <v>No</v>
      </c>
      <c r="ET73" s="25" t="str">
        <f>'1.4-ATT&amp;CK Overlay'!S70</f>
        <v>No</v>
      </c>
      <c r="EU73" s="25" t="str">
        <f>'1.4-ATT&amp;CK Overlay'!T70</f>
        <v>No</v>
      </c>
      <c r="EV73" s="25" t="str">
        <f>'1.4-ATT&amp;CK Overlay'!U70</f>
        <v>No</v>
      </c>
      <c r="EW73" s="25" t="str">
        <f>'1.4-ATT&amp;CK Overlay'!V70</f>
        <v>No</v>
      </c>
      <c r="EX73" s="25" t="str">
        <f>'1.4-ATT&amp;CK Overlay'!W70</f>
        <v>No</v>
      </c>
      <c r="EY73" s="25" t="str">
        <f>'1.4-ATT&amp;CK Overlay'!X70</f>
        <v>No</v>
      </c>
      <c r="EZ73" s="25" t="str">
        <f>'1.4-ATT&amp;CK Overlay'!Y70</f>
        <v>No</v>
      </c>
      <c r="FA73" s="25" t="str">
        <f>'1.4-ATT&amp;CK Overlay'!Z70</f>
        <v>No</v>
      </c>
      <c r="FB73" s="25" t="str">
        <f>'1.4-ATT&amp;CK Overlay'!AA70</f>
        <v>No</v>
      </c>
      <c r="FC73" s="25" t="str">
        <f>'1.4-ATT&amp;CK Overlay'!AB70</f>
        <v>No</v>
      </c>
      <c r="FD73" s="25" t="str">
        <f>'1.4-ATT&amp;CK Overlay'!AC70</f>
        <v>No</v>
      </c>
      <c r="FE73" s="25" t="str">
        <f>'1.4-ATT&amp;CK Overlay'!AD70</f>
        <v>No</v>
      </c>
      <c r="FF73" s="25" t="str">
        <f>'1.4-ATT&amp;CK Overlay'!AE70</f>
        <v>No</v>
      </c>
      <c r="FG73" s="25" t="str">
        <f>'1.4-ATT&amp;CK Overlay'!AF70</f>
        <v>No</v>
      </c>
      <c r="FH73" s="25" t="str">
        <f>'1.4-ATT&amp;CK Overlay'!AG70</f>
        <v>No</v>
      </c>
      <c r="FI73" s="25" t="str">
        <f>'1.4-ATT&amp;CK Overlay'!AH70</f>
        <v>No</v>
      </c>
      <c r="FJ73" s="25" t="str">
        <f>'1.4-ATT&amp;CK Overlay'!AI70</f>
        <v>No</v>
      </c>
      <c r="FK73" s="25" t="str">
        <f>'1.4-ATT&amp;CK Overlay'!AJ70</f>
        <v>No</v>
      </c>
      <c r="FL73" s="25" t="str">
        <f>'1.4-ATT&amp;CK Overlay'!AK70</f>
        <v>No</v>
      </c>
      <c r="FM73" s="25" t="str">
        <f>'1.4-ATT&amp;CK Overlay'!AL70</f>
        <v>No</v>
      </c>
      <c r="FN73" s="25" t="str">
        <f>'1.4-ATT&amp;CK Overlay'!AM70</f>
        <v>No</v>
      </c>
      <c r="FO73" s="25" t="str">
        <f>'1.4-ATT&amp;CK Overlay'!AN70</f>
        <v>No</v>
      </c>
      <c r="FP73" s="25" t="str">
        <f>'1.4-ATT&amp;CK Overlay'!AO70</f>
        <v>No</v>
      </c>
      <c r="FQ73" s="25" t="str">
        <f>'1.4-ATT&amp;CK Overlay'!AP70</f>
        <v>No</v>
      </c>
      <c r="FR73" s="25" t="str">
        <f>'1.4-ATT&amp;CK Overlay'!AQ70</f>
        <v>No</v>
      </c>
      <c r="FS73" s="25" t="str">
        <f>'1.4-ATT&amp;CK Overlay'!AR70</f>
        <v>No</v>
      </c>
      <c r="FT73" s="25" t="str">
        <f>'1.4-ATT&amp;CK Overlay'!AS70</f>
        <v>No</v>
      </c>
      <c r="FU73" s="25" t="str">
        <f>'1.4-ATT&amp;CK Overlay'!AT70</f>
        <v>No</v>
      </c>
      <c r="FV73" s="25" t="str">
        <f>'1.4-ATT&amp;CK Overlay'!AU70</f>
        <v>No</v>
      </c>
      <c r="FW73" s="25" t="str">
        <f>'1.4-ATT&amp;CK Overlay'!AV70</f>
        <v>No</v>
      </c>
      <c r="FX73" s="25" t="str">
        <f>'1.4-ATT&amp;CK Overlay'!AW70</f>
        <v>No</v>
      </c>
      <c r="FY73" s="25" t="str">
        <f>'1.4-ATT&amp;CK Overlay'!AX70</f>
        <v>No</v>
      </c>
      <c r="FZ73" s="25" t="str">
        <f>'1.4-ATT&amp;CK Overlay'!AY70</f>
        <v>No</v>
      </c>
      <c r="GA73" s="25" t="str">
        <f>'1.4-ATT&amp;CK Overlay'!AZ70</f>
        <v>No</v>
      </c>
      <c r="GB73" s="25" t="str">
        <f>'1.4-ATT&amp;CK Overlay'!BA70</f>
        <v>No</v>
      </c>
      <c r="GC73" s="25" t="str">
        <f>'1.4-ATT&amp;CK Overlay'!BB70</f>
        <v>No</v>
      </c>
      <c r="GD73" s="25" t="str">
        <f>'1.4-ATT&amp;CK Overlay'!BC70</f>
        <v>No</v>
      </c>
      <c r="GE73" s="25" t="str">
        <f>'1.4-ATT&amp;CK Overlay'!BD70</f>
        <v>No</v>
      </c>
      <c r="GF73" s="25" t="str">
        <f>'1.4-ATT&amp;CK Overlay'!BE70</f>
        <v>No</v>
      </c>
      <c r="GG73" s="25" t="str">
        <f>'1.4-ATT&amp;CK Overlay'!BF70</f>
        <v>No</v>
      </c>
      <c r="GH73" s="25" t="str">
        <f>'1.4-ATT&amp;CK Overlay'!BG70</f>
        <v>No</v>
      </c>
      <c r="GJ73" s="106">
        <f>'2.1b-OriginalProduct Visibility'!E69</f>
        <v>0</v>
      </c>
      <c r="GK73" s="106">
        <f>'2.1b-OriginalProduct Visibility'!F69</f>
        <v>0</v>
      </c>
      <c r="GL73" s="106">
        <f>'2.1b-OriginalProduct Visibility'!G69</f>
        <v>0</v>
      </c>
      <c r="GM73" s="106">
        <f>'2.1b-OriginalProduct Visibility'!H69</f>
        <v>0</v>
      </c>
      <c r="GN73" s="106" t="str">
        <f>'2.1b-OriginalProduct Visibility'!I69</f>
        <v>No</v>
      </c>
      <c r="GO73" s="106">
        <f>'2.1b-OriginalProduct Visibility'!J69</f>
        <v>0</v>
      </c>
      <c r="GP73" s="106">
        <f>'2.1b-OriginalProduct Visibility'!K69</f>
        <v>0</v>
      </c>
      <c r="GQ73" s="106">
        <f>'2.1b-OriginalProduct Visibility'!L69</f>
        <v>0</v>
      </c>
      <c r="GR73" s="106" t="str">
        <f>'2.1b-OriginalProduct Visibility'!M69</f>
        <v>No</v>
      </c>
      <c r="GS73" s="106">
        <f>'2.1b-OriginalProduct Visibility'!N69</f>
        <v>0</v>
      </c>
      <c r="GT73" s="106">
        <f>'2.1b-OriginalProduct Visibility'!O69</f>
        <v>0</v>
      </c>
      <c r="GU73" s="106">
        <f>'2.1b-OriginalProduct Visibility'!P69</f>
        <v>0</v>
      </c>
      <c r="GV73" s="106">
        <f>'2.1b-OriginalProduct Visibility'!Q69</f>
        <v>0</v>
      </c>
      <c r="GW73" s="106">
        <f>'2.1b-OriginalProduct Visibility'!R69</f>
        <v>0</v>
      </c>
      <c r="GX73" s="106">
        <f>'2.1b-OriginalProduct Visibility'!S69</f>
        <v>0</v>
      </c>
      <c r="GY73" s="106">
        <f>'2.1b-OriginalProduct Visibility'!T69</f>
        <v>0</v>
      </c>
      <c r="GZ73" s="106" t="str">
        <f>'2.1b-OriginalProduct Visibility'!U69</f>
        <v>No</v>
      </c>
      <c r="HA73" s="106">
        <f>'2.1b-OriginalProduct Visibility'!V69</f>
        <v>0</v>
      </c>
      <c r="HB73" s="106">
        <f>'2.1b-OriginalProduct Visibility'!W69</f>
        <v>0</v>
      </c>
      <c r="HC73" s="106">
        <f>'2.1b-OriginalProduct Visibility'!X69</f>
        <v>0</v>
      </c>
      <c r="HD73" s="106">
        <f>'2.1b-OriginalProduct Visibility'!Y69</f>
        <v>0</v>
      </c>
      <c r="HE73" s="106">
        <f>'2.1b-OriginalProduct Visibility'!Z69</f>
        <v>0</v>
      </c>
      <c r="HF73" s="106">
        <f>'2.1b-OriginalProduct Visibility'!AA69</f>
        <v>0</v>
      </c>
      <c r="HG73" s="106">
        <f>'2.1b-OriginalProduct Visibility'!AB69</f>
        <v>0</v>
      </c>
      <c r="HH73" s="106">
        <f>'2.1b-OriginalProduct Visibility'!AC69</f>
        <v>0</v>
      </c>
      <c r="HI73" s="106">
        <f>'2.1b-OriginalProduct Visibility'!AD69</f>
        <v>0</v>
      </c>
      <c r="HJ73" s="106">
        <f>'2.1b-OriginalProduct Visibility'!AE69</f>
        <v>0</v>
      </c>
      <c r="HK73" s="106">
        <f>'2.1b-OriginalProduct Visibility'!AF69</f>
        <v>0</v>
      </c>
      <c r="HL73" s="106">
        <f>'2.1b-OriginalProduct Visibility'!AG69</f>
        <v>0</v>
      </c>
      <c r="HM73" s="106">
        <f>'2.1b-OriginalProduct Visibility'!AH69</f>
        <v>0</v>
      </c>
      <c r="HN73" s="106">
        <f>'2.1b-OriginalProduct Visibility'!AI69</f>
        <v>0</v>
      </c>
      <c r="HO73" s="106">
        <f>'2.1b-OriginalProduct Visibility'!AJ69</f>
        <v>0</v>
      </c>
      <c r="HP73" s="106">
        <f>'2.1b-OriginalProduct Visibility'!AK69</f>
        <v>0</v>
      </c>
      <c r="HQ73" s="106">
        <f>'2.1b-OriginalProduct Visibility'!AL69</f>
        <v>0</v>
      </c>
      <c r="HR73" s="106">
        <f>'2.1b-OriginalProduct Visibility'!AM69</f>
        <v>0</v>
      </c>
      <c r="HS73" s="106">
        <f>'2.1b-OriginalProduct Visibility'!AN69</f>
        <v>0</v>
      </c>
      <c r="HT73" s="106">
        <f>'2.1b-OriginalProduct Visibility'!AO69</f>
        <v>0</v>
      </c>
      <c r="HU73" s="106">
        <f>'2.1b-OriginalProduct Visibility'!AP69</f>
        <v>0</v>
      </c>
      <c r="HV73" s="106">
        <f>'2.1b-OriginalProduct Visibility'!AQ69</f>
        <v>0</v>
      </c>
      <c r="HW73" s="106">
        <f>'2.1b-OriginalProduct Visibility'!AR69</f>
        <v>0</v>
      </c>
      <c r="HX73" s="106">
        <f>'2.1b-OriginalProduct Visibility'!AS69</f>
        <v>0</v>
      </c>
      <c r="HY73" s="106">
        <f>'2.1b-OriginalProduct Visibility'!AT69</f>
        <v>0</v>
      </c>
      <c r="HZ73" s="106">
        <f>'2.1b-OriginalProduct Visibility'!AU69</f>
        <v>0</v>
      </c>
      <c r="IA73" s="106">
        <f>'2.1b-OriginalProduct Visibility'!AV69</f>
        <v>0</v>
      </c>
      <c r="IB73" s="106">
        <f>'2.1b-OriginalProduct Visibility'!AW69</f>
        <v>0</v>
      </c>
      <c r="IC73" s="106">
        <f>'2.1b-OriginalProduct Visibility'!AX69</f>
        <v>0</v>
      </c>
      <c r="ID73" s="106">
        <f>'2.1b-OriginalProduct Visibility'!AY69</f>
        <v>0</v>
      </c>
      <c r="IE73" s="106">
        <f>'2.1b-OriginalProduct Visibility'!AZ69</f>
        <v>0</v>
      </c>
      <c r="IF73" s="106">
        <f>'2.1b-OriginalProduct Visibility'!BA69</f>
        <v>0</v>
      </c>
      <c r="IG73" s="106">
        <f>'2.1b-OriginalProduct Visibility'!BB69</f>
        <v>0</v>
      </c>
      <c r="IH73" s="106">
        <f>'2.1b-OriginalProduct Visibility'!BC69</f>
        <v>0</v>
      </c>
      <c r="II73" s="106">
        <f>'2.1b-OriginalProduct Visibility'!BD69</f>
        <v>0</v>
      </c>
      <c r="IJ73" s="106">
        <f>'2.1b-OriginalProduct Visibility'!BE69</f>
        <v>0</v>
      </c>
      <c r="IK73" s="106">
        <f>'2.1b-OriginalProduct Visibility'!BF69</f>
        <v>0</v>
      </c>
      <c r="IL73" s="106">
        <f>'2.1b-OriginalProduct Visibility'!BG69</f>
        <v>0</v>
      </c>
      <c r="IM73" s="106">
        <f>'2.1b-OriginalProduct Visibility'!BH69</f>
        <v>0</v>
      </c>
      <c r="IN73" s="106">
        <f>'2.1b-OriginalProduct Visibility'!BI69</f>
        <v>0</v>
      </c>
      <c r="IO73" s="106">
        <f>'2.1b-OriginalProduct Visibility'!BJ69</f>
        <v>0</v>
      </c>
      <c r="IP73" s="106">
        <f>'2.1b-OriginalProduct Visibility'!BK69</f>
        <v>0</v>
      </c>
      <c r="IQ73" s="106">
        <f>'2.1b-OriginalProduct Visibility'!BL69</f>
        <v>0</v>
      </c>
      <c r="IR73" s="106">
        <f>'2.1b-OriginalProduct Visibility'!BM69</f>
        <v>0</v>
      </c>
      <c r="IS73" s="106">
        <f>'2.1b-OriginalProduct Visibility'!BN69</f>
        <v>0</v>
      </c>
      <c r="IT73" s="106">
        <f>'2.1b-OriginalProduct Visibility'!BO69</f>
        <v>0</v>
      </c>
      <c r="IU73" s="106">
        <f>'2.1b-OriginalProduct Visibility'!BP69</f>
        <v>0</v>
      </c>
      <c r="IV73" s="106">
        <f>'2.1b-OriginalProduct Visibility'!BQ69</f>
        <v>0</v>
      </c>
      <c r="IW73" s="106">
        <f>'2.1b-OriginalProduct Visibility'!BR69</f>
        <v>0</v>
      </c>
      <c r="IX73" s="106">
        <f>'2.1b-OriginalProduct Visibility'!BS69</f>
        <v>0</v>
      </c>
      <c r="IY73" s="106">
        <f>'2.1b-OriginalProduct Visibility'!BT69</f>
        <v>0</v>
      </c>
      <c r="IZ73" s="106">
        <f>'2.1b-OriginalProduct Visibility'!BU69</f>
        <v>0</v>
      </c>
      <c r="JA73" s="106">
        <f>'2.1b-OriginalProduct Visibility'!BV69</f>
        <v>0</v>
      </c>
      <c r="JB73" s="106">
        <f>'2.1b-OriginalProduct Visibility'!BW69</f>
        <v>0</v>
      </c>
      <c r="JC73" s="106">
        <f>'2.1b-OriginalProduct Visibility'!BX69</f>
        <v>0</v>
      </c>
      <c r="JD73" s="106">
        <f>'2.1b-OriginalProduct Visibility'!BY69</f>
        <v>0</v>
      </c>
      <c r="JE73" s="106">
        <f>'2.1b-OriginalProduct Visibility'!BZ69</f>
        <v>0</v>
      </c>
      <c r="JF73" s="106">
        <f>'2.1b-OriginalProduct Visibility'!CA69</f>
        <v>0</v>
      </c>
      <c r="JG73" s="106">
        <f>'2.1b-OriginalProduct Visibility'!CB69</f>
        <v>0</v>
      </c>
      <c r="JH73" s="106">
        <f>'2.1b-OriginalProduct Visibility'!CC69</f>
        <v>0</v>
      </c>
      <c r="JI73" s="106">
        <f>'2.1b-OriginalProduct Visibility'!CD69</f>
        <v>0</v>
      </c>
      <c r="JJ73" s="106">
        <f>'2.1b-OriginalProduct Visibility'!CE69</f>
        <v>0</v>
      </c>
      <c r="JK73" s="106">
        <f>'2.1b-OriginalProduct Visibility'!CF69</f>
        <v>0</v>
      </c>
      <c r="JL73" s="106">
        <f>'2.1b-OriginalProduct Visibility'!CG69</f>
        <v>0</v>
      </c>
      <c r="JM73" s="106">
        <f>'2.1b-OriginalProduct Visibility'!CH69</f>
        <v>0</v>
      </c>
      <c r="JN73" s="106">
        <f>'2.1b-OriginalProduct Visibility'!CI69</f>
        <v>0</v>
      </c>
      <c r="JO73" s="106">
        <f>'2.1b-OriginalProduct Visibility'!CJ69</f>
        <v>0</v>
      </c>
      <c r="JP73" s="106">
        <f>'2.1b-OriginalProduct Visibility'!CK69</f>
        <v>0</v>
      </c>
      <c r="JQ73" s="106">
        <f>'2.1b-OriginalProduct Visibility'!CL69</f>
        <v>0</v>
      </c>
      <c r="JR73" s="106">
        <f>'2.1b-OriginalProduct Visibility'!CM69</f>
        <v>0</v>
      </c>
      <c r="JS73" s="106">
        <f>'2.1b-OriginalProduct Visibility'!CN69</f>
        <v>0</v>
      </c>
      <c r="JT73" s="106">
        <f>'2.1b-OriginalProduct Visibility'!CO69</f>
        <v>0</v>
      </c>
      <c r="JU73" s="106">
        <f>'2.1b-OriginalProduct Visibility'!CP69</f>
        <v>0</v>
      </c>
      <c r="JV73" s="106">
        <f>'2.1b-OriginalProduct Visibility'!CQ69</f>
        <v>0</v>
      </c>
      <c r="JW73" s="106">
        <f>'2.1b-OriginalProduct Visibility'!CR69</f>
        <v>0</v>
      </c>
      <c r="JX73" s="106">
        <f>'2.1b-OriginalProduct Visibility'!CS69</f>
        <v>0</v>
      </c>
      <c r="JY73" s="106">
        <f>'2.1b-OriginalProduct Visibility'!CT69</f>
        <v>0</v>
      </c>
      <c r="JZ73" s="106">
        <f>'2.1b-OriginalProduct Visibility'!CU69</f>
        <v>0</v>
      </c>
      <c r="KA73" s="106">
        <f>'2.1b-OriginalProduct Visibility'!CV69</f>
        <v>0</v>
      </c>
      <c r="KB73" s="106">
        <f>'2.1b-OriginalProduct Visibility'!CW69</f>
        <v>0</v>
      </c>
      <c r="KC73" s="106">
        <f>'2.1b-OriginalProduct Visibility'!CX69</f>
        <v>0</v>
      </c>
      <c r="KD73" s="106">
        <f>'2.1b-OriginalProduct Visibility'!CY69</f>
        <v>0</v>
      </c>
      <c r="KE73" s="106">
        <f>'2.1b-OriginalProduct Visibility'!CZ69</f>
        <v>0</v>
      </c>
      <c r="KF73" s="106">
        <f>'2.1b-OriginalProduct Visibility'!DA69</f>
        <v>0</v>
      </c>
      <c r="KG73" s="106">
        <f>'2.1b-OriginalProduct Visibility'!DB69</f>
        <v>0</v>
      </c>
      <c r="KH73" s="106">
        <f>'2.1b-OriginalProduct Visibility'!DC69</f>
        <v>0</v>
      </c>
      <c r="KI73" s="106">
        <f>'2.1b-OriginalProduct Visibility'!DD69</f>
        <v>0</v>
      </c>
      <c r="KJ73" s="106">
        <f>'2.1b-OriginalProduct Visibility'!DE69</f>
        <v>0</v>
      </c>
      <c r="KK73" s="106">
        <f>'2.1b-OriginalProduct Visibility'!DF69</f>
        <v>0</v>
      </c>
      <c r="KL73" s="106">
        <f>'2.1b-OriginalProduct Visibility'!DG69</f>
        <v>0</v>
      </c>
      <c r="KM73" s="106">
        <f>'2.1b-OriginalProduct Visibility'!DH69</f>
        <v>0</v>
      </c>
      <c r="KN73" s="106">
        <f>'2.1b-OriginalProduct Visibility'!DI69</f>
        <v>0</v>
      </c>
      <c r="KO73" s="106">
        <f>'2.1b-OriginalProduct Visibility'!DJ69</f>
        <v>0</v>
      </c>
      <c r="KP73" s="106">
        <f>'2.1b-OriginalProduct Visibility'!DK69</f>
        <v>0</v>
      </c>
      <c r="KQ73" s="106">
        <f>'2.1b-OriginalProduct Visibility'!DL69</f>
        <v>0</v>
      </c>
      <c r="KR73" s="106">
        <f>'2.1b-OriginalProduct Visibility'!DM69</f>
        <v>0</v>
      </c>
      <c r="KS73" s="106">
        <f>'2.1b-OriginalProduct Visibility'!DN69</f>
        <v>0</v>
      </c>
      <c r="KT73" s="106">
        <f>'2.1b-OriginalProduct Visibility'!DO69</f>
        <v>0</v>
      </c>
      <c r="KU73" s="106">
        <f>'2.1b-OriginalProduct Visibility'!DP69</f>
        <v>0</v>
      </c>
      <c r="KV73" s="106">
        <f>'2.1b-OriginalProduct Visibility'!DQ69</f>
        <v>0</v>
      </c>
      <c r="KW73" s="106">
        <f>'2.1b-OriginalProduct Visibility'!DR69</f>
        <v>0</v>
      </c>
      <c r="KX73" s="106">
        <f>'2.1b-OriginalProduct Visibility'!DS69</f>
        <v>0</v>
      </c>
      <c r="KY73" s="106">
        <f>'2.1b-OriginalProduct Visibility'!DT69</f>
        <v>0</v>
      </c>
      <c r="KZ73" s="106">
        <f>'2.1b-OriginalProduct Visibility'!DU69</f>
        <v>0</v>
      </c>
      <c r="LA73" s="106">
        <f>'2.1b-OriginalProduct Visibility'!DV69</f>
        <v>0</v>
      </c>
      <c r="LB73" s="106">
        <f>'2.1b-OriginalProduct Visibility'!DW69</f>
        <v>0</v>
      </c>
      <c r="LC73" s="106">
        <f>'2.1b-OriginalProduct Visibility'!DX69</f>
        <v>0</v>
      </c>
      <c r="LD73" s="106">
        <f>'2.1b-OriginalProduct Visibility'!DY69</f>
        <v>0</v>
      </c>
      <c r="LE73" s="106">
        <f>'2.1b-OriginalProduct Visibility'!DZ69</f>
        <v>0</v>
      </c>
      <c r="LF73" s="106">
        <f>'2.1b-OriginalProduct Visibility'!EA69</f>
        <v>0</v>
      </c>
      <c r="LG73" s="106">
        <f>'2.1b-OriginalProduct Visibility'!EB69</f>
        <v>0</v>
      </c>
      <c r="LH73" s="106">
        <f>'2.1b-OriginalProduct Visibility'!EC69</f>
        <v>0</v>
      </c>
      <c r="LI73" s="106">
        <f>'2.1b-OriginalProduct Visibility'!ED69</f>
        <v>0</v>
      </c>
      <c r="LJ73" s="106">
        <f>'2.1b-OriginalProduct Visibility'!EE69</f>
        <v>0</v>
      </c>
      <c r="LK73" s="106">
        <f>'2.1b-OriginalProduct Visibility'!EF69</f>
        <v>0</v>
      </c>
      <c r="LL73" s="106">
        <f>'2.1b-OriginalProduct Visibility'!EG69</f>
        <v>0</v>
      </c>
      <c r="LM73" s="106">
        <f>'2.1b-OriginalProduct Visibility'!EH69</f>
        <v>0</v>
      </c>
      <c r="LN73" s="106">
        <f>'2.1b-OriginalProduct Visibility'!EI69</f>
        <v>0</v>
      </c>
      <c r="LO73" s="106">
        <f>'2.1b-OriginalProduct Visibility'!EJ69</f>
        <v>0</v>
      </c>
      <c r="LP73" s="106">
        <f>'2.1b-OriginalProduct Visibility'!EK69</f>
        <v>0</v>
      </c>
      <c r="LQ73" s="106">
        <f>'2.1b-OriginalProduct Visibility'!EL69</f>
        <v>0</v>
      </c>
      <c r="LR73" s="106">
        <f>'2.1b-OriginalProduct Visibility'!EM69</f>
        <v>0</v>
      </c>
      <c r="LS73" s="106">
        <f>'2.1b-OriginalProduct Visibility'!EN69</f>
        <v>0</v>
      </c>
      <c r="LT73" s="106">
        <f>'2.1b-OriginalProduct Visibility'!EO69</f>
        <v>0</v>
      </c>
      <c r="LU73" s="106">
        <f>'2.1b-OriginalProduct Visibility'!EP69</f>
        <v>0</v>
      </c>
      <c r="LV73" s="106">
        <f>'2.1b-OriginalProduct Visibility'!EQ69</f>
        <v>0</v>
      </c>
      <c r="LW73" s="106">
        <f>'2.1b-OriginalProduct Visibility'!ER69</f>
        <v>0</v>
      </c>
      <c r="LX73" s="106">
        <f>'2.1b-OriginalProduct Visibility'!ES69</f>
        <v>0</v>
      </c>
      <c r="LY73" s="106">
        <f>'2.1b-OriginalProduct Visibility'!ET69</f>
        <v>0</v>
      </c>
      <c r="LZ73" s="106">
        <f>'2.1b-OriginalProduct Visibility'!EU69</f>
        <v>0</v>
      </c>
      <c r="MA73" s="106">
        <f>'2.1b-OriginalProduct Visibility'!EV69</f>
        <v>0</v>
      </c>
      <c r="MB73" s="106">
        <f>'2.1b-OriginalProduct Visibility'!EW69</f>
        <v>0</v>
      </c>
      <c r="MC73" s="106">
        <f>'2.1b-OriginalProduct Visibility'!EX69</f>
        <v>0</v>
      </c>
      <c r="MD73" s="106">
        <f>'2.1b-OriginalProduct Visibility'!EY69</f>
        <v>0</v>
      </c>
      <c r="ME73" s="106">
        <f>'2.1b-OriginalProduct Visibility'!EZ69</f>
        <v>0</v>
      </c>
      <c r="MF73" s="106">
        <f>'2.1b-OriginalProduct Visibility'!FA69</f>
        <v>0</v>
      </c>
      <c r="MG73" s="106">
        <f>'2.1b-OriginalProduct Visibility'!FB69</f>
        <v>0</v>
      </c>
      <c r="MH73" s="106">
        <f>'2.1b-OriginalProduct Visibility'!FC69</f>
        <v>0</v>
      </c>
      <c r="MI73" s="106">
        <f>'2.1b-OriginalProduct Visibility'!FD69</f>
        <v>0</v>
      </c>
      <c r="MJ73" s="106">
        <f>'2.1b-OriginalProduct Visibility'!FE69</f>
        <v>0</v>
      </c>
      <c r="MK73" s="106">
        <f>'2.1b-OriginalProduct Visibility'!FF69</f>
        <v>0</v>
      </c>
      <c r="ML73" s="106">
        <f>'2.1b-OriginalProduct Visibility'!FG69</f>
        <v>0</v>
      </c>
      <c r="MM73" s="106">
        <f>'2.1b-OriginalProduct Visibility'!FH69</f>
        <v>0</v>
      </c>
      <c r="MO73" s="111">
        <f>'2.1a-Agency Visibility'!D69</f>
        <v>0</v>
      </c>
      <c r="MP73" s="111">
        <f>'2.1a-Agency Visibility'!E69</f>
        <v>0</v>
      </c>
      <c r="MQ73" s="111">
        <f>'2.1a-Agency Visibility'!F69</f>
        <v>0</v>
      </c>
      <c r="MR73" s="111">
        <f>'2.1a-Agency Visibility'!G69</f>
        <v>0</v>
      </c>
      <c r="MS73" s="111">
        <f>'2.1a-Agency Visibility'!H69</f>
        <v>0</v>
      </c>
      <c r="MT73" s="111">
        <f>'2.1a-Agency Visibility'!I69</f>
        <v>0</v>
      </c>
      <c r="MU73" s="111">
        <f>'2.1a-Agency Visibility'!J69</f>
        <v>0</v>
      </c>
      <c r="MV73" s="111">
        <f>'2.1a-Agency Visibility'!K69</f>
        <v>0</v>
      </c>
      <c r="MW73" s="111">
        <f>'2.1a-Agency Visibility'!L69</f>
        <v>0</v>
      </c>
      <c r="MX73" s="111">
        <f>'2.1a-Agency Visibility'!M69</f>
        <v>0</v>
      </c>
      <c r="MY73" s="111">
        <f>'2.1a-Agency Visibility'!N69</f>
        <v>0</v>
      </c>
      <c r="MZ73" s="111">
        <f>'2.1a-Agency Visibility'!O69</f>
        <v>0</v>
      </c>
      <c r="NA73" s="111">
        <f>'2.1a-Agency Visibility'!P69</f>
        <v>0</v>
      </c>
      <c r="NB73" s="111">
        <f>'2.1a-Agency Visibility'!Q69</f>
        <v>0</v>
      </c>
      <c r="NC73" s="111">
        <f>'2.1a-Agency Visibility'!R69</f>
        <v>0</v>
      </c>
      <c r="ND73" s="111">
        <f>'2.1a-Agency Visibility'!S69</f>
        <v>0</v>
      </c>
      <c r="NE73" s="111">
        <f>'2.1a-Agency Visibility'!T69</f>
        <v>0</v>
      </c>
      <c r="NF73" s="111">
        <f>'2.1a-Agency Visibility'!U69</f>
        <v>0</v>
      </c>
      <c r="NG73" s="111">
        <f>'2.1a-Agency Visibility'!V69</f>
        <v>0</v>
      </c>
      <c r="NH73" s="111">
        <f>'2.1a-Agency Visibility'!W69</f>
        <v>0</v>
      </c>
      <c r="NI73" s="111">
        <f>'2.1a-Agency Visibility'!X69</f>
        <v>0</v>
      </c>
      <c r="NJ73" s="111">
        <f>'2.1a-Agency Visibility'!Y69</f>
        <v>0</v>
      </c>
      <c r="NK73" s="111">
        <f>'2.1a-Agency Visibility'!Z69</f>
        <v>0</v>
      </c>
      <c r="NL73" s="111">
        <f>'2.1a-Agency Visibility'!AA69</f>
        <v>0</v>
      </c>
      <c r="NM73" s="111">
        <f>'2.1a-Agency Visibility'!AB69</f>
        <v>0</v>
      </c>
      <c r="NN73" s="111">
        <f>'2.1a-Agency Visibility'!AC69</f>
        <v>0</v>
      </c>
      <c r="NO73" s="111">
        <f>'2.1a-Agency Visibility'!AD69</f>
        <v>0</v>
      </c>
      <c r="NP73" s="111">
        <f>'2.1a-Agency Visibility'!AE69</f>
        <v>0</v>
      </c>
      <c r="NQ73" s="111">
        <f>'2.1a-Agency Visibility'!AF69</f>
        <v>0</v>
      </c>
      <c r="NR73" s="111">
        <f>'2.1a-Agency Visibility'!AG69</f>
        <v>0</v>
      </c>
      <c r="NS73" s="111">
        <f>'2.1a-Agency Visibility'!AH69</f>
        <v>0</v>
      </c>
      <c r="NT73" s="111">
        <f>'2.1a-Agency Visibility'!AI69</f>
        <v>0</v>
      </c>
      <c r="NU73" s="111">
        <f>'2.1a-Agency Visibility'!AJ69</f>
        <v>0</v>
      </c>
      <c r="NV73" s="111">
        <f>'2.1a-Agency Visibility'!AK69</f>
        <v>0</v>
      </c>
      <c r="NW73" s="111">
        <f>'2.1a-Agency Visibility'!AL69</f>
        <v>0</v>
      </c>
      <c r="NX73" s="111">
        <f>'2.1a-Agency Visibility'!AM69</f>
        <v>0</v>
      </c>
      <c r="NY73" s="111">
        <f>'2.1a-Agency Visibility'!AN69</f>
        <v>0</v>
      </c>
      <c r="NZ73" s="111">
        <f>'2.1a-Agency Visibility'!AO69</f>
        <v>0</v>
      </c>
      <c r="OA73" s="111">
        <f>'2.1a-Agency Visibility'!AP69</f>
        <v>0</v>
      </c>
      <c r="OB73" s="111">
        <f>'2.1a-Agency Visibility'!AQ69</f>
        <v>0</v>
      </c>
      <c r="OC73" s="111">
        <f>'2.1a-Agency Visibility'!AR69</f>
        <v>0</v>
      </c>
      <c r="OD73" s="111">
        <f>'2.1a-Agency Visibility'!AS69</f>
        <v>0</v>
      </c>
      <c r="OE73" s="111">
        <f>'2.1a-Agency Visibility'!AT69</f>
        <v>0</v>
      </c>
      <c r="OF73" s="111">
        <f>'2.1a-Agency Visibility'!AU69</f>
        <v>0</v>
      </c>
      <c r="OG73" s="111">
        <f>'2.1a-Agency Visibility'!AV69</f>
        <v>0</v>
      </c>
      <c r="OH73" s="111">
        <f>'2.1a-Agency Visibility'!AW69</f>
        <v>0</v>
      </c>
      <c r="OI73" s="111">
        <f>'2.1a-Agency Visibility'!AX69</f>
        <v>0</v>
      </c>
      <c r="OJ73" s="111">
        <f>'2.1a-Agency Visibility'!AY69</f>
        <v>0</v>
      </c>
      <c r="OK73" s="111">
        <f>'2.1a-Agency Visibility'!AZ69</f>
        <v>0</v>
      </c>
      <c r="OL73" s="111">
        <f>'2.1a-Agency Visibility'!BA69</f>
        <v>0</v>
      </c>
      <c r="OM73" s="111">
        <f>'2.1a-Agency Visibility'!BB69</f>
        <v>0</v>
      </c>
      <c r="ON73" s="111">
        <f>'2.1a-Agency Visibility'!BC69</f>
        <v>0</v>
      </c>
      <c r="OO73" s="111">
        <f>'2.1a-Agency Visibility'!BD69</f>
        <v>0</v>
      </c>
      <c r="OP73" s="111">
        <f>'2.1a-Agency Visibility'!BE69</f>
        <v>0</v>
      </c>
      <c r="OQ73" s="111">
        <f>'2.1a-Agency Visibility'!BF69</f>
        <v>0</v>
      </c>
      <c r="OR73" s="111">
        <f>'2.1a-Agency Visibility'!BG69</f>
        <v>0</v>
      </c>
      <c r="OS73" s="111">
        <f>'2.1a-Agency Visibility'!BH69</f>
        <v>0</v>
      </c>
      <c r="OT73" s="111">
        <f>'2.1a-Agency Visibility'!BI69</f>
        <v>0</v>
      </c>
      <c r="OU73" s="111">
        <f>'2.1a-Agency Visibility'!BJ69</f>
        <v>0</v>
      </c>
      <c r="OV73" s="111">
        <f>'2.1a-Agency Visibility'!BK69</f>
        <v>0</v>
      </c>
      <c r="OW73" s="111">
        <f>'2.1a-Agency Visibility'!BL69</f>
        <v>0</v>
      </c>
      <c r="OX73" s="111">
        <f>'2.1a-Agency Visibility'!BM69</f>
        <v>0</v>
      </c>
      <c r="OY73" s="111">
        <f>'2.1a-Agency Visibility'!BN69</f>
        <v>0</v>
      </c>
      <c r="OZ73" s="111">
        <f>'2.1a-Agency Visibility'!BO69</f>
        <v>0</v>
      </c>
      <c r="PA73" s="111">
        <f>'2.1a-Agency Visibility'!BP69</f>
        <v>0</v>
      </c>
      <c r="PB73" s="111">
        <f>'2.1a-Agency Visibility'!BQ69</f>
        <v>0</v>
      </c>
      <c r="PC73" s="111">
        <f>'2.1a-Agency Visibility'!BR69</f>
        <v>0</v>
      </c>
      <c r="PD73" s="111">
        <f>'2.1a-Agency Visibility'!BS69</f>
        <v>0</v>
      </c>
      <c r="PE73" s="111">
        <f>'2.1a-Agency Visibility'!BT69</f>
        <v>0</v>
      </c>
      <c r="PF73" s="111">
        <f>'2.1a-Agency Visibility'!BU69</f>
        <v>0</v>
      </c>
      <c r="PG73" s="111">
        <f>'2.1a-Agency Visibility'!BV69</f>
        <v>0</v>
      </c>
      <c r="PH73" s="111">
        <f>'2.1a-Agency Visibility'!BW69</f>
        <v>0</v>
      </c>
      <c r="PI73" s="111">
        <f>'2.1a-Agency Visibility'!BX69</f>
        <v>0</v>
      </c>
      <c r="PJ73" s="111">
        <f>'2.1a-Agency Visibility'!BY69</f>
        <v>0</v>
      </c>
      <c r="PK73" s="111">
        <f>'2.1a-Agency Visibility'!BZ69</f>
        <v>0</v>
      </c>
      <c r="PL73" s="111">
        <f>'2.1a-Agency Visibility'!CA69</f>
        <v>0</v>
      </c>
      <c r="PM73" s="111">
        <f>'2.1a-Agency Visibility'!CB69</f>
        <v>0</v>
      </c>
      <c r="PN73" s="111">
        <f>'2.1a-Agency Visibility'!CC69</f>
        <v>0</v>
      </c>
      <c r="PO73" s="111">
        <f>'2.1a-Agency Visibility'!CD69</f>
        <v>0</v>
      </c>
      <c r="PP73" s="111">
        <f>'2.1a-Agency Visibility'!CE69</f>
        <v>0</v>
      </c>
      <c r="PQ73" s="111">
        <f>'2.1a-Agency Visibility'!CF69</f>
        <v>0</v>
      </c>
      <c r="PR73" s="111">
        <f>'2.1a-Agency Visibility'!CG69</f>
        <v>0</v>
      </c>
      <c r="PS73" s="111">
        <f>'2.1a-Agency Visibility'!CH69</f>
        <v>0</v>
      </c>
      <c r="PT73" s="111">
        <f>'2.1a-Agency Visibility'!CI69</f>
        <v>0</v>
      </c>
      <c r="PU73" s="111">
        <f>'2.1a-Agency Visibility'!CJ69</f>
        <v>0</v>
      </c>
      <c r="PV73" s="111">
        <f>'2.1a-Agency Visibility'!CK69</f>
        <v>0</v>
      </c>
      <c r="PW73" s="111">
        <f>'2.1a-Agency Visibility'!CL69</f>
        <v>0</v>
      </c>
      <c r="PX73" s="111">
        <f>'2.1a-Agency Visibility'!CM69</f>
        <v>0</v>
      </c>
      <c r="PY73" s="111">
        <f>'2.1a-Agency Visibility'!CN69</f>
        <v>0</v>
      </c>
      <c r="PZ73" s="111">
        <f>'2.1a-Agency Visibility'!CO69</f>
        <v>0</v>
      </c>
      <c r="QA73" s="111">
        <f>'2.1a-Agency Visibility'!CP69</f>
        <v>0</v>
      </c>
      <c r="QB73" s="111">
        <f>'2.1a-Agency Visibility'!CQ69</f>
        <v>0</v>
      </c>
      <c r="QC73" s="111">
        <f>'2.1a-Agency Visibility'!CR69</f>
        <v>0</v>
      </c>
      <c r="QD73" s="111">
        <f>'2.1a-Agency Visibility'!CS69</f>
        <v>0</v>
      </c>
      <c r="QE73" s="111">
        <f>'2.1a-Agency Visibility'!CT69</f>
        <v>0</v>
      </c>
      <c r="QF73" s="111">
        <f>'2.1a-Agency Visibility'!CU69</f>
        <v>0</v>
      </c>
      <c r="QG73" s="111">
        <f>'2.1a-Agency Visibility'!CV69</f>
        <v>0</v>
      </c>
      <c r="QH73" s="111">
        <f>'2.1a-Agency Visibility'!CW69</f>
        <v>0</v>
      </c>
      <c r="QI73" s="111">
        <f>'2.1a-Agency Visibility'!CX69</f>
        <v>0</v>
      </c>
      <c r="QJ73" s="111">
        <f>'2.1a-Agency Visibility'!CY69</f>
        <v>0</v>
      </c>
      <c r="QK73" s="111">
        <f>'2.1a-Agency Visibility'!CZ69</f>
        <v>0</v>
      </c>
      <c r="QL73" s="111">
        <f>'2.1a-Agency Visibility'!DA69</f>
        <v>0</v>
      </c>
      <c r="QM73" s="111">
        <f>'2.1a-Agency Visibility'!DB69</f>
        <v>0</v>
      </c>
      <c r="QN73" s="111">
        <f>'2.1a-Agency Visibility'!DC69</f>
        <v>0</v>
      </c>
      <c r="QO73" s="111">
        <f>'2.1a-Agency Visibility'!DD69</f>
        <v>0</v>
      </c>
      <c r="QP73" s="111">
        <f>'2.1a-Agency Visibility'!DE69</f>
        <v>0</v>
      </c>
      <c r="QQ73" s="111">
        <f>'2.1a-Agency Visibility'!DF69</f>
        <v>0</v>
      </c>
      <c r="QR73" s="111">
        <f>'2.1a-Agency Visibility'!DG69</f>
        <v>0</v>
      </c>
      <c r="QS73" s="111">
        <f>'2.1a-Agency Visibility'!DH69</f>
        <v>0</v>
      </c>
      <c r="QT73" s="111">
        <f>'2.1a-Agency Visibility'!DI69</f>
        <v>0</v>
      </c>
      <c r="QU73" s="111">
        <f>'2.1a-Agency Visibility'!DJ69</f>
        <v>0</v>
      </c>
      <c r="QV73" s="111">
        <f>'2.1a-Agency Visibility'!DK69</f>
        <v>0</v>
      </c>
      <c r="QW73" s="111">
        <f>'2.1a-Agency Visibility'!DL69</f>
        <v>0</v>
      </c>
      <c r="QX73" s="111">
        <f>'2.1a-Agency Visibility'!DM69</f>
        <v>0</v>
      </c>
      <c r="QY73" s="111">
        <f>'2.1a-Agency Visibility'!DN69</f>
        <v>0</v>
      </c>
      <c r="QZ73" s="111">
        <f>'2.1a-Agency Visibility'!DO69</f>
        <v>0</v>
      </c>
      <c r="RA73" s="111">
        <f>'2.1a-Agency Visibility'!DP69</f>
        <v>0</v>
      </c>
      <c r="RB73" s="111">
        <f>'2.1a-Agency Visibility'!DQ69</f>
        <v>0</v>
      </c>
      <c r="RC73" s="111">
        <f>'2.1a-Agency Visibility'!DR69</f>
        <v>0</v>
      </c>
      <c r="RD73" s="111">
        <f>'2.1a-Agency Visibility'!DS69</f>
        <v>0</v>
      </c>
      <c r="RE73" s="111">
        <f>'2.1a-Agency Visibility'!DT69</f>
        <v>0</v>
      </c>
      <c r="RF73" s="111">
        <f>'2.1a-Agency Visibility'!DU69</f>
        <v>0</v>
      </c>
      <c r="RG73" s="111">
        <f>'2.1a-Agency Visibility'!DV69</f>
        <v>0</v>
      </c>
      <c r="RH73" s="111">
        <f>'2.1a-Agency Visibility'!DW69</f>
        <v>0</v>
      </c>
      <c r="RI73" s="111">
        <f>'2.1a-Agency Visibility'!DX69</f>
        <v>0</v>
      </c>
      <c r="RJ73" s="111">
        <f>'2.1a-Agency Visibility'!DY69</f>
        <v>0</v>
      </c>
      <c r="RK73" s="111">
        <f>'2.1a-Agency Visibility'!DZ69</f>
        <v>0</v>
      </c>
      <c r="RL73" s="111">
        <f>'2.1a-Agency Visibility'!EA69</f>
        <v>0</v>
      </c>
      <c r="RM73" s="111">
        <f>'2.1a-Agency Visibility'!EB69</f>
        <v>0</v>
      </c>
      <c r="RN73" s="111">
        <f>'2.1a-Agency Visibility'!EC69</f>
        <v>0</v>
      </c>
      <c r="RO73" s="111">
        <f>'2.1a-Agency Visibility'!ED69</f>
        <v>0</v>
      </c>
      <c r="RP73" s="111">
        <f>'2.1a-Agency Visibility'!EE69</f>
        <v>0</v>
      </c>
      <c r="RQ73" s="111">
        <f>'2.1a-Agency Visibility'!EF69</f>
        <v>0</v>
      </c>
      <c r="RR73" s="111">
        <f>'2.1a-Agency Visibility'!EG69</f>
        <v>0</v>
      </c>
      <c r="RS73" s="111">
        <f>'2.1a-Agency Visibility'!EH69</f>
        <v>0</v>
      </c>
      <c r="RT73" s="111">
        <f>'2.1a-Agency Visibility'!EI69</f>
        <v>0</v>
      </c>
      <c r="RU73" s="111">
        <f>'2.1a-Agency Visibility'!EJ69</f>
        <v>0</v>
      </c>
      <c r="RV73" s="111">
        <f>'2.1a-Agency Visibility'!EK69</f>
        <v>0</v>
      </c>
      <c r="RW73" s="111">
        <f>'2.1a-Agency Visibility'!EL69</f>
        <v>0</v>
      </c>
      <c r="RX73" s="111">
        <f>'2.1a-Agency Visibility'!EM69</f>
        <v>0</v>
      </c>
      <c r="RY73" s="111">
        <f>'2.1a-Agency Visibility'!EN69</f>
        <v>0</v>
      </c>
      <c r="RZ73" s="111">
        <f>'2.1a-Agency Visibility'!EO69</f>
        <v>0</v>
      </c>
      <c r="SA73" s="111">
        <f>'2.1a-Agency Visibility'!EP69</f>
        <v>0</v>
      </c>
      <c r="SB73" s="111">
        <f>'2.1a-Agency Visibility'!EQ69</f>
        <v>0</v>
      </c>
      <c r="SC73" s="111">
        <f>'2.1a-Agency Visibility'!ER69</f>
        <v>0</v>
      </c>
      <c r="SD73" s="111">
        <f>'2.1a-Agency Visibility'!ES69</f>
        <v>0</v>
      </c>
      <c r="SE73" s="111">
        <f>'2.1a-Agency Visibility'!ET69</f>
        <v>0</v>
      </c>
      <c r="SF73" s="111">
        <f>'2.1a-Agency Visibility'!EU69</f>
        <v>0</v>
      </c>
      <c r="SG73" s="111">
        <f>'2.1a-Agency Visibility'!EV69</f>
        <v>0</v>
      </c>
      <c r="SH73" s="111">
        <f>'2.1a-Agency Visibility'!EW69</f>
        <v>0</v>
      </c>
      <c r="SI73" s="111">
        <f>'2.1a-Agency Visibility'!EX69</f>
        <v>0</v>
      </c>
      <c r="SJ73" s="111">
        <f>'2.1a-Agency Visibility'!EY69</f>
        <v>0</v>
      </c>
      <c r="SK73" s="111">
        <f>'2.1a-Agency Visibility'!EZ69</f>
        <v>0</v>
      </c>
      <c r="SL73" s="111">
        <f>'2.1a-Agency Visibility'!FA69</f>
        <v>0</v>
      </c>
      <c r="SM73" s="111">
        <f>'2.1a-Agency Visibility'!FB69</f>
        <v>0</v>
      </c>
      <c r="SN73" s="111">
        <f>'2.1a-Agency Visibility'!FC69</f>
        <v>0</v>
      </c>
      <c r="SO73" s="111">
        <f>'2.1a-Agency Visibility'!FD69</f>
        <v>0</v>
      </c>
      <c r="SP73" s="111">
        <f>'2.1a-Agency Visibility'!FE69</f>
        <v>0</v>
      </c>
      <c r="SQ73" s="111">
        <f>'2.1a-Agency Visibility'!FF69</f>
        <v>0</v>
      </c>
      <c r="SR73" s="111">
        <f>'2.1a-Agency Visibility'!FG69</f>
        <v>0</v>
      </c>
    </row>
    <row r="74" spans="1:512" ht="15" customHeight="1" thickBot="1">
      <c r="A74" s="737">
        <f>'1.2-Visibility Data'!A68</f>
        <v>0</v>
      </c>
      <c r="B74" s="52" t="str">
        <f>'1.2-Visibility Data'!B68</f>
        <v>File Malware Detected</v>
      </c>
      <c r="C74" s="30" t="str">
        <f>'1.2-Visibility Data'!C68</f>
        <v>All</v>
      </c>
      <c r="D74" s="86"/>
      <c r="E74" s="103">
        <f t="shared" si="187"/>
        <v>1</v>
      </c>
      <c r="F74" s="103">
        <f t="shared" si="187"/>
        <v>0</v>
      </c>
      <c r="G74" s="103">
        <f t="shared" si="187"/>
        <v>2</v>
      </c>
      <c r="H74" s="103">
        <f t="shared" si="187"/>
        <v>0</v>
      </c>
      <c r="I74" s="103">
        <f t="shared" si="187"/>
        <v>1</v>
      </c>
      <c r="J74" s="103">
        <f t="shared" si="187"/>
        <v>0</v>
      </c>
      <c r="K74" s="103">
        <f t="shared" si="187"/>
        <v>0</v>
      </c>
      <c r="L74" s="103">
        <f t="shared" si="187"/>
        <v>0</v>
      </c>
      <c r="M74" s="103">
        <f t="shared" si="187"/>
        <v>0</v>
      </c>
      <c r="N74" s="103">
        <f t="shared" si="187"/>
        <v>0</v>
      </c>
      <c r="O74" s="103">
        <f t="shared" si="188"/>
        <v>0</v>
      </c>
      <c r="P74" s="103">
        <f t="shared" si="188"/>
        <v>0</v>
      </c>
      <c r="Q74" s="103">
        <f t="shared" si="188"/>
        <v>0</v>
      </c>
      <c r="R74" s="103">
        <f t="shared" si="188"/>
        <v>0</v>
      </c>
      <c r="S74" s="103">
        <f t="shared" si="188"/>
        <v>0</v>
      </c>
      <c r="T74" s="103">
        <f t="shared" si="188"/>
        <v>0</v>
      </c>
      <c r="U74" s="103">
        <f t="shared" si="188"/>
        <v>0</v>
      </c>
      <c r="V74" s="103">
        <f t="shared" si="188"/>
        <v>0</v>
      </c>
      <c r="W74" s="103">
        <f t="shared" si="188"/>
        <v>0</v>
      </c>
      <c r="X74" s="103">
        <f t="shared" si="188"/>
        <v>1</v>
      </c>
      <c r="Y74" s="103">
        <f t="shared" si="188"/>
        <v>0</v>
      </c>
      <c r="Z74" s="103">
        <f t="shared" si="188"/>
        <v>0</v>
      </c>
      <c r="AA74" s="103">
        <f t="shared" si="188"/>
        <v>0</v>
      </c>
      <c r="AB74" s="103">
        <f t="shared" si="188"/>
        <v>0</v>
      </c>
      <c r="AC74" s="103">
        <f t="shared" si="188"/>
        <v>0</v>
      </c>
      <c r="AD74" s="86"/>
      <c r="AE74" s="108">
        <f t="shared" si="189"/>
        <v>0</v>
      </c>
      <c r="AF74" s="108" t="str">
        <f t="shared" si="190"/>
        <v/>
      </c>
      <c r="AG74" s="108">
        <f t="shared" si="191"/>
        <v>0</v>
      </c>
      <c r="AH74" s="108" t="str">
        <f t="shared" si="192"/>
        <v/>
      </c>
      <c r="AI74" s="108">
        <f t="shared" si="193"/>
        <v>0</v>
      </c>
      <c r="AJ74" s="108" t="str">
        <f t="shared" si="194"/>
        <v/>
      </c>
      <c r="AK74" s="108" t="str">
        <f t="shared" si="195"/>
        <v/>
      </c>
      <c r="AL74" s="108" t="str">
        <f t="shared" si="196"/>
        <v/>
      </c>
      <c r="AM74" s="108" t="str">
        <f t="shared" si="197"/>
        <v/>
      </c>
      <c r="AN74" s="108" t="str">
        <f t="shared" si="198"/>
        <v/>
      </c>
      <c r="AO74" s="108" t="str">
        <f t="shared" si="199"/>
        <v/>
      </c>
      <c r="AP74" s="108" t="str">
        <f t="shared" si="200"/>
        <v/>
      </c>
      <c r="AQ74" s="108" t="str">
        <f t="shared" si="201"/>
        <v/>
      </c>
      <c r="AR74" s="108" t="str">
        <f t="shared" si="202"/>
        <v/>
      </c>
      <c r="AS74" s="108" t="str">
        <f t="shared" si="203"/>
        <v/>
      </c>
      <c r="AT74" s="108" t="str">
        <f t="shared" si="204"/>
        <v/>
      </c>
      <c r="AU74" s="108" t="str">
        <f t="shared" si="205"/>
        <v/>
      </c>
      <c r="AV74" s="108" t="str">
        <f t="shared" si="206"/>
        <v/>
      </c>
      <c r="AW74" s="108" t="str">
        <f t="shared" si="207"/>
        <v/>
      </c>
      <c r="AX74" s="108">
        <f t="shared" si="208"/>
        <v>0</v>
      </c>
      <c r="AY74" s="108" t="str">
        <f t="shared" si="209"/>
        <v/>
      </c>
      <c r="AZ74" s="108" t="str">
        <f t="shared" si="210"/>
        <v/>
      </c>
      <c r="BA74" s="108" t="str">
        <f t="shared" si="211"/>
        <v/>
      </c>
      <c r="BB74" s="108" t="str">
        <f t="shared" si="212"/>
        <v/>
      </c>
      <c r="BC74" s="108" t="str">
        <f t="shared" si="213"/>
        <v/>
      </c>
      <c r="BD74" s="86"/>
      <c r="BE74" s="564" t="str">
        <f t="shared" ref="BE74:BE106" si="239">IF(OR(AE74=0,AE74=""),"",COUNTIFS($GJ74:$MM74,"Yes",$MO$9:$SR$9,"Yes"))</f>
        <v/>
      </c>
      <c r="BF74" s="564" t="str">
        <f t="shared" ref="BF74:BF106" si="240">IF(OR(AF74=0,AF74=""),"",COUNTIFS($GJ74:$MM74,"Yes",$MO$9:$SR$9,"Yes"))</f>
        <v/>
      </c>
      <c r="BG74" s="564" t="str">
        <f t="shared" ref="BG74:BG106" si="241">IF(OR(AG74=0,AG74=""),"",COUNTIFS($GJ74:$MM74,"Yes",$MO$9:$SR$9,"Yes"))</f>
        <v/>
      </c>
      <c r="BH74" s="564" t="str">
        <f t="shared" ref="BH74:BH106" si="242">IF(OR(AH74=0,AH74=""),"",COUNTIFS($GJ74:$MM74,"Yes",$MO$9:$SR$9,"Yes"))</f>
        <v/>
      </c>
      <c r="BI74" s="564" t="str">
        <f t="shared" ref="BI74:BI106" si="243">IF(OR(AI74=0,AI74=""),"",COUNTIFS($GJ74:$MM74,"Yes",$MO$9:$SR$9,"Yes"))</f>
        <v/>
      </c>
      <c r="BJ74" s="564" t="str">
        <f t="shared" ref="BJ74:BJ106" si="244">IF(OR(AJ74=0,AJ74=""),"",COUNTIFS($GJ74:$MM74,"Yes",$MO$9:$SR$9,"Yes"))</f>
        <v/>
      </c>
      <c r="BK74" s="564" t="str">
        <f t="shared" ref="BK74:BK106" si="245">IF(OR(AK74=0,AK74=""),"",COUNTIFS($GJ74:$MM74,"Yes",$MO$9:$SR$9,"Yes"))</f>
        <v/>
      </c>
      <c r="BL74" s="564" t="str">
        <f t="shared" ref="BL74:BL106" si="246">IF(OR(AL74=0,AL74=""),"",COUNTIFS($GJ74:$MM74,"Yes",$MO$9:$SR$9,"Yes"))</f>
        <v/>
      </c>
      <c r="BM74" s="564" t="str">
        <f t="shared" ref="BM74:BM106" si="247">IF(OR(AM74=0,AM74=""),"",COUNTIFS($GJ74:$MM74,"Yes",$MO$9:$SR$9,"Yes"))</f>
        <v/>
      </c>
      <c r="BN74" s="564" t="str">
        <f t="shared" ref="BN74:BN106" si="248">IF(OR(AN74=0,AN74=""),"",COUNTIFS($GJ74:$MM74,"Yes",$MO$9:$SR$9,"Yes"))</f>
        <v/>
      </c>
      <c r="BO74" s="564" t="str">
        <f t="shared" ref="BO74:BO106" si="249">IF(OR(AO74=0,AO74=""),"",COUNTIFS($GJ74:$MM74,"Yes",$MO$9:$SR$9,"Yes"))</f>
        <v/>
      </c>
      <c r="BP74" s="564" t="str">
        <f t="shared" ref="BP74:BP106" si="250">IF(OR(AP74=0,AP74=""),"",COUNTIFS($GJ74:$MM74,"Yes",$MO$9:$SR$9,"Yes"))</f>
        <v/>
      </c>
      <c r="BQ74" s="564" t="str">
        <f t="shared" ref="BQ74:BQ106" si="251">IF(OR(AQ74=0,AQ74=""),"",COUNTIFS($GJ74:$MM74,"Yes",$MO$9:$SR$9,"Yes"))</f>
        <v/>
      </c>
      <c r="BR74" s="564" t="str">
        <f t="shared" ref="BR74:BR106" si="252">IF(OR(AR74=0,AR74=""),"",COUNTIFS($GJ74:$MM74,"Yes",$MO$9:$SR$9,"Yes"))</f>
        <v/>
      </c>
      <c r="BS74" s="564" t="str">
        <f t="shared" ref="BS74:BS106" si="253">IF(OR(AS74=0,AS74=""),"",COUNTIFS($GJ74:$MM74,"Yes",$MO$9:$SR$9,"Yes"))</f>
        <v/>
      </c>
      <c r="BT74" s="564" t="str">
        <f t="shared" ref="BT74:BT106" si="254">IF(OR(AT74=0,AT74=""),"",COUNTIFS($GJ74:$MM74,"Yes",$MO$9:$SR$9,"Yes"))</f>
        <v/>
      </c>
      <c r="BU74" s="564" t="str">
        <f t="shared" ref="BU74:BU106" si="255">IF(OR(AU74=0,AU74=""),"",COUNTIFS($GJ74:$MM74,"Yes",$MO$9:$SR$9,"Yes"))</f>
        <v/>
      </c>
      <c r="BV74" s="564" t="str">
        <f t="shared" ref="BV74:BV106" si="256">IF(OR(AV74=0,AV74=""),"",COUNTIFS($GJ74:$MM74,"Yes",$MO$9:$SR$9,"Yes"))</f>
        <v/>
      </c>
      <c r="BW74" s="564" t="str">
        <f t="shared" ref="BW74:BW106" si="257">IF(OR(AW74=0,AW74=""),"",COUNTIFS($GJ74:$MM74,"Yes",$MO$9:$SR$9,"Yes"))</f>
        <v/>
      </c>
      <c r="BX74" s="564" t="str">
        <f t="shared" ref="BX74:BX106" si="258">IF(OR(AX74=0,AX74=""),"",COUNTIFS($GJ74:$MM74,"Yes",$MO$9:$SR$9,"Yes"))</f>
        <v/>
      </c>
      <c r="BY74" s="564" t="str">
        <f t="shared" ref="BY74:BY106" si="259">IF(OR(AY74=0,AY74=""),"",COUNTIFS($GJ74:$MM74,"Yes",$MO$9:$SR$9,"Yes"))</f>
        <v/>
      </c>
      <c r="BZ74" s="564" t="str">
        <f t="shared" ref="BZ74:BZ106" si="260">IF(OR(AZ74=0,AZ74=""),"",COUNTIFS($GJ74:$MM74,"Yes",$MO$9:$SR$9,"Yes"))</f>
        <v/>
      </c>
      <c r="CA74" s="564" t="str">
        <f t="shared" ref="CA74:CA106" si="261">IF(OR(BA74=0,BA74=""),"",COUNTIFS($GJ74:$MM74,"Yes",$MO$9:$SR$9,"Yes"))</f>
        <v/>
      </c>
      <c r="CB74" s="564" t="str">
        <f t="shared" ref="CB74:CB106" si="262">IF(OR(BB74=0,BB74=""),"",COUNTIFS($GJ74:$MM74,"Yes",$MO$9:$SR$9,"Yes"))</f>
        <v/>
      </c>
      <c r="CC74" s="564" t="str">
        <f t="shared" ref="CC74:CC106" si="263">IF(OR(BC74=0,BC74=""),"",COUNTIFS($GJ74:$MM74,"Yes",$MO$9:$SR$9,"Yes"))</f>
        <v/>
      </c>
      <c r="CD74" s="86"/>
      <c r="CE74" s="122" t="str">
        <f t="shared" si="126"/>
        <v/>
      </c>
      <c r="CF74" s="122" t="str">
        <f t="shared" si="102"/>
        <v/>
      </c>
      <c r="CG74" s="122" t="str">
        <f t="shared" si="103"/>
        <v/>
      </c>
      <c r="CH74" s="122" t="str">
        <f t="shared" si="104"/>
        <v/>
      </c>
      <c r="CI74" s="122" t="str">
        <f t="shared" si="105"/>
        <v/>
      </c>
      <c r="CJ74" s="122" t="str">
        <f t="shared" si="106"/>
        <v/>
      </c>
      <c r="CK74" s="122" t="str">
        <f t="shared" si="107"/>
        <v/>
      </c>
      <c r="CL74" s="122" t="str">
        <f t="shared" si="108"/>
        <v/>
      </c>
      <c r="CM74" s="122" t="str">
        <f t="shared" si="109"/>
        <v/>
      </c>
      <c r="CN74" s="122" t="str">
        <f t="shared" si="110"/>
        <v/>
      </c>
      <c r="CO74" s="122" t="str">
        <f t="shared" si="111"/>
        <v/>
      </c>
      <c r="CP74" s="122" t="str">
        <f t="shared" si="112"/>
        <v/>
      </c>
      <c r="CQ74" s="122" t="str">
        <f t="shared" si="113"/>
        <v/>
      </c>
      <c r="CR74" s="122" t="str">
        <f t="shared" si="114"/>
        <v/>
      </c>
      <c r="CS74" s="122" t="str">
        <f t="shared" si="115"/>
        <v/>
      </c>
      <c r="CT74" s="122" t="str">
        <f t="shared" si="116"/>
        <v/>
      </c>
      <c r="CU74" s="122" t="str">
        <f t="shared" si="117"/>
        <v/>
      </c>
      <c r="CV74" s="122" t="str">
        <f t="shared" si="118"/>
        <v/>
      </c>
      <c r="CW74" s="122" t="str">
        <f t="shared" si="119"/>
        <v/>
      </c>
      <c r="CX74" s="122" t="str">
        <f t="shared" si="120"/>
        <v/>
      </c>
      <c r="CY74" s="122" t="str">
        <f t="shared" si="121"/>
        <v/>
      </c>
      <c r="CZ74" s="122" t="str">
        <f t="shared" si="122"/>
        <v/>
      </c>
      <c r="DA74" s="122" t="str">
        <f t="shared" si="123"/>
        <v/>
      </c>
      <c r="DB74" s="122" t="str">
        <f t="shared" si="124"/>
        <v/>
      </c>
      <c r="DC74" s="122" t="str">
        <f t="shared" si="125"/>
        <v/>
      </c>
      <c r="DD74" s="86"/>
      <c r="DE74" s="113">
        <f t="shared" si="214"/>
        <v>0</v>
      </c>
      <c r="DF74" s="113" t="str">
        <f t="shared" si="215"/>
        <v/>
      </c>
      <c r="DG74" s="113">
        <f t="shared" si="216"/>
        <v>0</v>
      </c>
      <c r="DH74" s="113" t="str">
        <f t="shared" si="217"/>
        <v/>
      </c>
      <c r="DI74" s="113">
        <f t="shared" si="218"/>
        <v>0</v>
      </c>
      <c r="DJ74" s="113" t="str">
        <f t="shared" si="219"/>
        <v/>
      </c>
      <c r="DK74" s="113" t="str">
        <f t="shared" si="220"/>
        <v/>
      </c>
      <c r="DL74" s="113" t="str">
        <f t="shared" si="221"/>
        <v/>
      </c>
      <c r="DM74" s="113" t="str">
        <f t="shared" si="222"/>
        <v/>
      </c>
      <c r="DN74" s="113" t="str">
        <f t="shared" si="223"/>
        <v/>
      </c>
      <c r="DO74" s="113" t="str">
        <f t="shared" si="224"/>
        <v/>
      </c>
      <c r="DP74" s="113" t="str">
        <f t="shared" si="225"/>
        <v/>
      </c>
      <c r="DQ74" s="113" t="str">
        <f t="shared" si="226"/>
        <v/>
      </c>
      <c r="DR74" s="113" t="str">
        <f t="shared" si="227"/>
        <v/>
      </c>
      <c r="DS74" s="113" t="str">
        <f t="shared" si="228"/>
        <v/>
      </c>
      <c r="DT74" s="113" t="str">
        <f t="shared" si="229"/>
        <v/>
      </c>
      <c r="DU74" s="113" t="str">
        <f t="shared" si="230"/>
        <v/>
      </c>
      <c r="DV74" s="113" t="str">
        <f t="shared" si="231"/>
        <v/>
      </c>
      <c r="DW74" s="113" t="str">
        <f t="shared" si="232"/>
        <v/>
      </c>
      <c r="DX74" s="113">
        <f t="shared" si="233"/>
        <v>0</v>
      </c>
      <c r="DY74" s="113" t="str">
        <f t="shared" si="234"/>
        <v/>
      </c>
      <c r="DZ74" s="113" t="str">
        <f t="shared" si="235"/>
        <v/>
      </c>
      <c r="EA74" s="113" t="str">
        <f t="shared" si="236"/>
        <v/>
      </c>
      <c r="EB74" s="113" t="str">
        <f t="shared" si="237"/>
        <v/>
      </c>
      <c r="EC74" s="113" t="str">
        <f t="shared" si="238"/>
        <v/>
      </c>
      <c r="ED74" s="86"/>
      <c r="EE74" s="25" t="str">
        <f>'1.4-ATT&amp;CK Overlay'!D71</f>
        <v>Yes</v>
      </c>
      <c r="EF74" s="25" t="str">
        <f>'1.4-ATT&amp;CK Overlay'!E71</f>
        <v>No</v>
      </c>
      <c r="EG74" s="25" t="str">
        <f>'1.4-ATT&amp;CK Overlay'!F71</f>
        <v>No</v>
      </c>
      <c r="EH74" s="25" t="str">
        <f>'1.4-ATT&amp;CK Overlay'!G71</f>
        <v>No</v>
      </c>
      <c r="EI74" s="25" t="str">
        <f>'1.4-ATT&amp;CK Overlay'!H71</f>
        <v>No</v>
      </c>
      <c r="EJ74" s="25" t="str">
        <f>'1.4-ATT&amp;CK Overlay'!I71</f>
        <v>No</v>
      </c>
      <c r="EK74" s="25" t="str">
        <f>'1.4-ATT&amp;CK Overlay'!J71</f>
        <v>Yes</v>
      </c>
      <c r="EL74" s="25" t="str">
        <f>'1.4-ATT&amp;CK Overlay'!K71</f>
        <v>Yes</v>
      </c>
      <c r="EM74" s="25" t="str">
        <f>'1.4-ATT&amp;CK Overlay'!L71</f>
        <v>No</v>
      </c>
      <c r="EN74" s="25" t="str">
        <f>'1.4-ATT&amp;CK Overlay'!M71</f>
        <v>No</v>
      </c>
      <c r="EO74" s="25" t="str">
        <f>'1.4-ATT&amp;CK Overlay'!N71</f>
        <v>No</v>
      </c>
      <c r="EP74" s="25" t="str">
        <f>'1.4-ATT&amp;CK Overlay'!O71</f>
        <v>No</v>
      </c>
      <c r="EQ74" s="25" t="str">
        <f>'1.4-ATT&amp;CK Overlay'!P71</f>
        <v>Yes</v>
      </c>
      <c r="ER74" s="25" t="str">
        <f>'1.4-ATT&amp;CK Overlay'!Q71</f>
        <v>No</v>
      </c>
      <c r="ES74" s="25" t="str">
        <f>'1.4-ATT&amp;CK Overlay'!R71</f>
        <v>No</v>
      </c>
      <c r="ET74" s="25" t="str">
        <f>'1.4-ATT&amp;CK Overlay'!S71</f>
        <v>No</v>
      </c>
      <c r="EU74" s="25" t="str">
        <f>'1.4-ATT&amp;CK Overlay'!T71</f>
        <v>No</v>
      </c>
      <c r="EV74" s="25" t="str">
        <f>'1.4-ATT&amp;CK Overlay'!U71</f>
        <v>No</v>
      </c>
      <c r="EW74" s="25" t="str">
        <f>'1.4-ATT&amp;CK Overlay'!V71</f>
        <v>No</v>
      </c>
      <c r="EX74" s="25" t="str">
        <f>'1.4-ATT&amp;CK Overlay'!W71</f>
        <v>No</v>
      </c>
      <c r="EY74" s="25" t="str">
        <f>'1.4-ATT&amp;CK Overlay'!X71</f>
        <v>No</v>
      </c>
      <c r="EZ74" s="25" t="str">
        <f>'1.4-ATT&amp;CK Overlay'!Y71</f>
        <v>No</v>
      </c>
      <c r="FA74" s="25" t="str">
        <f>'1.4-ATT&amp;CK Overlay'!Z71</f>
        <v>No</v>
      </c>
      <c r="FB74" s="25" t="str">
        <f>'1.4-ATT&amp;CK Overlay'!AA71</f>
        <v>No</v>
      </c>
      <c r="FC74" s="25" t="str">
        <f>'1.4-ATT&amp;CK Overlay'!AB71</f>
        <v>No</v>
      </c>
      <c r="FD74" s="25" t="str">
        <f>'1.4-ATT&amp;CK Overlay'!AC71</f>
        <v>No</v>
      </c>
      <c r="FE74" s="25" t="str">
        <f>'1.4-ATT&amp;CK Overlay'!AD71</f>
        <v>No</v>
      </c>
      <c r="FF74" s="25" t="str">
        <f>'1.4-ATT&amp;CK Overlay'!AE71</f>
        <v>No</v>
      </c>
      <c r="FG74" s="25" t="str">
        <f>'1.4-ATT&amp;CK Overlay'!AF71</f>
        <v>No</v>
      </c>
      <c r="FH74" s="25" t="str">
        <f>'1.4-ATT&amp;CK Overlay'!AG71</f>
        <v>No</v>
      </c>
      <c r="FI74" s="25" t="str">
        <f>'1.4-ATT&amp;CK Overlay'!AH71</f>
        <v>No</v>
      </c>
      <c r="FJ74" s="25" t="str">
        <f>'1.4-ATT&amp;CK Overlay'!AI71</f>
        <v>No</v>
      </c>
      <c r="FK74" s="25" t="str">
        <f>'1.4-ATT&amp;CK Overlay'!AJ71</f>
        <v>No</v>
      </c>
      <c r="FL74" s="25" t="str">
        <f>'1.4-ATT&amp;CK Overlay'!AK71</f>
        <v>No</v>
      </c>
      <c r="FM74" s="25" t="str">
        <f>'1.4-ATT&amp;CK Overlay'!AL71</f>
        <v>No</v>
      </c>
      <c r="FN74" s="25" t="str">
        <f>'1.4-ATT&amp;CK Overlay'!AM71</f>
        <v>No</v>
      </c>
      <c r="FO74" s="25" t="str">
        <f>'1.4-ATT&amp;CK Overlay'!AN71</f>
        <v>No</v>
      </c>
      <c r="FP74" s="25" t="str">
        <f>'1.4-ATT&amp;CK Overlay'!AO71</f>
        <v>No</v>
      </c>
      <c r="FQ74" s="25" t="str">
        <f>'1.4-ATT&amp;CK Overlay'!AP71</f>
        <v>No</v>
      </c>
      <c r="FR74" s="25" t="str">
        <f>'1.4-ATT&amp;CK Overlay'!AQ71</f>
        <v>No</v>
      </c>
      <c r="FS74" s="25" t="str">
        <f>'1.4-ATT&amp;CK Overlay'!AR71</f>
        <v>No</v>
      </c>
      <c r="FT74" s="25" t="str">
        <f>'1.4-ATT&amp;CK Overlay'!AS71</f>
        <v>Yes</v>
      </c>
      <c r="FU74" s="25" t="str">
        <f>'1.4-ATT&amp;CK Overlay'!AT71</f>
        <v>No</v>
      </c>
      <c r="FV74" s="25" t="str">
        <f>'1.4-ATT&amp;CK Overlay'!AU71</f>
        <v>No</v>
      </c>
      <c r="FW74" s="25" t="str">
        <f>'1.4-ATT&amp;CK Overlay'!AV71</f>
        <v>No</v>
      </c>
      <c r="FX74" s="25" t="str">
        <f>'1.4-ATT&amp;CK Overlay'!AW71</f>
        <v>No</v>
      </c>
      <c r="FY74" s="25" t="str">
        <f>'1.4-ATT&amp;CK Overlay'!AX71</f>
        <v>No</v>
      </c>
      <c r="FZ74" s="25" t="str">
        <f>'1.4-ATT&amp;CK Overlay'!AY71</f>
        <v>No</v>
      </c>
      <c r="GA74" s="25" t="str">
        <f>'1.4-ATT&amp;CK Overlay'!AZ71</f>
        <v>No</v>
      </c>
      <c r="GB74" s="25" t="str">
        <f>'1.4-ATT&amp;CK Overlay'!BA71</f>
        <v>No</v>
      </c>
      <c r="GC74" s="25" t="str">
        <f>'1.4-ATT&amp;CK Overlay'!BB71</f>
        <v>No</v>
      </c>
      <c r="GD74" s="25" t="str">
        <f>'1.4-ATT&amp;CK Overlay'!BC71</f>
        <v>No</v>
      </c>
      <c r="GE74" s="25" t="str">
        <f>'1.4-ATT&amp;CK Overlay'!BD71</f>
        <v>No</v>
      </c>
      <c r="GF74" s="25" t="str">
        <f>'1.4-ATT&amp;CK Overlay'!BE71</f>
        <v>No</v>
      </c>
      <c r="GG74" s="25" t="str">
        <f>'1.4-ATT&amp;CK Overlay'!BF71</f>
        <v>No</v>
      </c>
      <c r="GH74" s="25" t="str">
        <f>'1.4-ATT&amp;CK Overlay'!BG71</f>
        <v>No</v>
      </c>
      <c r="GJ74" s="106">
        <f>'2.1b-OriginalProduct Visibility'!E70</f>
        <v>0</v>
      </c>
      <c r="GK74" s="106">
        <f>'2.1b-OriginalProduct Visibility'!F70</f>
        <v>0</v>
      </c>
      <c r="GL74" s="106">
        <f>'2.1b-OriginalProduct Visibility'!G70</f>
        <v>0</v>
      </c>
      <c r="GM74" s="106">
        <f>'2.1b-OriginalProduct Visibility'!H70</f>
        <v>0</v>
      </c>
      <c r="GN74" s="106" t="str">
        <f>'2.1b-OriginalProduct Visibility'!I70</f>
        <v>No</v>
      </c>
      <c r="GO74" s="106">
        <f>'2.1b-OriginalProduct Visibility'!J70</f>
        <v>0</v>
      </c>
      <c r="GP74" s="106">
        <f>'2.1b-OriginalProduct Visibility'!K70</f>
        <v>0</v>
      </c>
      <c r="GQ74" s="106">
        <f>'2.1b-OriginalProduct Visibility'!L70</f>
        <v>0</v>
      </c>
      <c r="GR74" s="106" t="str">
        <f>'2.1b-OriginalProduct Visibility'!M70</f>
        <v>No</v>
      </c>
      <c r="GS74" s="106">
        <f>'2.1b-OriginalProduct Visibility'!N70</f>
        <v>0</v>
      </c>
      <c r="GT74" s="106">
        <f>'2.1b-OriginalProduct Visibility'!O70</f>
        <v>0</v>
      </c>
      <c r="GU74" s="106">
        <f>'2.1b-OriginalProduct Visibility'!P70</f>
        <v>0</v>
      </c>
      <c r="GV74" s="106">
        <f>'2.1b-OriginalProduct Visibility'!Q70</f>
        <v>0</v>
      </c>
      <c r="GW74" s="106">
        <f>'2.1b-OriginalProduct Visibility'!R70</f>
        <v>0</v>
      </c>
      <c r="GX74" s="106">
        <f>'2.1b-OriginalProduct Visibility'!S70</f>
        <v>0</v>
      </c>
      <c r="GY74" s="106">
        <f>'2.1b-OriginalProduct Visibility'!T70</f>
        <v>0</v>
      </c>
      <c r="GZ74" s="106" t="str">
        <f>'2.1b-OriginalProduct Visibility'!U70</f>
        <v>No</v>
      </c>
      <c r="HA74" s="106">
        <f>'2.1b-OriginalProduct Visibility'!V70</f>
        <v>0</v>
      </c>
      <c r="HB74" s="106">
        <f>'2.1b-OriginalProduct Visibility'!W70</f>
        <v>0</v>
      </c>
      <c r="HC74" s="106">
        <f>'2.1b-OriginalProduct Visibility'!X70</f>
        <v>0</v>
      </c>
      <c r="HD74" s="106">
        <f>'2.1b-OriginalProduct Visibility'!Y70</f>
        <v>0</v>
      </c>
      <c r="HE74" s="106">
        <f>'2.1b-OriginalProduct Visibility'!Z70</f>
        <v>0</v>
      </c>
      <c r="HF74" s="106">
        <f>'2.1b-OriginalProduct Visibility'!AA70</f>
        <v>0</v>
      </c>
      <c r="HG74" s="106">
        <f>'2.1b-OriginalProduct Visibility'!AB70</f>
        <v>0</v>
      </c>
      <c r="HH74" s="106">
        <f>'2.1b-OriginalProduct Visibility'!AC70</f>
        <v>0</v>
      </c>
      <c r="HI74" s="106">
        <f>'2.1b-OriginalProduct Visibility'!AD70</f>
        <v>0</v>
      </c>
      <c r="HJ74" s="106">
        <f>'2.1b-OriginalProduct Visibility'!AE70</f>
        <v>0</v>
      </c>
      <c r="HK74" s="106">
        <f>'2.1b-OriginalProduct Visibility'!AF70</f>
        <v>0</v>
      </c>
      <c r="HL74" s="106">
        <f>'2.1b-OriginalProduct Visibility'!AG70</f>
        <v>0</v>
      </c>
      <c r="HM74" s="106">
        <f>'2.1b-OriginalProduct Visibility'!AH70</f>
        <v>0</v>
      </c>
      <c r="HN74" s="106">
        <f>'2.1b-OriginalProduct Visibility'!AI70</f>
        <v>0</v>
      </c>
      <c r="HO74" s="106">
        <f>'2.1b-OriginalProduct Visibility'!AJ70</f>
        <v>0</v>
      </c>
      <c r="HP74" s="106">
        <f>'2.1b-OriginalProduct Visibility'!AK70</f>
        <v>0</v>
      </c>
      <c r="HQ74" s="106">
        <f>'2.1b-OriginalProduct Visibility'!AL70</f>
        <v>0</v>
      </c>
      <c r="HR74" s="106">
        <f>'2.1b-OriginalProduct Visibility'!AM70</f>
        <v>0</v>
      </c>
      <c r="HS74" s="106">
        <f>'2.1b-OriginalProduct Visibility'!AN70</f>
        <v>0</v>
      </c>
      <c r="HT74" s="106">
        <f>'2.1b-OriginalProduct Visibility'!AO70</f>
        <v>0</v>
      </c>
      <c r="HU74" s="106">
        <f>'2.1b-OriginalProduct Visibility'!AP70</f>
        <v>0</v>
      </c>
      <c r="HV74" s="106">
        <f>'2.1b-OriginalProduct Visibility'!AQ70</f>
        <v>0</v>
      </c>
      <c r="HW74" s="106">
        <f>'2.1b-OriginalProduct Visibility'!AR70</f>
        <v>0</v>
      </c>
      <c r="HX74" s="106">
        <f>'2.1b-OriginalProduct Visibility'!AS70</f>
        <v>0</v>
      </c>
      <c r="HY74" s="106">
        <f>'2.1b-OriginalProduct Visibility'!AT70</f>
        <v>0</v>
      </c>
      <c r="HZ74" s="106">
        <f>'2.1b-OriginalProduct Visibility'!AU70</f>
        <v>0</v>
      </c>
      <c r="IA74" s="106">
        <f>'2.1b-OriginalProduct Visibility'!AV70</f>
        <v>0</v>
      </c>
      <c r="IB74" s="106">
        <f>'2.1b-OriginalProduct Visibility'!AW70</f>
        <v>0</v>
      </c>
      <c r="IC74" s="106">
        <f>'2.1b-OriginalProduct Visibility'!AX70</f>
        <v>0</v>
      </c>
      <c r="ID74" s="106">
        <f>'2.1b-OriginalProduct Visibility'!AY70</f>
        <v>0</v>
      </c>
      <c r="IE74" s="106">
        <f>'2.1b-OriginalProduct Visibility'!AZ70</f>
        <v>0</v>
      </c>
      <c r="IF74" s="106">
        <f>'2.1b-OriginalProduct Visibility'!BA70</f>
        <v>0</v>
      </c>
      <c r="IG74" s="106">
        <f>'2.1b-OriginalProduct Visibility'!BB70</f>
        <v>0</v>
      </c>
      <c r="IH74" s="106">
        <f>'2.1b-OriginalProduct Visibility'!BC70</f>
        <v>0</v>
      </c>
      <c r="II74" s="106">
        <f>'2.1b-OriginalProduct Visibility'!BD70</f>
        <v>0</v>
      </c>
      <c r="IJ74" s="106">
        <f>'2.1b-OriginalProduct Visibility'!BE70</f>
        <v>0</v>
      </c>
      <c r="IK74" s="106">
        <f>'2.1b-OriginalProduct Visibility'!BF70</f>
        <v>0</v>
      </c>
      <c r="IL74" s="106">
        <f>'2.1b-OriginalProduct Visibility'!BG70</f>
        <v>0</v>
      </c>
      <c r="IM74" s="106">
        <f>'2.1b-OriginalProduct Visibility'!BH70</f>
        <v>0</v>
      </c>
      <c r="IN74" s="106">
        <f>'2.1b-OriginalProduct Visibility'!BI70</f>
        <v>0</v>
      </c>
      <c r="IO74" s="106">
        <f>'2.1b-OriginalProduct Visibility'!BJ70</f>
        <v>0</v>
      </c>
      <c r="IP74" s="106">
        <f>'2.1b-OriginalProduct Visibility'!BK70</f>
        <v>0</v>
      </c>
      <c r="IQ74" s="106">
        <f>'2.1b-OriginalProduct Visibility'!BL70</f>
        <v>0</v>
      </c>
      <c r="IR74" s="106">
        <f>'2.1b-OriginalProduct Visibility'!BM70</f>
        <v>0</v>
      </c>
      <c r="IS74" s="106">
        <f>'2.1b-OriginalProduct Visibility'!BN70</f>
        <v>0</v>
      </c>
      <c r="IT74" s="106">
        <f>'2.1b-OriginalProduct Visibility'!BO70</f>
        <v>0</v>
      </c>
      <c r="IU74" s="106">
        <f>'2.1b-OriginalProduct Visibility'!BP70</f>
        <v>0</v>
      </c>
      <c r="IV74" s="106">
        <f>'2.1b-OriginalProduct Visibility'!BQ70</f>
        <v>0</v>
      </c>
      <c r="IW74" s="106">
        <f>'2.1b-OriginalProduct Visibility'!BR70</f>
        <v>0</v>
      </c>
      <c r="IX74" s="106">
        <f>'2.1b-OriginalProduct Visibility'!BS70</f>
        <v>0</v>
      </c>
      <c r="IY74" s="106">
        <f>'2.1b-OriginalProduct Visibility'!BT70</f>
        <v>0</v>
      </c>
      <c r="IZ74" s="106">
        <f>'2.1b-OriginalProduct Visibility'!BU70</f>
        <v>0</v>
      </c>
      <c r="JA74" s="106">
        <f>'2.1b-OriginalProduct Visibility'!BV70</f>
        <v>0</v>
      </c>
      <c r="JB74" s="106">
        <f>'2.1b-OriginalProduct Visibility'!BW70</f>
        <v>0</v>
      </c>
      <c r="JC74" s="106">
        <f>'2.1b-OriginalProduct Visibility'!BX70</f>
        <v>0</v>
      </c>
      <c r="JD74" s="106">
        <f>'2.1b-OriginalProduct Visibility'!BY70</f>
        <v>0</v>
      </c>
      <c r="JE74" s="106">
        <f>'2.1b-OriginalProduct Visibility'!BZ70</f>
        <v>0</v>
      </c>
      <c r="JF74" s="106">
        <f>'2.1b-OriginalProduct Visibility'!CA70</f>
        <v>0</v>
      </c>
      <c r="JG74" s="106">
        <f>'2.1b-OriginalProduct Visibility'!CB70</f>
        <v>0</v>
      </c>
      <c r="JH74" s="106">
        <f>'2.1b-OriginalProduct Visibility'!CC70</f>
        <v>0</v>
      </c>
      <c r="JI74" s="106">
        <f>'2.1b-OriginalProduct Visibility'!CD70</f>
        <v>0</v>
      </c>
      <c r="JJ74" s="106">
        <f>'2.1b-OriginalProduct Visibility'!CE70</f>
        <v>0</v>
      </c>
      <c r="JK74" s="106">
        <f>'2.1b-OriginalProduct Visibility'!CF70</f>
        <v>0</v>
      </c>
      <c r="JL74" s="106">
        <f>'2.1b-OriginalProduct Visibility'!CG70</f>
        <v>0</v>
      </c>
      <c r="JM74" s="106">
        <f>'2.1b-OriginalProduct Visibility'!CH70</f>
        <v>0</v>
      </c>
      <c r="JN74" s="106">
        <f>'2.1b-OriginalProduct Visibility'!CI70</f>
        <v>0</v>
      </c>
      <c r="JO74" s="106">
        <f>'2.1b-OriginalProduct Visibility'!CJ70</f>
        <v>0</v>
      </c>
      <c r="JP74" s="106">
        <f>'2.1b-OriginalProduct Visibility'!CK70</f>
        <v>0</v>
      </c>
      <c r="JQ74" s="106">
        <f>'2.1b-OriginalProduct Visibility'!CL70</f>
        <v>0</v>
      </c>
      <c r="JR74" s="106">
        <f>'2.1b-OriginalProduct Visibility'!CM70</f>
        <v>0</v>
      </c>
      <c r="JS74" s="106">
        <f>'2.1b-OriginalProduct Visibility'!CN70</f>
        <v>0</v>
      </c>
      <c r="JT74" s="106">
        <f>'2.1b-OriginalProduct Visibility'!CO70</f>
        <v>0</v>
      </c>
      <c r="JU74" s="106">
        <f>'2.1b-OriginalProduct Visibility'!CP70</f>
        <v>0</v>
      </c>
      <c r="JV74" s="106">
        <f>'2.1b-OriginalProduct Visibility'!CQ70</f>
        <v>0</v>
      </c>
      <c r="JW74" s="106">
        <f>'2.1b-OriginalProduct Visibility'!CR70</f>
        <v>0</v>
      </c>
      <c r="JX74" s="106">
        <f>'2.1b-OriginalProduct Visibility'!CS70</f>
        <v>0</v>
      </c>
      <c r="JY74" s="106">
        <f>'2.1b-OriginalProduct Visibility'!CT70</f>
        <v>0</v>
      </c>
      <c r="JZ74" s="106">
        <f>'2.1b-OriginalProduct Visibility'!CU70</f>
        <v>0</v>
      </c>
      <c r="KA74" s="106">
        <f>'2.1b-OriginalProduct Visibility'!CV70</f>
        <v>0</v>
      </c>
      <c r="KB74" s="106">
        <f>'2.1b-OriginalProduct Visibility'!CW70</f>
        <v>0</v>
      </c>
      <c r="KC74" s="106">
        <f>'2.1b-OriginalProduct Visibility'!CX70</f>
        <v>0</v>
      </c>
      <c r="KD74" s="106">
        <f>'2.1b-OriginalProduct Visibility'!CY70</f>
        <v>0</v>
      </c>
      <c r="KE74" s="106">
        <f>'2.1b-OriginalProduct Visibility'!CZ70</f>
        <v>0</v>
      </c>
      <c r="KF74" s="106">
        <f>'2.1b-OriginalProduct Visibility'!DA70</f>
        <v>0</v>
      </c>
      <c r="KG74" s="106">
        <f>'2.1b-OriginalProduct Visibility'!DB70</f>
        <v>0</v>
      </c>
      <c r="KH74" s="106">
        <f>'2.1b-OriginalProduct Visibility'!DC70</f>
        <v>0</v>
      </c>
      <c r="KI74" s="106">
        <f>'2.1b-OriginalProduct Visibility'!DD70</f>
        <v>0</v>
      </c>
      <c r="KJ74" s="106">
        <f>'2.1b-OriginalProduct Visibility'!DE70</f>
        <v>0</v>
      </c>
      <c r="KK74" s="106">
        <f>'2.1b-OriginalProduct Visibility'!DF70</f>
        <v>0</v>
      </c>
      <c r="KL74" s="106">
        <f>'2.1b-OriginalProduct Visibility'!DG70</f>
        <v>0</v>
      </c>
      <c r="KM74" s="106">
        <f>'2.1b-OriginalProduct Visibility'!DH70</f>
        <v>0</v>
      </c>
      <c r="KN74" s="106">
        <f>'2.1b-OriginalProduct Visibility'!DI70</f>
        <v>0</v>
      </c>
      <c r="KO74" s="106">
        <f>'2.1b-OriginalProduct Visibility'!DJ70</f>
        <v>0</v>
      </c>
      <c r="KP74" s="106">
        <f>'2.1b-OriginalProduct Visibility'!DK70</f>
        <v>0</v>
      </c>
      <c r="KQ74" s="106">
        <f>'2.1b-OriginalProduct Visibility'!DL70</f>
        <v>0</v>
      </c>
      <c r="KR74" s="106">
        <f>'2.1b-OriginalProduct Visibility'!DM70</f>
        <v>0</v>
      </c>
      <c r="KS74" s="106">
        <f>'2.1b-OriginalProduct Visibility'!DN70</f>
        <v>0</v>
      </c>
      <c r="KT74" s="106">
        <f>'2.1b-OriginalProduct Visibility'!DO70</f>
        <v>0</v>
      </c>
      <c r="KU74" s="106">
        <f>'2.1b-OriginalProduct Visibility'!DP70</f>
        <v>0</v>
      </c>
      <c r="KV74" s="106">
        <f>'2.1b-OriginalProduct Visibility'!DQ70</f>
        <v>0</v>
      </c>
      <c r="KW74" s="106">
        <f>'2.1b-OriginalProduct Visibility'!DR70</f>
        <v>0</v>
      </c>
      <c r="KX74" s="106">
        <f>'2.1b-OriginalProduct Visibility'!DS70</f>
        <v>0</v>
      </c>
      <c r="KY74" s="106">
        <f>'2.1b-OriginalProduct Visibility'!DT70</f>
        <v>0</v>
      </c>
      <c r="KZ74" s="106">
        <f>'2.1b-OriginalProduct Visibility'!DU70</f>
        <v>0</v>
      </c>
      <c r="LA74" s="106">
        <f>'2.1b-OriginalProduct Visibility'!DV70</f>
        <v>0</v>
      </c>
      <c r="LB74" s="106">
        <f>'2.1b-OriginalProduct Visibility'!DW70</f>
        <v>0</v>
      </c>
      <c r="LC74" s="106">
        <f>'2.1b-OriginalProduct Visibility'!DX70</f>
        <v>0</v>
      </c>
      <c r="LD74" s="106">
        <f>'2.1b-OriginalProduct Visibility'!DY70</f>
        <v>0</v>
      </c>
      <c r="LE74" s="106">
        <f>'2.1b-OriginalProduct Visibility'!DZ70</f>
        <v>0</v>
      </c>
      <c r="LF74" s="106">
        <f>'2.1b-OriginalProduct Visibility'!EA70</f>
        <v>0</v>
      </c>
      <c r="LG74" s="106">
        <f>'2.1b-OriginalProduct Visibility'!EB70</f>
        <v>0</v>
      </c>
      <c r="LH74" s="106">
        <f>'2.1b-OriginalProduct Visibility'!EC70</f>
        <v>0</v>
      </c>
      <c r="LI74" s="106">
        <f>'2.1b-OriginalProduct Visibility'!ED70</f>
        <v>0</v>
      </c>
      <c r="LJ74" s="106">
        <f>'2.1b-OriginalProduct Visibility'!EE70</f>
        <v>0</v>
      </c>
      <c r="LK74" s="106">
        <f>'2.1b-OriginalProduct Visibility'!EF70</f>
        <v>0</v>
      </c>
      <c r="LL74" s="106">
        <f>'2.1b-OriginalProduct Visibility'!EG70</f>
        <v>0</v>
      </c>
      <c r="LM74" s="106">
        <f>'2.1b-OriginalProduct Visibility'!EH70</f>
        <v>0</v>
      </c>
      <c r="LN74" s="106">
        <f>'2.1b-OriginalProduct Visibility'!EI70</f>
        <v>0</v>
      </c>
      <c r="LO74" s="106">
        <f>'2.1b-OriginalProduct Visibility'!EJ70</f>
        <v>0</v>
      </c>
      <c r="LP74" s="106">
        <f>'2.1b-OriginalProduct Visibility'!EK70</f>
        <v>0</v>
      </c>
      <c r="LQ74" s="106">
        <f>'2.1b-OriginalProduct Visibility'!EL70</f>
        <v>0</v>
      </c>
      <c r="LR74" s="106">
        <f>'2.1b-OriginalProduct Visibility'!EM70</f>
        <v>0</v>
      </c>
      <c r="LS74" s="106">
        <f>'2.1b-OriginalProduct Visibility'!EN70</f>
        <v>0</v>
      </c>
      <c r="LT74" s="106">
        <f>'2.1b-OriginalProduct Visibility'!EO70</f>
        <v>0</v>
      </c>
      <c r="LU74" s="106">
        <f>'2.1b-OriginalProduct Visibility'!EP70</f>
        <v>0</v>
      </c>
      <c r="LV74" s="106">
        <f>'2.1b-OriginalProduct Visibility'!EQ70</f>
        <v>0</v>
      </c>
      <c r="LW74" s="106">
        <f>'2.1b-OriginalProduct Visibility'!ER70</f>
        <v>0</v>
      </c>
      <c r="LX74" s="106">
        <f>'2.1b-OriginalProduct Visibility'!ES70</f>
        <v>0</v>
      </c>
      <c r="LY74" s="106">
        <f>'2.1b-OriginalProduct Visibility'!ET70</f>
        <v>0</v>
      </c>
      <c r="LZ74" s="106">
        <f>'2.1b-OriginalProduct Visibility'!EU70</f>
        <v>0</v>
      </c>
      <c r="MA74" s="106">
        <f>'2.1b-OriginalProduct Visibility'!EV70</f>
        <v>0</v>
      </c>
      <c r="MB74" s="106">
        <f>'2.1b-OriginalProduct Visibility'!EW70</f>
        <v>0</v>
      </c>
      <c r="MC74" s="106">
        <f>'2.1b-OriginalProduct Visibility'!EX70</f>
        <v>0</v>
      </c>
      <c r="MD74" s="106">
        <f>'2.1b-OriginalProduct Visibility'!EY70</f>
        <v>0</v>
      </c>
      <c r="ME74" s="106">
        <f>'2.1b-OriginalProduct Visibility'!EZ70</f>
        <v>0</v>
      </c>
      <c r="MF74" s="106">
        <f>'2.1b-OriginalProduct Visibility'!FA70</f>
        <v>0</v>
      </c>
      <c r="MG74" s="106">
        <f>'2.1b-OriginalProduct Visibility'!FB70</f>
        <v>0</v>
      </c>
      <c r="MH74" s="106">
        <f>'2.1b-OriginalProduct Visibility'!FC70</f>
        <v>0</v>
      </c>
      <c r="MI74" s="106">
        <f>'2.1b-OriginalProduct Visibility'!FD70</f>
        <v>0</v>
      </c>
      <c r="MJ74" s="106">
        <f>'2.1b-OriginalProduct Visibility'!FE70</f>
        <v>0</v>
      </c>
      <c r="MK74" s="106">
        <f>'2.1b-OriginalProduct Visibility'!FF70</f>
        <v>0</v>
      </c>
      <c r="ML74" s="106">
        <f>'2.1b-OriginalProduct Visibility'!FG70</f>
        <v>0</v>
      </c>
      <c r="MM74" s="106">
        <f>'2.1b-OriginalProduct Visibility'!FH70</f>
        <v>0</v>
      </c>
      <c r="MO74" s="111">
        <f>'2.1a-Agency Visibility'!D70</f>
        <v>0</v>
      </c>
      <c r="MP74" s="111">
        <f>'2.1a-Agency Visibility'!E70</f>
        <v>0</v>
      </c>
      <c r="MQ74" s="111">
        <f>'2.1a-Agency Visibility'!F70</f>
        <v>0</v>
      </c>
      <c r="MR74" s="111">
        <f>'2.1a-Agency Visibility'!G70</f>
        <v>0</v>
      </c>
      <c r="MS74" s="111">
        <f>'2.1a-Agency Visibility'!H70</f>
        <v>0</v>
      </c>
      <c r="MT74" s="111">
        <f>'2.1a-Agency Visibility'!I70</f>
        <v>0</v>
      </c>
      <c r="MU74" s="111">
        <f>'2.1a-Agency Visibility'!J70</f>
        <v>0</v>
      </c>
      <c r="MV74" s="111">
        <f>'2.1a-Agency Visibility'!K70</f>
        <v>0</v>
      </c>
      <c r="MW74" s="111">
        <f>'2.1a-Agency Visibility'!L70</f>
        <v>0</v>
      </c>
      <c r="MX74" s="111">
        <f>'2.1a-Agency Visibility'!M70</f>
        <v>0</v>
      </c>
      <c r="MY74" s="111">
        <f>'2.1a-Agency Visibility'!N70</f>
        <v>0</v>
      </c>
      <c r="MZ74" s="111">
        <f>'2.1a-Agency Visibility'!O70</f>
        <v>0</v>
      </c>
      <c r="NA74" s="111">
        <f>'2.1a-Agency Visibility'!P70</f>
        <v>0</v>
      </c>
      <c r="NB74" s="111">
        <f>'2.1a-Agency Visibility'!Q70</f>
        <v>0</v>
      </c>
      <c r="NC74" s="111">
        <f>'2.1a-Agency Visibility'!R70</f>
        <v>0</v>
      </c>
      <c r="ND74" s="111">
        <f>'2.1a-Agency Visibility'!S70</f>
        <v>0</v>
      </c>
      <c r="NE74" s="111">
        <f>'2.1a-Agency Visibility'!T70</f>
        <v>0</v>
      </c>
      <c r="NF74" s="111">
        <f>'2.1a-Agency Visibility'!U70</f>
        <v>0</v>
      </c>
      <c r="NG74" s="111">
        <f>'2.1a-Agency Visibility'!V70</f>
        <v>0</v>
      </c>
      <c r="NH74" s="111">
        <f>'2.1a-Agency Visibility'!W70</f>
        <v>0</v>
      </c>
      <c r="NI74" s="111">
        <f>'2.1a-Agency Visibility'!X70</f>
        <v>0</v>
      </c>
      <c r="NJ74" s="111">
        <f>'2.1a-Agency Visibility'!Y70</f>
        <v>0</v>
      </c>
      <c r="NK74" s="111">
        <f>'2.1a-Agency Visibility'!Z70</f>
        <v>0</v>
      </c>
      <c r="NL74" s="111">
        <f>'2.1a-Agency Visibility'!AA70</f>
        <v>0</v>
      </c>
      <c r="NM74" s="111">
        <f>'2.1a-Agency Visibility'!AB70</f>
        <v>0</v>
      </c>
      <c r="NN74" s="111">
        <f>'2.1a-Agency Visibility'!AC70</f>
        <v>0</v>
      </c>
      <c r="NO74" s="111">
        <f>'2.1a-Agency Visibility'!AD70</f>
        <v>0</v>
      </c>
      <c r="NP74" s="111">
        <f>'2.1a-Agency Visibility'!AE70</f>
        <v>0</v>
      </c>
      <c r="NQ74" s="111">
        <f>'2.1a-Agency Visibility'!AF70</f>
        <v>0</v>
      </c>
      <c r="NR74" s="111">
        <f>'2.1a-Agency Visibility'!AG70</f>
        <v>0</v>
      </c>
      <c r="NS74" s="111">
        <f>'2.1a-Agency Visibility'!AH70</f>
        <v>0</v>
      </c>
      <c r="NT74" s="111">
        <f>'2.1a-Agency Visibility'!AI70</f>
        <v>0</v>
      </c>
      <c r="NU74" s="111">
        <f>'2.1a-Agency Visibility'!AJ70</f>
        <v>0</v>
      </c>
      <c r="NV74" s="111">
        <f>'2.1a-Agency Visibility'!AK70</f>
        <v>0</v>
      </c>
      <c r="NW74" s="111">
        <f>'2.1a-Agency Visibility'!AL70</f>
        <v>0</v>
      </c>
      <c r="NX74" s="111">
        <f>'2.1a-Agency Visibility'!AM70</f>
        <v>0</v>
      </c>
      <c r="NY74" s="111">
        <f>'2.1a-Agency Visibility'!AN70</f>
        <v>0</v>
      </c>
      <c r="NZ74" s="111">
        <f>'2.1a-Agency Visibility'!AO70</f>
        <v>0</v>
      </c>
      <c r="OA74" s="111">
        <f>'2.1a-Agency Visibility'!AP70</f>
        <v>0</v>
      </c>
      <c r="OB74" s="111">
        <f>'2.1a-Agency Visibility'!AQ70</f>
        <v>0</v>
      </c>
      <c r="OC74" s="111">
        <f>'2.1a-Agency Visibility'!AR70</f>
        <v>0</v>
      </c>
      <c r="OD74" s="111">
        <f>'2.1a-Agency Visibility'!AS70</f>
        <v>0</v>
      </c>
      <c r="OE74" s="111">
        <f>'2.1a-Agency Visibility'!AT70</f>
        <v>0</v>
      </c>
      <c r="OF74" s="111">
        <f>'2.1a-Agency Visibility'!AU70</f>
        <v>0</v>
      </c>
      <c r="OG74" s="111">
        <f>'2.1a-Agency Visibility'!AV70</f>
        <v>0</v>
      </c>
      <c r="OH74" s="111">
        <f>'2.1a-Agency Visibility'!AW70</f>
        <v>0</v>
      </c>
      <c r="OI74" s="111">
        <f>'2.1a-Agency Visibility'!AX70</f>
        <v>0</v>
      </c>
      <c r="OJ74" s="111">
        <f>'2.1a-Agency Visibility'!AY70</f>
        <v>0</v>
      </c>
      <c r="OK74" s="111">
        <f>'2.1a-Agency Visibility'!AZ70</f>
        <v>0</v>
      </c>
      <c r="OL74" s="111">
        <f>'2.1a-Agency Visibility'!BA70</f>
        <v>0</v>
      </c>
      <c r="OM74" s="111">
        <f>'2.1a-Agency Visibility'!BB70</f>
        <v>0</v>
      </c>
      <c r="ON74" s="111">
        <f>'2.1a-Agency Visibility'!BC70</f>
        <v>0</v>
      </c>
      <c r="OO74" s="111">
        <f>'2.1a-Agency Visibility'!BD70</f>
        <v>0</v>
      </c>
      <c r="OP74" s="111">
        <f>'2.1a-Agency Visibility'!BE70</f>
        <v>0</v>
      </c>
      <c r="OQ74" s="111">
        <f>'2.1a-Agency Visibility'!BF70</f>
        <v>0</v>
      </c>
      <c r="OR74" s="111">
        <f>'2.1a-Agency Visibility'!BG70</f>
        <v>0</v>
      </c>
      <c r="OS74" s="111">
        <f>'2.1a-Agency Visibility'!BH70</f>
        <v>0</v>
      </c>
      <c r="OT74" s="111">
        <f>'2.1a-Agency Visibility'!BI70</f>
        <v>0</v>
      </c>
      <c r="OU74" s="111">
        <f>'2.1a-Agency Visibility'!BJ70</f>
        <v>0</v>
      </c>
      <c r="OV74" s="111">
        <f>'2.1a-Agency Visibility'!BK70</f>
        <v>0</v>
      </c>
      <c r="OW74" s="111">
        <f>'2.1a-Agency Visibility'!BL70</f>
        <v>0</v>
      </c>
      <c r="OX74" s="111">
        <f>'2.1a-Agency Visibility'!BM70</f>
        <v>0</v>
      </c>
      <c r="OY74" s="111">
        <f>'2.1a-Agency Visibility'!BN70</f>
        <v>0</v>
      </c>
      <c r="OZ74" s="111">
        <f>'2.1a-Agency Visibility'!BO70</f>
        <v>0</v>
      </c>
      <c r="PA74" s="111">
        <f>'2.1a-Agency Visibility'!BP70</f>
        <v>0</v>
      </c>
      <c r="PB74" s="111">
        <f>'2.1a-Agency Visibility'!BQ70</f>
        <v>0</v>
      </c>
      <c r="PC74" s="111">
        <f>'2.1a-Agency Visibility'!BR70</f>
        <v>0</v>
      </c>
      <c r="PD74" s="111">
        <f>'2.1a-Agency Visibility'!BS70</f>
        <v>0</v>
      </c>
      <c r="PE74" s="111">
        <f>'2.1a-Agency Visibility'!BT70</f>
        <v>0</v>
      </c>
      <c r="PF74" s="111">
        <f>'2.1a-Agency Visibility'!BU70</f>
        <v>0</v>
      </c>
      <c r="PG74" s="111">
        <f>'2.1a-Agency Visibility'!BV70</f>
        <v>0</v>
      </c>
      <c r="PH74" s="111">
        <f>'2.1a-Agency Visibility'!BW70</f>
        <v>0</v>
      </c>
      <c r="PI74" s="111">
        <f>'2.1a-Agency Visibility'!BX70</f>
        <v>0</v>
      </c>
      <c r="PJ74" s="111">
        <f>'2.1a-Agency Visibility'!BY70</f>
        <v>0</v>
      </c>
      <c r="PK74" s="111">
        <f>'2.1a-Agency Visibility'!BZ70</f>
        <v>0</v>
      </c>
      <c r="PL74" s="111">
        <f>'2.1a-Agency Visibility'!CA70</f>
        <v>0</v>
      </c>
      <c r="PM74" s="111">
        <f>'2.1a-Agency Visibility'!CB70</f>
        <v>0</v>
      </c>
      <c r="PN74" s="111">
        <f>'2.1a-Agency Visibility'!CC70</f>
        <v>0</v>
      </c>
      <c r="PO74" s="111">
        <f>'2.1a-Agency Visibility'!CD70</f>
        <v>0</v>
      </c>
      <c r="PP74" s="111">
        <f>'2.1a-Agency Visibility'!CE70</f>
        <v>0</v>
      </c>
      <c r="PQ74" s="111">
        <f>'2.1a-Agency Visibility'!CF70</f>
        <v>0</v>
      </c>
      <c r="PR74" s="111">
        <f>'2.1a-Agency Visibility'!CG70</f>
        <v>0</v>
      </c>
      <c r="PS74" s="111">
        <f>'2.1a-Agency Visibility'!CH70</f>
        <v>0</v>
      </c>
      <c r="PT74" s="111">
        <f>'2.1a-Agency Visibility'!CI70</f>
        <v>0</v>
      </c>
      <c r="PU74" s="111">
        <f>'2.1a-Agency Visibility'!CJ70</f>
        <v>0</v>
      </c>
      <c r="PV74" s="111">
        <f>'2.1a-Agency Visibility'!CK70</f>
        <v>0</v>
      </c>
      <c r="PW74" s="111">
        <f>'2.1a-Agency Visibility'!CL70</f>
        <v>0</v>
      </c>
      <c r="PX74" s="111">
        <f>'2.1a-Agency Visibility'!CM70</f>
        <v>0</v>
      </c>
      <c r="PY74" s="111">
        <f>'2.1a-Agency Visibility'!CN70</f>
        <v>0</v>
      </c>
      <c r="PZ74" s="111">
        <f>'2.1a-Agency Visibility'!CO70</f>
        <v>0</v>
      </c>
      <c r="QA74" s="111">
        <f>'2.1a-Agency Visibility'!CP70</f>
        <v>0</v>
      </c>
      <c r="QB74" s="111">
        <f>'2.1a-Agency Visibility'!CQ70</f>
        <v>0</v>
      </c>
      <c r="QC74" s="111">
        <f>'2.1a-Agency Visibility'!CR70</f>
        <v>0</v>
      </c>
      <c r="QD74" s="111">
        <f>'2.1a-Agency Visibility'!CS70</f>
        <v>0</v>
      </c>
      <c r="QE74" s="111">
        <f>'2.1a-Agency Visibility'!CT70</f>
        <v>0</v>
      </c>
      <c r="QF74" s="111">
        <f>'2.1a-Agency Visibility'!CU70</f>
        <v>0</v>
      </c>
      <c r="QG74" s="111">
        <f>'2.1a-Agency Visibility'!CV70</f>
        <v>0</v>
      </c>
      <c r="QH74" s="111">
        <f>'2.1a-Agency Visibility'!CW70</f>
        <v>0</v>
      </c>
      <c r="QI74" s="111">
        <f>'2.1a-Agency Visibility'!CX70</f>
        <v>0</v>
      </c>
      <c r="QJ74" s="111">
        <f>'2.1a-Agency Visibility'!CY70</f>
        <v>0</v>
      </c>
      <c r="QK74" s="111">
        <f>'2.1a-Agency Visibility'!CZ70</f>
        <v>0</v>
      </c>
      <c r="QL74" s="111">
        <f>'2.1a-Agency Visibility'!DA70</f>
        <v>0</v>
      </c>
      <c r="QM74" s="111">
        <f>'2.1a-Agency Visibility'!DB70</f>
        <v>0</v>
      </c>
      <c r="QN74" s="111">
        <f>'2.1a-Agency Visibility'!DC70</f>
        <v>0</v>
      </c>
      <c r="QO74" s="111">
        <f>'2.1a-Agency Visibility'!DD70</f>
        <v>0</v>
      </c>
      <c r="QP74" s="111">
        <f>'2.1a-Agency Visibility'!DE70</f>
        <v>0</v>
      </c>
      <c r="QQ74" s="111">
        <f>'2.1a-Agency Visibility'!DF70</f>
        <v>0</v>
      </c>
      <c r="QR74" s="111">
        <f>'2.1a-Agency Visibility'!DG70</f>
        <v>0</v>
      </c>
      <c r="QS74" s="111">
        <f>'2.1a-Agency Visibility'!DH70</f>
        <v>0</v>
      </c>
      <c r="QT74" s="111">
        <f>'2.1a-Agency Visibility'!DI70</f>
        <v>0</v>
      </c>
      <c r="QU74" s="111">
        <f>'2.1a-Agency Visibility'!DJ70</f>
        <v>0</v>
      </c>
      <c r="QV74" s="111">
        <f>'2.1a-Agency Visibility'!DK70</f>
        <v>0</v>
      </c>
      <c r="QW74" s="111">
        <f>'2.1a-Agency Visibility'!DL70</f>
        <v>0</v>
      </c>
      <c r="QX74" s="111">
        <f>'2.1a-Agency Visibility'!DM70</f>
        <v>0</v>
      </c>
      <c r="QY74" s="111">
        <f>'2.1a-Agency Visibility'!DN70</f>
        <v>0</v>
      </c>
      <c r="QZ74" s="111">
        <f>'2.1a-Agency Visibility'!DO70</f>
        <v>0</v>
      </c>
      <c r="RA74" s="111">
        <f>'2.1a-Agency Visibility'!DP70</f>
        <v>0</v>
      </c>
      <c r="RB74" s="111">
        <f>'2.1a-Agency Visibility'!DQ70</f>
        <v>0</v>
      </c>
      <c r="RC74" s="111">
        <f>'2.1a-Agency Visibility'!DR70</f>
        <v>0</v>
      </c>
      <c r="RD74" s="111">
        <f>'2.1a-Agency Visibility'!DS70</f>
        <v>0</v>
      </c>
      <c r="RE74" s="111">
        <f>'2.1a-Agency Visibility'!DT70</f>
        <v>0</v>
      </c>
      <c r="RF74" s="111">
        <f>'2.1a-Agency Visibility'!DU70</f>
        <v>0</v>
      </c>
      <c r="RG74" s="111">
        <f>'2.1a-Agency Visibility'!DV70</f>
        <v>0</v>
      </c>
      <c r="RH74" s="111">
        <f>'2.1a-Agency Visibility'!DW70</f>
        <v>0</v>
      </c>
      <c r="RI74" s="111">
        <f>'2.1a-Agency Visibility'!DX70</f>
        <v>0</v>
      </c>
      <c r="RJ74" s="111">
        <f>'2.1a-Agency Visibility'!DY70</f>
        <v>0</v>
      </c>
      <c r="RK74" s="111">
        <f>'2.1a-Agency Visibility'!DZ70</f>
        <v>0</v>
      </c>
      <c r="RL74" s="111">
        <f>'2.1a-Agency Visibility'!EA70</f>
        <v>0</v>
      </c>
      <c r="RM74" s="111">
        <f>'2.1a-Agency Visibility'!EB70</f>
        <v>0</v>
      </c>
      <c r="RN74" s="111">
        <f>'2.1a-Agency Visibility'!EC70</f>
        <v>0</v>
      </c>
      <c r="RO74" s="111">
        <f>'2.1a-Agency Visibility'!ED70</f>
        <v>0</v>
      </c>
      <c r="RP74" s="111">
        <f>'2.1a-Agency Visibility'!EE70</f>
        <v>0</v>
      </c>
      <c r="RQ74" s="111">
        <f>'2.1a-Agency Visibility'!EF70</f>
        <v>0</v>
      </c>
      <c r="RR74" s="111">
        <f>'2.1a-Agency Visibility'!EG70</f>
        <v>0</v>
      </c>
      <c r="RS74" s="111">
        <f>'2.1a-Agency Visibility'!EH70</f>
        <v>0</v>
      </c>
      <c r="RT74" s="111">
        <f>'2.1a-Agency Visibility'!EI70</f>
        <v>0</v>
      </c>
      <c r="RU74" s="111">
        <f>'2.1a-Agency Visibility'!EJ70</f>
        <v>0</v>
      </c>
      <c r="RV74" s="111">
        <f>'2.1a-Agency Visibility'!EK70</f>
        <v>0</v>
      </c>
      <c r="RW74" s="111">
        <f>'2.1a-Agency Visibility'!EL70</f>
        <v>0</v>
      </c>
      <c r="RX74" s="111">
        <f>'2.1a-Agency Visibility'!EM70</f>
        <v>0</v>
      </c>
      <c r="RY74" s="111">
        <f>'2.1a-Agency Visibility'!EN70</f>
        <v>0</v>
      </c>
      <c r="RZ74" s="111">
        <f>'2.1a-Agency Visibility'!EO70</f>
        <v>0</v>
      </c>
      <c r="SA74" s="111">
        <f>'2.1a-Agency Visibility'!EP70</f>
        <v>0</v>
      </c>
      <c r="SB74" s="111">
        <f>'2.1a-Agency Visibility'!EQ70</f>
        <v>0</v>
      </c>
      <c r="SC74" s="111">
        <f>'2.1a-Agency Visibility'!ER70</f>
        <v>0</v>
      </c>
      <c r="SD74" s="111">
        <f>'2.1a-Agency Visibility'!ES70</f>
        <v>0</v>
      </c>
      <c r="SE74" s="111">
        <f>'2.1a-Agency Visibility'!ET70</f>
        <v>0</v>
      </c>
      <c r="SF74" s="111">
        <f>'2.1a-Agency Visibility'!EU70</f>
        <v>0</v>
      </c>
      <c r="SG74" s="111">
        <f>'2.1a-Agency Visibility'!EV70</f>
        <v>0</v>
      </c>
      <c r="SH74" s="111">
        <f>'2.1a-Agency Visibility'!EW70</f>
        <v>0</v>
      </c>
      <c r="SI74" s="111">
        <f>'2.1a-Agency Visibility'!EX70</f>
        <v>0</v>
      </c>
      <c r="SJ74" s="111">
        <f>'2.1a-Agency Visibility'!EY70</f>
        <v>0</v>
      </c>
      <c r="SK74" s="111">
        <f>'2.1a-Agency Visibility'!EZ70</f>
        <v>0</v>
      </c>
      <c r="SL74" s="111">
        <f>'2.1a-Agency Visibility'!FA70</f>
        <v>0</v>
      </c>
      <c r="SM74" s="111">
        <f>'2.1a-Agency Visibility'!FB70</f>
        <v>0</v>
      </c>
      <c r="SN74" s="111">
        <f>'2.1a-Agency Visibility'!FC70</f>
        <v>0</v>
      </c>
      <c r="SO74" s="111">
        <f>'2.1a-Agency Visibility'!FD70</f>
        <v>0</v>
      </c>
      <c r="SP74" s="111">
        <f>'2.1a-Agency Visibility'!FE70</f>
        <v>0</v>
      </c>
      <c r="SQ74" s="111">
        <f>'2.1a-Agency Visibility'!FF70</f>
        <v>0</v>
      </c>
      <c r="SR74" s="111">
        <f>'2.1a-Agency Visibility'!FG70</f>
        <v>0</v>
      </c>
    </row>
    <row r="75" spans="1:512" ht="15" customHeight="1" thickBot="1">
      <c r="A75" s="737">
        <f>'1.2-Visibility Data'!A69</f>
        <v>0</v>
      </c>
      <c r="B75" s="52" t="str">
        <f>'1.2-Visibility Data'!B69</f>
        <v>File Malware Retrieved</v>
      </c>
      <c r="C75" s="30" t="str">
        <f>'1.2-Visibility Data'!C69</f>
        <v>All</v>
      </c>
      <c r="D75" s="86"/>
      <c r="E75" s="103">
        <f t="shared" si="187"/>
        <v>1</v>
      </c>
      <c r="F75" s="103">
        <f t="shared" si="187"/>
        <v>0</v>
      </c>
      <c r="G75" s="103">
        <f t="shared" si="187"/>
        <v>2</v>
      </c>
      <c r="H75" s="103">
        <f t="shared" si="187"/>
        <v>0</v>
      </c>
      <c r="I75" s="103">
        <f t="shared" si="187"/>
        <v>0</v>
      </c>
      <c r="J75" s="103">
        <f t="shared" si="187"/>
        <v>0</v>
      </c>
      <c r="K75" s="103">
        <f t="shared" si="187"/>
        <v>0</v>
      </c>
      <c r="L75" s="103">
        <f t="shared" si="187"/>
        <v>0</v>
      </c>
      <c r="M75" s="103">
        <f t="shared" si="187"/>
        <v>0</v>
      </c>
      <c r="N75" s="103">
        <f t="shared" si="187"/>
        <v>0</v>
      </c>
      <c r="O75" s="103">
        <f t="shared" si="188"/>
        <v>0</v>
      </c>
      <c r="P75" s="103">
        <f t="shared" si="188"/>
        <v>0</v>
      </c>
      <c r="Q75" s="103">
        <f t="shared" si="188"/>
        <v>0</v>
      </c>
      <c r="R75" s="103">
        <f t="shared" si="188"/>
        <v>0</v>
      </c>
      <c r="S75" s="103">
        <f t="shared" si="188"/>
        <v>0</v>
      </c>
      <c r="T75" s="103">
        <f t="shared" si="188"/>
        <v>0</v>
      </c>
      <c r="U75" s="103">
        <f t="shared" si="188"/>
        <v>0</v>
      </c>
      <c r="V75" s="103">
        <f t="shared" si="188"/>
        <v>0</v>
      </c>
      <c r="W75" s="103">
        <f t="shared" si="188"/>
        <v>0</v>
      </c>
      <c r="X75" s="103">
        <f t="shared" si="188"/>
        <v>1</v>
      </c>
      <c r="Y75" s="103">
        <f t="shared" si="188"/>
        <v>0</v>
      </c>
      <c r="Z75" s="103">
        <f t="shared" si="188"/>
        <v>0</v>
      </c>
      <c r="AA75" s="103">
        <f t="shared" si="188"/>
        <v>0</v>
      </c>
      <c r="AB75" s="103">
        <f t="shared" si="188"/>
        <v>0</v>
      </c>
      <c r="AC75" s="103">
        <f t="shared" si="188"/>
        <v>0</v>
      </c>
      <c r="AD75" s="86"/>
      <c r="AE75" s="108">
        <f t="shared" si="189"/>
        <v>0</v>
      </c>
      <c r="AF75" s="108" t="str">
        <f t="shared" si="190"/>
        <v/>
      </c>
      <c r="AG75" s="108">
        <f t="shared" si="191"/>
        <v>0</v>
      </c>
      <c r="AH75" s="108" t="str">
        <f t="shared" si="192"/>
        <v/>
      </c>
      <c r="AI75" s="108" t="str">
        <f t="shared" si="193"/>
        <v/>
      </c>
      <c r="AJ75" s="108" t="str">
        <f t="shared" si="194"/>
        <v/>
      </c>
      <c r="AK75" s="108" t="str">
        <f t="shared" si="195"/>
        <v/>
      </c>
      <c r="AL75" s="108" t="str">
        <f t="shared" si="196"/>
        <v/>
      </c>
      <c r="AM75" s="108" t="str">
        <f t="shared" si="197"/>
        <v/>
      </c>
      <c r="AN75" s="108" t="str">
        <f t="shared" si="198"/>
        <v/>
      </c>
      <c r="AO75" s="108" t="str">
        <f t="shared" si="199"/>
        <v/>
      </c>
      <c r="AP75" s="108" t="str">
        <f t="shared" si="200"/>
        <v/>
      </c>
      <c r="AQ75" s="108" t="str">
        <f t="shared" si="201"/>
        <v/>
      </c>
      <c r="AR75" s="108" t="str">
        <f t="shared" si="202"/>
        <v/>
      </c>
      <c r="AS75" s="108" t="str">
        <f t="shared" si="203"/>
        <v/>
      </c>
      <c r="AT75" s="108" t="str">
        <f t="shared" si="204"/>
        <v/>
      </c>
      <c r="AU75" s="108" t="str">
        <f t="shared" si="205"/>
        <v/>
      </c>
      <c r="AV75" s="108" t="str">
        <f t="shared" si="206"/>
        <v/>
      </c>
      <c r="AW75" s="108" t="str">
        <f t="shared" si="207"/>
        <v/>
      </c>
      <c r="AX75" s="108">
        <f t="shared" si="208"/>
        <v>0</v>
      </c>
      <c r="AY75" s="108" t="str">
        <f t="shared" si="209"/>
        <v/>
      </c>
      <c r="AZ75" s="108" t="str">
        <f t="shared" si="210"/>
        <v/>
      </c>
      <c r="BA75" s="108" t="str">
        <f t="shared" si="211"/>
        <v/>
      </c>
      <c r="BB75" s="108" t="str">
        <f t="shared" si="212"/>
        <v/>
      </c>
      <c r="BC75" s="108" t="str">
        <f t="shared" si="213"/>
        <v/>
      </c>
      <c r="BD75" s="86"/>
      <c r="BE75" s="564" t="str">
        <f t="shared" si="239"/>
        <v/>
      </c>
      <c r="BF75" s="564" t="str">
        <f t="shared" si="240"/>
        <v/>
      </c>
      <c r="BG75" s="564" t="str">
        <f t="shared" si="241"/>
        <v/>
      </c>
      <c r="BH75" s="564" t="str">
        <f t="shared" si="242"/>
        <v/>
      </c>
      <c r="BI75" s="564" t="str">
        <f t="shared" si="243"/>
        <v/>
      </c>
      <c r="BJ75" s="564" t="str">
        <f t="shared" si="244"/>
        <v/>
      </c>
      <c r="BK75" s="564" t="str">
        <f t="shared" si="245"/>
        <v/>
      </c>
      <c r="BL75" s="564" t="str">
        <f t="shared" si="246"/>
        <v/>
      </c>
      <c r="BM75" s="564" t="str">
        <f t="shared" si="247"/>
        <v/>
      </c>
      <c r="BN75" s="564" t="str">
        <f t="shared" si="248"/>
        <v/>
      </c>
      <c r="BO75" s="564" t="str">
        <f t="shared" si="249"/>
        <v/>
      </c>
      <c r="BP75" s="564" t="str">
        <f t="shared" si="250"/>
        <v/>
      </c>
      <c r="BQ75" s="564" t="str">
        <f t="shared" si="251"/>
        <v/>
      </c>
      <c r="BR75" s="564" t="str">
        <f t="shared" si="252"/>
        <v/>
      </c>
      <c r="BS75" s="564" t="str">
        <f t="shared" si="253"/>
        <v/>
      </c>
      <c r="BT75" s="564" t="str">
        <f t="shared" si="254"/>
        <v/>
      </c>
      <c r="BU75" s="564" t="str">
        <f t="shared" si="255"/>
        <v/>
      </c>
      <c r="BV75" s="564" t="str">
        <f t="shared" si="256"/>
        <v/>
      </c>
      <c r="BW75" s="564" t="str">
        <f t="shared" si="257"/>
        <v/>
      </c>
      <c r="BX75" s="564" t="str">
        <f t="shared" si="258"/>
        <v/>
      </c>
      <c r="BY75" s="564" t="str">
        <f t="shared" si="259"/>
        <v/>
      </c>
      <c r="BZ75" s="564" t="str">
        <f t="shared" si="260"/>
        <v/>
      </c>
      <c r="CA75" s="564" t="str">
        <f t="shared" si="261"/>
        <v/>
      </c>
      <c r="CB75" s="564" t="str">
        <f t="shared" si="262"/>
        <v/>
      </c>
      <c r="CC75" s="564" t="str">
        <f t="shared" si="263"/>
        <v/>
      </c>
      <c r="CD75" s="86"/>
      <c r="CE75" s="122" t="str">
        <f t="shared" si="126"/>
        <v/>
      </c>
      <c r="CF75" s="122" t="str">
        <f t="shared" si="102"/>
        <v/>
      </c>
      <c r="CG75" s="122" t="str">
        <f t="shared" si="103"/>
        <v/>
      </c>
      <c r="CH75" s="122" t="str">
        <f t="shared" si="104"/>
        <v/>
      </c>
      <c r="CI75" s="122" t="str">
        <f t="shared" si="105"/>
        <v/>
      </c>
      <c r="CJ75" s="122" t="str">
        <f t="shared" si="106"/>
        <v/>
      </c>
      <c r="CK75" s="122" t="str">
        <f t="shared" si="107"/>
        <v/>
      </c>
      <c r="CL75" s="122" t="str">
        <f t="shared" si="108"/>
        <v/>
      </c>
      <c r="CM75" s="122" t="str">
        <f t="shared" si="109"/>
        <v/>
      </c>
      <c r="CN75" s="122" t="str">
        <f t="shared" si="110"/>
        <v/>
      </c>
      <c r="CO75" s="122" t="str">
        <f t="shared" si="111"/>
        <v/>
      </c>
      <c r="CP75" s="122" t="str">
        <f t="shared" si="112"/>
        <v/>
      </c>
      <c r="CQ75" s="122" t="str">
        <f t="shared" si="113"/>
        <v/>
      </c>
      <c r="CR75" s="122" t="str">
        <f t="shared" si="114"/>
        <v/>
      </c>
      <c r="CS75" s="122" t="str">
        <f t="shared" si="115"/>
        <v/>
      </c>
      <c r="CT75" s="122" t="str">
        <f t="shared" si="116"/>
        <v/>
      </c>
      <c r="CU75" s="122" t="str">
        <f t="shared" si="117"/>
        <v/>
      </c>
      <c r="CV75" s="122" t="str">
        <f t="shared" si="118"/>
        <v/>
      </c>
      <c r="CW75" s="122" t="str">
        <f t="shared" si="119"/>
        <v/>
      </c>
      <c r="CX75" s="122" t="str">
        <f t="shared" si="120"/>
        <v/>
      </c>
      <c r="CY75" s="122" t="str">
        <f t="shared" si="121"/>
        <v/>
      </c>
      <c r="CZ75" s="122" t="str">
        <f t="shared" si="122"/>
        <v/>
      </c>
      <c r="DA75" s="122" t="str">
        <f t="shared" si="123"/>
        <v/>
      </c>
      <c r="DB75" s="122" t="str">
        <f t="shared" si="124"/>
        <v/>
      </c>
      <c r="DC75" s="122" t="str">
        <f t="shared" si="125"/>
        <v/>
      </c>
      <c r="DD75" s="86"/>
      <c r="DE75" s="113">
        <f t="shared" si="214"/>
        <v>0</v>
      </c>
      <c r="DF75" s="113" t="str">
        <f t="shared" si="215"/>
        <v/>
      </c>
      <c r="DG75" s="113">
        <f t="shared" si="216"/>
        <v>0</v>
      </c>
      <c r="DH75" s="113" t="str">
        <f t="shared" si="217"/>
        <v/>
      </c>
      <c r="DI75" s="113" t="str">
        <f t="shared" si="218"/>
        <v/>
      </c>
      <c r="DJ75" s="113" t="str">
        <f t="shared" si="219"/>
        <v/>
      </c>
      <c r="DK75" s="113" t="str">
        <f t="shared" si="220"/>
        <v/>
      </c>
      <c r="DL75" s="113" t="str">
        <f t="shared" si="221"/>
        <v/>
      </c>
      <c r="DM75" s="113" t="str">
        <f t="shared" si="222"/>
        <v/>
      </c>
      <c r="DN75" s="113" t="str">
        <f t="shared" si="223"/>
        <v/>
      </c>
      <c r="DO75" s="113" t="str">
        <f t="shared" si="224"/>
        <v/>
      </c>
      <c r="DP75" s="113" t="str">
        <f t="shared" si="225"/>
        <v/>
      </c>
      <c r="DQ75" s="113" t="str">
        <f t="shared" si="226"/>
        <v/>
      </c>
      <c r="DR75" s="113" t="str">
        <f t="shared" si="227"/>
        <v/>
      </c>
      <c r="DS75" s="113" t="str">
        <f t="shared" si="228"/>
        <v/>
      </c>
      <c r="DT75" s="113" t="str">
        <f t="shared" si="229"/>
        <v/>
      </c>
      <c r="DU75" s="113" t="str">
        <f t="shared" si="230"/>
        <v/>
      </c>
      <c r="DV75" s="113" t="str">
        <f t="shared" si="231"/>
        <v/>
      </c>
      <c r="DW75" s="113" t="str">
        <f t="shared" si="232"/>
        <v/>
      </c>
      <c r="DX75" s="113">
        <f t="shared" si="233"/>
        <v>0</v>
      </c>
      <c r="DY75" s="113" t="str">
        <f t="shared" si="234"/>
        <v/>
      </c>
      <c r="DZ75" s="113" t="str">
        <f t="shared" si="235"/>
        <v/>
      </c>
      <c r="EA75" s="113" t="str">
        <f t="shared" si="236"/>
        <v/>
      </c>
      <c r="EB75" s="113" t="str">
        <f t="shared" si="237"/>
        <v/>
      </c>
      <c r="EC75" s="113" t="str">
        <f t="shared" si="238"/>
        <v/>
      </c>
      <c r="ED75" s="86"/>
      <c r="EE75" s="25" t="str">
        <f>'1.4-ATT&amp;CK Overlay'!D72</f>
        <v>Yes</v>
      </c>
      <c r="EF75" s="25" t="str">
        <f>'1.4-ATT&amp;CK Overlay'!E72</f>
        <v>No</v>
      </c>
      <c r="EG75" s="25" t="str">
        <f>'1.4-ATT&amp;CK Overlay'!F72</f>
        <v>No</v>
      </c>
      <c r="EH75" s="25" t="str">
        <f>'1.4-ATT&amp;CK Overlay'!G72</f>
        <v>No</v>
      </c>
      <c r="EI75" s="25" t="str">
        <f>'1.4-ATT&amp;CK Overlay'!H72</f>
        <v>No</v>
      </c>
      <c r="EJ75" s="25" t="str">
        <f>'1.4-ATT&amp;CK Overlay'!I72</f>
        <v>No</v>
      </c>
      <c r="EK75" s="25" t="str">
        <f>'1.4-ATT&amp;CK Overlay'!J72</f>
        <v>Yes</v>
      </c>
      <c r="EL75" s="25" t="str">
        <f>'1.4-ATT&amp;CK Overlay'!K72</f>
        <v>Yes</v>
      </c>
      <c r="EM75" s="25" t="str">
        <f>'1.4-ATT&amp;CK Overlay'!L72</f>
        <v>No</v>
      </c>
      <c r="EN75" s="25" t="str">
        <f>'1.4-ATT&amp;CK Overlay'!M72</f>
        <v>No</v>
      </c>
      <c r="EO75" s="25" t="str">
        <f>'1.4-ATT&amp;CK Overlay'!N72</f>
        <v>No</v>
      </c>
      <c r="EP75" s="25" t="str">
        <f>'1.4-ATT&amp;CK Overlay'!O72</f>
        <v>No</v>
      </c>
      <c r="EQ75" s="25" t="str">
        <f>'1.4-ATT&amp;CK Overlay'!P72</f>
        <v>No</v>
      </c>
      <c r="ER75" s="25" t="str">
        <f>'1.4-ATT&amp;CK Overlay'!Q72</f>
        <v>No</v>
      </c>
      <c r="ES75" s="25" t="str">
        <f>'1.4-ATT&amp;CK Overlay'!R72</f>
        <v>No</v>
      </c>
      <c r="ET75" s="25" t="str">
        <f>'1.4-ATT&amp;CK Overlay'!S72</f>
        <v>No</v>
      </c>
      <c r="EU75" s="25" t="str">
        <f>'1.4-ATT&amp;CK Overlay'!T72</f>
        <v>No</v>
      </c>
      <c r="EV75" s="25" t="str">
        <f>'1.4-ATT&amp;CK Overlay'!U72</f>
        <v>No</v>
      </c>
      <c r="EW75" s="25" t="str">
        <f>'1.4-ATT&amp;CK Overlay'!V72</f>
        <v>No</v>
      </c>
      <c r="EX75" s="25" t="str">
        <f>'1.4-ATT&amp;CK Overlay'!W72</f>
        <v>No</v>
      </c>
      <c r="EY75" s="25" t="str">
        <f>'1.4-ATT&amp;CK Overlay'!X72</f>
        <v>No</v>
      </c>
      <c r="EZ75" s="25" t="str">
        <f>'1.4-ATT&amp;CK Overlay'!Y72</f>
        <v>No</v>
      </c>
      <c r="FA75" s="25" t="str">
        <f>'1.4-ATT&amp;CK Overlay'!Z72</f>
        <v>No</v>
      </c>
      <c r="FB75" s="25" t="str">
        <f>'1.4-ATT&amp;CK Overlay'!AA72</f>
        <v>No</v>
      </c>
      <c r="FC75" s="25" t="str">
        <f>'1.4-ATT&amp;CK Overlay'!AB72</f>
        <v>No</v>
      </c>
      <c r="FD75" s="25" t="str">
        <f>'1.4-ATT&amp;CK Overlay'!AC72</f>
        <v>No</v>
      </c>
      <c r="FE75" s="25" t="str">
        <f>'1.4-ATT&amp;CK Overlay'!AD72</f>
        <v>No</v>
      </c>
      <c r="FF75" s="25" t="str">
        <f>'1.4-ATT&amp;CK Overlay'!AE72</f>
        <v>No</v>
      </c>
      <c r="FG75" s="25" t="str">
        <f>'1.4-ATT&amp;CK Overlay'!AF72</f>
        <v>No</v>
      </c>
      <c r="FH75" s="25" t="str">
        <f>'1.4-ATT&amp;CK Overlay'!AG72</f>
        <v>No</v>
      </c>
      <c r="FI75" s="25" t="str">
        <f>'1.4-ATT&amp;CK Overlay'!AH72</f>
        <v>No</v>
      </c>
      <c r="FJ75" s="25" t="str">
        <f>'1.4-ATT&amp;CK Overlay'!AI72</f>
        <v>No</v>
      </c>
      <c r="FK75" s="25" t="str">
        <f>'1.4-ATT&amp;CK Overlay'!AJ72</f>
        <v>No</v>
      </c>
      <c r="FL75" s="25" t="str">
        <f>'1.4-ATT&amp;CK Overlay'!AK72</f>
        <v>No</v>
      </c>
      <c r="FM75" s="25" t="str">
        <f>'1.4-ATT&amp;CK Overlay'!AL72</f>
        <v>No</v>
      </c>
      <c r="FN75" s="25" t="str">
        <f>'1.4-ATT&amp;CK Overlay'!AM72</f>
        <v>No</v>
      </c>
      <c r="FO75" s="25" t="str">
        <f>'1.4-ATT&amp;CK Overlay'!AN72</f>
        <v>No</v>
      </c>
      <c r="FP75" s="25" t="str">
        <f>'1.4-ATT&amp;CK Overlay'!AO72</f>
        <v>No</v>
      </c>
      <c r="FQ75" s="25" t="str">
        <f>'1.4-ATT&amp;CK Overlay'!AP72</f>
        <v>No</v>
      </c>
      <c r="FR75" s="25" t="str">
        <f>'1.4-ATT&amp;CK Overlay'!AQ72</f>
        <v>No</v>
      </c>
      <c r="FS75" s="25" t="str">
        <f>'1.4-ATT&amp;CK Overlay'!AR72</f>
        <v>No</v>
      </c>
      <c r="FT75" s="25" t="str">
        <f>'1.4-ATT&amp;CK Overlay'!AS72</f>
        <v>Yes</v>
      </c>
      <c r="FU75" s="25" t="str">
        <f>'1.4-ATT&amp;CK Overlay'!AT72</f>
        <v>No</v>
      </c>
      <c r="FV75" s="25" t="str">
        <f>'1.4-ATT&amp;CK Overlay'!AU72</f>
        <v>No</v>
      </c>
      <c r="FW75" s="25" t="str">
        <f>'1.4-ATT&amp;CK Overlay'!AV72</f>
        <v>No</v>
      </c>
      <c r="FX75" s="25" t="str">
        <f>'1.4-ATT&amp;CK Overlay'!AW72</f>
        <v>No</v>
      </c>
      <c r="FY75" s="25" t="str">
        <f>'1.4-ATT&amp;CK Overlay'!AX72</f>
        <v>No</v>
      </c>
      <c r="FZ75" s="25" t="str">
        <f>'1.4-ATT&amp;CK Overlay'!AY72</f>
        <v>No</v>
      </c>
      <c r="GA75" s="25" t="str">
        <f>'1.4-ATT&amp;CK Overlay'!AZ72</f>
        <v>No</v>
      </c>
      <c r="GB75" s="25" t="str">
        <f>'1.4-ATT&amp;CK Overlay'!BA72</f>
        <v>No</v>
      </c>
      <c r="GC75" s="25" t="str">
        <f>'1.4-ATT&amp;CK Overlay'!BB72</f>
        <v>No</v>
      </c>
      <c r="GD75" s="25" t="str">
        <f>'1.4-ATT&amp;CK Overlay'!BC72</f>
        <v>No</v>
      </c>
      <c r="GE75" s="25" t="str">
        <f>'1.4-ATT&amp;CK Overlay'!BD72</f>
        <v>No</v>
      </c>
      <c r="GF75" s="25" t="str">
        <f>'1.4-ATT&amp;CK Overlay'!BE72</f>
        <v>No</v>
      </c>
      <c r="GG75" s="25" t="str">
        <f>'1.4-ATT&amp;CK Overlay'!BF72</f>
        <v>No</v>
      </c>
      <c r="GH75" s="25" t="str">
        <f>'1.4-ATT&amp;CK Overlay'!BG72</f>
        <v>No</v>
      </c>
      <c r="GJ75" s="106">
        <f>'2.1b-OriginalProduct Visibility'!E71</f>
        <v>0</v>
      </c>
      <c r="GK75" s="106">
        <f>'2.1b-OriginalProduct Visibility'!F71</f>
        <v>0</v>
      </c>
      <c r="GL75" s="106">
        <f>'2.1b-OriginalProduct Visibility'!G71</f>
        <v>0</v>
      </c>
      <c r="GM75" s="106">
        <f>'2.1b-OriginalProduct Visibility'!H71</f>
        <v>0</v>
      </c>
      <c r="GN75" s="106" t="str">
        <f>'2.1b-OriginalProduct Visibility'!I71</f>
        <v>No</v>
      </c>
      <c r="GO75" s="106">
        <f>'2.1b-OriginalProduct Visibility'!J71</f>
        <v>0</v>
      </c>
      <c r="GP75" s="106">
        <f>'2.1b-OriginalProduct Visibility'!K71</f>
        <v>0</v>
      </c>
      <c r="GQ75" s="106">
        <f>'2.1b-OriginalProduct Visibility'!L71</f>
        <v>0</v>
      </c>
      <c r="GR75" s="106" t="str">
        <f>'2.1b-OriginalProduct Visibility'!M71</f>
        <v>No</v>
      </c>
      <c r="GS75" s="106">
        <f>'2.1b-OriginalProduct Visibility'!N71</f>
        <v>0</v>
      </c>
      <c r="GT75" s="106">
        <f>'2.1b-OriginalProduct Visibility'!O71</f>
        <v>0</v>
      </c>
      <c r="GU75" s="106">
        <f>'2.1b-OriginalProduct Visibility'!P71</f>
        <v>0</v>
      </c>
      <c r="GV75" s="106">
        <f>'2.1b-OriginalProduct Visibility'!Q71</f>
        <v>0</v>
      </c>
      <c r="GW75" s="106">
        <f>'2.1b-OriginalProduct Visibility'!R71</f>
        <v>0</v>
      </c>
      <c r="GX75" s="106">
        <f>'2.1b-OriginalProduct Visibility'!S71</f>
        <v>0</v>
      </c>
      <c r="GY75" s="106">
        <f>'2.1b-OriginalProduct Visibility'!T71</f>
        <v>0</v>
      </c>
      <c r="GZ75" s="106" t="str">
        <f>'2.1b-OriginalProduct Visibility'!U71</f>
        <v>No</v>
      </c>
      <c r="HA75" s="106">
        <f>'2.1b-OriginalProduct Visibility'!V71</f>
        <v>0</v>
      </c>
      <c r="HB75" s="106">
        <f>'2.1b-OriginalProduct Visibility'!W71</f>
        <v>0</v>
      </c>
      <c r="HC75" s="106">
        <f>'2.1b-OriginalProduct Visibility'!X71</f>
        <v>0</v>
      </c>
      <c r="HD75" s="106">
        <f>'2.1b-OriginalProduct Visibility'!Y71</f>
        <v>0</v>
      </c>
      <c r="HE75" s="106">
        <f>'2.1b-OriginalProduct Visibility'!Z71</f>
        <v>0</v>
      </c>
      <c r="HF75" s="106">
        <f>'2.1b-OriginalProduct Visibility'!AA71</f>
        <v>0</v>
      </c>
      <c r="HG75" s="106">
        <f>'2.1b-OriginalProduct Visibility'!AB71</f>
        <v>0</v>
      </c>
      <c r="HH75" s="106">
        <f>'2.1b-OriginalProduct Visibility'!AC71</f>
        <v>0</v>
      </c>
      <c r="HI75" s="106">
        <f>'2.1b-OriginalProduct Visibility'!AD71</f>
        <v>0</v>
      </c>
      <c r="HJ75" s="106">
        <f>'2.1b-OriginalProduct Visibility'!AE71</f>
        <v>0</v>
      </c>
      <c r="HK75" s="106">
        <f>'2.1b-OriginalProduct Visibility'!AF71</f>
        <v>0</v>
      </c>
      <c r="HL75" s="106">
        <f>'2.1b-OriginalProduct Visibility'!AG71</f>
        <v>0</v>
      </c>
      <c r="HM75" s="106">
        <f>'2.1b-OriginalProduct Visibility'!AH71</f>
        <v>0</v>
      </c>
      <c r="HN75" s="106">
        <f>'2.1b-OriginalProduct Visibility'!AI71</f>
        <v>0</v>
      </c>
      <c r="HO75" s="106">
        <f>'2.1b-OriginalProduct Visibility'!AJ71</f>
        <v>0</v>
      </c>
      <c r="HP75" s="106">
        <f>'2.1b-OriginalProduct Visibility'!AK71</f>
        <v>0</v>
      </c>
      <c r="HQ75" s="106">
        <f>'2.1b-OriginalProduct Visibility'!AL71</f>
        <v>0</v>
      </c>
      <c r="HR75" s="106">
        <f>'2.1b-OriginalProduct Visibility'!AM71</f>
        <v>0</v>
      </c>
      <c r="HS75" s="106">
        <f>'2.1b-OriginalProduct Visibility'!AN71</f>
        <v>0</v>
      </c>
      <c r="HT75" s="106">
        <f>'2.1b-OriginalProduct Visibility'!AO71</f>
        <v>0</v>
      </c>
      <c r="HU75" s="106">
        <f>'2.1b-OriginalProduct Visibility'!AP71</f>
        <v>0</v>
      </c>
      <c r="HV75" s="106">
        <f>'2.1b-OriginalProduct Visibility'!AQ71</f>
        <v>0</v>
      </c>
      <c r="HW75" s="106">
        <f>'2.1b-OriginalProduct Visibility'!AR71</f>
        <v>0</v>
      </c>
      <c r="HX75" s="106">
        <f>'2.1b-OriginalProduct Visibility'!AS71</f>
        <v>0</v>
      </c>
      <c r="HY75" s="106">
        <f>'2.1b-OriginalProduct Visibility'!AT71</f>
        <v>0</v>
      </c>
      <c r="HZ75" s="106">
        <f>'2.1b-OriginalProduct Visibility'!AU71</f>
        <v>0</v>
      </c>
      <c r="IA75" s="106">
        <f>'2.1b-OriginalProduct Visibility'!AV71</f>
        <v>0</v>
      </c>
      <c r="IB75" s="106">
        <f>'2.1b-OriginalProduct Visibility'!AW71</f>
        <v>0</v>
      </c>
      <c r="IC75" s="106">
        <f>'2.1b-OriginalProduct Visibility'!AX71</f>
        <v>0</v>
      </c>
      <c r="ID75" s="106">
        <f>'2.1b-OriginalProduct Visibility'!AY71</f>
        <v>0</v>
      </c>
      <c r="IE75" s="106">
        <f>'2.1b-OriginalProduct Visibility'!AZ71</f>
        <v>0</v>
      </c>
      <c r="IF75" s="106">
        <f>'2.1b-OriginalProduct Visibility'!BA71</f>
        <v>0</v>
      </c>
      <c r="IG75" s="106">
        <f>'2.1b-OriginalProduct Visibility'!BB71</f>
        <v>0</v>
      </c>
      <c r="IH75" s="106">
        <f>'2.1b-OriginalProduct Visibility'!BC71</f>
        <v>0</v>
      </c>
      <c r="II75" s="106">
        <f>'2.1b-OriginalProduct Visibility'!BD71</f>
        <v>0</v>
      </c>
      <c r="IJ75" s="106">
        <f>'2.1b-OriginalProduct Visibility'!BE71</f>
        <v>0</v>
      </c>
      <c r="IK75" s="106">
        <f>'2.1b-OriginalProduct Visibility'!BF71</f>
        <v>0</v>
      </c>
      <c r="IL75" s="106">
        <f>'2.1b-OriginalProduct Visibility'!BG71</f>
        <v>0</v>
      </c>
      <c r="IM75" s="106">
        <f>'2.1b-OriginalProduct Visibility'!BH71</f>
        <v>0</v>
      </c>
      <c r="IN75" s="106">
        <f>'2.1b-OriginalProduct Visibility'!BI71</f>
        <v>0</v>
      </c>
      <c r="IO75" s="106">
        <f>'2.1b-OriginalProduct Visibility'!BJ71</f>
        <v>0</v>
      </c>
      <c r="IP75" s="106">
        <f>'2.1b-OriginalProduct Visibility'!BK71</f>
        <v>0</v>
      </c>
      <c r="IQ75" s="106">
        <f>'2.1b-OriginalProduct Visibility'!BL71</f>
        <v>0</v>
      </c>
      <c r="IR75" s="106">
        <f>'2.1b-OriginalProduct Visibility'!BM71</f>
        <v>0</v>
      </c>
      <c r="IS75" s="106">
        <f>'2.1b-OriginalProduct Visibility'!BN71</f>
        <v>0</v>
      </c>
      <c r="IT75" s="106">
        <f>'2.1b-OriginalProduct Visibility'!BO71</f>
        <v>0</v>
      </c>
      <c r="IU75" s="106">
        <f>'2.1b-OriginalProduct Visibility'!BP71</f>
        <v>0</v>
      </c>
      <c r="IV75" s="106">
        <f>'2.1b-OriginalProduct Visibility'!BQ71</f>
        <v>0</v>
      </c>
      <c r="IW75" s="106">
        <f>'2.1b-OriginalProduct Visibility'!BR71</f>
        <v>0</v>
      </c>
      <c r="IX75" s="106">
        <f>'2.1b-OriginalProduct Visibility'!BS71</f>
        <v>0</v>
      </c>
      <c r="IY75" s="106">
        <f>'2.1b-OriginalProduct Visibility'!BT71</f>
        <v>0</v>
      </c>
      <c r="IZ75" s="106">
        <f>'2.1b-OriginalProduct Visibility'!BU71</f>
        <v>0</v>
      </c>
      <c r="JA75" s="106">
        <f>'2.1b-OriginalProduct Visibility'!BV71</f>
        <v>0</v>
      </c>
      <c r="JB75" s="106">
        <f>'2.1b-OriginalProduct Visibility'!BW71</f>
        <v>0</v>
      </c>
      <c r="JC75" s="106">
        <f>'2.1b-OriginalProduct Visibility'!BX71</f>
        <v>0</v>
      </c>
      <c r="JD75" s="106">
        <f>'2.1b-OriginalProduct Visibility'!BY71</f>
        <v>0</v>
      </c>
      <c r="JE75" s="106">
        <f>'2.1b-OriginalProduct Visibility'!BZ71</f>
        <v>0</v>
      </c>
      <c r="JF75" s="106">
        <f>'2.1b-OriginalProduct Visibility'!CA71</f>
        <v>0</v>
      </c>
      <c r="JG75" s="106">
        <f>'2.1b-OriginalProduct Visibility'!CB71</f>
        <v>0</v>
      </c>
      <c r="JH75" s="106">
        <f>'2.1b-OriginalProduct Visibility'!CC71</f>
        <v>0</v>
      </c>
      <c r="JI75" s="106">
        <f>'2.1b-OriginalProduct Visibility'!CD71</f>
        <v>0</v>
      </c>
      <c r="JJ75" s="106">
        <f>'2.1b-OriginalProduct Visibility'!CE71</f>
        <v>0</v>
      </c>
      <c r="JK75" s="106">
        <f>'2.1b-OriginalProduct Visibility'!CF71</f>
        <v>0</v>
      </c>
      <c r="JL75" s="106">
        <f>'2.1b-OriginalProduct Visibility'!CG71</f>
        <v>0</v>
      </c>
      <c r="JM75" s="106">
        <f>'2.1b-OriginalProduct Visibility'!CH71</f>
        <v>0</v>
      </c>
      <c r="JN75" s="106">
        <f>'2.1b-OriginalProduct Visibility'!CI71</f>
        <v>0</v>
      </c>
      <c r="JO75" s="106">
        <f>'2.1b-OriginalProduct Visibility'!CJ71</f>
        <v>0</v>
      </c>
      <c r="JP75" s="106">
        <f>'2.1b-OriginalProduct Visibility'!CK71</f>
        <v>0</v>
      </c>
      <c r="JQ75" s="106">
        <f>'2.1b-OriginalProduct Visibility'!CL71</f>
        <v>0</v>
      </c>
      <c r="JR75" s="106">
        <f>'2.1b-OriginalProduct Visibility'!CM71</f>
        <v>0</v>
      </c>
      <c r="JS75" s="106">
        <f>'2.1b-OriginalProduct Visibility'!CN71</f>
        <v>0</v>
      </c>
      <c r="JT75" s="106">
        <f>'2.1b-OriginalProduct Visibility'!CO71</f>
        <v>0</v>
      </c>
      <c r="JU75" s="106">
        <f>'2.1b-OriginalProduct Visibility'!CP71</f>
        <v>0</v>
      </c>
      <c r="JV75" s="106">
        <f>'2.1b-OriginalProduct Visibility'!CQ71</f>
        <v>0</v>
      </c>
      <c r="JW75" s="106">
        <f>'2.1b-OriginalProduct Visibility'!CR71</f>
        <v>0</v>
      </c>
      <c r="JX75" s="106">
        <f>'2.1b-OriginalProduct Visibility'!CS71</f>
        <v>0</v>
      </c>
      <c r="JY75" s="106">
        <f>'2.1b-OriginalProduct Visibility'!CT71</f>
        <v>0</v>
      </c>
      <c r="JZ75" s="106">
        <f>'2.1b-OriginalProduct Visibility'!CU71</f>
        <v>0</v>
      </c>
      <c r="KA75" s="106">
        <f>'2.1b-OriginalProduct Visibility'!CV71</f>
        <v>0</v>
      </c>
      <c r="KB75" s="106">
        <f>'2.1b-OriginalProduct Visibility'!CW71</f>
        <v>0</v>
      </c>
      <c r="KC75" s="106">
        <f>'2.1b-OriginalProduct Visibility'!CX71</f>
        <v>0</v>
      </c>
      <c r="KD75" s="106">
        <f>'2.1b-OriginalProduct Visibility'!CY71</f>
        <v>0</v>
      </c>
      <c r="KE75" s="106">
        <f>'2.1b-OriginalProduct Visibility'!CZ71</f>
        <v>0</v>
      </c>
      <c r="KF75" s="106">
        <f>'2.1b-OriginalProduct Visibility'!DA71</f>
        <v>0</v>
      </c>
      <c r="KG75" s="106">
        <f>'2.1b-OriginalProduct Visibility'!DB71</f>
        <v>0</v>
      </c>
      <c r="KH75" s="106">
        <f>'2.1b-OriginalProduct Visibility'!DC71</f>
        <v>0</v>
      </c>
      <c r="KI75" s="106">
        <f>'2.1b-OriginalProduct Visibility'!DD71</f>
        <v>0</v>
      </c>
      <c r="KJ75" s="106">
        <f>'2.1b-OriginalProduct Visibility'!DE71</f>
        <v>0</v>
      </c>
      <c r="KK75" s="106">
        <f>'2.1b-OriginalProduct Visibility'!DF71</f>
        <v>0</v>
      </c>
      <c r="KL75" s="106">
        <f>'2.1b-OriginalProduct Visibility'!DG71</f>
        <v>0</v>
      </c>
      <c r="KM75" s="106">
        <f>'2.1b-OriginalProduct Visibility'!DH71</f>
        <v>0</v>
      </c>
      <c r="KN75" s="106">
        <f>'2.1b-OriginalProduct Visibility'!DI71</f>
        <v>0</v>
      </c>
      <c r="KO75" s="106">
        <f>'2.1b-OriginalProduct Visibility'!DJ71</f>
        <v>0</v>
      </c>
      <c r="KP75" s="106">
        <f>'2.1b-OriginalProduct Visibility'!DK71</f>
        <v>0</v>
      </c>
      <c r="KQ75" s="106">
        <f>'2.1b-OriginalProduct Visibility'!DL71</f>
        <v>0</v>
      </c>
      <c r="KR75" s="106">
        <f>'2.1b-OriginalProduct Visibility'!DM71</f>
        <v>0</v>
      </c>
      <c r="KS75" s="106">
        <f>'2.1b-OriginalProduct Visibility'!DN71</f>
        <v>0</v>
      </c>
      <c r="KT75" s="106">
        <f>'2.1b-OriginalProduct Visibility'!DO71</f>
        <v>0</v>
      </c>
      <c r="KU75" s="106">
        <f>'2.1b-OriginalProduct Visibility'!DP71</f>
        <v>0</v>
      </c>
      <c r="KV75" s="106">
        <f>'2.1b-OriginalProduct Visibility'!DQ71</f>
        <v>0</v>
      </c>
      <c r="KW75" s="106">
        <f>'2.1b-OriginalProduct Visibility'!DR71</f>
        <v>0</v>
      </c>
      <c r="KX75" s="106">
        <f>'2.1b-OriginalProduct Visibility'!DS71</f>
        <v>0</v>
      </c>
      <c r="KY75" s="106">
        <f>'2.1b-OriginalProduct Visibility'!DT71</f>
        <v>0</v>
      </c>
      <c r="KZ75" s="106">
        <f>'2.1b-OriginalProduct Visibility'!DU71</f>
        <v>0</v>
      </c>
      <c r="LA75" s="106">
        <f>'2.1b-OriginalProduct Visibility'!DV71</f>
        <v>0</v>
      </c>
      <c r="LB75" s="106">
        <f>'2.1b-OriginalProduct Visibility'!DW71</f>
        <v>0</v>
      </c>
      <c r="LC75" s="106">
        <f>'2.1b-OriginalProduct Visibility'!DX71</f>
        <v>0</v>
      </c>
      <c r="LD75" s="106">
        <f>'2.1b-OriginalProduct Visibility'!DY71</f>
        <v>0</v>
      </c>
      <c r="LE75" s="106">
        <f>'2.1b-OriginalProduct Visibility'!DZ71</f>
        <v>0</v>
      </c>
      <c r="LF75" s="106">
        <f>'2.1b-OriginalProduct Visibility'!EA71</f>
        <v>0</v>
      </c>
      <c r="LG75" s="106">
        <f>'2.1b-OriginalProduct Visibility'!EB71</f>
        <v>0</v>
      </c>
      <c r="LH75" s="106">
        <f>'2.1b-OriginalProduct Visibility'!EC71</f>
        <v>0</v>
      </c>
      <c r="LI75" s="106">
        <f>'2.1b-OriginalProduct Visibility'!ED71</f>
        <v>0</v>
      </c>
      <c r="LJ75" s="106">
        <f>'2.1b-OriginalProduct Visibility'!EE71</f>
        <v>0</v>
      </c>
      <c r="LK75" s="106">
        <f>'2.1b-OriginalProduct Visibility'!EF71</f>
        <v>0</v>
      </c>
      <c r="LL75" s="106">
        <f>'2.1b-OriginalProduct Visibility'!EG71</f>
        <v>0</v>
      </c>
      <c r="LM75" s="106">
        <f>'2.1b-OriginalProduct Visibility'!EH71</f>
        <v>0</v>
      </c>
      <c r="LN75" s="106">
        <f>'2.1b-OriginalProduct Visibility'!EI71</f>
        <v>0</v>
      </c>
      <c r="LO75" s="106">
        <f>'2.1b-OriginalProduct Visibility'!EJ71</f>
        <v>0</v>
      </c>
      <c r="LP75" s="106">
        <f>'2.1b-OriginalProduct Visibility'!EK71</f>
        <v>0</v>
      </c>
      <c r="LQ75" s="106">
        <f>'2.1b-OriginalProduct Visibility'!EL71</f>
        <v>0</v>
      </c>
      <c r="LR75" s="106">
        <f>'2.1b-OriginalProduct Visibility'!EM71</f>
        <v>0</v>
      </c>
      <c r="LS75" s="106">
        <f>'2.1b-OriginalProduct Visibility'!EN71</f>
        <v>0</v>
      </c>
      <c r="LT75" s="106">
        <f>'2.1b-OriginalProduct Visibility'!EO71</f>
        <v>0</v>
      </c>
      <c r="LU75" s="106">
        <f>'2.1b-OriginalProduct Visibility'!EP71</f>
        <v>0</v>
      </c>
      <c r="LV75" s="106">
        <f>'2.1b-OriginalProduct Visibility'!EQ71</f>
        <v>0</v>
      </c>
      <c r="LW75" s="106">
        <f>'2.1b-OriginalProduct Visibility'!ER71</f>
        <v>0</v>
      </c>
      <c r="LX75" s="106">
        <f>'2.1b-OriginalProduct Visibility'!ES71</f>
        <v>0</v>
      </c>
      <c r="LY75" s="106">
        <f>'2.1b-OriginalProduct Visibility'!ET71</f>
        <v>0</v>
      </c>
      <c r="LZ75" s="106">
        <f>'2.1b-OriginalProduct Visibility'!EU71</f>
        <v>0</v>
      </c>
      <c r="MA75" s="106">
        <f>'2.1b-OriginalProduct Visibility'!EV71</f>
        <v>0</v>
      </c>
      <c r="MB75" s="106">
        <f>'2.1b-OriginalProduct Visibility'!EW71</f>
        <v>0</v>
      </c>
      <c r="MC75" s="106">
        <f>'2.1b-OriginalProduct Visibility'!EX71</f>
        <v>0</v>
      </c>
      <c r="MD75" s="106">
        <f>'2.1b-OriginalProduct Visibility'!EY71</f>
        <v>0</v>
      </c>
      <c r="ME75" s="106">
        <f>'2.1b-OriginalProduct Visibility'!EZ71</f>
        <v>0</v>
      </c>
      <c r="MF75" s="106">
        <f>'2.1b-OriginalProduct Visibility'!FA71</f>
        <v>0</v>
      </c>
      <c r="MG75" s="106">
        <f>'2.1b-OriginalProduct Visibility'!FB71</f>
        <v>0</v>
      </c>
      <c r="MH75" s="106">
        <f>'2.1b-OriginalProduct Visibility'!FC71</f>
        <v>0</v>
      </c>
      <c r="MI75" s="106">
        <f>'2.1b-OriginalProduct Visibility'!FD71</f>
        <v>0</v>
      </c>
      <c r="MJ75" s="106">
        <f>'2.1b-OriginalProduct Visibility'!FE71</f>
        <v>0</v>
      </c>
      <c r="MK75" s="106">
        <f>'2.1b-OriginalProduct Visibility'!FF71</f>
        <v>0</v>
      </c>
      <c r="ML75" s="106">
        <f>'2.1b-OriginalProduct Visibility'!FG71</f>
        <v>0</v>
      </c>
      <c r="MM75" s="106">
        <f>'2.1b-OriginalProduct Visibility'!FH71</f>
        <v>0</v>
      </c>
      <c r="MO75" s="111">
        <f>'2.1a-Agency Visibility'!D71</f>
        <v>0</v>
      </c>
      <c r="MP75" s="111">
        <f>'2.1a-Agency Visibility'!E71</f>
        <v>0</v>
      </c>
      <c r="MQ75" s="111">
        <f>'2.1a-Agency Visibility'!F71</f>
        <v>0</v>
      </c>
      <c r="MR75" s="111">
        <f>'2.1a-Agency Visibility'!G71</f>
        <v>0</v>
      </c>
      <c r="MS75" s="111">
        <f>'2.1a-Agency Visibility'!H71</f>
        <v>0</v>
      </c>
      <c r="MT75" s="111">
        <f>'2.1a-Agency Visibility'!I71</f>
        <v>0</v>
      </c>
      <c r="MU75" s="111">
        <f>'2.1a-Agency Visibility'!J71</f>
        <v>0</v>
      </c>
      <c r="MV75" s="111">
        <f>'2.1a-Agency Visibility'!K71</f>
        <v>0</v>
      </c>
      <c r="MW75" s="111">
        <f>'2.1a-Agency Visibility'!L71</f>
        <v>0</v>
      </c>
      <c r="MX75" s="111">
        <f>'2.1a-Agency Visibility'!M71</f>
        <v>0</v>
      </c>
      <c r="MY75" s="111">
        <f>'2.1a-Agency Visibility'!N71</f>
        <v>0</v>
      </c>
      <c r="MZ75" s="111">
        <f>'2.1a-Agency Visibility'!O71</f>
        <v>0</v>
      </c>
      <c r="NA75" s="111">
        <f>'2.1a-Agency Visibility'!P71</f>
        <v>0</v>
      </c>
      <c r="NB75" s="111">
        <f>'2.1a-Agency Visibility'!Q71</f>
        <v>0</v>
      </c>
      <c r="NC75" s="111">
        <f>'2.1a-Agency Visibility'!R71</f>
        <v>0</v>
      </c>
      <c r="ND75" s="111">
        <f>'2.1a-Agency Visibility'!S71</f>
        <v>0</v>
      </c>
      <c r="NE75" s="111">
        <f>'2.1a-Agency Visibility'!T71</f>
        <v>0</v>
      </c>
      <c r="NF75" s="111">
        <f>'2.1a-Agency Visibility'!U71</f>
        <v>0</v>
      </c>
      <c r="NG75" s="111">
        <f>'2.1a-Agency Visibility'!V71</f>
        <v>0</v>
      </c>
      <c r="NH75" s="111">
        <f>'2.1a-Agency Visibility'!W71</f>
        <v>0</v>
      </c>
      <c r="NI75" s="111">
        <f>'2.1a-Agency Visibility'!X71</f>
        <v>0</v>
      </c>
      <c r="NJ75" s="111">
        <f>'2.1a-Agency Visibility'!Y71</f>
        <v>0</v>
      </c>
      <c r="NK75" s="111">
        <f>'2.1a-Agency Visibility'!Z71</f>
        <v>0</v>
      </c>
      <c r="NL75" s="111">
        <f>'2.1a-Agency Visibility'!AA71</f>
        <v>0</v>
      </c>
      <c r="NM75" s="111">
        <f>'2.1a-Agency Visibility'!AB71</f>
        <v>0</v>
      </c>
      <c r="NN75" s="111">
        <f>'2.1a-Agency Visibility'!AC71</f>
        <v>0</v>
      </c>
      <c r="NO75" s="111">
        <f>'2.1a-Agency Visibility'!AD71</f>
        <v>0</v>
      </c>
      <c r="NP75" s="111">
        <f>'2.1a-Agency Visibility'!AE71</f>
        <v>0</v>
      </c>
      <c r="NQ75" s="111">
        <f>'2.1a-Agency Visibility'!AF71</f>
        <v>0</v>
      </c>
      <c r="NR75" s="111">
        <f>'2.1a-Agency Visibility'!AG71</f>
        <v>0</v>
      </c>
      <c r="NS75" s="111">
        <f>'2.1a-Agency Visibility'!AH71</f>
        <v>0</v>
      </c>
      <c r="NT75" s="111">
        <f>'2.1a-Agency Visibility'!AI71</f>
        <v>0</v>
      </c>
      <c r="NU75" s="111">
        <f>'2.1a-Agency Visibility'!AJ71</f>
        <v>0</v>
      </c>
      <c r="NV75" s="111">
        <f>'2.1a-Agency Visibility'!AK71</f>
        <v>0</v>
      </c>
      <c r="NW75" s="111">
        <f>'2.1a-Agency Visibility'!AL71</f>
        <v>0</v>
      </c>
      <c r="NX75" s="111">
        <f>'2.1a-Agency Visibility'!AM71</f>
        <v>0</v>
      </c>
      <c r="NY75" s="111">
        <f>'2.1a-Agency Visibility'!AN71</f>
        <v>0</v>
      </c>
      <c r="NZ75" s="111">
        <f>'2.1a-Agency Visibility'!AO71</f>
        <v>0</v>
      </c>
      <c r="OA75" s="111">
        <f>'2.1a-Agency Visibility'!AP71</f>
        <v>0</v>
      </c>
      <c r="OB75" s="111">
        <f>'2.1a-Agency Visibility'!AQ71</f>
        <v>0</v>
      </c>
      <c r="OC75" s="111">
        <f>'2.1a-Agency Visibility'!AR71</f>
        <v>0</v>
      </c>
      <c r="OD75" s="111">
        <f>'2.1a-Agency Visibility'!AS71</f>
        <v>0</v>
      </c>
      <c r="OE75" s="111">
        <f>'2.1a-Agency Visibility'!AT71</f>
        <v>0</v>
      </c>
      <c r="OF75" s="111">
        <f>'2.1a-Agency Visibility'!AU71</f>
        <v>0</v>
      </c>
      <c r="OG75" s="111">
        <f>'2.1a-Agency Visibility'!AV71</f>
        <v>0</v>
      </c>
      <c r="OH75" s="111">
        <f>'2.1a-Agency Visibility'!AW71</f>
        <v>0</v>
      </c>
      <c r="OI75" s="111">
        <f>'2.1a-Agency Visibility'!AX71</f>
        <v>0</v>
      </c>
      <c r="OJ75" s="111">
        <f>'2.1a-Agency Visibility'!AY71</f>
        <v>0</v>
      </c>
      <c r="OK75" s="111">
        <f>'2.1a-Agency Visibility'!AZ71</f>
        <v>0</v>
      </c>
      <c r="OL75" s="111">
        <f>'2.1a-Agency Visibility'!BA71</f>
        <v>0</v>
      </c>
      <c r="OM75" s="111">
        <f>'2.1a-Agency Visibility'!BB71</f>
        <v>0</v>
      </c>
      <c r="ON75" s="111">
        <f>'2.1a-Agency Visibility'!BC71</f>
        <v>0</v>
      </c>
      <c r="OO75" s="111">
        <f>'2.1a-Agency Visibility'!BD71</f>
        <v>0</v>
      </c>
      <c r="OP75" s="111">
        <f>'2.1a-Agency Visibility'!BE71</f>
        <v>0</v>
      </c>
      <c r="OQ75" s="111">
        <f>'2.1a-Agency Visibility'!BF71</f>
        <v>0</v>
      </c>
      <c r="OR75" s="111">
        <f>'2.1a-Agency Visibility'!BG71</f>
        <v>0</v>
      </c>
      <c r="OS75" s="111">
        <f>'2.1a-Agency Visibility'!BH71</f>
        <v>0</v>
      </c>
      <c r="OT75" s="111">
        <f>'2.1a-Agency Visibility'!BI71</f>
        <v>0</v>
      </c>
      <c r="OU75" s="111">
        <f>'2.1a-Agency Visibility'!BJ71</f>
        <v>0</v>
      </c>
      <c r="OV75" s="111">
        <f>'2.1a-Agency Visibility'!BK71</f>
        <v>0</v>
      </c>
      <c r="OW75" s="111">
        <f>'2.1a-Agency Visibility'!BL71</f>
        <v>0</v>
      </c>
      <c r="OX75" s="111">
        <f>'2.1a-Agency Visibility'!BM71</f>
        <v>0</v>
      </c>
      <c r="OY75" s="111">
        <f>'2.1a-Agency Visibility'!BN71</f>
        <v>0</v>
      </c>
      <c r="OZ75" s="111">
        <f>'2.1a-Agency Visibility'!BO71</f>
        <v>0</v>
      </c>
      <c r="PA75" s="111">
        <f>'2.1a-Agency Visibility'!BP71</f>
        <v>0</v>
      </c>
      <c r="PB75" s="111">
        <f>'2.1a-Agency Visibility'!BQ71</f>
        <v>0</v>
      </c>
      <c r="PC75" s="111">
        <f>'2.1a-Agency Visibility'!BR71</f>
        <v>0</v>
      </c>
      <c r="PD75" s="111">
        <f>'2.1a-Agency Visibility'!BS71</f>
        <v>0</v>
      </c>
      <c r="PE75" s="111">
        <f>'2.1a-Agency Visibility'!BT71</f>
        <v>0</v>
      </c>
      <c r="PF75" s="111">
        <f>'2.1a-Agency Visibility'!BU71</f>
        <v>0</v>
      </c>
      <c r="PG75" s="111">
        <f>'2.1a-Agency Visibility'!BV71</f>
        <v>0</v>
      </c>
      <c r="PH75" s="111">
        <f>'2.1a-Agency Visibility'!BW71</f>
        <v>0</v>
      </c>
      <c r="PI75" s="111">
        <f>'2.1a-Agency Visibility'!BX71</f>
        <v>0</v>
      </c>
      <c r="PJ75" s="111">
        <f>'2.1a-Agency Visibility'!BY71</f>
        <v>0</v>
      </c>
      <c r="PK75" s="111">
        <f>'2.1a-Agency Visibility'!BZ71</f>
        <v>0</v>
      </c>
      <c r="PL75" s="111">
        <f>'2.1a-Agency Visibility'!CA71</f>
        <v>0</v>
      </c>
      <c r="PM75" s="111">
        <f>'2.1a-Agency Visibility'!CB71</f>
        <v>0</v>
      </c>
      <c r="PN75" s="111">
        <f>'2.1a-Agency Visibility'!CC71</f>
        <v>0</v>
      </c>
      <c r="PO75" s="111">
        <f>'2.1a-Agency Visibility'!CD71</f>
        <v>0</v>
      </c>
      <c r="PP75" s="111">
        <f>'2.1a-Agency Visibility'!CE71</f>
        <v>0</v>
      </c>
      <c r="PQ75" s="111">
        <f>'2.1a-Agency Visibility'!CF71</f>
        <v>0</v>
      </c>
      <c r="PR75" s="111">
        <f>'2.1a-Agency Visibility'!CG71</f>
        <v>0</v>
      </c>
      <c r="PS75" s="111">
        <f>'2.1a-Agency Visibility'!CH71</f>
        <v>0</v>
      </c>
      <c r="PT75" s="111">
        <f>'2.1a-Agency Visibility'!CI71</f>
        <v>0</v>
      </c>
      <c r="PU75" s="111">
        <f>'2.1a-Agency Visibility'!CJ71</f>
        <v>0</v>
      </c>
      <c r="PV75" s="111">
        <f>'2.1a-Agency Visibility'!CK71</f>
        <v>0</v>
      </c>
      <c r="PW75" s="111">
        <f>'2.1a-Agency Visibility'!CL71</f>
        <v>0</v>
      </c>
      <c r="PX75" s="111">
        <f>'2.1a-Agency Visibility'!CM71</f>
        <v>0</v>
      </c>
      <c r="PY75" s="111">
        <f>'2.1a-Agency Visibility'!CN71</f>
        <v>0</v>
      </c>
      <c r="PZ75" s="111">
        <f>'2.1a-Agency Visibility'!CO71</f>
        <v>0</v>
      </c>
      <c r="QA75" s="111">
        <f>'2.1a-Agency Visibility'!CP71</f>
        <v>0</v>
      </c>
      <c r="QB75" s="111">
        <f>'2.1a-Agency Visibility'!CQ71</f>
        <v>0</v>
      </c>
      <c r="QC75" s="111">
        <f>'2.1a-Agency Visibility'!CR71</f>
        <v>0</v>
      </c>
      <c r="QD75" s="111">
        <f>'2.1a-Agency Visibility'!CS71</f>
        <v>0</v>
      </c>
      <c r="QE75" s="111">
        <f>'2.1a-Agency Visibility'!CT71</f>
        <v>0</v>
      </c>
      <c r="QF75" s="111">
        <f>'2.1a-Agency Visibility'!CU71</f>
        <v>0</v>
      </c>
      <c r="QG75" s="111">
        <f>'2.1a-Agency Visibility'!CV71</f>
        <v>0</v>
      </c>
      <c r="QH75" s="111">
        <f>'2.1a-Agency Visibility'!CW71</f>
        <v>0</v>
      </c>
      <c r="QI75" s="111">
        <f>'2.1a-Agency Visibility'!CX71</f>
        <v>0</v>
      </c>
      <c r="QJ75" s="111">
        <f>'2.1a-Agency Visibility'!CY71</f>
        <v>0</v>
      </c>
      <c r="QK75" s="111">
        <f>'2.1a-Agency Visibility'!CZ71</f>
        <v>0</v>
      </c>
      <c r="QL75" s="111">
        <f>'2.1a-Agency Visibility'!DA71</f>
        <v>0</v>
      </c>
      <c r="QM75" s="111">
        <f>'2.1a-Agency Visibility'!DB71</f>
        <v>0</v>
      </c>
      <c r="QN75" s="111">
        <f>'2.1a-Agency Visibility'!DC71</f>
        <v>0</v>
      </c>
      <c r="QO75" s="111">
        <f>'2.1a-Agency Visibility'!DD71</f>
        <v>0</v>
      </c>
      <c r="QP75" s="111">
        <f>'2.1a-Agency Visibility'!DE71</f>
        <v>0</v>
      </c>
      <c r="QQ75" s="111">
        <f>'2.1a-Agency Visibility'!DF71</f>
        <v>0</v>
      </c>
      <c r="QR75" s="111">
        <f>'2.1a-Agency Visibility'!DG71</f>
        <v>0</v>
      </c>
      <c r="QS75" s="111">
        <f>'2.1a-Agency Visibility'!DH71</f>
        <v>0</v>
      </c>
      <c r="QT75" s="111">
        <f>'2.1a-Agency Visibility'!DI71</f>
        <v>0</v>
      </c>
      <c r="QU75" s="111">
        <f>'2.1a-Agency Visibility'!DJ71</f>
        <v>0</v>
      </c>
      <c r="QV75" s="111">
        <f>'2.1a-Agency Visibility'!DK71</f>
        <v>0</v>
      </c>
      <c r="QW75" s="111">
        <f>'2.1a-Agency Visibility'!DL71</f>
        <v>0</v>
      </c>
      <c r="QX75" s="111">
        <f>'2.1a-Agency Visibility'!DM71</f>
        <v>0</v>
      </c>
      <c r="QY75" s="111">
        <f>'2.1a-Agency Visibility'!DN71</f>
        <v>0</v>
      </c>
      <c r="QZ75" s="111">
        <f>'2.1a-Agency Visibility'!DO71</f>
        <v>0</v>
      </c>
      <c r="RA75" s="111">
        <f>'2.1a-Agency Visibility'!DP71</f>
        <v>0</v>
      </c>
      <c r="RB75" s="111">
        <f>'2.1a-Agency Visibility'!DQ71</f>
        <v>0</v>
      </c>
      <c r="RC75" s="111">
        <f>'2.1a-Agency Visibility'!DR71</f>
        <v>0</v>
      </c>
      <c r="RD75" s="111">
        <f>'2.1a-Agency Visibility'!DS71</f>
        <v>0</v>
      </c>
      <c r="RE75" s="111">
        <f>'2.1a-Agency Visibility'!DT71</f>
        <v>0</v>
      </c>
      <c r="RF75" s="111">
        <f>'2.1a-Agency Visibility'!DU71</f>
        <v>0</v>
      </c>
      <c r="RG75" s="111">
        <f>'2.1a-Agency Visibility'!DV71</f>
        <v>0</v>
      </c>
      <c r="RH75" s="111">
        <f>'2.1a-Agency Visibility'!DW71</f>
        <v>0</v>
      </c>
      <c r="RI75" s="111">
        <f>'2.1a-Agency Visibility'!DX71</f>
        <v>0</v>
      </c>
      <c r="RJ75" s="111">
        <f>'2.1a-Agency Visibility'!DY71</f>
        <v>0</v>
      </c>
      <c r="RK75" s="111">
        <f>'2.1a-Agency Visibility'!DZ71</f>
        <v>0</v>
      </c>
      <c r="RL75" s="111">
        <f>'2.1a-Agency Visibility'!EA71</f>
        <v>0</v>
      </c>
      <c r="RM75" s="111">
        <f>'2.1a-Agency Visibility'!EB71</f>
        <v>0</v>
      </c>
      <c r="RN75" s="111">
        <f>'2.1a-Agency Visibility'!EC71</f>
        <v>0</v>
      </c>
      <c r="RO75" s="111">
        <f>'2.1a-Agency Visibility'!ED71</f>
        <v>0</v>
      </c>
      <c r="RP75" s="111">
        <f>'2.1a-Agency Visibility'!EE71</f>
        <v>0</v>
      </c>
      <c r="RQ75" s="111">
        <f>'2.1a-Agency Visibility'!EF71</f>
        <v>0</v>
      </c>
      <c r="RR75" s="111">
        <f>'2.1a-Agency Visibility'!EG71</f>
        <v>0</v>
      </c>
      <c r="RS75" s="111">
        <f>'2.1a-Agency Visibility'!EH71</f>
        <v>0</v>
      </c>
      <c r="RT75" s="111">
        <f>'2.1a-Agency Visibility'!EI71</f>
        <v>0</v>
      </c>
      <c r="RU75" s="111">
        <f>'2.1a-Agency Visibility'!EJ71</f>
        <v>0</v>
      </c>
      <c r="RV75" s="111">
        <f>'2.1a-Agency Visibility'!EK71</f>
        <v>0</v>
      </c>
      <c r="RW75" s="111">
        <f>'2.1a-Agency Visibility'!EL71</f>
        <v>0</v>
      </c>
      <c r="RX75" s="111">
        <f>'2.1a-Agency Visibility'!EM71</f>
        <v>0</v>
      </c>
      <c r="RY75" s="111">
        <f>'2.1a-Agency Visibility'!EN71</f>
        <v>0</v>
      </c>
      <c r="RZ75" s="111">
        <f>'2.1a-Agency Visibility'!EO71</f>
        <v>0</v>
      </c>
      <c r="SA75" s="111">
        <f>'2.1a-Agency Visibility'!EP71</f>
        <v>0</v>
      </c>
      <c r="SB75" s="111">
        <f>'2.1a-Agency Visibility'!EQ71</f>
        <v>0</v>
      </c>
      <c r="SC75" s="111">
        <f>'2.1a-Agency Visibility'!ER71</f>
        <v>0</v>
      </c>
      <c r="SD75" s="111">
        <f>'2.1a-Agency Visibility'!ES71</f>
        <v>0</v>
      </c>
      <c r="SE75" s="111">
        <f>'2.1a-Agency Visibility'!ET71</f>
        <v>0</v>
      </c>
      <c r="SF75" s="111">
        <f>'2.1a-Agency Visibility'!EU71</f>
        <v>0</v>
      </c>
      <c r="SG75" s="111">
        <f>'2.1a-Agency Visibility'!EV71</f>
        <v>0</v>
      </c>
      <c r="SH75" s="111">
        <f>'2.1a-Agency Visibility'!EW71</f>
        <v>0</v>
      </c>
      <c r="SI75" s="111">
        <f>'2.1a-Agency Visibility'!EX71</f>
        <v>0</v>
      </c>
      <c r="SJ75" s="111">
        <f>'2.1a-Agency Visibility'!EY71</f>
        <v>0</v>
      </c>
      <c r="SK75" s="111">
        <f>'2.1a-Agency Visibility'!EZ71</f>
        <v>0</v>
      </c>
      <c r="SL75" s="111">
        <f>'2.1a-Agency Visibility'!FA71</f>
        <v>0</v>
      </c>
      <c r="SM75" s="111">
        <f>'2.1a-Agency Visibility'!FB71</f>
        <v>0</v>
      </c>
      <c r="SN75" s="111">
        <f>'2.1a-Agency Visibility'!FC71</f>
        <v>0</v>
      </c>
      <c r="SO75" s="111">
        <f>'2.1a-Agency Visibility'!FD71</f>
        <v>0</v>
      </c>
      <c r="SP75" s="111">
        <f>'2.1a-Agency Visibility'!FE71</f>
        <v>0</v>
      </c>
      <c r="SQ75" s="111">
        <f>'2.1a-Agency Visibility'!FF71</f>
        <v>0</v>
      </c>
      <c r="SR75" s="111">
        <f>'2.1a-Agency Visibility'!FG71</f>
        <v>0</v>
      </c>
    </row>
    <row r="76" spans="1:512" ht="15" customHeight="1" thickBot="1">
      <c r="A76" s="737">
        <f>'1.2-Visibility Data'!A70</f>
        <v>0</v>
      </c>
      <c r="B76" s="52" t="str">
        <f>'1.2-Visibility Data'!B70</f>
        <v>List Modifications</v>
      </c>
      <c r="C76" s="30" t="str">
        <f>'1.2-Visibility Data'!C70</f>
        <v>All</v>
      </c>
      <c r="D76" s="86"/>
      <c r="E76" s="103">
        <f t="shared" si="187"/>
        <v>0</v>
      </c>
      <c r="F76" s="103">
        <f t="shared" si="187"/>
        <v>2</v>
      </c>
      <c r="G76" s="103">
        <f t="shared" si="187"/>
        <v>3</v>
      </c>
      <c r="H76" s="103">
        <f t="shared" si="187"/>
        <v>0</v>
      </c>
      <c r="I76" s="103">
        <f t="shared" si="187"/>
        <v>0</v>
      </c>
      <c r="J76" s="103">
        <f t="shared" si="187"/>
        <v>0</v>
      </c>
      <c r="K76" s="103">
        <f t="shared" si="187"/>
        <v>0</v>
      </c>
      <c r="L76" s="103">
        <f t="shared" si="187"/>
        <v>0</v>
      </c>
      <c r="M76" s="103">
        <f t="shared" si="187"/>
        <v>0</v>
      </c>
      <c r="N76" s="103">
        <f t="shared" si="187"/>
        <v>0</v>
      </c>
      <c r="O76" s="103">
        <f t="shared" si="188"/>
        <v>0</v>
      </c>
      <c r="P76" s="103">
        <f t="shared" si="188"/>
        <v>0</v>
      </c>
      <c r="Q76" s="103">
        <f t="shared" si="188"/>
        <v>0</v>
      </c>
      <c r="R76" s="103">
        <f t="shared" si="188"/>
        <v>0</v>
      </c>
      <c r="S76" s="103">
        <f t="shared" si="188"/>
        <v>0</v>
      </c>
      <c r="T76" s="103">
        <f t="shared" si="188"/>
        <v>0</v>
      </c>
      <c r="U76" s="103">
        <f t="shared" si="188"/>
        <v>0</v>
      </c>
      <c r="V76" s="103">
        <f t="shared" si="188"/>
        <v>0</v>
      </c>
      <c r="W76" s="103">
        <f t="shared" si="188"/>
        <v>0</v>
      </c>
      <c r="X76" s="103">
        <f t="shared" si="188"/>
        <v>0</v>
      </c>
      <c r="Y76" s="103">
        <f t="shared" si="188"/>
        <v>0</v>
      </c>
      <c r="Z76" s="103">
        <f t="shared" si="188"/>
        <v>0</v>
      </c>
      <c r="AA76" s="103">
        <f t="shared" si="188"/>
        <v>0</v>
      </c>
      <c r="AB76" s="103">
        <f t="shared" si="188"/>
        <v>0</v>
      </c>
      <c r="AC76" s="103">
        <f t="shared" si="188"/>
        <v>0</v>
      </c>
      <c r="AD76" s="86"/>
      <c r="AE76" s="108" t="str">
        <f t="shared" si="189"/>
        <v/>
      </c>
      <c r="AF76" s="108">
        <f t="shared" si="190"/>
        <v>2</v>
      </c>
      <c r="AG76" s="108">
        <f t="shared" si="191"/>
        <v>2</v>
      </c>
      <c r="AH76" s="108" t="str">
        <f t="shared" si="192"/>
        <v/>
      </c>
      <c r="AI76" s="108" t="str">
        <f t="shared" si="193"/>
        <v/>
      </c>
      <c r="AJ76" s="108" t="str">
        <f t="shared" si="194"/>
        <v/>
      </c>
      <c r="AK76" s="108" t="str">
        <f t="shared" si="195"/>
        <v/>
      </c>
      <c r="AL76" s="108" t="str">
        <f t="shared" si="196"/>
        <v/>
      </c>
      <c r="AM76" s="108" t="str">
        <f t="shared" si="197"/>
        <v/>
      </c>
      <c r="AN76" s="108" t="str">
        <f t="shared" si="198"/>
        <v/>
      </c>
      <c r="AO76" s="108" t="str">
        <f t="shared" si="199"/>
        <v/>
      </c>
      <c r="AP76" s="108" t="str">
        <f t="shared" si="200"/>
        <v/>
      </c>
      <c r="AQ76" s="108" t="str">
        <f t="shared" si="201"/>
        <v/>
      </c>
      <c r="AR76" s="108" t="str">
        <f t="shared" si="202"/>
        <v/>
      </c>
      <c r="AS76" s="108" t="str">
        <f t="shared" si="203"/>
        <v/>
      </c>
      <c r="AT76" s="108" t="str">
        <f t="shared" si="204"/>
        <v/>
      </c>
      <c r="AU76" s="108" t="str">
        <f t="shared" si="205"/>
        <v/>
      </c>
      <c r="AV76" s="108" t="str">
        <f t="shared" si="206"/>
        <v/>
      </c>
      <c r="AW76" s="108" t="str">
        <f t="shared" si="207"/>
        <v/>
      </c>
      <c r="AX76" s="108" t="str">
        <f t="shared" si="208"/>
        <v/>
      </c>
      <c r="AY76" s="108" t="str">
        <f t="shared" si="209"/>
        <v/>
      </c>
      <c r="AZ76" s="108" t="str">
        <f t="shared" si="210"/>
        <v/>
      </c>
      <c r="BA76" s="108" t="str">
        <f t="shared" si="211"/>
        <v/>
      </c>
      <c r="BB76" s="108" t="str">
        <f t="shared" si="212"/>
        <v/>
      </c>
      <c r="BC76" s="108" t="str">
        <f t="shared" si="213"/>
        <v/>
      </c>
      <c r="BD76" s="86"/>
      <c r="BE76" s="564" t="str">
        <f t="shared" si="239"/>
        <v/>
      </c>
      <c r="BF76" s="564">
        <f t="shared" si="240"/>
        <v>0</v>
      </c>
      <c r="BG76" s="564">
        <f t="shared" si="241"/>
        <v>0</v>
      </c>
      <c r="BH76" s="564" t="str">
        <f t="shared" si="242"/>
        <v/>
      </c>
      <c r="BI76" s="564" t="str">
        <f t="shared" si="243"/>
        <v/>
      </c>
      <c r="BJ76" s="564" t="str">
        <f t="shared" si="244"/>
        <v/>
      </c>
      <c r="BK76" s="564" t="str">
        <f t="shared" si="245"/>
        <v/>
      </c>
      <c r="BL76" s="564" t="str">
        <f t="shared" si="246"/>
        <v/>
      </c>
      <c r="BM76" s="564" t="str">
        <f t="shared" si="247"/>
        <v/>
      </c>
      <c r="BN76" s="564" t="str">
        <f t="shared" si="248"/>
        <v/>
      </c>
      <c r="BO76" s="564" t="str">
        <f t="shared" si="249"/>
        <v/>
      </c>
      <c r="BP76" s="564" t="str">
        <f t="shared" si="250"/>
        <v/>
      </c>
      <c r="BQ76" s="564" t="str">
        <f t="shared" si="251"/>
        <v/>
      </c>
      <c r="BR76" s="564" t="str">
        <f t="shared" si="252"/>
        <v/>
      </c>
      <c r="BS76" s="564" t="str">
        <f t="shared" si="253"/>
        <v/>
      </c>
      <c r="BT76" s="564" t="str">
        <f t="shared" si="254"/>
        <v/>
      </c>
      <c r="BU76" s="564" t="str">
        <f t="shared" si="255"/>
        <v/>
      </c>
      <c r="BV76" s="564" t="str">
        <f t="shared" si="256"/>
        <v/>
      </c>
      <c r="BW76" s="564" t="str">
        <f t="shared" si="257"/>
        <v/>
      </c>
      <c r="BX76" s="564" t="str">
        <f t="shared" si="258"/>
        <v/>
      </c>
      <c r="BY76" s="564" t="str">
        <f t="shared" si="259"/>
        <v/>
      </c>
      <c r="BZ76" s="564" t="str">
        <f t="shared" si="260"/>
        <v/>
      </c>
      <c r="CA76" s="564" t="str">
        <f t="shared" si="261"/>
        <v/>
      </c>
      <c r="CB76" s="564" t="str">
        <f t="shared" si="262"/>
        <v/>
      </c>
      <c r="CC76" s="564" t="str">
        <f t="shared" si="263"/>
        <v/>
      </c>
      <c r="CD76" s="86"/>
      <c r="CE76" s="122" t="str">
        <f t="shared" si="126"/>
        <v/>
      </c>
      <c r="CF76" s="122" t="str">
        <f t="shared" si="102"/>
        <v/>
      </c>
      <c r="CG76" s="122" t="str">
        <f t="shared" si="103"/>
        <v/>
      </c>
      <c r="CH76" s="122" t="str">
        <f t="shared" si="104"/>
        <v/>
      </c>
      <c r="CI76" s="122" t="str">
        <f t="shared" si="105"/>
        <v/>
      </c>
      <c r="CJ76" s="122" t="str">
        <f t="shared" si="106"/>
        <v/>
      </c>
      <c r="CK76" s="122" t="str">
        <f t="shared" si="107"/>
        <v/>
      </c>
      <c r="CL76" s="122" t="str">
        <f t="shared" si="108"/>
        <v/>
      </c>
      <c r="CM76" s="122" t="str">
        <f t="shared" si="109"/>
        <v/>
      </c>
      <c r="CN76" s="122" t="str">
        <f t="shared" si="110"/>
        <v/>
      </c>
      <c r="CO76" s="122" t="str">
        <f t="shared" si="111"/>
        <v/>
      </c>
      <c r="CP76" s="122" t="str">
        <f t="shared" si="112"/>
        <v/>
      </c>
      <c r="CQ76" s="122" t="str">
        <f t="shared" si="113"/>
        <v/>
      </c>
      <c r="CR76" s="122" t="str">
        <f t="shared" si="114"/>
        <v/>
      </c>
      <c r="CS76" s="122" t="str">
        <f t="shared" si="115"/>
        <v/>
      </c>
      <c r="CT76" s="122" t="str">
        <f t="shared" si="116"/>
        <v/>
      </c>
      <c r="CU76" s="122" t="str">
        <f t="shared" si="117"/>
        <v/>
      </c>
      <c r="CV76" s="122" t="str">
        <f t="shared" si="118"/>
        <v/>
      </c>
      <c r="CW76" s="122" t="str">
        <f t="shared" si="119"/>
        <v/>
      </c>
      <c r="CX76" s="122" t="str">
        <f t="shared" si="120"/>
        <v/>
      </c>
      <c r="CY76" s="122" t="str">
        <f t="shared" si="121"/>
        <v/>
      </c>
      <c r="CZ76" s="122" t="str">
        <f t="shared" si="122"/>
        <v/>
      </c>
      <c r="DA76" s="122" t="str">
        <f t="shared" si="123"/>
        <v/>
      </c>
      <c r="DB76" s="122" t="str">
        <f t="shared" si="124"/>
        <v/>
      </c>
      <c r="DC76" s="122" t="str">
        <f t="shared" si="125"/>
        <v/>
      </c>
      <c r="DD76" s="86"/>
      <c r="DE76" s="113" t="str">
        <f t="shared" si="214"/>
        <v/>
      </c>
      <c r="DF76" s="113">
        <f t="shared" si="215"/>
        <v>0</v>
      </c>
      <c r="DG76" s="113">
        <f t="shared" si="216"/>
        <v>0</v>
      </c>
      <c r="DH76" s="113" t="str">
        <f t="shared" si="217"/>
        <v/>
      </c>
      <c r="DI76" s="113" t="str">
        <f t="shared" si="218"/>
        <v/>
      </c>
      <c r="DJ76" s="113" t="str">
        <f t="shared" si="219"/>
        <v/>
      </c>
      <c r="DK76" s="113" t="str">
        <f t="shared" si="220"/>
        <v/>
      </c>
      <c r="DL76" s="113" t="str">
        <f t="shared" si="221"/>
        <v/>
      </c>
      <c r="DM76" s="113" t="str">
        <f t="shared" si="222"/>
        <v/>
      </c>
      <c r="DN76" s="113" t="str">
        <f t="shared" si="223"/>
        <v/>
      </c>
      <c r="DO76" s="113" t="str">
        <f t="shared" si="224"/>
        <v/>
      </c>
      <c r="DP76" s="113" t="str">
        <f t="shared" si="225"/>
        <v/>
      </c>
      <c r="DQ76" s="113" t="str">
        <f t="shared" si="226"/>
        <v/>
      </c>
      <c r="DR76" s="113" t="str">
        <f t="shared" si="227"/>
        <v/>
      </c>
      <c r="DS76" s="113" t="str">
        <f t="shared" si="228"/>
        <v/>
      </c>
      <c r="DT76" s="113" t="str">
        <f t="shared" si="229"/>
        <v/>
      </c>
      <c r="DU76" s="113" t="str">
        <f t="shared" si="230"/>
        <v/>
      </c>
      <c r="DV76" s="113" t="str">
        <f t="shared" si="231"/>
        <v/>
      </c>
      <c r="DW76" s="113" t="str">
        <f t="shared" si="232"/>
        <v/>
      </c>
      <c r="DX76" s="113" t="str">
        <f t="shared" si="233"/>
        <v/>
      </c>
      <c r="DY76" s="113" t="str">
        <f t="shared" si="234"/>
        <v/>
      </c>
      <c r="DZ76" s="113" t="str">
        <f t="shared" si="235"/>
        <v/>
      </c>
      <c r="EA76" s="113" t="str">
        <f t="shared" si="236"/>
        <v/>
      </c>
      <c r="EB76" s="113" t="str">
        <f t="shared" si="237"/>
        <v/>
      </c>
      <c r="EC76" s="113" t="str">
        <f t="shared" si="238"/>
        <v/>
      </c>
      <c r="ED76" s="86"/>
      <c r="EE76" s="25" t="str">
        <f>'1.4-ATT&amp;CK Overlay'!D73</f>
        <v>No</v>
      </c>
      <c r="EF76" s="25" t="str">
        <f>'1.4-ATT&amp;CK Overlay'!E73</f>
        <v>No</v>
      </c>
      <c r="EG76" s="25" t="str">
        <f>'1.4-ATT&amp;CK Overlay'!F73</f>
        <v>No</v>
      </c>
      <c r="EH76" s="25" t="str">
        <f>'1.4-ATT&amp;CK Overlay'!G73</f>
        <v>Yes</v>
      </c>
      <c r="EI76" s="25" t="str">
        <f>'1.4-ATT&amp;CK Overlay'!H73</f>
        <v>Yes</v>
      </c>
      <c r="EJ76" s="25" t="str">
        <f>'1.4-ATT&amp;CK Overlay'!I73</f>
        <v>Yes</v>
      </c>
      <c r="EK76" s="25" t="str">
        <f>'1.4-ATT&amp;CK Overlay'!J73</f>
        <v>Yes</v>
      </c>
      <c r="EL76" s="25" t="str">
        <f>'1.4-ATT&amp;CK Overlay'!K73</f>
        <v>Yes</v>
      </c>
      <c r="EM76" s="25" t="str">
        <f>'1.4-ATT&amp;CK Overlay'!L73</f>
        <v>No</v>
      </c>
      <c r="EN76" s="25" t="str">
        <f>'1.4-ATT&amp;CK Overlay'!M73</f>
        <v>No</v>
      </c>
      <c r="EO76" s="25" t="str">
        <f>'1.4-ATT&amp;CK Overlay'!N73</f>
        <v>No</v>
      </c>
      <c r="EP76" s="25" t="str">
        <f>'1.4-ATT&amp;CK Overlay'!O73</f>
        <v>No</v>
      </c>
      <c r="EQ76" s="25" t="str">
        <f>'1.4-ATT&amp;CK Overlay'!P73</f>
        <v>No</v>
      </c>
      <c r="ER76" s="25" t="str">
        <f>'1.4-ATT&amp;CK Overlay'!Q73</f>
        <v>No</v>
      </c>
      <c r="ES76" s="25" t="str">
        <f>'1.4-ATT&amp;CK Overlay'!R73</f>
        <v>No</v>
      </c>
      <c r="ET76" s="25" t="str">
        <f>'1.4-ATT&amp;CK Overlay'!S73</f>
        <v>No</v>
      </c>
      <c r="EU76" s="25" t="str">
        <f>'1.4-ATT&amp;CK Overlay'!T73</f>
        <v>No</v>
      </c>
      <c r="EV76" s="25" t="str">
        <f>'1.4-ATT&amp;CK Overlay'!U73</f>
        <v>No</v>
      </c>
      <c r="EW76" s="25" t="str">
        <f>'1.4-ATT&amp;CK Overlay'!V73</f>
        <v>No</v>
      </c>
      <c r="EX76" s="25" t="str">
        <f>'1.4-ATT&amp;CK Overlay'!W73</f>
        <v>No</v>
      </c>
      <c r="EY76" s="25" t="str">
        <f>'1.4-ATT&amp;CK Overlay'!X73</f>
        <v>No</v>
      </c>
      <c r="EZ76" s="25" t="str">
        <f>'1.4-ATT&amp;CK Overlay'!Y73</f>
        <v>No</v>
      </c>
      <c r="FA76" s="25" t="str">
        <f>'1.4-ATT&amp;CK Overlay'!Z73</f>
        <v>No</v>
      </c>
      <c r="FB76" s="25" t="str">
        <f>'1.4-ATT&amp;CK Overlay'!AA73</f>
        <v>No</v>
      </c>
      <c r="FC76" s="25" t="str">
        <f>'1.4-ATT&amp;CK Overlay'!AB73</f>
        <v>No</v>
      </c>
      <c r="FD76" s="25" t="str">
        <f>'1.4-ATT&amp;CK Overlay'!AC73</f>
        <v>No</v>
      </c>
      <c r="FE76" s="25" t="str">
        <f>'1.4-ATT&amp;CK Overlay'!AD73</f>
        <v>No</v>
      </c>
      <c r="FF76" s="25" t="str">
        <f>'1.4-ATT&amp;CK Overlay'!AE73</f>
        <v>No</v>
      </c>
      <c r="FG76" s="25" t="str">
        <f>'1.4-ATT&amp;CK Overlay'!AF73</f>
        <v>No</v>
      </c>
      <c r="FH76" s="25" t="str">
        <f>'1.4-ATT&amp;CK Overlay'!AG73</f>
        <v>No</v>
      </c>
      <c r="FI76" s="25" t="str">
        <f>'1.4-ATT&amp;CK Overlay'!AH73</f>
        <v>No</v>
      </c>
      <c r="FJ76" s="25" t="str">
        <f>'1.4-ATT&amp;CK Overlay'!AI73</f>
        <v>No</v>
      </c>
      <c r="FK76" s="25" t="str">
        <f>'1.4-ATT&amp;CK Overlay'!AJ73</f>
        <v>No</v>
      </c>
      <c r="FL76" s="25" t="str">
        <f>'1.4-ATT&amp;CK Overlay'!AK73</f>
        <v>No</v>
      </c>
      <c r="FM76" s="25" t="str">
        <f>'1.4-ATT&amp;CK Overlay'!AL73</f>
        <v>No</v>
      </c>
      <c r="FN76" s="25" t="str">
        <f>'1.4-ATT&amp;CK Overlay'!AM73</f>
        <v>No</v>
      </c>
      <c r="FO76" s="25" t="str">
        <f>'1.4-ATT&amp;CK Overlay'!AN73</f>
        <v>No</v>
      </c>
      <c r="FP76" s="25" t="str">
        <f>'1.4-ATT&amp;CK Overlay'!AO73</f>
        <v>No</v>
      </c>
      <c r="FQ76" s="25" t="str">
        <f>'1.4-ATT&amp;CK Overlay'!AP73</f>
        <v>No</v>
      </c>
      <c r="FR76" s="25" t="str">
        <f>'1.4-ATT&amp;CK Overlay'!AQ73</f>
        <v>No</v>
      </c>
      <c r="FS76" s="25" t="str">
        <f>'1.4-ATT&amp;CK Overlay'!AR73</f>
        <v>No</v>
      </c>
      <c r="FT76" s="25" t="str">
        <f>'1.4-ATT&amp;CK Overlay'!AS73</f>
        <v>No</v>
      </c>
      <c r="FU76" s="25" t="str">
        <f>'1.4-ATT&amp;CK Overlay'!AT73</f>
        <v>No</v>
      </c>
      <c r="FV76" s="25" t="str">
        <f>'1.4-ATT&amp;CK Overlay'!AU73</f>
        <v>No</v>
      </c>
      <c r="FW76" s="25" t="str">
        <f>'1.4-ATT&amp;CK Overlay'!AV73</f>
        <v>No</v>
      </c>
      <c r="FX76" s="25" t="str">
        <f>'1.4-ATT&amp;CK Overlay'!AW73</f>
        <v>No</v>
      </c>
      <c r="FY76" s="25" t="str">
        <f>'1.4-ATT&amp;CK Overlay'!AX73</f>
        <v>No</v>
      </c>
      <c r="FZ76" s="25" t="str">
        <f>'1.4-ATT&amp;CK Overlay'!AY73</f>
        <v>No</v>
      </c>
      <c r="GA76" s="25" t="str">
        <f>'1.4-ATT&amp;CK Overlay'!AZ73</f>
        <v>No</v>
      </c>
      <c r="GB76" s="25" t="str">
        <f>'1.4-ATT&amp;CK Overlay'!BA73</f>
        <v>No</v>
      </c>
      <c r="GC76" s="25" t="str">
        <f>'1.4-ATT&amp;CK Overlay'!BB73</f>
        <v>No</v>
      </c>
      <c r="GD76" s="25" t="str">
        <f>'1.4-ATT&amp;CK Overlay'!BC73</f>
        <v>No</v>
      </c>
      <c r="GE76" s="25" t="str">
        <f>'1.4-ATT&amp;CK Overlay'!BD73</f>
        <v>No</v>
      </c>
      <c r="GF76" s="25" t="str">
        <f>'1.4-ATT&amp;CK Overlay'!BE73</f>
        <v>No</v>
      </c>
      <c r="GG76" s="25" t="str">
        <f>'1.4-ATT&amp;CK Overlay'!BF73</f>
        <v>No</v>
      </c>
      <c r="GH76" s="25" t="str">
        <f>'1.4-ATT&amp;CK Overlay'!BG73</f>
        <v>No</v>
      </c>
      <c r="GJ76" s="106">
        <f>'2.1b-OriginalProduct Visibility'!E72</f>
        <v>0</v>
      </c>
      <c r="GK76" s="106">
        <f>'2.1b-OriginalProduct Visibility'!F72</f>
        <v>0</v>
      </c>
      <c r="GL76" s="106">
        <f>'2.1b-OriginalProduct Visibility'!G72</f>
        <v>0</v>
      </c>
      <c r="GM76" s="106">
        <f>'2.1b-OriginalProduct Visibility'!H72</f>
        <v>0</v>
      </c>
      <c r="GN76" s="106" t="str">
        <f>'2.1b-OriginalProduct Visibility'!I72</f>
        <v>No</v>
      </c>
      <c r="GO76" s="106">
        <f>'2.1b-OriginalProduct Visibility'!J72</f>
        <v>0</v>
      </c>
      <c r="GP76" s="106">
        <f>'2.1b-OriginalProduct Visibility'!K72</f>
        <v>0</v>
      </c>
      <c r="GQ76" s="106">
        <f>'2.1b-OriginalProduct Visibility'!L72</f>
        <v>0</v>
      </c>
      <c r="GR76" s="106" t="str">
        <f>'2.1b-OriginalProduct Visibility'!M72</f>
        <v>Yes</v>
      </c>
      <c r="GS76" s="106">
        <f>'2.1b-OriginalProduct Visibility'!N72</f>
        <v>0</v>
      </c>
      <c r="GT76" s="106">
        <f>'2.1b-OriginalProduct Visibility'!O72</f>
        <v>0</v>
      </c>
      <c r="GU76" s="106">
        <f>'2.1b-OriginalProduct Visibility'!P72</f>
        <v>0</v>
      </c>
      <c r="GV76" s="106">
        <f>'2.1b-OriginalProduct Visibility'!Q72</f>
        <v>0</v>
      </c>
      <c r="GW76" s="106">
        <f>'2.1b-OriginalProduct Visibility'!R72</f>
        <v>0</v>
      </c>
      <c r="GX76" s="106">
        <f>'2.1b-OriginalProduct Visibility'!S72</f>
        <v>0</v>
      </c>
      <c r="GY76" s="106">
        <f>'2.1b-OriginalProduct Visibility'!T72</f>
        <v>0</v>
      </c>
      <c r="GZ76" s="106" t="str">
        <f>'2.1b-OriginalProduct Visibility'!U72</f>
        <v>Yes</v>
      </c>
      <c r="HA76" s="106">
        <f>'2.1b-OriginalProduct Visibility'!V72</f>
        <v>0</v>
      </c>
      <c r="HB76" s="106">
        <f>'2.1b-OriginalProduct Visibility'!W72</f>
        <v>0</v>
      </c>
      <c r="HC76" s="106">
        <f>'2.1b-OriginalProduct Visibility'!X72</f>
        <v>0</v>
      </c>
      <c r="HD76" s="106">
        <f>'2.1b-OriginalProduct Visibility'!Y72</f>
        <v>0</v>
      </c>
      <c r="HE76" s="106">
        <f>'2.1b-OriginalProduct Visibility'!Z72</f>
        <v>0</v>
      </c>
      <c r="HF76" s="106">
        <f>'2.1b-OriginalProduct Visibility'!AA72</f>
        <v>0</v>
      </c>
      <c r="HG76" s="106">
        <f>'2.1b-OriginalProduct Visibility'!AB72</f>
        <v>0</v>
      </c>
      <c r="HH76" s="106">
        <f>'2.1b-OriginalProduct Visibility'!AC72</f>
        <v>0</v>
      </c>
      <c r="HI76" s="106">
        <f>'2.1b-OriginalProduct Visibility'!AD72</f>
        <v>0</v>
      </c>
      <c r="HJ76" s="106">
        <f>'2.1b-OriginalProduct Visibility'!AE72</f>
        <v>0</v>
      </c>
      <c r="HK76" s="106">
        <f>'2.1b-OriginalProduct Visibility'!AF72</f>
        <v>0</v>
      </c>
      <c r="HL76" s="106">
        <f>'2.1b-OriginalProduct Visibility'!AG72</f>
        <v>0</v>
      </c>
      <c r="HM76" s="106">
        <f>'2.1b-OriginalProduct Visibility'!AH72</f>
        <v>0</v>
      </c>
      <c r="HN76" s="106">
        <f>'2.1b-OriginalProduct Visibility'!AI72</f>
        <v>0</v>
      </c>
      <c r="HO76" s="106">
        <f>'2.1b-OriginalProduct Visibility'!AJ72</f>
        <v>0</v>
      </c>
      <c r="HP76" s="106">
        <f>'2.1b-OriginalProduct Visibility'!AK72</f>
        <v>0</v>
      </c>
      <c r="HQ76" s="106">
        <f>'2.1b-OriginalProduct Visibility'!AL72</f>
        <v>0</v>
      </c>
      <c r="HR76" s="106">
        <f>'2.1b-OriginalProduct Visibility'!AM72</f>
        <v>0</v>
      </c>
      <c r="HS76" s="106">
        <f>'2.1b-OriginalProduct Visibility'!AN72</f>
        <v>0</v>
      </c>
      <c r="HT76" s="106">
        <f>'2.1b-OriginalProduct Visibility'!AO72</f>
        <v>0</v>
      </c>
      <c r="HU76" s="106">
        <f>'2.1b-OriginalProduct Visibility'!AP72</f>
        <v>0</v>
      </c>
      <c r="HV76" s="106">
        <f>'2.1b-OriginalProduct Visibility'!AQ72</f>
        <v>0</v>
      </c>
      <c r="HW76" s="106">
        <f>'2.1b-OriginalProduct Visibility'!AR72</f>
        <v>0</v>
      </c>
      <c r="HX76" s="106">
        <f>'2.1b-OriginalProduct Visibility'!AS72</f>
        <v>0</v>
      </c>
      <c r="HY76" s="106">
        <f>'2.1b-OriginalProduct Visibility'!AT72</f>
        <v>0</v>
      </c>
      <c r="HZ76" s="106">
        <f>'2.1b-OriginalProduct Visibility'!AU72</f>
        <v>0</v>
      </c>
      <c r="IA76" s="106">
        <f>'2.1b-OriginalProduct Visibility'!AV72</f>
        <v>0</v>
      </c>
      <c r="IB76" s="106">
        <f>'2.1b-OriginalProduct Visibility'!AW72</f>
        <v>0</v>
      </c>
      <c r="IC76" s="106">
        <f>'2.1b-OriginalProduct Visibility'!AX72</f>
        <v>0</v>
      </c>
      <c r="ID76" s="106">
        <f>'2.1b-OriginalProduct Visibility'!AY72</f>
        <v>0</v>
      </c>
      <c r="IE76" s="106">
        <f>'2.1b-OriginalProduct Visibility'!AZ72</f>
        <v>0</v>
      </c>
      <c r="IF76" s="106">
        <f>'2.1b-OriginalProduct Visibility'!BA72</f>
        <v>0</v>
      </c>
      <c r="IG76" s="106">
        <f>'2.1b-OriginalProduct Visibility'!BB72</f>
        <v>0</v>
      </c>
      <c r="IH76" s="106">
        <f>'2.1b-OriginalProduct Visibility'!BC72</f>
        <v>0</v>
      </c>
      <c r="II76" s="106">
        <f>'2.1b-OriginalProduct Visibility'!BD72</f>
        <v>0</v>
      </c>
      <c r="IJ76" s="106">
        <f>'2.1b-OriginalProduct Visibility'!BE72</f>
        <v>0</v>
      </c>
      <c r="IK76" s="106">
        <f>'2.1b-OriginalProduct Visibility'!BF72</f>
        <v>0</v>
      </c>
      <c r="IL76" s="106">
        <f>'2.1b-OriginalProduct Visibility'!BG72</f>
        <v>0</v>
      </c>
      <c r="IM76" s="106">
        <f>'2.1b-OriginalProduct Visibility'!BH72</f>
        <v>0</v>
      </c>
      <c r="IN76" s="106">
        <f>'2.1b-OriginalProduct Visibility'!BI72</f>
        <v>0</v>
      </c>
      <c r="IO76" s="106">
        <f>'2.1b-OriginalProduct Visibility'!BJ72</f>
        <v>0</v>
      </c>
      <c r="IP76" s="106">
        <f>'2.1b-OriginalProduct Visibility'!BK72</f>
        <v>0</v>
      </c>
      <c r="IQ76" s="106">
        <f>'2.1b-OriginalProduct Visibility'!BL72</f>
        <v>0</v>
      </c>
      <c r="IR76" s="106">
        <f>'2.1b-OriginalProduct Visibility'!BM72</f>
        <v>0</v>
      </c>
      <c r="IS76" s="106">
        <f>'2.1b-OriginalProduct Visibility'!BN72</f>
        <v>0</v>
      </c>
      <c r="IT76" s="106">
        <f>'2.1b-OriginalProduct Visibility'!BO72</f>
        <v>0</v>
      </c>
      <c r="IU76" s="106">
        <f>'2.1b-OriginalProduct Visibility'!BP72</f>
        <v>0</v>
      </c>
      <c r="IV76" s="106">
        <f>'2.1b-OriginalProduct Visibility'!BQ72</f>
        <v>0</v>
      </c>
      <c r="IW76" s="106">
        <f>'2.1b-OriginalProduct Visibility'!BR72</f>
        <v>0</v>
      </c>
      <c r="IX76" s="106">
        <f>'2.1b-OriginalProduct Visibility'!BS72</f>
        <v>0</v>
      </c>
      <c r="IY76" s="106">
        <f>'2.1b-OriginalProduct Visibility'!BT72</f>
        <v>0</v>
      </c>
      <c r="IZ76" s="106">
        <f>'2.1b-OriginalProduct Visibility'!BU72</f>
        <v>0</v>
      </c>
      <c r="JA76" s="106">
        <f>'2.1b-OriginalProduct Visibility'!BV72</f>
        <v>0</v>
      </c>
      <c r="JB76" s="106">
        <f>'2.1b-OriginalProduct Visibility'!BW72</f>
        <v>0</v>
      </c>
      <c r="JC76" s="106">
        <f>'2.1b-OriginalProduct Visibility'!BX72</f>
        <v>0</v>
      </c>
      <c r="JD76" s="106">
        <f>'2.1b-OriginalProduct Visibility'!BY72</f>
        <v>0</v>
      </c>
      <c r="JE76" s="106">
        <f>'2.1b-OriginalProduct Visibility'!BZ72</f>
        <v>0</v>
      </c>
      <c r="JF76" s="106">
        <f>'2.1b-OriginalProduct Visibility'!CA72</f>
        <v>0</v>
      </c>
      <c r="JG76" s="106">
        <f>'2.1b-OriginalProduct Visibility'!CB72</f>
        <v>0</v>
      </c>
      <c r="JH76" s="106">
        <f>'2.1b-OriginalProduct Visibility'!CC72</f>
        <v>0</v>
      </c>
      <c r="JI76" s="106">
        <f>'2.1b-OriginalProduct Visibility'!CD72</f>
        <v>0</v>
      </c>
      <c r="JJ76" s="106">
        <f>'2.1b-OriginalProduct Visibility'!CE72</f>
        <v>0</v>
      </c>
      <c r="JK76" s="106">
        <f>'2.1b-OriginalProduct Visibility'!CF72</f>
        <v>0</v>
      </c>
      <c r="JL76" s="106">
        <f>'2.1b-OriginalProduct Visibility'!CG72</f>
        <v>0</v>
      </c>
      <c r="JM76" s="106">
        <f>'2.1b-OriginalProduct Visibility'!CH72</f>
        <v>0</v>
      </c>
      <c r="JN76" s="106">
        <f>'2.1b-OriginalProduct Visibility'!CI72</f>
        <v>0</v>
      </c>
      <c r="JO76" s="106">
        <f>'2.1b-OriginalProduct Visibility'!CJ72</f>
        <v>0</v>
      </c>
      <c r="JP76" s="106">
        <f>'2.1b-OriginalProduct Visibility'!CK72</f>
        <v>0</v>
      </c>
      <c r="JQ76" s="106">
        <f>'2.1b-OriginalProduct Visibility'!CL72</f>
        <v>0</v>
      </c>
      <c r="JR76" s="106">
        <f>'2.1b-OriginalProduct Visibility'!CM72</f>
        <v>0</v>
      </c>
      <c r="JS76" s="106">
        <f>'2.1b-OriginalProduct Visibility'!CN72</f>
        <v>0</v>
      </c>
      <c r="JT76" s="106">
        <f>'2.1b-OriginalProduct Visibility'!CO72</f>
        <v>0</v>
      </c>
      <c r="JU76" s="106">
        <f>'2.1b-OriginalProduct Visibility'!CP72</f>
        <v>0</v>
      </c>
      <c r="JV76" s="106">
        <f>'2.1b-OriginalProduct Visibility'!CQ72</f>
        <v>0</v>
      </c>
      <c r="JW76" s="106">
        <f>'2.1b-OriginalProduct Visibility'!CR72</f>
        <v>0</v>
      </c>
      <c r="JX76" s="106">
        <f>'2.1b-OriginalProduct Visibility'!CS72</f>
        <v>0</v>
      </c>
      <c r="JY76" s="106">
        <f>'2.1b-OriginalProduct Visibility'!CT72</f>
        <v>0</v>
      </c>
      <c r="JZ76" s="106">
        <f>'2.1b-OriginalProduct Visibility'!CU72</f>
        <v>0</v>
      </c>
      <c r="KA76" s="106">
        <f>'2.1b-OriginalProduct Visibility'!CV72</f>
        <v>0</v>
      </c>
      <c r="KB76" s="106">
        <f>'2.1b-OriginalProduct Visibility'!CW72</f>
        <v>0</v>
      </c>
      <c r="KC76" s="106">
        <f>'2.1b-OriginalProduct Visibility'!CX72</f>
        <v>0</v>
      </c>
      <c r="KD76" s="106">
        <f>'2.1b-OriginalProduct Visibility'!CY72</f>
        <v>0</v>
      </c>
      <c r="KE76" s="106">
        <f>'2.1b-OriginalProduct Visibility'!CZ72</f>
        <v>0</v>
      </c>
      <c r="KF76" s="106">
        <f>'2.1b-OriginalProduct Visibility'!DA72</f>
        <v>0</v>
      </c>
      <c r="KG76" s="106">
        <f>'2.1b-OriginalProduct Visibility'!DB72</f>
        <v>0</v>
      </c>
      <c r="KH76" s="106">
        <f>'2.1b-OriginalProduct Visibility'!DC72</f>
        <v>0</v>
      </c>
      <c r="KI76" s="106">
        <f>'2.1b-OriginalProduct Visibility'!DD72</f>
        <v>0</v>
      </c>
      <c r="KJ76" s="106">
        <f>'2.1b-OriginalProduct Visibility'!DE72</f>
        <v>0</v>
      </c>
      <c r="KK76" s="106">
        <f>'2.1b-OriginalProduct Visibility'!DF72</f>
        <v>0</v>
      </c>
      <c r="KL76" s="106">
        <f>'2.1b-OriginalProduct Visibility'!DG72</f>
        <v>0</v>
      </c>
      <c r="KM76" s="106">
        <f>'2.1b-OriginalProduct Visibility'!DH72</f>
        <v>0</v>
      </c>
      <c r="KN76" s="106">
        <f>'2.1b-OriginalProduct Visibility'!DI72</f>
        <v>0</v>
      </c>
      <c r="KO76" s="106">
        <f>'2.1b-OriginalProduct Visibility'!DJ72</f>
        <v>0</v>
      </c>
      <c r="KP76" s="106">
        <f>'2.1b-OriginalProduct Visibility'!DK72</f>
        <v>0</v>
      </c>
      <c r="KQ76" s="106">
        <f>'2.1b-OriginalProduct Visibility'!DL72</f>
        <v>0</v>
      </c>
      <c r="KR76" s="106">
        <f>'2.1b-OriginalProduct Visibility'!DM72</f>
        <v>0</v>
      </c>
      <c r="KS76" s="106">
        <f>'2.1b-OriginalProduct Visibility'!DN72</f>
        <v>0</v>
      </c>
      <c r="KT76" s="106">
        <f>'2.1b-OriginalProduct Visibility'!DO72</f>
        <v>0</v>
      </c>
      <c r="KU76" s="106">
        <f>'2.1b-OriginalProduct Visibility'!DP72</f>
        <v>0</v>
      </c>
      <c r="KV76" s="106">
        <f>'2.1b-OriginalProduct Visibility'!DQ72</f>
        <v>0</v>
      </c>
      <c r="KW76" s="106">
        <f>'2.1b-OriginalProduct Visibility'!DR72</f>
        <v>0</v>
      </c>
      <c r="KX76" s="106">
        <f>'2.1b-OriginalProduct Visibility'!DS72</f>
        <v>0</v>
      </c>
      <c r="KY76" s="106">
        <f>'2.1b-OriginalProduct Visibility'!DT72</f>
        <v>0</v>
      </c>
      <c r="KZ76" s="106">
        <f>'2.1b-OriginalProduct Visibility'!DU72</f>
        <v>0</v>
      </c>
      <c r="LA76" s="106">
        <f>'2.1b-OriginalProduct Visibility'!DV72</f>
        <v>0</v>
      </c>
      <c r="LB76" s="106">
        <f>'2.1b-OriginalProduct Visibility'!DW72</f>
        <v>0</v>
      </c>
      <c r="LC76" s="106">
        <f>'2.1b-OriginalProduct Visibility'!DX72</f>
        <v>0</v>
      </c>
      <c r="LD76" s="106">
        <f>'2.1b-OriginalProduct Visibility'!DY72</f>
        <v>0</v>
      </c>
      <c r="LE76" s="106">
        <f>'2.1b-OriginalProduct Visibility'!DZ72</f>
        <v>0</v>
      </c>
      <c r="LF76" s="106">
        <f>'2.1b-OriginalProduct Visibility'!EA72</f>
        <v>0</v>
      </c>
      <c r="LG76" s="106">
        <f>'2.1b-OriginalProduct Visibility'!EB72</f>
        <v>0</v>
      </c>
      <c r="LH76" s="106">
        <f>'2.1b-OriginalProduct Visibility'!EC72</f>
        <v>0</v>
      </c>
      <c r="LI76" s="106">
        <f>'2.1b-OriginalProduct Visibility'!ED72</f>
        <v>0</v>
      </c>
      <c r="LJ76" s="106">
        <f>'2.1b-OriginalProduct Visibility'!EE72</f>
        <v>0</v>
      </c>
      <c r="LK76" s="106">
        <f>'2.1b-OriginalProduct Visibility'!EF72</f>
        <v>0</v>
      </c>
      <c r="LL76" s="106">
        <f>'2.1b-OriginalProduct Visibility'!EG72</f>
        <v>0</v>
      </c>
      <c r="LM76" s="106">
        <f>'2.1b-OriginalProduct Visibility'!EH72</f>
        <v>0</v>
      </c>
      <c r="LN76" s="106">
        <f>'2.1b-OriginalProduct Visibility'!EI72</f>
        <v>0</v>
      </c>
      <c r="LO76" s="106">
        <f>'2.1b-OriginalProduct Visibility'!EJ72</f>
        <v>0</v>
      </c>
      <c r="LP76" s="106">
        <f>'2.1b-OriginalProduct Visibility'!EK72</f>
        <v>0</v>
      </c>
      <c r="LQ76" s="106">
        <f>'2.1b-OriginalProduct Visibility'!EL72</f>
        <v>0</v>
      </c>
      <c r="LR76" s="106">
        <f>'2.1b-OriginalProduct Visibility'!EM72</f>
        <v>0</v>
      </c>
      <c r="LS76" s="106">
        <f>'2.1b-OriginalProduct Visibility'!EN72</f>
        <v>0</v>
      </c>
      <c r="LT76" s="106">
        <f>'2.1b-OriginalProduct Visibility'!EO72</f>
        <v>0</v>
      </c>
      <c r="LU76" s="106">
        <f>'2.1b-OriginalProduct Visibility'!EP72</f>
        <v>0</v>
      </c>
      <c r="LV76" s="106">
        <f>'2.1b-OriginalProduct Visibility'!EQ72</f>
        <v>0</v>
      </c>
      <c r="LW76" s="106">
        <f>'2.1b-OriginalProduct Visibility'!ER72</f>
        <v>0</v>
      </c>
      <c r="LX76" s="106">
        <f>'2.1b-OriginalProduct Visibility'!ES72</f>
        <v>0</v>
      </c>
      <c r="LY76" s="106">
        <f>'2.1b-OriginalProduct Visibility'!ET72</f>
        <v>0</v>
      </c>
      <c r="LZ76" s="106">
        <f>'2.1b-OriginalProduct Visibility'!EU72</f>
        <v>0</v>
      </c>
      <c r="MA76" s="106">
        <f>'2.1b-OriginalProduct Visibility'!EV72</f>
        <v>0</v>
      </c>
      <c r="MB76" s="106">
        <f>'2.1b-OriginalProduct Visibility'!EW72</f>
        <v>0</v>
      </c>
      <c r="MC76" s="106">
        <f>'2.1b-OriginalProduct Visibility'!EX72</f>
        <v>0</v>
      </c>
      <c r="MD76" s="106">
        <f>'2.1b-OriginalProduct Visibility'!EY72</f>
        <v>0</v>
      </c>
      <c r="ME76" s="106">
        <f>'2.1b-OriginalProduct Visibility'!EZ72</f>
        <v>0</v>
      </c>
      <c r="MF76" s="106">
        <f>'2.1b-OriginalProduct Visibility'!FA72</f>
        <v>0</v>
      </c>
      <c r="MG76" s="106">
        <f>'2.1b-OriginalProduct Visibility'!FB72</f>
        <v>0</v>
      </c>
      <c r="MH76" s="106">
        <f>'2.1b-OriginalProduct Visibility'!FC72</f>
        <v>0</v>
      </c>
      <c r="MI76" s="106">
        <f>'2.1b-OriginalProduct Visibility'!FD72</f>
        <v>0</v>
      </c>
      <c r="MJ76" s="106">
        <f>'2.1b-OriginalProduct Visibility'!FE72</f>
        <v>0</v>
      </c>
      <c r="MK76" s="106">
        <f>'2.1b-OriginalProduct Visibility'!FF72</f>
        <v>0</v>
      </c>
      <c r="ML76" s="106">
        <f>'2.1b-OriginalProduct Visibility'!FG72</f>
        <v>0</v>
      </c>
      <c r="MM76" s="106">
        <f>'2.1b-OriginalProduct Visibility'!FH72</f>
        <v>0</v>
      </c>
      <c r="MO76" s="111">
        <f>'2.1a-Agency Visibility'!D72</f>
        <v>0</v>
      </c>
      <c r="MP76" s="111">
        <f>'2.1a-Agency Visibility'!E72</f>
        <v>0</v>
      </c>
      <c r="MQ76" s="111">
        <f>'2.1a-Agency Visibility'!F72</f>
        <v>0</v>
      </c>
      <c r="MR76" s="111">
        <f>'2.1a-Agency Visibility'!G72</f>
        <v>0</v>
      </c>
      <c r="MS76" s="111">
        <f>'2.1a-Agency Visibility'!H72</f>
        <v>0</v>
      </c>
      <c r="MT76" s="111">
        <f>'2.1a-Agency Visibility'!I72</f>
        <v>0</v>
      </c>
      <c r="MU76" s="111">
        <f>'2.1a-Agency Visibility'!J72</f>
        <v>0</v>
      </c>
      <c r="MV76" s="111">
        <f>'2.1a-Agency Visibility'!K72</f>
        <v>0</v>
      </c>
      <c r="MW76" s="111">
        <f>'2.1a-Agency Visibility'!L72</f>
        <v>0</v>
      </c>
      <c r="MX76" s="111">
        <f>'2.1a-Agency Visibility'!M72</f>
        <v>0</v>
      </c>
      <c r="MY76" s="111">
        <f>'2.1a-Agency Visibility'!N72</f>
        <v>0</v>
      </c>
      <c r="MZ76" s="111">
        <f>'2.1a-Agency Visibility'!O72</f>
        <v>0</v>
      </c>
      <c r="NA76" s="111">
        <f>'2.1a-Agency Visibility'!P72</f>
        <v>0</v>
      </c>
      <c r="NB76" s="111">
        <f>'2.1a-Agency Visibility'!Q72</f>
        <v>0</v>
      </c>
      <c r="NC76" s="111">
        <f>'2.1a-Agency Visibility'!R72</f>
        <v>0</v>
      </c>
      <c r="ND76" s="111">
        <f>'2.1a-Agency Visibility'!S72</f>
        <v>0</v>
      </c>
      <c r="NE76" s="111">
        <f>'2.1a-Agency Visibility'!T72</f>
        <v>0</v>
      </c>
      <c r="NF76" s="111">
        <f>'2.1a-Agency Visibility'!U72</f>
        <v>0</v>
      </c>
      <c r="NG76" s="111">
        <f>'2.1a-Agency Visibility'!V72</f>
        <v>0</v>
      </c>
      <c r="NH76" s="111">
        <f>'2.1a-Agency Visibility'!W72</f>
        <v>0</v>
      </c>
      <c r="NI76" s="111">
        <f>'2.1a-Agency Visibility'!X72</f>
        <v>0</v>
      </c>
      <c r="NJ76" s="111">
        <f>'2.1a-Agency Visibility'!Y72</f>
        <v>0</v>
      </c>
      <c r="NK76" s="111">
        <f>'2.1a-Agency Visibility'!Z72</f>
        <v>0</v>
      </c>
      <c r="NL76" s="111">
        <f>'2.1a-Agency Visibility'!AA72</f>
        <v>0</v>
      </c>
      <c r="NM76" s="111">
        <f>'2.1a-Agency Visibility'!AB72</f>
        <v>0</v>
      </c>
      <c r="NN76" s="111">
        <f>'2.1a-Agency Visibility'!AC72</f>
        <v>0</v>
      </c>
      <c r="NO76" s="111">
        <f>'2.1a-Agency Visibility'!AD72</f>
        <v>0</v>
      </c>
      <c r="NP76" s="111">
        <f>'2.1a-Agency Visibility'!AE72</f>
        <v>0</v>
      </c>
      <c r="NQ76" s="111">
        <f>'2.1a-Agency Visibility'!AF72</f>
        <v>0</v>
      </c>
      <c r="NR76" s="111">
        <f>'2.1a-Agency Visibility'!AG72</f>
        <v>0</v>
      </c>
      <c r="NS76" s="111">
        <f>'2.1a-Agency Visibility'!AH72</f>
        <v>0</v>
      </c>
      <c r="NT76" s="111">
        <f>'2.1a-Agency Visibility'!AI72</f>
        <v>0</v>
      </c>
      <c r="NU76" s="111">
        <f>'2.1a-Agency Visibility'!AJ72</f>
        <v>0</v>
      </c>
      <c r="NV76" s="111">
        <f>'2.1a-Agency Visibility'!AK72</f>
        <v>0</v>
      </c>
      <c r="NW76" s="111">
        <f>'2.1a-Agency Visibility'!AL72</f>
        <v>0</v>
      </c>
      <c r="NX76" s="111">
        <f>'2.1a-Agency Visibility'!AM72</f>
        <v>0</v>
      </c>
      <c r="NY76" s="111">
        <f>'2.1a-Agency Visibility'!AN72</f>
        <v>0</v>
      </c>
      <c r="NZ76" s="111">
        <f>'2.1a-Agency Visibility'!AO72</f>
        <v>0</v>
      </c>
      <c r="OA76" s="111">
        <f>'2.1a-Agency Visibility'!AP72</f>
        <v>0</v>
      </c>
      <c r="OB76" s="111">
        <f>'2.1a-Agency Visibility'!AQ72</f>
        <v>0</v>
      </c>
      <c r="OC76" s="111">
        <f>'2.1a-Agency Visibility'!AR72</f>
        <v>0</v>
      </c>
      <c r="OD76" s="111">
        <f>'2.1a-Agency Visibility'!AS72</f>
        <v>0</v>
      </c>
      <c r="OE76" s="111">
        <f>'2.1a-Agency Visibility'!AT72</f>
        <v>0</v>
      </c>
      <c r="OF76" s="111">
        <f>'2.1a-Agency Visibility'!AU72</f>
        <v>0</v>
      </c>
      <c r="OG76" s="111">
        <f>'2.1a-Agency Visibility'!AV72</f>
        <v>0</v>
      </c>
      <c r="OH76" s="111">
        <f>'2.1a-Agency Visibility'!AW72</f>
        <v>0</v>
      </c>
      <c r="OI76" s="111">
        <f>'2.1a-Agency Visibility'!AX72</f>
        <v>0</v>
      </c>
      <c r="OJ76" s="111">
        <f>'2.1a-Agency Visibility'!AY72</f>
        <v>0</v>
      </c>
      <c r="OK76" s="111">
        <f>'2.1a-Agency Visibility'!AZ72</f>
        <v>0</v>
      </c>
      <c r="OL76" s="111">
        <f>'2.1a-Agency Visibility'!BA72</f>
        <v>0</v>
      </c>
      <c r="OM76" s="111">
        <f>'2.1a-Agency Visibility'!BB72</f>
        <v>0</v>
      </c>
      <c r="ON76" s="111">
        <f>'2.1a-Agency Visibility'!BC72</f>
        <v>0</v>
      </c>
      <c r="OO76" s="111">
        <f>'2.1a-Agency Visibility'!BD72</f>
        <v>0</v>
      </c>
      <c r="OP76" s="111">
        <f>'2.1a-Agency Visibility'!BE72</f>
        <v>0</v>
      </c>
      <c r="OQ76" s="111">
        <f>'2.1a-Agency Visibility'!BF72</f>
        <v>0</v>
      </c>
      <c r="OR76" s="111">
        <f>'2.1a-Agency Visibility'!BG72</f>
        <v>0</v>
      </c>
      <c r="OS76" s="111">
        <f>'2.1a-Agency Visibility'!BH72</f>
        <v>0</v>
      </c>
      <c r="OT76" s="111">
        <f>'2.1a-Agency Visibility'!BI72</f>
        <v>0</v>
      </c>
      <c r="OU76" s="111">
        <f>'2.1a-Agency Visibility'!BJ72</f>
        <v>0</v>
      </c>
      <c r="OV76" s="111">
        <f>'2.1a-Agency Visibility'!BK72</f>
        <v>0</v>
      </c>
      <c r="OW76" s="111">
        <f>'2.1a-Agency Visibility'!BL72</f>
        <v>0</v>
      </c>
      <c r="OX76" s="111">
        <f>'2.1a-Agency Visibility'!BM72</f>
        <v>0</v>
      </c>
      <c r="OY76" s="111">
        <f>'2.1a-Agency Visibility'!BN72</f>
        <v>0</v>
      </c>
      <c r="OZ76" s="111">
        <f>'2.1a-Agency Visibility'!BO72</f>
        <v>0</v>
      </c>
      <c r="PA76" s="111">
        <f>'2.1a-Agency Visibility'!BP72</f>
        <v>0</v>
      </c>
      <c r="PB76" s="111">
        <f>'2.1a-Agency Visibility'!BQ72</f>
        <v>0</v>
      </c>
      <c r="PC76" s="111">
        <f>'2.1a-Agency Visibility'!BR72</f>
        <v>0</v>
      </c>
      <c r="PD76" s="111">
        <f>'2.1a-Agency Visibility'!BS72</f>
        <v>0</v>
      </c>
      <c r="PE76" s="111">
        <f>'2.1a-Agency Visibility'!BT72</f>
        <v>0</v>
      </c>
      <c r="PF76" s="111">
        <f>'2.1a-Agency Visibility'!BU72</f>
        <v>0</v>
      </c>
      <c r="PG76" s="111">
        <f>'2.1a-Agency Visibility'!BV72</f>
        <v>0</v>
      </c>
      <c r="PH76" s="111">
        <f>'2.1a-Agency Visibility'!BW72</f>
        <v>0</v>
      </c>
      <c r="PI76" s="111">
        <f>'2.1a-Agency Visibility'!BX72</f>
        <v>0</v>
      </c>
      <c r="PJ76" s="111">
        <f>'2.1a-Agency Visibility'!BY72</f>
        <v>0</v>
      </c>
      <c r="PK76" s="111">
        <f>'2.1a-Agency Visibility'!BZ72</f>
        <v>0</v>
      </c>
      <c r="PL76" s="111">
        <f>'2.1a-Agency Visibility'!CA72</f>
        <v>0</v>
      </c>
      <c r="PM76" s="111">
        <f>'2.1a-Agency Visibility'!CB72</f>
        <v>0</v>
      </c>
      <c r="PN76" s="111">
        <f>'2.1a-Agency Visibility'!CC72</f>
        <v>0</v>
      </c>
      <c r="PO76" s="111">
        <f>'2.1a-Agency Visibility'!CD72</f>
        <v>0</v>
      </c>
      <c r="PP76" s="111">
        <f>'2.1a-Agency Visibility'!CE72</f>
        <v>0</v>
      </c>
      <c r="PQ76" s="111">
        <f>'2.1a-Agency Visibility'!CF72</f>
        <v>0</v>
      </c>
      <c r="PR76" s="111">
        <f>'2.1a-Agency Visibility'!CG72</f>
        <v>0</v>
      </c>
      <c r="PS76" s="111">
        <f>'2.1a-Agency Visibility'!CH72</f>
        <v>0</v>
      </c>
      <c r="PT76" s="111">
        <f>'2.1a-Agency Visibility'!CI72</f>
        <v>0</v>
      </c>
      <c r="PU76" s="111">
        <f>'2.1a-Agency Visibility'!CJ72</f>
        <v>0</v>
      </c>
      <c r="PV76" s="111">
        <f>'2.1a-Agency Visibility'!CK72</f>
        <v>0</v>
      </c>
      <c r="PW76" s="111">
        <f>'2.1a-Agency Visibility'!CL72</f>
        <v>0</v>
      </c>
      <c r="PX76" s="111">
        <f>'2.1a-Agency Visibility'!CM72</f>
        <v>0</v>
      </c>
      <c r="PY76" s="111">
        <f>'2.1a-Agency Visibility'!CN72</f>
        <v>0</v>
      </c>
      <c r="PZ76" s="111">
        <f>'2.1a-Agency Visibility'!CO72</f>
        <v>0</v>
      </c>
      <c r="QA76" s="111">
        <f>'2.1a-Agency Visibility'!CP72</f>
        <v>0</v>
      </c>
      <c r="QB76" s="111">
        <f>'2.1a-Agency Visibility'!CQ72</f>
        <v>0</v>
      </c>
      <c r="QC76" s="111">
        <f>'2.1a-Agency Visibility'!CR72</f>
        <v>0</v>
      </c>
      <c r="QD76" s="111">
        <f>'2.1a-Agency Visibility'!CS72</f>
        <v>0</v>
      </c>
      <c r="QE76" s="111">
        <f>'2.1a-Agency Visibility'!CT72</f>
        <v>0</v>
      </c>
      <c r="QF76" s="111">
        <f>'2.1a-Agency Visibility'!CU72</f>
        <v>0</v>
      </c>
      <c r="QG76" s="111">
        <f>'2.1a-Agency Visibility'!CV72</f>
        <v>0</v>
      </c>
      <c r="QH76" s="111">
        <f>'2.1a-Agency Visibility'!CW72</f>
        <v>0</v>
      </c>
      <c r="QI76" s="111">
        <f>'2.1a-Agency Visibility'!CX72</f>
        <v>0</v>
      </c>
      <c r="QJ76" s="111">
        <f>'2.1a-Agency Visibility'!CY72</f>
        <v>0</v>
      </c>
      <c r="QK76" s="111">
        <f>'2.1a-Agency Visibility'!CZ72</f>
        <v>0</v>
      </c>
      <c r="QL76" s="111">
        <f>'2.1a-Agency Visibility'!DA72</f>
        <v>0</v>
      </c>
      <c r="QM76" s="111">
        <f>'2.1a-Agency Visibility'!DB72</f>
        <v>0</v>
      </c>
      <c r="QN76" s="111">
        <f>'2.1a-Agency Visibility'!DC72</f>
        <v>0</v>
      </c>
      <c r="QO76" s="111">
        <f>'2.1a-Agency Visibility'!DD72</f>
        <v>0</v>
      </c>
      <c r="QP76" s="111">
        <f>'2.1a-Agency Visibility'!DE72</f>
        <v>0</v>
      </c>
      <c r="QQ76" s="111">
        <f>'2.1a-Agency Visibility'!DF72</f>
        <v>0</v>
      </c>
      <c r="QR76" s="111">
        <f>'2.1a-Agency Visibility'!DG72</f>
        <v>0</v>
      </c>
      <c r="QS76" s="111">
        <f>'2.1a-Agency Visibility'!DH72</f>
        <v>0</v>
      </c>
      <c r="QT76" s="111">
        <f>'2.1a-Agency Visibility'!DI72</f>
        <v>0</v>
      </c>
      <c r="QU76" s="111">
        <f>'2.1a-Agency Visibility'!DJ72</f>
        <v>0</v>
      </c>
      <c r="QV76" s="111">
        <f>'2.1a-Agency Visibility'!DK72</f>
        <v>0</v>
      </c>
      <c r="QW76" s="111">
        <f>'2.1a-Agency Visibility'!DL72</f>
        <v>0</v>
      </c>
      <c r="QX76" s="111">
        <f>'2.1a-Agency Visibility'!DM72</f>
        <v>0</v>
      </c>
      <c r="QY76" s="111">
        <f>'2.1a-Agency Visibility'!DN72</f>
        <v>0</v>
      </c>
      <c r="QZ76" s="111">
        <f>'2.1a-Agency Visibility'!DO72</f>
        <v>0</v>
      </c>
      <c r="RA76" s="111">
        <f>'2.1a-Agency Visibility'!DP72</f>
        <v>0</v>
      </c>
      <c r="RB76" s="111">
        <f>'2.1a-Agency Visibility'!DQ72</f>
        <v>0</v>
      </c>
      <c r="RC76" s="111">
        <f>'2.1a-Agency Visibility'!DR72</f>
        <v>0</v>
      </c>
      <c r="RD76" s="111">
        <f>'2.1a-Agency Visibility'!DS72</f>
        <v>0</v>
      </c>
      <c r="RE76" s="111">
        <f>'2.1a-Agency Visibility'!DT72</f>
        <v>0</v>
      </c>
      <c r="RF76" s="111">
        <f>'2.1a-Agency Visibility'!DU72</f>
        <v>0</v>
      </c>
      <c r="RG76" s="111">
        <f>'2.1a-Agency Visibility'!DV72</f>
        <v>0</v>
      </c>
      <c r="RH76" s="111">
        <f>'2.1a-Agency Visibility'!DW72</f>
        <v>0</v>
      </c>
      <c r="RI76" s="111">
        <f>'2.1a-Agency Visibility'!DX72</f>
        <v>0</v>
      </c>
      <c r="RJ76" s="111">
        <f>'2.1a-Agency Visibility'!DY72</f>
        <v>0</v>
      </c>
      <c r="RK76" s="111">
        <f>'2.1a-Agency Visibility'!DZ72</f>
        <v>0</v>
      </c>
      <c r="RL76" s="111">
        <f>'2.1a-Agency Visibility'!EA72</f>
        <v>0</v>
      </c>
      <c r="RM76" s="111">
        <f>'2.1a-Agency Visibility'!EB72</f>
        <v>0</v>
      </c>
      <c r="RN76" s="111">
        <f>'2.1a-Agency Visibility'!EC72</f>
        <v>0</v>
      </c>
      <c r="RO76" s="111">
        <f>'2.1a-Agency Visibility'!ED72</f>
        <v>0</v>
      </c>
      <c r="RP76" s="111">
        <f>'2.1a-Agency Visibility'!EE72</f>
        <v>0</v>
      </c>
      <c r="RQ76" s="111">
        <f>'2.1a-Agency Visibility'!EF72</f>
        <v>0</v>
      </c>
      <c r="RR76" s="111">
        <f>'2.1a-Agency Visibility'!EG72</f>
        <v>0</v>
      </c>
      <c r="RS76" s="111">
        <f>'2.1a-Agency Visibility'!EH72</f>
        <v>0</v>
      </c>
      <c r="RT76" s="111">
        <f>'2.1a-Agency Visibility'!EI72</f>
        <v>0</v>
      </c>
      <c r="RU76" s="111">
        <f>'2.1a-Agency Visibility'!EJ72</f>
        <v>0</v>
      </c>
      <c r="RV76" s="111">
        <f>'2.1a-Agency Visibility'!EK72</f>
        <v>0</v>
      </c>
      <c r="RW76" s="111">
        <f>'2.1a-Agency Visibility'!EL72</f>
        <v>0</v>
      </c>
      <c r="RX76" s="111">
        <f>'2.1a-Agency Visibility'!EM72</f>
        <v>0</v>
      </c>
      <c r="RY76" s="111">
        <f>'2.1a-Agency Visibility'!EN72</f>
        <v>0</v>
      </c>
      <c r="RZ76" s="111">
        <f>'2.1a-Agency Visibility'!EO72</f>
        <v>0</v>
      </c>
      <c r="SA76" s="111">
        <f>'2.1a-Agency Visibility'!EP72</f>
        <v>0</v>
      </c>
      <c r="SB76" s="111">
        <f>'2.1a-Agency Visibility'!EQ72</f>
        <v>0</v>
      </c>
      <c r="SC76" s="111">
        <f>'2.1a-Agency Visibility'!ER72</f>
        <v>0</v>
      </c>
      <c r="SD76" s="111">
        <f>'2.1a-Agency Visibility'!ES72</f>
        <v>0</v>
      </c>
      <c r="SE76" s="111">
        <f>'2.1a-Agency Visibility'!ET72</f>
        <v>0</v>
      </c>
      <c r="SF76" s="111">
        <f>'2.1a-Agency Visibility'!EU72</f>
        <v>0</v>
      </c>
      <c r="SG76" s="111">
        <f>'2.1a-Agency Visibility'!EV72</f>
        <v>0</v>
      </c>
      <c r="SH76" s="111">
        <f>'2.1a-Agency Visibility'!EW72</f>
        <v>0</v>
      </c>
      <c r="SI76" s="111">
        <f>'2.1a-Agency Visibility'!EX72</f>
        <v>0</v>
      </c>
      <c r="SJ76" s="111">
        <f>'2.1a-Agency Visibility'!EY72</f>
        <v>0</v>
      </c>
      <c r="SK76" s="111">
        <f>'2.1a-Agency Visibility'!EZ72</f>
        <v>0</v>
      </c>
      <c r="SL76" s="111">
        <f>'2.1a-Agency Visibility'!FA72</f>
        <v>0</v>
      </c>
      <c r="SM76" s="111">
        <f>'2.1a-Agency Visibility'!FB72</f>
        <v>0</v>
      </c>
      <c r="SN76" s="111">
        <f>'2.1a-Agency Visibility'!FC72</f>
        <v>0</v>
      </c>
      <c r="SO76" s="111">
        <f>'2.1a-Agency Visibility'!FD72</f>
        <v>0</v>
      </c>
      <c r="SP76" s="111">
        <f>'2.1a-Agency Visibility'!FE72</f>
        <v>0</v>
      </c>
      <c r="SQ76" s="111">
        <f>'2.1a-Agency Visibility'!FF72</f>
        <v>0</v>
      </c>
      <c r="SR76" s="111">
        <f>'2.1a-Agency Visibility'!FG72</f>
        <v>0</v>
      </c>
    </row>
    <row r="77" spans="1:512" ht="15" customHeight="1" thickBot="1">
      <c r="A77" s="737">
        <f>'1.2-Visibility Data'!A71</f>
        <v>0</v>
      </c>
      <c r="B77" s="52" t="str">
        <f>'1.2-Visibility Data'!B71</f>
        <v>Sharing Activity</v>
      </c>
      <c r="C77" s="30" t="str">
        <f>'1.2-Visibility Data'!C71</f>
        <v>All</v>
      </c>
      <c r="D77" s="86"/>
      <c r="E77" s="103">
        <f t="shared" si="187"/>
        <v>0</v>
      </c>
      <c r="F77" s="103">
        <f t="shared" si="187"/>
        <v>2</v>
      </c>
      <c r="G77" s="103">
        <f t="shared" si="187"/>
        <v>2</v>
      </c>
      <c r="H77" s="103">
        <f t="shared" si="187"/>
        <v>0</v>
      </c>
      <c r="I77" s="103">
        <f t="shared" si="187"/>
        <v>0</v>
      </c>
      <c r="J77" s="103">
        <f t="shared" si="187"/>
        <v>2</v>
      </c>
      <c r="K77" s="103">
        <f t="shared" si="187"/>
        <v>2</v>
      </c>
      <c r="L77" s="103">
        <f t="shared" si="187"/>
        <v>2</v>
      </c>
      <c r="M77" s="103">
        <f t="shared" si="187"/>
        <v>0</v>
      </c>
      <c r="N77" s="103">
        <f t="shared" si="187"/>
        <v>1</v>
      </c>
      <c r="O77" s="103">
        <f t="shared" si="188"/>
        <v>0</v>
      </c>
      <c r="P77" s="103">
        <f t="shared" si="188"/>
        <v>0</v>
      </c>
      <c r="Q77" s="103">
        <f t="shared" si="188"/>
        <v>0</v>
      </c>
      <c r="R77" s="103">
        <f t="shared" si="188"/>
        <v>0</v>
      </c>
      <c r="S77" s="103">
        <f t="shared" si="188"/>
        <v>0</v>
      </c>
      <c r="T77" s="103">
        <f t="shared" si="188"/>
        <v>0</v>
      </c>
      <c r="U77" s="103">
        <f t="shared" si="188"/>
        <v>0</v>
      </c>
      <c r="V77" s="103">
        <f t="shared" si="188"/>
        <v>0</v>
      </c>
      <c r="W77" s="103">
        <f t="shared" si="188"/>
        <v>0</v>
      </c>
      <c r="X77" s="103">
        <f t="shared" si="188"/>
        <v>1</v>
      </c>
      <c r="Y77" s="103">
        <f t="shared" si="188"/>
        <v>2</v>
      </c>
      <c r="Z77" s="103">
        <f t="shared" si="188"/>
        <v>0</v>
      </c>
      <c r="AA77" s="103">
        <f t="shared" si="188"/>
        <v>0</v>
      </c>
      <c r="AB77" s="103">
        <f t="shared" si="188"/>
        <v>0</v>
      </c>
      <c r="AC77" s="103">
        <f t="shared" si="188"/>
        <v>0</v>
      </c>
      <c r="AD77" s="86"/>
      <c r="AE77" s="108" t="str">
        <f t="shared" si="189"/>
        <v/>
      </c>
      <c r="AF77" s="108">
        <f t="shared" si="190"/>
        <v>3</v>
      </c>
      <c r="AG77" s="108">
        <f t="shared" si="191"/>
        <v>3</v>
      </c>
      <c r="AH77" s="108" t="str">
        <f t="shared" si="192"/>
        <v/>
      </c>
      <c r="AI77" s="108" t="str">
        <f t="shared" si="193"/>
        <v/>
      </c>
      <c r="AJ77" s="108">
        <f t="shared" si="194"/>
        <v>3</v>
      </c>
      <c r="AK77" s="108">
        <f t="shared" si="195"/>
        <v>3</v>
      </c>
      <c r="AL77" s="108">
        <f t="shared" si="196"/>
        <v>3</v>
      </c>
      <c r="AM77" s="108" t="str">
        <f t="shared" si="197"/>
        <v/>
      </c>
      <c r="AN77" s="108">
        <f t="shared" si="198"/>
        <v>3</v>
      </c>
      <c r="AO77" s="108" t="str">
        <f t="shared" si="199"/>
        <v/>
      </c>
      <c r="AP77" s="108" t="str">
        <f t="shared" si="200"/>
        <v/>
      </c>
      <c r="AQ77" s="108" t="str">
        <f t="shared" si="201"/>
        <v/>
      </c>
      <c r="AR77" s="108" t="str">
        <f t="shared" si="202"/>
        <v/>
      </c>
      <c r="AS77" s="108" t="str">
        <f t="shared" si="203"/>
        <v/>
      </c>
      <c r="AT77" s="108" t="str">
        <f t="shared" si="204"/>
        <v/>
      </c>
      <c r="AU77" s="108" t="str">
        <f t="shared" si="205"/>
        <v/>
      </c>
      <c r="AV77" s="108" t="str">
        <f t="shared" si="206"/>
        <v/>
      </c>
      <c r="AW77" s="108" t="str">
        <f t="shared" si="207"/>
        <v/>
      </c>
      <c r="AX77" s="108">
        <f t="shared" si="208"/>
        <v>3</v>
      </c>
      <c r="AY77" s="108">
        <f t="shared" si="209"/>
        <v>3</v>
      </c>
      <c r="AZ77" s="108" t="str">
        <f t="shared" si="210"/>
        <v/>
      </c>
      <c r="BA77" s="108" t="str">
        <f t="shared" si="211"/>
        <v/>
      </c>
      <c r="BB77" s="108" t="str">
        <f t="shared" si="212"/>
        <v/>
      </c>
      <c r="BC77" s="108" t="str">
        <f t="shared" si="213"/>
        <v/>
      </c>
      <c r="BD77" s="86"/>
      <c r="BE77" s="564" t="str">
        <f t="shared" si="239"/>
        <v/>
      </c>
      <c r="BF77" s="564">
        <f t="shared" si="240"/>
        <v>0</v>
      </c>
      <c r="BG77" s="564">
        <f t="shared" si="241"/>
        <v>0</v>
      </c>
      <c r="BH77" s="564" t="str">
        <f t="shared" si="242"/>
        <v/>
      </c>
      <c r="BI77" s="564" t="str">
        <f t="shared" si="243"/>
        <v/>
      </c>
      <c r="BJ77" s="564">
        <f t="shared" si="244"/>
        <v>0</v>
      </c>
      <c r="BK77" s="564">
        <f t="shared" si="245"/>
        <v>0</v>
      </c>
      <c r="BL77" s="564">
        <f t="shared" si="246"/>
        <v>0</v>
      </c>
      <c r="BM77" s="564" t="str">
        <f t="shared" si="247"/>
        <v/>
      </c>
      <c r="BN77" s="564">
        <f t="shared" si="248"/>
        <v>0</v>
      </c>
      <c r="BO77" s="564" t="str">
        <f t="shared" si="249"/>
        <v/>
      </c>
      <c r="BP77" s="564" t="str">
        <f t="shared" si="250"/>
        <v/>
      </c>
      <c r="BQ77" s="564" t="str">
        <f t="shared" si="251"/>
        <v/>
      </c>
      <c r="BR77" s="564" t="str">
        <f t="shared" si="252"/>
        <v/>
      </c>
      <c r="BS77" s="564" t="str">
        <f t="shared" si="253"/>
        <v/>
      </c>
      <c r="BT77" s="564" t="str">
        <f t="shared" si="254"/>
        <v/>
      </c>
      <c r="BU77" s="564" t="str">
        <f t="shared" si="255"/>
        <v/>
      </c>
      <c r="BV77" s="564" t="str">
        <f t="shared" si="256"/>
        <v/>
      </c>
      <c r="BW77" s="564" t="str">
        <f t="shared" si="257"/>
        <v/>
      </c>
      <c r="BX77" s="564">
        <f t="shared" si="258"/>
        <v>0</v>
      </c>
      <c r="BY77" s="564">
        <f t="shared" si="259"/>
        <v>0</v>
      </c>
      <c r="BZ77" s="564" t="str">
        <f t="shared" si="260"/>
        <v/>
      </c>
      <c r="CA77" s="564" t="str">
        <f t="shared" si="261"/>
        <v/>
      </c>
      <c r="CB77" s="564" t="str">
        <f t="shared" si="262"/>
        <v/>
      </c>
      <c r="CC77" s="564" t="str">
        <f t="shared" si="263"/>
        <v/>
      </c>
      <c r="CD77" s="86"/>
      <c r="CE77" s="122" t="str">
        <f t="shared" si="126"/>
        <v/>
      </c>
      <c r="CF77" s="122" t="str">
        <f t="shared" si="102"/>
        <v/>
      </c>
      <c r="CG77" s="122" t="str">
        <f t="shared" si="103"/>
        <v/>
      </c>
      <c r="CH77" s="122" t="str">
        <f t="shared" si="104"/>
        <v/>
      </c>
      <c r="CI77" s="122" t="str">
        <f t="shared" si="105"/>
        <v/>
      </c>
      <c r="CJ77" s="122" t="str">
        <f t="shared" si="106"/>
        <v/>
      </c>
      <c r="CK77" s="122" t="str">
        <f t="shared" si="107"/>
        <v/>
      </c>
      <c r="CL77" s="122" t="str">
        <f t="shared" si="108"/>
        <v/>
      </c>
      <c r="CM77" s="122" t="str">
        <f t="shared" si="109"/>
        <v/>
      </c>
      <c r="CN77" s="122" t="str">
        <f t="shared" si="110"/>
        <v/>
      </c>
      <c r="CO77" s="122" t="str">
        <f t="shared" si="111"/>
        <v/>
      </c>
      <c r="CP77" s="122" t="str">
        <f t="shared" si="112"/>
        <v/>
      </c>
      <c r="CQ77" s="122" t="str">
        <f t="shared" si="113"/>
        <v/>
      </c>
      <c r="CR77" s="122" t="str">
        <f t="shared" si="114"/>
        <v/>
      </c>
      <c r="CS77" s="122" t="str">
        <f t="shared" si="115"/>
        <v/>
      </c>
      <c r="CT77" s="122" t="str">
        <f t="shared" si="116"/>
        <v/>
      </c>
      <c r="CU77" s="122" t="str">
        <f t="shared" si="117"/>
        <v/>
      </c>
      <c r="CV77" s="122" t="str">
        <f t="shared" si="118"/>
        <v/>
      </c>
      <c r="CW77" s="122" t="str">
        <f t="shared" si="119"/>
        <v/>
      </c>
      <c r="CX77" s="122" t="str">
        <f t="shared" si="120"/>
        <v/>
      </c>
      <c r="CY77" s="122" t="str">
        <f t="shared" si="121"/>
        <v/>
      </c>
      <c r="CZ77" s="122" t="str">
        <f t="shared" si="122"/>
        <v/>
      </c>
      <c r="DA77" s="122" t="str">
        <f t="shared" si="123"/>
        <v/>
      </c>
      <c r="DB77" s="122" t="str">
        <f t="shared" si="124"/>
        <v/>
      </c>
      <c r="DC77" s="122" t="str">
        <f t="shared" si="125"/>
        <v/>
      </c>
      <c r="DD77" s="86"/>
      <c r="DE77" s="113" t="str">
        <f t="shared" si="214"/>
        <v/>
      </c>
      <c r="DF77" s="113">
        <f t="shared" si="215"/>
        <v>0</v>
      </c>
      <c r="DG77" s="113">
        <f t="shared" si="216"/>
        <v>0</v>
      </c>
      <c r="DH77" s="113" t="str">
        <f t="shared" si="217"/>
        <v/>
      </c>
      <c r="DI77" s="113" t="str">
        <f t="shared" si="218"/>
        <v/>
      </c>
      <c r="DJ77" s="113">
        <f t="shared" si="219"/>
        <v>0</v>
      </c>
      <c r="DK77" s="113">
        <f t="shared" si="220"/>
        <v>0</v>
      </c>
      <c r="DL77" s="113">
        <f t="shared" si="221"/>
        <v>0</v>
      </c>
      <c r="DM77" s="113" t="str">
        <f t="shared" si="222"/>
        <v/>
      </c>
      <c r="DN77" s="113">
        <f t="shared" si="223"/>
        <v>0</v>
      </c>
      <c r="DO77" s="113" t="str">
        <f t="shared" si="224"/>
        <v/>
      </c>
      <c r="DP77" s="113" t="str">
        <f t="shared" si="225"/>
        <v/>
      </c>
      <c r="DQ77" s="113" t="str">
        <f t="shared" si="226"/>
        <v/>
      </c>
      <c r="DR77" s="113" t="str">
        <f t="shared" si="227"/>
        <v/>
      </c>
      <c r="DS77" s="113" t="str">
        <f t="shared" si="228"/>
        <v/>
      </c>
      <c r="DT77" s="113" t="str">
        <f t="shared" si="229"/>
        <v/>
      </c>
      <c r="DU77" s="113" t="str">
        <f t="shared" si="230"/>
        <v/>
      </c>
      <c r="DV77" s="113" t="str">
        <f t="shared" si="231"/>
        <v/>
      </c>
      <c r="DW77" s="113" t="str">
        <f t="shared" si="232"/>
        <v/>
      </c>
      <c r="DX77" s="113">
        <f t="shared" si="233"/>
        <v>0</v>
      </c>
      <c r="DY77" s="113">
        <f t="shared" si="234"/>
        <v>0</v>
      </c>
      <c r="DZ77" s="113" t="str">
        <f t="shared" si="235"/>
        <v/>
      </c>
      <c r="EA77" s="113" t="str">
        <f t="shared" si="236"/>
        <v/>
      </c>
      <c r="EB77" s="113" t="str">
        <f t="shared" si="237"/>
        <v/>
      </c>
      <c r="EC77" s="113" t="str">
        <f t="shared" si="238"/>
        <v/>
      </c>
      <c r="ED77" s="86"/>
      <c r="EE77" s="25" t="str">
        <f>'1.4-ATT&amp;CK Overlay'!D74</f>
        <v>No</v>
      </c>
      <c r="EF77" s="25" t="str">
        <f>'1.4-ATT&amp;CK Overlay'!E74</f>
        <v>No</v>
      </c>
      <c r="EG77" s="25" t="str">
        <f>'1.4-ATT&amp;CK Overlay'!F74</f>
        <v>No</v>
      </c>
      <c r="EH77" s="25" t="str">
        <f>'1.4-ATT&amp;CK Overlay'!G74</f>
        <v>Yes</v>
      </c>
      <c r="EI77" s="25" t="str">
        <f>'1.4-ATT&amp;CK Overlay'!H74</f>
        <v>Yes</v>
      </c>
      <c r="EJ77" s="25" t="str">
        <f>'1.4-ATT&amp;CK Overlay'!I74</f>
        <v>No</v>
      </c>
      <c r="EK77" s="25" t="str">
        <f>'1.4-ATT&amp;CK Overlay'!J74</f>
        <v>Yes</v>
      </c>
      <c r="EL77" s="25" t="str">
        <f>'1.4-ATT&amp;CK Overlay'!K74</f>
        <v>Yes</v>
      </c>
      <c r="EM77" s="25" t="str">
        <f>'1.4-ATT&amp;CK Overlay'!L74</f>
        <v>No</v>
      </c>
      <c r="EN77" s="25" t="str">
        <f>'1.4-ATT&amp;CK Overlay'!M74</f>
        <v>No</v>
      </c>
      <c r="EO77" s="25" t="str">
        <f>'1.4-ATT&amp;CK Overlay'!N74</f>
        <v>No</v>
      </c>
      <c r="EP77" s="25" t="str">
        <f>'1.4-ATT&amp;CK Overlay'!O74</f>
        <v>No</v>
      </c>
      <c r="EQ77" s="25" t="str">
        <f>'1.4-ATT&amp;CK Overlay'!P74</f>
        <v>No</v>
      </c>
      <c r="ER77" s="25" t="str">
        <f>'1.4-ATT&amp;CK Overlay'!Q74</f>
        <v>No</v>
      </c>
      <c r="ES77" s="25" t="str">
        <f>'1.4-ATT&amp;CK Overlay'!R74</f>
        <v>Yes</v>
      </c>
      <c r="ET77" s="25" t="str">
        <f>'1.4-ATT&amp;CK Overlay'!S74</f>
        <v>Yes</v>
      </c>
      <c r="EU77" s="25" t="str">
        <f>'1.4-ATT&amp;CK Overlay'!T74</f>
        <v>No</v>
      </c>
      <c r="EV77" s="25" t="str">
        <f>'1.4-ATT&amp;CK Overlay'!U74</f>
        <v>Yes</v>
      </c>
      <c r="EW77" s="25" t="str">
        <f>'1.4-ATT&amp;CK Overlay'!V74</f>
        <v>Yes</v>
      </c>
      <c r="EX77" s="25" t="str">
        <f>'1.4-ATT&amp;CK Overlay'!W74</f>
        <v>No</v>
      </c>
      <c r="EY77" s="25" t="str">
        <f>'1.4-ATT&amp;CK Overlay'!X74</f>
        <v>Yes</v>
      </c>
      <c r="EZ77" s="25" t="str">
        <f>'1.4-ATT&amp;CK Overlay'!Y74</f>
        <v>Yes</v>
      </c>
      <c r="FA77" s="25" t="str">
        <f>'1.4-ATT&amp;CK Overlay'!Z74</f>
        <v>No</v>
      </c>
      <c r="FB77" s="25" t="str">
        <f>'1.4-ATT&amp;CK Overlay'!AA74</f>
        <v>No</v>
      </c>
      <c r="FC77" s="25" t="str">
        <f>'1.4-ATT&amp;CK Overlay'!AB74</f>
        <v>No</v>
      </c>
      <c r="FD77" s="25" t="str">
        <f>'1.4-ATT&amp;CK Overlay'!AC74</f>
        <v>No</v>
      </c>
      <c r="FE77" s="25" t="str">
        <f>'1.4-ATT&amp;CK Overlay'!AD74</f>
        <v>No</v>
      </c>
      <c r="FF77" s="25" t="str">
        <f>'1.4-ATT&amp;CK Overlay'!AE74</f>
        <v>Yes</v>
      </c>
      <c r="FG77" s="25" t="str">
        <f>'1.4-ATT&amp;CK Overlay'!AF74</f>
        <v>No</v>
      </c>
      <c r="FH77" s="25" t="str">
        <f>'1.4-ATT&amp;CK Overlay'!AG74</f>
        <v>No</v>
      </c>
      <c r="FI77" s="25" t="str">
        <f>'1.4-ATT&amp;CK Overlay'!AH74</f>
        <v>No</v>
      </c>
      <c r="FJ77" s="25" t="str">
        <f>'1.4-ATT&amp;CK Overlay'!AI74</f>
        <v>No</v>
      </c>
      <c r="FK77" s="25" t="str">
        <f>'1.4-ATT&amp;CK Overlay'!AJ74</f>
        <v>No</v>
      </c>
      <c r="FL77" s="25" t="str">
        <f>'1.4-ATT&amp;CK Overlay'!AK74</f>
        <v>No</v>
      </c>
      <c r="FM77" s="25" t="str">
        <f>'1.4-ATT&amp;CK Overlay'!AL74</f>
        <v>No</v>
      </c>
      <c r="FN77" s="25" t="str">
        <f>'1.4-ATT&amp;CK Overlay'!AM74</f>
        <v>No</v>
      </c>
      <c r="FO77" s="25" t="str">
        <f>'1.4-ATT&amp;CK Overlay'!AN74</f>
        <v>No</v>
      </c>
      <c r="FP77" s="25" t="str">
        <f>'1.4-ATT&amp;CK Overlay'!AO74</f>
        <v>No</v>
      </c>
      <c r="FQ77" s="25" t="str">
        <f>'1.4-ATT&amp;CK Overlay'!AP74</f>
        <v>No</v>
      </c>
      <c r="FR77" s="25" t="str">
        <f>'1.4-ATT&amp;CK Overlay'!AQ74</f>
        <v>No</v>
      </c>
      <c r="FS77" s="25" t="str">
        <f>'1.4-ATT&amp;CK Overlay'!AR74</f>
        <v>No</v>
      </c>
      <c r="FT77" s="25" t="str">
        <f>'1.4-ATT&amp;CK Overlay'!AS74</f>
        <v>Yes</v>
      </c>
      <c r="FU77" s="25" t="str">
        <f>'1.4-ATT&amp;CK Overlay'!AT74</f>
        <v>No</v>
      </c>
      <c r="FV77" s="25" t="str">
        <f>'1.4-ATT&amp;CK Overlay'!AU74</f>
        <v>Yes</v>
      </c>
      <c r="FW77" s="25" t="str">
        <f>'1.4-ATT&amp;CK Overlay'!AV74</f>
        <v>Yes</v>
      </c>
      <c r="FX77" s="25" t="str">
        <f>'1.4-ATT&amp;CK Overlay'!AW74</f>
        <v>No</v>
      </c>
      <c r="FY77" s="25" t="str">
        <f>'1.4-ATT&amp;CK Overlay'!AX74</f>
        <v>No</v>
      </c>
      <c r="FZ77" s="25" t="str">
        <f>'1.4-ATT&amp;CK Overlay'!AY74</f>
        <v>No</v>
      </c>
      <c r="GA77" s="25" t="str">
        <f>'1.4-ATT&amp;CK Overlay'!AZ74</f>
        <v>No</v>
      </c>
      <c r="GB77" s="25" t="str">
        <f>'1.4-ATT&amp;CK Overlay'!BA74</f>
        <v>No</v>
      </c>
      <c r="GC77" s="25" t="str">
        <f>'1.4-ATT&amp;CK Overlay'!BB74</f>
        <v>No</v>
      </c>
      <c r="GD77" s="25" t="str">
        <f>'1.4-ATT&amp;CK Overlay'!BC74</f>
        <v>No</v>
      </c>
      <c r="GE77" s="25" t="str">
        <f>'1.4-ATT&amp;CK Overlay'!BD74</f>
        <v>No</v>
      </c>
      <c r="GF77" s="25" t="str">
        <f>'1.4-ATT&amp;CK Overlay'!BE74</f>
        <v>No</v>
      </c>
      <c r="GG77" s="25" t="str">
        <f>'1.4-ATT&amp;CK Overlay'!BF74</f>
        <v>No</v>
      </c>
      <c r="GH77" s="25" t="str">
        <f>'1.4-ATT&amp;CK Overlay'!BG74</f>
        <v>No</v>
      </c>
      <c r="GJ77" s="106">
        <f>'2.1b-OriginalProduct Visibility'!E73</f>
        <v>0</v>
      </c>
      <c r="GK77" s="106">
        <f>'2.1b-OriginalProduct Visibility'!F73</f>
        <v>0</v>
      </c>
      <c r="GL77" s="106">
        <f>'2.1b-OriginalProduct Visibility'!G73</f>
        <v>0</v>
      </c>
      <c r="GM77" s="106">
        <f>'2.1b-OriginalProduct Visibility'!H73</f>
        <v>0</v>
      </c>
      <c r="GN77" s="106" t="str">
        <f>'2.1b-OriginalProduct Visibility'!I73</f>
        <v>Yes</v>
      </c>
      <c r="GO77" s="106">
        <f>'2.1b-OriginalProduct Visibility'!J73</f>
        <v>0</v>
      </c>
      <c r="GP77" s="106">
        <f>'2.1b-OriginalProduct Visibility'!K73</f>
        <v>0</v>
      </c>
      <c r="GQ77" s="106">
        <f>'2.1b-OriginalProduct Visibility'!L73</f>
        <v>0</v>
      </c>
      <c r="GR77" s="106" t="str">
        <f>'2.1b-OriginalProduct Visibility'!M73</f>
        <v>Yes</v>
      </c>
      <c r="GS77" s="106">
        <f>'2.1b-OriginalProduct Visibility'!N73</f>
        <v>0</v>
      </c>
      <c r="GT77" s="106">
        <f>'2.1b-OriginalProduct Visibility'!O73</f>
        <v>0</v>
      </c>
      <c r="GU77" s="106">
        <f>'2.1b-OriginalProduct Visibility'!P73</f>
        <v>0</v>
      </c>
      <c r="GV77" s="106">
        <f>'2.1b-OriginalProduct Visibility'!Q73</f>
        <v>0</v>
      </c>
      <c r="GW77" s="106">
        <f>'2.1b-OriginalProduct Visibility'!R73</f>
        <v>0</v>
      </c>
      <c r="GX77" s="106">
        <f>'2.1b-OriginalProduct Visibility'!S73</f>
        <v>0</v>
      </c>
      <c r="GY77" s="106">
        <f>'2.1b-OriginalProduct Visibility'!T73</f>
        <v>0</v>
      </c>
      <c r="GZ77" s="106" t="str">
        <f>'2.1b-OriginalProduct Visibility'!U73</f>
        <v>Yes</v>
      </c>
      <c r="HA77" s="106">
        <f>'2.1b-OriginalProduct Visibility'!V73</f>
        <v>0</v>
      </c>
      <c r="HB77" s="106">
        <f>'2.1b-OriginalProduct Visibility'!W73</f>
        <v>0</v>
      </c>
      <c r="HC77" s="106">
        <f>'2.1b-OriginalProduct Visibility'!X73</f>
        <v>0</v>
      </c>
      <c r="HD77" s="106">
        <f>'2.1b-OriginalProduct Visibility'!Y73</f>
        <v>0</v>
      </c>
      <c r="HE77" s="106">
        <f>'2.1b-OriginalProduct Visibility'!Z73</f>
        <v>0</v>
      </c>
      <c r="HF77" s="106">
        <f>'2.1b-OriginalProduct Visibility'!AA73</f>
        <v>0</v>
      </c>
      <c r="HG77" s="106">
        <f>'2.1b-OriginalProduct Visibility'!AB73</f>
        <v>0</v>
      </c>
      <c r="HH77" s="106">
        <f>'2.1b-OriginalProduct Visibility'!AC73</f>
        <v>0</v>
      </c>
      <c r="HI77" s="106">
        <f>'2.1b-OriginalProduct Visibility'!AD73</f>
        <v>0</v>
      </c>
      <c r="HJ77" s="106">
        <f>'2.1b-OriginalProduct Visibility'!AE73</f>
        <v>0</v>
      </c>
      <c r="HK77" s="106">
        <f>'2.1b-OriginalProduct Visibility'!AF73</f>
        <v>0</v>
      </c>
      <c r="HL77" s="106">
        <f>'2.1b-OriginalProduct Visibility'!AG73</f>
        <v>0</v>
      </c>
      <c r="HM77" s="106">
        <f>'2.1b-OriginalProduct Visibility'!AH73</f>
        <v>0</v>
      </c>
      <c r="HN77" s="106">
        <f>'2.1b-OriginalProduct Visibility'!AI73</f>
        <v>0</v>
      </c>
      <c r="HO77" s="106">
        <f>'2.1b-OriginalProduct Visibility'!AJ73</f>
        <v>0</v>
      </c>
      <c r="HP77" s="106">
        <f>'2.1b-OriginalProduct Visibility'!AK73</f>
        <v>0</v>
      </c>
      <c r="HQ77" s="106">
        <f>'2.1b-OriginalProduct Visibility'!AL73</f>
        <v>0</v>
      </c>
      <c r="HR77" s="106">
        <f>'2.1b-OriginalProduct Visibility'!AM73</f>
        <v>0</v>
      </c>
      <c r="HS77" s="106">
        <f>'2.1b-OriginalProduct Visibility'!AN73</f>
        <v>0</v>
      </c>
      <c r="HT77" s="106">
        <f>'2.1b-OriginalProduct Visibility'!AO73</f>
        <v>0</v>
      </c>
      <c r="HU77" s="106">
        <f>'2.1b-OriginalProduct Visibility'!AP73</f>
        <v>0</v>
      </c>
      <c r="HV77" s="106">
        <f>'2.1b-OriginalProduct Visibility'!AQ73</f>
        <v>0</v>
      </c>
      <c r="HW77" s="106">
        <f>'2.1b-OriginalProduct Visibility'!AR73</f>
        <v>0</v>
      </c>
      <c r="HX77" s="106">
        <f>'2.1b-OriginalProduct Visibility'!AS73</f>
        <v>0</v>
      </c>
      <c r="HY77" s="106">
        <f>'2.1b-OriginalProduct Visibility'!AT73</f>
        <v>0</v>
      </c>
      <c r="HZ77" s="106">
        <f>'2.1b-OriginalProduct Visibility'!AU73</f>
        <v>0</v>
      </c>
      <c r="IA77" s="106">
        <f>'2.1b-OriginalProduct Visibility'!AV73</f>
        <v>0</v>
      </c>
      <c r="IB77" s="106">
        <f>'2.1b-OriginalProduct Visibility'!AW73</f>
        <v>0</v>
      </c>
      <c r="IC77" s="106">
        <f>'2.1b-OriginalProduct Visibility'!AX73</f>
        <v>0</v>
      </c>
      <c r="ID77" s="106">
        <f>'2.1b-OriginalProduct Visibility'!AY73</f>
        <v>0</v>
      </c>
      <c r="IE77" s="106">
        <f>'2.1b-OriginalProduct Visibility'!AZ73</f>
        <v>0</v>
      </c>
      <c r="IF77" s="106">
        <f>'2.1b-OriginalProduct Visibility'!BA73</f>
        <v>0</v>
      </c>
      <c r="IG77" s="106">
        <f>'2.1b-OriginalProduct Visibility'!BB73</f>
        <v>0</v>
      </c>
      <c r="IH77" s="106">
        <f>'2.1b-OriginalProduct Visibility'!BC73</f>
        <v>0</v>
      </c>
      <c r="II77" s="106">
        <f>'2.1b-OriginalProduct Visibility'!BD73</f>
        <v>0</v>
      </c>
      <c r="IJ77" s="106">
        <f>'2.1b-OriginalProduct Visibility'!BE73</f>
        <v>0</v>
      </c>
      <c r="IK77" s="106">
        <f>'2.1b-OriginalProduct Visibility'!BF73</f>
        <v>0</v>
      </c>
      <c r="IL77" s="106">
        <f>'2.1b-OriginalProduct Visibility'!BG73</f>
        <v>0</v>
      </c>
      <c r="IM77" s="106">
        <f>'2.1b-OriginalProduct Visibility'!BH73</f>
        <v>0</v>
      </c>
      <c r="IN77" s="106">
        <f>'2.1b-OriginalProduct Visibility'!BI73</f>
        <v>0</v>
      </c>
      <c r="IO77" s="106">
        <f>'2.1b-OriginalProduct Visibility'!BJ73</f>
        <v>0</v>
      </c>
      <c r="IP77" s="106">
        <f>'2.1b-OriginalProduct Visibility'!BK73</f>
        <v>0</v>
      </c>
      <c r="IQ77" s="106">
        <f>'2.1b-OriginalProduct Visibility'!BL73</f>
        <v>0</v>
      </c>
      <c r="IR77" s="106">
        <f>'2.1b-OriginalProduct Visibility'!BM73</f>
        <v>0</v>
      </c>
      <c r="IS77" s="106">
        <f>'2.1b-OriginalProduct Visibility'!BN73</f>
        <v>0</v>
      </c>
      <c r="IT77" s="106">
        <f>'2.1b-OriginalProduct Visibility'!BO73</f>
        <v>0</v>
      </c>
      <c r="IU77" s="106">
        <f>'2.1b-OriginalProduct Visibility'!BP73</f>
        <v>0</v>
      </c>
      <c r="IV77" s="106">
        <f>'2.1b-OriginalProduct Visibility'!BQ73</f>
        <v>0</v>
      </c>
      <c r="IW77" s="106">
        <f>'2.1b-OriginalProduct Visibility'!BR73</f>
        <v>0</v>
      </c>
      <c r="IX77" s="106">
        <f>'2.1b-OriginalProduct Visibility'!BS73</f>
        <v>0</v>
      </c>
      <c r="IY77" s="106">
        <f>'2.1b-OriginalProduct Visibility'!BT73</f>
        <v>0</v>
      </c>
      <c r="IZ77" s="106">
        <f>'2.1b-OriginalProduct Visibility'!BU73</f>
        <v>0</v>
      </c>
      <c r="JA77" s="106">
        <f>'2.1b-OriginalProduct Visibility'!BV73</f>
        <v>0</v>
      </c>
      <c r="JB77" s="106">
        <f>'2.1b-OriginalProduct Visibility'!BW73</f>
        <v>0</v>
      </c>
      <c r="JC77" s="106">
        <f>'2.1b-OriginalProduct Visibility'!BX73</f>
        <v>0</v>
      </c>
      <c r="JD77" s="106">
        <f>'2.1b-OriginalProduct Visibility'!BY73</f>
        <v>0</v>
      </c>
      <c r="JE77" s="106">
        <f>'2.1b-OriginalProduct Visibility'!BZ73</f>
        <v>0</v>
      </c>
      <c r="JF77" s="106">
        <f>'2.1b-OriginalProduct Visibility'!CA73</f>
        <v>0</v>
      </c>
      <c r="JG77" s="106">
        <f>'2.1b-OriginalProduct Visibility'!CB73</f>
        <v>0</v>
      </c>
      <c r="JH77" s="106">
        <f>'2.1b-OriginalProduct Visibility'!CC73</f>
        <v>0</v>
      </c>
      <c r="JI77" s="106">
        <f>'2.1b-OriginalProduct Visibility'!CD73</f>
        <v>0</v>
      </c>
      <c r="JJ77" s="106">
        <f>'2.1b-OriginalProduct Visibility'!CE73</f>
        <v>0</v>
      </c>
      <c r="JK77" s="106">
        <f>'2.1b-OriginalProduct Visibility'!CF73</f>
        <v>0</v>
      </c>
      <c r="JL77" s="106">
        <f>'2.1b-OriginalProduct Visibility'!CG73</f>
        <v>0</v>
      </c>
      <c r="JM77" s="106">
        <f>'2.1b-OriginalProduct Visibility'!CH73</f>
        <v>0</v>
      </c>
      <c r="JN77" s="106">
        <f>'2.1b-OriginalProduct Visibility'!CI73</f>
        <v>0</v>
      </c>
      <c r="JO77" s="106">
        <f>'2.1b-OriginalProduct Visibility'!CJ73</f>
        <v>0</v>
      </c>
      <c r="JP77" s="106">
        <f>'2.1b-OriginalProduct Visibility'!CK73</f>
        <v>0</v>
      </c>
      <c r="JQ77" s="106">
        <f>'2.1b-OriginalProduct Visibility'!CL73</f>
        <v>0</v>
      </c>
      <c r="JR77" s="106">
        <f>'2.1b-OriginalProduct Visibility'!CM73</f>
        <v>0</v>
      </c>
      <c r="JS77" s="106">
        <f>'2.1b-OriginalProduct Visibility'!CN73</f>
        <v>0</v>
      </c>
      <c r="JT77" s="106">
        <f>'2.1b-OriginalProduct Visibility'!CO73</f>
        <v>0</v>
      </c>
      <c r="JU77" s="106">
        <f>'2.1b-OriginalProduct Visibility'!CP73</f>
        <v>0</v>
      </c>
      <c r="JV77" s="106">
        <f>'2.1b-OriginalProduct Visibility'!CQ73</f>
        <v>0</v>
      </c>
      <c r="JW77" s="106">
        <f>'2.1b-OriginalProduct Visibility'!CR73</f>
        <v>0</v>
      </c>
      <c r="JX77" s="106">
        <f>'2.1b-OriginalProduct Visibility'!CS73</f>
        <v>0</v>
      </c>
      <c r="JY77" s="106">
        <f>'2.1b-OriginalProduct Visibility'!CT73</f>
        <v>0</v>
      </c>
      <c r="JZ77" s="106">
        <f>'2.1b-OriginalProduct Visibility'!CU73</f>
        <v>0</v>
      </c>
      <c r="KA77" s="106">
        <f>'2.1b-OriginalProduct Visibility'!CV73</f>
        <v>0</v>
      </c>
      <c r="KB77" s="106">
        <f>'2.1b-OriginalProduct Visibility'!CW73</f>
        <v>0</v>
      </c>
      <c r="KC77" s="106">
        <f>'2.1b-OriginalProduct Visibility'!CX73</f>
        <v>0</v>
      </c>
      <c r="KD77" s="106">
        <f>'2.1b-OriginalProduct Visibility'!CY73</f>
        <v>0</v>
      </c>
      <c r="KE77" s="106">
        <f>'2.1b-OriginalProduct Visibility'!CZ73</f>
        <v>0</v>
      </c>
      <c r="KF77" s="106">
        <f>'2.1b-OriginalProduct Visibility'!DA73</f>
        <v>0</v>
      </c>
      <c r="KG77" s="106">
        <f>'2.1b-OriginalProduct Visibility'!DB73</f>
        <v>0</v>
      </c>
      <c r="KH77" s="106">
        <f>'2.1b-OriginalProduct Visibility'!DC73</f>
        <v>0</v>
      </c>
      <c r="KI77" s="106">
        <f>'2.1b-OriginalProduct Visibility'!DD73</f>
        <v>0</v>
      </c>
      <c r="KJ77" s="106">
        <f>'2.1b-OriginalProduct Visibility'!DE73</f>
        <v>0</v>
      </c>
      <c r="KK77" s="106">
        <f>'2.1b-OriginalProduct Visibility'!DF73</f>
        <v>0</v>
      </c>
      <c r="KL77" s="106">
        <f>'2.1b-OriginalProduct Visibility'!DG73</f>
        <v>0</v>
      </c>
      <c r="KM77" s="106">
        <f>'2.1b-OriginalProduct Visibility'!DH73</f>
        <v>0</v>
      </c>
      <c r="KN77" s="106">
        <f>'2.1b-OriginalProduct Visibility'!DI73</f>
        <v>0</v>
      </c>
      <c r="KO77" s="106">
        <f>'2.1b-OriginalProduct Visibility'!DJ73</f>
        <v>0</v>
      </c>
      <c r="KP77" s="106">
        <f>'2.1b-OriginalProduct Visibility'!DK73</f>
        <v>0</v>
      </c>
      <c r="KQ77" s="106">
        <f>'2.1b-OriginalProduct Visibility'!DL73</f>
        <v>0</v>
      </c>
      <c r="KR77" s="106">
        <f>'2.1b-OriginalProduct Visibility'!DM73</f>
        <v>0</v>
      </c>
      <c r="KS77" s="106">
        <f>'2.1b-OriginalProduct Visibility'!DN73</f>
        <v>0</v>
      </c>
      <c r="KT77" s="106">
        <f>'2.1b-OriginalProduct Visibility'!DO73</f>
        <v>0</v>
      </c>
      <c r="KU77" s="106">
        <f>'2.1b-OriginalProduct Visibility'!DP73</f>
        <v>0</v>
      </c>
      <c r="KV77" s="106">
        <f>'2.1b-OriginalProduct Visibility'!DQ73</f>
        <v>0</v>
      </c>
      <c r="KW77" s="106">
        <f>'2.1b-OriginalProduct Visibility'!DR73</f>
        <v>0</v>
      </c>
      <c r="KX77" s="106">
        <f>'2.1b-OriginalProduct Visibility'!DS73</f>
        <v>0</v>
      </c>
      <c r="KY77" s="106">
        <f>'2.1b-OriginalProduct Visibility'!DT73</f>
        <v>0</v>
      </c>
      <c r="KZ77" s="106">
        <f>'2.1b-OriginalProduct Visibility'!DU73</f>
        <v>0</v>
      </c>
      <c r="LA77" s="106">
        <f>'2.1b-OriginalProduct Visibility'!DV73</f>
        <v>0</v>
      </c>
      <c r="LB77" s="106">
        <f>'2.1b-OriginalProduct Visibility'!DW73</f>
        <v>0</v>
      </c>
      <c r="LC77" s="106">
        <f>'2.1b-OriginalProduct Visibility'!DX73</f>
        <v>0</v>
      </c>
      <c r="LD77" s="106">
        <f>'2.1b-OriginalProduct Visibility'!DY73</f>
        <v>0</v>
      </c>
      <c r="LE77" s="106">
        <f>'2.1b-OriginalProduct Visibility'!DZ73</f>
        <v>0</v>
      </c>
      <c r="LF77" s="106">
        <f>'2.1b-OriginalProduct Visibility'!EA73</f>
        <v>0</v>
      </c>
      <c r="LG77" s="106">
        <f>'2.1b-OriginalProduct Visibility'!EB73</f>
        <v>0</v>
      </c>
      <c r="LH77" s="106">
        <f>'2.1b-OriginalProduct Visibility'!EC73</f>
        <v>0</v>
      </c>
      <c r="LI77" s="106">
        <f>'2.1b-OriginalProduct Visibility'!ED73</f>
        <v>0</v>
      </c>
      <c r="LJ77" s="106">
        <f>'2.1b-OriginalProduct Visibility'!EE73</f>
        <v>0</v>
      </c>
      <c r="LK77" s="106">
        <f>'2.1b-OriginalProduct Visibility'!EF73</f>
        <v>0</v>
      </c>
      <c r="LL77" s="106">
        <f>'2.1b-OriginalProduct Visibility'!EG73</f>
        <v>0</v>
      </c>
      <c r="LM77" s="106">
        <f>'2.1b-OriginalProduct Visibility'!EH73</f>
        <v>0</v>
      </c>
      <c r="LN77" s="106">
        <f>'2.1b-OriginalProduct Visibility'!EI73</f>
        <v>0</v>
      </c>
      <c r="LO77" s="106">
        <f>'2.1b-OriginalProduct Visibility'!EJ73</f>
        <v>0</v>
      </c>
      <c r="LP77" s="106">
        <f>'2.1b-OriginalProduct Visibility'!EK73</f>
        <v>0</v>
      </c>
      <c r="LQ77" s="106">
        <f>'2.1b-OriginalProduct Visibility'!EL73</f>
        <v>0</v>
      </c>
      <c r="LR77" s="106">
        <f>'2.1b-OriginalProduct Visibility'!EM73</f>
        <v>0</v>
      </c>
      <c r="LS77" s="106">
        <f>'2.1b-OriginalProduct Visibility'!EN73</f>
        <v>0</v>
      </c>
      <c r="LT77" s="106">
        <f>'2.1b-OriginalProduct Visibility'!EO73</f>
        <v>0</v>
      </c>
      <c r="LU77" s="106">
        <f>'2.1b-OriginalProduct Visibility'!EP73</f>
        <v>0</v>
      </c>
      <c r="LV77" s="106">
        <f>'2.1b-OriginalProduct Visibility'!EQ73</f>
        <v>0</v>
      </c>
      <c r="LW77" s="106">
        <f>'2.1b-OriginalProduct Visibility'!ER73</f>
        <v>0</v>
      </c>
      <c r="LX77" s="106">
        <f>'2.1b-OriginalProduct Visibility'!ES73</f>
        <v>0</v>
      </c>
      <c r="LY77" s="106">
        <f>'2.1b-OriginalProduct Visibility'!ET73</f>
        <v>0</v>
      </c>
      <c r="LZ77" s="106">
        <f>'2.1b-OriginalProduct Visibility'!EU73</f>
        <v>0</v>
      </c>
      <c r="MA77" s="106">
        <f>'2.1b-OriginalProduct Visibility'!EV73</f>
        <v>0</v>
      </c>
      <c r="MB77" s="106">
        <f>'2.1b-OriginalProduct Visibility'!EW73</f>
        <v>0</v>
      </c>
      <c r="MC77" s="106">
        <f>'2.1b-OriginalProduct Visibility'!EX73</f>
        <v>0</v>
      </c>
      <c r="MD77" s="106">
        <f>'2.1b-OriginalProduct Visibility'!EY73</f>
        <v>0</v>
      </c>
      <c r="ME77" s="106">
        <f>'2.1b-OriginalProduct Visibility'!EZ73</f>
        <v>0</v>
      </c>
      <c r="MF77" s="106">
        <f>'2.1b-OriginalProduct Visibility'!FA73</f>
        <v>0</v>
      </c>
      <c r="MG77" s="106">
        <f>'2.1b-OriginalProduct Visibility'!FB73</f>
        <v>0</v>
      </c>
      <c r="MH77" s="106">
        <f>'2.1b-OriginalProduct Visibility'!FC73</f>
        <v>0</v>
      </c>
      <c r="MI77" s="106">
        <f>'2.1b-OriginalProduct Visibility'!FD73</f>
        <v>0</v>
      </c>
      <c r="MJ77" s="106">
        <f>'2.1b-OriginalProduct Visibility'!FE73</f>
        <v>0</v>
      </c>
      <c r="MK77" s="106">
        <f>'2.1b-OriginalProduct Visibility'!FF73</f>
        <v>0</v>
      </c>
      <c r="ML77" s="106">
        <f>'2.1b-OriginalProduct Visibility'!FG73</f>
        <v>0</v>
      </c>
      <c r="MM77" s="106">
        <f>'2.1b-OriginalProduct Visibility'!FH73</f>
        <v>0</v>
      </c>
      <c r="MO77" s="111">
        <f>'2.1a-Agency Visibility'!D73</f>
        <v>0</v>
      </c>
      <c r="MP77" s="111">
        <f>'2.1a-Agency Visibility'!E73</f>
        <v>0</v>
      </c>
      <c r="MQ77" s="111">
        <f>'2.1a-Agency Visibility'!F73</f>
        <v>0</v>
      </c>
      <c r="MR77" s="111">
        <f>'2.1a-Agency Visibility'!G73</f>
        <v>0</v>
      </c>
      <c r="MS77" s="111">
        <f>'2.1a-Agency Visibility'!H73</f>
        <v>0</v>
      </c>
      <c r="MT77" s="111">
        <f>'2.1a-Agency Visibility'!I73</f>
        <v>0</v>
      </c>
      <c r="MU77" s="111">
        <f>'2.1a-Agency Visibility'!J73</f>
        <v>0</v>
      </c>
      <c r="MV77" s="111">
        <f>'2.1a-Agency Visibility'!K73</f>
        <v>0</v>
      </c>
      <c r="MW77" s="111">
        <f>'2.1a-Agency Visibility'!L73</f>
        <v>0</v>
      </c>
      <c r="MX77" s="111">
        <f>'2.1a-Agency Visibility'!M73</f>
        <v>0</v>
      </c>
      <c r="MY77" s="111">
        <f>'2.1a-Agency Visibility'!N73</f>
        <v>0</v>
      </c>
      <c r="MZ77" s="111">
        <f>'2.1a-Agency Visibility'!O73</f>
        <v>0</v>
      </c>
      <c r="NA77" s="111">
        <f>'2.1a-Agency Visibility'!P73</f>
        <v>0</v>
      </c>
      <c r="NB77" s="111">
        <f>'2.1a-Agency Visibility'!Q73</f>
        <v>0</v>
      </c>
      <c r="NC77" s="111">
        <f>'2.1a-Agency Visibility'!R73</f>
        <v>0</v>
      </c>
      <c r="ND77" s="111">
        <f>'2.1a-Agency Visibility'!S73</f>
        <v>0</v>
      </c>
      <c r="NE77" s="111">
        <f>'2.1a-Agency Visibility'!T73</f>
        <v>0</v>
      </c>
      <c r="NF77" s="111">
        <f>'2.1a-Agency Visibility'!U73</f>
        <v>0</v>
      </c>
      <c r="NG77" s="111">
        <f>'2.1a-Agency Visibility'!V73</f>
        <v>0</v>
      </c>
      <c r="NH77" s="111">
        <f>'2.1a-Agency Visibility'!W73</f>
        <v>0</v>
      </c>
      <c r="NI77" s="111">
        <f>'2.1a-Agency Visibility'!X73</f>
        <v>0</v>
      </c>
      <c r="NJ77" s="111">
        <f>'2.1a-Agency Visibility'!Y73</f>
        <v>0</v>
      </c>
      <c r="NK77" s="111">
        <f>'2.1a-Agency Visibility'!Z73</f>
        <v>0</v>
      </c>
      <c r="NL77" s="111">
        <f>'2.1a-Agency Visibility'!AA73</f>
        <v>0</v>
      </c>
      <c r="NM77" s="111">
        <f>'2.1a-Agency Visibility'!AB73</f>
        <v>0</v>
      </c>
      <c r="NN77" s="111">
        <f>'2.1a-Agency Visibility'!AC73</f>
        <v>0</v>
      </c>
      <c r="NO77" s="111">
        <f>'2.1a-Agency Visibility'!AD73</f>
        <v>0</v>
      </c>
      <c r="NP77" s="111">
        <f>'2.1a-Agency Visibility'!AE73</f>
        <v>0</v>
      </c>
      <c r="NQ77" s="111">
        <f>'2.1a-Agency Visibility'!AF73</f>
        <v>0</v>
      </c>
      <c r="NR77" s="111">
        <f>'2.1a-Agency Visibility'!AG73</f>
        <v>0</v>
      </c>
      <c r="NS77" s="111">
        <f>'2.1a-Agency Visibility'!AH73</f>
        <v>0</v>
      </c>
      <c r="NT77" s="111">
        <f>'2.1a-Agency Visibility'!AI73</f>
        <v>0</v>
      </c>
      <c r="NU77" s="111">
        <f>'2.1a-Agency Visibility'!AJ73</f>
        <v>0</v>
      </c>
      <c r="NV77" s="111">
        <f>'2.1a-Agency Visibility'!AK73</f>
        <v>0</v>
      </c>
      <c r="NW77" s="111">
        <f>'2.1a-Agency Visibility'!AL73</f>
        <v>0</v>
      </c>
      <c r="NX77" s="111">
        <f>'2.1a-Agency Visibility'!AM73</f>
        <v>0</v>
      </c>
      <c r="NY77" s="111">
        <f>'2.1a-Agency Visibility'!AN73</f>
        <v>0</v>
      </c>
      <c r="NZ77" s="111">
        <f>'2.1a-Agency Visibility'!AO73</f>
        <v>0</v>
      </c>
      <c r="OA77" s="111">
        <f>'2.1a-Agency Visibility'!AP73</f>
        <v>0</v>
      </c>
      <c r="OB77" s="111">
        <f>'2.1a-Agency Visibility'!AQ73</f>
        <v>0</v>
      </c>
      <c r="OC77" s="111">
        <f>'2.1a-Agency Visibility'!AR73</f>
        <v>0</v>
      </c>
      <c r="OD77" s="111">
        <f>'2.1a-Agency Visibility'!AS73</f>
        <v>0</v>
      </c>
      <c r="OE77" s="111">
        <f>'2.1a-Agency Visibility'!AT73</f>
        <v>0</v>
      </c>
      <c r="OF77" s="111">
        <f>'2.1a-Agency Visibility'!AU73</f>
        <v>0</v>
      </c>
      <c r="OG77" s="111">
        <f>'2.1a-Agency Visibility'!AV73</f>
        <v>0</v>
      </c>
      <c r="OH77" s="111">
        <f>'2.1a-Agency Visibility'!AW73</f>
        <v>0</v>
      </c>
      <c r="OI77" s="111">
        <f>'2.1a-Agency Visibility'!AX73</f>
        <v>0</v>
      </c>
      <c r="OJ77" s="111">
        <f>'2.1a-Agency Visibility'!AY73</f>
        <v>0</v>
      </c>
      <c r="OK77" s="111">
        <f>'2.1a-Agency Visibility'!AZ73</f>
        <v>0</v>
      </c>
      <c r="OL77" s="111">
        <f>'2.1a-Agency Visibility'!BA73</f>
        <v>0</v>
      </c>
      <c r="OM77" s="111">
        <f>'2.1a-Agency Visibility'!BB73</f>
        <v>0</v>
      </c>
      <c r="ON77" s="111">
        <f>'2.1a-Agency Visibility'!BC73</f>
        <v>0</v>
      </c>
      <c r="OO77" s="111">
        <f>'2.1a-Agency Visibility'!BD73</f>
        <v>0</v>
      </c>
      <c r="OP77" s="111">
        <f>'2.1a-Agency Visibility'!BE73</f>
        <v>0</v>
      </c>
      <c r="OQ77" s="111">
        <f>'2.1a-Agency Visibility'!BF73</f>
        <v>0</v>
      </c>
      <c r="OR77" s="111">
        <f>'2.1a-Agency Visibility'!BG73</f>
        <v>0</v>
      </c>
      <c r="OS77" s="111">
        <f>'2.1a-Agency Visibility'!BH73</f>
        <v>0</v>
      </c>
      <c r="OT77" s="111">
        <f>'2.1a-Agency Visibility'!BI73</f>
        <v>0</v>
      </c>
      <c r="OU77" s="111">
        <f>'2.1a-Agency Visibility'!BJ73</f>
        <v>0</v>
      </c>
      <c r="OV77" s="111">
        <f>'2.1a-Agency Visibility'!BK73</f>
        <v>0</v>
      </c>
      <c r="OW77" s="111">
        <f>'2.1a-Agency Visibility'!BL73</f>
        <v>0</v>
      </c>
      <c r="OX77" s="111">
        <f>'2.1a-Agency Visibility'!BM73</f>
        <v>0</v>
      </c>
      <c r="OY77" s="111">
        <f>'2.1a-Agency Visibility'!BN73</f>
        <v>0</v>
      </c>
      <c r="OZ77" s="111">
        <f>'2.1a-Agency Visibility'!BO73</f>
        <v>0</v>
      </c>
      <c r="PA77" s="111">
        <f>'2.1a-Agency Visibility'!BP73</f>
        <v>0</v>
      </c>
      <c r="PB77" s="111">
        <f>'2.1a-Agency Visibility'!BQ73</f>
        <v>0</v>
      </c>
      <c r="PC77" s="111">
        <f>'2.1a-Agency Visibility'!BR73</f>
        <v>0</v>
      </c>
      <c r="PD77" s="111">
        <f>'2.1a-Agency Visibility'!BS73</f>
        <v>0</v>
      </c>
      <c r="PE77" s="111">
        <f>'2.1a-Agency Visibility'!BT73</f>
        <v>0</v>
      </c>
      <c r="PF77" s="111">
        <f>'2.1a-Agency Visibility'!BU73</f>
        <v>0</v>
      </c>
      <c r="PG77" s="111">
        <f>'2.1a-Agency Visibility'!BV73</f>
        <v>0</v>
      </c>
      <c r="PH77" s="111">
        <f>'2.1a-Agency Visibility'!BW73</f>
        <v>0</v>
      </c>
      <c r="PI77" s="111">
        <f>'2.1a-Agency Visibility'!BX73</f>
        <v>0</v>
      </c>
      <c r="PJ77" s="111">
        <f>'2.1a-Agency Visibility'!BY73</f>
        <v>0</v>
      </c>
      <c r="PK77" s="111">
        <f>'2.1a-Agency Visibility'!BZ73</f>
        <v>0</v>
      </c>
      <c r="PL77" s="111">
        <f>'2.1a-Agency Visibility'!CA73</f>
        <v>0</v>
      </c>
      <c r="PM77" s="111">
        <f>'2.1a-Agency Visibility'!CB73</f>
        <v>0</v>
      </c>
      <c r="PN77" s="111">
        <f>'2.1a-Agency Visibility'!CC73</f>
        <v>0</v>
      </c>
      <c r="PO77" s="111">
        <f>'2.1a-Agency Visibility'!CD73</f>
        <v>0</v>
      </c>
      <c r="PP77" s="111">
        <f>'2.1a-Agency Visibility'!CE73</f>
        <v>0</v>
      </c>
      <c r="PQ77" s="111">
        <f>'2.1a-Agency Visibility'!CF73</f>
        <v>0</v>
      </c>
      <c r="PR77" s="111">
        <f>'2.1a-Agency Visibility'!CG73</f>
        <v>0</v>
      </c>
      <c r="PS77" s="111">
        <f>'2.1a-Agency Visibility'!CH73</f>
        <v>0</v>
      </c>
      <c r="PT77" s="111">
        <f>'2.1a-Agency Visibility'!CI73</f>
        <v>0</v>
      </c>
      <c r="PU77" s="111">
        <f>'2.1a-Agency Visibility'!CJ73</f>
        <v>0</v>
      </c>
      <c r="PV77" s="111">
        <f>'2.1a-Agency Visibility'!CK73</f>
        <v>0</v>
      </c>
      <c r="PW77" s="111">
        <f>'2.1a-Agency Visibility'!CL73</f>
        <v>0</v>
      </c>
      <c r="PX77" s="111">
        <f>'2.1a-Agency Visibility'!CM73</f>
        <v>0</v>
      </c>
      <c r="PY77" s="111">
        <f>'2.1a-Agency Visibility'!CN73</f>
        <v>0</v>
      </c>
      <c r="PZ77" s="111">
        <f>'2.1a-Agency Visibility'!CO73</f>
        <v>0</v>
      </c>
      <c r="QA77" s="111">
        <f>'2.1a-Agency Visibility'!CP73</f>
        <v>0</v>
      </c>
      <c r="QB77" s="111">
        <f>'2.1a-Agency Visibility'!CQ73</f>
        <v>0</v>
      </c>
      <c r="QC77" s="111">
        <f>'2.1a-Agency Visibility'!CR73</f>
        <v>0</v>
      </c>
      <c r="QD77" s="111">
        <f>'2.1a-Agency Visibility'!CS73</f>
        <v>0</v>
      </c>
      <c r="QE77" s="111">
        <f>'2.1a-Agency Visibility'!CT73</f>
        <v>0</v>
      </c>
      <c r="QF77" s="111">
        <f>'2.1a-Agency Visibility'!CU73</f>
        <v>0</v>
      </c>
      <c r="QG77" s="111">
        <f>'2.1a-Agency Visibility'!CV73</f>
        <v>0</v>
      </c>
      <c r="QH77" s="111">
        <f>'2.1a-Agency Visibility'!CW73</f>
        <v>0</v>
      </c>
      <c r="QI77" s="111">
        <f>'2.1a-Agency Visibility'!CX73</f>
        <v>0</v>
      </c>
      <c r="QJ77" s="111">
        <f>'2.1a-Agency Visibility'!CY73</f>
        <v>0</v>
      </c>
      <c r="QK77" s="111">
        <f>'2.1a-Agency Visibility'!CZ73</f>
        <v>0</v>
      </c>
      <c r="QL77" s="111">
        <f>'2.1a-Agency Visibility'!DA73</f>
        <v>0</v>
      </c>
      <c r="QM77" s="111">
        <f>'2.1a-Agency Visibility'!DB73</f>
        <v>0</v>
      </c>
      <c r="QN77" s="111">
        <f>'2.1a-Agency Visibility'!DC73</f>
        <v>0</v>
      </c>
      <c r="QO77" s="111">
        <f>'2.1a-Agency Visibility'!DD73</f>
        <v>0</v>
      </c>
      <c r="QP77" s="111">
        <f>'2.1a-Agency Visibility'!DE73</f>
        <v>0</v>
      </c>
      <c r="QQ77" s="111">
        <f>'2.1a-Agency Visibility'!DF73</f>
        <v>0</v>
      </c>
      <c r="QR77" s="111">
        <f>'2.1a-Agency Visibility'!DG73</f>
        <v>0</v>
      </c>
      <c r="QS77" s="111">
        <f>'2.1a-Agency Visibility'!DH73</f>
        <v>0</v>
      </c>
      <c r="QT77" s="111">
        <f>'2.1a-Agency Visibility'!DI73</f>
        <v>0</v>
      </c>
      <c r="QU77" s="111">
        <f>'2.1a-Agency Visibility'!DJ73</f>
        <v>0</v>
      </c>
      <c r="QV77" s="111">
        <f>'2.1a-Agency Visibility'!DK73</f>
        <v>0</v>
      </c>
      <c r="QW77" s="111">
        <f>'2.1a-Agency Visibility'!DL73</f>
        <v>0</v>
      </c>
      <c r="QX77" s="111">
        <f>'2.1a-Agency Visibility'!DM73</f>
        <v>0</v>
      </c>
      <c r="QY77" s="111">
        <f>'2.1a-Agency Visibility'!DN73</f>
        <v>0</v>
      </c>
      <c r="QZ77" s="111">
        <f>'2.1a-Agency Visibility'!DO73</f>
        <v>0</v>
      </c>
      <c r="RA77" s="111">
        <f>'2.1a-Agency Visibility'!DP73</f>
        <v>0</v>
      </c>
      <c r="RB77" s="111">
        <f>'2.1a-Agency Visibility'!DQ73</f>
        <v>0</v>
      </c>
      <c r="RC77" s="111">
        <f>'2.1a-Agency Visibility'!DR73</f>
        <v>0</v>
      </c>
      <c r="RD77" s="111">
        <f>'2.1a-Agency Visibility'!DS73</f>
        <v>0</v>
      </c>
      <c r="RE77" s="111">
        <f>'2.1a-Agency Visibility'!DT73</f>
        <v>0</v>
      </c>
      <c r="RF77" s="111">
        <f>'2.1a-Agency Visibility'!DU73</f>
        <v>0</v>
      </c>
      <c r="RG77" s="111">
        <f>'2.1a-Agency Visibility'!DV73</f>
        <v>0</v>
      </c>
      <c r="RH77" s="111">
        <f>'2.1a-Agency Visibility'!DW73</f>
        <v>0</v>
      </c>
      <c r="RI77" s="111">
        <f>'2.1a-Agency Visibility'!DX73</f>
        <v>0</v>
      </c>
      <c r="RJ77" s="111">
        <f>'2.1a-Agency Visibility'!DY73</f>
        <v>0</v>
      </c>
      <c r="RK77" s="111">
        <f>'2.1a-Agency Visibility'!DZ73</f>
        <v>0</v>
      </c>
      <c r="RL77" s="111">
        <f>'2.1a-Agency Visibility'!EA73</f>
        <v>0</v>
      </c>
      <c r="RM77" s="111">
        <f>'2.1a-Agency Visibility'!EB73</f>
        <v>0</v>
      </c>
      <c r="RN77" s="111">
        <f>'2.1a-Agency Visibility'!EC73</f>
        <v>0</v>
      </c>
      <c r="RO77" s="111">
        <f>'2.1a-Agency Visibility'!ED73</f>
        <v>0</v>
      </c>
      <c r="RP77" s="111">
        <f>'2.1a-Agency Visibility'!EE73</f>
        <v>0</v>
      </c>
      <c r="RQ77" s="111">
        <f>'2.1a-Agency Visibility'!EF73</f>
        <v>0</v>
      </c>
      <c r="RR77" s="111">
        <f>'2.1a-Agency Visibility'!EG73</f>
        <v>0</v>
      </c>
      <c r="RS77" s="111">
        <f>'2.1a-Agency Visibility'!EH73</f>
        <v>0</v>
      </c>
      <c r="RT77" s="111">
        <f>'2.1a-Agency Visibility'!EI73</f>
        <v>0</v>
      </c>
      <c r="RU77" s="111">
        <f>'2.1a-Agency Visibility'!EJ73</f>
        <v>0</v>
      </c>
      <c r="RV77" s="111">
        <f>'2.1a-Agency Visibility'!EK73</f>
        <v>0</v>
      </c>
      <c r="RW77" s="111">
        <f>'2.1a-Agency Visibility'!EL73</f>
        <v>0</v>
      </c>
      <c r="RX77" s="111">
        <f>'2.1a-Agency Visibility'!EM73</f>
        <v>0</v>
      </c>
      <c r="RY77" s="111">
        <f>'2.1a-Agency Visibility'!EN73</f>
        <v>0</v>
      </c>
      <c r="RZ77" s="111">
        <f>'2.1a-Agency Visibility'!EO73</f>
        <v>0</v>
      </c>
      <c r="SA77" s="111">
        <f>'2.1a-Agency Visibility'!EP73</f>
        <v>0</v>
      </c>
      <c r="SB77" s="111">
        <f>'2.1a-Agency Visibility'!EQ73</f>
        <v>0</v>
      </c>
      <c r="SC77" s="111">
        <f>'2.1a-Agency Visibility'!ER73</f>
        <v>0</v>
      </c>
      <c r="SD77" s="111">
        <f>'2.1a-Agency Visibility'!ES73</f>
        <v>0</v>
      </c>
      <c r="SE77" s="111">
        <f>'2.1a-Agency Visibility'!ET73</f>
        <v>0</v>
      </c>
      <c r="SF77" s="111">
        <f>'2.1a-Agency Visibility'!EU73</f>
        <v>0</v>
      </c>
      <c r="SG77" s="111">
        <f>'2.1a-Agency Visibility'!EV73</f>
        <v>0</v>
      </c>
      <c r="SH77" s="111">
        <f>'2.1a-Agency Visibility'!EW73</f>
        <v>0</v>
      </c>
      <c r="SI77" s="111">
        <f>'2.1a-Agency Visibility'!EX73</f>
        <v>0</v>
      </c>
      <c r="SJ77" s="111">
        <f>'2.1a-Agency Visibility'!EY73</f>
        <v>0</v>
      </c>
      <c r="SK77" s="111">
        <f>'2.1a-Agency Visibility'!EZ73</f>
        <v>0</v>
      </c>
      <c r="SL77" s="111">
        <f>'2.1a-Agency Visibility'!FA73</f>
        <v>0</v>
      </c>
      <c r="SM77" s="111">
        <f>'2.1a-Agency Visibility'!FB73</f>
        <v>0</v>
      </c>
      <c r="SN77" s="111">
        <f>'2.1a-Agency Visibility'!FC73</f>
        <v>0</v>
      </c>
      <c r="SO77" s="111">
        <f>'2.1a-Agency Visibility'!FD73</f>
        <v>0</v>
      </c>
      <c r="SP77" s="111">
        <f>'2.1a-Agency Visibility'!FE73</f>
        <v>0</v>
      </c>
      <c r="SQ77" s="111">
        <f>'2.1a-Agency Visibility'!FF73</f>
        <v>0</v>
      </c>
      <c r="SR77" s="111">
        <f>'2.1a-Agency Visibility'!FG73</f>
        <v>0</v>
      </c>
    </row>
    <row r="78" spans="1:512" ht="15" customHeight="1" thickBot="1">
      <c r="A78" s="737">
        <f>'1.2-Visibility Data'!A72</f>
        <v>0</v>
      </c>
      <c r="B78" s="52" t="str">
        <f>'1.2-Visibility Data'!B72</f>
        <v>Malicious URL Detected</v>
      </c>
      <c r="C78" s="30" t="str">
        <f>'1.2-Visibility Data'!C72</f>
        <v>All</v>
      </c>
      <c r="D78" s="86"/>
      <c r="E78" s="103">
        <f t="shared" si="187"/>
        <v>1</v>
      </c>
      <c r="F78" s="103">
        <f t="shared" si="187"/>
        <v>0</v>
      </c>
      <c r="G78" s="103">
        <f t="shared" si="187"/>
        <v>2</v>
      </c>
      <c r="H78" s="103">
        <f t="shared" si="187"/>
        <v>0</v>
      </c>
      <c r="I78" s="103">
        <f t="shared" si="187"/>
        <v>0</v>
      </c>
      <c r="J78" s="103">
        <f t="shared" si="187"/>
        <v>0</v>
      </c>
      <c r="K78" s="103">
        <f t="shared" si="187"/>
        <v>0</v>
      </c>
      <c r="L78" s="103">
        <f t="shared" si="187"/>
        <v>0</v>
      </c>
      <c r="M78" s="103">
        <f t="shared" si="187"/>
        <v>0</v>
      </c>
      <c r="N78" s="103">
        <f t="shared" si="187"/>
        <v>0</v>
      </c>
      <c r="O78" s="103">
        <f t="shared" si="188"/>
        <v>0</v>
      </c>
      <c r="P78" s="103">
        <f t="shared" si="188"/>
        <v>0</v>
      </c>
      <c r="Q78" s="103">
        <f t="shared" si="188"/>
        <v>0</v>
      </c>
      <c r="R78" s="103">
        <f t="shared" si="188"/>
        <v>0</v>
      </c>
      <c r="S78" s="103">
        <f t="shared" si="188"/>
        <v>0</v>
      </c>
      <c r="T78" s="103">
        <f t="shared" si="188"/>
        <v>0</v>
      </c>
      <c r="U78" s="103">
        <f t="shared" si="188"/>
        <v>0</v>
      </c>
      <c r="V78" s="103">
        <f t="shared" si="188"/>
        <v>0</v>
      </c>
      <c r="W78" s="103">
        <f t="shared" si="188"/>
        <v>0</v>
      </c>
      <c r="X78" s="103">
        <f t="shared" si="188"/>
        <v>1</v>
      </c>
      <c r="Y78" s="103">
        <f t="shared" si="188"/>
        <v>0</v>
      </c>
      <c r="Z78" s="103">
        <f t="shared" si="188"/>
        <v>0</v>
      </c>
      <c r="AA78" s="103">
        <f t="shared" si="188"/>
        <v>0</v>
      </c>
      <c r="AB78" s="103">
        <f t="shared" si="188"/>
        <v>0</v>
      </c>
      <c r="AC78" s="103">
        <f t="shared" si="188"/>
        <v>0</v>
      </c>
      <c r="AD78" s="86"/>
      <c r="AE78" s="108">
        <f t="shared" si="189"/>
        <v>0</v>
      </c>
      <c r="AF78" s="108" t="str">
        <f t="shared" si="190"/>
        <v/>
      </c>
      <c r="AG78" s="108">
        <f t="shared" si="191"/>
        <v>0</v>
      </c>
      <c r="AH78" s="108" t="str">
        <f t="shared" si="192"/>
        <v/>
      </c>
      <c r="AI78" s="108" t="str">
        <f t="shared" si="193"/>
        <v/>
      </c>
      <c r="AJ78" s="108" t="str">
        <f t="shared" si="194"/>
        <v/>
      </c>
      <c r="AK78" s="108" t="str">
        <f t="shared" si="195"/>
        <v/>
      </c>
      <c r="AL78" s="108" t="str">
        <f t="shared" si="196"/>
        <v/>
      </c>
      <c r="AM78" s="108" t="str">
        <f t="shared" si="197"/>
        <v/>
      </c>
      <c r="AN78" s="108" t="str">
        <f t="shared" si="198"/>
        <v/>
      </c>
      <c r="AO78" s="108" t="str">
        <f t="shared" si="199"/>
        <v/>
      </c>
      <c r="AP78" s="108" t="str">
        <f t="shared" si="200"/>
        <v/>
      </c>
      <c r="AQ78" s="108" t="str">
        <f t="shared" si="201"/>
        <v/>
      </c>
      <c r="AR78" s="108" t="str">
        <f t="shared" si="202"/>
        <v/>
      </c>
      <c r="AS78" s="108" t="str">
        <f t="shared" si="203"/>
        <v/>
      </c>
      <c r="AT78" s="108" t="str">
        <f t="shared" si="204"/>
        <v/>
      </c>
      <c r="AU78" s="108" t="str">
        <f t="shared" si="205"/>
        <v/>
      </c>
      <c r="AV78" s="108" t="str">
        <f t="shared" si="206"/>
        <v/>
      </c>
      <c r="AW78" s="108" t="str">
        <f t="shared" si="207"/>
        <v/>
      </c>
      <c r="AX78" s="108">
        <f t="shared" si="208"/>
        <v>0</v>
      </c>
      <c r="AY78" s="108" t="str">
        <f t="shared" si="209"/>
        <v/>
      </c>
      <c r="AZ78" s="108" t="str">
        <f t="shared" si="210"/>
        <v/>
      </c>
      <c r="BA78" s="108" t="str">
        <f t="shared" si="211"/>
        <v/>
      </c>
      <c r="BB78" s="108" t="str">
        <f t="shared" si="212"/>
        <v/>
      </c>
      <c r="BC78" s="108" t="str">
        <f t="shared" si="213"/>
        <v/>
      </c>
      <c r="BD78" s="86"/>
      <c r="BE78" s="564" t="str">
        <f t="shared" si="239"/>
        <v/>
      </c>
      <c r="BF78" s="564" t="str">
        <f t="shared" si="240"/>
        <v/>
      </c>
      <c r="BG78" s="564" t="str">
        <f t="shared" si="241"/>
        <v/>
      </c>
      <c r="BH78" s="564" t="str">
        <f t="shared" si="242"/>
        <v/>
      </c>
      <c r="BI78" s="564" t="str">
        <f t="shared" si="243"/>
        <v/>
      </c>
      <c r="BJ78" s="564" t="str">
        <f t="shared" si="244"/>
        <v/>
      </c>
      <c r="BK78" s="564" t="str">
        <f t="shared" si="245"/>
        <v/>
      </c>
      <c r="BL78" s="564" t="str">
        <f t="shared" si="246"/>
        <v/>
      </c>
      <c r="BM78" s="564" t="str">
        <f t="shared" si="247"/>
        <v/>
      </c>
      <c r="BN78" s="564" t="str">
        <f t="shared" si="248"/>
        <v/>
      </c>
      <c r="BO78" s="564" t="str">
        <f t="shared" si="249"/>
        <v/>
      </c>
      <c r="BP78" s="564" t="str">
        <f t="shared" si="250"/>
        <v/>
      </c>
      <c r="BQ78" s="564" t="str">
        <f t="shared" si="251"/>
        <v/>
      </c>
      <c r="BR78" s="564" t="str">
        <f t="shared" si="252"/>
        <v/>
      </c>
      <c r="BS78" s="564" t="str">
        <f t="shared" si="253"/>
        <v/>
      </c>
      <c r="BT78" s="564" t="str">
        <f t="shared" si="254"/>
        <v/>
      </c>
      <c r="BU78" s="564" t="str">
        <f t="shared" si="255"/>
        <v/>
      </c>
      <c r="BV78" s="564" t="str">
        <f t="shared" si="256"/>
        <v/>
      </c>
      <c r="BW78" s="564" t="str">
        <f t="shared" si="257"/>
        <v/>
      </c>
      <c r="BX78" s="564" t="str">
        <f t="shared" si="258"/>
        <v/>
      </c>
      <c r="BY78" s="564" t="str">
        <f t="shared" si="259"/>
        <v/>
      </c>
      <c r="BZ78" s="564" t="str">
        <f t="shared" si="260"/>
        <v/>
      </c>
      <c r="CA78" s="564" t="str">
        <f t="shared" si="261"/>
        <v/>
      </c>
      <c r="CB78" s="564" t="str">
        <f t="shared" si="262"/>
        <v/>
      </c>
      <c r="CC78" s="564" t="str">
        <f t="shared" si="263"/>
        <v/>
      </c>
      <c r="CD78" s="86"/>
      <c r="CE78" s="122" t="str">
        <f t="shared" si="126"/>
        <v/>
      </c>
      <c r="CF78" s="122" t="str">
        <f t="shared" si="102"/>
        <v/>
      </c>
      <c r="CG78" s="122" t="str">
        <f t="shared" si="103"/>
        <v/>
      </c>
      <c r="CH78" s="122" t="str">
        <f t="shared" si="104"/>
        <v/>
      </c>
      <c r="CI78" s="122" t="str">
        <f t="shared" si="105"/>
        <v/>
      </c>
      <c r="CJ78" s="122" t="str">
        <f t="shared" si="106"/>
        <v/>
      </c>
      <c r="CK78" s="122" t="str">
        <f t="shared" si="107"/>
        <v/>
      </c>
      <c r="CL78" s="122" t="str">
        <f t="shared" si="108"/>
        <v/>
      </c>
      <c r="CM78" s="122" t="str">
        <f t="shared" si="109"/>
        <v/>
      </c>
      <c r="CN78" s="122" t="str">
        <f t="shared" si="110"/>
        <v/>
      </c>
      <c r="CO78" s="122" t="str">
        <f t="shared" si="111"/>
        <v/>
      </c>
      <c r="CP78" s="122" t="str">
        <f t="shared" si="112"/>
        <v/>
      </c>
      <c r="CQ78" s="122" t="str">
        <f t="shared" si="113"/>
        <v/>
      </c>
      <c r="CR78" s="122" t="str">
        <f t="shared" si="114"/>
        <v/>
      </c>
      <c r="CS78" s="122" t="str">
        <f t="shared" si="115"/>
        <v/>
      </c>
      <c r="CT78" s="122" t="str">
        <f t="shared" si="116"/>
        <v/>
      </c>
      <c r="CU78" s="122" t="str">
        <f t="shared" si="117"/>
        <v/>
      </c>
      <c r="CV78" s="122" t="str">
        <f t="shared" si="118"/>
        <v/>
      </c>
      <c r="CW78" s="122" t="str">
        <f t="shared" si="119"/>
        <v/>
      </c>
      <c r="CX78" s="122" t="str">
        <f t="shared" si="120"/>
        <v/>
      </c>
      <c r="CY78" s="122" t="str">
        <f t="shared" si="121"/>
        <v/>
      </c>
      <c r="CZ78" s="122" t="str">
        <f t="shared" si="122"/>
        <v/>
      </c>
      <c r="DA78" s="122" t="str">
        <f t="shared" si="123"/>
        <v/>
      </c>
      <c r="DB78" s="122" t="str">
        <f t="shared" si="124"/>
        <v/>
      </c>
      <c r="DC78" s="122" t="str">
        <f t="shared" si="125"/>
        <v/>
      </c>
      <c r="DD78" s="86"/>
      <c r="DE78" s="113">
        <f t="shared" si="214"/>
        <v>0</v>
      </c>
      <c r="DF78" s="113" t="str">
        <f t="shared" si="215"/>
        <v/>
      </c>
      <c r="DG78" s="113">
        <f t="shared" si="216"/>
        <v>0</v>
      </c>
      <c r="DH78" s="113" t="str">
        <f t="shared" si="217"/>
        <v/>
      </c>
      <c r="DI78" s="113" t="str">
        <f t="shared" si="218"/>
        <v/>
      </c>
      <c r="DJ78" s="113" t="str">
        <f t="shared" si="219"/>
        <v/>
      </c>
      <c r="DK78" s="113" t="str">
        <f t="shared" si="220"/>
        <v/>
      </c>
      <c r="DL78" s="113" t="str">
        <f t="shared" si="221"/>
        <v/>
      </c>
      <c r="DM78" s="113" t="str">
        <f t="shared" si="222"/>
        <v/>
      </c>
      <c r="DN78" s="113" t="str">
        <f t="shared" si="223"/>
        <v/>
      </c>
      <c r="DO78" s="113" t="str">
        <f t="shared" si="224"/>
        <v/>
      </c>
      <c r="DP78" s="113" t="str">
        <f t="shared" si="225"/>
        <v/>
      </c>
      <c r="DQ78" s="113" t="str">
        <f t="shared" si="226"/>
        <v/>
      </c>
      <c r="DR78" s="113" t="str">
        <f t="shared" si="227"/>
        <v/>
      </c>
      <c r="DS78" s="113" t="str">
        <f t="shared" si="228"/>
        <v/>
      </c>
      <c r="DT78" s="113" t="str">
        <f t="shared" si="229"/>
        <v/>
      </c>
      <c r="DU78" s="113" t="str">
        <f t="shared" si="230"/>
        <v/>
      </c>
      <c r="DV78" s="113" t="str">
        <f t="shared" si="231"/>
        <v/>
      </c>
      <c r="DW78" s="113" t="str">
        <f t="shared" si="232"/>
        <v/>
      </c>
      <c r="DX78" s="113">
        <f t="shared" si="233"/>
        <v>0</v>
      </c>
      <c r="DY78" s="113" t="str">
        <f t="shared" si="234"/>
        <v/>
      </c>
      <c r="DZ78" s="113" t="str">
        <f t="shared" si="235"/>
        <v/>
      </c>
      <c r="EA78" s="113" t="str">
        <f t="shared" si="236"/>
        <v/>
      </c>
      <c r="EB78" s="113" t="str">
        <f t="shared" si="237"/>
        <v/>
      </c>
      <c r="EC78" s="113" t="str">
        <f t="shared" si="238"/>
        <v/>
      </c>
      <c r="ED78" s="86"/>
      <c r="EE78" s="25" t="str">
        <f>'1.4-ATT&amp;CK Overlay'!D75</f>
        <v>No</v>
      </c>
      <c r="EF78" s="25" t="str">
        <f>'1.4-ATT&amp;CK Overlay'!E75</f>
        <v>Yes</v>
      </c>
      <c r="EG78" s="25" t="str">
        <f>'1.4-ATT&amp;CK Overlay'!F75</f>
        <v>No</v>
      </c>
      <c r="EH78" s="25" t="str">
        <f>'1.4-ATT&amp;CK Overlay'!G75</f>
        <v>No</v>
      </c>
      <c r="EI78" s="25" t="str">
        <f>'1.4-ATT&amp;CK Overlay'!H75</f>
        <v>No</v>
      </c>
      <c r="EJ78" s="25" t="str">
        <f>'1.4-ATT&amp;CK Overlay'!I75</f>
        <v>No</v>
      </c>
      <c r="EK78" s="25" t="str">
        <f>'1.4-ATT&amp;CK Overlay'!J75</f>
        <v>Yes</v>
      </c>
      <c r="EL78" s="25" t="str">
        <f>'1.4-ATT&amp;CK Overlay'!K75</f>
        <v>Yes</v>
      </c>
      <c r="EM78" s="25" t="str">
        <f>'1.4-ATT&amp;CK Overlay'!L75</f>
        <v>No</v>
      </c>
      <c r="EN78" s="25" t="str">
        <f>'1.4-ATT&amp;CK Overlay'!M75</f>
        <v>No</v>
      </c>
      <c r="EO78" s="25" t="str">
        <f>'1.4-ATT&amp;CK Overlay'!N75</f>
        <v>No</v>
      </c>
      <c r="EP78" s="25" t="str">
        <f>'1.4-ATT&amp;CK Overlay'!O75</f>
        <v>No</v>
      </c>
      <c r="EQ78" s="25" t="str">
        <f>'1.4-ATT&amp;CK Overlay'!P75</f>
        <v>No</v>
      </c>
      <c r="ER78" s="25" t="str">
        <f>'1.4-ATT&amp;CK Overlay'!Q75</f>
        <v>No</v>
      </c>
      <c r="ES78" s="25" t="str">
        <f>'1.4-ATT&amp;CK Overlay'!R75</f>
        <v>No</v>
      </c>
      <c r="ET78" s="25" t="str">
        <f>'1.4-ATT&amp;CK Overlay'!S75</f>
        <v>No</v>
      </c>
      <c r="EU78" s="25" t="str">
        <f>'1.4-ATT&amp;CK Overlay'!T75</f>
        <v>No</v>
      </c>
      <c r="EV78" s="25" t="str">
        <f>'1.4-ATT&amp;CK Overlay'!U75</f>
        <v>No</v>
      </c>
      <c r="EW78" s="25" t="str">
        <f>'1.4-ATT&amp;CK Overlay'!V75</f>
        <v>No</v>
      </c>
      <c r="EX78" s="25" t="str">
        <f>'1.4-ATT&amp;CK Overlay'!W75</f>
        <v>No</v>
      </c>
      <c r="EY78" s="25" t="str">
        <f>'1.4-ATT&amp;CK Overlay'!X75</f>
        <v>No</v>
      </c>
      <c r="EZ78" s="25" t="str">
        <f>'1.4-ATT&amp;CK Overlay'!Y75</f>
        <v>No</v>
      </c>
      <c r="FA78" s="25" t="str">
        <f>'1.4-ATT&amp;CK Overlay'!Z75</f>
        <v>No</v>
      </c>
      <c r="FB78" s="25" t="str">
        <f>'1.4-ATT&amp;CK Overlay'!AA75</f>
        <v>No</v>
      </c>
      <c r="FC78" s="25" t="str">
        <f>'1.4-ATT&amp;CK Overlay'!AB75</f>
        <v>No</v>
      </c>
      <c r="FD78" s="25" t="str">
        <f>'1.4-ATT&amp;CK Overlay'!AC75</f>
        <v>No</v>
      </c>
      <c r="FE78" s="25" t="str">
        <f>'1.4-ATT&amp;CK Overlay'!AD75</f>
        <v>No</v>
      </c>
      <c r="FF78" s="25" t="str">
        <f>'1.4-ATT&amp;CK Overlay'!AE75</f>
        <v>No</v>
      </c>
      <c r="FG78" s="25" t="str">
        <f>'1.4-ATT&amp;CK Overlay'!AF75</f>
        <v>No</v>
      </c>
      <c r="FH78" s="25" t="str">
        <f>'1.4-ATT&amp;CK Overlay'!AG75</f>
        <v>No</v>
      </c>
      <c r="FI78" s="25" t="str">
        <f>'1.4-ATT&amp;CK Overlay'!AH75</f>
        <v>No</v>
      </c>
      <c r="FJ78" s="25" t="str">
        <f>'1.4-ATT&amp;CK Overlay'!AI75</f>
        <v>No</v>
      </c>
      <c r="FK78" s="25" t="str">
        <f>'1.4-ATT&amp;CK Overlay'!AJ75</f>
        <v>No</v>
      </c>
      <c r="FL78" s="25" t="str">
        <f>'1.4-ATT&amp;CK Overlay'!AK75</f>
        <v>No</v>
      </c>
      <c r="FM78" s="25" t="str">
        <f>'1.4-ATT&amp;CK Overlay'!AL75</f>
        <v>No</v>
      </c>
      <c r="FN78" s="25" t="str">
        <f>'1.4-ATT&amp;CK Overlay'!AM75</f>
        <v>No</v>
      </c>
      <c r="FO78" s="25" t="str">
        <f>'1.4-ATT&amp;CK Overlay'!AN75</f>
        <v>No</v>
      </c>
      <c r="FP78" s="25" t="str">
        <f>'1.4-ATT&amp;CK Overlay'!AO75</f>
        <v>No</v>
      </c>
      <c r="FQ78" s="25" t="str">
        <f>'1.4-ATT&amp;CK Overlay'!AP75</f>
        <v>No</v>
      </c>
      <c r="FR78" s="25" t="str">
        <f>'1.4-ATT&amp;CK Overlay'!AQ75</f>
        <v>No</v>
      </c>
      <c r="FS78" s="25" t="str">
        <f>'1.4-ATT&amp;CK Overlay'!AR75</f>
        <v>No</v>
      </c>
      <c r="FT78" s="25" t="str">
        <f>'1.4-ATT&amp;CK Overlay'!AS75</f>
        <v>Yes</v>
      </c>
      <c r="FU78" s="25" t="str">
        <f>'1.4-ATT&amp;CK Overlay'!AT75</f>
        <v>No</v>
      </c>
      <c r="FV78" s="25" t="str">
        <f>'1.4-ATT&amp;CK Overlay'!AU75</f>
        <v>No</v>
      </c>
      <c r="FW78" s="25" t="str">
        <f>'1.4-ATT&amp;CK Overlay'!AV75</f>
        <v>No</v>
      </c>
      <c r="FX78" s="25" t="str">
        <f>'1.4-ATT&amp;CK Overlay'!AW75</f>
        <v>No</v>
      </c>
      <c r="FY78" s="25" t="str">
        <f>'1.4-ATT&amp;CK Overlay'!AX75</f>
        <v>No</v>
      </c>
      <c r="FZ78" s="25" t="str">
        <f>'1.4-ATT&amp;CK Overlay'!AY75</f>
        <v>No</v>
      </c>
      <c r="GA78" s="25" t="str">
        <f>'1.4-ATT&amp;CK Overlay'!AZ75</f>
        <v>No</v>
      </c>
      <c r="GB78" s="25" t="str">
        <f>'1.4-ATT&amp;CK Overlay'!BA75</f>
        <v>No</v>
      </c>
      <c r="GC78" s="25" t="str">
        <f>'1.4-ATT&amp;CK Overlay'!BB75</f>
        <v>No</v>
      </c>
      <c r="GD78" s="25" t="str">
        <f>'1.4-ATT&amp;CK Overlay'!BC75</f>
        <v>No</v>
      </c>
      <c r="GE78" s="25" t="str">
        <f>'1.4-ATT&amp;CK Overlay'!BD75</f>
        <v>No</v>
      </c>
      <c r="GF78" s="25" t="str">
        <f>'1.4-ATT&amp;CK Overlay'!BE75</f>
        <v>No</v>
      </c>
      <c r="GG78" s="25" t="str">
        <f>'1.4-ATT&amp;CK Overlay'!BF75</f>
        <v>No</v>
      </c>
      <c r="GH78" s="25" t="str">
        <f>'1.4-ATT&amp;CK Overlay'!BG75</f>
        <v>No</v>
      </c>
      <c r="GJ78" s="106">
        <f>'2.1b-OriginalProduct Visibility'!E74</f>
        <v>0</v>
      </c>
      <c r="GK78" s="106">
        <f>'2.1b-OriginalProduct Visibility'!F74</f>
        <v>0</v>
      </c>
      <c r="GL78" s="106">
        <f>'2.1b-OriginalProduct Visibility'!G74</f>
        <v>0</v>
      </c>
      <c r="GM78" s="106">
        <f>'2.1b-OriginalProduct Visibility'!H74</f>
        <v>0</v>
      </c>
      <c r="GN78" s="106" t="str">
        <f>'2.1b-OriginalProduct Visibility'!I74</f>
        <v>No</v>
      </c>
      <c r="GO78" s="106">
        <f>'2.1b-OriginalProduct Visibility'!J74</f>
        <v>0</v>
      </c>
      <c r="GP78" s="106">
        <f>'2.1b-OriginalProduct Visibility'!K74</f>
        <v>0</v>
      </c>
      <c r="GQ78" s="106">
        <f>'2.1b-OriginalProduct Visibility'!L74</f>
        <v>0</v>
      </c>
      <c r="GR78" s="106" t="str">
        <f>'2.1b-OriginalProduct Visibility'!M74</f>
        <v>No</v>
      </c>
      <c r="GS78" s="106">
        <f>'2.1b-OriginalProduct Visibility'!N74</f>
        <v>0</v>
      </c>
      <c r="GT78" s="106">
        <f>'2.1b-OriginalProduct Visibility'!O74</f>
        <v>0</v>
      </c>
      <c r="GU78" s="106">
        <f>'2.1b-OriginalProduct Visibility'!P74</f>
        <v>0</v>
      </c>
      <c r="GV78" s="106">
        <f>'2.1b-OriginalProduct Visibility'!Q74</f>
        <v>0</v>
      </c>
      <c r="GW78" s="106">
        <f>'2.1b-OriginalProduct Visibility'!R74</f>
        <v>0</v>
      </c>
      <c r="GX78" s="106">
        <f>'2.1b-OriginalProduct Visibility'!S74</f>
        <v>0</v>
      </c>
      <c r="GY78" s="106">
        <f>'2.1b-OriginalProduct Visibility'!T74</f>
        <v>0</v>
      </c>
      <c r="GZ78" s="106" t="str">
        <f>'2.1b-OriginalProduct Visibility'!U74</f>
        <v>No</v>
      </c>
      <c r="HA78" s="106">
        <f>'2.1b-OriginalProduct Visibility'!V74</f>
        <v>0</v>
      </c>
      <c r="HB78" s="106">
        <f>'2.1b-OriginalProduct Visibility'!W74</f>
        <v>0</v>
      </c>
      <c r="HC78" s="106">
        <f>'2.1b-OriginalProduct Visibility'!X74</f>
        <v>0</v>
      </c>
      <c r="HD78" s="106">
        <f>'2.1b-OriginalProduct Visibility'!Y74</f>
        <v>0</v>
      </c>
      <c r="HE78" s="106">
        <f>'2.1b-OriginalProduct Visibility'!Z74</f>
        <v>0</v>
      </c>
      <c r="HF78" s="106">
        <f>'2.1b-OriginalProduct Visibility'!AA74</f>
        <v>0</v>
      </c>
      <c r="HG78" s="106">
        <f>'2.1b-OriginalProduct Visibility'!AB74</f>
        <v>0</v>
      </c>
      <c r="HH78" s="106">
        <f>'2.1b-OriginalProduct Visibility'!AC74</f>
        <v>0</v>
      </c>
      <c r="HI78" s="106">
        <f>'2.1b-OriginalProduct Visibility'!AD74</f>
        <v>0</v>
      </c>
      <c r="HJ78" s="106">
        <f>'2.1b-OriginalProduct Visibility'!AE74</f>
        <v>0</v>
      </c>
      <c r="HK78" s="106">
        <f>'2.1b-OriginalProduct Visibility'!AF74</f>
        <v>0</v>
      </c>
      <c r="HL78" s="106">
        <f>'2.1b-OriginalProduct Visibility'!AG74</f>
        <v>0</v>
      </c>
      <c r="HM78" s="106">
        <f>'2.1b-OriginalProduct Visibility'!AH74</f>
        <v>0</v>
      </c>
      <c r="HN78" s="106">
        <f>'2.1b-OriginalProduct Visibility'!AI74</f>
        <v>0</v>
      </c>
      <c r="HO78" s="106">
        <f>'2.1b-OriginalProduct Visibility'!AJ74</f>
        <v>0</v>
      </c>
      <c r="HP78" s="106">
        <f>'2.1b-OriginalProduct Visibility'!AK74</f>
        <v>0</v>
      </c>
      <c r="HQ78" s="106">
        <f>'2.1b-OriginalProduct Visibility'!AL74</f>
        <v>0</v>
      </c>
      <c r="HR78" s="106">
        <f>'2.1b-OriginalProduct Visibility'!AM74</f>
        <v>0</v>
      </c>
      <c r="HS78" s="106">
        <f>'2.1b-OriginalProduct Visibility'!AN74</f>
        <v>0</v>
      </c>
      <c r="HT78" s="106">
        <f>'2.1b-OriginalProduct Visibility'!AO74</f>
        <v>0</v>
      </c>
      <c r="HU78" s="106">
        <f>'2.1b-OriginalProduct Visibility'!AP74</f>
        <v>0</v>
      </c>
      <c r="HV78" s="106">
        <f>'2.1b-OriginalProduct Visibility'!AQ74</f>
        <v>0</v>
      </c>
      <c r="HW78" s="106">
        <f>'2.1b-OriginalProduct Visibility'!AR74</f>
        <v>0</v>
      </c>
      <c r="HX78" s="106">
        <f>'2.1b-OriginalProduct Visibility'!AS74</f>
        <v>0</v>
      </c>
      <c r="HY78" s="106">
        <f>'2.1b-OriginalProduct Visibility'!AT74</f>
        <v>0</v>
      </c>
      <c r="HZ78" s="106">
        <f>'2.1b-OriginalProduct Visibility'!AU74</f>
        <v>0</v>
      </c>
      <c r="IA78" s="106">
        <f>'2.1b-OriginalProduct Visibility'!AV74</f>
        <v>0</v>
      </c>
      <c r="IB78" s="106">
        <f>'2.1b-OriginalProduct Visibility'!AW74</f>
        <v>0</v>
      </c>
      <c r="IC78" s="106">
        <f>'2.1b-OriginalProduct Visibility'!AX74</f>
        <v>0</v>
      </c>
      <c r="ID78" s="106">
        <f>'2.1b-OriginalProduct Visibility'!AY74</f>
        <v>0</v>
      </c>
      <c r="IE78" s="106">
        <f>'2.1b-OriginalProduct Visibility'!AZ74</f>
        <v>0</v>
      </c>
      <c r="IF78" s="106">
        <f>'2.1b-OriginalProduct Visibility'!BA74</f>
        <v>0</v>
      </c>
      <c r="IG78" s="106">
        <f>'2.1b-OriginalProduct Visibility'!BB74</f>
        <v>0</v>
      </c>
      <c r="IH78" s="106">
        <f>'2.1b-OriginalProduct Visibility'!BC74</f>
        <v>0</v>
      </c>
      <c r="II78" s="106">
        <f>'2.1b-OriginalProduct Visibility'!BD74</f>
        <v>0</v>
      </c>
      <c r="IJ78" s="106">
        <f>'2.1b-OriginalProduct Visibility'!BE74</f>
        <v>0</v>
      </c>
      <c r="IK78" s="106">
        <f>'2.1b-OriginalProduct Visibility'!BF74</f>
        <v>0</v>
      </c>
      <c r="IL78" s="106">
        <f>'2.1b-OriginalProduct Visibility'!BG74</f>
        <v>0</v>
      </c>
      <c r="IM78" s="106">
        <f>'2.1b-OriginalProduct Visibility'!BH74</f>
        <v>0</v>
      </c>
      <c r="IN78" s="106">
        <f>'2.1b-OriginalProduct Visibility'!BI74</f>
        <v>0</v>
      </c>
      <c r="IO78" s="106">
        <f>'2.1b-OriginalProduct Visibility'!BJ74</f>
        <v>0</v>
      </c>
      <c r="IP78" s="106">
        <f>'2.1b-OriginalProduct Visibility'!BK74</f>
        <v>0</v>
      </c>
      <c r="IQ78" s="106">
        <f>'2.1b-OriginalProduct Visibility'!BL74</f>
        <v>0</v>
      </c>
      <c r="IR78" s="106">
        <f>'2.1b-OriginalProduct Visibility'!BM74</f>
        <v>0</v>
      </c>
      <c r="IS78" s="106">
        <f>'2.1b-OriginalProduct Visibility'!BN74</f>
        <v>0</v>
      </c>
      <c r="IT78" s="106">
        <f>'2.1b-OriginalProduct Visibility'!BO74</f>
        <v>0</v>
      </c>
      <c r="IU78" s="106">
        <f>'2.1b-OriginalProduct Visibility'!BP74</f>
        <v>0</v>
      </c>
      <c r="IV78" s="106">
        <f>'2.1b-OriginalProduct Visibility'!BQ74</f>
        <v>0</v>
      </c>
      <c r="IW78" s="106">
        <f>'2.1b-OriginalProduct Visibility'!BR74</f>
        <v>0</v>
      </c>
      <c r="IX78" s="106">
        <f>'2.1b-OriginalProduct Visibility'!BS74</f>
        <v>0</v>
      </c>
      <c r="IY78" s="106">
        <f>'2.1b-OriginalProduct Visibility'!BT74</f>
        <v>0</v>
      </c>
      <c r="IZ78" s="106">
        <f>'2.1b-OriginalProduct Visibility'!BU74</f>
        <v>0</v>
      </c>
      <c r="JA78" s="106">
        <f>'2.1b-OriginalProduct Visibility'!BV74</f>
        <v>0</v>
      </c>
      <c r="JB78" s="106">
        <f>'2.1b-OriginalProduct Visibility'!BW74</f>
        <v>0</v>
      </c>
      <c r="JC78" s="106">
        <f>'2.1b-OriginalProduct Visibility'!BX74</f>
        <v>0</v>
      </c>
      <c r="JD78" s="106">
        <f>'2.1b-OriginalProduct Visibility'!BY74</f>
        <v>0</v>
      </c>
      <c r="JE78" s="106">
        <f>'2.1b-OriginalProduct Visibility'!BZ74</f>
        <v>0</v>
      </c>
      <c r="JF78" s="106">
        <f>'2.1b-OriginalProduct Visibility'!CA74</f>
        <v>0</v>
      </c>
      <c r="JG78" s="106">
        <f>'2.1b-OriginalProduct Visibility'!CB74</f>
        <v>0</v>
      </c>
      <c r="JH78" s="106">
        <f>'2.1b-OriginalProduct Visibility'!CC74</f>
        <v>0</v>
      </c>
      <c r="JI78" s="106">
        <f>'2.1b-OriginalProduct Visibility'!CD74</f>
        <v>0</v>
      </c>
      <c r="JJ78" s="106">
        <f>'2.1b-OriginalProduct Visibility'!CE74</f>
        <v>0</v>
      </c>
      <c r="JK78" s="106">
        <f>'2.1b-OriginalProduct Visibility'!CF74</f>
        <v>0</v>
      </c>
      <c r="JL78" s="106">
        <f>'2.1b-OriginalProduct Visibility'!CG74</f>
        <v>0</v>
      </c>
      <c r="JM78" s="106">
        <f>'2.1b-OriginalProduct Visibility'!CH74</f>
        <v>0</v>
      </c>
      <c r="JN78" s="106">
        <f>'2.1b-OriginalProduct Visibility'!CI74</f>
        <v>0</v>
      </c>
      <c r="JO78" s="106">
        <f>'2.1b-OriginalProduct Visibility'!CJ74</f>
        <v>0</v>
      </c>
      <c r="JP78" s="106">
        <f>'2.1b-OriginalProduct Visibility'!CK74</f>
        <v>0</v>
      </c>
      <c r="JQ78" s="106">
        <f>'2.1b-OriginalProduct Visibility'!CL74</f>
        <v>0</v>
      </c>
      <c r="JR78" s="106">
        <f>'2.1b-OriginalProduct Visibility'!CM74</f>
        <v>0</v>
      </c>
      <c r="JS78" s="106">
        <f>'2.1b-OriginalProduct Visibility'!CN74</f>
        <v>0</v>
      </c>
      <c r="JT78" s="106">
        <f>'2.1b-OriginalProduct Visibility'!CO74</f>
        <v>0</v>
      </c>
      <c r="JU78" s="106">
        <f>'2.1b-OriginalProduct Visibility'!CP74</f>
        <v>0</v>
      </c>
      <c r="JV78" s="106">
        <f>'2.1b-OriginalProduct Visibility'!CQ74</f>
        <v>0</v>
      </c>
      <c r="JW78" s="106">
        <f>'2.1b-OriginalProduct Visibility'!CR74</f>
        <v>0</v>
      </c>
      <c r="JX78" s="106">
        <f>'2.1b-OriginalProduct Visibility'!CS74</f>
        <v>0</v>
      </c>
      <c r="JY78" s="106">
        <f>'2.1b-OriginalProduct Visibility'!CT74</f>
        <v>0</v>
      </c>
      <c r="JZ78" s="106">
        <f>'2.1b-OriginalProduct Visibility'!CU74</f>
        <v>0</v>
      </c>
      <c r="KA78" s="106">
        <f>'2.1b-OriginalProduct Visibility'!CV74</f>
        <v>0</v>
      </c>
      <c r="KB78" s="106">
        <f>'2.1b-OriginalProduct Visibility'!CW74</f>
        <v>0</v>
      </c>
      <c r="KC78" s="106">
        <f>'2.1b-OriginalProduct Visibility'!CX74</f>
        <v>0</v>
      </c>
      <c r="KD78" s="106">
        <f>'2.1b-OriginalProduct Visibility'!CY74</f>
        <v>0</v>
      </c>
      <c r="KE78" s="106">
        <f>'2.1b-OriginalProduct Visibility'!CZ74</f>
        <v>0</v>
      </c>
      <c r="KF78" s="106">
        <f>'2.1b-OriginalProduct Visibility'!DA74</f>
        <v>0</v>
      </c>
      <c r="KG78" s="106">
        <f>'2.1b-OriginalProduct Visibility'!DB74</f>
        <v>0</v>
      </c>
      <c r="KH78" s="106">
        <f>'2.1b-OriginalProduct Visibility'!DC74</f>
        <v>0</v>
      </c>
      <c r="KI78" s="106">
        <f>'2.1b-OriginalProduct Visibility'!DD74</f>
        <v>0</v>
      </c>
      <c r="KJ78" s="106">
        <f>'2.1b-OriginalProduct Visibility'!DE74</f>
        <v>0</v>
      </c>
      <c r="KK78" s="106">
        <f>'2.1b-OriginalProduct Visibility'!DF74</f>
        <v>0</v>
      </c>
      <c r="KL78" s="106">
        <f>'2.1b-OriginalProduct Visibility'!DG74</f>
        <v>0</v>
      </c>
      <c r="KM78" s="106">
        <f>'2.1b-OriginalProduct Visibility'!DH74</f>
        <v>0</v>
      </c>
      <c r="KN78" s="106">
        <f>'2.1b-OriginalProduct Visibility'!DI74</f>
        <v>0</v>
      </c>
      <c r="KO78" s="106">
        <f>'2.1b-OriginalProduct Visibility'!DJ74</f>
        <v>0</v>
      </c>
      <c r="KP78" s="106">
        <f>'2.1b-OriginalProduct Visibility'!DK74</f>
        <v>0</v>
      </c>
      <c r="KQ78" s="106">
        <f>'2.1b-OriginalProduct Visibility'!DL74</f>
        <v>0</v>
      </c>
      <c r="KR78" s="106">
        <f>'2.1b-OriginalProduct Visibility'!DM74</f>
        <v>0</v>
      </c>
      <c r="KS78" s="106">
        <f>'2.1b-OriginalProduct Visibility'!DN74</f>
        <v>0</v>
      </c>
      <c r="KT78" s="106">
        <f>'2.1b-OriginalProduct Visibility'!DO74</f>
        <v>0</v>
      </c>
      <c r="KU78" s="106">
        <f>'2.1b-OriginalProduct Visibility'!DP74</f>
        <v>0</v>
      </c>
      <c r="KV78" s="106">
        <f>'2.1b-OriginalProduct Visibility'!DQ74</f>
        <v>0</v>
      </c>
      <c r="KW78" s="106">
        <f>'2.1b-OriginalProduct Visibility'!DR74</f>
        <v>0</v>
      </c>
      <c r="KX78" s="106">
        <f>'2.1b-OriginalProduct Visibility'!DS74</f>
        <v>0</v>
      </c>
      <c r="KY78" s="106">
        <f>'2.1b-OriginalProduct Visibility'!DT74</f>
        <v>0</v>
      </c>
      <c r="KZ78" s="106">
        <f>'2.1b-OriginalProduct Visibility'!DU74</f>
        <v>0</v>
      </c>
      <c r="LA78" s="106">
        <f>'2.1b-OriginalProduct Visibility'!DV74</f>
        <v>0</v>
      </c>
      <c r="LB78" s="106">
        <f>'2.1b-OriginalProduct Visibility'!DW74</f>
        <v>0</v>
      </c>
      <c r="LC78" s="106">
        <f>'2.1b-OriginalProduct Visibility'!DX74</f>
        <v>0</v>
      </c>
      <c r="LD78" s="106">
        <f>'2.1b-OriginalProduct Visibility'!DY74</f>
        <v>0</v>
      </c>
      <c r="LE78" s="106">
        <f>'2.1b-OriginalProduct Visibility'!DZ74</f>
        <v>0</v>
      </c>
      <c r="LF78" s="106">
        <f>'2.1b-OriginalProduct Visibility'!EA74</f>
        <v>0</v>
      </c>
      <c r="LG78" s="106">
        <f>'2.1b-OriginalProduct Visibility'!EB74</f>
        <v>0</v>
      </c>
      <c r="LH78" s="106">
        <f>'2.1b-OriginalProduct Visibility'!EC74</f>
        <v>0</v>
      </c>
      <c r="LI78" s="106">
        <f>'2.1b-OriginalProduct Visibility'!ED74</f>
        <v>0</v>
      </c>
      <c r="LJ78" s="106">
        <f>'2.1b-OriginalProduct Visibility'!EE74</f>
        <v>0</v>
      </c>
      <c r="LK78" s="106">
        <f>'2.1b-OriginalProduct Visibility'!EF74</f>
        <v>0</v>
      </c>
      <c r="LL78" s="106">
        <f>'2.1b-OriginalProduct Visibility'!EG74</f>
        <v>0</v>
      </c>
      <c r="LM78" s="106">
        <f>'2.1b-OriginalProduct Visibility'!EH74</f>
        <v>0</v>
      </c>
      <c r="LN78" s="106">
        <f>'2.1b-OriginalProduct Visibility'!EI74</f>
        <v>0</v>
      </c>
      <c r="LO78" s="106">
        <f>'2.1b-OriginalProduct Visibility'!EJ74</f>
        <v>0</v>
      </c>
      <c r="LP78" s="106">
        <f>'2.1b-OriginalProduct Visibility'!EK74</f>
        <v>0</v>
      </c>
      <c r="LQ78" s="106">
        <f>'2.1b-OriginalProduct Visibility'!EL74</f>
        <v>0</v>
      </c>
      <c r="LR78" s="106">
        <f>'2.1b-OriginalProduct Visibility'!EM74</f>
        <v>0</v>
      </c>
      <c r="LS78" s="106">
        <f>'2.1b-OriginalProduct Visibility'!EN74</f>
        <v>0</v>
      </c>
      <c r="LT78" s="106">
        <f>'2.1b-OriginalProduct Visibility'!EO74</f>
        <v>0</v>
      </c>
      <c r="LU78" s="106">
        <f>'2.1b-OriginalProduct Visibility'!EP74</f>
        <v>0</v>
      </c>
      <c r="LV78" s="106">
        <f>'2.1b-OriginalProduct Visibility'!EQ74</f>
        <v>0</v>
      </c>
      <c r="LW78" s="106">
        <f>'2.1b-OriginalProduct Visibility'!ER74</f>
        <v>0</v>
      </c>
      <c r="LX78" s="106">
        <f>'2.1b-OriginalProduct Visibility'!ES74</f>
        <v>0</v>
      </c>
      <c r="LY78" s="106">
        <f>'2.1b-OriginalProduct Visibility'!ET74</f>
        <v>0</v>
      </c>
      <c r="LZ78" s="106">
        <f>'2.1b-OriginalProduct Visibility'!EU74</f>
        <v>0</v>
      </c>
      <c r="MA78" s="106">
        <f>'2.1b-OriginalProduct Visibility'!EV74</f>
        <v>0</v>
      </c>
      <c r="MB78" s="106">
        <f>'2.1b-OriginalProduct Visibility'!EW74</f>
        <v>0</v>
      </c>
      <c r="MC78" s="106">
        <f>'2.1b-OriginalProduct Visibility'!EX74</f>
        <v>0</v>
      </c>
      <c r="MD78" s="106">
        <f>'2.1b-OriginalProduct Visibility'!EY74</f>
        <v>0</v>
      </c>
      <c r="ME78" s="106">
        <f>'2.1b-OriginalProduct Visibility'!EZ74</f>
        <v>0</v>
      </c>
      <c r="MF78" s="106">
        <f>'2.1b-OriginalProduct Visibility'!FA74</f>
        <v>0</v>
      </c>
      <c r="MG78" s="106">
        <f>'2.1b-OriginalProduct Visibility'!FB74</f>
        <v>0</v>
      </c>
      <c r="MH78" s="106">
        <f>'2.1b-OriginalProduct Visibility'!FC74</f>
        <v>0</v>
      </c>
      <c r="MI78" s="106">
        <f>'2.1b-OriginalProduct Visibility'!FD74</f>
        <v>0</v>
      </c>
      <c r="MJ78" s="106">
        <f>'2.1b-OriginalProduct Visibility'!FE74</f>
        <v>0</v>
      </c>
      <c r="MK78" s="106">
        <f>'2.1b-OriginalProduct Visibility'!FF74</f>
        <v>0</v>
      </c>
      <c r="ML78" s="106">
        <f>'2.1b-OriginalProduct Visibility'!FG74</f>
        <v>0</v>
      </c>
      <c r="MM78" s="106">
        <f>'2.1b-OriginalProduct Visibility'!FH74</f>
        <v>0</v>
      </c>
      <c r="MO78" s="111">
        <f>'2.1a-Agency Visibility'!D74</f>
        <v>0</v>
      </c>
      <c r="MP78" s="111">
        <f>'2.1a-Agency Visibility'!E74</f>
        <v>0</v>
      </c>
      <c r="MQ78" s="111">
        <f>'2.1a-Agency Visibility'!F74</f>
        <v>0</v>
      </c>
      <c r="MR78" s="111">
        <f>'2.1a-Agency Visibility'!G74</f>
        <v>0</v>
      </c>
      <c r="MS78" s="111">
        <f>'2.1a-Agency Visibility'!H74</f>
        <v>0</v>
      </c>
      <c r="MT78" s="111">
        <f>'2.1a-Agency Visibility'!I74</f>
        <v>0</v>
      </c>
      <c r="MU78" s="111">
        <f>'2.1a-Agency Visibility'!J74</f>
        <v>0</v>
      </c>
      <c r="MV78" s="111">
        <f>'2.1a-Agency Visibility'!K74</f>
        <v>0</v>
      </c>
      <c r="MW78" s="111">
        <f>'2.1a-Agency Visibility'!L74</f>
        <v>0</v>
      </c>
      <c r="MX78" s="111">
        <f>'2.1a-Agency Visibility'!M74</f>
        <v>0</v>
      </c>
      <c r="MY78" s="111">
        <f>'2.1a-Agency Visibility'!N74</f>
        <v>0</v>
      </c>
      <c r="MZ78" s="111">
        <f>'2.1a-Agency Visibility'!O74</f>
        <v>0</v>
      </c>
      <c r="NA78" s="111">
        <f>'2.1a-Agency Visibility'!P74</f>
        <v>0</v>
      </c>
      <c r="NB78" s="111">
        <f>'2.1a-Agency Visibility'!Q74</f>
        <v>0</v>
      </c>
      <c r="NC78" s="111">
        <f>'2.1a-Agency Visibility'!R74</f>
        <v>0</v>
      </c>
      <c r="ND78" s="111">
        <f>'2.1a-Agency Visibility'!S74</f>
        <v>0</v>
      </c>
      <c r="NE78" s="111">
        <f>'2.1a-Agency Visibility'!T74</f>
        <v>0</v>
      </c>
      <c r="NF78" s="111">
        <f>'2.1a-Agency Visibility'!U74</f>
        <v>0</v>
      </c>
      <c r="NG78" s="111">
        <f>'2.1a-Agency Visibility'!V74</f>
        <v>0</v>
      </c>
      <c r="NH78" s="111">
        <f>'2.1a-Agency Visibility'!W74</f>
        <v>0</v>
      </c>
      <c r="NI78" s="111">
        <f>'2.1a-Agency Visibility'!X74</f>
        <v>0</v>
      </c>
      <c r="NJ78" s="111">
        <f>'2.1a-Agency Visibility'!Y74</f>
        <v>0</v>
      </c>
      <c r="NK78" s="111">
        <f>'2.1a-Agency Visibility'!Z74</f>
        <v>0</v>
      </c>
      <c r="NL78" s="111">
        <f>'2.1a-Agency Visibility'!AA74</f>
        <v>0</v>
      </c>
      <c r="NM78" s="111">
        <f>'2.1a-Agency Visibility'!AB74</f>
        <v>0</v>
      </c>
      <c r="NN78" s="111">
        <f>'2.1a-Agency Visibility'!AC74</f>
        <v>0</v>
      </c>
      <c r="NO78" s="111">
        <f>'2.1a-Agency Visibility'!AD74</f>
        <v>0</v>
      </c>
      <c r="NP78" s="111">
        <f>'2.1a-Agency Visibility'!AE74</f>
        <v>0</v>
      </c>
      <c r="NQ78" s="111">
        <f>'2.1a-Agency Visibility'!AF74</f>
        <v>0</v>
      </c>
      <c r="NR78" s="111">
        <f>'2.1a-Agency Visibility'!AG74</f>
        <v>0</v>
      </c>
      <c r="NS78" s="111">
        <f>'2.1a-Agency Visibility'!AH74</f>
        <v>0</v>
      </c>
      <c r="NT78" s="111">
        <f>'2.1a-Agency Visibility'!AI74</f>
        <v>0</v>
      </c>
      <c r="NU78" s="111">
        <f>'2.1a-Agency Visibility'!AJ74</f>
        <v>0</v>
      </c>
      <c r="NV78" s="111">
        <f>'2.1a-Agency Visibility'!AK74</f>
        <v>0</v>
      </c>
      <c r="NW78" s="111">
        <f>'2.1a-Agency Visibility'!AL74</f>
        <v>0</v>
      </c>
      <c r="NX78" s="111">
        <f>'2.1a-Agency Visibility'!AM74</f>
        <v>0</v>
      </c>
      <c r="NY78" s="111">
        <f>'2.1a-Agency Visibility'!AN74</f>
        <v>0</v>
      </c>
      <c r="NZ78" s="111">
        <f>'2.1a-Agency Visibility'!AO74</f>
        <v>0</v>
      </c>
      <c r="OA78" s="111">
        <f>'2.1a-Agency Visibility'!AP74</f>
        <v>0</v>
      </c>
      <c r="OB78" s="111">
        <f>'2.1a-Agency Visibility'!AQ74</f>
        <v>0</v>
      </c>
      <c r="OC78" s="111">
        <f>'2.1a-Agency Visibility'!AR74</f>
        <v>0</v>
      </c>
      <c r="OD78" s="111">
        <f>'2.1a-Agency Visibility'!AS74</f>
        <v>0</v>
      </c>
      <c r="OE78" s="111">
        <f>'2.1a-Agency Visibility'!AT74</f>
        <v>0</v>
      </c>
      <c r="OF78" s="111">
        <f>'2.1a-Agency Visibility'!AU74</f>
        <v>0</v>
      </c>
      <c r="OG78" s="111">
        <f>'2.1a-Agency Visibility'!AV74</f>
        <v>0</v>
      </c>
      <c r="OH78" s="111">
        <f>'2.1a-Agency Visibility'!AW74</f>
        <v>0</v>
      </c>
      <c r="OI78" s="111">
        <f>'2.1a-Agency Visibility'!AX74</f>
        <v>0</v>
      </c>
      <c r="OJ78" s="111">
        <f>'2.1a-Agency Visibility'!AY74</f>
        <v>0</v>
      </c>
      <c r="OK78" s="111">
        <f>'2.1a-Agency Visibility'!AZ74</f>
        <v>0</v>
      </c>
      <c r="OL78" s="111">
        <f>'2.1a-Agency Visibility'!BA74</f>
        <v>0</v>
      </c>
      <c r="OM78" s="111">
        <f>'2.1a-Agency Visibility'!BB74</f>
        <v>0</v>
      </c>
      <c r="ON78" s="111">
        <f>'2.1a-Agency Visibility'!BC74</f>
        <v>0</v>
      </c>
      <c r="OO78" s="111">
        <f>'2.1a-Agency Visibility'!BD74</f>
        <v>0</v>
      </c>
      <c r="OP78" s="111">
        <f>'2.1a-Agency Visibility'!BE74</f>
        <v>0</v>
      </c>
      <c r="OQ78" s="111">
        <f>'2.1a-Agency Visibility'!BF74</f>
        <v>0</v>
      </c>
      <c r="OR78" s="111">
        <f>'2.1a-Agency Visibility'!BG74</f>
        <v>0</v>
      </c>
      <c r="OS78" s="111">
        <f>'2.1a-Agency Visibility'!BH74</f>
        <v>0</v>
      </c>
      <c r="OT78" s="111">
        <f>'2.1a-Agency Visibility'!BI74</f>
        <v>0</v>
      </c>
      <c r="OU78" s="111">
        <f>'2.1a-Agency Visibility'!BJ74</f>
        <v>0</v>
      </c>
      <c r="OV78" s="111">
        <f>'2.1a-Agency Visibility'!BK74</f>
        <v>0</v>
      </c>
      <c r="OW78" s="111">
        <f>'2.1a-Agency Visibility'!BL74</f>
        <v>0</v>
      </c>
      <c r="OX78" s="111">
        <f>'2.1a-Agency Visibility'!BM74</f>
        <v>0</v>
      </c>
      <c r="OY78" s="111">
        <f>'2.1a-Agency Visibility'!BN74</f>
        <v>0</v>
      </c>
      <c r="OZ78" s="111">
        <f>'2.1a-Agency Visibility'!BO74</f>
        <v>0</v>
      </c>
      <c r="PA78" s="111">
        <f>'2.1a-Agency Visibility'!BP74</f>
        <v>0</v>
      </c>
      <c r="PB78" s="111">
        <f>'2.1a-Agency Visibility'!BQ74</f>
        <v>0</v>
      </c>
      <c r="PC78" s="111">
        <f>'2.1a-Agency Visibility'!BR74</f>
        <v>0</v>
      </c>
      <c r="PD78" s="111">
        <f>'2.1a-Agency Visibility'!BS74</f>
        <v>0</v>
      </c>
      <c r="PE78" s="111">
        <f>'2.1a-Agency Visibility'!BT74</f>
        <v>0</v>
      </c>
      <c r="PF78" s="111">
        <f>'2.1a-Agency Visibility'!BU74</f>
        <v>0</v>
      </c>
      <c r="PG78" s="111">
        <f>'2.1a-Agency Visibility'!BV74</f>
        <v>0</v>
      </c>
      <c r="PH78" s="111">
        <f>'2.1a-Agency Visibility'!BW74</f>
        <v>0</v>
      </c>
      <c r="PI78" s="111">
        <f>'2.1a-Agency Visibility'!BX74</f>
        <v>0</v>
      </c>
      <c r="PJ78" s="111">
        <f>'2.1a-Agency Visibility'!BY74</f>
        <v>0</v>
      </c>
      <c r="PK78" s="111">
        <f>'2.1a-Agency Visibility'!BZ74</f>
        <v>0</v>
      </c>
      <c r="PL78" s="111">
        <f>'2.1a-Agency Visibility'!CA74</f>
        <v>0</v>
      </c>
      <c r="PM78" s="111">
        <f>'2.1a-Agency Visibility'!CB74</f>
        <v>0</v>
      </c>
      <c r="PN78" s="111">
        <f>'2.1a-Agency Visibility'!CC74</f>
        <v>0</v>
      </c>
      <c r="PO78" s="111">
        <f>'2.1a-Agency Visibility'!CD74</f>
        <v>0</v>
      </c>
      <c r="PP78" s="111">
        <f>'2.1a-Agency Visibility'!CE74</f>
        <v>0</v>
      </c>
      <c r="PQ78" s="111">
        <f>'2.1a-Agency Visibility'!CF74</f>
        <v>0</v>
      </c>
      <c r="PR78" s="111">
        <f>'2.1a-Agency Visibility'!CG74</f>
        <v>0</v>
      </c>
      <c r="PS78" s="111">
        <f>'2.1a-Agency Visibility'!CH74</f>
        <v>0</v>
      </c>
      <c r="PT78" s="111">
        <f>'2.1a-Agency Visibility'!CI74</f>
        <v>0</v>
      </c>
      <c r="PU78" s="111">
        <f>'2.1a-Agency Visibility'!CJ74</f>
        <v>0</v>
      </c>
      <c r="PV78" s="111">
        <f>'2.1a-Agency Visibility'!CK74</f>
        <v>0</v>
      </c>
      <c r="PW78" s="111">
        <f>'2.1a-Agency Visibility'!CL74</f>
        <v>0</v>
      </c>
      <c r="PX78" s="111">
        <f>'2.1a-Agency Visibility'!CM74</f>
        <v>0</v>
      </c>
      <c r="PY78" s="111">
        <f>'2.1a-Agency Visibility'!CN74</f>
        <v>0</v>
      </c>
      <c r="PZ78" s="111">
        <f>'2.1a-Agency Visibility'!CO74</f>
        <v>0</v>
      </c>
      <c r="QA78" s="111">
        <f>'2.1a-Agency Visibility'!CP74</f>
        <v>0</v>
      </c>
      <c r="QB78" s="111">
        <f>'2.1a-Agency Visibility'!CQ74</f>
        <v>0</v>
      </c>
      <c r="QC78" s="111">
        <f>'2.1a-Agency Visibility'!CR74</f>
        <v>0</v>
      </c>
      <c r="QD78" s="111">
        <f>'2.1a-Agency Visibility'!CS74</f>
        <v>0</v>
      </c>
      <c r="QE78" s="111">
        <f>'2.1a-Agency Visibility'!CT74</f>
        <v>0</v>
      </c>
      <c r="QF78" s="111">
        <f>'2.1a-Agency Visibility'!CU74</f>
        <v>0</v>
      </c>
      <c r="QG78" s="111">
        <f>'2.1a-Agency Visibility'!CV74</f>
        <v>0</v>
      </c>
      <c r="QH78" s="111">
        <f>'2.1a-Agency Visibility'!CW74</f>
        <v>0</v>
      </c>
      <c r="QI78" s="111">
        <f>'2.1a-Agency Visibility'!CX74</f>
        <v>0</v>
      </c>
      <c r="QJ78" s="111">
        <f>'2.1a-Agency Visibility'!CY74</f>
        <v>0</v>
      </c>
      <c r="QK78" s="111">
        <f>'2.1a-Agency Visibility'!CZ74</f>
        <v>0</v>
      </c>
      <c r="QL78" s="111">
        <f>'2.1a-Agency Visibility'!DA74</f>
        <v>0</v>
      </c>
      <c r="QM78" s="111">
        <f>'2.1a-Agency Visibility'!DB74</f>
        <v>0</v>
      </c>
      <c r="QN78" s="111">
        <f>'2.1a-Agency Visibility'!DC74</f>
        <v>0</v>
      </c>
      <c r="QO78" s="111">
        <f>'2.1a-Agency Visibility'!DD74</f>
        <v>0</v>
      </c>
      <c r="QP78" s="111">
        <f>'2.1a-Agency Visibility'!DE74</f>
        <v>0</v>
      </c>
      <c r="QQ78" s="111">
        <f>'2.1a-Agency Visibility'!DF74</f>
        <v>0</v>
      </c>
      <c r="QR78" s="111">
        <f>'2.1a-Agency Visibility'!DG74</f>
        <v>0</v>
      </c>
      <c r="QS78" s="111">
        <f>'2.1a-Agency Visibility'!DH74</f>
        <v>0</v>
      </c>
      <c r="QT78" s="111">
        <f>'2.1a-Agency Visibility'!DI74</f>
        <v>0</v>
      </c>
      <c r="QU78" s="111">
        <f>'2.1a-Agency Visibility'!DJ74</f>
        <v>0</v>
      </c>
      <c r="QV78" s="111">
        <f>'2.1a-Agency Visibility'!DK74</f>
        <v>0</v>
      </c>
      <c r="QW78" s="111">
        <f>'2.1a-Agency Visibility'!DL74</f>
        <v>0</v>
      </c>
      <c r="QX78" s="111">
        <f>'2.1a-Agency Visibility'!DM74</f>
        <v>0</v>
      </c>
      <c r="QY78" s="111">
        <f>'2.1a-Agency Visibility'!DN74</f>
        <v>0</v>
      </c>
      <c r="QZ78" s="111">
        <f>'2.1a-Agency Visibility'!DO74</f>
        <v>0</v>
      </c>
      <c r="RA78" s="111">
        <f>'2.1a-Agency Visibility'!DP74</f>
        <v>0</v>
      </c>
      <c r="RB78" s="111">
        <f>'2.1a-Agency Visibility'!DQ74</f>
        <v>0</v>
      </c>
      <c r="RC78" s="111">
        <f>'2.1a-Agency Visibility'!DR74</f>
        <v>0</v>
      </c>
      <c r="RD78" s="111">
        <f>'2.1a-Agency Visibility'!DS74</f>
        <v>0</v>
      </c>
      <c r="RE78" s="111">
        <f>'2.1a-Agency Visibility'!DT74</f>
        <v>0</v>
      </c>
      <c r="RF78" s="111">
        <f>'2.1a-Agency Visibility'!DU74</f>
        <v>0</v>
      </c>
      <c r="RG78" s="111">
        <f>'2.1a-Agency Visibility'!DV74</f>
        <v>0</v>
      </c>
      <c r="RH78" s="111">
        <f>'2.1a-Agency Visibility'!DW74</f>
        <v>0</v>
      </c>
      <c r="RI78" s="111">
        <f>'2.1a-Agency Visibility'!DX74</f>
        <v>0</v>
      </c>
      <c r="RJ78" s="111">
        <f>'2.1a-Agency Visibility'!DY74</f>
        <v>0</v>
      </c>
      <c r="RK78" s="111">
        <f>'2.1a-Agency Visibility'!DZ74</f>
        <v>0</v>
      </c>
      <c r="RL78" s="111">
        <f>'2.1a-Agency Visibility'!EA74</f>
        <v>0</v>
      </c>
      <c r="RM78" s="111">
        <f>'2.1a-Agency Visibility'!EB74</f>
        <v>0</v>
      </c>
      <c r="RN78" s="111">
        <f>'2.1a-Agency Visibility'!EC74</f>
        <v>0</v>
      </c>
      <c r="RO78" s="111">
        <f>'2.1a-Agency Visibility'!ED74</f>
        <v>0</v>
      </c>
      <c r="RP78" s="111">
        <f>'2.1a-Agency Visibility'!EE74</f>
        <v>0</v>
      </c>
      <c r="RQ78" s="111">
        <f>'2.1a-Agency Visibility'!EF74</f>
        <v>0</v>
      </c>
      <c r="RR78" s="111">
        <f>'2.1a-Agency Visibility'!EG74</f>
        <v>0</v>
      </c>
      <c r="RS78" s="111">
        <f>'2.1a-Agency Visibility'!EH74</f>
        <v>0</v>
      </c>
      <c r="RT78" s="111">
        <f>'2.1a-Agency Visibility'!EI74</f>
        <v>0</v>
      </c>
      <c r="RU78" s="111">
        <f>'2.1a-Agency Visibility'!EJ74</f>
        <v>0</v>
      </c>
      <c r="RV78" s="111">
        <f>'2.1a-Agency Visibility'!EK74</f>
        <v>0</v>
      </c>
      <c r="RW78" s="111">
        <f>'2.1a-Agency Visibility'!EL74</f>
        <v>0</v>
      </c>
      <c r="RX78" s="111">
        <f>'2.1a-Agency Visibility'!EM74</f>
        <v>0</v>
      </c>
      <c r="RY78" s="111">
        <f>'2.1a-Agency Visibility'!EN74</f>
        <v>0</v>
      </c>
      <c r="RZ78" s="111">
        <f>'2.1a-Agency Visibility'!EO74</f>
        <v>0</v>
      </c>
      <c r="SA78" s="111">
        <f>'2.1a-Agency Visibility'!EP74</f>
        <v>0</v>
      </c>
      <c r="SB78" s="111">
        <f>'2.1a-Agency Visibility'!EQ74</f>
        <v>0</v>
      </c>
      <c r="SC78" s="111">
        <f>'2.1a-Agency Visibility'!ER74</f>
        <v>0</v>
      </c>
      <c r="SD78" s="111">
        <f>'2.1a-Agency Visibility'!ES74</f>
        <v>0</v>
      </c>
      <c r="SE78" s="111">
        <f>'2.1a-Agency Visibility'!ET74</f>
        <v>0</v>
      </c>
      <c r="SF78" s="111">
        <f>'2.1a-Agency Visibility'!EU74</f>
        <v>0</v>
      </c>
      <c r="SG78" s="111">
        <f>'2.1a-Agency Visibility'!EV74</f>
        <v>0</v>
      </c>
      <c r="SH78" s="111">
        <f>'2.1a-Agency Visibility'!EW74</f>
        <v>0</v>
      </c>
      <c r="SI78" s="111">
        <f>'2.1a-Agency Visibility'!EX74</f>
        <v>0</v>
      </c>
      <c r="SJ78" s="111">
        <f>'2.1a-Agency Visibility'!EY74</f>
        <v>0</v>
      </c>
      <c r="SK78" s="111">
        <f>'2.1a-Agency Visibility'!EZ74</f>
        <v>0</v>
      </c>
      <c r="SL78" s="111">
        <f>'2.1a-Agency Visibility'!FA74</f>
        <v>0</v>
      </c>
      <c r="SM78" s="111">
        <f>'2.1a-Agency Visibility'!FB74</f>
        <v>0</v>
      </c>
      <c r="SN78" s="111">
        <f>'2.1a-Agency Visibility'!FC74</f>
        <v>0</v>
      </c>
      <c r="SO78" s="111">
        <f>'2.1a-Agency Visibility'!FD74</f>
        <v>0</v>
      </c>
      <c r="SP78" s="111">
        <f>'2.1a-Agency Visibility'!FE74</f>
        <v>0</v>
      </c>
      <c r="SQ78" s="111">
        <f>'2.1a-Agency Visibility'!FF74</f>
        <v>0</v>
      </c>
      <c r="SR78" s="111">
        <f>'2.1a-Agency Visibility'!FG74</f>
        <v>0</v>
      </c>
    </row>
    <row r="79" spans="1:512" ht="15" customHeight="1" thickBot="1">
      <c r="A79" s="737">
        <f>'1.2-Visibility Data'!A73</f>
        <v>0</v>
      </c>
      <c r="B79" s="52" t="str">
        <f>'1.2-Visibility Data'!B73</f>
        <v>Malicious URL Clicked</v>
      </c>
      <c r="C79" s="30" t="str">
        <f>'1.2-Visibility Data'!C73</f>
        <v>All</v>
      </c>
      <c r="D79" s="86"/>
      <c r="E79" s="103">
        <f t="shared" ref="E79:N88" si="264">COUNTIFS($EE79:$GH79,"Yes",$EE$7:$GH$7,E$5)</f>
        <v>1</v>
      </c>
      <c r="F79" s="103">
        <f t="shared" si="264"/>
        <v>0</v>
      </c>
      <c r="G79" s="103">
        <f t="shared" si="264"/>
        <v>2</v>
      </c>
      <c r="H79" s="103">
        <f t="shared" si="264"/>
        <v>0</v>
      </c>
      <c r="I79" s="103">
        <f t="shared" si="264"/>
        <v>0</v>
      </c>
      <c r="J79" s="103">
        <f t="shared" si="264"/>
        <v>0</v>
      </c>
      <c r="K79" s="103">
        <f t="shared" si="264"/>
        <v>0</v>
      </c>
      <c r="L79" s="103">
        <f t="shared" si="264"/>
        <v>0</v>
      </c>
      <c r="M79" s="103">
        <f t="shared" si="264"/>
        <v>0</v>
      </c>
      <c r="N79" s="103">
        <f t="shared" si="264"/>
        <v>0</v>
      </c>
      <c r="O79" s="103">
        <f t="shared" ref="O79:AC88" si="265">COUNTIFS($EE79:$GH79,"Yes",$EE$7:$GH$7,O$5)</f>
        <v>0</v>
      </c>
      <c r="P79" s="103">
        <f t="shared" si="265"/>
        <v>0</v>
      </c>
      <c r="Q79" s="103">
        <f t="shared" si="265"/>
        <v>0</v>
      </c>
      <c r="R79" s="103">
        <f t="shared" si="265"/>
        <v>0</v>
      </c>
      <c r="S79" s="103">
        <f t="shared" si="265"/>
        <v>0</v>
      </c>
      <c r="T79" s="103">
        <f t="shared" si="265"/>
        <v>0</v>
      </c>
      <c r="U79" s="103">
        <f t="shared" si="265"/>
        <v>0</v>
      </c>
      <c r="V79" s="103">
        <f t="shared" si="265"/>
        <v>0</v>
      </c>
      <c r="W79" s="103">
        <f t="shared" si="265"/>
        <v>0</v>
      </c>
      <c r="X79" s="103">
        <f t="shared" si="265"/>
        <v>1</v>
      </c>
      <c r="Y79" s="103">
        <f t="shared" si="265"/>
        <v>0</v>
      </c>
      <c r="Z79" s="103">
        <f t="shared" si="265"/>
        <v>0</v>
      </c>
      <c r="AA79" s="103">
        <f t="shared" si="265"/>
        <v>0</v>
      </c>
      <c r="AB79" s="103">
        <f t="shared" si="265"/>
        <v>0</v>
      </c>
      <c r="AC79" s="103">
        <f t="shared" si="265"/>
        <v>0</v>
      </c>
      <c r="AD79" s="86"/>
      <c r="AE79" s="108">
        <f t="shared" si="189"/>
        <v>0</v>
      </c>
      <c r="AF79" s="108" t="str">
        <f t="shared" si="190"/>
        <v/>
      </c>
      <c r="AG79" s="108">
        <f t="shared" si="191"/>
        <v>0</v>
      </c>
      <c r="AH79" s="108" t="str">
        <f t="shared" si="192"/>
        <v/>
      </c>
      <c r="AI79" s="108" t="str">
        <f t="shared" si="193"/>
        <v/>
      </c>
      <c r="AJ79" s="108" t="str">
        <f t="shared" si="194"/>
        <v/>
      </c>
      <c r="AK79" s="108" t="str">
        <f t="shared" si="195"/>
        <v/>
      </c>
      <c r="AL79" s="108" t="str">
        <f t="shared" si="196"/>
        <v/>
      </c>
      <c r="AM79" s="108" t="str">
        <f t="shared" si="197"/>
        <v/>
      </c>
      <c r="AN79" s="108" t="str">
        <f t="shared" si="198"/>
        <v/>
      </c>
      <c r="AO79" s="108" t="str">
        <f t="shared" si="199"/>
        <v/>
      </c>
      <c r="AP79" s="108" t="str">
        <f t="shared" si="200"/>
        <v/>
      </c>
      <c r="AQ79" s="108" t="str">
        <f t="shared" si="201"/>
        <v/>
      </c>
      <c r="AR79" s="108" t="str">
        <f t="shared" si="202"/>
        <v/>
      </c>
      <c r="AS79" s="108" t="str">
        <f t="shared" si="203"/>
        <v/>
      </c>
      <c r="AT79" s="108" t="str">
        <f t="shared" si="204"/>
        <v/>
      </c>
      <c r="AU79" s="108" t="str">
        <f t="shared" si="205"/>
        <v/>
      </c>
      <c r="AV79" s="108" t="str">
        <f t="shared" si="206"/>
        <v/>
      </c>
      <c r="AW79" s="108" t="str">
        <f t="shared" si="207"/>
        <v/>
      </c>
      <c r="AX79" s="108">
        <f t="shared" si="208"/>
        <v>0</v>
      </c>
      <c r="AY79" s="108" t="str">
        <f t="shared" si="209"/>
        <v/>
      </c>
      <c r="AZ79" s="108" t="str">
        <f t="shared" si="210"/>
        <v/>
      </c>
      <c r="BA79" s="108" t="str">
        <f t="shared" si="211"/>
        <v/>
      </c>
      <c r="BB79" s="108" t="str">
        <f t="shared" si="212"/>
        <v/>
      </c>
      <c r="BC79" s="108" t="str">
        <f t="shared" si="213"/>
        <v/>
      </c>
      <c r="BD79" s="86"/>
      <c r="BE79" s="564" t="str">
        <f t="shared" si="239"/>
        <v/>
      </c>
      <c r="BF79" s="564" t="str">
        <f t="shared" si="240"/>
        <v/>
      </c>
      <c r="BG79" s="564" t="str">
        <f t="shared" si="241"/>
        <v/>
      </c>
      <c r="BH79" s="564" t="str">
        <f t="shared" si="242"/>
        <v/>
      </c>
      <c r="BI79" s="564" t="str">
        <f t="shared" si="243"/>
        <v/>
      </c>
      <c r="BJ79" s="564" t="str">
        <f t="shared" si="244"/>
        <v/>
      </c>
      <c r="BK79" s="564" t="str">
        <f t="shared" si="245"/>
        <v/>
      </c>
      <c r="BL79" s="564" t="str">
        <f t="shared" si="246"/>
        <v/>
      </c>
      <c r="BM79" s="564" t="str">
        <f t="shared" si="247"/>
        <v/>
      </c>
      <c r="BN79" s="564" t="str">
        <f t="shared" si="248"/>
        <v/>
      </c>
      <c r="BO79" s="564" t="str">
        <f t="shared" si="249"/>
        <v/>
      </c>
      <c r="BP79" s="564" t="str">
        <f t="shared" si="250"/>
        <v/>
      </c>
      <c r="BQ79" s="564" t="str">
        <f t="shared" si="251"/>
        <v/>
      </c>
      <c r="BR79" s="564" t="str">
        <f t="shared" si="252"/>
        <v/>
      </c>
      <c r="BS79" s="564" t="str">
        <f t="shared" si="253"/>
        <v/>
      </c>
      <c r="BT79" s="564" t="str">
        <f t="shared" si="254"/>
        <v/>
      </c>
      <c r="BU79" s="564" t="str">
        <f t="shared" si="255"/>
        <v/>
      </c>
      <c r="BV79" s="564" t="str">
        <f t="shared" si="256"/>
        <v/>
      </c>
      <c r="BW79" s="564" t="str">
        <f t="shared" si="257"/>
        <v/>
      </c>
      <c r="BX79" s="564" t="str">
        <f t="shared" si="258"/>
        <v/>
      </c>
      <c r="BY79" s="564" t="str">
        <f t="shared" si="259"/>
        <v/>
      </c>
      <c r="BZ79" s="564" t="str">
        <f t="shared" si="260"/>
        <v/>
      </c>
      <c r="CA79" s="564" t="str">
        <f t="shared" si="261"/>
        <v/>
      </c>
      <c r="CB79" s="564" t="str">
        <f t="shared" si="262"/>
        <v/>
      </c>
      <c r="CC79" s="564" t="str">
        <f t="shared" si="263"/>
        <v/>
      </c>
      <c r="CD79" s="86"/>
      <c r="CE79" s="122" t="str">
        <f t="shared" si="126"/>
        <v/>
      </c>
      <c r="CF79" s="122" t="str">
        <f t="shared" ref="CF79:CF106" si="266">IF(OR(BF79=0,BF79=""),"",IF(COUNTIF($EE$7:$GH$7,CF$5)&gt;0,COUNTIFS($GJ79:$MM79,"Yes",$MO79:$SR79,"0")+COUNTIFS($GJ79:$MM79,"Yes",$MO79:$SR79,"No"),0))</f>
        <v/>
      </c>
      <c r="CG79" s="122" t="str">
        <f t="shared" ref="CG79:CG106" si="267">IF(OR(BG79=0,BG79=""),"",IF(COUNTIF($EE$7:$GH$7,CG$5)&gt;0,COUNTIFS($GJ79:$MM79,"Yes",$MO79:$SR79,"0")+COUNTIFS($GJ79:$MM79,"Yes",$MO79:$SR79,"No"),0))</f>
        <v/>
      </c>
      <c r="CH79" s="122" t="str">
        <f t="shared" ref="CH79:CH106" si="268">IF(OR(BH79=0,BH79=""),"",IF(COUNTIF($EE$7:$GH$7,CH$5)&gt;0,COUNTIFS($GJ79:$MM79,"Yes",$MO79:$SR79,"0")+COUNTIFS($GJ79:$MM79,"Yes",$MO79:$SR79,"No"),0))</f>
        <v/>
      </c>
      <c r="CI79" s="122" t="str">
        <f t="shared" ref="CI79:CI106" si="269">IF(OR(BI79=0,BI79=""),"",IF(COUNTIF($EE$7:$GH$7,CI$5)&gt;0,COUNTIFS($GJ79:$MM79,"Yes",$MO79:$SR79,"0")+COUNTIFS($GJ79:$MM79,"Yes",$MO79:$SR79,"No"),0))</f>
        <v/>
      </c>
      <c r="CJ79" s="122" t="str">
        <f t="shared" ref="CJ79:CJ106" si="270">IF(OR(BJ79=0,BJ79=""),"",IF(COUNTIF($EE$7:$GH$7,CJ$5)&gt;0,COUNTIFS($GJ79:$MM79,"Yes",$MO79:$SR79,"0")+COUNTIFS($GJ79:$MM79,"Yes",$MO79:$SR79,"No"),0))</f>
        <v/>
      </c>
      <c r="CK79" s="122" t="str">
        <f t="shared" ref="CK79:CK106" si="271">IF(OR(BK79=0,BK79=""),"",IF(COUNTIF($EE$7:$GH$7,CK$5)&gt;0,COUNTIFS($GJ79:$MM79,"Yes",$MO79:$SR79,"0")+COUNTIFS($GJ79:$MM79,"Yes",$MO79:$SR79,"No"),0))</f>
        <v/>
      </c>
      <c r="CL79" s="122" t="str">
        <f t="shared" ref="CL79:CL106" si="272">IF(OR(BL79=0,BL79=""),"",IF(COUNTIF($EE$7:$GH$7,CL$5)&gt;0,COUNTIFS($GJ79:$MM79,"Yes",$MO79:$SR79,"0")+COUNTIFS($GJ79:$MM79,"Yes",$MO79:$SR79,"No"),0))</f>
        <v/>
      </c>
      <c r="CM79" s="122" t="str">
        <f t="shared" ref="CM79:CM106" si="273">IF(OR(BM79=0,BM79=""),"",IF(COUNTIF($EE$7:$GH$7,CM$5)&gt;0,COUNTIFS($GJ79:$MM79,"Yes",$MO79:$SR79,"0")+COUNTIFS($GJ79:$MM79,"Yes",$MO79:$SR79,"No"),0))</f>
        <v/>
      </c>
      <c r="CN79" s="122" t="str">
        <f t="shared" ref="CN79:CN106" si="274">IF(OR(BN79=0,BN79=""),"",IF(COUNTIF($EE$7:$GH$7,CN$5)&gt;0,COUNTIFS($GJ79:$MM79,"Yes",$MO79:$SR79,"0")+COUNTIFS($GJ79:$MM79,"Yes",$MO79:$SR79,"No"),0))</f>
        <v/>
      </c>
      <c r="CO79" s="122" t="str">
        <f t="shared" ref="CO79:CO106" si="275">IF(OR(BO79=0,BO79=""),"",IF(COUNTIF($EE$7:$GH$7,CO$5)&gt;0,COUNTIFS($GJ79:$MM79,"Yes",$MO79:$SR79,"0")+COUNTIFS($GJ79:$MM79,"Yes",$MO79:$SR79,"No"),0))</f>
        <v/>
      </c>
      <c r="CP79" s="122" t="str">
        <f t="shared" ref="CP79:CP106" si="276">IF(OR(BP79=0,BP79=""),"",IF(COUNTIF($EE$7:$GH$7,CP$5)&gt;0,COUNTIFS($GJ79:$MM79,"Yes",$MO79:$SR79,"0")+COUNTIFS($GJ79:$MM79,"Yes",$MO79:$SR79,"No"),0))</f>
        <v/>
      </c>
      <c r="CQ79" s="122" t="str">
        <f t="shared" ref="CQ79:CQ106" si="277">IF(OR(BQ79=0,BQ79=""),"",IF(COUNTIF($EE$7:$GH$7,CQ$5)&gt;0,COUNTIFS($GJ79:$MM79,"Yes",$MO79:$SR79,"0")+COUNTIFS($GJ79:$MM79,"Yes",$MO79:$SR79,"No"),0))</f>
        <v/>
      </c>
      <c r="CR79" s="122" t="str">
        <f t="shared" ref="CR79:CR106" si="278">IF(OR(BR79=0,BR79=""),"",IF(COUNTIF($EE$7:$GH$7,CR$5)&gt;0,COUNTIFS($GJ79:$MM79,"Yes",$MO79:$SR79,"0")+COUNTIFS($GJ79:$MM79,"Yes",$MO79:$SR79,"No"),0))</f>
        <v/>
      </c>
      <c r="CS79" s="122" t="str">
        <f t="shared" ref="CS79:CS106" si="279">IF(OR(BS79=0,BS79=""),"",IF(COUNTIF($EE$7:$GH$7,CS$5)&gt;0,COUNTIFS($GJ79:$MM79,"Yes",$MO79:$SR79,"0")+COUNTIFS($GJ79:$MM79,"Yes",$MO79:$SR79,"No"),0))</f>
        <v/>
      </c>
      <c r="CT79" s="122" t="str">
        <f t="shared" ref="CT79:CT106" si="280">IF(OR(BT79=0,BT79=""),"",IF(COUNTIF($EE$7:$GH$7,CT$5)&gt;0,COUNTIFS($GJ79:$MM79,"Yes",$MO79:$SR79,"0")+COUNTIFS($GJ79:$MM79,"Yes",$MO79:$SR79,"No"),0))</f>
        <v/>
      </c>
      <c r="CU79" s="122" t="str">
        <f t="shared" ref="CU79:CU106" si="281">IF(OR(BU79=0,BU79=""),"",IF(COUNTIF($EE$7:$GH$7,CU$5)&gt;0,COUNTIFS($GJ79:$MM79,"Yes",$MO79:$SR79,"0")+COUNTIFS($GJ79:$MM79,"Yes",$MO79:$SR79,"No"),0))</f>
        <v/>
      </c>
      <c r="CV79" s="122" t="str">
        <f t="shared" ref="CV79:CV106" si="282">IF(OR(BV79=0,BV79=""),"",IF(COUNTIF($EE$7:$GH$7,CV$5)&gt;0,COUNTIFS($GJ79:$MM79,"Yes",$MO79:$SR79,"0")+COUNTIFS($GJ79:$MM79,"Yes",$MO79:$SR79,"No"),0))</f>
        <v/>
      </c>
      <c r="CW79" s="122" t="str">
        <f t="shared" ref="CW79:CW106" si="283">IF(OR(BW79=0,BW79=""),"",IF(COUNTIF($EE$7:$GH$7,CW$5)&gt;0,COUNTIFS($GJ79:$MM79,"Yes",$MO79:$SR79,"0")+COUNTIFS($GJ79:$MM79,"Yes",$MO79:$SR79,"No"),0))</f>
        <v/>
      </c>
      <c r="CX79" s="122" t="str">
        <f t="shared" ref="CX79:CX106" si="284">IF(OR(BX79=0,BX79=""),"",IF(COUNTIF($EE$7:$GH$7,CX$5)&gt;0,COUNTIFS($GJ79:$MM79,"Yes",$MO79:$SR79,"0")+COUNTIFS($GJ79:$MM79,"Yes",$MO79:$SR79,"No"),0))</f>
        <v/>
      </c>
      <c r="CY79" s="122" t="str">
        <f t="shared" ref="CY79:CY106" si="285">IF(OR(BY79=0,BY79=""),"",IF(COUNTIF($EE$7:$GH$7,CY$5)&gt;0,COUNTIFS($GJ79:$MM79,"Yes",$MO79:$SR79,"0")+COUNTIFS($GJ79:$MM79,"Yes",$MO79:$SR79,"No"),0))</f>
        <v/>
      </c>
      <c r="CZ79" s="122" t="str">
        <f t="shared" ref="CZ79:CZ106" si="286">IF(OR(BZ79=0,BZ79=""),"",IF(COUNTIF($EE$7:$GH$7,CZ$5)&gt;0,COUNTIFS($GJ79:$MM79,"Yes",$MO79:$SR79,"0")+COUNTIFS($GJ79:$MM79,"Yes",$MO79:$SR79,"No"),0))</f>
        <v/>
      </c>
      <c r="DA79" s="122" t="str">
        <f t="shared" ref="DA79:DA106" si="287">IF(OR(CA79=0,CA79=""),"",IF(COUNTIF($EE$7:$GH$7,DA$5)&gt;0,COUNTIFS($GJ79:$MM79,"Yes",$MO79:$SR79,"0")+COUNTIFS($GJ79:$MM79,"Yes",$MO79:$SR79,"No"),0))</f>
        <v/>
      </c>
      <c r="DB79" s="122" t="str">
        <f t="shared" ref="DB79:DB106" si="288">IF(OR(CB79=0,CB79=""),"",IF(COUNTIF($EE$7:$GH$7,DB$5)&gt;0,COUNTIFS($GJ79:$MM79,"Yes",$MO79:$SR79,"0")+COUNTIFS($GJ79:$MM79,"Yes",$MO79:$SR79,"No"),0))</f>
        <v/>
      </c>
      <c r="DC79" s="122" t="str">
        <f t="shared" ref="DC79:DC106" si="289">IF(OR(CC79=0,CC79=""),"",IF(COUNTIF($EE$7:$GH$7,DC$5)&gt;0,COUNTIFS($GJ79:$MM79,"Yes",$MO79:$SR79,"0")+COUNTIFS($GJ79:$MM79,"Yes",$MO79:$SR79,"No"),0))</f>
        <v/>
      </c>
      <c r="DD79" s="86"/>
      <c r="DE79" s="113">
        <f t="shared" si="214"/>
        <v>0</v>
      </c>
      <c r="DF79" s="113" t="str">
        <f t="shared" si="215"/>
        <v/>
      </c>
      <c r="DG79" s="113">
        <f t="shared" si="216"/>
        <v>0</v>
      </c>
      <c r="DH79" s="113" t="str">
        <f t="shared" si="217"/>
        <v/>
      </c>
      <c r="DI79" s="113" t="str">
        <f t="shared" si="218"/>
        <v/>
      </c>
      <c r="DJ79" s="113" t="str">
        <f t="shared" si="219"/>
        <v/>
      </c>
      <c r="DK79" s="113" t="str">
        <f t="shared" si="220"/>
        <v/>
      </c>
      <c r="DL79" s="113" t="str">
        <f t="shared" si="221"/>
        <v/>
      </c>
      <c r="DM79" s="113" t="str">
        <f t="shared" si="222"/>
        <v/>
      </c>
      <c r="DN79" s="113" t="str">
        <f t="shared" si="223"/>
        <v/>
      </c>
      <c r="DO79" s="113" t="str">
        <f t="shared" si="224"/>
        <v/>
      </c>
      <c r="DP79" s="113" t="str">
        <f t="shared" si="225"/>
        <v/>
      </c>
      <c r="DQ79" s="113" t="str">
        <f t="shared" si="226"/>
        <v/>
      </c>
      <c r="DR79" s="113" t="str">
        <f t="shared" si="227"/>
        <v/>
      </c>
      <c r="DS79" s="113" t="str">
        <f t="shared" si="228"/>
        <v/>
      </c>
      <c r="DT79" s="113" t="str">
        <f t="shared" si="229"/>
        <v/>
      </c>
      <c r="DU79" s="113" t="str">
        <f t="shared" si="230"/>
        <v/>
      </c>
      <c r="DV79" s="113" t="str">
        <f t="shared" si="231"/>
        <v/>
      </c>
      <c r="DW79" s="113" t="str">
        <f t="shared" si="232"/>
        <v/>
      </c>
      <c r="DX79" s="113">
        <f t="shared" si="233"/>
        <v>0</v>
      </c>
      <c r="DY79" s="113" t="str">
        <f t="shared" si="234"/>
        <v/>
      </c>
      <c r="DZ79" s="113" t="str">
        <f t="shared" si="235"/>
        <v/>
      </c>
      <c r="EA79" s="113" t="str">
        <f t="shared" si="236"/>
        <v/>
      </c>
      <c r="EB79" s="113" t="str">
        <f t="shared" si="237"/>
        <v/>
      </c>
      <c r="EC79" s="113" t="str">
        <f t="shared" si="238"/>
        <v/>
      </c>
      <c r="ED79" s="86"/>
      <c r="EE79" s="25" t="str">
        <f>'1.4-ATT&amp;CK Overlay'!D76</f>
        <v>No</v>
      </c>
      <c r="EF79" s="25" t="str">
        <f>'1.4-ATT&amp;CK Overlay'!E76</f>
        <v>Yes</v>
      </c>
      <c r="EG79" s="25" t="str">
        <f>'1.4-ATT&amp;CK Overlay'!F76</f>
        <v>No</v>
      </c>
      <c r="EH79" s="25" t="str">
        <f>'1.4-ATT&amp;CK Overlay'!G76</f>
        <v>No</v>
      </c>
      <c r="EI79" s="25" t="str">
        <f>'1.4-ATT&amp;CK Overlay'!H76</f>
        <v>No</v>
      </c>
      <c r="EJ79" s="25" t="str">
        <f>'1.4-ATT&amp;CK Overlay'!I76</f>
        <v>No</v>
      </c>
      <c r="EK79" s="25" t="str">
        <f>'1.4-ATT&amp;CK Overlay'!J76</f>
        <v>Yes</v>
      </c>
      <c r="EL79" s="25" t="str">
        <f>'1.4-ATT&amp;CK Overlay'!K76</f>
        <v>Yes</v>
      </c>
      <c r="EM79" s="25" t="str">
        <f>'1.4-ATT&amp;CK Overlay'!L76</f>
        <v>No</v>
      </c>
      <c r="EN79" s="25" t="str">
        <f>'1.4-ATT&amp;CK Overlay'!M76</f>
        <v>No</v>
      </c>
      <c r="EO79" s="25" t="str">
        <f>'1.4-ATT&amp;CK Overlay'!N76</f>
        <v>No</v>
      </c>
      <c r="EP79" s="25" t="str">
        <f>'1.4-ATT&amp;CK Overlay'!O76</f>
        <v>No</v>
      </c>
      <c r="EQ79" s="25" t="str">
        <f>'1.4-ATT&amp;CK Overlay'!P76</f>
        <v>No</v>
      </c>
      <c r="ER79" s="25" t="str">
        <f>'1.4-ATT&amp;CK Overlay'!Q76</f>
        <v>No</v>
      </c>
      <c r="ES79" s="25" t="str">
        <f>'1.4-ATT&amp;CK Overlay'!R76</f>
        <v>No</v>
      </c>
      <c r="ET79" s="25" t="str">
        <f>'1.4-ATT&amp;CK Overlay'!S76</f>
        <v>No</v>
      </c>
      <c r="EU79" s="25" t="str">
        <f>'1.4-ATT&amp;CK Overlay'!T76</f>
        <v>No</v>
      </c>
      <c r="EV79" s="25" t="str">
        <f>'1.4-ATT&amp;CK Overlay'!U76</f>
        <v>No</v>
      </c>
      <c r="EW79" s="25" t="str">
        <f>'1.4-ATT&amp;CK Overlay'!V76</f>
        <v>No</v>
      </c>
      <c r="EX79" s="25" t="str">
        <f>'1.4-ATT&amp;CK Overlay'!W76</f>
        <v>No</v>
      </c>
      <c r="EY79" s="25" t="str">
        <f>'1.4-ATT&amp;CK Overlay'!X76</f>
        <v>No</v>
      </c>
      <c r="EZ79" s="25" t="str">
        <f>'1.4-ATT&amp;CK Overlay'!Y76</f>
        <v>No</v>
      </c>
      <c r="FA79" s="25" t="str">
        <f>'1.4-ATT&amp;CK Overlay'!Z76</f>
        <v>No</v>
      </c>
      <c r="FB79" s="25" t="str">
        <f>'1.4-ATT&amp;CK Overlay'!AA76</f>
        <v>No</v>
      </c>
      <c r="FC79" s="25" t="str">
        <f>'1.4-ATT&amp;CK Overlay'!AB76</f>
        <v>No</v>
      </c>
      <c r="FD79" s="25" t="str">
        <f>'1.4-ATT&amp;CK Overlay'!AC76</f>
        <v>No</v>
      </c>
      <c r="FE79" s="25" t="str">
        <f>'1.4-ATT&amp;CK Overlay'!AD76</f>
        <v>No</v>
      </c>
      <c r="FF79" s="25" t="str">
        <f>'1.4-ATT&amp;CK Overlay'!AE76</f>
        <v>No</v>
      </c>
      <c r="FG79" s="25" t="str">
        <f>'1.4-ATT&amp;CK Overlay'!AF76</f>
        <v>No</v>
      </c>
      <c r="FH79" s="25" t="str">
        <f>'1.4-ATT&amp;CK Overlay'!AG76</f>
        <v>No</v>
      </c>
      <c r="FI79" s="25" t="str">
        <f>'1.4-ATT&amp;CK Overlay'!AH76</f>
        <v>No</v>
      </c>
      <c r="FJ79" s="25" t="str">
        <f>'1.4-ATT&amp;CK Overlay'!AI76</f>
        <v>No</v>
      </c>
      <c r="FK79" s="25" t="str">
        <f>'1.4-ATT&amp;CK Overlay'!AJ76</f>
        <v>No</v>
      </c>
      <c r="FL79" s="25" t="str">
        <f>'1.4-ATT&amp;CK Overlay'!AK76</f>
        <v>No</v>
      </c>
      <c r="FM79" s="25" t="str">
        <f>'1.4-ATT&amp;CK Overlay'!AL76</f>
        <v>No</v>
      </c>
      <c r="FN79" s="25" t="str">
        <f>'1.4-ATT&amp;CK Overlay'!AM76</f>
        <v>No</v>
      </c>
      <c r="FO79" s="25" t="str">
        <f>'1.4-ATT&amp;CK Overlay'!AN76</f>
        <v>No</v>
      </c>
      <c r="FP79" s="25" t="str">
        <f>'1.4-ATT&amp;CK Overlay'!AO76</f>
        <v>No</v>
      </c>
      <c r="FQ79" s="25" t="str">
        <f>'1.4-ATT&amp;CK Overlay'!AP76</f>
        <v>No</v>
      </c>
      <c r="FR79" s="25" t="str">
        <f>'1.4-ATT&amp;CK Overlay'!AQ76</f>
        <v>No</v>
      </c>
      <c r="FS79" s="25" t="str">
        <f>'1.4-ATT&amp;CK Overlay'!AR76</f>
        <v>No</v>
      </c>
      <c r="FT79" s="25" t="str">
        <f>'1.4-ATT&amp;CK Overlay'!AS76</f>
        <v>Yes</v>
      </c>
      <c r="FU79" s="25" t="str">
        <f>'1.4-ATT&amp;CK Overlay'!AT76</f>
        <v>No</v>
      </c>
      <c r="FV79" s="25" t="str">
        <f>'1.4-ATT&amp;CK Overlay'!AU76</f>
        <v>No</v>
      </c>
      <c r="FW79" s="25" t="str">
        <f>'1.4-ATT&amp;CK Overlay'!AV76</f>
        <v>No</v>
      </c>
      <c r="FX79" s="25" t="str">
        <f>'1.4-ATT&amp;CK Overlay'!AW76</f>
        <v>No</v>
      </c>
      <c r="FY79" s="25" t="str">
        <f>'1.4-ATT&amp;CK Overlay'!AX76</f>
        <v>No</v>
      </c>
      <c r="FZ79" s="25" t="str">
        <f>'1.4-ATT&amp;CK Overlay'!AY76</f>
        <v>No</v>
      </c>
      <c r="GA79" s="25" t="str">
        <f>'1.4-ATT&amp;CK Overlay'!AZ76</f>
        <v>No</v>
      </c>
      <c r="GB79" s="25" t="str">
        <f>'1.4-ATT&amp;CK Overlay'!BA76</f>
        <v>No</v>
      </c>
      <c r="GC79" s="25" t="str">
        <f>'1.4-ATT&amp;CK Overlay'!BB76</f>
        <v>No</v>
      </c>
      <c r="GD79" s="25" t="str">
        <f>'1.4-ATT&amp;CK Overlay'!BC76</f>
        <v>No</v>
      </c>
      <c r="GE79" s="25" t="str">
        <f>'1.4-ATT&amp;CK Overlay'!BD76</f>
        <v>No</v>
      </c>
      <c r="GF79" s="25" t="str">
        <f>'1.4-ATT&amp;CK Overlay'!BE76</f>
        <v>No</v>
      </c>
      <c r="GG79" s="25" t="str">
        <f>'1.4-ATT&amp;CK Overlay'!BF76</f>
        <v>No</v>
      </c>
      <c r="GH79" s="25" t="str">
        <f>'1.4-ATT&amp;CK Overlay'!BG76</f>
        <v>No</v>
      </c>
      <c r="GJ79" s="106">
        <f>'2.1b-OriginalProduct Visibility'!E75</f>
        <v>0</v>
      </c>
      <c r="GK79" s="106">
        <f>'2.1b-OriginalProduct Visibility'!F75</f>
        <v>0</v>
      </c>
      <c r="GL79" s="106">
        <f>'2.1b-OriginalProduct Visibility'!G75</f>
        <v>0</v>
      </c>
      <c r="GM79" s="106">
        <f>'2.1b-OriginalProduct Visibility'!H75</f>
        <v>0</v>
      </c>
      <c r="GN79" s="106" t="str">
        <f>'2.1b-OriginalProduct Visibility'!I75</f>
        <v>No</v>
      </c>
      <c r="GO79" s="106">
        <f>'2.1b-OriginalProduct Visibility'!J75</f>
        <v>0</v>
      </c>
      <c r="GP79" s="106">
        <f>'2.1b-OriginalProduct Visibility'!K75</f>
        <v>0</v>
      </c>
      <c r="GQ79" s="106">
        <f>'2.1b-OriginalProduct Visibility'!L75</f>
        <v>0</v>
      </c>
      <c r="GR79" s="106" t="str">
        <f>'2.1b-OriginalProduct Visibility'!M75</f>
        <v>No</v>
      </c>
      <c r="GS79" s="106">
        <f>'2.1b-OriginalProduct Visibility'!N75</f>
        <v>0</v>
      </c>
      <c r="GT79" s="106">
        <f>'2.1b-OriginalProduct Visibility'!O75</f>
        <v>0</v>
      </c>
      <c r="GU79" s="106">
        <f>'2.1b-OriginalProduct Visibility'!P75</f>
        <v>0</v>
      </c>
      <c r="GV79" s="106">
        <f>'2.1b-OriginalProduct Visibility'!Q75</f>
        <v>0</v>
      </c>
      <c r="GW79" s="106">
        <f>'2.1b-OriginalProduct Visibility'!R75</f>
        <v>0</v>
      </c>
      <c r="GX79" s="106">
        <f>'2.1b-OriginalProduct Visibility'!S75</f>
        <v>0</v>
      </c>
      <c r="GY79" s="106">
        <f>'2.1b-OriginalProduct Visibility'!T75</f>
        <v>0</v>
      </c>
      <c r="GZ79" s="106" t="str">
        <f>'2.1b-OriginalProduct Visibility'!U75</f>
        <v>No</v>
      </c>
      <c r="HA79" s="106">
        <f>'2.1b-OriginalProduct Visibility'!V75</f>
        <v>0</v>
      </c>
      <c r="HB79" s="106">
        <f>'2.1b-OriginalProduct Visibility'!W75</f>
        <v>0</v>
      </c>
      <c r="HC79" s="106">
        <f>'2.1b-OriginalProduct Visibility'!X75</f>
        <v>0</v>
      </c>
      <c r="HD79" s="106">
        <f>'2.1b-OriginalProduct Visibility'!Y75</f>
        <v>0</v>
      </c>
      <c r="HE79" s="106">
        <f>'2.1b-OriginalProduct Visibility'!Z75</f>
        <v>0</v>
      </c>
      <c r="HF79" s="106">
        <f>'2.1b-OriginalProduct Visibility'!AA75</f>
        <v>0</v>
      </c>
      <c r="HG79" s="106">
        <f>'2.1b-OriginalProduct Visibility'!AB75</f>
        <v>0</v>
      </c>
      <c r="HH79" s="106">
        <f>'2.1b-OriginalProduct Visibility'!AC75</f>
        <v>0</v>
      </c>
      <c r="HI79" s="106">
        <f>'2.1b-OriginalProduct Visibility'!AD75</f>
        <v>0</v>
      </c>
      <c r="HJ79" s="106">
        <f>'2.1b-OriginalProduct Visibility'!AE75</f>
        <v>0</v>
      </c>
      <c r="HK79" s="106">
        <f>'2.1b-OriginalProduct Visibility'!AF75</f>
        <v>0</v>
      </c>
      <c r="HL79" s="106">
        <f>'2.1b-OriginalProduct Visibility'!AG75</f>
        <v>0</v>
      </c>
      <c r="HM79" s="106">
        <f>'2.1b-OriginalProduct Visibility'!AH75</f>
        <v>0</v>
      </c>
      <c r="HN79" s="106">
        <f>'2.1b-OriginalProduct Visibility'!AI75</f>
        <v>0</v>
      </c>
      <c r="HO79" s="106">
        <f>'2.1b-OriginalProduct Visibility'!AJ75</f>
        <v>0</v>
      </c>
      <c r="HP79" s="106">
        <f>'2.1b-OriginalProduct Visibility'!AK75</f>
        <v>0</v>
      </c>
      <c r="HQ79" s="106">
        <f>'2.1b-OriginalProduct Visibility'!AL75</f>
        <v>0</v>
      </c>
      <c r="HR79" s="106">
        <f>'2.1b-OriginalProduct Visibility'!AM75</f>
        <v>0</v>
      </c>
      <c r="HS79" s="106">
        <f>'2.1b-OriginalProduct Visibility'!AN75</f>
        <v>0</v>
      </c>
      <c r="HT79" s="106">
        <f>'2.1b-OriginalProduct Visibility'!AO75</f>
        <v>0</v>
      </c>
      <c r="HU79" s="106">
        <f>'2.1b-OriginalProduct Visibility'!AP75</f>
        <v>0</v>
      </c>
      <c r="HV79" s="106">
        <f>'2.1b-OriginalProduct Visibility'!AQ75</f>
        <v>0</v>
      </c>
      <c r="HW79" s="106">
        <f>'2.1b-OriginalProduct Visibility'!AR75</f>
        <v>0</v>
      </c>
      <c r="HX79" s="106">
        <f>'2.1b-OriginalProduct Visibility'!AS75</f>
        <v>0</v>
      </c>
      <c r="HY79" s="106">
        <f>'2.1b-OriginalProduct Visibility'!AT75</f>
        <v>0</v>
      </c>
      <c r="HZ79" s="106">
        <f>'2.1b-OriginalProduct Visibility'!AU75</f>
        <v>0</v>
      </c>
      <c r="IA79" s="106">
        <f>'2.1b-OriginalProduct Visibility'!AV75</f>
        <v>0</v>
      </c>
      <c r="IB79" s="106">
        <f>'2.1b-OriginalProduct Visibility'!AW75</f>
        <v>0</v>
      </c>
      <c r="IC79" s="106">
        <f>'2.1b-OriginalProduct Visibility'!AX75</f>
        <v>0</v>
      </c>
      <c r="ID79" s="106">
        <f>'2.1b-OriginalProduct Visibility'!AY75</f>
        <v>0</v>
      </c>
      <c r="IE79" s="106">
        <f>'2.1b-OriginalProduct Visibility'!AZ75</f>
        <v>0</v>
      </c>
      <c r="IF79" s="106">
        <f>'2.1b-OriginalProduct Visibility'!BA75</f>
        <v>0</v>
      </c>
      <c r="IG79" s="106">
        <f>'2.1b-OriginalProduct Visibility'!BB75</f>
        <v>0</v>
      </c>
      <c r="IH79" s="106">
        <f>'2.1b-OriginalProduct Visibility'!BC75</f>
        <v>0</v>
      </c>
      <c r="II79" s="106">
        <f>'2.1b-OriginalProduct Visibility'!BD75</f>
        <v>0</v>
      </c>
      <c r="IJ79" s="106">
        <f>'2.1b-OriginalProduct Visibility'!BE75</f>
        <v>0</v>
      </c>
      <c r="IK79" s="106">
        <f>'2.1b-OriginalProduct Visibility'!BF75</f>
        <v>0</v>
      </c>
      <c r="IL79" s="106">
        <f>'2.1b-OriginalProduct Visibility'!BG75</f>
        <v>0</v>
      </c>
      <c r="IM79" s="106">
        <f>'2.1b-OriginalProduct Visibility'!BH75</f>
        <v>0</v>
      </c>
      <c r="IN79" s="106">
        <f>'2.1b-OriginalProduct Visibility'!BI75</f>
        <v>0</v>
      </c>
      <c r="IO79" s="106">
        <f>'2.1b-OriginalProduct Visibility'!BJ75</f>
        <v>0</v>
      </c>
      <c r="IP79" s="106">
        <f>'2.1b-OriginalProduct Visibility'!BK75</f>
        <v>0</v>
      </c>
      <c r="IQ79" s="106">
        <f>'2.1b-OriginalProduct Visibility'!BL75</f>
        <v>0</v>
      </c>
      <c r="IR79" s="106">
        <f>'2.1b-OriginalProduct Visibility'!BM75</f>
        <v>0</v>
      </c>
      <c r="IS79" s="106">
        <f>'2.1b-OriginalProduct Visibility'!BN75</f>
        <v>0</v>
      </c>
      <c r="IT79" s="106">
        <f>'2.1b-OriginalProduct Visibility'!BO75</f>
        <v>0</v>
      </c>
      <c r="IU79" s="106">
        <f>'2.1b-OriginalProduct Visibility'!BP75</f>
        <v>0</v>
      </c>
      <c r="IV79" s="106">
        <f>'2.1b-OriginalProduct Visibility'!BQ75</f>
        <v>0</v>
      </c>
      <c r="IW79" s="106">
        <f>'2.1b-OriginalProduct Visibility'!BR75</f>
        <v>0</v>
      </c>
      <c r="IX79" s="106">
        <f>'2.1b-OriginalProduct Visibility'!BS75</f>
        <v>0</v>
      </c>
      <c r="IY79" s="106">
        <f>'2.1b-OriginalProduct Visibility'!BT75</f>
        <v>0</v>
      </c>
      <c r="IZ79" s="106">
        <f>'2.1b-OriginalProduct Visibility'!BU75</f>
        <v>0</v>
      </c>
      <c r="JA79" s="106">
        <f>'2.1b-OriginalProduct Visibility'!BV75</f>
        <v>0</v>
      </c>
      <c r="JB79" s="106">
        <f>'2.1b-OriginalProduct Visibility'!BW75</f>
        <v>0</v>
      </c>
      <c r="JC79" s="106">
        <f>'2.1b-OriginalProduct Visibility'!BX75</f>
        <v>0</v>
      </c>
      <c r="JD79" s="106">
        <f>'2.1b-OriginalProduct Visibility'!BY75</f>
        <v>0</v>
      </c>
      <c r="JE79" s="106">
        <f>'2.1b-OriginalProduct Visibility'!BZ75</f>
        <v>0</v>
      </c>
      <c r="JF79" s="106">
        <f>'2.1b-OriginalProduct Visibility'!CA75</f>
        <v>0</v>
      </c>
      <c r="JG79" s="106">
        <f>'2.1b-OriginalProduct Visibility'!CB75</f>
        <v>0</v>
      </c>
      <c r="JH79" s="106">
        <f>'2.1b-OriginalProduct Visibility'!CC75</f>
        <v>0</v>
      </c>
      <c r="JI79" s="106">
        <f>'2.1b-OriginalProduct Visibility'!CD75</f>
        <v>0</v>
      </c>
      <c r="JJ79" s="106">
        <f>'2.1b-OriginalProduct Visibility'!CE75</f>
        <v>0</v>
      </c>
      <c r="JK79" s="106">
        <f>'2.1b-OriginalProduct Visibility'!CF75</f>
        <v>0</v>
      </c>
      <c r="JL79" s="106">
        <f>'2.1b-OriginalProduct Visibility'!CG75</f>
        <v>0</v>
      </c>
      <c r="JM79" s="106">
        <f>'2.1b-OriginalProduct Visibility'!CH75</f>
        <v>0</v>
      </c>
      <c r="JN79" s="106">
        <f>'2.1b-OriginalProduct Visibility'!CI75</f>
        <v>0</v>
      </c>
      <c r="JO79" s="106">
        <f>'2.1b-OriginalProduct Visibility'!CJ75</f>
        <v>0</v>
      </c>
      <c r="JP79" s="106">
        <f>'2.1b-OriginalProduct Visibility'!CK75</f>
        <v>0</v>
      </c>
      <c r="JQ79" s="106">
        <f>'2.1b-OriginalProduct Visibility'!CL75</f>
        <v>0</v>
      </c>
      <c r="JR79" s="106">
        <f>'2.1b-OriginalProduct Visibility'!CM75</f>
        <v>0</v>
      </c>
      <c r="JS79" s="106">
        <f>'2.1b-OriginalProduct Visibility'!CN75</f>
        <v>0</v>
      </c>
      <c r="JT79" s="106">
        <f>'2.1b-OriginalProduct Visibility'!CO75</f>
        <v>0</v>
      </c>
      <c r="JU79" s="106">
        <f>'2.1b-OriginalProduct Visibility'!CP75</f>
        <v>0</v>
      </c>
      <c r="JV79" s="106">
        <f>'2.1b-OriginalProduct Visibility'!CQ75</f>
        <v>0</v>
      </c>
      <c r="JW79" s="106">
        <f>'2.1b-OriginalProduct Visibility'!CR75</f>
        <v>0</v>
      </c>
      <c r="JX79" s="106">
        <f>'2.1b-OriginalProduct Visibility'!CS75</f>
        <v>0</v>
      </c>
      <c r="JY79" s="106">
        <f>'2.1b-OriginalProduct Visibility'!CT75</f>
        <v>0</v>
      </c>
      <c r="JZ79" s="106">
        <f>'2.1b-OriginalProduct Visibility'!CU75</f>
        <v>0</v>
      </c>
      <c r="KA79" s="106">
        <f>'2.1b-OriginalProduct Visibility'!CV75</f>
        <v>0</v>
      </c>
      <c r="KB79" s="106">
        <f>'2.1b-OriginalProduct Visibility'!CW75</f>
        <v>0</v>
      </c>
      <c r="KC79" s="106">
        <f>'2.1b-OriginalProduct Visibility'!CX75</f>
        <v>0</v>
      </c>
      <c r="KD79" s="106">
        <f>'2.1b-OriginalProduct Visibility'!CY75</f>
        <v>0</v>
      </c>
      <c r="KE79" s="106">
        <f>'2.1b-OriginalProduct Visibility'!CZ75</f>
        <v>0</v>
      </c>
      <c r="KF79" s="106">
        <f>'2.1b-OriginalProduct Visibility'!DA75</f>
        <v>0</v>
      </c>
      <c r="KG79" s="106">
        <f>'2.1b-OriginalProduct Visibility'!DB75</f>
        <v>0</v>
      </c>
      <c r="KH79" s="106">
        <f>'2.1b-OriginalProduct Visibility'!DC75</f>
        <v>0</v>
      </c>
      <c r="KI79" s="106">
        <f>'2.1b-OriginalProduct Visibility'!DD75</f>
        <v>0</v>
      </c>
      <c r="KJ79" s="106">
        <f>'2.1b-OriginalProduct Visibility'!DE75</f>
        <v>0</v>
      </c>
      <c r="KK79" s="106">
        <f>'2.1b-OriginalProduct Visibility'!DF75</f>
        <v>0</v>
      </c>
      <c r="KL79" s="106">
        <f>'2.1b-OriginalProduct Visibility'!DG75</f>
        <v>0</v>
      </c>
      <c r="KM79" s="106">
        <f>'2.1b-OriginalProduct Visibility'!DH75</f>
        <v>0</v>
      </c>
      <c r="KN79" s="106">
        <f>'2.1b-OriginalProduct Visibility'!DI75</f>
        <v>0</v>
      </c>
      <c r="KO79" s="106">
        <f>'2.1b-OriginalProduct Visibility'!DJ75</f>
        <v>0</v>
      </c>
      <c r="KP79" s="106">
        <f>'2.1b-OriginalProduct Visibility'!DK75</f>
        <v>0</v>
      </c>
      <c r="KQ79" s="106">
        <f>'2.1b-OriginalProduct Visibility'!DL75</f>
        <v>0</v>
      </c>
      <c r="KR79" s="106">
        <f>'2.1b-OriginalProduct Visibility'!DM75</f>
        <v>0</v>
      </c>
      <c r="KS79" s="106">
        <f>'2.1b-OriginalProduct Visibility'!DN75</f>
        <v>0</v>
      </c>
      <c r="KT79" s="106">
        <f>'2.1b-OriginalProduct Visibility'!DO75</f>
        <v>0</v>
      </c>
      <c r="KU79" s="106">
        <f>'2.1b-OriginalProduct Visibility'!DP75</f>
        <v>0</v>
      </c>
      <c r="KV79" s="106">
        <f>'2.1b-OriginalProduct Visibility'!DQ75</f>
        <v>0</v>
      </c>
      <c r="KW79" s="106">
        <f>'2.1b-OriginalProduct Visibility'!DR75</f>
        <v>0</v>
      </c>
      <c r="KX79" s="106">
        <f>'2.1b-OriginalProduct Visibility'!DS75</f>
        <v>0</v>
      </c>
      <c r="KY79" s="106">
        <f>'2.1b-OriginalProduct Visibility'!DT75</f>
        <v>0</v>
      </c>
      <c r="KZ79" s="106">
        <f>'2.1b-OriginalProduct Visibility'!DU75</f>
        <v>0</v>
      </c>
      <c r="LA79" s="106">
        <f>'2.1b-OriginalProduct Visibility'!DV75</f>
        <v>0</v>
      </c>
      <c r="LB79" s="106">
        <f>'2.1b-OriginalProduct Visibility'!DW75</f>
        <v>0</v>
      </c>
      <c r="LC79" s="106">
        <f>'2.1b-OriginalProduct Visibility'!DX75</f>
        <v>0</v>
      </c>
      <c r="LD79" s="106">
        <f>'2.1b-OriginalProduct Visibility'!DY75</f>
        <v>0</v>
      </c>
      <c r="LE79" s="106">
        <f>'2.1b-OriginalProduct Visibility'!DZ75</f>
        <v>0</v>
      </c>
      <c r="LF79" s="106">
        <f>'2.1b-OriginalProduct Visibility'!EA75</f>
        <v>0</v>
      </c>
      <c r="LG79" s="106">
        <f>'2.1b-OriginalProduct Visibility'!EB75</f>
        <v>0</v>
      </c>
      <c r="LH79" s="106">
        <f>'2.1b-OriginalProduct Visibility'!EC75</f>
        <v>0</v>
      </c>
      <c r="LI79" s="106">
        <f>'2.1b-OriginalProduct Visibility'!ED75</f>
        <v>0</v>
      </c>
      <c r="LJ79" s="106">
        <f>'2.1b-OriginalProduct Visibility'!EE75</f>
        <v>0</v>
      </c>
      <c r="LK79" s="106">
        <f>'2.1b-OriginalProduct Visibility'!EF75</f>
        <v>0</v>
      </c>
      <c r="LL79" s="106">
        <f>'2.1b-OriginalProduct Visibility'!EG75</f>
        <v>0</v>
      </c>
      <c r="LM79" s="106">
        <f>'2.1b-OriginalProduct Visibility'!EH75</f>
        <v>0</v>
      </c>
      <c r="LN79" s="106">
        <f>'2.1b-OriginalProduct Visibility'!EI75</f>
        <v>0</v>
      </c>
      <c r="LO79" s="106">
        <f>'2.1b-OriginalProduct Visibility'!EJ75</f>
        <v>0</v>
      </c>
      <c r="LP79" s="106">
        <f>'2.1b-OriginalProduct Visibility'!EK75</f>
        <v>0</v>
      </c>
      <c r="LQ79" s="106">
        <f>'2.1b-OriginalProduct Visibility'!EL75</f>
        <v>0</v>
      </c>
      <c r="LR79" s="106">
        <f>'2.1b-OriginalProduct Visibility'!EM75</f>
        <v>0</v>
      </c>
      <c r="LS79" s="106">
        <f>'2.1b-OriginalProduct Visibility'!EN75</f>
        <v>0</v>
      </c>
      <c r="LT79" s="106">
        <f>'2.1b-OriginalProduct Visibility'!EO75</f>
        <v>0</v>
      </c>
      <c r="LU79" s="106">
        <f>'2.1b-OriginalProduct Visibility'!EP75</f>
        <v>0</v>
      </c>
      <c r="LV79" s="106">
        <f>'2.1b-OriginalProduct Visibility'!EQ75</f>
        <v>0</v>
      </c>
      <c r="LW79" s="106">
        <f>'2.1b-OriginalProduct Visibility'!ER75</f>
        <v>0</v>
      </c>
      <c r="LX79" s="106">
        <f>'2.1b-OriginalProduct Visibility'!ES75</f>
        <v>0</v>
      </c>
      <c r="LY79" s="106">
        <f>'2.1b-OriginalProduct Visibility'!ET75</f>
        <v>0</v>
      </c>
      <c r="LZ79" s="106">
        <f>'2.1b-OriginalProduct Visibility'!EU75</f>
        <v>0</v>
      </c>
      <c r="MA79" s="106">
        <f>'2.1b-OriginalProduct Visibility'!EV75</f>
        <v>0</v>
      </c>
      <c r="MB79" s="106">
        <f>'2.1b-OriginalProduct Visibility'!EW75</f>
        <v>0</v>
      </c>
      <c r="MC79" s="106">
        <f>'2.1b-OriginalProduct Visibility'!EX75</f>
        <v>0</v>
      </c>
      <c r="MD79" s="106">
        <f>'2.1b-OriginalProduct Visibility'!EY75</f>
        <v>0</v>
      </c>
      <c r="ME79" s="106">
        <f>'2.1b-OriginalProduct Visibility'!EZ75</f>
        <v>0</v>
      </c>
      <c r="MF79" s="106">
        <f>'2.1b-OriginalProduct Visibility'!FA75</f>
        <v>0</v>
      </c>
      <c r="MG79" s="106">
        <f>'2.1b-OriginalProduct Visibility'!FB75</f>
        <v>0</v>
      </c>
      <c r="MH79" s="106">
        <f>'2.1b-OriginalProduct Visibility'!FC75</f>
        <v>0</v>
      </c>
      <c r="MI79" s="106">
        <f>'2.1b-OriginalProduct Visibility'!FD75</f>
        <v>0</v>
      </c>
      <c r="MJ79" s="106">
        <f>'2.1b-OriginalProduct Visibility'!FE75</f>
        <v>0</v>
      </c>
      <c r="MK79" s="106">
        <f>'2.1b-OriginalProduct Visibility'!FF75</f>
        <v>0</v>
      </c>
      <c r="ML79" s="106">
        <f>'2.1b-OriginalProduct Visibility'!FG75</f>
        <v>0</v>
      </c>
      <c r="MM79" s="106">
        <f>'2.1b-OriginalProduct Visibility'!FH75</f>
        <v>0</v>
      </c>
      <c r="MO79" s="111">
        <f>'2.1a-Agency Visibility'!D75</f>
        <v>0</v>
      </c>
      <c r="MP79" s="111">
        <f>'2.1a-Agency Visibility'!E75</f>
        <v>0</v>
      </c>
      <c r="MQ79" s="111">
        <f>'2.1a-Agency Visibility'!F75</f>
        <v>0</v>
      </c>
      <c r="MR79" s="111">
        <f>'2.1a-Agency Visibility'!G75</f>
        <v>0</v>
      </c>
      <c r="MS79" s="111">
        <f>'2.1a-Agency Visibility'!H75</f>
        <v>0</v>
      </c>
      <c r="MT79" s="111">
        <f>'2.1a-Agency Visibility'!I75</f>
        <v>0</v>
      </c>
      <c r="MU79" s="111">
        <f>'2.1a-Agency Visibility'!J75</f>
        <v>0</v>
      </c>
      <c r="MV79" s="111">
        <f>'2.1a-Agency Visibility'!K75</f>
        <v>0</v>
      </c>
      <c r="MW79" s="111">
        <f>'2.1a-Agency Visibility'!L75</f>
        <v>0</v>
      </c>
      <c r="MX79" s="111">
        <f>'2.1a-Agency Visibility'!M75</f>
        <v>0</v>
      </c>
      <c r="MY79" s="111">
        <f>'2.1a-Agency Visibility'!N75</f>
        <v>0</v>
      </c>
      <c r="MZ79" s="111">
        <f>'2.1a-Agency Visibility'!O75</f>
        <v>0</v>
      </c>
      <c r="NA79" s="111">
        <f>'2.1a-Agency Visibility'!P75</f>
        <v>0</v>
      </c>
      <c r="NB79" s="111">
        <f>'2.1a-Agency Visibility'!Q75</f>
        <v>0</v>
      </c>
      <c r="NC79" s="111">
        <f>'2.1a-Agency Visibility'!R75</f>
        <v>0</v>
      </c>
      <c r="ND79" s="111">
        <f>'2.1a-Agency Visibility'!S75</f>
        <v>0</v>
      </c>
      <c r="NE79" s="111">
        <f>'2.1a-Agency Visibility'!T75</f>
        <v>0</v>
      </c>
      <c r="NF79" s="111">
        <f>'2.1a-Agency Visibility'!U75</f>
        <v>0</v>
      </c>
      <c r="NG79" s="111">
        <f>'2.1a-Agency Visibility'!V75</f>
        <v>0</v>
      </c>
      <c r="NH79" s="111">
        <f>'2.1a-Agency Visibility'!W75</f>
        <v>0</v>
      </c>
      <c r="NI79" s="111">
        <f>'2.1a-Agency Visibility'!X75</f>
        <v>0</v>
      </c>
      <c r="NJ79" s="111">
        <f>'2.1a-Agency Visibility'!Y75</f>
        <v>0</v>
      </c>
      <c r="NK79" s="111">
        <f>'2.1a-Agency Visibility'!Z75</f>
        <v>0</v>
      </c>
      <c r="NL79" s="111">
        <f>'2.1a-Agency Visibility'!AA75</f>
        <v>0</v>
      </c>
      <c r="NM79" s="111">
        <f>'2.1a-Agency Visibility'!AB75</f>
        <v>0</v>
      </c>
      <c r="NN79" s="111">
        <f>'2.1a-Agency Visibility'!AC75</f>
        <v>0</v>
      </c>
      <c r="NO79" s="111">
        <f>'2.1a-Agency Visibility'!AD75</f>
        <v>0</v>
      </c>
      <c r="NP79" s="111">
        <f>'2.1a-Agency Visibility'!AE75</f>
        <v>0</v>
      </c>
      <c r="NQ79" s="111">
        <f>'2.1a-Agency Visibility'!AF75</f>
        <v>0</v>
      </c>
      <c r="NR79" s="111">
        <f>'2.1a-Agency Visibility'!AG75</f>
        <v>0</v>
      </c>
      <c r="NS79" s="111">
        <f>'2.1a-Agency Visibility'!AH75</f>
        <v>0</v>
      </c>
      <c r="NT79" s="111">
        <f>'2.1a-Agency Visibility'!AI75</f>
        <v>0</v>
      </c>
      <c r="NU79" s="111">
        <f>'2.1a-Agency Visibility'!AJ75</f>
        <v>0</v>
      </c>
      <c r="NV79" s="111">
        <f>'2.1a-Agency Visibility'!AK75</f>
        <v>0</v>
      </c>
      <c r="NW79" s="111">
        <f>'2.1a-Agency Visibility'!AL75</f>
        <v>0</v>
      </c>
      <c r="NX79" s="111">
        <f>'2.1a-Agency Visibility'!AM75</f>
        <v>0</v>
      </c>
      <c r="NY79" s="111">
        <f>'2.1a-Agency Visibility'!AN75</f>
        <v>0</v>
      </c>
      <c r="NZ79" s="111">
        <f>'2.1a-Agency Visibility'!AO75</f>
        <v>0</v>
      </c>
      <c r="OA79" s="111">
        <f>'2.1a-Agency Visibility'!AP75</f>
        <v>0</v>
      </c>
      <c r="OB79" s="111">
        <f>'2.1a-Agency Visibility'!AQ75</f>
        <v>0</v>
      </c>
      <c r="OC79" s="111">
        <f>'2.1a-Agency Visibility'!AR75</f>
        <v>0</v>
      </c>
      <c r="OD79" s="111">
        <f>'2.1a-Agency Visibility'!AS75</f>
        <v>0</v>
      </c>
      <c r="OE79" s="111">
        <f>'2.1a-Agency Visibility'!AT75</f>
        <v>0</v>
      </c>
      <c r="OF79" s="111">
        <f>'2.1a-Agency Visibility'!AU75</f>
        <v>0</v>
      </c>
      <c r="OG79" s="111">
        <f>'2.1a-Agency Visibility'!AV75</f>
        <v>0</v>
      </c>
      <c r="OH79" s="111">
        <f>'2.1a-Agency Visibility'!AW75</f>
        <v>0</v>
      </c>
      <c r="OI79" s="111">
        <f>'2.1a-Agency Visibility'!AX75</f>
        <v>0</v>
      </c>
      <c r="OJ79" s="111">
        <f>'2.1a-Agency Visibility'!AY75</f>
        <v>0</v>
      </c>
      <c r="OK79" s="111">
        <f>'2.1a-Agency Visibility'!AZ75</f>
        <v>0</v>
      </c>
      <c r="OL79" s="111">
        <f>'2.1a-Agency Visibility'!BA75</f>
        <v>0</v>
      </c>
      <c r="OM79" s="111">
        <f>'2.1a-Agency Visibility'!BB75</f>
        <v>0</v>
      </c>
      <c r="ON79" s="111">
        <f>'2.1a-Agency Visibility'!BC75</f>
        <v>0</v>
      </c>
      <c r="OO79" s="111">
        <f>'2.1a-Agency Visibility'!BD75</f>
        <v>0</v>
      </c>
      <c r="OP79" s="111">
        <f>'2.1a-Agency Visibility'!BE75</f>
        <v>0</v>
      </c>
      <c r="OQ79" s="111">
        <f>'2.1a-Agency Visibility'!BF75</f>
        <v>0</v>
      </c>
      <c r="OR79" s="111">
        <f>'2.1a-Agency Visibility'!BG75</f>
        <v>0</v>
      </c>
      <c r="OS79" s="111">
        <f>'2.1a-Agency Visibility'!BH75</f>
        <v>0</v>
      </c>
      <c r="OT79" s="111">
        <f>'2.1a-Agency Visibility'!BI75</f>
        <v>0</v>
      </c>
      <c r="OU79" s="111">
        <f>'2.1a-Agency Visibility'!BJ75</f>
        <v>0</v>
      </c>
      <c r="OV79" s="111">
        <f>'2.1a-Agency Visibility'!BK75</f>
        <v>0</v>
      </c>
      <c r="OW79" s="111">
        <f>'2.1a-Agency Visibility'!BL75</f>
        <v>0</v>
      </c>
      <c r="OX79" s="111">
        <f>'2.1a-Agency Visibility'!BM75</f>
        <v>0</v>
      </c>
      <c r="OY79" s="111">
        <f>'2.1a-Agency Visibility'!BN75</f>
        <v>0</v>
      </c>
      <c r="OZ79" s="111">
        <f>'2.1a-Agency Visibility'!BO75</f>
        <v>0</v>
      </c>
      <c r="PA79" s="111">
        <f>'2.1a-Agency Visibility'!BP75</f>
        <v>0</v>
      </c>
      <c r="PB79" s="111">
        <f>'2.1a-Agency Visibility'!BQ75</f>
        <v>0</v>
      </c>
      <c r="PC79" s="111">
        <f>'2.1a-Agency Visibility'!BR75</f>
        <v>0</v>
      </c>
      <c r="PD79" s="111">
        <f>'2.1a-Agency Visibility'!BS75</f>
        <v>0</v>
      </c>
      <c r="PE79" s="111">
        <f>'2.1a-Agency Visibility'!BT75</f>
        <v>0</v>
      </c>
      <c r="PF79" s="111">
        <f>'2.1a-Agency Visibility'!BU75</f>
        <v>0</v>
      </c>
      <c r="PG79" s="111">
        <f>'2.1a-Agency Visibility'!BV75</f>
        <v>0</v>
      </c>
      <c r="PH79" s="111">
        <f>'2.1a-Agency Visibility'!BW75</f>
        <v>0</v>
      </c>
      <c r="PI79" s="111">
        <f>'2.1a-Agency Visibility'!BX75</f>
        <v>0</v>
      </c>
      <c r="PJ79" s="111">
        <f>'2.1a-Agency Visibility'!BY75</f>
        <v>0</v>
      </c>
      <c r="PK79" s="111">
        <f>'2.1a-Agency Visibility'!BZ75</f>
        <v>0</v>
      </c>
      <c r="PL79" s="111">
        <f>'2.1a-Agency Visibility'!CA75</f>
        <v>0</v>
      </c>
      <c r="PM79" s="111">
        <f>'2.1a-Agency Visibility'!CB75</f>
        <v>0</v>
      </c>
      <c r="PN79" s="111">
        <f>'2.1a-Agency Visibility'!CC75</f>
        <v>0</v>
      </c>
      <c r="PO79" s="111">
        <f>'2.1a-Agency Visibility'!CD75</f>
        <v>0</v>
      </c>
      <c r="PP79" s="111">
        <f>'2.1a-Agency Visibility'!CE75</f>
        <v>0</v>
      </c>
      <c r="PQ79" s="111">
        <f>'2.1a-Agency Visibility'!CF75</f>
        <v>0</v>
      </c>
      <c r="PR79" s="111">
        <f>'2.1a-Agency Visibility'!CG75</f>
        <v>0</v>
      </c>
      <c r="PS79" s="111">
        <f>'2.1a-Agency Visibility'!CH75</f>
        <v>0</v>
      </c>
      <c r="PT79" s="111">
        <f>'2.1a-Agency Visibility'!CI75</f>
        <v>0</v>
      </c>
      <c r="PU79" s="111">
        <f>'2.1a-Agency Visibility'!CJ75</f>
        <v>0</v>
      </c>
      <c r="PV79" s="111">
        <f>'2.1a-Agency Visibility'!CK75</f>
        <v>0</v>
      </c>
      <c r="PW79" s="111">
        <f>'2.1a-Agency Visibility'!CL75</f>
        <v>0</v>
      </c>
      <c r="PX79" s="111">
        <f>'2.1a-Agency Visibility'!CM75</f>
        <v>0</v>
      </c>
      <c r="PY79" s="111">
        <f>'2.1a-Agency Visibility'!CN75</f>
        <v>0</v>
      </c>
      <c r="PZ79" s="111">
        <f>'2.1a-Agency Visibility'!CO75</f>
        <v>0</v>
      </c>
      <c r="QA79" s="111">
        <f>'2.1a-Agency Visibility'!CP75</f>
        <v>0</v>
      </c>
      <c r="QB79" s="111">
        <f>'2.1a-Agency Visibility'!CQ75</f>
        <v>0</v>
      </c>
      <c r="QC79" s="111">
        <f>'2.1a-Agency Visibility'!CR75</f>
        <v>0</v>
      </c>
      <c r="QD79" s="111">
        <f>'2.1a-Agency Visibility'!CS75</f>
        <v>0</v>
      </c>
      <c r="QE79" s="111">
        <f>'2.1a-Agency Visibility'!CT75</f>
        <v>0</v>
      </c>
      <c r="QF79" s="111">
        <f>'2.1a-Agency Visibility'!CU75</f>
        <v>0</v>
      </c>
      <c r="QG79" s="111">
        <f>'2.1a-Agency Visibility'!CV75</f>
        <v>0</v>
      </c>
      <c r="QH79" s="111">
        <f>'2.1a-Agency Visibility'!CW75</f>
        <v>0</v>
      </c>
      <c r="QI79" s="111">
        <f>'2.1a-Agency Visibility'!CX75</f>
        <v>0</v>
      </c>
      <c r="QJ79" s="111">
        <f>'2.1a-Agency Visibility'!CY75</f>
        <v>0</v>
      </c>
      <c r="QK79" s="111">
        <f>'2.1a-Agency Visibility'!CZ75</f>
        <v>0</v>
      </c>
      <c r="QL79" s="111">
        <f>'2.1a-Agency Visibility'!DA75</f>
        <v>0</v>
      </c>
      <c r="QM79" s="111">
        <f>'2.1a-Agency Visibility'!DB75</f>
        <v>0</v>
      </c>
      <c r="QN79" s="111">
        <f>'2.1a-Agency Visibility'!DC75</f>
        <v>0</v>
      </c>
      <c r="QO79" s="111">
        <f>'2.1a-Agency Visibility'!DD75</f>
        <v>0</v>
      </c>
      <c r="QP79" s="111">
        <f>'2.1a-Agency Visibility'!DE75</f>
        <v>0</v>
      </c>
      <c r="QQ79" s="111">
        <f>'2.1a-Agency Visibility'!DF75</f>
        <v>0</v>
      </c>
      <c r="QR79" s="111">
        <f>'2.1a-Agency Visibility'!DG75</f>
        <v>0</v>
      </c>
      <c r="QS79" s="111">
        <f>'2.1a-Agency Visibility'!DH75</f>
        <v>0</v>
      </c>
      <c r="QT79" s="111">
        <f>'2.1a-Agency Visibility'!DI75</f>
        <v>0</v>
      </c>
      <c r="QU79" s="111">
        <f>'2.1a-Agency Visibility'!DJ75</f>
        <v>0</v>
      </c>
      <c r="QV79" s="111">
        <f>'2.1a-Agency Visibility'!DK75</f>
        <v>0</v>
      </c>
      <c r="QW79" s="111">
        <f>'2.1a-Agency Visibility'!DL75</f>
        <v>0</v>
      </c>
      <c r="QX79" s="111">
        <f>'2.1a-Agency Visibility'!DM75</f>
        <v>0</v>
      </c>
      <c r="QY79" s="111">
        <f>'2.1a-Agency Visibility'!DN75</f>
        <v>0</v>
      </c>
      <c r="QZ79" s="111">
        <f>'2.1a-Agency Visibility'!DO75</f>
        <v>0</v>
      </c>
      <c r="RA79" s="111">
        <f>'2.1a-Agency Visibility'!DP75</f>
        <v>0</v>
      </c>
      <c r="RB79" s="111">
        <f>'2.1a-Agency Visibility'!DQ75</f>
        <v>0</v>
      </c>
      <c r="RC79" s="111">
        <f>'2.1a-Agency Visibility'!DR75</f>
        <v>0</v>
      </c>
      <c r="RD79" s="111">
        <f>'2.1a-Agency Visibility'!DS75</f>
        <v>0</v>
      </c>
      <c r="RE79" s="111">
        <f>'2.1a-Agency Visibility'!DT75</f>
        <v>0</v>
      </c>
      <c r="RF79" s="111">
        <f>'2.1a-Agency Visibility'!DU75</f>
        <v>0</v>
      </c>
      <c r="RG79" s="111">
        <f>'2.1a-Agency Visibility'!DV75</f>
        <v>0</v>
      </c>
      <c r="RH79" s="111">
        <f>'2.1a-Agency Visibility'!DW75</f>
        <v>0</v>
      </c>
      <c r="RI79" s="111">
        <f>'2.1a-Agency Visibility'!DX75</f>
        <v>0</v>
      </c>
      <c r="RJ79" s="111">
        <f>'2.1a-Agency Visibility'!DY75</f>
        <v>0</v>
      </c>
      <c r="RK79" s="111">
        <f>'2.1a-Agency Visibility'!DZ75</f>
        <v>0</v>
      </c>
      <c r="RL79" s="111">
        <f>'2.1a-Agency Visibility'!EA75</f>
        <v>0</v>
      </c>
      <c r="RM79" s="111">
        <f>'2.1a-Agency Visibility'!EB75</f>
        <v>0</v>
      </c>
      <c r="RN79" s="111">
        <f>'2.1a-Agency Visibility'!EC75</f>
        <v>0</v>
      </c>
      <c r="RO79" s="111">
        <f>'2.1a-Agency Visibility'!ED75</f>
        <v>0</v>
      </c>
      <c r="RP79" s="111">
        <f>'2.1a-Agency Visibility'!EE75</f>
        <v>0</v>
      </c>
      <c r="RQ79" s="111">
        <f>'2.1a-Agency Visibility'!EF75</f>
        <v>0</v>
      </c>
      <c r="RR79" s="111">
        <f>'2.1a-Agency Visibility'!EG75</f>
        <v>0</v>
      </c>
      <c r="RS79" s="111">
        <f>'2.1a-Agency Visibility'!EH75</f>
        <v>0</v>
      </c>
      <c r="RT79" s="111">
        <f>'2.1a-Agency Visibility'!EI75</f>
        <v>0</v>
      </c>
      <c r="RU79" s="111">
        <f>'2.1a-Agency Visibility'!EJ75</f>
        <v>0</v>
      </c>
      <c r="RV79" s="111">
        <f>'2.1a-Agency Visibility'!EK75</f>
        <v>0</v>
      </c>
      <c r="RW79" s="111">
        <f>'2.1a-Agency Visibility'!EL75</f>
        <v>0</v>
      </c>
      <c r="RX79" s="111">
        <f>'2.1a-Agency Visibility'!EM75</f>
        <v>0</v>
      </c>
      <c r="RY79" s="111">
        <f>'2.1a-Agency Visibility'!EN75</f>
        <v>0</v>
      </c>
      <c r="RZ79" s="111">
        <f>'2.1a-Agency Visibility'!EO75</f>
        <v>0</v>
      </c>
      <c r="SA79" s="111">
        <f>'2.1a-Agency Visibility'!EP75</f>
        <v>0</v>
      </c>
      <c r="SB79" s="111">
        <f>'2.1a-Agency Visibility'!EQ75</f>
        <v>0</v>
      </c>
      <c r="SC79" s="111">
        <f>'2.1a-Agency Visibility'!ER75</f>
        <v>0</v>
      </c>
      <c r="SD79" s="111">
        <f>'2.1a-Agency Visibility'!ES75</f>
        <v>0</v>
      </c>
      <c r="SE79" s="111">
        <f>'2.1a-Agency Visibility'!ET75</f>
        <v>0</v>
      </c>
      <c r="SF79" s="111">
        <f>'2.1a-Agency Visibility'!EU75</f>
        <v>0</v>
      </c>
      <c r="SG79" s="111">
        <f>'2.1a-Agency Visibility'!EV75</f>
        <v>0</v>
      </c>
      <c r="SH79" s="111">
        <f>'2.1a-Agency Visibility'!EW75</f>
        <v>0</v>
      </c>
      <c r="SI79" s="111">
        <f>'2.1a-Agency Visibility'!EX75</f>
        <v>0</v>
      </c>
      <c r="SJ79" s="111">
        <f>'2.1a-Agency Visibility'!EY75</f>
        <v>0</v>
      </c>
      <c r="SK79" s="111" t="str">
        <f>'2.1a-Agency Visibility'!EZ75</f>
        <v>Yes</v>
      </c>
      <c r="SL79" s="111">
        <f>'2.1a-Agency Visibility'!FA75</f>
        <v>0</v>
      </c>
      <c r="SM79" s="111" t="str">
        <f>'2.1a-Agency Visibility'!FB75</f>
        <v>Yes</v>
      </c>
      <c r="SN79" s="111">
        <f>'2.1a-Agency Visibility'!FC75</f>
        <v>0</v>
      </c>
      <c r="SO79" s="111" t="str">
        <f>'2.1a-Agency Visibility'!FD75</f>
        <v>Yes</v>
      </c>
      <c r="SP79" s="111">
        <f>'2.1a-Agency Visibility'!FE75</f>
        <v>0</v>
      </c>
      <c r="SQ79" s="111" t="str">
        <f>'2.1a-Agency Visibility'!FF75</f>
        <v>Yes</v>
      </c>
      <c r="SR79" s="111">
        <f>'2.1a-Agency Visibility'!FG75</f>
        <v>0</v>
      </c>
    </row>
    <row r="80" spans="1:512" ht="15" customHeight="1" thickBot="1">
      <c r="A80" s="737">
        <f>'1.2-Visibility Data'!A74</f>
        <v>0</v>
      </c>
      <c r="B80" s="52" t="str">
        <f>'1.2-Visibility Data'!B74</f>
        <v>Anonymous Sharing Activity</v>
      </c>
      <c r="C80" s="30" t="str">
        <f>'1.2-Visibility Data'!C74</f>
        <v>All</v>
      </c>
      <c r="D80" s="86"/>
      <c r="E80" s="103">
        <f t="shared" si="264"/>
        <v>0</v>
      </c>
      <c r="F80" s="103">
        <f t="shared" si="264"/>
        <v>2</v>
      </c>
      <c r="G80" s="103">
        <f t="shared" si="264"/>
        <v>3</v>
      </c>
      <c r="H80" s="103">
        <f t="shared" si="264"/>
        <v>0</v>
      </c>
      <c r="I80" s="103">
        <f t="shared" si="264"/>
        <v>0</v>
      </c>
      <c r="J80" s="103">
        <f t="shared" si="264"/>
        <v>0</v>
      </c>
      <c r="K80" s="103">
        <f t="shared" si="264"/>
        <v>0</v>
      </c>
      <c r="L80" s="103">
        <f t="shared" si="264"/>
        <v>0</v>
      </c>
      <c r="M80" s="103">
        <f t="shared" si="264"/>
        <v>0</v>
      </c>
      <c r="N80" s="103">
        <f t="shared" si="264"/>
        <v>0</v>
      </c>
      <c r="O80" s="103">
        <f t="shared" si="265"/>
        <v>0</v>
      </c>
      <c r="P80" s="103">
        <f t="shared" si="265"/>
        <v>0</v>
      </c>
      <c r="Q80" s="103">
        <f t="shared" si="265"/>
        <v>0</v>
      </c>
      <c r="R80" s="103">
        <f t="shared" si="265"/>
        <v>0</v>
      </c>
      <c r="S80" s="103">
        <f t="shared" si="265"/>
        <v>0</v>
      </c>
      <c r="T80" s="103">
        <f t="shared" si="265"/>
        <v>0</v>
      </c>
      <c r="U80" s="103">
        <f t="shared" si="265"/>
        <v>0</v>
      </c>
      <c r="V80" s="103">
        <f t="shared" si="265"/>
        <v>0</v>
      </c>
      <c r="W80" s="103">
        <f t="shared" si="265"/>
        <v>0</v>
      </c>
      <c r="X80" s="103">
        <f t="shared" si="265"/>
        <v>1</v>
      </c>
      <c r="Y80" s="103">
        <f t="shared" si="265"/>
        <v>0</v>
      </c>
      <c r="Z80" s="103">
        <f t="shared" si="265"/>
        <v>0</v>
      </c>
      <c r="AA80" s="103">
        <f t="shared" si="265"/>
        <v>0</v>
      </c>
      <c r="AB80" s="103">
        <f t="shared" si="265"/>
        <v>0</v>
      </c>
      <c r="AC80" s="103">
        <f t="shared" si="265"/>
        <v>0</v>
      </c>
      <c r="AD80" s="86"/>
      <c r="AE80" s="108" t="str">
        <f t="shared" si="189"/>
        <v/>
      </c>
      <c r="AF80" s="108">
        <f t="shared" si="190"/>
        <v>0</v>
      </c>
      <c r="AG80" s="108">
        <f t="shared" si="191"/>
        <v>0</v>
      </c>
      <c r="AH80" s="108" t="str">
        <f t="shared" si="192"/>
        <v/>
      </c>
      <c r="AI80" s="108" t="str">
        <f t="shared" si="193"/>
        <v/>
      </c>
      <c r="AJ80" s="108" t="str">
        <f t="shared" si="194"/>
        <v/>
      </c>
      <c r="AK80" s="108" t="str">
        <f t="shared" si="195"/>
        <v/>
      </c>
      <c r="AL80" s="108" t="str">
        <f t="shared" si="196"/>
        <v/>
      </c>
      <c r="AM80" s="108" t="str">
        <f t="shared" si="197"/>
        <v/>
      </c>
      <c r="AN80" s="108" t="str">
        <f t="shared" si="198"/>
        <v/>
      </c>
      <c r="AO80" s="108" t="str">
        <f t="shared" si="199"/>
        <v/>
      </c>
      <c r="AP80" s="108" t="str">
        <f t="shared" si="200"/>
        <v/>
      </c>
      <c r="AQ80" s="108" t="str">
        <f t="shared" si="201"/>
        <v/>
      </c>
      <c r="AR80" s="108" t="str">
        <f t="shared" si="202"/>
        <v/>
      </c>
      <c r="AS80" s="108" t="str">
        <f t="shared" si="203"/>
        <v/>
      </c>
      <c r="AT80" s="108" t="str">
        <f t="shared" si="204"/>
        <v/>
      </c>
      <c r="AU80" s="108" t="str">
        <f t="shared" si="205"/>
        <v/>
      </c>
      <c r="AV80" s="108" t="str">
        <f t="shared" si="206"/>
        <v/>
      </c>
      <c r="AW80" s="108" t="str">
        <f t="shared" si="207"/>
        <v/>
      </c>
      <c r="AX80" s="108">
        <f t="shared" si="208"/>
        <v>0</v>
      </c>
      <c r="AY80" s="108" t="str">
        <f t="shared" si="209"/>
        <v/>
      </c>
      <c r="AZ80" s="108" t="str">
        <f t="shared" si="210"/>
        <v/>
      </c>
      <c r="BA80" s="108" t="str">
        <f t="shared" si="211"/>
        <v/>
      </c>
      <c r="BB80" s="108" t="str">
        <f t="shared" si="212"/>
        <v/>
      </c>
      <c r="BC80" s="108" t="str">
        <f t="shared" si="213"/>
        <v/>
      </c>
      <c r="BD80" s="86"/>
      <c r="BE80" s="564" t="str">
        <f t="shared" si="239"/>
        <v/>
      </c>
      <c r="BF80" s="564" t="str">
        <f t="shared" si="240"/>
        <v/>
      </c>
      <c r="BG80" s="564" t="str">
        <f t="shared" si="241"/>
        <v/>
      </c>
      <c r="BH80" s="564" t="str">
        <f t="shared" si="242"/>
        <v/>
      </c>
      <c r="BI80" s="564" t="str">
        <f t="shared" si="243"/>
        <v/>
      </c>
      <c r="BJ80" s="564" t="str">
        <f t="shared" si="244"/>
        <v/>
      </c>
      <c r="BK80" s="564" t="str">
        <f t="shared" si="245"/>
        <v/>
      </c>
      <c r="BL80" s="564" t="str">
        <f t="shared" si="246"/>
        <v/>
      </c>
      <c r="BM80" s="564" t="str">
        <f t="shared" si="247"/>
        <v/>
      </c>
      <c r="BN80" s="564" t="str">
        <f t="shared" si="248"/>
        <v/>
      </c>
      <c r="BO80" s="564" t="str">
        <f t="shared" si="249"/>
        <v/>
      </c>
      <c r="BP80" s="564" t="str">
        <f t="shared" si="250"/>
        <v/>
      </c>
      <c r="BQ80" s="564" t="str">
        <f t="shared" si="251"/>
        <v/>
      </c>
      <c r="BR80" s="564" t="str">
        <f t="shared" si="252"/>
        <v/>
      </c>
      <c r="BS80" s="564" t="str">
        <f t="shared" si="253"/>
        <v/>
      </c>
      <c r="BT80" s="564" t="str">
        <f t="shared" si="254"/>
        <v/>
      </c>
      <c r="BU80" s="564" t="str">
        <f t="shared" si="255"/>
        <v/>
      </c>
      <c r="BV80" s="564" t="str">
        <f t="shared" si="256"/>
        <v/>
      </c>
      <c r="BW80" s="564" t="str">
        <f t="shared" si="257"/>
        <v/>
      </c>
      <c r="BX80" s="564" t="str">
        <f t="shared" si="258"/>
        <v/>
      </c>
      <c r="BY80" s="564" t="str">
        <f t="shared" si="259"/>
        <v/>
      </c>
      <c r="BZ80" s="564" t="str">
        <f t="shared" si="260"/>
        <v/>
      </c>
      <c r="CA80" s="564" t="str">
        <f t="shared" si="261"/>
        <v/>
      </c>
      <c r="CB80" s="564" t="str">
        <f t="shared" si="262"/>
        <v/>
      </c>
      <c r="CC80" s="564" t="str">
        <f t="shared" si="263"/>
        <v/>
      </c>
      <c r="CD80" s="86"/>
      <c r="CE80" s="122" t="str">
        <f t="shared" ref="CE80:CE106" si="290">IF(OR(BE80=0,BE80=""),"",IF(COUNTIF($EE$7:$GH$7,CE$5)&gt;0,COUNTIFS($GJ80:$MM80,"Yes",$MO80:$SR80,"0")+COUNTIFS($GJ80:$MM80,"Yes",$MO80:$SR80,"No"),0))</f>
        <v/>
      </c>
      <c r="CF80" s="122" t="str">
        <f t="shared" si="266"/>
        <v/>
      </c>
      <c r="CG80" s="122" t="str">
        <f t="shared" si="267"/>
        <v/>
      </c>
      <c r="CH80" s="122" t="str">
        <f t="shared" si="268"/>
        <v/>
      </c>
      <c r="CI80" s="122" t="str">
        <f t="shared" si="269"/>
        <v/>
      </c>
      <c r="CJ80" s="122" t="str">
        <f t="shared" si="270"/>
        <v/>
      </c>
      <c r="CK80" s="122" t="str">
        <f t="shared" si="271"/>
        <v/>
      </c>
      <c r="CL80" s="122" t="str">
        <f t="shared" si="272"/>
        <v/>
      </c>
      <c r="CM80" s="122" t="str">
        <f t="shared" si="273"/>
        <v/>
      </c>
      <c r="CN80" s="122" t="str">
        <f t="shared" si="274"/>
        <v/>
      </c>
      <c r="CO80" s="122" t="str">
        <f t="shared" si="275"/>
        <v/>
      </c>
      <c r="CP80" s="122" t="str">
        <f t="shared" si="276"/>
        <v/>
      </c>
      <c r="CQ80" s="122" t="str">
        <f t="shared" si="277"/>
        <v/>
      </c>
      <c r="CR80" s="122" t="str">
        <f t="shared" si="278"/>
        <v/>
      </c>
      <c r="CS80" s="122" t="str">
        <f t="shared" si="279"/>
        <v/>
      </c>
      <c r="CT80" s="122" t="str">
        <f t="shared" si="280"/>
        <v/>
      </c>
      <c r="CU80" s="122" t="str">
        <f t="shared" si="281"/>
        <v/>
      </c>
      <c r="CV80" s="122" t="str">
        <f t="shared" si="282"/>
        <v/>
      </c>
      <c r="CW80" s="122" t="str">
        <f t="shared" si="283"/>
        <v/>
      </c>
      <c r="CX80" s="122" t="str">
        <f t="shared" si="284"/>
        <v/>
      </c>
      <c r="CY80" s="122" t="str">
        <f t="shared" si="285"/>
        <v/>
      </c>
      <c r="CZ80" s="122" t="str">
        <f t="shared" si="286"/>
        <v/>
      </c>
      <c r="DA80" s="122" t="str">
        <f t="shared" si="287"/>
        <v/>
      </c>
      <c r="DB80" s="122" t="str">
        <f t="shared" si="288"/>
        <v/>
      </c>
      <c r="DC80" s="122" t="str">
        <f t="shared" si="289"/>
        <v/>
      </c>
      <c r="DD80" s="86"/>
      <c r="DE80" s="113" t="str">
        <f t="shared" si="214"/>
        <v/>
      </c>
      <c r="DF80" s="113">
        <f t="shared" si="215"/>
        <v>0</v>
      </c>
      <c r="DG80" s="113">
        <f t="shared" si="216"/>
        <v>0</v>
      </c>
      <c r="DH80" s="113" t="str">
        <f t="shared" si="217"/>
        <v/>
      </c>
      <c r="DI80" s="113" t="str">
        <f t="shared" si="218"/>
        <v/>
      </c>
      <c r="DJ80" s="113" t="str">
        <f t="shared" si="219"/>
        <v/>
      </c>
      <c r="DK80" s="113" t="str">
        <f t="shared" si="220"/>
        <v/>
      </c>
      <c r="DL80" s="113" t="str">
        <f t="shared" si="221"/>
        <v/>
      </c>
      <c r="DM80" s="113" t="str">
        <f t="shared" si="222"/>
        <v/>
      </c>
      <c r="DN80" s="113" t="str">
        <f t="shared" si="223"/>
        <v/>
      </c>
      <c r="DO80" s="113" t="str">
        <f t="shared" si="224"/>
        <v/>
      </c>
      <c r="DP80" s="113" t="str">
        <f t="shared" si="225"/>
        <v/>
      </c>
      <c r="DQ80" s="113" t="str">
        <f t="shared" si="226"/>
        <v/>
      </c>
      <c r="DR80" s="113" t="str">
        <f t="shared" si="227"/>
        <v/>
      </c>
      <c r="DS80" s="113" t="str">
        <f t="shared" si="228"/>
        <v/>
      </c>
      <c r="DT80" s="113" t="str">
        <f t="shared" si="229"/>
        <v/>
      </c>
      <c r="DU80" s="113" t="str">
        <f t="shared" si="230"/>
        <v/>
      </c>
      <c r="DV80" s="113" t="str">
        <f t="shared" si="231"/>
        <v/>
      </c>
      <c r="DW80" s="113" t="str">
        <f t="shared" si="232"/>
        <v/>
      </c>
      <c r="DX80" s="113">
        <f t="shared" si="233"/>
        <v>0</v>
      </c>
      <c r="DY80" s="113" t="str">
        <f t="shared" si="234"/>
        <v/>
      </c>
      <c r="DZ80" s="113" t="str">
        <f t="shared" si="235"/>
        <v/>
      </c>
      <c r="EA80" s="113" t="str">
        <f t="shared" si="236"/>
        <v/>
      </c>
      <c r="EB80" s="113" t="str">
        <f t="shared" si="237"/>
        <v/>
      </c>
      <c r="EC80" s="113" t="str">
        <f t="shared" si="238"/>
        <v/>
      </c>
      <c r="ED80" s="86"/>
      <c r="EE80" s="25" t="str">
        <f>'1.4-ATT&amp;CK Overlay'!D77</f>
        <v>No</v>
      </c>
      <c r="EF80" s="25" t="str">
        <f>'1.4-ATT&amp;CK Overlay'!E77</f>
        <v>No</v>
      </c>
      <c r="EG80" s="25" t="str">
        <f>'1.4-ATT&amp;CK Overlay'!F77</f>
        <v>No</v>
      </c>
      <c r="EH80" s="25" t="str">
        <f>'1.4-ATT&amp;CK Overlay'!G77</f>
        <v>Yes</v>
      </c>
      <c r="EI80" s="25" t="str">
        <f>'1.4-ATT&amp;CK Overlay'!H77</f>
        <v>Yes</v>
      </c>
      <c r="EJ80" s="25" t="str">
        <f>'1.4-ATT&amp;CK Overlay'!I77</f>
        <v>Yes</v>
      </c>
      <c r="EK80" s="25" t="str">
        <f>'1.4-ATT&amp;CK Overlay'!J77</f>
        <v>Yes</v>
      </c>
      <c r="EL80" s="25" t="str">
        <f>'1.4-ATT&amp;CK Overlay'!K77</f>
        <v>Yes</v>
      </c>
      <c r="EM80" s="25" t="str">
        <f>'1.4-ATT&amp;CK Overlay'!L77</f>
        <v>No</v>
      </c>
      <c r="EN80" s="25" t="str">
        <f>'1.4-ATT&amp;CK Overlay'!M77</f>
        <v>No</v>
      </c>
      <c r="EO80" s="25" t="str">
        <f>'1.4-ATT&amp;CK Overlay'!N77</f>
        <v>No</v>
      </c>
      <c r="EP80" s="25" t="str">
        <f>'1.4-ATT&amp;CK Overlay'!O77</f>
        <v>No</v>
      </c>
      <c r="EQ80" s="25" t="str">
        <f>'1.4-ATT&amp;CK Overlay'!P77</f>
        <v>No</v>
      </c>
      <c r="ER80" s="25" t="str">
        <f>'1.4-ATT&amp;CK Overlay'!Q77</f>
        <v>No</v>
      </c>
      <c r="ES80" s="25" t="str">
        <f>'1.4-ATT&amp;CK Overlay'!R77</f>
        <v>No</v>
      </c>
      <c r="ET80" s="25" t="str">
        <f>'1.4-ATT&amp;CK Overlay'!S77</f>
        <v>No</v>
      </c>
      <c r="EU80" s="25" t="str">
        <f>'1.4-ATT&amp;CK Overlay'!T77</f>
        <v>No</v>
      </c>
      <c r="EV80" s="25" t="str">
        <f>'1.4-ATT&amp;CK Overlay'!U77</f>
        <v>No</v>
      </c>
      <c r="EW80" s="25" t="str">
        <f>'1.4-ATT&amp;CK Overlay'!V77</f>
        <v>No</v>
      </c>
      <c r="EX80" s="25" t="str">
        <f>'1.4-ATT&amp;CK Overlay'!W77</f>
        <v>No</v>
      </c>
      <c r="EY80" s="25" t="str">
        <f>'1.4-ATT&amp;CK Overlay'!X77</f>
        <v>No</v>
      </c>
      <c r="EZ80" s="25" t="str">
        <f>'1.4-ATT&amp;CK Overlay'!Y77</f>
        <v>No</v>
      </c>
      <c r="FA80" s="25" t="str">
        <f>'1.4-ATT&amp;CK Overlay'!Z77</f>
        <v>No</v>
      </c>
      <c r="FB80" s="25" t="str">
        <f>'1.4-ATT&amp;CK Overlay'!AA77</f>
        <v>No</v>
      </c>
      <c r="FC80" s="25" t="str">
        <f>'1.4-ATT&amp;CK Overlay'!AB77</f>
        <v>No</v>
      </c>
      <c r="FD80" s="25" t="str">
        <f>'1.4-ATT&amp;CK Overlay'!AC77</f>
        <v>No</v>
      </c>
      <c r="FE80" s="25" t="str">
        <f>'1.4-ATT&amp;CK Overlay'!AD77</f>
        <v>No</v>
      </c>
      <c r="FF80" s="25" t="str">
        <f>'1.4-ATT&amp;CK Overlay'!AE77</f>
        <v>No</v>
      </c>
      <c r="FG80" s="25" t="str">
        <f>'1.4-ATT&amp;CK Overlay'!AF77</f>
        <v>No</v>
      </c>
      <c r="FH80" s="25" t="str">
        <f>'1.4-ATT&amp;CK Overlay'!AG77</f>
        <v>No</v>
      </c>
      <c r="FI80" s="25" t="str">
        <f>'1.4-ATT&amp;CK Overlay'!AH77</f>
        <v>No</v>
      </c>
      <c r="FJ80" s="25" t="str">
        <f>'1.4-ATT&amp;CK Overlay'!AI77</f>
        <v>No</v>
      </c>
      <c r="FK80" s="25" t="str">
        <f>'1.4-ATT&amp;CK Overlay'!AJ77</f>
        <v>No</v>
      </c>
      <c r="FL80" s="25" t="str">
        <f>'1.4-ATT&amp;CK Overlay'!AK77</f>
        <v>No</v>
      </c>
      <c r="FM80" s="25" t="str">
        <f>'1.4-ATT&amp;CK Overlay'!AL77</f>
        <v>No</v>
      </c>
      <c r="FN80" s="25" t="str">
        <f>'1.4-ATT&amp;CK Overlay'!AM77</f>
        <v>No</v>
      </c>
      <c r="FO80" s="25" t="str">
        <f>'1.4-ATT&amp;CK Overlay'!AN77</f>
        <v>No</v>
      </c>
      <c r="FP80" s="25" t="str">
        <f>'1.4-ATT&amp;CK Overlay'!AO77</f>
        <v>No</v>
      </c>
      <c r="FQ80" s="25" t="str">
        <f>'1.4-ATT&amp;CK Overlay'!AP77</f>
        <v>No</v>
      </c>
      <c r="FR80" s="25" t="str">
        <f>'1.4-ATT&amp;CK Overlay'!AQ77</f>
        <v>No</v>
      </c>
      <c r="FS80" s="25" t="str">
        <f>'1.4-ATT&amp;CK Overlay'!AR77</f>
        <v>No</v>
      </c>
      <c r="FT80" s="25" t="str">
        <f>'1.4-ATT&amp;CK Overlay'!AS77</f>
        <v>Yes</v>
      </c>
      <c r="FU80" s="25" t="str">
        <f>'1.4-ATT&amp;CK Overlay'!AT77</f>
        <v>No</v>
      </c>
      <c r="FV80" s="25" t="str">
        <f>'1.4-ATT&amp;CK Overlay'!AU77</f>
        <v>No</v>
      </c>
      <c r="FW80" s="25" t="str">
        <f>'1.4-ATT&amp;CK Overlay'!AV77</f>
        <v>No</v>
      </c>
      <c r="FX80" s="25" t="str">
        <f>'1.4-ATT&amp;CK Overlay'!AW77</f>
        <v>No</v>
      </c>
      <c r="FY80" s="25" t="str">
        <f>'1.4-ATT&amp;CK Overlay'!AX77</f>
        <v>No</v>
      </c>
      <c r="FZ80" s="25" t="str">
        <f>'1.4-ATT&amp;CK Overlay'!AY77</f>
        <v>No</v>
      </c>
      <c r="GA80" s="25" t="str">
        <f>'1.4-ATT&amp;CK Overlay'!AZ77</f>
        <v>No</v>
      </c>
      <c r="GB80" s="25" t="str">
        <f>'1.4-ATT&amp;CK Overlay'!BA77</f>
        <v>No</v>
      </c>
      <c r="GC80" s="25" t="str">
        <f>'1.4-ATT&amp;CK Overlay'!BB77</f>
        <v>No</v>
      </c>
      <c r="GD80" s="25" t="str">
        <f>'1.4-ATT&amp;CK Overlay'!BC77</f>
        <v>No</v>
      </c>
      <c r="GE80" s="25" t="str">
        <f>'1.4-ATT&amp;CK Overlay'!BD77</f>
        <v>No</v>
      </c>
      <c r="GF80" s="25" t="str">
        <f>'1.4-ATT&amp;CK Overlay'!BE77</f>
        <v>No</v>
      </c>
      <c r="GG80" s="25" t="str">
        <f>'1.4-ATT&amp;CK Overlay'!BF77</f>
        <v>No</v>
      </c>
      <c r="GH80" s="25" t="str">
        <f>'1.4-ATT&amp;CK Overlay'!BG77</f>
        <v>No</v>
      </c>
      <c r="GJ80" s="106">
        <f>'2.1b-OriginalProduct Visibility'!E76</f>
        <v>0</v>
      </c>
      <c r="GK80" s="106">
        <f>'2.1b-OriginalProduct Visibility'!F76</f>
        <v>0</v>
      </c>
      <c r="GL80" s="106">
        <f>'2.1b-OriginalProduct Visibility'!G76</f>
        <v>0</v>
      </c>
      <c r="GM80" s="106">
        <f>'2.1b-OriginalProduct Visibility'!H76</f>
        <v>0</v>
      </c>
      <c r="GN80" s="106" t="str">
        <f>'2.1b-OriginalProduct Visibility'!I76</f>
        <v>No</v>
      </c>
      <c r="GO80" s="106">
        <f>'2.1b-OriginalProduct Visibility'!J76</f>
        <v>0</v>
      </c>
      <c r="GP80" s="106">
        <f>'2.1b-OriginalProduct Visibility'!K76</f>
        <v>0</v>
      </c>
      <c r="GQ80" s="106">
        <f>'2.1b-OriginalProduct Visibility'!L76</f>
        <v>0</v>
      </c>
      <c r="GR80" s="106" t="str">
        <f>'2.1b-OriginalProduct Visibility'!M76</f>
        <v>No</v>
      </c>
      <c r="GS80" s="106">
        <f>'2.1b-OriginalProduct Visibility'!N76</f>
        <v>0</v>
      </c>
      <c r="GT80" s="106">
        <f>'2.1b-OriginalProduct Visibility'!O76</f>
        <v>0</v>
      </c>
      <c r="GU80" s="106">
        <f>'2.1b-OriginalProduct Visibility'!P76</f>
        <v>0</v>
      </c>
      <c r="GV80" s="106">
        <f>'2.1b-OriginalProduct Visibility'!Q76</f>
        <v>0</v>
      </c>
      <c r="GW80" s="106">
        <f>'2.1b-OriginalProduct Visibility'!R76</f>
        <v>0</v>
      </c>
      <c r="GX80" s="106">
        <f>'2.1b-OriginalProduct Visibility'!S76</f>
        <v>0</v>
      </c>
      <c r="GY80" s="106">
        <f>'2.1b-OriginalProduct Visibility'!T76</f>
        <v>0</v>
      </c>
      <c r="GZ80" s="106" t="str">
        <f>'2.1b-OriginalProduct Visibility'!U76</f>
        <v>No</v>
      </c>
      <c r="HA80" s="106">
        <f>'2.1b-OriginalProduct Visibility'!V76</f>
        <v>0</v>
      </c>
      <c r="HB80" s="106">
        <f>'2.1b-OriginalProduct Visibility'!W76</f>
        <v>0</v>
      </c>
      <c r="HC80" s="106">
        <f>'2.1b-OriginalProduct Visibility'!X76</f>
        <v>0</v>
      </c>
      <c r="HD80" s="106">
        <f>'2.1b-OriginalProduct Visibility'!Y76</f>
        <v>0</v>
      </c>
      <c r="HE80" s="106">
        <f>'2.1b-OriginalProduct Visibility'!Z76</f>
        <v>0</v>
      </c>
      <c r="HF80" s="106">
        <f>'2.1b-OriginalProduct Visibility'!AA76</f>
        <v>0</v>
      </c>
      <c r="HG80" s="106">
        <f>'2.1b-OriginalProduct Visibility'!AB76</f>
        <v>0</v>
      </c>
      <c r="HH80" s="106">
        <f>'2.1b-OriginalProduct Visibility'!AC76</f>
        <v>0</v>
      </c>
      <c r="HI80" s="106">
        <f>'2.1b-OriginalProduct Visibility'!AD76</f>
        <v>0</v>
      </c>
      <c r="HJ80" s="106">
        <f>'2.1b-OriginalProduct Visibility'!AE76</f>
        <v>0</v>
      </c>
      <c r="HK80" s="106">
        <f>'2.1b-OriginalProduct Visibility'!AF76</f>
        <v>0</v>
      </c>
      <c r="HL80" s="106">
        <f>'2.1b-OriginalProduct Visibility'!AG76</f>
        <v>0</v>
      </c>
      <c r="HM80" s="106">
        <f>'2.1b-OriginalProduct Visibility'!AH76</f>
        <v>0</v>
      </c>
      <c r="HN80" s="106">
        <f>'2.1b-OriginalProduct Visibility'!AI76</f>
        <v>0</v>
      </c>
      <c r="HO80" s="106">
        <f>'2.1b-OriginalProduct Visibility'!AJ76</f>
        <v>0</v>
      </c>
      <c r="HP80" s="106">
        <f>'2.1b-OriginalProduct Visibility'!AK76</f>
        <v>0</v>
      </c>
      <c r="HQ80" s="106">
        <f>'2.1b-OriginalProduct Visibility'!AL76</f>
        <v>0</v>
      </c>
      <c r="HR80" s="106">
        <f>'2.1b-OriginalProduct Visibility'!AM76</f>
        <v>0</v>
      </c>
      <c r="HS80" s="106">
        <f>'2.1b-OriginalProduct Visibility'!AN76</f>
        <v>0</v>
      </c>
      <c r="HT80" s="106">
        <f>'2.1b-OriginalProduct Visibility'!AO76</f>
        <v>0</v>
      </c>
      <c r="HU80" s="106">
        <f>'2.1b-OriginalProduct Visibility'!AP76</f>
        <v>0</v>
      </c>
      <c r="HV80" s="106">
        <f>'2.1b-OriginalProduct Visibility'!AQ76</f>
        <v>0</v>
      </c>
      <c r="HW80" s="106">
        <f>'2.1b-OriginalProduct Visibility'!AR76</f>
        <v>0</v>
      </c>
      <c r="HX80" s="106">
        <f>'2.1b-OriginalProduct Visibility'!AS76</f>
        <v>0</v>
      </c>
      <c r="HY80" s="106">
        <f>'2.1b-OriginalProduct Visibility'!AT76</f>
        <v>0</v>
      </c>
      <c r="HZ80" s="106">
        <f>'2.1b-OriginalProduct Visibility'!AU76</f>
        <v>0</v>
      </c>
      <c r="IA80" s="106">
        <f>'2.1b-OriginalProduct Visibility'!AV76</f>
        <v>0</v>
      </c>
      <c r="IB80" s="106">
        <f>'2.1b-OriginalProduct Visibility'!AW76</f>
        <v>0</v>
      </c>
      <c r="IC80" s="106">
        <f>'2.1b-OriginalProduct Visibility'!AX76</f>
        <v>0</v>
      </c>
      <c r="ID80" s="106">
        <f>'2.1b-OriginalProduct Visibility'!AY76</f>
        <v>0</v>
      </c>
      <c r="IE80" s="106">
        <f>'2.1b-OriginalProduct Visibility'!AZ76</f>
        <v>0</v>
      </c>
      <c r="IF80" s="106">
        <f>'2.1b-OriginalProduct Visibility'!BA76</f>
        <v>0</v>
      </c>
      <c r="IG80" s="106">
        <f>'2.1b-OriginalProduct Visibility'!BB76</f>
        <v>0</v>
      </c>
      <c r="IH80" s="106">
        <f>'2.1b-OriginalProduct Visibility'!BC76</f>
        <v>0</v>
      </c>
      <c r="II80" s="106">
        <f>'2.1b-OriginalProduct Visibility'!BD76</f>
        <v>0</v>
      </c>
      <c r="IJ80" s="106">
        <f>'2.1b-OriginalProduct Visibility'!BE76</f>
        <v>0</v>
      </c>
      <c r="IK80" s="106">
        <f>'2.1b-OriginalProduct Visibility'!BF76</f>
        <v>0</v>
      </c>
      <c r="IL80" s="106">
        <f>'2.1b-OriginalProduct Visibility'!BG76</f>
        <v>0</v>
      </c>
      <c r="IM80" s="106">
        <f>'2.1b-OriginalProduct Visibility'!BH76</f>
        <v>0</v>
      </c>
      <c r="IN80" s="106">
        <f>'2.1b-OriginalProduct Visibility'!BI76</f>
        <v>0</v>
      </c>
      <c r="IO80" s="106">
        <f>'2.1b-OriginalProduct Visibility'!BJ76</f>
        <v>0</v>
      </c>
      <c r="IP80" s="106">
        <f>'2.1b-OriginalProduct Visibility'!BK76</f>
        <v>0</v>
      </c>
      <c r="IQ80" s="106">
        <f>'2.1b-OriginalProduct Visibility'!BL76</f>
        <v>0</v>
      </c>
      <c r="IR80" s="106">
        <f>'2.1b-OriginalProduct Visibility'!BM76</f>
        <v>0</v>
      </c>
      <c r="IS80" s="106">
        <f>'2.1b-OriginalProduct Visibility'!BN76</f>
        <v>0</v>
      </c>
      <c r="IT80" s="106">
        <f>'2.1b-OriginalProduct Visibility'!BO76</f>
        <v>0</v>
      </c>
      <c r="IU80" s="106">
        <f>'2.1b-OriginalProduct Visibility'!BP76</f>
        <v>0</v>
      </c>
      <c r="IV80" s="106">
        <f>'2.1b-OriginalProduct Visibility'!BQ76</f>
        <v>0</v>
      </c>
      <c r="IW80" s="106">
        <f>'2.1b-OriginalProduct Visibility'!BR76</f>
        <v>0</v>
      </c>
      <c r="IX80" s="106">
        <f>'2.1b-OriginalProduct Visibility'!BS76</f>
        <v>0</v>
      </c>
      <c r="IY80" s="106">
        <f>'2.1b-OriginalProduct Visibility'!BT76</f>
        <v>0</v>
      </c>
      <c r="IZ80" s="106">
        <f>'2.1b-OriginalProduct Visibility'!BU76</f>
        <v>0</v>
      </c>
      <c r="JA80" s="106">
        <f>'2.1b-OriginalProduct Visibility'!BV76</f>
        <v>0</v>
      </c>
      <c r="JB80" s="106">
        <f>'2.1b-OriginalProduct Visibility'!BW76</f>
        <v>0</v>
      </c>
      <c r="JC80" s="106">
        <f>'2.1b-OriginalProduct Visibility'!BX76</f>
        <v>0</v>
      </c>
      <c r="JD80" s="106">
        <f>'2.1b-OriginalProduct Visibility'!BY76</f>
        <v>0</v>
      </c>
      <c r="JE80" s="106">
        <f>'2.1b-OriginalProduct Visibility'!BZ76</f>
        <v>0</v>
      </c>
      <c r="JF80" s="106">
        <f>'2.1b-OriginalProduct Visibility'!CA76</f>
        <v>0</v>
      </c>
      <c r="JG80" s="106">
        <f>'2.1b-OriginalProduct Visibility'!CB76</f>
        <v>0</v>
      </c>
      <c r="JH80" s="106">
        <f>'2.1b-OriginalProduct Visibility'!CC76</f>
        <v>0</v>
      </c>
      <c r="JI80" s="106">
        <f>'2.1b-OriginalProduct Visibility'!CD76</f>
        <v>0</v>
      </c>
      <c r="JJ80" s="106">
        <f>'2.1b-OriginalProduct Visibility'!CE76</f>
        <v>0</v>
      </c>
      <c r="JK80" s="106">
        <f>'2.1b-OriginalProduct Visibility'!CF76</f>
        <v>0</v>
      </c>
      <c r="JL80" s="106">
        <f>'2.1b-OriginalProduct Visibility'!CG76</f>
        <v>0</v>
      </c>
      <c r="JM80" s="106">
        <f>'2.1b-OriginalProduct Visibility'!CH76</f>
        <v>0</v>
      </c>
      <c r="JN80" s="106">
        <f>'2.1b-OriginalProduct Visibility'!CI76</f>
        <v>0</v>
      </c>
      <c r="JO80" s="106">
        <f>'2.1b-OriginalProduct Visibility'!CJ76</f>
        <v>0</v>
      </c>
      <c r="JP80" s="106">
        <f>'2.1b-OriginalProduct Visibility'!CK76</f>
        <v>0</v>
      </c>
      <c r="JQ80" s="106">
        <f>'2.1b-OriginalProduct Visibility'!CL76</f>
        <v>0</v>
      </c>
      <c r="JR80" s="106">
        <f>'2.1b-OriginalProduct Visibility'!CM76</f>
        <v>0</v>
      </c>
      <c r="JS80" s="106">
        <f>'2.1b-OriginalProduct Visibility'!CN76</f>
        <v>0</v>
      </c>
      <c r="JT80" s="106">
        <f>'2.1b-OriginalProduct Visibility'!CO76</f>
        <v>0</v>
      </c>
      <c r="JU80" s="106">
        <f>'2.1b-OriginalProduct Visibility'!CP76</f>
        <v>0</v>
      </c>
      <c r="JV80" s="106">
        <f>'2.1b-OriginalProduct Visibility'!CQ76</f>
        <v>0</v>
      </c>
      <c r="JW80" s="106">
        <f>'2.1b-OriginalProduct Visibility'!CR76</f>
        <v>0</v>
      </c>
      <c r="JX80" s="106">
        <f>'2.1b-OriginalProduct Visibility'!CS76</f>
        <v>0</v>
      </c>
      <c r="JY80" s="106">
        <f>'2.1b-OriginalProduct Visibility'!CT76</f>
        <v>0</v>
      </c>
      <c r="JZ80" s="106">
        <f>'2.1b-OriginalProduct Visibility'!CU76</f>
        <v>0</v>
      </c>
      <c r="KA80" s="106">
        <f>'2.1b-OriginalProduct Visibility'!CV76</f>
        <v>0</v>
      </c>
      <c r="KB80" s="106">
        <f>'2.1b-OriginalProduct Visibility'!CW76</f>
        <v>0</v>
      </c>
      <c r="KC80" s="106">
        <f>'2.1b-OriginalProduct Visibility'!CX76</f>
        <v>0</v>
      </c>
      <c r="KD80" s="106">
        <f>'2.1b-OriginalProduct Visibility'!CY76</f>
        <v>0</v>
      </c>
      <c r="KE80" s="106">
        <f>'2.1b-OriginalProduct Visibility'!CZ76</f>
        <v>0</v>
      </c>
      <c r="KF80" s="106">
        <f>'2.1b-OriginalProduct Visibility'!DA76</f>
        <v>0</v>
      </c>
      <c r="KG80" s="106">
        <f>'2.1b-OriginalProduct Visibility'!DB76</f>
        <v>0</v>
      </c>
      <c r="KH80" s="106">
        <f>'2.1b-OriginalProduct Visibility'!DC76</f>
        <v>0</v>
      </c>
      <c r="KI80" s="106">
        <f>'2.1b-OriginalProduct Visibility'!DD76</f>
        <v>0</v>
      </c>
      <c r="KJ80" s="106">
        <f>'2.1b-OriginalProduct Visibility'!DE76</f>
        <v>0</v>
      </c>
      <c r="KK80" s="106">
        <f>'2.1b-OriginalProduct Visibility'!DF76</f>
        <v>0</v>
      </c>
      <c r="KL80" s="106">
        <f>'2.1b-OriginalProduct Visibility'!DG76</f>
        <v>0</v>
      </c>
      <c r="KM80" s="106">
        <f>'2.1b-OriginalProduct Visibility'!DH76</f>
        <v>0</v>
      </c>
      <c r="KN80" s="106">
        <f>'2.1b-OriginalProduct Visibility'!DI76</f>
        <v>0</v>
      </c>
      <c r="KO80" s="106">
        <f>'2.1b-OriginalProduct Visibility'!DJ76</f>
        <v>0</v>
      </c>
      <c r="KP80" s="106">
        <f>'2.1b-OriginalProduct Visibility'!DK76</f>
        <v>0</v>
      </c>
      <c r="KQ80" s="106">
        <f>'2.1b-OriginalProduct Visibility'!DL76</f>
        <v>0</v>
      </c>
      <c r="KR80" s="106">
        <f>'2.1b-OriginalProduct Visibility'!DM76</f>
        <v>0</v>
      </c>
      <c r="KS80" s="106">
        <f>'2.1b-OriginalProduct Visibility'!DN76</f>
        <v>0</v>
      </c>
      <c r="KT80" s="106">
        <f>'2.1b-OriginalProduct Visibility'!DO76</f>
        <v>0</v>
      </c>
      <c r="KU80" s="106">
        <f>'2.1b-OriginalProduct Visibility'!DP76</f>
        <v>0</v>
      </c>
      <c r="KV80" s="106">
        <f>'2.1b-OriginalProduct Visibility'!DQ76</f>
        <v>0</v>
      </c>
      <c r="KW80" s="106">
        <f>'2.1b-OriginalProduct Visibility'!DR76</f>
        <v>0</v>
      </c>
      <c r="KX80" s="106">
        <f>'2.1b-OriginalProduct Visibility'!DS76</f>
        <v>0</v>
      </c>
      <c r="KY80" s="106">
        <f>'2.1b-OriginalProduct Visibility'!DT76</f>
        <v>0</v>
      </c>
      <c r="KZ80" s="106">
        <f>'2.1b-OriginalProduct Visibility'!DU76</f>
        <v>0</v>
      </c>
      <c r="LA80" s="106">
        <f>'2.1b-OriginalProduct Visibility'!DV76</f>
        <v>0</v>
      </c>
      <c r="LB80" s="106">
        <f>'2.1b-OriginalProduct Visibility'!DW76</f>
        <v>0</v>
      </c>
      <c r="LC80" s="106">
        <f>'2.1b-OriginalProduct Visibility'!DX76</f>
        <v>0</v>
      </c>
      <c r="LD80" s="106">
        <f>'2.1b-OriginalProduct Visibility'!DY76</f>
        <v>0</v>
      </c>
      <c r="LE80" s="106">
        <f>'2.1b-OriginalProduct Visibility'!DZ76</f>
        <v>0</v>
      </c>
      <c r="LF80" s="106">
        <f>'2.1b-OriginalProduct Visibility'!EA76</f>
        <v>0</v>
      </c>
      <c r="LG80" s="106">
        <f>'2.1b-OriginalProduct Visibility'!EB76</f>
        <v>0</v>
      </c>
      <c r="LH80" s="106">
        <f>'2.1b-OriginalProduct Visibility'!EC76</f>
        <v>0</v>
      </c>
      <c r="LI80" s="106">
        <f>'2.1b-OriginalProduct Visibility'!ED76</f>
        <v>0</v>
      </c>
      <c r="LJ80" s="106">
        <f>'2.1b-OriginalProduct Visibility'!EE76</f>
        <v>0</v>
      </c>
      <c r="LK80" s="106">
        <f>'2.1b-OriginalProduct Visibility'!EF76</f>
        <v>0</v>
      </c>
      <c r="LL80" s="106">
        <f>'2.1b-OriginalProduct Visibility'!EG76</f>
        <v>0</v>
      </c>
      <c r="LM80" s="106">
        <f>'2.1b-OriginalProduct Visibility'!EH76</f>
        <v>0</v>
      </c>
      <c r="LN80" s="106">
        <f>'2.1b-OriginalProduct Visibility'!EI76</f>
        <v>0</v>
      </c>
      <c r="LO80" s="106">
        <f>'2.1b-OriginalProduct Visibility'!EJ76</f>
        <v>0</v>
      </c>
      <c r="LP80" s="106">
        <f>'2.1b-OriginalProduct Visibility'!EK76</f>
        <v>0</v>
      </c>
      <c r="LQ80" s="106">
        <f>'2.1b-OriginalProduct Visibility'!EL76</f>
        <v>0</v>
      </c>
      <c r="LR80" s="106">
        <f>'2.1b-OriginalProduct Visibility'!EM76</f>
        <v>0</v>
      </c>
      <c r="LS80" s="106">
        <f>'2.1b-OriginalProduct Visibility'!EN76</f>
        <v>0</v>
      </c>
      <c r="LT80" s="106">
        <f>'2.1b-OriginalProduct Visibility'!EO76</f>
        <v>0</v>
      </c>
      <c r="LU80" s="106">
        <f>'2.1b-OriginalProduct Visibility'!EP76</f>
        <v>0</v>
      </c>
      <c r="LV80" s="106">
        <f>'2.1b-OriginalProduct Visibility'!EQ76</f>
        <v>0</v>
      </c>
      <c r="LW80" s="106">
        <f>'2.1b-OriginalProduct Visibility'!ER76</f>
        <v>0</v>
      </c>
      <c r="LX80" s="106">
        <f>'2.1b-OriginalProduct Visibility'!ES76</f>
        <v>0</v>
      </c>
      <c r="LY80" s="106">
        <f>'2.1b-OriginalProduct Visibility'!ET76</f>
        <v>0</v>
      </c>
      <c r="LZ80" s="106">
        <f>'2.1b-OriginalProduct Visibility'!EU76</f>
        <v>0</v>
      </c>
      <c r="MA80" s="106">
        <f>'2.1b-OriginalProduct Visibility'!EV76</f>
        <v>0</v>
      </c>
      <c r="MB80" s="106">
        <f>'2.1b-OriginalProduct Visibility'!EW76</f>
        <v>0</v>
      </c>
      <c r="MC80" s="106">
        <f>'2.1b-OriginalProduct Visibility'!EX76</f>
        <v>0</v>
      </c>
      <c r="MD80" s="106">
        <f>'2.1b-OriginalProduct Visibility'!EY76</f>
        <v>0</v>
      </c>
      <c r="ME80" s="106">
        <f>'2.1b-OriginalProduct Visibility'!EZ76</f>
        <v>0</v>
      </c>
      <c r="MF80" s="106">
        <f>'2.1b-OriginalProduct Visibility'!FA76</f>
        <v>0</v>
      </c>
      <c r="MG80" s="106">
        <f>'2.1b-OriginalProduct Visibility'!FB76</f>
        <v>0</v>
      </c>
      <c r="MH80" s="106">
        <f>'2.1b-OriginalProduct Visibility'!FC76</f>
        <v>0</v>
      </c>
      <c r="MI80" s="106">
        <f>'2.1b-OriginalProduct Visibility'!FD76</f>
        <v>0</v>
      </c>
      <c r="MJ80" s="106">
        <f>'2.1b-OriginalProduct Visibility'!FE76</f>
        <v>0</v>
      </c>
      <c r="MK80" s="106">
        <f>'2.1b-OriginalProduct Visibility'!FF76</f>
        <v>0</v>
      </c>
      <c r="ML80" s="106">
        <f>'2.1b-OriginalProduct Visibility'!FG76</f>
        <v>0</v>
      </c>
      <c r="MM80" s="106">
        <f>'2.1b-OriginalProduct Visibility'!FH76</f>
        <v>0</v>
      </c>
      <c r="MO80" s="111">
        <f>'2.1a-Agency Visibility'!D76</f>
        <v>0</v>
      </c>
      <c r="MP80" s="111">
        <f>'2.1a-Agency Visibility'!E76</f>
        <v>0</v>
      </c>
      <c r="MQ80" s="111">
        <f>'2.1a-Agency Visibility'!F76</f>
        <v>0</v>
      </c>
      <c r="MR80" s="111">
        <f>'2.1a-Agency Visibility'!G76</f>
        <v>0</v>
      </c>
      <c r="MS80" s="111">
        <f>'2.1a-Agency Visibility'!H76</f>
        <v>0</v>
      </c>
      <c r="MT80" s="111">
        <f>'2.1a-Agency Visibility'!I76</f>
        <v>0</v>
      </c>
      <c r="MU80" s="111">
        <f>'2.1a-Agency Visibility'!J76</f>
        <v>0</v>
      </c>
      <c r="MV80" s="111">
        <f>'2.1a-Agency Visibility'!K76</f>
        <v>0</v>
      </c>
      <c r="MW80" s="111">
        <f>'2.1a-Agency Visibility'!L76</f>
        <v>0</v>
      </c>
      <c r="MX80" s="111">
        <f>'2.1a-Agency Visibility'!M76</f>
        <v>0</v>
      </c>
      <c r="MY80" s="111">
        <f>'2.1a-Agency Visibility'!N76</f>
        <v>0</v>
      </c>
      <c r="MZ80" s="111">
        <f>'2.1a-Agency Visibility'!O76</f>
        <v>0</v>
      </c>
      <c r="NA80" s="111">
        <f>'2.1a-Agency Visibility'!P76</f>
        <v>0</v>
      </c>
      <c r="NB80" s="111">
        <f>'2.1a-Agency Visibility'!Q76</f>
        <v>0</v>
      </c>
      <c r="NC80" s="111">
        <f>'2.1a-Agency Visibility'!R76</f>
        <v>0</v>
      </c>
      <c r="ND80" s="111">
        <f>'2.1a-Agency Visibility'!S76</f>
        <v>0</v>
      </c>
      <c r="NE80" s="111">
        <f>'2.1a-Agency Visibility'!T76</f>
        <v>0</v>
      </c>
      <c r="NF80" s="111">
        <f>'2.1a-Agency Visibility'!U76</f>
        <v>0</v>
      </c>
      <c r="NG80" s="111">
        <f>'2.1a-Agency Visibility'!V76</f>
        <v>0</v>
      </c>
      <c r="NH80" s="111">
        <f>'2.1a-Agency Visibility'!W76</f>
        <v>0</v>
      </c>
      <c r="NI80" s="111">
        <f>'2.1a-Agency Visibility'!X76</f>
        <v>0</v>
      </c>
      <c r="NJ80" s="111">
        <f>'2.1a-Agency Visibility'!Y76</f>
        <v>0</v>
      </c>
      <c r="NK80" s="111">
        <f>'2.1a-Agency Visibility'!Z76</f>
        <v>0</v>
      </c>
      <c r="NL80" s="111">
        <f>'2.1a-Agency Visibility'!AA76</f>
        <v>0</v>
      </c>
      <c r="NM80" s="111">
        <f>'2.1a-Agency Visibility'!AB76</f>
        <v>0</v>
      </c>
      <c r="NN80" s="111">
        <f>'2.1a-Agency Visibility'!AC76</f>
        <v>0</v>
      </c>
      <c r="NO80" s="111">
        <f>'2.1a-Agency Visibility'!AD76</f>
        <v>0</v>
      </c>
      <c r="NP80" s="111">
        <f>'2.1a-Agency Visibility'!AE76</f>
        <v>0</v>
      </c>
      <c r="NQ80" s="111">
        <f>'2.1a-Agency Visibility'!AF76</f>
        <v>0</v>
      </c>
      <c r="NR80" s="111">
        <f>'2.1a-Agency Visibility'!AG76</f>
        <v>0</v>
      </c>
      <c r="NS80" s="111">
        <f>'2.1a-Agency Visibility'!AH76</f>
        <v>0</v>
      </c>
      <c r="NT80" s="111">
        <f>'2.1a-Agency Visibility'!AI76</f>
        <v>0</v>
      </c>
      <c r="NU80" s="111">
        <f>'2.1a-Agency Visibility'!AJ76</f>
        <v>0</v>
      </c>
      <c r="NV80" s="111">
        <f>'2.1a-Agency Visibility'!AK76</f>
        <v>0</v>
      </c>
      <c r="NW80" s="111">
        <f>'2.1a-Agency Visibility'!AL76</f>
        <v>0</v>
      </c>
      <c r="NX80" s="111">
        <f>'2.1a-Agency Visibility'!AM76</f>
        <v>0</v>
      </c>
      <c r="NY80" s="111">
        <f>'2.1a-Agency Visibility'!AN76</f>
        <v>0</v>
      </c>
      <c r="NZ80" s="111">
        <f>'2.1a-Agency Visibility'!AO76</f>
        <v>0</v>
      </c>
      <c r="OA80" s="111">
        <f>'2.1a-Agency Visibility'!AP76</f>
        <v>0</v>
      </c>
      <c r="OB80" s="111">
        <f>'2.1a-Agency Visibility'!AQ76</f>
        <v>0</v>
      </c>
      <c r="OC80" s="111">
        <f>'2.1a-Agency Visibility'!AR76</f>
        <v>0</v>
      </c>
      <c r="OD80" s="111">
        <f>'2.1a-Agency Visibility'!AS76</f>
        <v>0</v>
      </c>
      <c r="OE80" s="111">
        <f>'2.1a-Agency Visibility'!AT76</f>
        <v>0</v>
      </c>
      <c r="OF80" s="111">
        <f>'2.1a-Agency Visibility'!AU76</f>
        <v>0</v>
      </c>
      <c r="OG80" s="111">
        <f>'2.1a-Agency Visibility'!AV76</f>
        <v>0</v>
      </c>
      <c r="OH80" s="111">
        <f>'2.1a-Agency Visibility'!AW76</f>
        <v>0</v>
      </c>
      <c r="OI80" s="111">
        <f>'2.1a-Agency Visibility'!AX76</f>
        <v>0</v>
      </c>
      <c r="OJ80" s="111">
        <f>'2.1a-Agency Visibility'!AY76</f>
        <v>0</v>
      </c>
      <c r="OK80" s="111">
        <f>'2.1a-Agency Visibility'!AZ76</f>
        <v>0</v>
      </c>
      <c r="OL80" s="111">
        <f>'2.1a-Agency Visibility'!BA76</f>
        <v>0</v>
      </c>
      <c r="OM80" s="111">
        <f>'2.1a-Agency Visibility'!BB76</f>
        <v>0</v>
      </c>
      <c r="ON80" s="111">
        <f>'2.1a-Agency Visibility'!BC76</f>
        <v>0</v>
      </c>
      <c r="OO80" s="111">
        <f>'2.1a-Agency Visibility'!BD76</f>
        <v>0</v>
      </c>
      <c r="OP80" s="111">
        <f>'2.1a-Agency Visibility'!BE76</f>
        <v>0</v>
      </c>
      <c r="OQ80" s="111">
        <f>'2.1a-Agency Visibility'!BF76</f>
        <v>0</v>
      </c>
      <c r="OR80" s="111">
        <f>'2.1a-Agency Visibility'!BG76</f>
        <v>0</v>
      </c>
      <c r="OS80" s="111">
        <f>'2.1a-Agency Visibility'!BH76</f>
        <v>0</v>
      </c>
      <c r="OT80" s="111">
        <f>'2.1a-Agency Visibility'!BI76</f>
        <v>0</v>
      </c>
      <c r="OU80" s="111">
        <f>'2.1a-Agency Visibility'!BJ76</f>
        <v>0</v>
      </c>
      <c r="OV80" s="111">
        <f>'2.1a-Agency Visibility'!BK76</f>
        <v>0</v>
      </c>
      <c r="OW80" s="111">
        <f>'2.1a-Agency Visibility'!BL76</f>
        <v>0</v>
      </c>
      <c r="OX80" s="111">
        <f>'2.1a-Agency Visibility'!BM76</f>
        <v>0</v>
      </c>
      <c r="OY80" s="111">
        <f>'2.1a-Agency Visibility'!BN76</f>
        <v>0</v>
      </c>
      <c r="OZ80" s="111">
        <f>'2.1a-Agency Visibility'!BO76</f>
        <v>0</v>
      </c>
      <c r="PA80" s="111">
        <f>'2.1a-Agency Visibility'!BP76</f>
        <v>0</v>
      </c>
      <c r="PB80" s="111">
        <f>'2.1a-Agency Visibility'!BQ76</f>
        <v>0</v>
      </c>
      <c r="PC80" s="111">
        <f>'2.1a-Agency Visibility'!BR76</f>
        <v>0</v>
      </c>
      <c r="PD80" s="111">
        <f>'2.1a-Agency Visibility'!BS76</f>
        <v>0</v>
      </c>
      <c r="PE80" s="111">
        <f>'2.1a-Agency Visibility'!BT76</f>
        <v>0</v>
      </c>
      <c r="PF80" s="111">
        <f>'2.1a-Agency Visibility'!BU76</f>
        <v>0</v>
      </c>
      <c r="PG80" s="111">
        <f>'2.1a-Agency Visibility'!BV76</f>
        <v>0</v>
      </c>
      <c r="PH80" s="111">
        <f>'2.1a-Agency Visibility'!BW76</f>
        <v>0</v>
      </c>
      <c r="PI80" s="111">
        <f>'2.1a-Agency Visibility'!BX76</f>
        <v>0</v>
      </c>
      <c r="PJ80" s="111">
        <f>'2.1a-Agency Visibility'!BY76</f>
        <v>0</v>
      </c>
      <c r="PK80" s="111">
        <f>'2.1a-Agency Visibility'!BZ76</f>
        <v>0</v>
      </c>
      <c r="PL80" s="111">
        <f>'2.1a-Agency Visibility'!CA76</f>
        <v>0</v>
      </c>
      <c r="PM80" s="111">
        <f>'2.1a-Agency Visibility'!CB76</f>
        <v>0</v>
      </c>
      <c r="PN80" s="111">
        <f>'2.1a-Agency Visibility'!CC76</f>
        <v>0</v>
      </c>
      <c r="PO80" s="111">
        <f>'2.1a-Agency Visibility'!CD76</f>
        <v>0</v>
      </c>
      <c r="PP80" s="111">
        <f>'2.1a-Agency Visibility'!CE76</f>
        <v>0</v>
      </c>
      <c r="PQ80" s="111">
        <f>'2.1a-Agency Visibility'!CF76</f>
        <v>0</v>
      </c>
      <c r="PR80" s="111">
        <f>'2.1a-Agency Visibility'!CG76</f>
        <v>0</v>
      </c>
      <c r="PS80" s="111">
        <f>'2.1a-Agency Visibility'!CH76</f>
        <v>0</v>
      </c>
      <c r="PT80" s="111">
        <f>'2.1a-Agency Visibility'!CI76</f>
        <v>0</v>
      </c>
      <c r="PU80" s="111">
        <f>'2.1a-Agency Visibility'!CJ76</f>
        <v>0</v>
      </c>
      <c r="PV80" s="111">
        <f>'2.1a-Agency Visibility'!CK76</f>
        <v>0</v>
      </c>
      <c r="PW80" s="111">
        <f>'2.1a-Agency Visibility'!CL76</f>
        <v>0</v>
      </c>
      <c r="PX80" s="111">
        <f>'2.1a-Agency Visibility'!CM76</f>
        <v>0</v>
      </c>
      <c r="PY80" s="111">
        <f>'2.1a-Agency Visibility'!CN76</f>
        <v>0</v>
      </c>
      <c r="PZ80" s="111">
        <f>'2.1a-Agency Visibility'!CO76</f>
        <v>0</v>
      </c>
      <c r="QA80" s="111">
        <f>'2.1a-Agency Visibility'!CP76</f>
        <v>0</v>
      </c>
      <c r="QB80" s="111">
        <f>'2.1a-Agency Visibility'!CQ76</f>
        <v>0</v>
      </c>
      <c r="QC80" s="111">
        <f>'2.1a-Agency Visibility'!CR76</f>
        <v>0</v>
      </c>
      <c r="QD80" s="111">
        <f>'2.1a-Agency Visibility'!CS76</f>
        <v>0</v>
      </c>
      <c r="QE80" s="111">
        <f>'2.1a-Agency Visibility'!CT76</f>
        <v>0</v>
      </c>
      <c r="QF80" s="111">
        <f>'2.1a-Agency Visibility'!CU76</f>
        <v>0</v>
      </c>
      <c r="QG80" s="111">
        <f>'2.1a-Agency Visibility'!CV76</f>
        <v>0</v>
      </c>
      <c r="QH80" s="111">
        <f>'2.1a-Agency Visibility'!CW76</f>
        <v>0</v>
      </c>
      <c r="QI80" s="111">
        <f>'2.1a-Agency Visibility'!CX76</f>
        <v>0</v>
      </c>
      <c r="QJ80" s="111">
        <f>'2.1a-Agency Visibility'!CY76</f>
        <v>0</v>
      </c>
      <c r="QK80" s="111">
        <f>'2.1a-Agency Visibility'!CZ76</f>
        <v>0</v>
      </c>
      <c r="QL80" s="111">
        <f>'2.1a-Agency Visibility'!DA76</f>
        <v>0</v>
      </c>
      <c r="QM80" s="111">
        <f>'2.1a-Agency Visibility'!DB76</f>
        <v>0</v>
      </c>
      <c r="QN80" s="111">
        <f>'2.1a-Agency Visibility'!DC76</f>
        <v>0</v>
      </c>
      <c r="QO80" s="111">
        <f>'2.1a-Agency Visibility'!DD76</f>
        <v>0</v>
      </c>
      <c r="QP80" s="111">
        <f>'2.1a-Agency Visibility'!DE76</f>
        <v>0</v>
      </c>
      <c r="QQ80" s="111">
        <f>'2.1a-Agency Visibility'!DF76</f>
        <v>0</v>
      </c>
      <c r="QR80" s="111">
        <f>'2.1a-Agency Visibility'!DG76</f>
        <v>0</v>
      </c>
      <c r="QS80" s="111">
        <f>'2.1a-Agency Visibility'!DH76</f>
        <v>0</v>
      </c>
      <c r="QT80" s="111">
        <f>'2.1a-Agency Visibility'!DI76</f>
        <v>0</v>
      </c>
      <c r="QU80" s="111">
        <f>'2.1a-Agency Visibility'!DJ76</f>
        <v>0</v>
      </c>
      <c r="QV80" s="111">
        <f>'2.1a-Agency Visibility'!DK76</f>
        <v>0</v>
      </c>
      <c r="QW80" s="111">
        <f>'2.1a-Agency Visibility'!DL76</f>
        <v>0</v>
      </c>
      <c r="QX80" s="111">
        <f>'2.1a-Agency Visibility'!DM76</f>
        <v>0</v>
      </c>
      <c r="QY80" s="111">
        <f>'2.1a-Agency Visibility'!DN76</f>
        <v>0</v>
      </c>
      <c r="QZ80" s="111">
        <f>'2.1a-Agency Visibility'!DO76</f>
        <v>0</v>
      </c>
      <c r="RA80" s="111">
        <f>'2.1a-Agency Visibility'!DP76</f>
        <v>0</v>
      </c>
      <c r="RB80" s="111">
        <f>'2.1a-Agency Visibility'!DQ76</f>
        <v>0</v>
      </c>
      <c r="RC80" s="111">
        <f>'2.1a-Agency Visibility'!DR76</f>
        <v>0</v>
      </c>
      <c r="RD80" s="111">
        <f>'2.1a-Agency Visibility'!DS76</f>
        <v>0</v>
      </c>
      <c r="RE80" s="111">
        <f>'2.1a-Agency Visibility'!DT76</f>
        <v>0</v>
      </c>
      <c r="RF80" s="111">
        <f>'2.1a-Agency Visibility'!DU76</f>
        <v>0</v>
      </c>
      <c r="RG80" s="111">
        <f>'2.1a-Agency Visibility'!DV76</f>
        <v>0</v>
      </c>
      <c r="RH80" s="111">
        <f>'2.1a-Agency Visibility'!DW76</f>
        <v>0</v>
      </c>
      <c r="RI80" s="111">
        <f>'2.1a-Agency Visibility'!DX76</f>
        <v>0</v>
      </c>
      <c r="RJ80" s="111">
        <f>'2.1a-Agency Visibility'!DY76</f>
        <v>0</v>
      </c>
      <c r="RK80" s="111">
        <f>'2.1a-Agency Visibility'!DZ76</f>
        <v>0</v>
      </c>
      <c r="RL80" s="111">
        <f>'2.1a-Agency Visibility'!EA76</f>
        <v>0</v>
      </c>
      <c r="RM80" s="111">
        <f>'2.1a-Agency Visibility'!EB76</f>
        <v>0</v>
      </c>
      <c r="RN80" s="111">
        <f>'2.1a-Agency Visibility'!EC76</f>
        <v>0</v>
      </c>
      <c r="RO80" s="111">
        <f>'2.1a-Agency Visibility'!ED76</f>
        <v>0</v>
      </c>
      <c r="RP80" s="111">
        <f>'2.1a-Agency Visibility'!EE76</f>
        <v>0</v>
      </c>
      <c r="RQ80" s="111">
        <f>'2.1a-Agency Visibility'!EF76</f>
        <v>0</v>
      </c>
      <c r="RR80" s="111">
        <f>'2.1a-Agency Visibility'!EG76</f>
        <v>0</v>
      </c>
      <c r="RS80" s="111">
        <f>'2.1a-Agency Visibility'!EH76</f>
        <v>0</v>
      </c>
      <c r="RT80" s="111">
        <f>'2.1a-Agency Visibility'!EI76</f>
        <v>0</v>
      </c>
      <c r="RU80" s="111">
        <f>'2.1a-Agency Visibility'!EJ76</f>
        <v>0</v>
      </c>
      <c r="RV80" s="111">
        <f>'2.1a-Agency Visibility'!EK76</f>
        <v>0</v>
      </c>
      <c r="RW80" s="111">
        <f>'2.1a-Agency Visibility'!EL76</f>
        <v>0</v>
      </c>
      <c r="RX80" s="111">
        <f>'2.1a-Agency Visibility'!EM76</f>
        <v>0</v>
      </c>
      <c r="RY80" s="111">
        <f>'2.1a-Agency Visibility'!EN76</f>
        <v>0</v>
      </c>
      <c r="RZ80" s="111">
        <f>'2.1a-Agency Visibility'!EO76</f>
        <v>0</v>
      </c>
      <c r="SA80" s="111">
        <f>'2.1a-Agency Visibility'!EP76</f>
        <v>0</v>
      </c>
      <c r="SB80" s="111">
        <f>'2.1a-Agency Visibility'!EQ76</f>
        <v>0</v>
      </c>
      <c r="SC80" s="111">
        <f>'2.1a-Agency Visibility'!ER76</f>
        <v>0</v>
      </c>
      <c r="SD80" s="111">
        <f>'2.1a-Agency Visibility'!ES76</f>
        <v>0</v>
      </c>
      <c r="SE80" s="111">
        <f>'2.1a-Agency Visibility'!ET76</f>
        <v>0</v>
      </c>
      <c r="SF80" s="111">
        <f>'2.1a-Agency Visibility'!EU76</f>
        <v>0</v>
      </c>
      <c r="SG80" s="111">
        <f>'2.1a-Agency Visibility'!EV76</f>
        <v>0</v>
      </c>
      <c r="SH80" s="111">
        <f>'2.1a-Agency Visibility'!EW76</f>
        <v>0</v>
      </c>
      <c r="SI80" s="111">
        <f>'2.1a-Agency Visibility'!EX76</f>
        <v>0</v>
      </c>
      <c r="SJ80" s="111">
        <f>'2.1a-Agency Visibility'!EY76</f>
        <v>0</v>
      </c>
      <c r="SK80" s="111">
        <f>'2.1a-Agency Visibility'!EZ76</f>
        <v>0</v>
      </c>
      <c r="SL80" s="111">
        <f>'2.1a-Agency Visibility'!FA76</f>
        <v>0</v>
      </c>
      <c r="SM80" s="111">
        <f>'2.1a-Agency Visibility'!FB76</f>
        <v>0</v>
      </c>
      <c r="SN80" s="111">
        <f>'2.1a-Agency Visibility'!FC76</f>
        <v>0</v>
      </c>
      <c r="SO80" s="111">
        <f>'2.1a-Agency Visibility'!FD76</f>
        <v>0</v>
      </c>
      <c r="SP80" s="111">
        <f>'2.1a-Agency Visibility'!FE76</f>
        <v>0</v>
      </c>
      <c r="SQ80" s="111">
        <f>'2.1a-Agency Visibility'!FF76</f>
        <v>0</v>
      </c>
      <c r="SR80" s="111">
        <f>'2.1a-Agency Visibility'!FG76</f>
        <v>0</v>
      </c>
    </row>
    <row r="81" spans="1:512" ht="15" customHeight="1" thickBot="1">
      <c r="A81" s="737">
        <f>'1.2-Visibility Data'!A75</f>
        <v>0</v>
      </c>
      <c r="B81" s="52" t="str">
        <f>'1.2-Visibility Data'!B75</f>
        <v>Synchronization Activity</v>
      </c>
      <c r="C81" s="30" t="str">
        <f>'1.2-Visibility Data'!C75</f>
        <v>All</v>
      </c>
      <c r="D81" s="86"/>
      <c r="E81" s="103">
        <f t="shared" si="264"/>
        <v>0</v>
      </c>
      <c r="F81" s="103">
        <f t="shared" si="264"/>
        <v>2</v>
      </c>
      <c r="G81" s="103">
        <f t="shared" si="264"/>
        <v>3</v>
      </c>
      <c r="H81" s="103">
        <f t="shared" si="264"/>
        <v>0</v>
      </c>
      <c r="I81" s="103">
        <f t="shared" si="264"/>
        <v>0</v>
      </c>
      <c r="J81" s="103">
        <f t="shared" si="264"/>
        <v>2</v>
      </c>
      <c r="K81" s="103">
        <f t="shared" si="264"/>
        <v>2</v>
      </c>
      <c r="L81" s="103">
        <f t="shared" si="264"/>
        <v>2</v>
      </c>
      <c r="M81" s="103">
        <f t="shared" si="264"/>
        <v>0</v>
      </c>
      <c r="N81" s="103">
        <f t="shared" si="264"/>
        <v>1</v>
      </c>
      <c r="O81" s="103">
        <f t="shared" si="265"/>
        <v>0</v>
      </c>
      <c r="P81" s="103">
        <f t="shared" si="265"/>
        <v>0</v>
      </c>
      <c r="Q81" s="103">
        <f t="shared" si="265"/>
        <v>0</v>
      </c>
      <c r="R81" s="103">
        <f t="shared" si="265"/>
        <v>0</v>
      </c>
      <c r="S81" s="103">
        <f t="shared" si="265"/>
        <v>0</v>
      </c>
      <c r="T81" s="103">
        <f t="shared" si="265"/>
        <v>0</v>
      </c>
      <c r="U81" s="103">
        <f t="shared" si="265"/>
        <v>0</v>
      </c>
      <c r="V81" s="103">
        <f t="shared" si="265"/>
        <v>0</v>
      </c>
      <c r="W81" s="103">
        <f t="shared" si="265"/>
        <v>0</v>
      </c>
      <c r="X81" s="103">
        <f t="shared" si="265"/>
        <v>0</v>
      </c>
      <c r="Y81" s="103">
        <f t="shared" si="265"/>
        <v>2</v>
      </c>
      <c r="Z81" s="103">
        <f t="shared" si="265"/>
        <v>0</v>
      </c>
      <c r="AA81" s="103">
        <f t="shared" si="265"/>
        <v>0</v>
      </c>
      <c r="AB81" s="103">
        <f t="shared" si="265"/>
        <v>0</v>
      </c>
      <c r="AC81" s="103">
        <f t="shared" si="265"/>
        <v>0</v>
      </c>
      <c r="AD81" s="86"/>
      <c r="AE81" s="108" t="str">
        <f t="shared" si="189"/>
        <v/>
      </c>
      <c r="AF81" s="108">
        <f t="shared" si="190"/>
        <v>0</v>
      </c>
      <c r="AG81" s="108">
        <f t="shared" si="191"/>
        <v>0</v>
      </c>
      <c r="AH81" s="108" t="str">
        <f t="shared" si="192"/>
        <v/>
      </c>
      <c r="AI81" s="108" t="str">
        <f t="shared" si="193"/>
        <v/>
      </c>
      <c r="AJ81" s="108">
        <f t="shared" si="194"/>
        <v>0</v>
      </c>
      <c r="AK81" s="108">
        <f t="shared" si="195"/>
        <v>0</v>
      </c>
      <c r="AL81" s="108">
        <f t="shared" si="196"/>
        <v>0</v>
      </c>
      <c r="AM81" s="108" t="str">
        <f t="shared" si="197"/>
        <v/>
      </c>
      <c r="AN81" s="108">
        <f t="shared" si="198"/>
        <v>0</v>
      </c>
      <c r="AO81" s="108" t="str">
        <f t="shared" si="199"/>
        <v/>
      </c>
      <c r="AP81" s="108" t="str">
        <f t="shared" si="200"/>
        <v/>
      </c>
      <c r="AQ81" s="108" t="str">
        <f t="shared" si="201"/>
        <v/>
      </c>
      <c r="AR81" s="108" t="str">
        <f t="shared" si="202"/>
        <v/>
      </c>
      <c r="AS81" s="108" t="str">
        <f t="shared" si="203"/>
        <v/>
      </c>
      <c r="AT81" s="108" t="str">
        <f t="shared" si="204"/>
        <v/>
      </c>
      <c r="AU81" s="108" t="str">
        <f t="shared" si="205"/>
        <v/>
      </c>
      <c r="AV81" s="108" t="str">
        <f t="shared" si="206"/>
        <v/>
      </c>
      <c r="AW81" s="108" t="str">
        <f t="shared" si="207"/>
        <v/>
      </c>
      <c r="AX81" s="108" t="str">
        <f t="shared" si="208"/>
        <v/>
      </c>
      <c r="AY81" s="108">
        <f t="shared" si="209"/>
        <v>0</v>
      </c>
      <c r="AZ81" s="108" t="str">
        <f t="shared" si="210"/>
        <v/>
      </c>
      <c r="BA81" s="108" t="str">
        <f t="shared" si="211"/>
        <v/>
      </c>
      <c r="BB81" s="108" t="str">
        <f t="shared" si="212"/>
        <v/>
      </c>
      <c r="BC81" s="108" t="str">
        <f t="shared" si="213"/>
        <v/>
      </c>
      <c r="BD81" s="86"/>
      <c r="BE81" s="564" t="str">
        <f t="shared" si="239"/>
        <v/>
      </c>
      <c r="BF81" s="564" t="str">
        <f t="shared" si="240"/>
        <v/>
      </c>
      <c r="BG81" s="564" t="str">
        <f t="shared" si="241"/>
        <v/>
      </c>
      <c r="BH81" s="564" t="str">
        <f t="shared" si="242"/>
        <v/>
      </c>
      <c r="BI81" s="564" t="str">
        <f t="shared" si="243"/>
        <v/>
      </c>
      <c r="BJ81" s="564" t="str">
        <f t="shared" si="244"/>
        <v/>
      </c>
      <c r="BK81" s="564" t="str">
        <f t="shared" si="245"/>
        <v/>
      </c>
      <c r="BL81" s="564" t="str">
        <f t="shared" si="246"/>
        <v/>
      </c>
      <c r="BM81" s="564" t="str">
        <f t="shared" si="247"/>
        <v/>
      </c>
      <c r="BN81" s="564" t="str">
        <f t="shared" si="248"/>
        <v/>
      </c>
      <c r="BO81" s="564" t="str">
        <f t="shared" si="249"/>
        <v/>
      </c>
      <c r="BP81" s="564" t="str">
        <f t="shared" si="250"/>
        <v/>
      </c>
      <c r="BQ81" s="564" t="str">
        <f t="shared" si="251"/>
        <v/>
      </c>
      <c r="BR81" s="564" t="str">
        <f t="shared" si="252"/>
        <v/>
      </c>
      <c r="BS81" s="564" t="str">
        <f t="shared" si="253"/>
        <v/>
      </c>
      <c r="BT81" s="564" t="str">
        <f t="shared" si="254"/>
        <v/>
      </c>
      <c r="BU81" s="564" t="str">
        <f t="shared" si="255"/>
        <v/>
      </c>
      <c r="BV81" s="564" t="str">
        <f t="shared" si="256"/>
        <v/>
      </c>
      <c r="BW81" s="564" t="str">
        <f t="shared" si="257"/>
        <v/>
      </c>
      <c r="BX81" s="564" t="str">
        <f t="shared" si="258"/>
        <v/>
      </c>
      <c r="BY81" s="564" t="str">
        <f t="shared" si="259"/>
        <v/>
      </c>
      <c r="BZ81" s="564" t="str">
        <f t="shared" si="260"/>
        <v/>
      </c>
      <c r="CA81" s="564" t="str">
        <f t="shared" si="261"/>
        <v/>
      </c>
      <c r="CB81" s="564" t="str">
        <f t="shared" si="262"/>
        <v/>
      </c>
      <c r="CC81" s="564" t="str">
        <f t="shared" si="263"/>
        <v/>
      </c>
      <c r="CD81" s="86"/>
      <c r="CE81" s="122" t="str">
        <f t="shared" si="290"/>
        <v/>
      </c>
      <c r="CF81" s="122" t="str">
        <f t="shared" si="266"/>
        <v/>
      </c>
      <c r="CG81" s="122" t="str">
        <f t="shared" si="267"/>
        <v/>
      </c>
      <c r="CH81" s="122" t="str">
        <f t="shared" si="268"/>
        <v/>
      </c>
      <c r="CI81" s="122" t="str">
        <f t="shared" si="269"/>
        <v/>
      </c>
      <c r="CJ81" s="122" t="str">
        <f t="shared" si="270"/>
        <v/>
      </c>
      <c r="CK81" s="122" t="str">
        <f t="shared" si="271"/>
        <v/>
      </c>
      <c r="CL81" s="122" t="str">
        <f t="shared" si="272"/>
        <v/>
      </c>
      <c r="CM81" s="122" t="str">
        <f t="shared" si="273"/>
        <v/>
      </c>
      <c r="CN81" s="122" t="str">
        <f t="shared" si="274"/>
        <v/>
      </c>
      <c r="CO81" s="122" t="str">
        <f t="shared" si="275"/>
        <v/>
      </c>
      <c r="CP81" s="122" t="str">
        <f t="shared" si="276"/>
        <v/>
      </c>
      <c r="CQ81" s="122" t="str">
        <f t="shared" si="277"/>
        <v/>
      </c>
      <c r="CR81" s="122" t="str">
        <f t="shared" si="278"/>
        <v/>
      </c>
      <c r="CS81" s="122" t="str">
        <f t="shared" si="279"/>
        <v/>
      </c>
      <c r="CT81" s="122" t="str">
        <f t="shared" si="280"/>
        <v/>
      </c>
      <c r="CU81" s="122" t="str">
        <f t="shared" si="281"/>
        <v/>
      </c>
      <c r="CV81" s="122" t="str">
        <f t="shared" si="282"/>
        <v/>
      </c>
      <c r="CW81" s="122" t="str">
        <f t="shared" si="283"/>
        <v/>
      </c>
      <c r="CX81" s="122" t="str">
        <f t="shared" si="284"/>
        <v/>
      </c>
      <c r="CY81" s="122" t="str">
        <f t="shared" si="285"/>
        <v/>
      </c>
      <c r="CZ81" s="122" t="str">
        <f t="shared" si="286"/>
        <v/>
      </c>
      <c r="DA81" s="122" t="str">
        <f t="shared" si="287"/>
        <v/>
      </c>
      <c r="DB81" s="122" t="str">
        <f t="shared" si="288"/>
        <v/>
      </c>
      <c r="DC81" s="122" t="str">
        <f t="shared" si="289"/>
        <v/>
      </c>
      <c r="DD81" s="86"/>
      <c r="DE81" s="113" t="str">
        <f t="shared" si="214"/>
        <v/>
      </c>
      <c r="DF81" s="113">
        <f t="shared" si="215"/>
        <v>0</v>
      </c>
      <c r="DG81" s="113">
        <f t="shared" si="216"/>
        <v>0</v>
      </c>
      <c r="DH81" s="113" t="str">
        <f t="shared" si="217"/>
        <v/>
      </c>
      <c r="DI81" s="113" t="str">
        <f t="shared" si="218"/>
        <v/>
      </c>
      <c r="DJ81" s="113">
        <f t="shared" si="219"/>
        <v>0</v>
      </c>
      <c r="DK81" s="113">
        <f t="shared" si="220"/>
        <v>0</v>
      </c>
      <c r="DL81" s="113">
        <f t="shared" si="221"/>
        <v>0</v>
      </c>
      <c r="DM81" s="113" t="str">
        <f t="shared" si="222"/>
        <v/>
      </c>
      <c r="DN81" s="113">
        <f t="shared" si="223"/>
        <v>0</v>
      </c>
      <c r="DO81" s="113" t="str">
        <f t="shared" si="224"/>
        <v/>
      </c>
      <c r="DP81" s="113" t="str">
        <f t="shared" si="225"/>
        <v/>
      </c>
      <c r="DQ81" s="113" t="str">
        <f t="shared" si="226"/>
        <v/>
      </c>
      <c r="DR81" s="113" t="str">
        <f t="shared" si="227"/>
        <v/>
      </c>
      <c r="DS81" s="113" t="str">
        <f t="shared" si="228"/>
        <v/>
      </c>
      <c r="DT81" s="113" t="str">
        <f t="shared" si="229"/>
        <v/>
      </c>
      <c r="DU81" s="113" t="str">
        <f t="shared" si="230"/>
        <v/>
      </c>
      <c r="DV81" s="113" t="str">
        <f t="shared" si="231"/>
        <v/>
      </c>
      <c r="DW81" s="113" t="str">
        <f t="shared" si="232"/>
        <v/>
      </c>
      <c r="DX81" s="113" t="str">
        <f t="shared" si="233"/>
        <v/>
      </c>
      <c r="DY81" s="113">
        <f t="shared" si="234"/>
        <v>0</v>
      </c>
      <c r="DZ81" s="113" t="str">
        <f t="shared" si="235"/>
        <v/>
      </c>
      <c r="EA81" s="113" t="str">
        <f t="shared" si="236"/>
        <v/>
      </c>
      <c r="EB81" s="113" t="str">
        <f t="shared" si="237"/>
        <v/>
      </c>
      <c r="EC81" s="113" t="str">
        <f t="shared" si="238"/>
        <v/>
      </c>
      <c r="ED81" s="86"/>
      <c r="EE81" s="25" t="str">
        <f>'1.4-ATT&amp;CK Overlay'!D78</f>
        <v>No</v>
      </c>
      <c r="EF81" s="25" t="str">
        <f>'1.4-ATT&amp;CK Overlay'!E78</f>
        <v>No</v>
      </c>
      <c r="EG81" s="25" t="str">
        <f>'1.4-ATT&amp;CK Overlay'!F78</f>
        <v>No</v>
      </c>
      <c r="EH81" s="25" t="str">
        <f>'1.4-ATT&amp;CK Overlay'!G78</f>
        <v>Yes</v>
      </c>
      <c r="EI81" s="25" t="str">
        <f>'1.4-ATT&amp;CK Overlay'!H78</f>
        <v>Yes</v>
      </c>
      <c r="EJ81" s="25" t="str">
        <f>'1.4-ATT&amp;CK Overlay'!I78</f>
        <v>Yes</v>
      </c>
      <c r="EK81" s="25" t="str">
        <f>'1.4-ATT&amp;CK Overlay'!J78</f>
        <v>Yes</v>
      </c>
      <c r="EL81" s="25" t="str">
        <f>'1.4-ATT&amp;CK Overlay'!K78</f>
        <v>Yes</v>
      </c>
      <c r="EM81" s="25" t="str">
        <f>'1.4-ATT&amp;CK Overlay'!L78</f>
        <v>No</v>
      </c>
      <c r="EN81" s="25" t="str">
        <f>'1.4-ATT&amp;CK Overlay'!M78</f>
        <v>No</v>
      </c>
      <c r="EO81" s="25" t="str">
        <f>'1.4-ATT&amp;CK Overlay'!N78</f>
        <v>No</v>
      </c>
      <c r="EP81" s="25" t="str">
        <f>'1.4-ATT&amp;CK Overlay'!O78</f>
        <v>No</v>
      </c>
      <c r="EQ81" s="25" t="str">
        <f>'1.4-ATT&amp;CK Overlay'!P78</f>
        <v>No</v>
      </c>
      <c r="ER81" s="25" t="str">
        <f>'1.4-ATT&amp;CK Overlay'!Q78</f>
        <v>No</v>
      </c>
      <c r="ES81" s="25" t="str">
        <f>'1.4-ATT&amp;CK Overlay'!R78</f>
        <v>Yes</v>
      </c>
      <c r="ET81" s="25" t="str">
        <f>'1.4-ATT&amp;CK Overlay'!S78</f>
        <v>Yes</v>
      </c>
      <c r="EU81" s="25" t="str">
        <f>'1.4-ATT&amp;CK Overlay'!T78</f>
        <v>No</v>
      </c>
      <c r="EV81" s="25" t="str">
        <f>'1.4-ATT&amp;CK Overlay'!U78</f>
        <v>Yes</v>
      </c>
      <c r="EW81" s="25" t="str">
        <f>'1.4-ATT&amp;CK Overlay'!V78</f>
        <v>Yes</v>
      </c>
      <c r="EX81" s="25" t="str">
        <f>'1.4-ATT&amp;CK Overlay'!W78</f>
        <v>No</v>
      </c>
      <c r="EY81" s="25" t="str">
        <f>'1.4-ATT&amp;CK Overlay'!X78</f>
        <v>Yes</v>
      </c>
      <c r="EZ81" s="25" t="str">
        <f>'1.4-ATT&amp;CK Overlay'!Y78</f>
        <v>Yes</v>
      </c>
      <c r="FA81" s="25" t="str">
        <f>'1.4-ATT&amp;CK Overlay'!Z78</f>
        <v>No</v>
      </c>
      <c r="FB81" s="25" t="str">
        <f>'1.4-ATT&amp;CK Overlay'!AA78</f>
        <v>No</v>
      </c>
      <c r="FC81" s="25" t="str">
        <f>'1.4-ATT&amp;CK Overlay'!AB78</f>
        <v>No</v>
      </c>
      <c r="FD81" s="25" t="str">
        <f>'1.4-ATT&amp;CK Overlay'!AC78</f>
        <v>No</v>
      </c>
      <c r="FE81" s="25" t="str">
        <f>'1.4-ATT&amp;CK Overlay'!AD78</f>
        <v>No</v>
      </c>
      <c r="FF81" s="25" t="str">
        <f>'1.4-ATT&amp;CK Overlay'!AE78</f>
        <v>Yes</v>
      </c>
      <c r="FG81" s="25" t="str">
        <f>'1.4-ATT&amp;CK Overlay'!AF78</f>
        <v>No</v>
      </c>
      <c r="FH81" s="25" t="str">
        <f>'1.4-ATT&amp;CK Overlay'!AG78</f>
        <v>No</v>
      </c>
      <c r="FI81" s="25" t="str">
        <f>'1.4-ATT&amp;CK Overlay'!AH78</f>
        <v>No</v>
      </c>
      <c r="FJ81" s="25" t="str">
        <f>'1.4-ATT&amp;CK Overlay'!AI78</f>
        <v>No</v>
      </c>
      <c r="FK81" s="25" t="str">
        <f>'1.4-ATT&amp;CK Overlay'!AJ78</f>
        <v>No</v>
      </c>
      <c r="FL81" s="25" t="str">
        <f>'1.4-ATT&amp;CK Overlay'!AK78</f>
        <v>No</v>
      </c>
      <c r="FM81" s="25" t="str">
        <f>'1.4-ATT&amp;CK Overlay'!AL78</f>
        <v>No</v>
      </c>
      <c r="FN81" s="25" t="str">
        <f>'1.4-ATT&amp;CK Overlay'!AM78</f>
        <v>No</v>
      </c>
      <c r="FO81" s="25" t="str">
        <f>'1.4-ATT&amp;CK Overlay'!AN78</f>
        <v>No</v>
      </c>
      <c r="FP81" s="25" t="str">
        <f>'1.4-ATT&amp;CK Overlay'!AO78</f>
        <v>No</v>
      </c>
      <c r="FQ81" s="25" t="str">
        <f>'1.4-ATT&amp;CK Overlay'!AP78</f>
        <v>No</v>
      </c>
      <c r="FR81" s="25" t="str">
        <f>'1.4-ATT&amp;CK Overlay'!AQ78</f>
        <v>No</v>
      </c>
      <c r="FS81" s="25" t="str">
        <f>'1.4-ATT&amp;CK Overlay'!AR78</f>
        <v>No</v>
      </c>
      <c r="FT81" s="25" t="str">
        <f>'1.4-ATT&amp;CK Overlay'!AS78</f>
        <v>No</v>
      </c>
      <c r="FU81" s="25" t="str">
        <f>'1.4-ATT&amp;CK Overlay'!AT78</f>
        <v>No</v>
      </c>
      <c r="FV81" s="25" t="str">
        <f>'1.4-ATT&amp;CK Overlay'!AU78</f>
        <v>Yes</v>
      </c>
      <c r="FW81" s="25" t="str">
        <f>'1.4-ATT&amp;CK Overlay'!AV78</f>
        <v>Yes</v>
      </c>
      <c r="FX81" s="25" t="str">
        <f>'1.4-ATT&amp;CK Overlay'!AW78</f>
        <v>No</v>
      </c>
      <c r="FY81" s="25" t="str">
        <f>'1.4-ATT&amp;CK Overlay'!AX78</f>
        <v>No</v>
      </c>
      <c r="FZ81" s="25" t="str">
        <f>'1.4-ATT&amp;CK Overlay'!AY78</f>
        <v>No</v>
      </c>
      <c r="GA81" s="25" t="str">
        <f>'1.4-ATT&amp;CK Overlay'!AZ78</f>
        <v>No</v>
      </c>
      <c r="GB81" s="25" t="str">
        <f>'1.4-ATT&amp;CK Overlay'!BA78</f>
        <v>No</v>
      </c>
      <c r="GC81" s="25" t="str">
        <f>'1.4-ATT&amp;CK Overlay'!BB78</f>
        <v>No</v>
      </c>
      <c r="GD81" s="25" t="str">
        <f>'1.4-ATT&amp;CK Overlay'!BC78</f>
        <v>No</v>
      </c>
      <c r="GE81" s="25" t="str">
        <f>'1.4-ATT&amp;CK Overlay'!BD78</f>
        <v>No</v>
      </c>
      <c r="GF81" s="25" t="str">
        <f>'1.4-ATT&amp;CK Overlay'!BE78</f>
        <v>No</v>
      </c>
      <c r="GG81" s="25" t="str">
        <f>'1.4-ATT&amp;CK Overlay'!BF78</f>
        <v>No</v>
      </c>
      <c r="GH81" s="25" t="str">
        <f>'1.4-ATT&amp;CK Overlay'!BG78</f>
        <v>No</v>
      </c>
      <c r="GJ81" s="106">
        <f>'2.1b-OriginalProduct Visibility'!E77</f>
        <v>0</v>
      </c>
      <c r="GK81" s="106">
        <f>'2.1b-OriginalProduct Visibility'!F77</f>
        <v>0</v>
      </c>
      <c r="GL81" s="106">
        <f>'2.1b-OriginalProduct Visibility'!G77</f>
        <v>0</v>
      </c>
      <c r="GM81" s="106">
        <f>'2.1b-OriginalProduct Visibility'!H77</f>
        <v>0</v>
      </c>
      <c r="GN81" s="106" t="str">
        <f>'2.1b-OriginalProduct Visibility'!I77</f>
        <v>No</v>
      </c>
      <c r="GO81" s="106">
        <f>'2.1b-OriginalProduct Visibility'!J77</f>
        <v>0</v>
      </c>
      <c r="GP81" s="106">
        <f>'2.1b-OriginalProduct Visibility'!K77</f>
        <v>0</v>
      </c>
      <c r="GQ81" s="106">
        <f>'2.1b-OriginalProduct Visibility'!L77</f>
        <v>0</v>
      </c>
      <c r="GR81" s="106" t="str">
        <f>'2.1b-OriginalProduct Visibility'!M77</f>
        <v>No</v>
      </c>
      <c r="GS81" s="106">
        <f>'2.1b-OriginalProduct Visibility'!N77</f>
        <v>0</v>
      </c>
      <c r="GT81" s="106">
        <f>'2.1b-OriginalProduct Visibility'!O77</f>
        <v>0</v>
      </c>
      <c r="GU81" s="106">
        <f>'2.1b-OriginalProduct Visibility'!P77</f>
        <v>0</v>
      </c>
      <c r="GV81" s="106">
        <f>'2.1b-OriginalProduct Visibility'!Q77</f>
        <v>0</v>
      </c>
      <c r="GW81" s="106">
        <f>'2.1b-OriginalProduct Visibility'!R77</f>
        <v>0</v>
      </c>
      <c r="GX81" s="106">
        <f>'2.1b-OriginalProduct Visibility'!S77</f>
        <v>0</v>
      </c>
      <c r="GY81" s="106">
        <f>'2.1b-OriginalProduct Visibility'!T77</f>
        <v>0</v>
      </c>
      <c r="GZ81" s="106" t="str">
        <f>'2.1b-OriginalProduct Visibility'!U77</f>
        <v>No</v>
      </c>
      <c r="HA81" s="106">
        <f>'2.1b-OriginalProduct Visibility'!V77</f>
        <v>0</v>
      </c>
      <c r="HB81" s="106">
        <f>'2.1b-OriginalProduct Visibility'!W77</f>
        <v>0</v>
      </c>
      <c r="HC81" s="106">
        <f>'2.1b-OriginalProduct Visibility'!X77</f>
        <v>0</v>
      </c>
      <c r="HD81" s="106">
        <f>'2.1b-OriginalProduct Visibility'!Y77</f>
        <v>0</v>
      </c>
      <c r="HE81" s="106">
        <f>'2.1b-OriginalProduct Visibility'!Z77</f>
        <v>0</v>
      </c>
      <c r="HF81" s="106">
        <f>'2.1b-OriginalProduct Visibility'!AA77</f>
        <v>0</v>
      </c>
      <c r="HG81" s="106">
        <f>'2.1b-OriginalProduct Visibility'!AB77</f>
        <v>0</v>
      </c>
      <c r="HH81" s="106">
        <f>'2.1b-OriginalProduct Visibility'!AC77</f>
        <v>0</v>
      </c>
      <c r="HI81" s="106">
        <f>'2.1b-OriginalProduct Visibility'!AD77</f>
        <v>0</v>
      </c>
      <c r="HJ81" s="106">
        <f>'2.1b-OriginalProduct Visibility'!AE77</f>
        <v>0</v>
      </c>
      <c r="HK81" s="106">
        <f>'2.1b-OriginalProduct Visibility'!AF77</f>
        <v>0</v>
      </c>
      <c r="HL81" s="106">
        <f>'2.1b-OriginalProduct Visibility'!AG77</f>
        <v>0</v>
      </c>
      <c r="HM81" s="106">
        <f>'2.1b-OriginalProduct Visibility'!AH77</f>
        <v>0</v>
      </c>
      <c r="HN81" s="106">
        <f>'2.1b-OriginalProduct Visibility'!AI77</f>
        <v>0</v>
      </c>
      <c r="HO81" s="106">
        <f>'2.1b-OriginalProduct Visibility'!AJ77</f>
        <v>0</v>
      </c>
      <c r="HP81" s="106">
        <f>'2.1b-OriginalProduct Visibility'!AK77</f>
        <v>0</v>
      </c>
      <c r="HQ81" s="106">
        <f>'2.1b-OriginalProduct Visibility'!AL77</f>
        <v>0</v>
      </c>
      <c r="HR81" s="106">
        <f>'2.1b-OriginalProduct Visibility'!AM77</f>
        <v>0</v>
      </c>
      <c r="HS81" s="106">
        <f>'2.1b-OriginalProduct Visibility'!AN77</f>
        <v>0</v>
      </c>
      <c r="HT81" s="106">
        <f>'2.1b-OriginalProduct Visibility'!AO77</f>
        <v>0</v>
      </c>
      <c r="HU81" s="106">
        <f>'2.1b-OriginalProduct Visibility'!AP77</f>
        <v>0</v>
      </c>
      <c r="HV81" s="106">
        <f>'2.1b-OriginalProduct Visibility'!AQ77</f>
        <v>0</v>
      </c>
      <c r="HW81" s="106">
        <f>'2.1b-OriginalProduct Visibility'!AR77</f>
        <v>0</v>
      </c>
      <c r="HX81" s="106">
        <f>'2.1b-OriginalProduct Visibility'!AS77</f>
        <v>0</v>
      </c>
      <c r="HY81" s="106">
        <f>'2.1b-OriginalProduct Visibility'!AT77</f>
        <v>0</v>
      </c>
      <c r="HZ81" s="106">
        <f>'2.1b-OriginalProduct Visibility'!AU77</f>
        <v>0</v>
      </c>
      <c r="IA81" s="106">
        <f>'2.1b-OriginalProduct Visibility'!AV77</f>
        <v>0</v>
      </c>
      <c r="IB81" s="106">
        <f>'2.1b-OriginalProduct Visibility'!AW77</f>
        <v>0</v>
      </c>
      <c r="IC81" s="106">
        <f>'2.1b-OriginalProduct Visibility'!AX77</f>
        <v>0</v>
      </c>
      <c r="ID81" s="106">
        <f>'2.1b-OriginalProduct Visibility'!AY77</f>
        <v>0</v>
      </c>
      <c r="IE81" s="106">
        <f>'2.1b-OriginalProduct Visibility'!AZ77</f>
        <v>0</v>
      </c>
      <c r="IF81" s="106">
        <f>'2.1b-OriginalProduct Visibility'!BA77</f>
        <v>0</v>
      </c>
      <c r="IG81" s="106">
        <f>'2.1b-OriginalProduct Visibility'!BB77</f>
        <v>0</v>
      </c>
      <c r="IH81" s="106">
        <f>'2.1b-OriginalProduct Visibility'!BC77</f>
        <v>0</v>
      </c>
      <c r="II81" s="106">
        <f>'2.1b-OriginalProduct Visibility'!BD77</f>
        <v>0</v>
      </c>
      <c r="IJ81" s="106">
        <f>'2.1b-OriginalProduct Visibility'!BE77</f>
        <v>0</v>
      </c>
      <c r="IK81" s="106">
        <f>'2.1b-OriginalProduct Visibility'!BF77</f>
        <v>0</v>
      </c>
      <c r="IL81" s="106">
        <f>'2.1b-OriginalProduct Visibility'!BG77</f>
        <v>0</v>
      </c>
      <c r="IM81" s="106">
        <f>'2.1b-OriginalProduct Visibility'!BH77</f>
        <v>0</v>
      </c>
      <c r="IN81" s="106">
        <f>'2.1b-OriginalProduct Visibility'!BI77</f>
        <v>0</v>
      </c>
      <c r="IO81" s="106">
        <f>'2.1b-OriginalProduct Visibility'!BJ77</f>
        <v>0</v>
      </c>
      <c r="IP81" s="106">
        <f>'2.1b-OriginalProduct Visibility'!BK77</f>
        <v>0</v>
      </c>
      <c r="IQ81" s="106">
        <f>'2.1b-OriginalProduct Visibility'!BL77</f>
        <v>0</v>
      </c>
      <c r="IR81" s="106">
        <f>'2.1b-OriginalProduct Visibility'!BM77</f>
        <v>0</v>
      </c>
      <c r="IS81" s="106">
        <f>'2.1b-OriginalProduct Visibility'!BN77</f>
        <v>0</v>
      </c>
      <c r="IT81" s="106">
        <f>'2.1b-OriginalProduct Visibility'!BO77</f>
        <v>0</v>
      </c>
      <c r="IU81" s="106">
        <f>'2.1b-OriginalProduct Visibility'!BP77</f>
        <v>0</v>
      </c>
      <c r="IV81" s="106">
        <f>'2.1b-OriginalProduct Visibility'!BQ77</f>
        <v>0</v>
      </c>
      <c r="IW81" s="106">
        <f>'2.1b-OriginalProduct Visibility'!BR77</f>
        <v>0</v>
      </c>
      <c r="IX81" s="106">
        <f>'2.1b-OriginalProduct Visibility'!BS77</f>
        <v>0</v>
      </c>
      <c r="IY81" s="106">
        <f>'2.1b-OriginalProduct Visibility'!BT77</f>
        <v>0</v>
      </c>
      <c r="IZ81" s="106">
        <f>'2.1b-OriginalProduct Visibility'!BU77</f>
        <v>0</v>
      </c>
      <c r="JA81" s="106">
        <f>'2.1b-OriginalProduct Visibility'!BV77</f>
        <v>0</v>
      </c>
      <c r="JB81" s="106">
        <f>'2.1b-OriginalProduct Visibility'!BW77</f>
        <v>0</v>
      </c>
      <c r="JC81" s="106">
        <f>'2.1b-OriginalProduct Visibility'!BX77</f>
        <v>0</v>
      </c>
      <c r="JD81" s="106">
        <f>'2.1b-OriginalProduct Visibility'!BY77</f>
        <v>0</v>
      </c>
      <c r="JE81" s="106">
        <f>'2.1b-OriginalProduct Visibility'!BZ77</f>
        <v>0</v>
      </c>
      <c r="JF81" s="106">
        <f>'2.1b-OriginalProduct Visibility'!CA77</f>
        <v>0</v>
      </c>
      <c r="JG81" s="106">
        <f>'2.1b-OriginalProduct Visibility'!CB77</f>
        <v>0</v>
      </c>
      <c r="JH81" s="106">
        <f>'2.1b-OriginalProduct Visibility'!CC77</f>
        <v>0</v>
      </c>
      <c r="JI81" s="106">
        <f>'2.1b-OriginalProduct Visibility'!CD77</f>
        <v>0</v>
      </c>
      <c r="JJ81" s="106">
        <f>'2.1b-OriginalProduct Visibility'!CE77</f>
        <v>0</v>
      </c>
      <c r="JK81" s="106">
        <f>'2.1b-OriginalProduct Visibility'!CF77</f>
        <v>0</v>
      </c>
      <c r="JL81" s="106">
        <f>'2.1b-OriginalProduct Visibility'!CG77</f>
        <v>0</v>
      </c>
      <c r="JM81" s="106">
        <f>'2.1b-OriginalProduct Visibility'!CH77</f>
        <v>0</v>
      </c>
      <c r="JN81" s="106">
        <f>'2.1b-OriginalProduct Visibility'!CI77</f>
        <v>0</v>
      </c>
      <c r="JO81" s="106">
        <f>'2.1b-OriginalProduct Visibility'!CJ77</f>
        <v>0</v>
      </c>
      <c r="JP81" s="106">
        <f>'2.1b-OriginalProduct Visibility'!CK77</f>
        <v>0</v>
      </c>
      <c r="JQ81" s="106">
        <f>'2.1b-OriginalProduct Visibility'!CL77</f>
        <v>0</v>
      </c>
      <c r="JR81" s="106">
        <f>'2.1b-OriginalProduct Visibility'!CM77</f>
        <v>0</v>
      </c>
      <c r="JS81" s="106">
        <f>'2.1b-OriginalProduct Visibility'!CN77</f>
        <v>0</v>
      </c>
      <c r="JT81" s="106">
        <f>'2.1b-OriginalProduct Visibility'!CO77</f>
        <v>0</v>
      </c>
      <c r="JU81" s="106">
        <f>'2.1b-OriginalProduct Visibility'!CP77</f>
        <v>0</v>
      </c>
      <c r="JV81" s="106">
        <f>'2.1b-OriginalProduct Visibility'!CQ77</f>
        <v>0</v>
      </c>
      <c r="JW81" s="106">
        <f>'2.1b-OriginalProduct Visibility'!CR77</f>
        <v>0</v>
      </c>
      <c r="JX81" s="106">
        <f>'2.1b-OriginalProduct Visibility'!CS77</f>
        <v>0</v>
      </c>
      <c r="JY81" s="106">
        <f>'2.1b-OriginalProduct Visibility'!CT77</f>
        <v>0</v>
      </c>
      <c r="JZ81" s="106">
        <f>'2.1b-OriginalProduct Visibility'!CU77</f>
        <v>0</v>
      </c>
      <c r="KA81" s="106">
        <f>'2.1b-OriginalProduct Visibility'!CV77</f>
        <v>0</v>
      </c>
      <c r="KB81" s="106">
        <f>'2.1b-OriginalProduct Visibility'!CW77</f>
        <v>0</v>
      </c>
      <c r="KC81" s="106">
        <f>'2.1b-OriginalProduct Visibility'!CX77</f>
        <v>0</v>
      </c>
      <c r="KD81" s="106">
        <f>'2.1b-OriginalProduct Visibility'!CY77</f>
        <v>0</v>
      </c>
      <c r="KE81" s="106">
        <f>'2.1b-OriginalProduct Visibility'!CZ77</f>
        <v>0</v>
      </c>
      <c r="KF81" s="106">
        <f>'2.1b-OriginalProduct Visibility'!DA77</f>
        <v>0</v>
      </c>
      <c r="KG81" s="106">
        <f>'2.1b-OriginalProduct Visibility'!DB77</f>
        <v>0</v>
      </c>
      <c r="KH81" s="106">
        <f>'2.1b-OriginalProduct Visibility'!DC77</f>
        <v>0</v>
      </c>
      <c r="KI81" s="106">
        <f>'2.1b-OriginalProduct Visibility'!DD77</f>
        <v>0</v>
      </c>
      <c r="KJ81" s="106">
        <f>'2.1b-OriginalProduct Visibility'!DE77</f>
        <v>0</v>
      </c>
      <c r="KK81" s="106">
        <f>'2.1b-OriginalProduct Visibility'!DF77</f>
        <v>0</v>
      </c>
      <c r="KL81" s="106">
        <f>'2.1b-OriginalProduct Visibility'!DG77</f>
        <v>0</v>
      </c>
      <c r="KM81" s="106">
        <f>'2.1b-OriginalProduct Visibility'!DH77</f>
        <v>0</v>
      </c>
      <c r="KN81" s="106">
        <f>'2.1b-OriginalProduct Visibility'!DI77</f>
        <v>0</v>
      </c>
      <c r="KO81" s="106">
        <f>'2.1b-OriginalProduct Visibility'!DJ77</f>
        <v>0</v>
      </c>
      <c r="KP81" s="106">
        <f>'2.1b-OriginalProduct Visibility'!DK77</f>
        <v>0</v>
      </c>
      <c r="KQ81" s="106">
        <f>'2.1b-OriginalProduct Visibility'!DL77</f>
        <v>0</v>
      </c>
      <c r="KR81" s="106">
        <f>'2.1b-OriginalProduct Visibility'!DM77</f>
        <v>0</v>
      </c>
      <c r="KS81" s="106">
        <f>'2.1b-OriginalProduct Visibility'!DN77</f>
        <v>0</v>
      </c>
      <c r="KT81" s="106">
        <f>'2.1b-OriginalProduct Visibility'!DO77</f>
        <v>0</v>
      </c>
      <c r="KU81" s="106">
        <f>'2.1b-OriginalProduct Visibility'!DP77</f>
        <v>0</v>
      </c>
      <c r="KV81" s="106">
        <f>'2.1b-OriginalProduct Visibility'!DQ77</f>
        <v>0</v>
      </c>
      <c r="KW81" s="106">
        <f>'2.1b-OriginalProduct Visibility'!DR77</f>
        <v>0</v>
      </c>
      <c r="KX81" s="106">
        <f>'2.1b-OriginalProduct Visibility'!DS77</f>
        <v>0</v>
      </c>
      <c r="KY81" s="106">
        <f>'2.1b-OriginalProduct Visibility'!DT77</f>
        <v>0</v>
      </c>
      <c r="KZ81" s="106">
        <f>'2.1b-OriginalProduct Visibility'!DU77</f>
        <v>0</v>
      </c>
      <c r="LA81" s="106">
        <f>'2.1b-OriginalProduct Visibility'!DV77</f>
        <v>0</v>
      </c>
      <c r="LB81" s="106">
        <f>'2.1b-OriginalProduct Visibility'!DW77</f>
        <v>0</v>
      </c>
      <c r="LC81" s="106">
        <f>'2.1b-OriginalProduct Visibility'!DX77</f>
        <v>0</v>
      </c>
      <c r="LD81" s="106">
        <f>'2.1b-OriginalProduct Visibility'!DY77</f>
        <v>0</v>
      </c>
      <c r="LE81" s="106">
        <f>'2.1b-OriginalProduct Visibility'!DZ77</f>
        <v>0</v>
      </c>
      <c r="LF81" s="106">
        <f>'2.1b-OriginalProduct Visibility'!EA77</f>
        <v>0</v>
      </c>
      <c r="LG81" s="106">
        <f>'2.1b-OriginalProduct Visibility'!EB77</f>
        <v>0</v>
      </c>
      <c r="LH81" s="106">
        <f>'2.1b-OriginalProduct Visibility'!EC77</f>
        <v>0</v>
      </c>
      <c r="LI81" s="106">
        <f>'2.1b-OriginalProduct Visibility'!ED77</f>
        <v>0</v>
      </c>
      <c r="LJ81" s="106">
        <f>'2.1b-OriginalProduct Visibility'!EE77</f>
        <v>0</v>
      </c>
      <c r="LK81" s="106">
        <f>'2.1b-OriginalProduct Visibility'!EF77</f>
        <v>0</v>
      </c>
      <c r="LL81" s="106">
        <f>'2.1b-OriginalProduct Visibility'!EG77</f>
        <v>0</v>
      </c>
      <c r="LM81" s="106">
        <f>'2.1b-OriginalProduct Visibility'!EH77</f>
        <v>0</v>
      </c>
      <c r="LN81" s="106">
        <f>'2.1b-OriginalProduct Visibility'!EI77</f>
        <v>0</v>
      </c>
      <c r="LO81" s="106">
        <f>'2.1b-OriginalProduct Visibility'!EJ77</f>
        <v>0</v>
      </c>
      <c r="LP81" s="106">
        <f>'2.1b-OriginalProduct Visibility'!EK77</f>
        <v>0</v>
      </c>
      <c r="LQ81" s="106">
        <f>'2.1b-OriginalProduct Visibility'!EL77</f>
        <v>0</v>
      </c>
      <c r="LR81" s="106">
        <f>'2.1b-OriginalProduct Visibility'!EM77</f>
        <v>0</v>
      </c>
      <c r="LS81" s="106">
        <f>'2.1b-OriginalProduct Visibility'!EN77</f>
        <v>0</v>
      </c>
      <c r="LT81" s="106">
        <f>'2.1b-OriginalProduct Visibility'!EO77</f>
        <v>0</v>
      </c>
      <c r="LU81" s="106">
        <f>'2.1b-OriginalProduct Visibility'!EP77</f>
        <v>0</v>
      </c>
      <c r="LV81" s="106">
        <f>'2.1b-OriginalProduct Visibility'!EQ77</f>
        <v>0</v>
      </c>
      <c r="LW81" s="106">
        <f>'2.1b-OriginalProduct Visibility'!ER77</f>
        <v>0</v>
      </c>
      <c r="LX81" s="106">
        <f>'2.1b-OriginalProduct Visibility'!ES77</f>
        <v>0</v>
      </c>
      <c r="LY81" s="106">
        <f>'2.1b-OriginalProduct Visibility'!ET77</f>
        <v>0</v>
      </c>
      <c r="LZ81" s="106">
        <f>'2.1b-OriginalProduct Visibility'!EU77</f>
        <v>0</v>
      </c>
      <c r="MA81" s="106">
        <f>'2.1b-OriginalProduct Visibility'!EV77</f>
        <v>0</v>
      </c>
      <c r="MB81" s="106">
        <f>'2.1b-OriginalProduct Visibility'!EW77</f>
        <v>0</v>
      </c>
      <c r="MC81" s="106">
        <f>'2.1b-OriginalProduct Visibility'!EX77</f>
        <v>0</v>
      </c>
      <c r="MD81" s="106">
        <f>'2.1b-OriginalProduct Visibility'!EY77</f>
        <v>0</v>
      </c>
      <c r="ME81" s="106">
        <f>'2.1b-OriginalProduct Visibility'!EZ77</f>
        <v>0</v>
      </c>
      <c r="MF81" s="106">
        <f>'2.1b-OriginalProduct Visibility'!FA77</f>
        <v>0</v>
      </c>
      <c r="MG81" s="106">
        <f>'2.1b-OriginalProduct Visibility'!FB77</f>
        <v>0</v>
      </c>
      <c r="MH81" s="106">
        <f>'2.1b-OriginalProduct Visibility'!FC77</f>
        <v>0</v>
      </c>
      <c r="MI81" s="106">
        <f>'2.1b-OriginalProduct Visibility'!FD77</f>
        <v>0</v>
      </c>
      <c r="MJ81" s="106">
        <f>'2.1b-OriginalProduct Visibility'!FE77</f>
        <v>0</v>
      </c>
      <c r="MK81" s="106">
        <f>'2.1b-OriginalProduct Visibility'!FF77</f>
        <v>0</v>
      </c>
      <c r="ML81" s="106">
        <f>'2.1b-OriginalProduct Visibility'!FG77</f>
        <v>0</v>
      </c>
      <c r="MM81" s="106">
        <f>'2.1b-OriginalProduct Visibility'!FH77</f>
        <v>0</v>
      </c>
      <c r="MO81" s="111">
        <f>'2.1a-Agency Visibility'!D77</f>
        <v>0</v>
      </c>
      <c r="MP81" s="111">
        <f>'2.1a-Agency Visibility'!E77</f>
        <v>0</v>
      </c>
      <c r="MQ81" s="111">
        <f>'2.1a-Agency Visibility'!F77</f>
        <v>0</v>
      </c>
      <c r="MR81" s="111">
        <f>'2.1a-Agency Visibility'!G77</f>
        <v>0</v>
      </c>
      <c r="MS81" s="111">
        <f>'2.1a-Agency Visibility'!H77</f>
        <v>0</v>
      </c>
      <c r="MT81" s="111">
        <f>'2.1a-Agency Visibility'!I77</f>
        <v>0</v>
      </c>
      <c r="MU81" s="111">
        <f>'2.1a-Agency Visibility'!J77</f>
        <v>0</v>
      </c>
      <c r="MV81" s="111">
        <f>'2.1a-Agency Visibility'!K77</f>
        <v>0</v>
      </c>
      <c r="MW81" s="111">
        <f>'2.1a-Agency Visibility'!L77</f>
        <v>0</v>
      </c>
      <c r="MX81" s="111">
        <f>'2.1a-Agency Visibility'!M77</f>
        <v>0</v>
      </c>
      <c r="MY81" s="111">
        <f>'2.1a-Agency Visibility'!N77</f>
        <v>0</v>
      </c>
      <c r="MZ81" s="111">
        <f>'2.1a-Agency Visibility'!O77</f>
        <v>0</v>
      </c>
      <c r="NA81" s="111">
        <f>'2.1a-Agency Visibility'!P77</f>
        <v>0</v>
      </c>
      <c r="NB81" s="111">
        <f>'2.1a-Agency Visibility'!Q77</f>
        <v>0</v>
      </c>
      <c r="NC81" s="111">
        <f>'2.1a-Agency Visibility'!R77</f>
        <v>0</v>
      </c>
      <c r="ND81" s="111">
        <f>'2.1a-Agency Visibility'!S77</f>
        <v>0</v>
      </c>
      <c r="NE81" s="111">
        <f>'2.1a-Agency Visibility'!T77</f>
        <v>0</v>
      </c>
      <c r="NF81" s="111">
        <f>'2.1a-Agency Visibility'!U77</f>
        <v>0</v>
      </c>
      <c r="NG81" s="111">
        <f>'2.1a-Agency Visibility'!V77</f>
        <v>0</v>
      </c>
      <c r="NH81" s="111">
        <f>'2.1a-Agency Visibility'!W77</f>
        <v>0</v>
      </c>
      <c r="NI81" s="111">
        <f>'2.1a-Agency Visibility'!X77</f>
        <v>0</v>
      </c>
      <c r="NJ81" s="111">
        <f>'2.1a-Agency Visibility'!Y77</f>
        <v>0</v>
      </c>
      <c r="NK81" s="111">
        <f>'2.1a-Agency Visibility'!Z77</f>
        <v>0</v>
      </c>
      <c r="NL81" s="111">
        <f>'2.1a-Agency Visibility'!AA77</f>
        <v>0</v>
      </c>
      <c r="NM81" s="111">
        <f>'2.1a-Agency Visibility'!AB77</f>
        <v>0</v>
      </c>
      <c r="NN81" s="111">
        <f>'2.1a-Agency Visibility'!AC77</f>
        <v>0</v>
      </c>
      <c r="NO81" s="111">
        <f>'2.1a-Agency Visibility'!AD77</f>
        <v>0</v>
      </c>
      <c r="NP81" s="111">
        <f>'2.1a-Agency Visibility'!AE77</f>
        <v>0</v>
      </c>
      <c r="NQ81" s="111">
        <f>'2.1a-Agency Visibility'!AF77</f>
        <v>0</v>
      </c>
      <c r="NR81" s="111">
        <f>'2.1a-Agency Visibility'!AG77</f>
        <v>0</v>
      </c>
      <c r="NS81" s="111">
        <f>'2.1a-Agency Visibility'!AH77</f>
        <v>0</v>
      </c>
      <c r="NT81" s="111">
        <f>'2.1a-Agency Visibility'!AI77</f>
        <v>0</v>
      </c>
      <c r="NU81" s="111">
        <f>'2.1a-Agency Visibility'!AJ77</f>
        <v>0</v>
      </c>
      <c r="NV81" s="111">
        <f>'2.1a-Agency Visibility'!AK77</f>
        <v>0</v>
      </c>
      <c r="NW81" s="111">
        <f>'2.1a-Agency Visibility'!AL77</f>
        <v>0</v>
      </c>
      <c r="NX81" s="111">
        <f>'2.1a-Agency Visibility'!AM77</f>
        <v>0</v>
      </c>
      <c r="NY81" s="111">
        <f>'2.1a-Agency Visibility'!AN77</f>
        <v>0</v>
      </c>
      <c r="NZ81" s="111">
        <f>'2.1a-Agency Visibility'!AO77</f>
        <v>0</v>
      </c>
      <c r="OA81" s="111">
        <f>'2.1a-Agency Visibility'!AP77</f>
        <v>0</v>
      </c>
      <c r="OB81" s="111">
        <f>'2.1a-Agency Visibility'!AQ77</f>
        <v>0</v>
      </c>
      <c r="OC81" s="111">
        <f>'2.1a-Agency Visibility'!AR77</f>
        <v>0</v>
      </c>
      <c r="OD81" s="111">
        <f>'2.1a-Agency Visibility'!AS77</f>
        <v>0</v>
      </c>
      <c r="OE81" s="111">
        <f>'2.1a-Agency Visibility'!AT77</f>
        <v>0</v>
      </c>
      <c r="OF81" s="111">
        <f>'2.1a-Agency Visibility'!AU77</f>
        <v>0</v>
      </c>
      <c r="OG81" s="111">
        <f>'2.1a-Agency Visibility'!AV77</f>
        <v>0</v>
      </c>
      <c r="OH81" s="111">
        <f>'2.1a-Agency Visibility'!AW77</f>
        <v>0</v>
      </c>
      <c r="OI81" s="111">
        <f>'2.1a-Agency Visibility'!AX77</f>
        <v>0</v>
      </c>
      <c r="OJ81" s="111">
        <f>'2.1a-Agency Visibility'!AY77</f>
        <v>0</v>
      </c>
      <c r="OK81" s="111">
        <f>'2.1a-Agency Visibility'!AZ77</f>
        <v>0</v>
      </c>
      <c r="OL81" s="111">
        <f>'2.1a-Agency Visibility'!BA77</f>
        <v>0</v>
      </c>
      <c r="OM81" s="111">
        <f>'2.1a-Agency Visibility'!BB77</f>
        <v>0</v>
      </c>
      <c r="ON81" s="111">
        <f>'2.1a-Agency Visibility'!BC77</f>
        <v>0</v>
      </c>
      <c r="OO81" s="111">
        <f>'2.1a-Agency Visibility'!BD77</f>
        <v>0</v>
      </c>
      <c r="OP81" s="111">
        <f>'2.1a-Agency Visibility'!BE77</f>
        <v>0</v>
      </c>
      <c r="OQ81" s="111">
        <f>'2.1a-Agency Visibility'!BF77</f>
        <v>0</v>
      </c>
      <c r="OR81" s="111">
        <f>'2.1a-Agency Visibility'!BG77</f>
        <v>0</v>
      </c>
      <c r="OS81" s="111">
        <f>'2.1a-Agency Visibility'!BH77</f>
        <v>0</v>
      </c>
      <c r="OT81" s="111">
        <f>'2.1a-Agency Visibility'!BI77</f>
        <v>0</v>
      </c>
      <c r="OU81" s="111">
        <f>'2.1a-Agency Visibility'!BJ77</f>
        <v>0</v>
      </c>
      <c r="OV81" s="111">
        <f>'2.1a-Agency Visibility'!BK77</f>
        <v>0</v>
      </c>
      <c r="OW81" s="111">
        <f>'2.1a-Agency Visibility'!BL77</f>
        <v>0</v>
      </c>
      <c r="OX81" s="111">
        <f>'2.1a-Agency Visibility'!BM77</f>
        <v>0</v>
      </c>
      <c r="OY81" s="111">
        <f>'2.1a-Agency Visibility'!BN77</f>
        <v>0</v>
      </c>
      <c r="OZ81" s="111">
        <f>'2.1a-Agency Visibility'!BO77</f>
        <v>0</v>
      </c>
      <c r="PA81" s="111">
        <f>'2.1a-Agency Visibility'!BP77</f>
        <v>0</v>
      </c>
      <c r="PB81" s="111">
        <f>'2.1a-Agency Visibility'!BQ77</f>
        <v>0</v>
      </c>
      <c r="PC81" s="111">
        <f>'2.1a-Agency Visibility'!BR77</f>
        <v>0</v>
      </c>
      <c r="PD81" s="111">
        <f>'2.1a-Agency Visibility'!BS77</f>
        <v>0</v>
      </c>
      <c r="PE81" s="111">
        <f>'2.1a-Agency Visibility'!BT77</f>
        <v>0</v>
      </c>
      <c r="PF81" s="111">
        <f>'2.1a-Agency Visibility'!BU77</f>
        <v>0</v>
      </c>
      <c r="PG81" s="111">
        <f>'2.1a-Agency Visibility'!BV77</f>
        <v>0</v>
      </c>
      <c r="PH81" s="111">
        <f>'2.1a-Agency Visibility'!BW77</f>
        <v>0</v>
      </c>
      <c r="PI81" s="111">
        <f>'2.1a-Agency Visibility'!BX77</f>
        <v>0</v>
      </c>
      <c r="PJ81" s="111">
        <f>'2.1a-Agency Visibility'!BY77</f>
        <v>0</v>
      </c>
      <c r="PK81" s="111">
        <f>'2.1a-Agency Visibility'!BZ77</f>
        <v>0</v>
      </c>
      <c r="PL81" s="111">
        <f>'2.1a-Agency Visibility'!CA77</f>
        <v>0</v>
      </c>
      <c r="PM81" s="111">
        <f>'2.1a-Agency Visibility'!CB77</f>
        <v>0</v>
      </c>
      <c r="PN81" s="111">
        <f>'2.1a-Agency Visibility'!CC77</f>
        <v>0</v>
      </c>
      <c r="PO81" s="111">
        <f>'2.1a-Agency Visibility'!CD77</f>
        <v>0</v>
      </c>
      <c r="PP81" s="111">
        <f>'2.1a-Agency Visibility'!CE77</f>
        <v>0</v>
      </c>
      <c r="PQ81" s="111">
        <f>'2.1a-Agency Visibility'!CF77</f>
        <v>0</v>
      </c>
      <c r="PR81" s="111">
        <f>'2.1a-Agency Visibility'!CG77</f>
        <v>0</v>
      </c>
      <c r="PS81" s="111">
        <f>'2.1a-Agency Visibility'!CH77</f>
        <v>0</v>
      </c>
      <c r="PT81" s="111">
        <f>'2.1a-Agency Visibility'!CI77</f>
        <v>0</v>
      </c>
      <c r="PU81" s="111">
        <f>'2.1a-Agency Visibility'!CJ77</f>
        <v>0</v>
      </c>
      <c r="PV81" s="111">
        <f>'2.1a-Agency Visibility'!CK77</f>
        <v>0</v>
      </c>
      <c r="PW81" s="111">
        <f>'2.1a-Agency Visibility'!CL77</f>
        <v>0</v>
      </c>
      <c r="PX81" s="111">
        <f>'2.1a-Agency Visibility'!CM77</f>
        <v>0</v>
      </c>
      <c r="PY81" s="111">
        <f>'2.1a-Agency Visibility'!CN77</f>
        <v>0</v>
      </c>
      <c r="PZ81" s="111">
        <f>'2.1a-Agency Visibility'!CO77</f>
        <v>0</v>
      </c>
      <c r="QA81" s="111">
        <f>'2.1a-Agency Visibility'!CP77</f>
        <v>0</v>
      </c>
      <c r="QB81" s="111">
        <f>'2.1a-Agency Visibility'!CQ77</f>
        <v>0</v>
      </c>
      <c r="QC81" s="111">
        <f>'2.1a-Agency Visibility'!CR77</f>
        <v>0</v>
      </c>
      <c r="QD81" s="111">
        <f>'2.1a-Agency Visibility'!CS77</f>
        <v>0</v>
      </c>
      <c r="QE81" s="111">
        <f>'2.1a-Agency Visibility'!CT77</f>
        <v>0</v>
      </c>
      <c r="QF81" s="111">
        <f>'2.1a-Agency Visibility'!CU77</f>
        <v>0</v>
      </c>
      <c r="QG81" s="111">
        <f>'2.1a-Agency Visibility'!CV77</f>
        <v>0</v>
      </c>
      <c r="QH81" s="111">
        <f>'2.1a-Agency Visibility'!CW77</f>
        <v>0</v>
      </c>
      <c r="QI81" s="111">
        <f>'2.1a-Agency Visibility'!CX77</f>
        <v>0</v>
      </c>
      <c r="QJ81" s="111">
        <f>'2.1a-Agency Visibility'!CY77</f>
        <v>0</v>
      </c>
      <c r="QK81" s="111">
        <f>'2.1a-Agency Visibility'!CZ77</f>
        <v>0</v>
      </c>
      <c r="QL81" s="111">
        <f>'2.1a-Agency Visibility'!DA77</f>
        <v>0</v>
      </c>
      <c r="QM81" s="111">
        <f>'2.1a-Agency Visibility'!DB77</f>
        <v>0</v>
      </c>
      <c r="QN81" s="111">
        <f>'2.1a-Agency Visibility'!DC77</f>
        <v>0</v>
      </c>
      <c r="QO81" s="111">
        <f>'2.1a-Agency Visibility'!DD77</f>
        <v>0</v>
      </c>
      <c r="QP81" s="111">
        <f>'2.1a-Agency Visibility'!DE77</f>
        <v>0</v>
      </c>
      <c r="QQ81" s="111">
        <f>'2.1a-Agency Visibility'!DF77</f>
        <v>0</v>
      </c>
      <c r="QR81" s="111">
        <f>'2.1a-Agency Visibility'!DG77</f>
        <v>0</v>
      </c>
      <c r="QS81" s="111">
        <f>'2.1a-Agency Visibility'!DH77</f>
        <v>0</v>
      </c>
      <c r="QT81" s="111">
        <f>'2.1a-Agency Visibility'!DI77</f>
        <v>0</v>
      </c>
      <c r="QU81" s="111">
        <f>'2.1a-Agency Visibility'!DJ77</f>
        <v>0</v>
      </c>
      <c r="QV81" s="111">
        <f>'2.1a-Agency Visibility'!DK77</f>
        <v>0</v>
      </c>
      <c r="QW81" s="111">
        <f>'2.1a-Agency Visibility'!DL77</f>
        <v>0</v>
      </c>
      <c r="QX81" s="111">
        <f>'2.1a-Agency Visibility'!DM77</f>
        <v>0</v>
      </c>
      <c r="QY81" s="111">
        <f>'2.1a-Agency Visibility'!DN77</f>
        <v>0</v>
      </c>
      <c r="QZ81" s="111">
        <f>'2.1a-Agency Visibility'!DO77</f>
        <v>0</v>
      </c>
      <c r="RA81" s="111">
        <f>'2.1a-Agency Visibility'!DP77</f>
        <v>0</v>
      </c>
      <c r="RB81" s="111">
        <f>'2.1a-Agency Visibility'!DQ77</f>
        <v>0</v>
      </c>
      <c r="RC81" s="111">
        <f>'2.1a-Agency Visibility'!DR77</f>
        <v>0</v>
      </c>
      <c r="RD81" s="111">
        <f>'2.1a-Agency Visibility'!DS77</f>
        <v>0</v>
      </c>
      <c r="RE81" s="111">
        <f>'2.1a-Agency Visibility'!DT77</f>
        <v>0</v>
      </c>
      <c r="RF81" s="111">
        <f>'2.1a-Agency Visibility'!DU77</f>
        <v>0</v>
      </c>
      <c r="RG81" s="111">
        <f>'2.1a-Agency Visibility'!DV77</f>
        <v>0</v>
      </c>
      <c r="RH81" s="111">
        <f>'2.1a-Agency Visibility'!DW77</f>
        <v>0</v>
      </c>
      <c r="RI81" s="111">
        <f>'2.1a-Agency Visibility'!DX77</f>
        <v>0</v>
      </c>
      <c r="RJ81" s="111">
        <f>'2.1a-Agency Visibility'!DY77</f>
        <v>0</v>
      </c>
      <c r="RK81" s="111">
        <f>'2.1a-Agency Visibility'!DZ77</f>
        <v>0</v>
      </c>
      <c r="RL81" s="111">
        <f>'2.1a-Agency Visibility'!EA77</f>
        <v>0</v>
      </c>
      <c r="RM81" s="111">
        <f>'2.1a-Agency Visibility'!EB77</f>
        <v>0</v>
      </c>
      <c r="RN81" s="111">
        <f>'2.1a-Agency Visibility'!EC77</f>
        <v>0</v>
      </c>
      <c r="RO81" s="111">
        <f>'2.1a-Agency Visibility'!ED77</f>
        <v>0</v>
      </c>
      <c r="RP81" s="111">
        <f>'2.1a-Agency Visibility'!EE77</f>
        <v>0</v>
      </c>
      <c r="RQ81" s="111">
        <f>'2.1a-Agency Visibility'!EF77</f>
        <v>0</v>
      </c>
      <c r="RR81" s="111">
        <f>'2.1a-Agency Visibility'!EG77</f>
        <v>0</v>
      </c>
      <c r="RS81" s="111">
        <f>'2.1a-Agency Visibility'!EH77</f>
        <v>0</v>
      </c>
      <c r="RT81" s="111">
        <f>'2.1a-Agency Visibility'!EI77</f>
        <v>0</v>
      </c>
      <c r="RU81" s="111">
        <f>'2.1a-Agency Visibility'!EJ77</f>
        <v>0</v>
      </c>
      <c r="RV81" s="111">
        <f>'2.1a-Agency Visibility'!EK77</f>
        <v>0</v>
      </c>
      <c r="RW81" s="111">
        <f>'2.1a-Agency Visibility'!EL77</f>
        <v>0</v>
      </c>
      <c r="RX81" s="111">
        <f>'2.1a-Agency Visibility'!EM77</f>
        <v>0</v>
      </c>
      <c r="RY81" s="111">
        <f>'2.1a-Agency Visibility'!EN77</f>
        <v>0</v>
      </c>
      <c r="RZ81" s="111">
        <f>'2.1a-Agency Visibility'!EO77</f>
        <v>0</v>
      </c>
      <c r="SA81" s="111">
        <f>'2.1a-Agency Visibility'!EP77</f>
        <v>0</v>
      </c>
      <c r="SB81" s="111">
        <f>'2.1a-Agency Visibility'!EQ77</f>
        <v>0</v>
      </c>
      <c r="SC81" s="111">
        <f>'2.1a-Agency Visibility'!ER77</f>
        <v>0</v>
      </c>
      <c r="SD81" s="111">
        <f>'2.1a-Agency Visibility'!ES77</f>
        <v>0</v>
      </c>
      <c r="SE81" s="111">
        <f>'2.1a-Agency Visibility'!ET77</f>
        <v>0</v>
      </c>
      <c r="SF81" s="111">
        <f>'2.1a-Agency Visibility'!EU77</f>
        <v>0</v>
      </c>
      <c r="SG81" s="111">
        <f>'2.1a-Agency Visibility'!EV77</f>
        <v>0</v>
      </c>
      <c r="SH81" s="111">
        <f>'2.1a-Agency Visibility'!EW77</f>
        <v>0</v>
      </c>
      <c r="SI81" s="111">
        <f>'2.1a-Agency Visibility'!EX77</f>
        <v>0</v>
      </c>
      <c r="SJ81" s="111">
        <f>'2.1a-Agency Visibility'!EY77</f>
        <v>0</v>
      </c>
      <c r="SK81" s="111">
        <f>'2.1a-Agency Visibility'!EZ77</f>
        <v>0</v>
      </c>
      <c r="SL81" s="111">
        <f>'2.1a-Agency Visibility'!FA77</f>
        <v>0</v>
      </c>
      <c r="SM81" s="111">
        <f>'2.1a-Agency Visibility'!FB77</f>
        <v>0</v>
      </c>
      <c r="SN81" s="111">
        <f>'2.1a-Agency Visibility'!FC77</f>
        <v>0</v>
      </c>
      <c r="SO81" s="111">
        <f>'2.1a-Agency Visibility'!FD77</f>
        <v>0</v>
      </c>
      <c r="SP81" s="111">
        <f>'2.1a-Agency Visibility'!FE77</f>
        <v>0</v>
      </c>
      <c r="SQ81" s="111">
        <f>'2.1a-Agency Visibility'!FF77</f>
        <v>0</v>
      </c>
      <c r="SR81" s="111">
        <f>'2.1a-Agency Visibility'!FG77</f>
        <v>0</v>
      </c>
    </row>
    <row r="82" spans="1:512" ht="15" customHeight="1" thickBot="1">
      <c r="A82" s="737">
        <f>'1.2-Visibility Data'!A76</f>
        <v>0</v>
      </c>
      <c r="B82" s="56" t="s">
        <v>1283</v>
      </c>
      <c r="C82" s="293" t="str">
        <f>'1.2-Visibility Data'!C76</f>
        <v>All</v>
      </c>
      <c r="D82" s="86"/>
      <c r="E82" s="103">
        <f t="shared" si="264"/>
        <v>0</v>
      </c>
      <c r="F82" s="103">
        <f t="shared" si="264"/>
        <v>0</v>
      </c>
      <c r="G82" s="103">
        <f t="shared" si="264"/>
        <v>0</v>
      </c>
      <c r="H82" s="103">
        <f t="shared" si="264"/>
        <v>0</v>
      </c>
      <c r="I82" s="103">
        <f t="shared" si="264"/>
        <v>0</v>
      </c>
      <c r="J82" s="103">
        <f t="shared" si="264"/>
        <v>0</v>
      </c>
      <c r="K82" s="103">
        <f t="shared" si="264"/>
        <v>0</v>
      </c>
      <c r="L82" s="103">
        <f t="shared" si="264"/>
        <v>0</v>
      </c>
      <c r="M82" s="103">
        <f t="shared" si="264"/>
        <v>0</v>
      </c>
      <c r="N82" s="103">
        <f t="shared" si="264"/>
        <v>0</v>
      </c>
      <c r="O82" s="103">
        <f t="shared" si="265"/>
        <v>0</v>
      </c>
      <c r="P82" s="103">
        <f t="shared" si="265"/>
        <v>0</v>
      </c>
      <c r="Q82" s="103">
        <f t="shared" si="265"/>
        <v>0</v>
      </c>
      <c r="R82" s="103">
        <f t="shared" si="265"/>
        <v>0</v>
      </c>
      <c r="S82" s="103">
        <f t="shared" si="265"/>
        <v>0</v>
      </c>
      <c r="T82" s="103">
        <f t="shared" si="265"/>
        <v>0</v>
      </c>
      <c r="U82" s="103">
        <f t="shared" si="265"/>
        <v>0</v>
      </c>
      <c r="V82" s="103">
        <f t="shared" si="265"/>
        <v>0</v>
      </c>
      <c r="W82" s="103">
        <f t="shared" si="265"/>
        <v>0</v>
      </c>
      <c r="X82" s="103">
        <f t="shared" si="265"/>
        <v>0</v>
      </c>
      <c r="Y82" s="103">
        <f t="shared" si="265"/>
        <v>0</v>
      </c>
      <c r="Z82" s="103">
        <f t="shared" si="265"/>
        <v>0</v>
      </c>
      <c r="AA82" s="103">
        <f t="shared" si="265"/>
        <v>0</v>
      </c>
      <c r="AB82" s="103">
        <f t="shared" si="265"/>
        <v>3</v>
      </c>
      <c r="AC82" s="103">
        <f t="shared" si="265"/>
        <v>3</v>
      </c>
      <c r="AD82" s="86"/>
      <c r="AE82" s="108" t="str">
        <f t="shared" si="189"/>
        <v/>
      </c>
      <c r="AF82" s="108" t="str">
        <f t="shared" si="190"/>
        <v/>
      </c>
      <c r="AG82" s="108" t="str">
        <f t="shared" si="191"/>
        <v/>
      </c>
      <c r="AH82" s="108" t="str">
        <f t="shared" si="192"/>
        <v/>
      </c>
      <c r="AI82" s="108" t="str">
        <f t="shared" si="193"/>
        <v/>
      </c>
      <c r="AJ82" s="108" t="str">
        <f t="shared" si="194"/>
        <v/>
      </c>
      <c r="AK82" s="108" t="str">
        <f t="shared" si="195"/>
        <v/>
      </c>
      <c r="AL82" s="108" t="str">
        <f t="shared" si="196"/>
        <v/>
      </c>
      <c r="AM82" s="108" t="str">
        <f t="shared" si="197"/>
        <v/>
      </c>
      <c r="AN82" s="108" t="str">
        <f t="shared" si="198"/>
        <v/>
      </c>
      <c r="AO82" s="108" t="str">
        <f t="shared" si="199"/>
        <v/>
      </c>
      <c r="AP82" s="108" t="str">
        <f t="shared" si="200"/>
        <v/>
      </c>
      <c r="AQ82" s="108" t="str">
        <f t="shared" si="201"/>
        <v/>
      </c>
      <c r="AR82" s="108" t="str">
        <f t="shared" si="202"/>
        <v/>
      </c>
      <c r="AS82" s="108" t="str">
        <f t="shared" si="203"/>
        <v/>
      </c>
      <c r="AT82" s="108" t="str">
        <f t="shared" si="204"/>
        <v/>
      </c>
      <c r="AU82" s="108" t="str">
        <f t="shared" si="205"/>
        <v/>
      </c>
      <c r="AV82" s="108" t="str">
        <f t="shared" si="206"/>
        <v/>
      </c>
      <c r="AW82" s="108" t="str">
        <f t="shared" si="207"/>
        <v/>
      </c>
      <c r="AX82" s="108" t="str">
        <f t="shared" si="208"/>
        <v/>
      </c>
      <c r="AY82" s="108" t="str">
        <f t="shared" si="209"/>
        <v/>
      </c>
      <c r="AZ82" s="108" t="str">
        <f t="shared" si="210"/>
        <v/>
      </c>
      <c r="BA82" s="108" t="str">
        <f t="shared" si="211"/>
        <v/>
      </c>
      <c r="BB82" s="108">
        <f t="shared" si="212"/>
        <v>0</v>
      </c>
      <c r="BC82" s="108">
        <f t="shared" si="213"/>
        <v>0</v>
      </c>
      <c r="BD82" s="86"/>
      <c r="BE82" s="564" t="str">
        <f t="shared" si="239"/>
        <v/>
      </c>
      <c r="BF82" s="564" t="str">
        <f t="shared" si="240"/>
        <v/>
      </c>
      <c r="BG82" s="564" t="str">
        <f t="shared" si="241"/>
        <v/>
      </c>
      <c r="BH82" s="564" t="str">
        <f t="shared" si="242"/>
        <v/>
      </c>
      <c r="BI82" s="564" t="str">
        <f t="shared" si="243"/>
        <v/>
      </c>
      <c r="BJ82" s="564" t="str">
        <f t="shared" si="244"/>
        <v/>
      </c>
      <c r="BK82" s="564" t="str">
        <f t="shared" si="245"/>
        <v/>
      </c>
      <c r="BL82" s="564" t="str">
        <f t="shared" si="246"/>
        <v/>
      </c>
      <c r="BM82" s="564" t="str">
        <f t="shared" si="247"/>
        <v/>
      </c>
      <c r="BN82" s="564" t="str">
        <f t="shared" si="248"/>
        <v/>
      </c>
      <c r="BO82" s="564" t="str">
        <f t="shared" si="249"/>
        <v/>
      </c>
      <c r="BP82" s="564" t="str">
        <f t="shared" si="250"/>
        <v/>
      </c>
      <c r="BQ82" s="564" t="str">
        <f t="shared" si="251"/>
        <v/>
      </c>
      <c r="BR82" s="564" t="str">
        <f t="shared" si="252"/>
        <v/>
      </c>
      <c r="BS82" s="564" t="str">
        <f t="shared" si="253"/>
        <v/>
      </c>
      <c r="BT82" s="564" t="str">
        <f t="shared" si="254"/>
        <v/>
      </c>
      <c r="BU82" s="564" t="str">
        <f t="shared" si="255"/>
        <v/>
      </c>
      <c r="BV82" s="564" t="str">
        <f t="shared" si="256"/>
        <v/>
      </c>
      <c r="BW82" s="564" t="str">
        <f t="shared" si="257"/>
        <v/>
      </c>
      <c r="BX82" s="564" t="str">
        <f t="shared" si="258"/>
        <v/>
      </c>
      <c r="BY82" s="564" t="str">
        <f t="shared" si="259"/>
        <v/>
      </c>
      <c r="BZ82" s="564" t="str">
        <f t="shared" si="260"/>
        <v/>
      </c>
      <c r="CA82" s="564" t="str">
        <f t="shared" si="261"/>
        <v/>
      </c>
      <c r="CB82" s="564" t="str">
        <f t="shared" si="262"/>
        <v/>
      </c>
      <c r="CC82" s="564" t="str">
        <f t="shared" si="263"/>
        <v/>
      </c>
      <c r="CD82" s="86"/>
      <c r="CE82" s="122" t="str">
        <f t="shared" si="290"/>
        <v/>
      </c>
      <c r="CF82" s="122" t="str">
        <f t="shared" si="266"/>
        <v/>
      </c>
      <c r="CG82" s="122" t="str">
        <f t="shared" si="267"/>
        <v/>
      </c>
      <c r="CH82" s="122" t="str">
        <f t="shared" si="268"/>
        <v/>
      </c>
      <c r="CI82" s="122" t="str">
        <f t="shared" si="269"/>
        <v/>
      </c>
      <c r="CJ82" s="122" t="str">
        <f t="shared" si="270"/>
        <v/>
      </c>
      <c r="CK82" s="122" t="str">
        <f t="shared" si="271"/>
        <v/>
      </c>
      <c r="CL82" s="122" t="str">
        <f t="shared" si="272"/>
        <v/>
      </c>
      <c r="CM82" s="122" t="str">
        <f t="shared" si="273"/>
        <v/>
      </c>
      <c r="CN82" s="122" t="str">
        <f t="shared" si="274"/>
        <v/>
      </c>
      <c r="CO82" s="122" t="str">
        <f t="shared" si="275"/>
        <v/>
      </c>
      <c r="CP82" s="122" t="str">
        <f t="shared" si="276"/>
        <v/>
      </c>
      <c r="CQ82" s="122" t="str">
        <f t="shared" si="277"/>
        <v/>
      </c>
      <c r="CR82" s="122" t="str">
        <f t="shared" si="278"/>
        <v/>
      </c>
      <c r="CS82" s="122" t="str">
        <f t="shared" si="279"/>
        <v/>
      </c>
      <c r="CT82" s="122" t="str">
        <f t="shared" si="280"/>
        <v/>
      </c>
      <c r="CU82" s="122" t="str">
        <f t="shared" si="281"/>
        <v/>
      </c>
      <c r="CV82" s="122" t="str">
        <f t="shared" si="282"/>
        <v/>
      </c>
      <c r="CW82" s="122" t="str">
        <f t="shared" si="283"/>
        <v/>
      </c>
      <c r="CX82" s="122" t="str">
        <f t="shared" si="284"/>
        <v/>
      </c>
      <c r="CY82" s="122" t="str">
        <f t="shared" si="285"/>
        <v/>
      </c>
      <c r="CZ82" s="122" t="str">
        <f t="shared" si="286"/>
        <v/>
      </c>
      <c r="DA82" s="122" t="str">
        <f t="shared" si="287"/>
        <v/>
      </c>
      <c r="DB82" s="122" t="str">
        <f t="shared" si="288"/>
        <v/>
      </c>
      <c r="DC82" s="122" t="str">
        <f t="shared" si="289"/>
        <v/>
      </c>
      <c r="DD82" s="86"/>
      <c r="DE82" s="113" t="str">
        <f t="shared" si="214"/>
        <v/>
      </c>
      <c r="DF82" s="113" t="str">
        <f t="shared" si="215"/>
        <v/>
      </c>
      <c r="DG82" s="113" t="str">
        <f t="shared" si="216"/>
        <v/>
      </c>
      <c r="DH82" s="113" t="str">
        <f t="shared" si="217"/>
        <v/>
      </c>
      <c r="DI82" s="113" t="str">
        <f t="shared" si="218"/>
        <v/>
      </c>
      <c r="DJ82" s="113" t="str">
        <f t="shared" si="219"/>
        <v/>
      </c>
      <c r="DK82" s="113" t="str">
        <f t="shared" si="220"/>
        <v/>
      </c>
      <c r="DL82" s="113" t="str">
        <f t="shared" si="221"/>
        <v/>
      </c>
      <c r="DM82" s="113" t="str">
        <f t="shared" si="222"/>
        <v/>
      </c>
      <c r="DN82" s="113" t="str">
        <f t="shared" si="223"/>
        <v/>
      </c>
      <c r="DO82" s="113" t="str">
        <f t="shared" si="224"/>
        <v/>
      </c>
      <c r="DP82" s="113" t="str">
        <f t="shared" si="225"/>
        <v/>
      </c>
      <c r="DQ82" s="113" t="str">
        <f t="shared" si="226"/>
        <v/>
      </c>
      <c r="DR82" s="113" t="str">
        <f t="shared" si="227"/>
        <v/>
      </c>
      <c r="DS82" s="113" t="str">
        <f t="shared" si="228"/>
        <v/>
      </c>
      <c r="DT82" s="113" t="str">
        <f t="shared" si="229"/>
        <v/>
      </c>
      <c r="DU82" s="113" t="str">
        <f t="shared" si="230"/>
        <v/>
      </c>
      <c r="DV82" s="113" t="str">
        <f t="shared" si="231"/>
        <v/>
      </c>
      <c r="DW82" s="113" t="str">
        <f t="shared" si="232"/>
        <v/>
      </c>
      <c r="DX82" s="113" t="str">
        <f t="shared" si="233"/>
        <v/>
      </c>
      <c r="DY82" s="113" t="str">
        <f t="shared" si="234"/>
        <v/>
      </c>
      <c r="DZ82" s="113" t="str">
        <f t="shared" si="235"/>
        <v/>
      </c>
      <c r="EA82" s="113" t="str">
        <f t="shared" si="236"/>
        <v/>
      </c>
      <c r="EB82" s="113">
        <f t="shared" si="237"/>
        <v>0</v>
      </c>
      <c r="EC82" s="113">
        <f t="shared" si="238"/>
        <v>0</v>
      </c>
      <c r="ED82" s="86"/>
      <c r="EE82" s="25" t="str">
        <f>'1.4-ATT&amp;CK Overlay'!D79</f>
        <v>No</v>
      </c>
      <c r="EF82" s="25" t="str">
        <f>'1.4-ATT&amp;CK Overlay'!E79</f>
        <v>No</v>
      </c>
      <c r="EG82" s="25" t="str">
        <f>'1.4-ATT&amp;CK Overlay'!F79</f>
        <v>No</v>
      </c>
      <c r="EH82" s="25" t="str">
        <f>'1.4-ATT&amp;CK Overlay'!G79</f>
        <v>No</v>
      </c>
      <c r="EI82" s="25" t="str">
        <f>'1.4-ATT&amp;CK Overlay'!H79</f>
        <v>No</v>
      </c>
      <c r="EJ82" s="25" t="str">
        <f>'1.4-ATT&amp;CK Overlay'!I79</f>
        <v>No</v>
      </c>
      <c r="EK82" s="25" t="str">
        <f>'1.4-ATT&amp;CK Overlay'!J79</f>
        <v>No</v>
      </c>
      <c r="EL82" s="25" t="str">
        <f>'1.4-ATT&amp;CK Overlay'!K79</f>
        <v>No</v>
      </c>
      <c r="EM82" s="25" t="str">
        <f>'1.4-ATT&amp;CK Overlay'!L79</f>
        <v>No</v>
      </c>
      <c r="EN82" s="25" t="str">
        <f>'1.4-ATT&amp;CK Overlay'!M79</f>
        <v>No</v>
      </c>
      <c r="EO82" s="25" t="str">
        <f>'1.4-ATT&amp;CK Overlay'!N79</f>
        <v>No</v>
      </c>
      <c r="EP82" s="25" t="str">
        <f>'1.4-ATT&amp;CK Overlay'!O79</f>
        <v>No</v>
      </c>
      <c r="EQ82" s="25" t="str">
        <f>'1.4-ATT&amp;CK Overlay'!P79</f>
        <v>No</v>
      </c>
      <c r="ER82" s="25" t="str">
        <f>'1.4-ATT&amp;CK Overlay'!Q79</f>
        <v>No</v>
      </c>
      <c r="ES82" s="25" t="str">
        <f>'1.4-ATT&amp;CK Overlay'!R79</f>
        <v>No</v>
      </c>
      <c r="ET82" s="25" t="str">
        <f>'1.4-ATT&amp;CK Overlay'!S79</f>
        <v>No</v>
      </c>
      <c r="EU82" s="25" t="str">
        <f>'1.4-ATT&amp;CK Overlay'!T79</f>
        <v>No</v>
      </c>
      <c r="EV82" s="25" t="str">
        <f>'1.4-ATT&amp;CK Overlay'!U79</f>
        <v>No</v>
      </c>
      <c r="EW82" s="25" t="str">
        <f>'1.4-ATT&amp;CK Overlay'!V79</f>
        <v>No</v>
      </c>
      <c r="EX82" s="25" t="str">
        <f>'1.4-ATT&amp;CK Overlay'!W79</f>
        <v>No</v>
      </c>
      <c r="EY82" s="25" t="str">
        <f>'1.4-ATT&amp;CK Overlay'!X79</f>
        <v>No</v>
      </c>
      <c r="EZ82" s="25" t="str">
        <f>'1.4-ATT&amp;CK Overlay'!Y79</f>
        <v>No</v>
      </c>
      <c r="FA82" s="25" t="str">
        <f>'1.4-ATT&amp;CK Overlay'!Z79</f>
        <v>No</v>
      </c>
      <c r="FB82" s="25" t="str">
        <f>'1.4-ATT&amp;CK Overlay'!AA79</f>
        <v>No</v>
      </c>
      <c r="FC82" s="25" t="str">
        <f>'1.4-ATT&amp;CK Overlay'!AB79</f>
        <v>No</v>
      </c>
      <c r="FD82" s="25" t="str">
        <f>'1.4-ATT&amp;CK Overlay'!AC79</f>
        <v>No</v>
      </c>
      <c r="FE82" s="25" t="str">
        <f>'1.4-ATT&amp;CK Overlay'!AD79</f>
        <v>No</v>
      </c>
      <c r="FF82" s="25" t="str">
        <f>'1.4-ATT&amp;CK Overlay'!AE79</f>
        <v>No</v>
      </c>
      <c r="FG82" s="25" t="str">
        <f>'1.4-ATT&amp;CK Overlay'!AF79</f>
        <v>No</v>
      </c>
      <c r="FH82" s="25" t="str">
        <f>'1.4-ATT&amp;CK Overlay'!AG79</f>
        <v>No</v>
      </c>
      <c r="FI82" s="25" t="str">
        <f>'1.4-ATT&amp;CK Overlay'!AH79</f>
        <v>No</v>
      </c>
      <c r="FJ82" s="25" t="str">
        <f>'1.4-ATT&amp;CK Overlay'!AI79</f>
        <v>No</v>
      </c>
      <c r="FK82" s="25" t="str">
        <f>'1.4-ATT&amp;CK Overlay'!AJ79</f>
        <v>No</v>
      </c>
      <c r="FL82" s="25" t="str">
        <f>'1.4-ATT&amp;CK Overlay'!AK79</f>
        <v>No</v>
      </c>
      <c r="FM82" s="25" t="str">
        <f>'1.4-ATT&amp;CK Overlay'!AL79</f>
        <v>No</v>
      </c>
      <c r="FN82" s="25" t="str">
        <f>'1.4-ATT&amp;CK Overlay'!AM79</f>
        <v>No</v>
      </c>
      <c r="FO82" s="25" t="str">
        <f>'1.4-ATT&amp;CK Overlay'!AN79</f>
        <v>No</v>
      </c>
      <c r="FP82" s="25" t="str">
        <f>'1.4-ATT&amp;CK Overlay'!AO79</f>
        <v>No</v>
      </c>
      <c r="FQ82" s="25" t="str">
        <f>'1.4-ATT&amp;CK Overlay'!AP79</f>
        <v>No</v>
      </c>
      <c r="FR82" s="25" t="str">
        <f>'1.4-ATT&amp;CK Overlay'!AQ79</f>
        <v>No</v>
      </c>
      <c r="FS82" s="25" t="str">
        <f>'1.4-ATT&amp;CK Overlay'!AR79</f>
        <v>No</v>
      </c>
      <c r="FT82" s="25" t="str">
        <f>'1.4-ATT&amp;CK Overlay'!AS79</f>
        <v>No</v>
      </c>
      <c r="FU82" s="25" t="str">
        <f>'1.4-ATT&amp;CK Overlay'!AT79</f>
        <v>No</v>
      </c>
      <c r="FV82" s="25" t="str">
        <f>'1.4-ATT&amp;CK Overlay'!AU79</f>
        <v>No</v>
      </c>
      <c r="FW82" s="25" t="str">
        <f>'1.4-ATT&amp;CK Overlay'!AV79</f>
        <v>No</v>
      </c>
      <c r="FX82" s="25" t="str">
        <f>'1.4-ATT&amp;CK Overlay'!AW79</f>
        <v>No</v>
      </c>
      <c r="FY82" s="25" t="str">
        <f>'1.4-ATT&amp;CK Overlay'!AX79</f>
        <v>No</v>
      </c>
      <c r="FZ82" s="25" t="str">
        <f>'1.4-ATT&amp;CK Overlay'!AY79</f>
        <v>No</v>
      </c>
      <c r="GA82" s="25" t="str">
        <f>'1.4-ATT&amp;CK Overlay'!AZ79</f>
        <v>No</v>
      </c>
      <c r="GB82" s="25" t="str">
        <f>'1.4-ATT&amp;CK Overlay'!BA79</f>
        <v>No</v>
      </c>
      <c r="GC82" s="25" t="str">
        <f>'1.4-ATT&amp;CK Overlay'!BB79</f>
        <v>Yes</v>
      </c>
      <c r="GD82" s="25" t="str">
        <f>'1.4-ATT&amp;CK Overlay'!BC79</f>
        <v>Yes</v>
      </c>
      <c r="GE82" s="25" t="str">
        <f>'1.4-ATT&amp;CK Overlay'!BD79</f>
        <v>Yes</v>
      </c>
      <c r="GF82" s="25" t="str">
        <f>'1.4-ATT&amp;CK Overlay'!BE79</f>
        <v>Yes</v>
      </c>
      <c r="GG82" s="25" t="str">
        <f>'1.4-ATT&amp;CK Overlay'!BF79</f>
        <v>Yes</v>
      </c>
      <c r="GH82" s="25" t="str">
        <f>'1.4-ATT&amp;CK Overlay'!BG79</f>
        <v>Yes</v>
      </c>
      <c r="GJ82" s="106">
        <f>'2.1b-OriginalProduct Visibility'!E78</f>
        <v>0</v>
      </c>
      <c r="GK82" s="106">
        <f>'2.1b-OriginalProduct Visibility'!F78</f>
        <v>0</v>
      </c>
      <c r="GL82" s="106">
        <f>'2.1b-OriginalProduct Visibility'!G78</f>
        <v>0</v>
      </c>
      <c r="GM82" s="106">
        <f>'2.1b-OriginalProduct Visibility'!H78</f>
        <v>0</v>
      </c>
      <c r="GN82" s="106" t="str">
        <f>'2.1b-OriginalProduct Visibility'!I78</f>
        <v>No</v>
      </c>
      <c r="GO82" s="106">
        <f>'2.1b-OriginalProduct Visibility'!J78</f>
        <v>0</v>
      </c>
      <c r="GP82" s="106">
        <f>'2.1b-OriginalProduct Visibility'!K78</f>
        <v>0</v>
      </c>
      <c r="GQ82" s="106">
        <f>'2.1b-OriginalProduct Visibility'!L78</f>
        <v>0</v>
      </c>
      <c r="GR82" s="106" t="str">
        <f>'2.1b-OriginalProduct Visibility'!M78</f>
        <v>No</v>
      </c>
      <c r="GS82" s="106">
        <f>'2.1b-OriginalProduct Visibility'!N78</f>
        <v>0</v>
      </c>
      <c r="GT82" s="106">
        <f>'2.1b-OriginalProduct Visibility'!O78</f>
        <v>0</v>
      </c>
      <c r="GU82" s="106">
        <f>'2.1b-OriginalProduct Visibility'!P78</f>
        <v>0</v>
      </c>
      <c r="GV82" s="106">
        <f>'2.1b-OriginalProduct Visibility'!Q78</f>
        <v>0</v>
      </c>
      <c r="GW82" s="106">
        <f>'2.1b-OriginalProduct Visibility'!R78</f>
        <v>0</v>
      </c>
      <c r="GX82" s="106">
        <f>'2.1b-OriginalProduct Visibility'!S78</f>
        <v>0</v>
      </c>
      <c r="GY82" s="106">
        <f>'2.1b-OriginalProduct Visibility'!T78</f>
        <v>0</v>
      </c>
      <c r="GZ82" s="106" t="str">
        <f>'2.1b-OriginalProduct Visibility'!U78</f>
        <v>No</v>
      </c>
      <c r="HA82" s="106">
        <f>'2.1b-OriginalProduct Visibility'!V78</f>
        <v>0</v>
      </c>
      <c r="HB82" s="106">
        <f>'2.1b-OriginalProduct Visibility'!W78</f>
        <v>0</v>
      </c>
      <c r="HC82" s="106">
        <f>'2.1b-OriginalProduct Visibility'!X78</f>
        <v>0</v>
      </c>
      <c r="HD82" s="106">
        <f>'2.1b-OriginalProduct Visibility'!Y78</f>
        <v>0</v>
      </c>
      <c r="HE82" s="106">
        <f>'2.1b-OriginalProduct Visibility'!Z78</f>
        <v>0</v>
      </c>
      <c r="HF82" s="106">
        <f>'2.1b-OriginalProduct Visibility'!AA78</f>
        <v>0</v>
      </c>
      <c r="HG82" s="106">
        <f>'2.1b-OriginalProduct Visibility'!AB78</f>
        <v>0</v>
      </c>
      <c r="HH82" s="106">
        <f>'2.1b-OriginalProduct Visibility'!AC78</f>
        <v>0</v>
      </c>
      <c r="HI82" s="106">
        <f>'2.1b-OriginalProduct Visibility'!AD78</f>
        <v>0</v>
      </c>
      <c r="HJ82" s="106">
        <f>'2.1b-OriginalProduct Visibility'!AE78</f>
        <v>0</v>
      </c>
      <c r="HK82" s="106">
        <f>'2.1b-OriginalProduct Visibility'!AF78</f>
        <v>0</v>
      </c>
      <c r="HL82" s="106">
        <f>'2.1b-OriginalProduct Visibility'!AG78</f>
        <v>0</v>
      </c>
      <c r="HM82" s="106">
        <f>'2.1b-OriginalProduct Visibility'!AH78</f>
        <v>0</v>
      </c>
      <c r="HN82" s="106">
        <f>'2.1b-OriginalProduct Visibility'!AI78</f>
        <v>0</v>
      </c>
      <c r="HO82" s="106">
        <f>'2.1b-OriginalProduct Visibility'!AJ78</f>
        <v>0</v>
      </c>
      <c r="HP82" s="106">
        <f>'2.1b-OriginalProduct Visibility'!AK78</f>
        <v>0</v>
      </c>
      <c r="HQ82" s="106">
        <f>'2.1b-OriginalProduct Visibility'!AL78</f>
        <v>0</v>
      </c>
      <c r="HR82" s="106">
        <f>'2.1b-OriginalProduct Visibility'!AM78</f>
        <v>0</v>
      </c>
      <c r="HS82" s="106">
        <f>'2.1b-OriginalProduct Visibility'!AN78</f>
        <v>0</v>
      </c>
      <c r="HT82" s="106">
        <f>'2.1b-OriginalProduct Visibility'!AO78</f>
        <v>0</v>
      </c>
      <c r="HU82" s="106">
        <f>'2.1b-OriginalProduct Visibility'!AP78</f>
        <v>0</v>
      </c>
      <c r="HV82" s="106">
        <f>'2.1b-OriginalProduct Visibility'!AQ78</f>
        <v>0</v>
      </c>
      <c r="HW82" s="106">
        <f>'2.1b-OriginalProduct Visibility'!AR78</f>
        <v>0</v>
      </c>
      <c r="HX82" s="106">
        <f>'2.1b-OriginalProduct Visibility'!AS78</f>
        <v>0</v>
      </c>
      <c r="HY82" s="106">
        <f>'2.1b-OriginalProduct Visibility'!AT78</f>
        <v>0</v>
      </c>
      <c r="HZ82" s="106">
        <f>'2.1b-OriginalProduct Visibility'!AU78</f>
        <v>0</v>
      </c>
      <c r="IA82" s="106">
        <f>'2.1b-OriginalProduct Visibility'!AV78</f>
        <v>0</v>
      </c>
      <c r="IB82" s="106">
        <f>'2.1b-OriginalProduct Visibility'!AW78</f>
        <v>0</v>
      </c>
      <c r="IC82" s="106">
        <f>'2.1b-OriginalProduct Visibility'!AX78</f>
        <v>0</v>
      </c>
      <c r="ID82" s="106">
        <f>'2.1b-OriginalProduct Visibility'!AY78</f>
        <v>0</v>
      </c>
      <c r="IE82" s="106">
        <f>'2.1b-OriginalProduct Visibility'!AZ78</f>
        <v>0</v>
      </c>
      <c r="IF82" s="106">
        <f>'2.1b-OriginalProduct Visibility'!BA78</f>
        <v>0</v>
      </c>
      <c r="IG82" s="106">
        <f>'2.1b-OriginalProduct Visibility'!BB78</f>
        <v>0</v>
      </c>
      <c r="IH82" s="106">
        <f>'2.1b-OriginalProduct Visibility'!BC78</f>
        <v>0</v>
      </c>
      <c r="II82" s="106">
        <f>'2.1b-OriginalProduct Visibility'!BD78</f>
        <v>0</v>
      </c>
      <c r="IJ82" s="106">
        <f>'2.1b-OriginalProduct Visibility'!BE78</f>
        <v>0</v>
      </c>
      <c r="IK82" s="106">
        <f>'2.1b-OriginalProduct Visibility'!BF78</f>
        <v>0</v>
      </c>
      <c r="IL82" s="106">
        <f>'2.1b-OriginalProduct Visibility'!BG78</f>
        <v>0</v>
      </c>
      <c r="IM82" s="106">
        <f>'2.1b-OriginalProduct Visibility'!BH78</f>
        <v>0</v>
      </c>
      <c r="IN82" s="106">
        <f>'2.1b-OriginalProduct Visibility'!BI78</f>
        <v>0</v>
      </c>
      <c r="IO82" s="106">
        <f>'2.1b-OriginalProduct Visibility'!BJ78</f>
        <v>0</v>
      </c>
      <c r="IP82" s="106">
        <f>'2.1b-OriginalProduct Visibility'!BK78</f>
        <v>0</v>
      </c>
      <c r="IQ82" s="106">
        <f>'2.1b-OriginalProduct Visibility'!BL78</f>
        <v>0</v>
      </c>
      <c r="IR82" s="106">
        <f>'2.1b-OriginalProduct Visibility'!BM78</f>
        <v>0</v>
      </c>
      <c r="IS82" s="106">
        <f>'2.1b-OriginalProduct Visibility'!BN78</f>
        <v>0</v>
      </c>
      <c r="IT82" s="106">
        <f>'2.1b-OriginalProduct Visibility'!BO78</f>
        <v>0</v>
      </c>
      <c r="IU82" s="106">
        <f>'2.1b-OriginalProduct Visibility'!BP78</f>
        <v>0</v>
      </c>
      <c r="IV82" s="106">
        <f>'2.1b-OriginalProduct Visibility'!BQ78</f>
        <v>0</v>
      </c>
      <c r="IW82" s="106">
        <f>'2.1b-OriginalProduct Visibility'!BR78</f>
        <v>0</v>
      </c>
      <c r="IX82" s="106">
        <f>'2.1b-OriginalProduct Visibility'!BS78</f>
        <v>0</v>
      </c>
      <c r="IY82" s="106">
        <f>'2.1b-OriginalProduct Visibility'!BT78</f>
        <v>0</v>
      </c>
      <c r="IZ82" s="106">
        <f>'2.1b-OriginalProduct Visibility'!BU78</f>
        <v>0</v>
      </c>
      <c r="JA82" s="106">
        <f>'2.1b-OriginalProduct Visibility'!BV78</f>
        <v>0</v>
      </c>
      <c r="JB82" s="106">
        <f>'2.1b-OriginalProduct Visibility'!BW78</f>
        <v>0</v>
      </c>
      <c r="JC82" s="106">
        <f>'2.1b-OriginalProduct Visibility'!BX78</f>
        <v>0</v>
      </c>
      <c r="JD82" s="106">
        <f>'2.1b-OriginalProduct Visibility'!BY78</f>
        <v>0</v>
      </c>
      <c r="JE82" s="106">
        <f>'2.1b-OriginalProduct Visibility'!BZ78</f>
        <v>0</v>
      </c>
      <c r="JF82" s="106">
        <f>'2.1b-OriginalProduct Visibility'!CA78</f>
        <v>0</v>
      </c>
      <c r="JG82" s="106">
        <f>'2.1b-OriginalProduct Visibility'!CB78</f>
        <v>0</v>
      </c>
      <c r="JH82" s="106">
        <f>'2.1b-OriginalProduct Visibility'!CC78</f>
        <v>0</v>
      </c>
      <c r="JI82" s="106">
        <f>'2.1b-OriginalProduct Visibility'!CD78</f>
        <v>0</v>
      </c>
      <c r="JJ82" s="106">
        <f>'2.1b-OriginalProduct Visibility'!CE78</f>
        <v>0</v>
      </c>
      <c r="JK82" s="106">
        <f>'2.1b-OriginalProduct Visibility'!CF78</f>
        <v>0</v>
      </c>
      <c r="JL82" s="106">
        <f>'2.1b-OriginalProduct Visibility'!CG78</f>
        <v>0</v>
      </c>
      <c r="JM82" s="106">
        <f>'2.1b-OriginalProduct Visibility'!CH78</f>
        <v>0</v>
      </c>
      <c r="JN82" s="106">
        <f>'2.1b-OriginalProduct Visibility'!CI78</f>
        <v>0</v>
      </c>
      <c r="JO82" s="106">
        <f>'2.1b-OriginalProduct Visibility'!CJ78</f>
        <v>0</v>
      </c>
      <c r="JP82" s="106">
        <f>'2.1b-OriginalProduct Visibility'!CK78</f>
        <v>0</v>
      </c>
      <c r="JQ82" s="106">
        <f>'2.1b-OriginalProduct Visibility'!CL78</f>
        <v>0</v>
      </c>
      <c r="JR82" s="106">
        <f>'2.1b-OriginalProduct Visibility'!CM78</f>
        <v>0</v>
      </c>
      <c r="JS82" s="106">
        <f>'2.1b-OriginalProduct Visibility'!CN78</f>
        <v>0</v>
      </c>
      <c r="JT82" s="106">
        <f>'2.1b-OriginalProduct Visibility'!CO78</f>
        <v>0</v>
      </c>
      <c r="JU82" s="106">
        <f>'2.1b-OriginalProduct Visibility'!CP78</f>
        <v>0</v>
      </c>
      <c r="JV82" s="106">
        <f>'2.1b-OriginalProduct Visibility'!CQ78</f>
        <v>0</v>
      </c>
      <c r="JW82" s="106">
        <f>'2.1b-OriginalProduct Visibility'!CR78</f>
        <v>0</v>
      </c>
      <c r="JX82" s="106">
        <f>'2.1b-OriginalProduct Visibility'!CS78</f>
        <v>0</v>
      </c>
      <c r="JY82" s="106">
        <f>'2.1b-OriginalProduct Visibility'!CT78</f>
        <v>0</v>
      </c>
      <c r="JZ82" s="106">
        <f>'2.1b-OriginalProduct Visibility'!CU78</f>
        <v>0</v>
      </c>
      <c r="KA82" s="106">
        <f>'2.1b-OriginalProduct Visibility'!CV78</f>
        <v>0</v>
      </c>
      <c r="KB82" s="106">
        <f>'2.1b-OriginalProduct Visibility'!CW78</f>
        <v>0</v>
      </c>
      <c r="KC82" s="106">
        <f>'2.1b-OriginalProduct Visibility'!CX78</f>
        <v>0</v>
      </c>
      <c r="KD82" s="106">
        <f>'2.1b-OriginalProduct Visibility'!CY78</f>
        <v>0</v>
      </c>
      <c r="KE82" s="106">
        <f>'2.1b-OriginalProduct Visibility'!CZ78</f>
        <v>0</v>
      </c>
      <c r="KF82" s="106">
        <f>'2.1b-OriginalProduct Visibility'!DA78</f>
        <v>0</v>
      </c>
      <c r="KG82" s="106">
        <f>'2.1b-OriginalProduct Visibility'!DB78</f>
        <v>0</v>
      </c>
      <c r="KH82" s="106">
        <f>'2.1b-OriginalProduct Visibility'!DC78</f>
        <v>0</v>
      </c>
      <c r="KI82" s="106">
        <f>'2.1b-OriginalProduct Visibility'!DD78</f>
        <v>0</v>
      </c>
      <c r="KJ82" s="106">
        <f>'2.1b-OriginalProduct Visibility'!DE78</f>
        <v>0</v>
      </c>
      <c r="KK82" s="106">
        <f>'2.1b-OriginalProduct Visibility'!DF78</f>
        <v>0</v>
      </c>
      <c r="KL82" s="106">
        <f>'2.1b-OriginalProduct Visibility'!DG78</f>
        <v>0</v>
      </c>
      <c r="KM82" s="106">
        <f>'2.1b-OriginalProduct Visibility'!DH78</f>
        <v>0</v>
      </c>
      <c r="KN82" s="106">
        <f>'2.1b-OriginalProduct Visibility'!DI78</f>
        <v>0</v>
      </c>
      <c r="KO82" s="106">
        <f>'2.1b-OriginalProduct Visibility'!DJ78</f>
        <v>0</v>
      </c>
      <c r="KP82" s="106">
        <f>'2.1b-OriginalProduct Visibility'!DK78</f>
        <v>0</v>
      </c>
      <c r="KQ82" s="106">
        <f>'2.1b-OriginalProduct Visibility'!DL78</f>
        <v>0</v>
      </c>
      <c r="KR82" s="106">
        <f>'2.1b-OriginalProduct Visibility'!DM78</f>
        <v>0</v>
      </c>
      <c r="KS82" s="106">
        <f>'2.1b-OriginalProduct Visibility'!DN78</f>
        <v>0</v>
      </c>
      <c r="KT82" s="106">
        <f>'2.1b-OriginalProduct Visibility'!DO78</f>
        <v>0</v>
      </c>
      <c r="KU82" s="106">
        <f>'2.1b-OriginalProduct Visibility'!DP78</f>
        <v>0</v>
      </c>
      <c r="KV82" s="106">
        <f>'2.1b-OriginalProduct Visibility'!DQ78</f>
        <v>0</v>
      </c>
      <c r="KW82" s="106">
        <f>'2.1b-OriginalProduct Visibility'!DR78</f>
        <v>0</v>
      </c>
      <c r="KX82" s="106">
        <f>'2.1b-OriginalProduct Visibility'!DS78</f>
        <v>0</v>
      </c>
      <c r="KY82" s="106">
        <f>'2.1b-OriginalProduct Visibility'!DT78</f>
        <v>0</v>
      </c>
      <c r="KZ82" s="106">
        <f>'2.1b-OriginalProduct Visibility'!DU78</f>
        <v>0</v>
      </c>
      <c r="LA82" s="106">
        <f>'2.1b-OriginalProduct Visibility'!DV78</f>
        <v>0</v>
      </c>
      <c r="LB82" s="106">
        <f>'2.1b-OriginalProduct Visibility'!DW78</f>
        <v>0</v>
      </c>
      <c r="LC82" s="106">
        <f>'2.1b-OriginalProduct Visibility'!DX78</f>
        <v>0</v>
      </c>
      <c r="LD82" s="106">
        <f>'2.1b-OriginalProduct Visibility'!DY78</f>
        <v>0</v>
      </c>
      <c r="LE82" s="106">
        <f>'2.1b-OriginalProduct Visibility'!DZ78</f>
        <v>0</v>
      </c>
      <c r="LF82" s="106">
        <f>'2.1b-OriginalProduct Visibility'!EA78</f>
        <v>0</v>
      </c>
      <c r="LG82" s="106">
        <f>'2.1b-OriginalProduct Visibility'!EB78</f>
        <v>0</v>
      </c>
      <c r="LH82" s="106">
        <f>'2.1b-OriginalProduct Visibility'!EC78</f>
        <v>0</v>
      </c>
      <c r="LI82" s="106">
        <f>'2.1b-OriginalProduct Visibility'!ED78</f>
        <v>0</v>
      </c>
      <c r="LJ82" s="106">
        <f>'2.1b-OriginalProduct Visibility'!EE78</f>
        <v>0</v>
      </c>
      <c r="LK82" s="106">
        <f>'2.1b-OriginalProduct Visibility'!EF78</f>
        <v>0</v>
      </c>
      <c r="LL82" s="106">
        <f>'2.1b-OriginalProduct Visibility'!EG78</f>
        <v>0</v>
      </c>
      <c r="LM82" s="106">
        <f>'2.1b-OriginalProduct Visibility'!EH78</f>
        <v>0</v>
      </c>
      <c r="LN82" s="106">
        <f>'2.1b-OriginalProduct Visibility'!EI78</f>
        <v>0</v>
      </c>
      <c r="LO82" s="106">
        <f>'2.1b-OriginalProduct Visibility'!EJ78</f>
        <v>0</v>
      </c>
      <c r="LP82" s="106">
        <f>'2.1b-OriginalProduct Visibility'!EK78</f>
        <v>0</v>
      </c>
      <c r="LQ82" s="106">
        <f>'2.1b-OriginalProduct Visibility'!EL78</f>
        <v>0</v>
      </c>
      <c r="LR82" s="106">
        <f>'2.1b-OriginalProduct Visibility'!EM78</f>
        <v>0</v>
      </c>
      <c r="LS82" s="106">
        <f>'2.1b-OriginalProduct Visibility'!EN78</f>
        <v>0</v>
      </c>
      <c r="LT82" s="106">
        <f>'2.1b-OriginalProduct Visibility'!EO78</f>
        <v>0</v>
      </c>
      <c r="LU82" s="106">
        <f>'2.1b-OriginalProduct Visibility'!EP78</f>
        <v>0</v>
      </c>
      <c r="LV82" s="106">
        <f>'2.1b-OriginalProduct Visibility'!EQ78</f>
        <v>0</v>
      </c>
      <c r="LW82" s="106">
        <f>'2.1b-OriginalProduct Visibility'!ER78</f>
        <v>0</v>
      </c>
      <c r="LX82" s="106">
        <f>'2.1b-OriginalProduct Visibility'!ES78</f>
        <v>0</v>
      </c>
      <c r="LY82" s="106">
        <f>'2.1b-OriginalProduct Visibility'!ET78</f>
        <v>0</v>
      </c>
      <c r="LZ82" s="106">
        <f>'2.1b-OriginalProduct Visibility'!EU78</f>
        <v>0</v>
      </c>
      <c r="MA82" s="106">
        <f>'2.1b-OriginalProduct Visibility'!EV78</f>
        <v>0</v>
      </c>
      <c r="MB82" s="106">
        <f>'2.1b-OriginalProduct Visibility'!EW78</f>
        <v>0</v>
      </c>
      <c r="MC82" s="106">
        <f>'2.1b-OriginalProduct Visibility'!EX78</f>
        <v>0</v>
      </c>
      <c r="MD82" s="106">
        <f>'2.1b-OriginalProduct Visibility'!EY78</f>
        <v>0</v>
      </c>
      <c r="ME82" s="106">
        <f>'2.1b-OriginalProduct Visibility'!EZ78</f>
        <v>0</v>
      </c>
      <c r="MF82" s="106">
        <f>'2.1b-OriginalProduct Visibility'!FA78</f>
        <v>0</v>
      </c>
      <c r="MG82" s="106">
        <f>'2.1b-OriginalProduct Visibility'!FB78</f>
        <v>0</v>
      </c>
      <c r="MH82" s="106">
        <f>'2.1b-OriginalProduct Visibility'!FC78</f>
        <v>0</v>
      </c>
      <c r="MI82" s="106">
        <f>'2.1b-OriginalProduct Visibility'!FD78</f>
        <v>0</v>
      </c>
      <c r="MJ82" s="106">
        <f>'2.1b-OriginalProduct Visibility'!FE78</f>
        <v>0</v>
      </c>
      <c r="MK82" s="106">
        <f>'2.1b-OriginalProduct Visibility'!FF78</f>
        <v>0</v>
      </c>
      <c r="ML82" s="106">
        <f>'2.1b-OriginalProduct Visibility'!FG78</f>
        <v>0</v>
      </c>
      <c r="MM82" s="106">
        <f>'2.1b-OriginalProduct Visibility'!FH78</f>
        <v>0</v>
      </c>
      <c r="MO82" s="111">
        <f>'2.1a-Agency Visibility'!D78</f>
        <v>0</v>
      </c>
      <c r="MP82" s="111">
        <f>'2.1a-Agency Visibility'!E78</f>
        <v>0</v>
      </c>
      <c r="MQ82" s="111">
        <f>'2.1a-Agency Visibility'!F78</f>
        <v>0</v>
      </c>
      <c r="MR82" s="111">
        <f>'2.1a-Agency Visibility'!G78</f>
        <v>0</v>
      </c>
      <c r="MS82" s="111">
        <f>'2.1a-Agency Visibility'!H78</f>
        <v>0</v>
      </c>
      <c r="MT82" s="111">
        <f>'2.1a-Agency Visibility'!I78</f>
        <v>0</v>
      </c>
      <c r="MU82" s="111">
        <f>'2.1a-Agency Visibility'!J78</f>
        <v>0</v>
      </c>
      <c r="MV82" s="111">
        <f>'2.1a-Agency Visibility'!K78</f>
        <v>0</v>
      </c>
      <c r="MW82" s="111">
        <f>'2.1a-Agency Visibility'!L78</f>
        <v>0</v>
      </c>
      <c r="MX82" s="111">
        <f>'2.1a-Agency Visibility'!M78</f>
        <v>0</v>
      </c>
      <c r="MY82" s="111">
        <f>'2.1a-Agency Visibility'!N78</f>
        <v>0</v>
      </c>
      <c r="MZ82" s="111">
        <f>'2.1a-Agency Visibility'!O78</f>
        <v>0</v>
      </c>
      <c r="NA82" s="111">
        <f>'2.1a-Agency Visibility'!P78</f>
        <v>0</v>
      </c>
      <c r="NB82" s="111">
        <f>'2.1a-Agency Visibility'!Q78</f>
        <v>0</v>
      </c>
      <c r="NC82" s="111">
        <f>'2.1a-Agency Visibility'!R78</f>
        <v>0</v>
      </c>
      <c r="ND82" s="111">
        <f>'2.1a-Agency Visibility'!S78</f>
        <v>0</v>
      </c>
      <c r="NE82" s="111">
        <f>'2.1a-Agency Visibility'!T78</f>
        <v>0</v>
      </c>
      <c r="NF82" s="111">
        <f>'2.1a-Agency Visibility'!U78</f>
        <v>0</v>
      </c>
      <c r="NG82" s="111">
        <f>'2.1a-Agency Visibility'!V78</f>
        <v>0</v>
      </c>
      <c r="NH82" s="111">
        <f>'2.1a-Agency Visibility'!W78</f>
        <v>0</v>
      </c>
      <c r="NI82" s="111">
        <f>'2.1a-Agency Visibility'!X78</f>
        <v>0</v>
      </c>
      <c r="NJ82" s="111">
        <f>'2.1a-Agency Visibility'!Y78</f>
        <v>0</v>
      </c>
      <c r="NK82" s="111">
        <f>'2.1a-Agency Visibility'!Z78</f>
        <v>0</v>
      </c>
      <c r="NL82" s="111">
        <f>'2.1a-Agency Visibility'!AA78</f>
        <v>0</v>
      </c>
      <c r="NM82" s="111">
        <f>'2.1a-Agency Visibility'!AB78</f>
        <v>0</v>
      </c>
      <c r="NN82" s="111">
        <f>'2.1a-Agency Visibility'!AC78</f>
        <v>0</v>
      </c>
      <c r="NO82" s="111">
        <f>'2.1a-Agency Visibility'!AD78</f>
        <v>0</v>
      </c>
      <c r="NP82" s="111">
        <f>'2.1a-Agency Visibility'!AE78</f>
        <v>0</v>
      </c>
      <c r="NQ82" s="111">
        <f>'2.1a-Agency Visibility'!AF78</f>
        <v>0</v>
      </c>
      <c r="NR82" s="111">
        <f>'2.1a-Agency Visibility'!AG78</f>
        <v>0</v>
      </c>
      <c r="NS82" s="111">
        <f>'2.1a-Agency Visibility'!AH78</f>
        <v>0</v>
      </c>
      <c r="NT82" s="111">
        <f>'2.1a-Agency Visibility'!AI78</f>
        <v>0</v>
      </c>
      <c r="NU82" s="111">
        <f>'2.1a-Agency Visibility'!AJ78</f>
        <v>0</v>
      </c>
      <c r="NV82" s="111">
        <f>'2.1a-Agency Visibility'!AK78</f>
        <v>0</v>
      </c>
      <c r="NW82" s="111">
        <f>'2.1a-Agency Visibility'!AL78</f>
        <v>0</v>
      </c>
      <c r="NX82" s="111">
        <f>'2.1a-Agency Visibility'!AM78</f>
        <v>0</v>
      </c>
      <c r="NY82" s="111">
        <f>'2.1a-Agency Visibility'!AN78</f>
        <v>0</v>
      </c>
      <c r="NZ82" s="111">
        <f>'2.1a-Agency Visibility'!AO78</f>
        <v>0</v>
      </c>
      <c r="OA82" s="111">
        <f>'2.1a-Agency Visibility'!AP78</f>
        <v>0</v>
      </c>
      <c r="OB82" s="111">
        <f>'2.1a-Agency Visibility'!AQ78</f>
        <v>0</v>
      </c>
      <c r="OC82" s="111">
        <f>'2.1a-Agency Visibility'!AR78</f>
        <v>0</v>
      </c>
      <c r="OD82" s="111">
        <f>'2.1a-Agency Visibility'!AS78</f>
        <v>0</v>
      </c>
      <c r="OE82" s="111">
        <f>'2.1a-Agency Visibility'!AT78</f>
        <v>0</v>
      </c>
      <c r="OF82" s="111">
        <f>'2.1a-Agency Visibility'!AU78</f>
        <v>0</v>
      </c>
      <c r="OG82" s="111">
        <f>'2.1a-Agency Visibility'!AV78</f>
        <v>0</v>
      </c>
      <c r="OH82" s="111">
        <f>'2.1a-Agency Visibility'!AW78</f>
        <v>0</v>
      </c>
      <c r="OI82" s="111">
        <f>'2.1a-Agency Visibility'!AX78</f>
        <v>0</v>
      </c>
      <c r="OJ82" s="111">
        <f>'2.1a-Agency Visibility'!AY78</f>
        <v>0</v>
      </c>
      <c r="OK82" s="111">
        <f>'2.1a-Agency Visibility'!AZ78</f>
        <v>0</v>
      </c>
      <c r="OL82" s="111">
        <f>'2.1a-Agency Visibility'!BA78</f>
        <v>0</v>
      </c>
      <c r="OM82" s="111">
        <f>'2.1a-Agency Visibility'!BB78</f>
        <v>0</v>
      </c>
      <c r="ON82" s="111">
        <f>'2.1a-Agency Visibility'!BC78</f>
        <v>0</v>
      </c>
      <c r="OO82" s="111">
        <f>'2.1a-Agency Visibility'!BD78</f>
        <v>0</v>
      </c>
      <c r="OP82" s="111">
        <f>'2.1a-Agency Visibility'!BE78</f>
        <v>0</v>
      </c>
      <c r="OQ82" s="111">
        <f>'2.1a-Agency Visibility'!BF78</f>
        <v>0</v>
      </c>
      <c r="OR82" s="111">
        <f>'2.1a-Agency Visibility'!BG78</f>
        <v>0</v>
      </c>
      <c r="OS82" s="111">
        <f>'2.1a-Agency Visibility'!BH78</f>
        <v>0</v>
      </c>
      <c r="OT82" s="111">
        <f>'2.1a-Agency Visibility'!BI78</f>
        <v>0</v>
      </c>
      <c r="OU82" s="111">
        <f>'2.1a-Agency Visibility'!BJ78</f>
        <v>0</v>
      </c>
      <c r="OV82" s="111">
        <f>'2.1a-Agency Visibility'!BK78</f>
        <v>0</v>
      </c>
      <c r="OW82" s="111">
        <f>'2.1a-Agency Visibility'!BL78</f>
        <v>0</v>
      </c>
      <c r="OX82" s="111">
        <f>'2.1a-Agency Visibility'!BM78</f>
        <v>0</v>
      </c>
      <c r="OY82" s="111">
        <f>'2.1a-Agency Visibility'!BN78</f>
        <v>0</v>
      </c>
      <c r="OZ82" s="111">
        <f>'2.1a-Agency Visibility'!BO78</f>
        <v>0</v>
      </c>
      <c r="PA82" s="111">
        <f>'2.1a-Agency Visibility'!BP78</f>
        <v>0</v>
      </c>
      <c r="PB82" s="111">
        <f>'2.1a-Agency Visibility'!BQ78</f>
        <v>0</v>
      </c>
      <c r="PC82" s="111">
        <f>'2.1a-Agency Visibility'!BR78</f>
        <v>0</v>
      </c>
      <c r="PD82" s="111">
        <f>'2.1a-Agency Visibility'!BS78</f>
        <v>0</v>
      </c>
      <c r="PE82" s="111">
        <f>'2.1a-Agency Visibility'!BT78</f>
        <v>0</v>
      </c>
      <c r="PF82" s="111">
        <f>'2.1a-Agency Visibility'!BU78</f>
        <v>0</v>
      </c>
      <c r="PG82" s="111">
        <f>'2.1a-Agency Visibility'!BV78</f>
        <v>0</v>
      </c>
      <c r="PH82" s="111">
        <f>'2.1a-Agency Visibility'!BW78</f>
        <v>0</v>
      </c>
      <c r="PI82" s="111">
        <f>'2.1a-Agency Visibility'!BX78</f>
        <v>0</v>
      </c>
      <c r="PJ82" s="111">
        <f>'2.1a-Agency Visibility'!BY78</f>
        <v>0</v>
      </c>
      <c r="PK82" s="111">
        <f>'2.1a-Agency Visibility'!BZ78</f>
        <v>0</v>
      </c>
      <c r="PL82" s="111">
        <f>'2.1a-Agency Visibility'!CA78</f>
        <v>0</v>
      </c>
      <c r="PM82" s="111">
        <f>'2.1a-Agency Visibility'!CB78</f>
        <v>0</v>
      </c>
      <c r="PN82" s="111">
        <f>'2.1a-Agency Visibility'!CC78</f>
        <v>0</v>
      </c>
      <c r="PO82" s="111">
        <f>'2.1a-Agency Visibility'!CD78</f>
        <v>0</v>
      </c>
      <c r="PP82" s="111">
        <f>'2.1a-Agency Visibility'!CE78</f>
        <v>0</v>
      </c>
      <c r="PQ82" s="111">
        <f>'2.1a-Agency Visibility'!CF78</f>
        <v>0</v>
      </c>
      <c r="PR82" s="111">
        <f>'2.1a-Agency Visibility'!CG78</f>
        <v>0</v>
      </c>
      <c r="PS82" s="111">
        <f>'2.1a-Agency Visibility'!CH78</f>
        <v>0</v>
      </c>
      <c r="PT82" s="111">
        <f>'2.1a-Agency Visibility'!CI78</f>
        <v>0</v>
      </c>
      <c r="PU82" s="111">
        <f>'2.1a-Agency Visibility'!CJ78</f>
        <v>0</v>
      </c>
      <c r="PV82" s="111">
        <f>'2.1a-Agency Visibility'!CK78</f>
        <v>0</v>
      </c>
      <c r="PW82" s="111">
        <f>'2.1a-Agency Visibility'!CL78</f>
        <v>0</v>
      </c>
      <c r="PX82" s="111">
        <f>'2.1a-Agency Visibility'!CM78</f>
        <v>0</v>
      </c>
      <c r="PY82" s="111">
        <f>'2.1a-Agency Visibility'!CN78</f>
        <v>0</v>
      </c>
      <c r="PZ82" s="111">
        <f>'2.1a-Agency Visibility'!CO78</f>
        <v>0</v>
      </c>
      <c r="QA82" s="111">
        <f>'2.1a-Agency Visibility'!CP78</f>
        <v>0</v>
      </c>
      <c r="QB82" s="111">
        <f>'2.1a-Agency Visibility'!CQ78</f>
        <v>0</v>
      </c>
      <c r="QC82" s="111">
        <f>'2.1a-Agency Visibility'!CR78</f>
        <v>0</v>
      </c>
      <c r="QD82" s="111">
        <f>'2.1a-Agency Visibility'!CS78</f>
        <v>0</v>
      </c>
      <c r="QE82" s="111">
        <f>'2.1a-Agency Visibility'!CT78</f>
        <v>0</v>
      </c>
      <c r="QF82" s="111">
        <f>'2.1a-Agency Visibility'!CU78</f>
        <v>0</v>
      </c>
      <c r="QG82" s="111">
        <f>'2.1a-Agency Visibility'!CV78</f>
        <v>0</v>
      </c>
      <c r="QH82" s="111">
        <f>'2.1a-Agency Visibility'!CW78</f>
        <v>0</v>
      </c>
      <c r="QI82" s="111">
        <f>'2.1a-Agency Visibility'!CX78</f>
        <v>0</v>
      </c>
      <c r="QJ82" s="111">
        <f>'2.1a-Agency Visibility'!CY78</f>
        <v>0</v>
      </c>
      <c r="QK82" s="111">
        <f>'2.1a-Agency Visibility'!CZ78</f>
        <v>0</v>
      </c>
      <c r="QL82" s="111">
        <f>'2.1a-Agency Visibility'!DA78</f>
        <v>0</v>
      </c>
      <c r="QM82" s="111">
        <f>'2.1a-Agency Visibility'!DB78</f>
        <v>0</v>
      </c>
      <c r="QN82" s="111">
        <f>'2.1a-Agency Visibility'!DC78</f>
        <v>0</v>
      </c>
      <c r="QO82" s="111">
        <f>'2.1a-Agency Visibility'!DD78</f>
        <v>0</v>
      </c>
      <c r="QP82" s="111">
        <f>'2.1a-Agency Visibility'!DE78</f>
        <v>0</v>
      </c>
      <c r="QQ82" s="111">
        <f>'2.1a-Agency Visibility'!DF78</f>
        <v>0</v>
      </c>
      <c r="QR82" s="111">
        <f>'2.1a-Agency Visibility'!DG78</f>
        <v>0</v>
      </c>
      <c r="QS82" s="111">
        <f>'2.1a-Agency Visibility'!DH78</f>
        <v>0</v>
      </c>
      <c r="QT82" s="111">
        <f>'2.1a-Agency Visibility'!DI78</f>
        <v>0</v>
      </c>
      <c r="QU82" s="111">
        <f>'2.1a-Agency Visibility'!DJ78</f>
        <v>0</v>
      </c>
      <c r="QV82" s="111">
        <f>'2.1a-Agency Visibility'!DK78</f>
        <v>0</v>
      </c>
      <c r="QW82" s="111">
        <f>'2.1a-Agency Visibility'!DL78</f>
        <v>0</v>
      </c>
      <c r="QX82" s="111">
        <f>'2.1a-Agency Visibility'!DM78</f>
        <v>0</v>
      </c>
      <c r="QY82" s="111">
        <f>'2.1a-Agency Visibility'!DN78</f>
        <v>0</v>
      </c>
      <c r="QZ82" s="111">
        <f>'2.1a-Agency Visibility'!DO78</f>
        <v>0</v>
      </c>
      <c r="RA82" s="111">
        <f>'2.1a-Agency Visibility'!DP78</f>
        <v>0</v>
      </c>
      <c r="RB82" s="111">
        <f>'2.1a-Agency Visibility'!DQ78</f>
        <v>0</v>
      </c>
      <c r="RC82" s="111">
        <f>'2.1a-Agency Visibility'!DR78</f>
        <v>0</v>
      </c>
      <c r="RD82" s="111">
        <f>'2.1a-Agency Visibility'!DS78</f>
        <v>0</v>
      </c>
      <c r="RE82" s="111">
        <f>'2.1a-Agency Visibility'!DT78</f>
        <v>0</v>
      </c>
      <c r="RF82" s="111">
        <f>'2.1a-Agency Visibility'!DU78</f>
        <v>0</v>
      </c>
      <c r="RG82" s="111">
        <f>'2.1a-Agency Visibility'!DV78</f>
        <v>0</v>
      </c>
      <c r="RH82" s="111">
        <f>'2.1a-Agency Visibility'!DW78</f>
        <v>0</v>
      </c>
      <c r="RI82" s="111">
        <f>'2.1a-Agency Visibility'!DX78</f>
        <v>0</v>
      </c>
      <c r="RJ82" s="111">
        <f>'2.1a-Agency Visibility'!DY78</f>
        <v>0</v>
      </c>
      <c r="RK82" s="111">
        <f>'2.1a-Agency Visibility'!DZ78</f>
        <v>0</v>
      </c>
      <c r="RL82" s="111">
        <f>'2.1a-Agency Visibility'!EA78</f>
        <v>0</v>
      </c>
      <c r="RM82" s="111">
        <f>'2.1a-Agency Visibility'!EB78</f>
        <v>0</v>
      </c>
      <c r="RN82" s="111">
        <f>'2.1a-Agency Visibility'!EC78</f>
        <v>0</v>
      </c>
      <c r="RO82" s="111">
        <f>'2.1a-Agency Visibility'!ED78</f>
        <v>0</v>
      </c>
      <c r="RP82" s="111">
        <f>'2.1a-Agency Visibility'!EE78</f>
        <v>0</v>
      </c>
      <c r="RQ82" s="111">
        <f>'2.1a-Agency Visibility'!EF78</f>
        <v>0</v>
      </c>
      <c r="RR82" s="111">
        <f>'2.1a-Agency Visibility'!EG78</f>
        <v>0</v>
      </c>
      <c r="RS82" s="111">
        <f>'2.1a-Agency Visibility'!EH78</f>
        <v>0</v>
      </c>
      <c r="RT82" s="111">
        <f>'2.1a-Agency Visibility'!EI78</f>
        <v>0</v>
      </c>
      <c r="RU82" s="111">
        <f>'2.1a-Agency Visibility'!EJ78</f>
        <v>0</v>
      </c>
      <c r="RV82" s="111">
        <f>'2.1a-Agency Visibility'!EK78</f>
        <v>0</v>
      </c>
      <c r="RW82" s="111">
        <f>'2.1a-Agency Visibility'!EL78</f>
        <v>0</v>
      </c>
      <c r="RX82" s="111">
        <f>'2.1a-Agency Visibility'!EM78</f>
        <v>0</v>
      </c>
      <c r="RY82" s="111">
        <f>'2.1a-Agency Visibility'!EN78</f>
        <v>0</v>
      </c>
      <c r="RZ82" s="111">
        <f>'2.1a-Agency Visibility'!EO78</f>
        <v>0</v>
      </c>
      <c r="SA82" s="111">
        <f>'2.1a-Agency Visibility'!EP78</f>
        <v>0</v>
      </c>
      <c r="SB82" s="111">
        <f>'2.1a-Agency Visibility'!EQ78</f>
        <v>0</v>
      </c>
      <c r="SC82" s="111">
        <f>'2.1a-Agency Visibility'!ER78</f>
        <v>0</v>
      </c>
      <c r="SD82" s="111">
        <f>'2.1a-Agency Visibility'!ES78</f>
        <v>0</v>
      </c>
      <c r="SE82" s="111">
        <f>'2.1a-Agency Visibility'!ET78</f>
        <v>0</v>
      </c>
      <c r="SF82" s="111">
        <f>'2.1a-Agency Visibility'!EU78</f>
        <v>0</v>
      </c>
      <c r="SG82" s="111">
        <f>'2.1a-Agency Visibility'!EV78</f>
        <v>0</v>
      </c>
      <c r="SH82" s="111">
        <f>'2.1a-Agency Visibility'!EW78</f>
        <v>0</v>
      </c>
      <c r="SI82" s="111">
        <f>'2.1a-Agency Visibility'!EX78</f>
        <v>0</v>
      </c>
      <c r="SJ82" s="111">
        <f>'2.1a-Agency Visibility'!EY78</f>
        <v>0</v>
      </c>
      <c r="SK82" s="111">
        <f>'2.1a-Agency Visibility'!EZ78</f>
        <v>0</v>
      </c>
      <c r="SL82" s="111">
        <f>'2.1a-Agency Visibility'!FA78</f>
        <v>0</v>
      </c>
      <c r="SM82" s="111">
        <f>'2.1a-Agency Visibility'!FB78</f>
        <v>0</v>
      </c>
      <c r="SN82" s="111">
        <f>'2.1a-Agency Visibility'!FC78</f>
        <v>0</v>
      </c>
      <c r="SO82" s="111">
        <f>'2.1a-Agency Visibility'!FD78</f>
        <v>0</v>
      </c>
      <c r="SP82" s="111">
        <f>'2.1a-Agency Visibility'!FE78</f>
        <v>0</v>
      </c>
      <c r="SQ82" s="111">
        <f>'2.1a-Agency Visibility'!FF78</f>
        <v>0</v>
      </c>
      <c r="SR82" s="111">
        <f>'2.1a-Agency Visibility'!FG78</f>
        <v>0</v>
      </c>
    </row>
    <row r="83" spans="1:512" ht="15" customHeight="1" thickBot="1">
      <c r="A83" s="737">
        <f>'1.2-Visibility Data'!A77</f>
        <v>0</v>
      </c>
      <c r="B83" s="56" t="str">
        <f>'1.2-Visibility Data'!B77</f>
        <v>Administrator Activity</v>
      </c>
      <c r="C83" s="293" t="str">
        <f>'1.2-Visibility Data'!C77</f>
        <v>All</v>
      </c>
      <c r="D83" s="86"/>
      <c r="E83" s="103">
        <f t="shared" si="264"/>
        <v>0</v>
      </c>
      <c r="F83" s="103">
        <f t="shared" si="264"/>
        <v>2</v>
      </c>
      <c r="G83" s="103">
        <f t="shared" si="264"/>
        <v>3</v>
      </c>
      <c r="H83" s="103">
        <f t="shared" si="264"/>
        <v>1</v>
      </c>
      <c r="I83" s="103">
        <f t="shared" si="264"/>
        <v>1</v>
      </c>
      <c r="J83" s="103">
        <f t="shared" si="264"/>
        <v>2</v>
      </c>
      <c r="K83" s="103">
        <f t="shared" si="264"/>
        <v>2</v>
      </c>
      <c r="L83" s="103">
        <f t="shared" si="264"/>
        <v>2</v>
      </c>
      <c r="M83" s="103">
        <f t="shared" si="264"/>
        <v>3</v>
      </c>
      <c r="N83" s="103">
        <f t="shared" si="264"/>
        <v>1</v>
      </c>
      <c r="O83" s="103">
        <f t="shared" si="265"/>
        <v>1</v>
      </c>
      <c r="P83" s="103">
        <f t="shared" si="265"/>
        <v>1</v>
      </c>
      <c r="Q83" s="103">
        <f t="shared" si="265"/>
        <v>0</v>
      </c>
      <c r="R83" s="103">
        <f t="shared" si="265"/>
        <v>1</v>
      </c>
      <c r="S83" s="103">
        <f t="shared" si="265"/>
        <v>2</v>
      </c>
      <c r="T83" s="103">
        <f t="shared" si="265"/>
        <v>1</v>
      </c>
      <c r="U83" s="103">
        <f t="shared" si="265"/>
        <v>1</v>
      </c>
      <c r="V83" s="103">
        <f t="shared" si="265"/>
        <v>0</v>
      </c>
      <c r="W83" s="103">
        <f t="shared" si="265"/>
        <v>1</v>
      </c>
      <c r="X83" s="103">
        <f t="shared" si="265"/>
        <v>0</v>
      </c>
      <c r="Y83" s="103">
        <f t="shared" si="265"/>
        <v>2</v>
      </c>
      <c r="Z83" s="103">
        <f t="shared" si="265"/>
        <v>0</v>
      </c>
      <c r="AA83" s="103">
        <f t="shared" si="265"/>
        <v>0</v>
      </c>
      <c r="AB83" s="103">
        <f t="shared" si="265"/>
        <v>0</v>
      </c>
      <c r="AC83" s="103">
        <f t="shared" si="265"/>
        <v>0</v>
      </c>
      <c r="AD83" s="86"/>
      <c r="AE83" s="108" t="str">
        <f t="shared" si="189"/>
        <v/>
      </c>
      <c r="AF83" s="108">
        <f t="shared" si="190"/>
        <v>3</v>
      </c>
      <c r="AG83" s="108">
        <f t="shared" si="191"/>
        <v>3</v>
      </c>
      <c r="AH83" s="108">
        <f t="shared" si="192"/>
        <v>3</v>
      </c>
      <c r="AI83" s="108">
        <f t="shared" si="193"/>
        <v>3</v>
      </c>
      <c r="AJ83" s="108">
        <f t="shared" si="194"/>
        <v>3</v>
      </c>
      <c r="AK83" s="108">
        <f t="shared" si="195"/>
        <v>3</v>
      </c>
      <c r="AL83" s="108">
        <f t="shared" si="196"/>
        <v>3</v>
      </c>
      <c r="AM83" s="108">
        <f t="shared" si="197"/>
        <v>3</v>
      </c>
      <c r="AN83" s="108">
        <f t="shared" si="198"/>
        <v>3</v>
      </c>
      <c r="AO83" s="108">
        <f t="shared" si="199"/>
        <v>3</v>
      </c>
      <c r="AP83" s="108">
        <f t="shared" si="200"/>
        <v>3</v>
      </c>
      <c r="AQ83" s="108" t="str">
        <f t="shared" si="201"/>
        <v/>
      </c>
      <c r="AR83" s="108">
        <f t="shared" si="202"/>
        <v>3</v>
      </c>
      <c r="AS83" s="108">
        <f t="shared" si="203"/>
        <v>3</v>
      </c>
      <c r="AT83" s="108">
        <f t="shared" si="204"/>
        <v>3</v>
      </c>
      <c r="AU83" s="108">
        <f t="shared" si="205"/>
        <v>3</v>
      </c>
      <c r="AV83" s="108" t="str">
        <f t="shared" si="206"/>
        <v/>
      </c>
      <c r="AW83" s="108">
        <f t="shared" si="207"/>
        <v>3</v>
      </c>
      <c r="AX83" s="108" t="str">
        <f t="shared" si="208"/>
        <v/>
      </c>
      <c r="AY83" s="108">
        <f t="shared" si="209"/>
        <v>3</v>
      </c>
      <c r="AZ83" s="108" t="str">
        <f t="shared" si="210"/>
        <v/>
      </c>
      <c r="BA83" s="108" t="str">
        <f t="shared" si="211"/>
        <v/>
      </c>
      <c r="BB83" s="108" t="str">
        <f t="shared" si="212"/>
        <v/>
      </c>
      <c r="BC83" s="108" t="str">
        <f t="shared" si="213"/>
        <v/>
      </c>
      <c r="BD83" s="86"/>
      <c r="BE83" s="564" t="str">
        <f t="shared" si="239"/>
        <v/>
      </c>
      <c r="BF83" s="564">
        <f t="shared" si="240"/>
        <v>0</v>
      </c>
      <c r="BG83" s="564">
        <f t="shared" si="241"/>
        <v>0</v>
      </c>
      <c r="BH83" s="564">
        <f t="shared" si="242"/>
        <v>0</v>
      </c>
      <c r="BI83" s="564">
        <f t="shared" si="243"/>
        <v>0</v>
      </c>
      <c r="BJ83" s="564">
        <f t="shared" si="244"/>
        <v>0</v>
      </c>
      <c r="BK83" s="564">
        <f t="shared" si="245"/>
        <v>0</v>
      </c>
      <c r="BL83" s="564">
        <f t="shared" si="246"/>
        <v>0</v>
      </c>
      <c r="BM83" s="564">
        <f t="shared" si="247"/>
        <v>0</v>
      </c>
      <c r="BN83" s="564">
        <f t="shared" si="248"/>
        <v>0</v>
      </c>
      <c r="BO83" s="564">
        <f t="shared" si="249"/>
        <v>0</v>
      </c>
      <c r="BP83" s="564">
        <f t="shared" si="250"/>
        <v>0</v>
      </c>
      <c r="BQ83" s="564" t="str">
        <f t="shared" si="251"/>
        <v/>
      </c>
      <c r="BR83" s="564">
        <f t="shared" si="252"/>
        <v>0</v>
      </c>
      <c r="BS83" s="564">
        <f t="shared" si="253"/>
        <v>0</v>
      </c>
      <c r="BT83" s="564">
        <f t="shared" si="254"/>
        <v>0</v>
      </c>
      <c r="BU83" s="564">
        <f t="shared" si="255"/>
        <v>0</v>
      </c>
      <c r="BV83" s="564" t="str">
        <f t="shared" si="256"/>
        <v/>
      </c>
      <c r="BW83" s="564">
        <f t="shared" si="257"/>
        <v>0</v>
      </c>
      <c r="BX83" s="564" t="str">
        <f t="shared" si="258"/>
        <v/>
      </c>
      <c r="BY83" s="564">
        <f t="shared" si="259"/>
        <v>0</v>
      </c>
      <c r="BZ83" s="564" t="str">
        <f t="shared" si="260"/>
        <v/>
      </c>
      <c r="CA83" s="564" t="str">
        <f t="shared" si="261"/>
        <v/>
      </c>
      <c r="CB83" s="564" t="str">
        <f t="shared" si="262"/>
        <v/>
      </c>
      <c r="CC83" s="564" t="str">
        <f t="shared" si="263"/>
        <v/>
      </c>
      <c r="CD83" s="86"/>
      <c r="CE83" s="122" t="str">
        <f t="shared" si="290"/>
        <v/>
      </c>
      <c r="CF83" s="122" t="str">
        <f t="shared" si="266"/>
        <v/>
      </c>
      <c r="CG83" s="122" t="str">
        <f t="shared" si="267"/>
        <v/>
      </c>
      <c r="CH83" s="122" t="str">
        <f t="shared" si="268"/>
        <v/>
      </c>
      <c r="CI83" s="122" t="str">
        <f t="shared" si="269"/>
        <v/>
      </c>
      <c r="CJ83" s="122" t="str">
        <f t="shared" si="270"/>
        <v/>
      </c>
      <c r="CK83" s="122" t="str">
        <f t="shared" si="271"/>
        <v/>
      </c>
      <c r="CL83" s="122" t="str">
        <f t="shared" si="272"/>
        <v/>
      </c>
      <c r="CM83" s="122" t="str">
        <f t="shared" si="273"/>
        <v/>
      </c>
      <c r="CN83" s="122" t="str">
        <f t="shared" si="274"/>
        <v/>
      </c>
      <c r="CO83" s="122" t="str">
        <f t="shared" si="275"/>
        <v/>
      </c>
      <c r="CP83" s="122" t="str">
        <f t="shared" si="276"/>
        <v/>
      </c>
      <c r="CQ83" s="122" t="str">
        <f t="shared" si="277"/>
        <v/>
      </c>
      <c r="CR83" s="122" t="str">
        <f t="shared" si="278"/>
        <v/>
      </c>
      <c r="CS83" s="122" t="str">
        <f t="shared" si="279"/>
        <v/>
      </c>
      <c r="CT83" s="122" t="str">
        <f t="shared" si="280"/>
        <v/>
      </c>
      <c r="CU83" s="122" t="str">
        <f t="shared" si="281"/>
        <v/>
      </c>
      <c r="CV83" s="122" t="str">
        <f t="shared" si="282"/>
        <v/>
      </c>
      <c r="CW83" s="122" t="str">
        <f t="shared" si="283"/>
        <v/>
      </c>
      <c r="CX83" s="122" t="str">
        <f t="shared" si="284"/>
        <v/>
      </c>
      <c r="CY83" s="122" t="str">
        <f t="shared" si="285"/>
        <v/>
      </c>
      <c r="CZ83" s="122" t="str">
        <f t="shared" si="286"/>
        <v/>
      </c>
      <c r="DA83" s="122" t="str">
        <f t="shared" si="287"/>
        <v/>
      </c>
      <c r="DB83" s="122" t="str">
        <f t="shared" si="288"/>
        <v/>
      </c>
      <c r="DC83" s="122" t="str">
        <f t="shared" si="289"/>
        <v/>
      </c>
      <c r="DD83" s="86"/>
      <c r="DE83" s="113" t="str">
        <f t="shared" si="214"/>
        <v/>
      </c>
      <c r="DF83" s="113">
        <f t="shared" si="215"/>
        <v>0</v>
      </c>
      <c r="DG83" s="113">
        <f t="shared" si="216"/>
        <v>0</v>
      </c>
      <c r="DH83" s="113">
        <f t="shared" si="217"/>
        <v>0</v>
      </c>
      <c r="DI83" s="113">
        <f t="shared" si="218"/>
        <v>0</v>
      </c>
      <c r="DJ83" s="113">
        <f t="shared" si="219"/>
        <v>0</v>
      </c>
      <c r="DK83" s="113">
        <f t="shared" si="220"/>
        <v>0</v>
      </c>
      <c r="DL83" s="113">
        <f t="shared" si="221"/>
        <v>0</v>
      </c>
      <c r="DM83" s="113">
        <f t="shared" si="222"/>
        <v>0</v>
      </c>
      <c r="DN83" s="113">
        <f t="shared" si="223"/>
        <v>0</v>
      </c>
      <c r="DO83" s="113">
        <f t="shared" si="224"/>
        <v>0</v>
      </c>
      <c r="DP83" s="113">
        <f t="shared" si="225"/>
        <v>0</v>
      </c>
      <c r="DQ83" s="113" t="str">
        <f t="shared" si="226"/>
        <v/>
      </c>
      <c r="DR83" s="113">
        <f t="shared" si="227"/>
        <v>0</v>
      </c>
      <c r="DS83" s="113">
        <f t="shared" si="228"/>
        <v>0</v>
      </c>
      <c r="DT83" s="113">
        <f t="shared" si="229"/>
        <v>0</v>
      </c>
      <c r="DU83" s="113">
        <f t="shared" si="230"/>
        <v>0</v>
      </c>
      <c r="DV83" s="113" t="str">
        <f t="shared" si="231"/>
        <v/>
      </c>
      <c r="DW83" s="113">
        <f t="shared" si="232"/>
        <v>0</v>
      </c>
      <c r="DX83" s="113" t="str">
        <f t="shared" si="233"/>
        <v/>
      </c>
      <c r="DY83" s="113">
        <f t="shared" si="234"/>
        <v>0</v>
      </c>
      <c r="DZ83" s="113" t="str">
        <f t="shared" si="235"/>
        <v/>
      </c>
      <c r="EA83" s="113" t="str">
        <f t="shared" si="236"/>
        <v/>
      </c>
      <c r="EB83" s="113" t="str">
        <f t="shared" si="237"/>
        <v/>
      </c>
      <c r="EC83" s="113" t="str">
        <f t="shared" si="238"/>
        <v/>
      </c>
      <c r="ED83" s="86"/>
      <c r="EE83" s="25" t="str">
        <f>'1.4-ATT&amp;CK Overlay'!D80</f>
        <v>No</v>
      </c>
      <c r="EF83" s="25" t="str">
        <f>'1.4-ATT&amp;CK Overlay'!E80</f>
        <v>No</v>
      </c>
      <c r="EG83" s="25" t="str">
        <f>'1.4-ATT&amp;CK Overlay'!F80</f>
        <v>No</v>
      </c>
      <c r="EH83" s="25" t="str">
        <f>'1.4-ATT&amp;CK Overlay'!G80</f>
        <v>Yes</v>
      </c>
      <c r="EI83" s="25" t="str">
        <f>'1.4-ATT&amp;CK Overlay'!H80</f>
        <v>Yes</v>
      </c>
      <c r="EJ83" s="25" t="str">
        <f>'1.4-ATT&amp;CK Overlay'!I80</f>
        <v>Yes</v>
      </c>
      <c r="EK83" s="25" t="str">
        <f>'1.4-ATT&amp;CK Overlay'!J80</f>
        <v>Yes</v>
      </c>
      <c r="EL83" s="25" t="str">
        <f>'1.4-ATT&amp;CK Overlay'!K80</f>
        <v>Yes</v>
      </c>
      <c r="EM83" s="25" t="str">
        <f>'1.4-ATT&amp;CK Overlay'!L80</f>
        <v>No</v>
      </c>
      <c r="EN83" s="25" t="str">
        <f>'1.4-ATT&amp;CK Overlay'!M80</f>
        <v>Yes</v>
      </c>
      <c r="EO83" s="25" t="str">
        <f>'1.4-ATT&amp;CK Overlay'!N80</f>
        <v>No</v>
      </c>
      <c r="EP83" s="25" t="str">
        <f>'1.4-ATT&amp;CK Overlay'!O80</f>
        <v>No</v>
      </c>
      <c r="EQ83" s="25" t="str">
        <f>'1.4-ATT&amp;CK Overlay'!P80</f>
        <v>Yes</v>
      </c>
      <c r="ER83" s="25" t="str">
        <f>'1.4-ATT&amp;CK Overlay'!Q80</f>
        <v>No</v>
      </c>
      <c r="ES83" s="25" t="str">
        <f>'1.4-ATT&amp;CK Overlay'!R80</f>
        <v>Yes</v>
      </c>
      <c r="ET83" s="25" t="str">
        <f>'1.4-ATT&amp;CK Overlay'!S80</f>
        <v>Yes</v>
      </c>
      <c r="EU83" s="25" t="str">
        <f>'1.4-ATT&amp;CK Overlay'!T80</f>
        <v>No</v>
      </c>
      <c r="EV83" s="25" t="str">
        <f>'1.4-ATT&amp;CK Overlay'!U80</f>
        <v>Yes</v>
      </c>
      <c r="EW83" s="25" t="str">
        <f>'1.4-ATT&amp;CK Overlay'!V80</f>
        <v>Yes</v>
      </c>
      <c r="EX83" s="25" t="str">
        <f>'1.4-ATT&amp;CK Overlay'!W80</f>
        <v>No</v>
      </c>
      <c r="EY83" s="25" t="str">
        <f>'1.4-ATT&amp;CK Overlay'!X80</f>
        <v>Yes</v>
      </c>
      <c r="EZ83" s="25" t="str">
        <f>'1.4-ATT&amp;CK Overlay'!Y80</f>
        <v>Yes</v>
      </c>
      <c r="FA83" s="25" t="str">
        <f>'1.4-ATT&amp;CK Overlay'!Z80</f>
        <v>No</v>
      </c>
      <c r="FB83" s="25" t="str">
        <f>'1.4-ATT&amp;CK Overlay'!AA80</f>
        <v>Yes</v>
      </c>
      <c r="FC83" s="25" t="str">
        <f>'1.4-ATT&amp;CK Overlay'!AB80</f>
        <v>Yes</v>
      </c>
      <c r="FD83" s="25" t="str">
        <f>'1.4-ATT&amp;CK Overlay'!AC80</f>
        <v>Yes</v>
      </c>
      <c r="FE83" s="25" t="str">
        <f>'1.4-ATT&amp;CK Overlay'!AD80</f>
        <v>No</v>
      </c>
      <c r="FF83" s="25" t="str">
        <f>'1.4-ATT&amp;CK Overlay'!AE80</f>
        <v>Yes</v>
      </c>
      <c r="FG83" s="25" t="str">
        <f>'1.4-ATT&amp;CK Overlay'!AF80</f>
        <v>Yes</v>
      </c>
      <c r="FH83" s="25" t="str">
        <f>'1.4-ATT&amp;CK Overlay'!AG80</f>
        <v>Yes</v>
      </c>
      <c r="FI83" s="25" t="str">
        <f>'1.4-ATT&amp;CK Overlay'!AH80</f>
        <v>No</v>
      </c>
      <c r="FJ83" s="25" t="str">
        <f>'1.4-ATT&amp;CK Overlay'!AI80</f>
        <v>Yes</v>
      </c>
      <c r="FK83" s="25" t="str">
        <f>'1.4-ATT&amp;CK Overlay'!AJ80</f>
        <v>No</v>
      </c>
      <c r="FL83" s="25" t="str">
        <f>'1.4-ATT&amp;CK Overlay'!AK80</f>
        <v>Yes</v>
      </c>
      <c r="FM83" s="25" t="str">
        <f>'1.4-ATT&amp;CK Overlay'!AL80</f>
        <v>Yes</v>
      </c>
      <c r="FN83" s="25" t="str">
        <f>'1.4-ATT&amp;CK Overlay'!AM80</f>
        <v>Yes</v>
      </c>
      <c r="FO83" s="25" t="str">
        <f>'1.4-ATT&amp;CK Overlay'!AN80</f>
        <v>Yes</v>
      </c>
      <c r="FP83" s="25" t="str">
        <f>'1.4-ATT&amp;CK Overlay'!AO80</f>
        <v>No</v>
      </c>
      <c r="FQ83" s="25" t="str">
        <f>'1.4-ATT&amp;CK Overlay'!AP80</f>
        <v>No</v>
      </c>
      <c r="FR83" s="25" t="str">
        <f>'1.4-ATT&amp;CK Overlay'!AQ80</f>
        <v>No</v>
      </c>
      <c r="FS83" s="25" t="str">
        <f>'1.4-ATT&amp;CK Overlay'!AR80</f>
        <v>Yes</v>
      </c>
      <c r="FT83" s="25" t="str">
        <f>'1.4-ATT&amp;CK Overlay'!AS80</f>
        <v>No</v>
      </c>
      <c r="FU83" s="25" t="str">
        <f>'1.4-ATT&amp;CK Overlay'!AT80</f>
        <v>No</v>
      </c>
      <c r="FV83" s="25" t="str">
        <f>'1.4-ATT&amp;CK Overlay'!AU80</f>
        <v>Yes</v>
      </c>
      <c r="FW83" s="25" t="str">
        <f>'1.4-ATT&amp;CK Overlay'!AV80</f>
        <v>Yes</v>
      </c>
      <c r="FX83" s="25" t="str">
        <f>'1.4-ATT&amp;CK Overlay'!AW80</f>
        <v>No</v>
      </c>
      <c r="FY83" s="25" t="str">
        <f>'1.4-ATT&amp;CK Overlay'!AX80</f>
        <v>No</v>
      </c>
      <c r="FZ83" s="25" t="str">
        <f>'1.4-ATT&amp;CK Overlay'!AY80</f>
        <v>No</v>
      </c>
      <c r="GA83" s="25" t="str">
        <f>'1.4-ATT&amp;CK Overlay'!AZ80</f>
        <v>No</v>
      </c>
      <c r="GB83" s="25" t="str">
        <f>'1.4-ATT&amp;CK Overlay'!BA80</f>
        <v>No</v>
      </c>
      <c r="GC83" s="25" t="str">
        <f>'1.4-ATT&amp;CK Overlay'!BB80</f>
        <v>No</v>
      </c>
      <c r="GD83" s="25" t="str">
        <f>'1.4-ATT&amp;CK Overlay'!BC80</f>
        <v>No</v>
      </c>
      <c r="GE83" s="25" t="str">
        <f>'1.4-ATT&amp;CK Overlay'!BD80</f>
        <v>No</v>
      </c>
      <c r="GF83" s="25" t="str">
        <f>'1.4-ATT&amp;CK Overlay'!BE80</f>
        <v>No</v>
      </c>
      <c r="GG83" s="25" t="str">
        <f>'1.4-ATT&amp;CK Overlay'!BF80</f>
        <v>No</v>
      </c>
      <c r="GH83" s="25" t="str">
        <f>'1.4-ATT&amp;CK Overlay'!BG80</f>
        <v>No</v>
      </c>
      <c r="GJ83" s="106">
        <f>'2.1b-OriginalProduct Visibility'!E79</f>
        <v>0</v>
      </c>
      <c r="GK83" s="106">
        <f>'2.1b-OriginalProduct Visibility'!F79</f>
        <v>0</v>
      </c>
      <c r="GL83" s="106">
        <f>'2.1b-OriginalProduct Visibility'!G79</f>
        <v>0</v>
      </c>
      <c r="GM83" s="106">
        <f>'2.1b-OriginalProduct Visibility'!H79</f>
        <v>0</v>
      </c>
      <c r="GN83" s="106" t="str">
        <f>'2.1b-OriginalProduct Visibility'!I79</f>
        <v>Yes</v>
      </c>
      <c r="GO83" s="106">
        <f>'2.1b-OriginalProduct Visibility'!J79</f>
        <v>0</v>
      </c>
      <c r="GP83" s="106">
        <f>'2.1b-OriginalProduct Visibility'!K79</f>
        <v>0</v>
      </c>
      <c r="GQ83" s="106">
        <f>'2.1b-OriginalProduct Visibility'!L79</f>
        <v>0</v>
      </c>
      <c r="GR83" s="106" t="str">
        <f>'2.1b-OriginalProduct Visibility'!M79</f>
        <v>Yes</v>
      </c>
      <c r="GS83" s="106">
        <f>'2.1b-OriginalProduct Visibility'!N79</f>
        <v>0</v>
      </c>
      <c r="GT83" s="106">
        <f>'2.1b-OriginalProduct Visibility'!O79</f>
        <v>0</v>
      </c>
      <c r="GU83" s="106">
        <f>'2.1b-OriginalProduct Visibility'!P79</f>
        <v>0</v>
      </c>
      <c r="GV83" s="106">
        <f>'2.1b-OriginalProduct Visibility'!Q79</f>
        <v>0</v>
      </c>
      <c r="GW83" s="106">
        <f>'2.1b-OriginalProduct Visibility'!R79</f>
        <v>0</v>
      </c>
      <c r="GX83" s="106">
        <f>'2.1b-OriginalProduct Visibility'!S79</f>
        <v>0</v>
      </c>
      <c r="GY83" s="106">
        <f>'2.1b-OriginalProduct Visibility'!T79</f>
        <v>0</v>
      </c>
      <c r="GZ83" s="106" t="str">
        <f>'2.1b-OriginalProduct Visibility'!U79</f>
        <v>Yes</v>
      </c>
      <c r="HA83" s="106">
        <f>'2.1b-OriginalProduct Visibility'!V79</f>
        <v>0</v>
      </c>
      <c r="HB83" s="106">
        <f>'2.1b-OriginalProduct Visibility'!W79</f>
        <v>0</v>
      </c>
      <c r="HC83" s="106">
        <f>'2.1b-OriginalProduct Visibility'!X79</f>
        <v>0</v>
      </c>
      <c r="HD83" s="106">
        <f>'2.1b-OriginalProduct Visibility'!Y79</f>
        <v>0</v>
      </c>
      <c r="HE83" s="106">
        <f>'2.1b-OriginalProduct Visibility'!Z79</f>
        <v>0</v>
      </c>
      <c r="HF83" s="106">
        <f>'2.1b-OriginalProduct Visibility'!AA79</f>
        <v>0</v>
      </c>
      <c r="HG83" s="106">
        <f>'2.1b-OriginalProduct Visibility'!AB79</f>
        <v>0</v>
      </c>
      <c r="HH83" s="106">
        <f>'2.1b-OriginalProduct Visibility'!AC79</f>
        <v>0</v>
      </c>
      <c r="HI83" s="106">
        <f>'2.1b-OriginalProduct Visibility'!AD79</f>
        <v>0</v>
      </c>
      <c r="HJ83" s="106">
        <f>'2.1b-OriginalProduct Visibility'!AE79</f>
        <v>0</v>
      </c>
      <c r="HK83" s="106">
        <f>'2.1b-OriginalProduct Visibility'!AF79</f>
        <v>0</v>
      </c>
      <c r="HL83" s="106">
        <f>'2.1b-OriginalProduct Visibility'!AG79</f>
        <v>0</v>
      </c>
      <c r="HM83" s="106">
        <f>'2.1b-OriginalProduct Visibility'!AH79</f>
        <v>0</v>
      </c>
      <c r="HN83" s="106">
        <f>'2.1b-OriginalProduct Visibility'!AI79</f>
        <v>0</v>
      </c>
      <c r="HO83" s="106">
        <f>'2.1b-OriginalProduct Visibility'!AJ79</f>
        <v>0</v>
      </c>
      <c r="HP83" s="106">
        <f>'2.1b-OriginalProduct Visibility'!AK79</f>
        <v>0</v>
      </c>
      <c r="HQ83" s="106">
        <f>'2.1b-OriginalProduct Visibility'!AL79</f>
        <v>0</v>
      </c>
      <c r="HR83" s="106">
        <f>'2.1b-OriginalProduct Visibility'!AM79</f>
        <v>0</v>
      </c>
      <c r="HS83" s="106">
        <f>'2.1b-OriginalProduct Visibility'!AN79</f>
        <v>0</v>
      </c>
      <c r="HT83" s="106">
        <f>'2.1b-OriginalProduct Visibility'!AO79</f>
        <v>0</v>
      </c>
      <c r="HU83" s="106">
        <f>'2.1b-OriginalProduct Visibility'!AP79</f>
        <v>0</v>
      </c>
      <c r="HV83" s="106">
        <f>'2.1b-OriginalProduct Visibility'!AQ79</f>
        <v>0</v>
      </c>
      <c r="HW83" s="106">
        <f>'2.1b-OriginalProduct Visibility'!AR79</f>
        <v>0</v>
      </c>
      <c r="HX83" s="106">
        <f>'2.1b-OriginalProduct Visibility'!AS79</f>
        <v>0</v>
      </c>
      <c r="HY83" s="106">
        <f>'2.1b-OriginalProduct Visibility'!AT79</f>
        <v>0</v>
      </c>
      <c r="HZ83" s="106">
        <f>'2.1b-OriginalProduct Visibility'!AU79</f>
        <v>0</v>
      </c>
      <c r="IA83" s="106">
        <f>'2.1b-OriginalProduct Visibility'!AV79</f>
        <v>0</v>
      </c>
      <c r="IB83" s="106">
        <f>'2.1b-OriginalProduct Visibility'!AW79</f>
        <v>0</v>
      </c>
      <c r="IC83" s="106">
        <f>'2.1b-OriginalProduct Visibility'!AX79</f>
        <v>0</v>
      </c>
      <c r="ID83" s="106">
        <f>'2.1b-OriginalProduct Visibility'!AY79</f>
        <v>0</v>
      </c>
      <c r="IE83" s="106">
        <f>'2.1b-OriginalProduct Visibility'!AZ79</f>
        <v>0</v>
      </c>
      <c r="IF83" s="106">
        <f>'2.1b-OriginalProduct Visibility'!BA79</f>
        <v>0</v>
      </c>
      <c r="IG83" s="106">
        <f>'2.1b-OriginalProduct Visibility'!BB79</f>
        <v>0</v>
      </c>
      <c r="IH83" s="106">
        <f>'2.1b-OriginalProduct Visibility'!BC79</f>
        <v>0</v>
      </c>
      <c r="II83" s="106">
        <f>'2.1b-OriginalProduct Visibility'!BD79</f>
        <v>0</v>
      </c>
      <c r="IJ83" s="106">
        <f>'2.1b-OriginalProduct Visibility'!BE79</f>
        <v>0</v>
      </c>
      <c r="IK83" s="106">
        <f>'2.1b-OriginalProduct Visibility'!BF79</f>
        <v>0</v>
      </c>
      <c r="IL83" s="106">
        <f>'2.1b-OriginalProduct Visibility'!BG79</f>
        <v>0</v>
      </c>
      <c r="IM83" s="106">
        <f>'2.1b-OriginalProduct Visibility'!BH79</f>
        <v>0</v>
      </c>
      <c r="IN83" s="106">
        <f>'2.1b-OriginalProduct Visibility'!BI79</f>
        <v>0</v>
      </c>
      <c r="IO83" s="106">
        <f>'2.1b-OriginalProduct Visibility'!BJ79</f>
        <v>0</v>
      </c>
      <c r="IP83" s="106">
        <f>'2.1b-OriginalProduct Visibility'!BK79</f>
        <v>0</v>
      </c>
      <c r="IQ83" s="106">
        <f>'2.1b-OriginalProduct Visibility'!BL79</f>
        <v>0</v>
      </c>
      <c r="IR83" s="106">
        <f>'2.1b-OriginalProduct Visibility'!BM79</f>
        <v>0</v>
      </c>
      <c r="IS83" s="106">
        <f>'2.1b-OriginalProduct Visibility'!BN79</f>
        <v>0</v>
      </c>
      <c r="IT83" s="106">
        <f>'2.1b-OriginalProduct Visibility'!BO79</f>
        <v>0</v>
      </c>
      <c r="IU83" s="106">
        <f>'2.1b-OriginalProduct Visibility'!BP79</f>
        <v>0</v>
      </c>
      <c r="IV83" s="106">
        <f>'2.1b-OriginalProduct Visibility'!BQ79</f>
        <v>0</v>
      </c>
      <c r="IW83" s="106">
        <f>'2.1b-OriginalProduct Visibility'!BR79</f>
        <v>0</v>
      </c>
      <c r="IX83" s="106">
        <f>'2.1b-OriginalProduct Visibility'!BS79</f>
        <v>0</v>
      </c>
      <c r="IY83" s="106">
        <f>'2.1b-OriginalProduct Visibility'!BT79</f>
        <v>0</v>
      </c>
      <c r="IZ83" s="106">
        <f>'2.1b-OriginalProduct Visibility'!BU79</f>
        <v>0</v>
      </c>
      <c r="JA83" s="106">
        <f>'2.1b-OriginalProduct Visibility'!BV79</f>
        <v>0</v>
      </c>
      <c r="JB83" s="106">
        <f>'2.1b-OriginalProduct Visibility'!BW79</f>
        <v>0</v>
      </c>
      <c r="JC83" s="106">
        <f>'2.1b-OriginalProduct Visibility'!BX79</f>
        <v>0</v>
      </c>
      <c r="JD83" s="106">
        <f>'2.1b-OriginalProduct Visibility'!BY79</f>
        <v>0</v>
      </c>
      <c r="JE83" s="106">
        <f>'2.1b-OriginalProduct Visibility'!BZ79</f>
        <v>0</v>
      </c>
      <c r="JF83" s="106">
        <f>'2.1b-OriginalProduct Visibility'!CA79</f>
        <v>0</v>
      </c>
      <c r="JG83" s="106">
        <f>'2.1b-OriginalProduct Visibility'!CB79</f>
        <v>0</v>
      </c>
      <c r="JH83" s="106">
        <f>'2.1b-OriginalProduct Visibility'!CC79</f>
        <v>0</v>
      </c>
      <c r="JI83" s="106">
        <f>'2.1b-OriginalProduct Visibility'!CD79</f>
        <v>0</v>
      </c>
      <c r="JJ83" s="106">
        <f>'2.1b-OriginalProduct Visibility'!CE79</f>
        <v>0</v>
      </c>
      <c r="JK83" s="106">
        <f>'2.1b-OriginalProduct Visibility'!CF79</f>
        <v>0</v>
      </c>
      <c r="JL83" s="106">
        <f>'2.1b-OriginalProduct Visibility'!CG79</f>
        <v>0</v>
      </c>
      <c r="JM83" s="106">
        <f>'2.1b-OriginalProduct Visibility'!CH79</f>
        <v>0</v>
      </c>
      <c r="JN83" s="106">
        <f>'2.1b-OriginalProduct Visibility'!CI79</f>
        <v>0</v>
      </c>
      <c r="JO83" s="106">
        <f>'2.1b-OriginalProduct Visibility'!CJ79</f>
        <v>0</v>
      </c>
      <c r="JP83" s="106">
        <f>'2.1b-OriginalProduct Visibility'!CK79</f>
        <v>0</v>
      </c>
      <c r="JQ83" s="106">
        <f>'2.1b-OriginalProduct Visibility'!CL79</f>
        <v>0</v>
      </c>
      <c r="JR83" s="106">
        <f>'2.1b-OriginalProduct Visibility'!CM79</f>
        <v>0</v>
      </c>
      <c r="JS83" s="106">
        <f>'2.1b-OriginalProduct Visibility'!CN79</f>
        <v>0</v>
      </c>
      <c r="JT83" s="106">
        <f>'2.1b-OriginalProduct Visibility'!CO79</f>
        <v>0</v>
      </c>
      <c r="JU83" s="106">
        <f>'2.1b-OriginalProduct Visibility'!CP79</f>
        <v>0</v>
      </c>
      <c r="JV83" s="106">
        <f>'2.1b-OriginalProduct Visibility'!CQ79</f>
        <v>0</v>
      </c>
      <c r="JW83" s="106">
        <f>'2.1b-OriginalProduct Visibility'!CR79</f>
        <v>0</v>
      </c>
      <c r="JX83" s="106">
        <f>'2.1b-OriginalProduct Visibility'!CS79</f>
        <v>0</v>
      </c>
      <c r="JY83" s="106">
        <f>'2.1b-OriginalProduct Visibility'!CT79</f>
        <v>0</v>
      </c>
      <c r="JZ83" s="106">
        <f>'2.1b-OriginalProduct Visibility'!CU79</f>
        <v>0</v>
      </c>
      <c r="KA83" s="106">
        <f>'2.1b-OriginalProduct Visibility'!CV79</f>
        <v>0</v>
      </c>
      <c r="KB83" s="106">
        <f>'2.1b-OriginalProduct Visibility'!CW79</f>
        <v>0</v>
      </c>
      <c r="KC83" s="106">
        <f>'2.1b-OriginalProduct Visibility'!CX79</f>
        <v>0</v>
      </c>
      <c r="KD83" s="106">
        <f>'2.1b-OriginalProduct Visibility'!CY79</f>
        <v>0</v>
      </c>
      <c r="KE83" s="106">
        <f>'2.1b-OriginalProduct Visibility'!CZ79</f>
        <v>0</v>
      </c>
      <c r="KF83" s="106">
        <f>'2.1b-OriginalProduct Visibility'!DA79</f>
        <v>0</v>
      </c>
      <c r="KG83" s="106">
        <f>'2.1b-OriginalProduct Visibility'!DB79</f>
        <v>0</v>
      </c>
      <c r="KH83" s="106">
        <f>'2.1b-OriginalProduct Visibility'!DC79</f>
        <v>0</v>
      </c>
      <c r="KI83" s="106">
        <f>'2.1b-OriginalProduct Visibility'!DD79</f>
        <v>0</v>
      </c>
      <c r="KJ83" s="106">
        <f>'2.1b-OriginalProduct Visibility'!DE79</f>
        <v>0</v>
      </c>
      <c r="KK83" s="106">
        <f>'2.1b-OriginalProduct Visibility'!DF79</f>
        <v>0</v>
      </c>
      <c r="KL83" s="106">
        <f>'2.1b-OriginalProduct Visibility'!DG79</f>
        <v>0</v>
      </c>
      <c r="KM83" s="106">
        <f>'2.1b-OriginalProduct Visibility'!DH79</f>
        <v>0</v>
      </c>
      <c r="KN83" s="106">
        <f>'2.1b-OriginalProduct Visibility'!DI79</f>
        <v>0</v>
      </c>
      <c r="KO83" s="106">
        <f>'2.1b-OriginalProduct Visibility'!DJ79</f>
        <v>0</v>
      </c>
      <c r="KP83" s="106">
        <f>'2.1b-OriginalProduct Visibility'!DK79</f>
        <v>0</v>
      </c>
      <c r="KQ83" s="106">
        <f>'2.1b-OriginalProduct Visibility'!DL79</f>
        <v>0</v>
      </c>
      <c r="KR83" s="106">
        <f>'2.1b-OriginalProduct Visibility'!DM79</f>
        <v>0</v>
      </c>
      <c r="KS83" s="106">
        <f>'2.1b-OriginalProduct Visibility'!DN79</f>
        <v>0</v>
      </c>
      <c r="KT83" s="106">
        <f>'2.1b-OriginalProduct Visibility'!DO79</f>
        <v>0</v>
      </c>
      <c r="KU83" s="106">
        <f>'2.1b-OriginalProduct Visibility'!DP79</f>
        <v>0</v>
      </c>
      <c r="KV83" s="106">
        <f>'2.1b-OriginalProduct Visibility'!DQ79</f>
        <v>0</v>
      </c>
      <c r="KW83" s="106">
        <f>'2.1b-OriginalProduct Visibility'!DR79</f>
        <v>0</v>
      </c>
      <c r="KX83" s="106">
        <f>'2.1b-OriginalProduct Visibility'!DS79</f>
        <v>0</v>
      </c>
      <c r="KY83" s="106">
        <f>'2.1b-OriginalProduct Visibility'!DT79</f>
        <v>0</v>
      </c>
      <c r="KZ83" s="106">
        <f>'2.1b-OriginalProduct Visibility'!DU79</f>
        <v>0</v>
      </c>
      <c r="LA83" s="106">
        <f>'2.1b-OriginalProduct Visibility'!DV79</f>
        <v>0</v>
      </c>
      <c r="LB83" s="106">
        <f>'2.1b-OriginalProduct Visibility'!DW79</f>
        <v>0</v>
      </c>
      <c r="LC83" s="106">
        <f>'2.1b-OriginalProduct Visibility'!DX79</f>
        <v>0</v>
      </c>
      <c r="LD83" s="106">
        <f>'2.1b-OriginalProduct Visibility'!DY79</f>
        <v>0</v>
      </c>
      <c r="LE83" s="106">
        <f>'2.1b-OriginalProduct Visibility'!DZ79</f>
        <v>0</v>
      </c>
      <c r="LF83" s="106">
        <f>'2.1b-OriginalProduct Visibility'!EA79</f>
        <v>0</v>
      </c>
      <c r="LG83" s="106">
        <f>'2.1b-OriginalProduct Visibility'!EB79</f>
        <v>0</v>
      </c>
      <c r="LH83" s="106">
        <f>'2.1b-OriginalProduct Visibility'!EC79</f>
        <v>0</v>
      </c>
      <c r="LI83" s="106">
        <f>'2.1b-OriginalProduct Visibility'!ED79</f>
        <v>0</v>
      </c>
      <c r="LJ83" s="106">
        <f>'2.1b-OriginalProduct Visibility'!EE79</f>
        <v>0</v>
      </c>
      <c r="LK83" s="106">
        <f>'2.1b-OriginalProduct Visibility'!EF79</f>
        <v>0</v>
      </c>
      <c r="LL83" s="106">
        <f>'2.1b-OriginalProduct Visibility'!EG79</f>
        <v>0</v>
      </c>
      <c r="LM83" s="106">
        <f>'2.1b-OriginalProduct Visibility'!EH79</f>
        <v>0</v>
      </c>
      <c r="LN83" s="106">
        <f>'2.1b-OriginalProduct Visibility'!EI79</f>
        <v>0</v>
      </c>
      <c r="LO83" s="106">
        <f>'2.1b-OriginalProduct Visibility'!EJ79</f>
        <v>0</v>
      </c>
      <c r="LP83" s="106">
        <f>'2.1b-OriginalProduct Visibility'!EK79</f>
        <v>0</v>
      </c>
      <c r="LQ83" s="106">
        <f>'2.1b-OriginalProduct Visibility'!EL79</f>
        <v>0</v>
      </c>
      <c r="LR83" s="106">
        <f>'2.1b-OriginalProduct Visibility'!EM79</f>
        <v>0</v>
      </c>
      <c r="LS83" s="106">
        <f>'2.1b-OriginalProduct Visibility'!EN79</f>
        <v>0</v>
      </c>
      <c r="LT83" s="106">
        <f>'2.1b-OriginalProduct Visibility'!EO79</f>
        <v>0</v>
      </c>
      <c r="LU83" s="106">
        <f>'2.1b-OriginalProduct Visibility'!EP79</f>
        <v>0</v>
      </c>
      <c r="LV83" s="106">
        <f>'2.1b-OriginalProduct Visibility'!EQ79</f>
        <v>0</v>
      </c>
      <c r="LW83" s="106">
        <f>'2.1b-OriginalProduct Visibility'!ER79</f>
        <v>0</v>
      </c>
      <c r="LX83" s="106">
        <f>'2.1b-OriginalProduct Visibility'!ES79</f>
        <v>0</v>
      </c>
      <c r="LY83" s="106">
        <f>'2.1b-OriginalProduct Visibility'!ET79</f>
        <v>0</v>
      </c>
      <c r="LZ83" s="106">
        <f>'2.1b-OriginalProduct Visibility'!EU79</f>
        <v>0</v>
      </c>
      <c r="MA83" s="106">
        <f>'2.1b-OriginalProduct Visibility'!EV79</f>
        <v>0</v>
      </c>
      <c r="MB83" s="106">
        <f>'2.1b-OriginalProduct Visibility'!EW79</f>
        <v>0</v>
      </c>
      <c r="MC83" s="106">
        <f>'2.1b-OriginalProduct Visibility'!EX79</f>
        <v>0</v>
      </c>
      <c r="MD83" s="106">
        <f>'2.1b-OriginalProduct Visibility'!EY79</f>
        <v>0</v>
      </c>
      <c r="ME83" s="106">
        <f>'2.1b-OriginalProduct Visibility'!EZ79</f>
        <v>0</v>
      </c>
      <c r="MF83" s="106">
        <f>'2.1b-OriginalProduct Visibility'!FA79</f>
        <v>0</v>
      </c>
      <c r="MG83" s="106">
        <f>'2.1b-OriginalProduct Visibility'!FB79</f>
        <v>0</v>
      </c>
      <c r="MH83" s="106">
        <f>'2.1b-OriginalProduct Visibility'!FC79</f>
        <v>0</v>
      </c>
      <c r="MI83" s="106">
        <f>'2.1b-OriginalProduct Visibility'!FD79</f>
        <v>0</v>
      </c>
      <c r="MJ83" s="106">
        <f>'2.1b-OriginalProduct Visibility'!FE79</f>
        <v>0</v>
      </c>
      <c r="MK83" s="106">
        <f>'2.1b-OriginalProduct Visibility'!FF79</f>
        <v>0</v>
      </c>
      <c r="ML83" s="106">
        <f>'2.1b-OriginalProduct Visibility'!FG79</f>
        <v>0</v>
      </c>
      <c r="MM83" s="106">
        <f>'2.1b-OriginalProduct Visibility'!FH79</f>
        <v>0</v>
      </c>
      <c r="MO83" s="111">
        <f>'2.1a-Agency Visibility'!D79</f>
        <v>0</v>
      </c>
      <c r="MP83" s="111">
        <f>'2.1a-Agency Visibility'!E79</f>
        <v>0</v>
      </c>
      <c r="MQ83" s="111">
        <f>'2.1a-Agency Visibility'!F79</f>
        <v>0</v>
      </c>
      <c r="MR83" s="111">
        <f>'2.1a-Agency Visibility'!G79</f>
        <v>0</v>
      </c>
      <c r="MS83" s="111">
        <f>'2.1a-Agency Visibility'!H79</f>
        <v>0</v>
      </c>
      <c r="MT83" s="111">
        <f>'2.1a-Agency Visibility'!I79</f>
        <v>0</v>
      </c>
      <c r="MU83" s="111">
        <f>'2.1a-Agency Visibility'!J79</f>
        <v>0</v>
      </c>
      <c r="MV83" s="111">
        <f>'2.1a-Agency Visibility'!K79</f>
        <v>0</v>
      </c>
      <c r="MW83" s="111">
        <f>'2.1a-Agency Visibility'!L79</f>
        <v>0</v>
      </c>
      <c r="MX83" s="111">
        <f>'2.1a-Agency Visibility'!M79</f>
        <v>0</v>
      </c>
      <c r="MY83" s="111">
        <f>'2.1a-Agency Visibility'!N79</f>
        <v>0</v>
      </c>
      <c r="MZ83" s="111">
        <f>'2.1a-Agency Visibility'!O79</f>
        <v>0</v>
      </c>
      <c r="NA83" s="111">
        <f>'2.1a-Agency Visibility'!P79</f>
        <v>0</v>
      </c>
      <c r="NB83" s="111">
        <f>'2.1a-Agency Visibility'!Q79</f>
        <v>0</v>
      </c>
      <c r="NC83" s="111">
        <f>'2.1a-Agency Visibility'!R79</f>
        <v>0</v>
      </c>
      <c r="ND83" s="111">
        <f>'2.1a-Agency Visibility'!S79</f>
        <v>0</v>
      </c>
      <c r="NE83" s="111">
        <f>'2.1a-Agency Visibility'!T79</f>
        <v>0</v>
      </c>
      <c r="NF83" s="111">
        <f>'2.1a-Agency Visibility'!U79</f>
        <v>0</v>
      </c>
      <c r="NG83" s="111">
        <f>'2.1a-Agency Visibility'!V79</f>
        <v>0</v>
      </c>
      <c r="NH83" s="111">
        <f>'2.1a-Agency Visibility'!W79</f>
        <v>0</v>
      </c>
      <c r="NI83" s="111">
        <f>'2.1a-Agency Visibility'!X79</f>
        <v>0</v>
      </c>
      <c r="NJ83" s="111">
        <f>'2.1a-Agency Visibility'!Y79</f>
        <v>0</v>
      </c>
      <c r="NK83" s="111">
        <f>'2.1a-Agency Visibility'!Z79</f>
        <v>0</v>
      </c>
      <c r="NL83" s="111">
        <f>'2.1a-Agency Visibility'!AA79</f>
        <v>0</v>
      </c>
      <c r="NM83" s="111">
        <f>'2.1a-Agency Visibility'!AB79</f>
        <v>0</v>
      </c>
      <c r="NN83" s="111">
        <f>'2.1a-Agency Visibility'!AC79</f>
        <v>0</v>
      </c>
      <c r="NO83" s="111">
        <f>'2.1a-Agency Visibility'!AD79</f>
        <v>0</v>
      </c>
      <c r="NP83" s="111">
        <f>'2.1a-Agency Visibility'!AE79</f>
        <v>0</v>
      </c>
      <c r="NQ83" s="111">
        <f>'2.1a-Agency Visibility'!AF79</f>
        <v>0</v>
      </c>
      <c r="NR83" s="111">
        <f>'2.1a-Agency Visibility'!AG79</f>
        <v>0</v>
      </c>
      <c r="NS83" s="111">
        <f>'2.1a-Agency Visibility'!AH79</f>
        <v>0</v>
      </c>
      <c r="NT83" s="111">
        <f>'2.1a-Agency Visibility'!AI79</f>
        <v>0</v>
      </c>
      <c r="NU83" s="111">
        <f>'2.1a-Agency Visibility'!AJ79</f>
        <v>0</v>
      </c>
      <c r="NV83" s="111">
        <f>'2.1a-Agency Visibility'!AK79</f>
        <v>0</v>
      </c>
      <c r="NW83" s="111">
        <f>'2.1a-Agency Visibility'!AL79</f>
        <v>0</v>
      </c>
      <c r="NX83" s="111">
        <f>'2.1a-Agency Visibility'!AM79</f>
        <v>0</v>
      </c>
      <c r="NY83" s="111">
        <f>'2.1a-Agency Visibility'!AN79</f>
        <v>0</v>
      </c>
      <c r="NZ83" s="111">
        <f>'2.1a-Agency Visibility'!AO79</f>
        <v>0</v>
      </c>
      <c r="OA83" s="111">
        <f>'2.1a-Agency Visibility'!AP79</f>
        <v>0</v>
      </c>
      <c r="OB83" s="111">
        <f>'2.1a-Agency Visibility'!AQ79</f>
        <v>0</v>
      </c>
      <c r="OC83" s="111">
        <f>'2.1a-Agency Visibility'!AR79</f>
        <v>0</v>
      </c>
      <c r="OD83" s="111">
        <f>'2.1a-Agency Visibility'!AS79</f>
        <v>0</v>
      </c>
      <c r="OE83" s="111">
        <f>'2.1a-Agency Visibility'!AT79</f>
        <v>0</v>
      </c>
      <c r="OF83" s="111">
        <f>'2.1a-Agency Visibility'!AU79</f>
        <v>0</v>
      </c>
      <c r="OG83" s="111">
        <f>'2.1a-Agency Visibility'!AV79</f>
        <v>0</v>
      </c>
      <c r="OH83" s="111">
        <f>'2.1a-Agency Visibility'!AW79</f>
        <v>0</v>
      </c>
      <c r="OI83" s="111">
        <f>'2.1a-Agency Visibility'!AX79</f>
        <v>0</v>
      </c>
      <c r="OJ83" s="111">
        <f>'2.1a-Agency Visibility'!AY79</f>
        <v>0</v>
      </c>
      <c r="OK83" s="111">
        <f>'2.1a-Agency Visibility'!AZ79</f>
        <v>0</v>
      </c>
      <c r="OL83" s="111">
        <f>'2.1a-Agency Visibility'!BA79</f>
        <v>0</v>
      </c>
      <c r="OM83" s="111">
        <f>'2.1a-Agency Visibility'!BB79</f>
        <v>0</v>
      </c>
      <c r="ON83" s="111">
        <f>'2.1a-Agency Visibility'!BC79</f>
        <v>0</v>
      </c>
      <c r="OO83" s="111">
        <f>'2.1a-Agency Visibility'!BD79</f>
        <v>0</v>
      </c>
      <c r="OP83" s="111">
        <f>'2.1a-Agency Visibility'!BE79</f>
        <v>0</v>
      </c>
      <c r="OQ83" s="111">
        <f>'2.1a-Agency Visibility'!BF79</f>
        <v>0</v>
      </c>
      <c r="OR83" s="111">
        <f>'2.1a-Agency Visibility'!BG79</f>
        <v>0</v>
      </c>
      <c r="OS83" s="111">
        <f>'2.1a-Agency Visibility'!BH79</f>
        <v>0</v>
      </c>
      <c r="OT83" s="111">
        <f>'2.1a-Agency Visibility'!BI79</f>
        <v>0</v>
      </c>
      <c r="OU83" s="111">
        <f>'2.1a-Agency Visibility'!BJ79</f>
        <v>0</v>
      </c>
      <c r="OV83" s="111">
        <f>'2.1a-Agency Visibility'!BK79</f>
        <v>0</v>
      </c>
      <c r="OW83" s="111">
        <f>'2.1a-Agency Visibility'!BL79</f>
        <v>0</v>
      </c>
      <c r="OX83" s="111">
        <f>'2.1a-Agency Visibility'!BM79</f>
        <v>0</v>
      </c>
      <c r="OY83" s="111">
        <f>'2.1a-Agency Visibility'!BN79</f>
        <v>0</v>
      </c>
      <c r="OZ83" s="111">
        <f>'2.1a-Agency Visibility'!BO79</f>
        <v>0</v>
      </c>
      <c r="PA83" s="111">
        <f>'2.1a-Agency Visibility'!BP79</f>
        <v>0</v>
      </c>
      <c r="PB83" s="111">
        <f>'2.1a-Agency Visibility'!BQ79</f>
        <v>0</v>
      </c>
      <c r="PC83" s="111">
        <f>'2.1a-Agency Visibility'!BR79</f>
        <v>0</v>
      </c>
      <c r="PD83" s="111">
        <f>'2.1a-Agency Visibility'!BS79</f>
        <v>0</v>
      </c>
      <c r="PE83" s="111">
        <f>'2.1a-Agency Visibility'!BT79</f>
        <v>0</v>
      </c>
      <c r="PF83" s="111">
        <f>'2.1a-Agency Visibility'!BU79</f>
        <v>0</v>
      </c>
      <c r="PG83" s="111">
        <f>'2.1a-Agency Visibility'!BV79</f>
        <v>0</v>
      </c>
      <c r="PH83" s="111">
        <f>'2.1a-Agency Visibility'!BW79</f>
        <v>0</v>
      </c>
      <c r="PI83" s="111">
        <f>'2.1a-Agency Visibility'!BX79</f>
        <v>0</v>
      </c>
      <c r="PJ83" s="111">
        <f>'2.1a-Agency Visibility'!BY79</f>
        <v>0</v>
      </c>
      <c r="PK83" s="111">
        <f>'2.1a-Agency Visibility'!BZ79</f>
        <v>0</v>
      </c>
      <c r="PL83" s="111">
        <f>'2.1a-Agency Visibility'!CA79</f>
        <v>0</v>
      </c>
      <c r="PM83" s="111">
        <f>'2.1a-Agency Visibility'!CB79</f>
        <v>0</v>
      </c>
      <c r="PN83" s="111">
        <f>'2.1a-Agency Visibility'!CC79</f>
        <v>0</v>
      </c>
      <c r="PO83" s="111">
        <f>'2.1a-Agency Visibility'!CD79</f>
        <v>0</v>
      </c>
      <c r="PP83" s="111">
        <f>'2.1a-Agency Visibility'!CE79</f>
        <v>0</v>
      </c>
      <c r="PQ83" s="111">
        <f>'2.1a-Agency Visibility'!CF79</f>
        <v>0</v>
      </c>
      <c r="PR83" s="111">
        <f>'2.1a-Agency Visibility'!CG79</f>
        <v>0</v>
      </c>
      <c r="PS83" s="111">
        <f>'2.1a-Agency Visibility'!CH79</f>
        <v>0</v>
      </c>
      <c r="PT83" s="111">
        <f>'2.1a-Agency Visibility'!CI79</f>
        <v>0</v>
      </c>
      <c r="PU83" s="111">
        <f>'2.1a-Agency Visibility'!CJ79</f>
        <v>0</v>
      </c>
      <c r="PV83" s="111">
        <f>'2.1a-Agency Visibility'!CK79</f>
        <v>0</v>
      </c>
      <c r="PW83" s="111">
        <f>'2.1a-Agency Visibility'!CL79</f>
        <v>0</v>
      </c>
      <c r="PX83" s="111">
        <f>'2.1a-Agency Visibility'!CM79</f>
        <v>0</v>
      </c>
      <c r="PY83" s="111">
        <f>'2.1a-Agency Visibility'!CN79</f>
        <v>0</v>
      </c>
      <c r="PZ83" s="111">
        <f>'2.1a-Agency Visibility'!CO79</f>
        <v>0</v>
      </c>
      <c r="QA83" s="111">
        <f>'2.1a-Agency Visibility'!CP79</f>
        <v>0</v>
      </c>
      <c r="QB83" s="111">
        <f>'2.1a-Agency Visibility'!CQ79</f>
        <v>0</v>
      </c>
      <c r="QC83" s="111">
        <f>'2.1a-Agency Visibility'!CR79</f>
        <v>0</v>
      </c>
      <c r="QD83" s="111">
        <f>'2.1a-Agency Visibility'!CS79</f>
        <v>0</v>
      </c>
      <c r="QE83" s="111">
        <f>'2.1a-Agency Visibility'!CT79</f>
        <v>0</v>
      </c>
      <c r="QF83" s="111">
        <f>'2.1a-Agency Visibility'!CU79</f>
        <v>0</v>
      </c>
      <c r="QG83" s="111">
        <f>'2.1a-Agency Visibility'!CV79</f>
        <v>0</v>
      </c>
      <c r="QH83" s="111">
        <f>'2.1a-Agency Visibility'!CW79</f>
        <v>0</v>
      </c>
      <c r="QI83" s="111">
        <f>'2.1a-Agency Visibility'!CX79</f>
        <v>0</v>
      </c>
      <c r="QJ83" s="111">
        <f>'2.1a-Agency Visibility'!CY79</f>
        <v>0</v>
      </c>
      <c r="QK83" s="111">
        <f>'2.1a-Agency Visibility'!CZ79</f>
        <v>0</v>
      </c>
      <c r="QL83" s="111">
        <f>'2.1a-Agency Visibility'!DA79</f>
        <v>0</v>
      </c>
      <c r="QM83" s="111">
        <f>'2.1a-Agency Visibility'!DB79</f>
        <v>0</v>
      </c>
      <c r="QN83" s="111">
        <f>'2.1a-Agency Visibility'!DC79</f>
        <v>0</v>
      </c>
      <c r="QO83" s="111">
        <f>'2.1a-Agency Visibility'!DD79</f>
        <v>0</v>
      </c>
      <c r="QP83" s="111">
        <f>'2.1a-Agency Visibility'!DE79</f>
        <v>0</v>
      </c>
      <c r="QQ83" s="111">
        <f>'2.1a-Agency Visibility'!DF79</f>
        <v>0</v>
      </c>
      <c r="QR83" s="111">
        <f>'2.1a-Agency Visibility'!DG79</f>
        <v>0</v>
      </c>
      <c r="QS83" s="111">
        <f>'2.1a-Agency Visibility'!DH79</f>
        <v>0</v>
      </c>
      <c r="QT83" s="111">
        <f>'2.1a-Agency Visibility'!DI79</f>
        <v>0</v>
      </c>
      <c r="QU83" s="111">
        <f>'2.1a-Agency Visibility'!DJ79</f>
        <v>0</v>
      </c>
      <c r="QV83" s="111">
        <f>'2.1a-Agency Visibility'!DK79</f>
        <v>0</v>
      </c>
      <c r="QW83" s="111">
        <f>'2.1a-Agency Visibility'!DL79</f>
        <v>0</v>
      </c>
      <c r="QX83" s="111">
        <f>'2.1a-Agency Visibility'!DM79</f>
        <v>0</v>
      </c>
      <c r="QY83" s="111">
        <f>'2.1a-Agency Visibility'!DN79</f>
        <v>0</v>
      </c>
      <c r="QZ83" s="111">
        <f>'2.1a-Agency Visibility'!DO79</f>
        <v>0</v>
      </c>
      <c r="RA83" s="111">
        <f>'2.1a-Agency Visibility'!DP79</f>
        <v>0</v>
      </c>
      <c r="RB83" s="111">
        <f>'2.1a-Agency Visibility'!DQ79</f>
        <v>0</v>
      </c>
      <c r="RC83" s="111">
        <f>'2.1a-Agency Visibility'!DR79</f>
        <v>0</v>
      </c>
      <c r="RD83" s="111">
        <f>'2.1a-Agency Visibility'!DS79</f>
        <v>0</v>
      </c>
      <c r="RE83" s="111">
        <f>'2.1a-Agency Visibility'!DT79</f>
        <v>0</v>
      </c>
      <c r="RF83" s="111">
        <f>'2.1a-Agency Visibility'!DU79</f>
        <v>0</v>
      </c>
      <c r="RG83" s="111">
        <f>'2.1a-Agency Visibility'!DV79</f>
        <v>0</v>
      </c>
      <c r="RH83" s="111">
        <f>'2.1a-Agency Visibility'!DW79</f>
        <v>0</v>
      </c>
      <c r="RI83" s="111">
        <f>'2.1a-Agency Visibility'!DX79</f>
        <v>0</v>
      </c>
      <c r="RJ83" s="111">
        <f>'2.1a-Agency Visibility'!DY79</f>
        <v>0</v>
      </c>
      <c r="RK83" s="111">
        <f>'2.1a-Agency Visibility'!DZ79</f>
        <v>0</v>
      </c>
      <c r="RL83" s="111">
        <f>'2.1a-Agency Visibility'!EA79</f>
        <v>0</v>
      </c>
      <c r="RM83" s="111">
        <f>'2.1a-Agency Visibility'!EB79</f>
        <v>0</v>
      </c>
      <c r="RN83" s="111">
        <f>'2.1a-Agency Visibility'!EC79</f>
        <v>0</v>
      </c>
      <c r="RO83" s="111">
        <f>'2.1a-Agency Visibility'!ED79</f>
        <v>0</v>
      </c>
      <c r="RP83" s="111">
        <f>'2.1a-Agency Visibility'!EE79</f>
        <v>0</v>
      </c>
      <c r="RQ83" s="111">
        <f>'2.1a-Agency Visibility'!EF79</f>
        <v>0</v>
      </c>
      <c r="RR83" s="111">
        <f>'2.1a-Agency Visibility'!EG79</f>
        <v>0</v>
      </c>
      <c r="RS83" s="111">
        <f>'2.1a-Agency Visibility'!EH79</f>
        <v>0</v>
      </c>
      <c r="RT83" s="111">
        <f>'2.1a-Agency Visibility'!EI79</f>
        <v>0</v>
      </c>
      <c r="RU83" s="111">
        <f>'2.1a-Agency Visibility'!EJ79</f>
        <v>0</v>
      </c>
      <c r="RV83" s="111">
        <f>'2.1a-Agency Visibility'!EK79</f>
        <v>0</v>
      </c>
      <c r="RW83" s="111">
        <f>'2.1a-Agency Visibility'!EL79</f>
        <v>0</v>
      </c>
      <c r="RX83" s="111">
        <f>'2.1a-Agency Visibility'!EM79</f>
        <v>0</v>
      </c>
      <c r="RY83" s="111">
        <f>'2.1a-Agency Visibility'!EN79</f>
        <v>0</v>
      </c>
      <c r="RZ83" s="111">
        <f>'2.1a-Agency Visibility'!EO79</f>
        <v>0</v>
      </c>
      <c r="SA83" s="111">
        <f>'2.1a-Agency Visibility'!EP79</f>
        <v>0</v>
      </c>
      <c r="SB83" s="111">
        <f>'2.1a-Agency Visibility'!EQ79</f>
        <v>0</v>
      </c>
      <c r="SC83" s="111">
        <f>'2.1a-Agency Visibility'!ER79</f>
        <v>0</v>
      </c>
      <c r="SD83" s="111">
        <f>'2.1a-Agency Visibility'!ES79</f>
        <v>0</v>
      </c>
      <c r="SE83" s="111">
        <f>'2.1a-Agency Visibility'!ET79</f>
        <v>0</v>
      </c>
      <c r="SF83" s="111">
        <f>'2.1a-Agency Visibility'!EU79</f>
        <v>0</v>
      </c>
      <c r="SG83" s="111">
        <f>'2.1a-Agency Visibility'!EV79</f>
        <v>0</v>
      </c>
      <c r="SH83" s="111">
        <f>'2.1a-Agency Visibility'!EW79</f>
        <v>0</v>
      </c>
      <c r="SI83" s="111">
        <f>'2.1a-Agency Visibility'!EX79</f>
        <v>0</v>
      </c>
      <c r="SJ83" s="111">
        <f>'2.1a-Agency Visibility'!EY79</f>
        <v>0</v>
      </c>
      <c r="SK83" s="111" t="str">
        <f>'2.1a-Agency Visibility'!EZ79</f>
        <v>Yes</v>
      </c>
      <c r="SL83" s="111">
        <f>'2.1a-Agency Visibility'!FA79</f>
        <v>0</v>
      </c>
      <c r="SM83" s="111">
        <f>'2.1a-Agency Visibility'!FB79</f>
        <v>0</v>
      </c>
      <c r="SN83" s="111">
        <f>'2.1a-Agency Visibility'!FC79</f>
        <v>0</v>
      </c>
      <c r="SO83" s="111" t="str">
        <f>'2.1a-Agency Visibility'!FD79</f>
        <v>Yes</v>
      </c>
      <c r="SP83" s="111">
        <f>'2.1a-Agency Visibility'!FE79</f>
        <v>0</v>
      </c>
      <c r="SQ83" s="111">
        <f>'2.1a-Agency Visibility'!FF79</f>
        <v>0</v>
      </c>
      <c r="SR83" s="111">
        <f>'2.1a-Agency Visibility'!FG79</f>
        <v>0</v>
      </c>
    </row>
    <row r="84" spans="1:512" ht="15" customHeight="1" thickBot="1">
      <c r="A84" s="663" t="str">
        <f>'1.2-Visibility Data'!A78</f>
        <v>Messaging Platform</v>
      </c>
      <c r="B84" s="51" t="str">
        <f>'1.2-Visibility Data'!B78</f>
        <v>Organization Modifications</v>
      </c>
      <c r="C84" s="32" t="str">
        <f>'1.2-Visibility Data'!C78</f>
        <v>All</v>
      </c>
      <c r="D84" s="86"/>
      <c r="E84" s="103">
        <f t="shared" si="264"/>
        <v>0</v>
      </c>
      <c r="F84" s="103">
        <f t="shared" si="264"/>
        <v>2</v>
      </c>
      <c r="G84" s="103">
        <f t="shared" si="264"/>
        <v>3</v>
      </c>
      <c r="H84" s="103">
        <f t="shared" si="264"/>
        <v>1</v>
      </c>
      <c r="I84" s="103">
        <f t="shared" si="264"/>
        <v>1</v>
      </c>
      <c r="J84" s="103">
        <f t="shared" si="264"/>
        <v>0</v>
      </c>
      <c r="K84" s="103">
        <f t="shared" si="264"/>
        <v>0</v>
      </c>
      <c r="L84" s="103">
        <f t="shared" si="264"/>
        <v>0</v>
      </c>
      <c r="M84" s="103">
        <f t="shared" si="264"/>
        <v>0</v>
      </c>
      <c r="N84" s="103">
        <f t="shared" si="264"/>
        <v>0</v>
      </c>
      <c r="O84" s="103">
        <f t="shared" si="265"/>
        <v>0</v>
      </c>
      <c r="P84" s="103">
        <f t="shared" si="265"/>
        <v>0</v>
      </c>
      <c r="Q84" s="103">
        <f t="shared" si="265"/>
        <v>0</v>
      </c>
      <c r="R84" s="103">
        <f t="shared" si="265"/>
        <v>0</v>
      </c>
      <c r="S84" s="103">
        <f t="shared" si="265"/>
        <v>0</v>
      </c>
      <c r="T84" s="103">
        <f t="shared" si="265"/>
        <v>0</v>
      </c>
      <c r="U84" s="103">
        <f t="shared" si="265"/>
        <v>0</v>
      </c>
      <c r="V84" s="103">
        <f t="shared" si="265"/>
        <v>0</v>
      </c>
      <c r="W84" s="103">
        <f t="shared" si="265"/>
        <v>0</v>
      </c>
      <c r="X84" s="103">
        <f t="shared" si="265"/>
        <v>0</v>
      </c>
      <c r="Y84" s="103">
        <f t="shared" si="265"/>
        <v>0</v>
      </c>
      <c r="Z84" s="103">
        <f t="shared" si="265"/>
        <v>0</v>
      </c>
      <c r="AA84" s="103">
        <f t="shared" si="265"/>
        <v>0</v>
      </c>
      <c r="AB84" s="103">
        <f t="shared" si="265"/>
        <v>0</v>
      </c>
      <c r="AC84" s="103">
        <f t="shared" si="265"/>
        <v>0</v>
      </c>
      <c r="AD84" s="86"/>
      <c r="AE84" s="108" t="str">
        <f t="shared" si="189"/>
        <v/>
      </c>
      <c r="AF84" s="108">
        <f t="shared" si="190"/>
        <v>1</v>
      </c>
      <c r="AG84" s="108">
        <f t="shared" si="191"/>
        <v>1</v>
      </c>
      <c r="AH84" s="108">
        <f t="shared" si="192"/>
        <v>1</v>
      </c>
      <c r="AI84" s="108">
        <f t="shared" si="193"/>
        <v>1</v>
      </c>
      <c r="AJ84" s="108" t="str">
        <f t="shared" si="194"/>
        <v/>
      </c>
      <c r="AK84" s="108" t="str">
        <f t="shared" si="195"/>
        <v/>
      </c>
      <c r="AL84" s="108" t="str">
        <f t="shared" si="196"/>
        <v/>
      </c>
      <c r="AM84" s="108" t="str">
        <f t="shared" si="197"/>
        <v/>
      </c>
      <c r="AN84" s="108" t="str">
        <f t="shared" si="198"/>
        <v/>
      </c>
      <c r="AO84" s="108" t="str">
        <f t="shared" si="199"/>
        <v/>
      </c>
      <c r="AP84" s="108" t="str">
        <f t="shared" si="200"/>
        <v/>
      </c>
      <c r="AQ84" s="108" t="str">
        <f t="shared" si="201"/>
        <v/>
      </c>
      <c r="AR84" s="108" t="str">
        <f t="shared" si="202"/>
        <v/>
      </c>
      <c r="AS84" s="108" t="str">
        <f t="shared" si="203"/>
        <v/>
      </c>
      <c r="AT84" s="108" t="str">
        <f t="shared" si="204"/>
        <v/>
      </c>
      <c r="AU84" s="108" t="str">
        <f t="shared" si="205"/>
        <v/>
      </c>
      <c r="AV84" s="108" t="str">
        <f t="shared" si="206"/>
        <v/>
      </c>
      <c r="AW84" s="108" t="str">
        <f t="shared" si="207"/>
        <v/>
      </c>
      <c r="AX84" s="108" t="str">
        <f t="shared" si="208"/>
        <v/>
      </c>
      <c r="AY84" s="108" t="str">
        <f t="shared" si="209"/>
        <v/>
      </c>
      <c r="AZ84" s="108" t="str">
        <f t="shared" si="210"/>
        <v/>
      </c>
      <c r="BA84" s="108" t="str">
        <f t="shared" si="211"/>
        <v/>
      </c>
      <c r="BB84" s="108" t="str">
        <f t="shared" si="212"/>
        <v/>
      </c>
      <c r="BC84" s="108" t="str">
        <f t="shared" si="213"/>
        <v/>
      </c>
      <c r="BD84" s="86"/>
      <c r="BE84" s="564" t="str">
        <f t="shared" si="239"/>
        <v/>
      </c>
      <c r="BF84" s="564">
        <f t="shared" si="240"/>
        <v>0</v>
      </c>
      <c r="BG84" s="564">
        <f t="shared" si="241"/>
        <v>0</v>
      </c>
      <c r="BH84" s="564">
        <f t="shared" si="242"/>
        <v>0</v>
      </c>
      <c r="BI84" s="564">
        <f t="shared" si="243"/>
        <v>0</v>
      </c>
      <c r="BJ84" s="564" t="str">
        <f t="shared" si="244"/>
        <v/>
      </c>
      <c r="BK84" s="564" t="str">
        <f t="shared" si="245"/>
        <v/>
      </c>
      <c r="BL84" s="564" t="str">
        <f t="shared" si="246"/>
        <v/>
      </c>
      <c r="BM84" s="564" t="str">
        <f t="shared" si="247"/>
        <v/>
      </c>
      <c r="BN84" s="564" t="str">
        <f t="shared" si="248"/>
        <v/>
      </c>
      <c r="BO84" s="564" t="str">
        <f t="shared" si="249"/>
        <v/>
      </c>
      <c r="BP84" s="564" t="str">
        <f t="shared" si="250"/>
        <v/>
      </c>
      <c r="BQ84" s="564" t="str">
        <f t="shared" si="251"/>
        <v/>
      </c>
      <c r="BR84" s="564" t="str">
        <f t="shared" si="252"/>
        <v/>
      </c>
      <c r="BS84" s="564" t="str">
        <f t="shared" si="253"/>
        <v/>
      </c>
      <c r="BT84" s="564" t="str">
        <f t="shared" si="254"/>
        <v/>
      </c>
      <c r="BU84" s="564" t="str">
        <f t="shared" si="255"/>
        <v/>
      </c>
      <c r="BV84" s="564" t="str">
        <f t="shared" si="256"/>
        <v/>
      </c>
      <c r="BW84" s="564" t="str">
        <f t="shared" si="257"/>
        <v/>
      </c>
      <c r="BX84" s="564" t="str">
        <f t="shared" si="258"/>
        <v/>
      </c>
      <c r="BY84" s="564" t="str">
        <f t="shared" si="259"/>
        <v/>
      </c>
      <c r="BZ84" s="564" t="str">
        <f t="shared" si="260"/>
        <v/>
      </c>
      <c r="CA84" s="564" t="str">
        <f t="shared" si="261"/>
        <v/>
      </c>
      <c r="CB84" s="564" t="str">
        <f t="shared" si="262"/>
        <v/>
      </c>
      <c r="CC84" s="564" t="str">
        <f t="shared" si="263"/>
        <v/>
      </c>
      <c r="CD84" s="86"/>
      <c r="CE84" s="122" t="str">
        <f t="shared" si="290"/>
        <v/>
      </c>
      <c r="CF84" s="122" t="str">
        <f t="shared" si="266"/>
        <v/>
      </c>
      <c r="CG84" s="122" t="str">
        <f t="shared" si="267"/>
        <v/>
      </c>
      <c r="CH84" s="122" t="str">
        <f t="shared" si="268"/>
        <v/>
      </c>
      <c r="CI84" s="122" t="str">
        <f t="shared" si="269"/>
        <v/>
      </c>
      <c r="CJ84" s="122" t="str">
        <f t="shared" si="270"/>
        <v/>
      </c>
      <c r="CK84" s="122" t="str">
        <f t="shared" si="271"/>
        <v/>
      </c>
      <c r="CL84" s="122" t="str">
        <f t="shared" si="272"/>
        <v/>
      </c>
      <c r="CM84" s="122" t="str">
        <f t="shared" si="273"/>
        <v/>
      </c>
      <c r="CN84" s="122" t="str">
        <f t="shared" si="274"/>
        <v/>
      </c>
      <c r="CO84" s="122" t="str">
        <f t="shared" si="275"/>
        <v/>
      </c>
      <c r="CP84" s="122" t="str">
        <f t="shared" si="276"/>
        <v/>
      </c>
      <c r="CQ84" s="122" t="str">
        <f t="shared" si="277"/>
        <v/>
      </c>
      <c r="CR84" s="122" t="str">
        <f t="shared" si="278"/>
        <v/>
      </c>
      <c r="CS84" s="122" t="str">
        <f t="shared" si="279"/>
        <v/>
      </c>
      <c r="CT84" s="122" t="str">
        <f t="shared" si="280"/>
        <v/>
      </c>
      <c r="CU84" s="122" t="str">
        <f t="shared" si="281"/>
        <v/>
      </c>
      <c r="CV84" s="122" t="str">
        <f t="shared" si="282"/>
        <v/>
      </c>
      <c r="CW84" s="122" t="str">
        <f t="shared" si="283"/>
        <v/>
      </c>
      <c r="CX84" s="122" t="str">
        <f t="shared" si="284"/>
        <v/>
      </c>
      <c r="CY84" s="122" t="str">
        <f t="shared" si="285"/>
        <v/>
      </c>
      <c r="CZ84" s="122" t="str">
        <f t="shared" si="286"/>
        <v/>
      </c>
      <c r="DA84" s="122" t="str">
        <f t="shared" si="287"/>
        <v/>
      </c>
      <c r="DB84" s="122" t="str">
        <f t="shared" si="288"/>
        <v/>
      </c>
      <c r="DC84" s="122" t="str">
        <f t="shared" si="289"/>
        <v/>
      </c>
      <c r="DD84" s="86"/>
      <c r="DE84" s="113" t="str">
        <f t="shared" si="214"/>
        <v/>
      </c>
      <c r="DF84" s="113">
        <f t="shared" si="215"/>
        <v>0</v>
      </c>
      <c r="DG84" s="113">
        <f t="shared" si="216"/>
        <v>0</v>
      </c>
      <c r="DH84" s="113">
        <f t="shared" si="217"/>
        <v>0</v>
      </c>
      <c r="DI84" s="113">
        <f t="shared" si="218"/>
        <v>0</v>
      </c>
      <c r="DJ84" s="113" t="str">
        <f t="shared" si="219"/>
        <v/>
      </c>
      <c r="DK84" s="113" t="str">
        <f t="shared" si="220"/>
        <v/>
      </c>
      <c r="DL84" s="113" t="str">
        <f t="shared" si="221"/>
        <v/>
      </c>
      <c r="DM84" s="113" t="str">
        <f t="shared" si="222"/>
        <v/>
      </c>
      <c r="DN84" s="113" t="str">
        <f t="shared" si="223"/>
        <v/>
      </c>
      <c r="DO84" s="113" t="str">
        <f t="shared" si="224"/>
        <v/>
      </c>
      <c r="DP84" s="113" t="str">
        <f t="shared" si="225"/>
        <v/>
      </c>
      <c r="DQ84" s="113" t="str">
        <f t="shared" si="226"/>
        <v/>
      </c>
      <c r="DR84" s="113" t="str">
        <f t="shared" si="227"/>
        <v/>
      </c>
      <c r="DS84" s="113" t="str">
        <f t="shared" si="228"/>
        <v/>
      </c>
      <c r="DT84" s="113" t="str">
        <f t="shared" si="229"/>
        <v/>
      </c>
      <c r="DU84" s="113" t="str">
        <f t="shared" si="230"/>
        <v/>
      </c>
      <c r="DV84" s="113" t="str">
        <f t="shared" si="231"/>
        <v/>
      </c>
      <c r="DW84" s="113" t="str">
        <f t="shared" si="232"/>
        <v/>
      </c>
      <c r="DX84" s="113" t="str">
        <f t="shared" si="233"/>
        <v/>
      </c>
      <c r="DY84" s="113" t="str">
        <f t="shared" si="234"/>
        <v/>
      </c>
      <c r="DZ84" s="113" t="str">
        <f t="shared" si="235"/>
        <v/>
      </c>
      <c r="EA84" s="113" t="str">
        <f t="shared" si="236"/>
        <v/>
      </c>
      <c r="EB84" s="113" t="str">
        <f t="shared" si="237"/>
        <v/>
      </c>
      <c r="EC84" s="113" t="str">
        <f t="shared" si="238"/>
        <v/>
      </c>
      <c r="ED84" s="86"/>
      <c r="EE84" s="25" t="str">
        <f>'1.4-ATT&amp;CK Overlay'!D81</f>
        <v>No</v>
      </c>
      <c r="EF84" s="25" t="str">
        <f>'1.4-ATT&amp;CK Overlay'!E81</f>
        <v>No</v>
      </c>
      <c r="EG84" s="25" t="str">
        <f>'1.4-ATT&amp;CK Overlay'!F81</f>
        <v>No</v>
      </c>
      <c r="EH84" s="25" t="str">
        <f>'1.4-ATT&amp;CK Overlay'!G81</f>
        <v>Yes</v>
      </c>
      <c r="EI84" s="25" t="str">
        <f>'1.4-ATT&amp;CK Overlay'!H81</f>
        <v>Yes</v>
      </c>
      <c r="EJ84" s="25" t="str">
        <f>'1.4-ATT&amp;CK Overlay'!I81</f>
        <v>Yes</v>
      </c>
      <c r="EK84" s="25" t="str">
        <f>'1.4-ATT&amp;CK Overlay'!J81</f>
        <v>Yes</v>
      </c>
      <c r="EL84" s="25" t="str">
        <f>'1.4-ATT&amp;CK Overlay'!K81</f>
        <v>Yes</v>
      </c>
      <c r="EM84" s="25" t="str">
        <f>'1.4-ATT&amp;CK Overlay'!L81</f>
        <v>No</v>
      </c>
      <c r="EN84" s="25" t="str">
        <f>'1.4-ATT&amp;CK Overlay'!M81</f>
        <v>Yes</v>
      </c>
      <c r="EO84" s="25" t="str">
        <f>'1.4-ATT&amp;CK Overlay'!N81</f>
        <v>No</v>
      </c>
      <c r="EP84" s="25" t="str">
        <f>'1.4-ATT&amp;CK Overlay'!O81</f>
        <v>No</v>
      </c>
      <c r="EQ84" s="25" t="str">
        <f>'1.4-ATT&amp;CK Overlay'!P81</f>
        <v>Yes</v>
      </c>
      <c r="ER84" s="25" t="str">
        <f>'1.4-ATT&amp;CK Overlay'!Q81</f>
        <v>No</v>
      </c>
      <c r="ES84" s="25" t="str">
        <f>'1.4-ATT&amp;CK Overlay'!R81</f>
        <v>No</v>
      </c>
      <c r="ET84" s="25" t="str">
        <f>'1.4-ATT&amp;CK Overlay'!S81</f>
        <v>No</v>
      </c>
      <c r="EU84" s="25" t="str">
        <f>'1.4-ATT&amp;CK Overlay'!T81</f>
        <v>No</v>
      </c>
      <c r="EV84" s="25" t="str">
        <f>'1.4-ATT&amp;CK Overlay'!U81</f>
        <v>No</v>
      </c>
      <c r="EW84" s="25" t="str">
        <f>'1.4-ATT&amp;CK Overlay'!V81</f>
        <v>No</v>
      </c>
      <c r="EX84" s="25" t="str">
        <f>'1.4-ATT&amp;CK Overlay'!W81</f>
        <v>No</v>
      </c>
      <c r="EY84" s="25" t="str">
        <f>'1.4-ATT&amp;CK Overlay'!X81</f>
        <v>No</v>
      </c>
      <c r="EZ84" s="25" t="str">
        <f>'1.4-ATT&amp;CK Overlay'!Y81</f>
        <v>No</v>
      </c>
      <c r="FA84" s="25" t="str">
        <f>'1.4-ATT&amp;CK Overlay'!Z81</f>
        <v>No</v>
      </c>
      <c r="FB84" s="25" t="str">
        <f>'1.4-ATT&amp;CK Overlay'!AA81</f>
        <v>No</v>
      </c>
      <c r="FC84" s="25" t="str">
        <f>'1.4-ATT&amp;CK Overlay'!AB81</f>
        <v>No</v>
      </c>
      <c r="FD84" s="25" t="str">
        <f>'1.4-ATT&amp;CK Overlay'!AC81</f>
        <v>No</v>
      </c>
      <c r="FE84" s="25" t="str">
        <f>'1.4-ATT&amp;CK Overlay'!AD81</f>
        <v>No</v>
      </c>
      <c r="FF84" s="25" t="str">
        <f>'1.4-ATT&amp;CK Overlay'!AE81</f>
        <v>No</v>
      </c>
      <c r="FG84" s="25" t="str">
        <f>'1.4-ATT&amp;CK Overlay'!AF81</f>
        <v>No</v>
      </c>
      <c r="FH84" s="25" t="str">
        <f>'1.4-ATT&amp;CK Overlay'!AG81</f>
        <v>No</v>
      </c>
      <c r="FI84" s="25" t="str">
        <f>'1.4-ATT&amp;CK Overlay'!AH81</f>
        <v>No</v>
      </c>
      <c r="FJ84" s="25" t="str">
        <f>'1.4-ATT&amp;CK Overlay'!AI81</f>
        <v>No</v>
      </c>
      <c r="FK84" s="25" t="str">
        <f>'1.4-ATT&amp;CK Overlay'!AJ81</f>
        <v>No</v>
      </c>
      <c r="FL84" s="25" t="str">
        <f>'1.4-ATT&amp;CK Overlay'!AK81</f>
        <v>No</v>
      </c>
      <c r="FM84" s="25" t="str">
        <f>'1.4-ATT&amp;CK Overlay'!AL81</f>
        <v>No</v>
      </c>
      <c r="FN84" s="25" t="str">
        <f>'1.4-ATT&amp;CK Overlay'!AM81</f>
        <v>No</v>
      </c>
      <c r="FO84" s="25" t="str">
        <f>'1.4-ATT&amp;CK Overlay'!AN81</f>
        <v>No</v>
      </c>
      <c r="FP84" s="25" t="str">
        <f>'1.4-ATT&amp;CK Overlay'!AO81</f>
        <v>No</v>
      </c>
      <c r="FQ84" s="25" t="str">
        <f>'1.4-ATT&amp;CK Overlay'!AP81</f>
        <v>No</v>
      </c>
      <c r="FR84" s="25" t="str">
        <f>'1.4-ATT&amp;CK Overlay'!AQ81</f>
        <v>No</v>
      </c>
      <c r="FS84" s="25" t="str">
        <f>'1.4-ATT&amp;CK Overlay'!AR81</f>
        <v>No</v>
      </c>
      <c r="FT84" s="25" t="str">
        <f>'1.4-ATT&amp;CK Overlay'!AS81</f>
        <v>No</v>
      </c>
      <c r="FU84" s="25" t="str">
        <f>'1.4-ATT&amp;CK Overlay'!AT81</f>
        <v>No</v>
      </c>
      <c r="FV84" s="25" t="str">
        <f>'1.4-ATT&amp;CK Overlay'!AU81</f>
        <v>No</v>
      </c>
      <c r="FW84" s="25" t="str">
        <f>'1.4-ATT&amp;CK Overlay'!AV81</f>
        <v>No</v>
      </c>
      <c r="FX84" s="25" t="str">
        <f>'1.4-ATT&amp;CK Overlay'!AW81</f>
        <v>No</v>
      </c>
      <c r="FY84" s="25" t="str">
        <f>'1.4-ATT&amp;CK Overlay'!AX81</f>
        <v>No</v>
      </c>
      <c r="FZ84" s="25" t="str">
        <f>'1.4-ATT&amp;CK Overlay'!AY81</f>
        <v>No</v>
      </c>
      <c r="GA84" s="25" t="str">
        <f>'1.4-ATT&amp;CK Overlay'!AZ81</f>
        <v>No</v>
      </c>
      <c r="GB84" s="25" t="str">
        <f>'1.4-ATT&amp;CK Overlay'!BA81</f>
        <v>No</v>
      </c>
      <c r="GC84" s="25" t="str">
        <f>'1.4-ATT&amp;CK Overlay'!BB81</f>
        <v>No</v>
      </c>
      <c r="GD84" s="25" t="str">
        <f>'1.4-ATT&amp;CK Overlay'!BC81</f>
        <v>No</v>
      </c>
      <c r="GE84" s="25" t="str">
        <f>'1.4-ATT&amp;CK Overlay'!BD81</f>
        <v>No</v>
      </c>
      <c r="GF84" s="25" t="str">
        <f>'1.4-ATT&amp;CK Overlay'!BE81</f>
        <v>No</v>
      </c>
      <c r="GG84" s="25" t="str">
        <f>'1.4-ATT&amp;CK Overlay'!BF81</f>
        <v>No</v>
      </c>
      <c r="GH84" s="25" t="str">
        <f>'1.4-ATT&amp;CK Overlay'!BG81</f>
        <v>No</v>
      </c>
      <c r="GJ84" s="106" t="str">
        <f>'2.1b-OriginalProduct Visibility'!E80</f>
        <v>No</v>
      </c>
      <c r="GK84" s="106">
        <f>'2.1b-OriginalProduct Visibility'!F80</f>
        <v>0</v>
      </c>
      <c r="GL84" s="106">
        <f>'2.1b-OriginalProduct Visibility'!G80</f>
        <v>0</v>
      </c>
      <c r="GM84" s="106">
        <f>'2.1b-OriginalProduct Visibility'!H80</f>
        <v>0</v>
      </c>
      <c r="GN84" s="106" t="str">
        <f>'2.1b-OriginalProduct Visibility'!I80</f>
        <v>No</v>
      </c>
      <c r="GO84" s="106">
        <f>'2.1b-OriginalProduct Visibility'!J80</f>
        <v>0</v>
      </c>
      <c r="GP84" s="106">
        <f>'2.1b-OriginalProduct Visibility'!K80</f>
        <v>0</v>
      </c>
      <c r="GQ84" s="106">
        <f>'2.1b-OriginalProduct Visibility'!L80</f>
        <v>0</v>
      </c>
      <c r="GR84" s="106" t="str">
        <f>'2.1b-OriginalProduct Visibility'!M80</f>
        <v>No</v>
      </c>
      <c r="GS84" s="106">
        <f>'2.1b-OriginalProduct Visibility'!N80</f>
        <v>0</v>
      </c>
      <c r="GT84" s="106">
        <f>'2.1b-OriginalProduct Visibility'!O80</f>
        <v>0</v>
      </c>
      <c r="GU84" s="106">
        <f>'2.1b-OriginalProduct Visibility'!P80</f>
        <v>0</v>
      </c>
      <c r="GV84" s="106">
        <f>'2.1b-OriginalProduct Visibility'!Q80</f>
        <v>0</v>
      </c>
      <c r="GW84" s="106">
        <f>'2.1b-OriginalProduct Visibility'!R80</f>
        <v>0</v>
      </c>
      <c r="GX84" s="106">
        <f>'2.1b-OriginalProduct Visibility'!S80</f>
        <v>0</v>
      </c>
      <c r="GY84" s="106">
        <f>'2.1b-OriginalProduct Visibility'!T80</f>
        <v>0</v>
      </c>
      <c r="GZ84" s="106" t="str">
        <f>'2.1b-OriginalProduct Visibility'!U80</f>
        <v>No</v>
      </c>
      <c r="HA84" s="106">
        <f>'2.1b-OriginalProduct Visibility'!V80</f>
        <v>0</v>
      </c>
      <c r="HB84" s="106">
        <f>'2.1b-OriginalProduct Visibility'!W80</f>
        <v>0</v>
      </c>
      <c r="HC84" s="106">
        <f>'2.1b-OriginalProduct Visibility'!X80</f>
        <v>0</v>
      </c>
      <c r="HD84" s="106">
        <f>'2.1b-OriginalProduct Visibility'!Y80</f>
        <v>0</v>
      </c>
      <c r="HE84" s="106">
        <f>'2.1b-OriginalProduct Visibility'!Z80</f>
        <v>0</v>
      </c>
      <c r="HF84" s="106">
        <f>'2.1b-OriginalProduct Visibility'!AA80</f>
        <v>0</v>
      </c>
      <c r="HG84" s="106">
        <f>'2.1b-OriginalProduct Visibility'!AB80</f>
        <v>0</v>
      </c>
      <c r="HH84" s="106">
        <f>'2.1b-OriginalProduct Visibility'!AC80</f>
        <v>0</v>
      </c>
      <c r="HI84" s="106">
        <f>'2.1b-OriginalProduct Visibility'!AD80</f>
        <v>0</v>
      </c>
      <c r="HJ84" s="106">
        <f>'2.1b-OriginalProduct Visibility'!AE80</f>
        <v>0</v>
      </c>
      <c r="HK84" s="106">
        <f>'2.1b-OriginalProduct Visibility'!AF80</f>
        <v>0</v>
      </c>
      <c r="HL84" s="106">
        <f>'2.1b-OriginalProduct Visibility'!AG80</f>
        <v>0</v>
      </c>
      <c r="HM84" s="106">
        <f>'2.1b-OriginalProduct Visibility'!AH80</f>
        <v>0</v>
      </c>
      <c r="HN84" s="106">
        <f>'2.1b-OriginalProduct Visibility'!AI80</f>
        <v>0</v>
      </c>
      <c r="HO84" s="106">
        <f>'2.1b-OriginalProduct Visibility'!AJ80</f>
        <v>0</v>
      </c>
      <c r="HP84" s="106" t="str">
        <f>'2.1b-OriginalProduct Visibility'!AK80</f>
        <v>Yes</v>
      </c>
      <c r="HQ84" s="106">
        <f>'2.1b-OriginalProduct Visibility'!AL80</f>
        <v>0</v>
      </c>
      <c r="HR84" s="106">
        <f>'2.1b-OriginalProduct Visibility'!AM80</f>
        <v>0</v>
      </c>
      <c r="HS84" s="106">
        <f>'2.1b-OriginalProduct Visibility'!AN80</f>
        <v>0</v>
      </c>
      <c r="HT84" s="106" t="str">
        <f>'2.1b-OriginalProduct Visibility'!AO80</f>
        <v>No</v>
      </c>
      <c r="HU84" s="106">
        <f>'2.1b-OriginalProduct Visibility'!AP80</f>
        <v>0</v>
      </c>
      <c r="HV84" s="106">
        <f>'2.1b-OriginalProduct Visibility'!AQ80</f>
        <v>0</v>
      </c>
      <c r="HW84" s="106">
        <f>'2.1b-OriginalProduct Visibility'!AR80</f>
        <v>0</v>
      </c>
      <c r="HX84" s="106">
        <f>'2.1b-OriginalProduct Visibility'!AS80</f>
        <v>0</v>
      </c>
      <c r="HY84" s="106">
        <f>'2.1b-OriginalProduct Visibility'!AT80</f>
        <v>0</v>
      </c>
      <c r="HZ84" s="106">
        <f>'2.1b-OriginalProduct Visibility'!AU80</f>
        <v>0</v>
      </c>
      <c r="IA84" s="106">
        <f>'2.1b-OriginalProduct Visibility'!AV80</f>
        <v>0</v>
      </c>
      <c r="IB84" s="106">
        <f>'2.1b-OriginalProduct Visibility'!AW80</f>
        <v>0</v>
      </c>
      <c r="IC84" s="106">
        <f>'2.1b-OriginalProduct Visibility'!AX80</f>
        <v>0</v>
      </c>
      <c r="ID84" s="106">
        <f>'2.1b-OriginalProduct Visibility'!AY80</f>
        <v>0</v>
      </c>
      <c r="IE84" s="106">
        <f>'2.1b-OriginalProduct Visibility'!AZ80</f>
        <v>0</v>
      </c>
      <c r="IF84" s="106">
        <f>'2.1b-OriginalProduct Visibility'!BA80</f>
        <v>0</v>
      </c>
      <c r="IG84" s="106">
        <f>'2.1b-OriginalProduct Visibility'!BB80</f>
        <v>0</v>
      </c>
      <c r="IH84" s="106">
        <f>'2.1b-OriginalProduct Visibility'!BC80</f>
        <v>0</v>
      </c>
      <c r="II84" s="106">
        <f>'2.1b-OriginalProduct Visibility'!BD80</f>
        <v>0</v>
      </c>
      <c r="IJ84" s="106">
        <f>'2.1b-OriginalProduct Visibility'!BE80</f>
        <v>0</v>
      </c>
      <c r="IK84" s="106">
        <f>'2.1b-OriginalProduct Visibility'!BF80</f>
        <v>0</v>
      </c>
      <c r="IL84" s="106">
        <f>'2.1b-OriginalProduct Visibility'!BG80</f>
        <v>0</v>
      </c>
      <c r="IM84" s="106">
        <f>'2.1b-OriginalProduct Visibility'!BH80</f>
        <v>0</v>
      </c>
      <c r="IN84" s="106">
        <f>'2.1b-OriginalProduct Visibility'!BI80</f>
        <v>0</v>
      </c>
      <c r="IO84" s="106">
        <f>'2.1b-OriginalProduct Visibility'!BJ80</f>
        <v>0</v>
      </c>
      <c r="IP84" s="106">
        <f>'2.1b-OriginalProduct Visibility'!BK80</f>
        <v>0</v>
      </c>
      <c r="IQ84" s="106">
        <f>'2.1b-OriginalProduct Visibility'!BL80</f>
        <v>0</v>
      </c>
      <c r="IR84" s="106">
        <f>'2.1b-OriginalProduct Visibility'!BM80</f>
        <v>0</v>
      </c>
      <c r="IS84" s="106">
        <f>'2.1b-OriginalProduct Visibility'!BN80</f>
        <v>0</v>
      </c>
      <c r="IT84" s="106">
        <f>'2.1b-OriginalProduct Visibility'!BO80</f>
        <v>0</v>
      </c>
      <c r="IU84" s="106">
        <f>'2.1b-OriginalProduct Visibility'!BP80</f>
        <v>0</v>
      </c>
      <c r="IV84" s="106">
        <f>'2.1b-OriginalProduct Visibility'!BQ80</f>
        <v>0</v>
      </c>
      <c r="IW84" s="106">
        <f>'2.1b-OriginalProduct Visibility'!BR80</f>
        <v>0</v>
      </c>
      <c r="IX84" s="106">
        <f>'2.1b-OriginalProduct Visibility'!BS80</f>
        <v>0</v>
      </c>
      <c r="IY84" s="106">
        <f>'2.1b-OriginalProduct Visibility'!BT80</f>
        <v>0</v>
      </c>
      <c r="IZ84" s="106">
        <f>'2.1b-OriginalProduct Visibility'!BU80</f>
        <v>0</v>
      </c>
      <c r="JA84" s="106">
        <f>'2.1b-OriginalProduct Visibility'!BV80</f>
        <v>0</v>
      </c>
      <c r="JB84" s="106">
        <f>'2.1b-OriginalProduct Visibility'!BW80</f>
        <v>0</v>
      </c>
      <c r="JC84" s="106">
        <f>'2.1b-OriginalProduct Visibility'!BX80</f>
        <v>0</v>
      </c>
      <c r="JD84" s="106">
        <f>'2.1b-OriginalProduct Visibility'!BY80</f>
        <v>0</v>
      </c>
      <c r="JE84" s="106">
        <f>'2.1b-OriginalProduct Visibility'!BZ80</f>
        <v>0</v>
      </c>
      <c r="JF84" s="106">
        <f>'2.1b-OriginalProduct Visibility'!CA80</f>
        <v>0</v>
      </c>
      <c r="JG84" s="106">
        <f>'2.1b-OriginalProduct Visibility'!CB80</f>
        <v>0</v>
      </c>
      <c r="JH84" s="106">
        <f>'2.1b-OriginalProduct Visibility'!CC80</f>
        <v>0</v>
      </c>
      <c r="JI84" s="106">
        <f>'2.1b-OriginalProduct Visibility'!CD80</f>
        <v>0</v>
      </c>
      <c r="JJ84" s="106">
        <f>'2.1b-OriginalProduct Visibility'!CE80</f>
        <v>0</v>
      </c>
      <c r="JK84" s="106">
        <f>'2.1b-OriginalProduct Visibility'!CF80</f>
        <v>0</v>
      </c>
      <c r="JL84" s="106">
        <f>'2.1b-OriginalProduct Visibility'!CG80</f>
        <v>0</v>
      </c>
      <c r="JM84" s="106">
        <f>'2.1b-OriginalProduct Visibility'!CH80</f>
        <v>0</v>
      </c>
      <c r="JN84" s="106">
        <f>'2.1b-OriginalProduct Visibility'!CI80</f>
        <v>0</v>
      </c>
      <c r="JO84" s="106">
        <f>'2.1b-OriginalProduct Visibility'!CJ80</f>
        <v>0</v>
      </c>
      <c r="JP84" s="106">
        <f>'2.1b-OriginalProduct Visibility'!CK80</f>
        <v>0</v>
      </c>
      <c r="JQ84" s="106">
        <f>'2.1b-OriginalProduct Visibility'!CL80</f>
        <v>0</v>
      </c>
      <c r="JR84" s="106">
        <f>'2.1b-OriginalProduct Visibility'!CM80</f>
        <v>0</v>
      </c>
      <c r="JS84" s="106">
        <f>'2.1b-OriginalProduct Visibility'!CN80</f>
        <v>0</v>
      </c>
      <c r="JT84" s="106">
        <f>'2.1b-OriginalProduct Visibility'!CO80</f>
        <v>0</v>
      </c>
      <c r="JU84" s="106">
        <f>'2.1b-OriginalProduct Visibility'!CP80</f>
        <v>0</v>
      </c>
      <c r="JV84" s="106">
        <f>'2.1b-OriginalProduct Visibility'!CQ80</f>
        <v>0</v>
      </c>
      <c r="JW84" s="106">
        <f>'2.1b-OriginalProduct Visibility'!CR80</f>
        <v>0</v>
      </c>
      <c r="JX84" s="106">
        <f>'2.1b-OriginalProduct Visibility'!CS80</f>
        <v>0</v>
      </c>
      <c r="JY84" s="106">
        <f>'2.1b-OriginalProduct Visibility'!CT80</f>
        <v>0</v>
      </c>
      <c r="JZ84" s="106">
        <f>'2.1b-OriginalProduct Visibility'!CU80</f>
        <v>0</v>
      </c>
      <c r="KA84" s="106">
        <f>'2.1b-OriginalProduct Visibility'!CV80</f>
        <v>0</v>
      </c>
      <c r="KB84" s="106">
        <f>'2.1b-OriginalProduct Visibility'!CW80</f>
        <v>0</v>
      </c>
      <c r="KC84" s="106">
        <f>'2.1b-OriginalProduct Visibility'!CX80</f>
        <v>0</v>
      </c>
      <c r="KD84" s="106">
        <f>'2.1b-OriginalProduct Visibility'!CY80</f>
        <v>0</v>
      </c>
      <c r="KE84" s="106">
        <f>'2.1b-OriginalProduct Visibility'!CZ80</f>
        <v>0</v>
      </c>
      <c r="KF84" s="106">
        <f>'2.1b-OriginalProduct Visibility'!DA80</f>
        <v>0</v>
      </c>
      <c r="KG84" s="106">
        <f>'2.1b-OriginalProduct Visibility'!DB80</f>
        <v>0</v>
      </c>
      <c r="KH84" s="106">
        <f>'2.1b-OriginalProduct Visibility'!DC80</f>
        <v>0</v>
      </c>
      <c r="KI84" s="106">
        <f>'2.1b-OriginalProduct Visibility'!DD80</f>
        <v>0</v>
      </c>
      <c r="KJ84" s="106">
        <f>'2.1b-OriginalProduct Visibility'!DE80</f>
        <v>0</v>
      </c>
      <c r="KK84" s="106">
        <f>'2.1b-OriginalProduct Visibility'!DF80</f>
        <v>0</v>
      </c>
      <c r="KL84" s="106">
        <f>'2.1b-OriginalProduct Visibility'!DG80</f>
        <v>0</v>
      </c>
      <c r="KM84" s="106">
        <f>'2.1b-OriginalProduct Visibility'!DH80</f>
        <v>0</v>
      </c>
      <c r="KN84" s="106">
        <f>'2.1b-OriginalProduct Visibility'!DI80</f>
        <v>0</v>
      </c>
      <c r="KO84" s="106">
        <f>'2.1b-OriginalProduct Visibility'!DJ80</f>
        <v>0</v>
      </c>
      <c r="KP84" s="106">
        <f>'2.1b-OriginalProduct Visibility'!DK80</f>
        <v>0</v>
      </c>
      <c r="KQ84" s="106">
        <f>'2.1b-OriginalProduct Visibility'!DL80</f>
        <v>0</v>
      </c>
      <c r="KR84" s="106">
        <f>'2.1b-OriginalProduct Visibility'!DM80</f>
        <v>0</v>
      </c>
      <c r="KS84" s="106">
        <f>'2.1b-OriginalProduct Visibility'!DN80</f>
        <v>0</v>
      </c>
      <c r="KT84" s="106">
        <f>'2.1b-OriginalProduct Visibility'!DO80</f>
        <v>0</v>
      </c>
      <c r="KU84" s="106">
        <f>'2.1b-OriginalProduct Visibility'!DP80</f>
        <v>0</v>
      </c>
      <c r="KV84" s="106">
        <f>'2.1b-OriginalProduct Visibility'!DQ80</f>
        <v>0</v>
      </c>
      <c r="KW84" s="106">
        <f>'2.1b-OriginalProduct Visibility'!DR80</f>
        <v>0</v>
      </c>
      <c r="KX84" s="106">
        <f>'2.1b-OriginalProduct Visibility'!DS80</f>
        <v>0</v>
      </c>
      <c r="KY84" s="106">
        <f>'2.1b-OriginalProduct Visibility'!DT80</f>
        <v>0</v>
      </c>
      <c r="KZ84" s="106">
        <f>'2.1b-OriginalProduct Visibility'!DU80</f>
        <v>0</v>
      </c>
      <c r="LA84" s="106">
        <f>'2.1b-OriginalProduct Visibility'!DV80</f>
        <v>0</v>
      </c>
      <c r="LB84" s="106">
        <f>'2.1b-OriginalProduct Visibility'!DW80</f>
        <v>0</v>
      </c>
      <c r="LC84" s="106">
        <f>'2.1b-OriginalProduct Visibility'!DX80</f>
        <v>0</v>
      </c>
      <c r="LD84" s="106">
        <f>'2.1b-OriginalProduct Visibility'!DY80</f>
        <v>0</v>
      </c>
      <c r="LE84" s="106">
        <f>'2.1b-OriginalProduct Visibility'!DZ80</f>
        <v>0</v>
      </c>
      <c r="LF84" s="106">
        <f>'2.1b-OriginalProduct Visibility'!EA80</f>
        <v>0</v>
      </c>
      <c r="LG84" s="106">
        <f>'2.1b-OriginalProduct Visibility'!EB80</f>
        <v>0</v>
      </c>
      <c r="LH84" s="106">
        <f>'2.1b-OriginalProduct Visibility'!EC80</f>
        <v>0</v>
      </c>
      <c r="LI84" s="106">
        <f>'2.1b-OriginalProduct Visibility'!ED80</f>
        <v>0</v>
      </c>
      <c r="LJ84" s="106">
        <f>'2.1b-OriginalProduct Visibility'!EE80</f>
        <v>0</v>
      </c>
      <c r="LK84" s="106">
        <f>'2.1b-OriginalProduct Visibility'!EF80</f>
        <v>0</v>
      </c>
      <c r="LL84" s="106">
        <f>'2.1b-OriginalProduct Visibility'!EG80</f>
        <v>0</v>
      </c>
      <c r="LM84" s="106">
        <f>'2.1b-OriginalProduct Visibility'!EH80</f>
        <v>0</v>
      </c>
      <c r="LN84" s="106">
        <f>'2.1b-OriginalProduct Visibility'!EI80</f>
        <v>0</v>
      </c>
      <c r="LO84" s="106">
        <f>'2.1b-OriginalProduct Visibility'!EJ80</f>
        <v>0</v>
      </c>
      <c r="LP84" s="106">
        <f>'2.1b-OriginalProduct Visibility'!EK80</f>
        <v>0</v>
      </c>
      <c r="LQ84" s="106">
        <f>'2.1b-OriginalProduct Visibility'!EL80</f>
        <v>0</v>
      </c>
      <c r="LR84" s="106">
        <f>'2.1b-OriginalProduct Visibility'!EM80</f>
        <v>0</v>
      </c>
      <c r="LS84" s="106">
        <f>'2.1b-OriginalProduct Visibility'!EN80</f>
        <v>0</v>
      </c>
      <c r="LT84" s="106">
        <f>'2.1b-OriginalProduct Visibility'!EO80</f>
        <v>0</v>
      </c>
      <c r="LU84" s="106">
        <f>'2.1b-OriginalProduct Visibility'!EP80</f>
        <v>0</v>
      </c>
      <c r="LV84" s="106">
        <f>'2.1b-OriginalProduct Visibility'!EQ80</f>
        <v>0</v>
      </c>
      <c r="LW84" s="106">
        <f>'2.1b-OriginalProduct Visibility'!ER80</f>
        <v>0</v>
      </c>
      <c r="LX84" s="106">
        <f>'2.1b-OriginalProduct Visibility'!ES80</f>
        <v>0</v>
      </c>
      <c r="LY84" s="106">
        <f>'2.1b-OriginalProduct Visibility'!ET80</f>
        <v>0</v>
      </c>
      <c r="LZ84" s="106">
        <f>'2.1b-OriginalProduct Visibility'!EU80</f>
        <v>0</v>
      </c>
      <c r="MA84" s="106">
        <f>'2.1b-OriginalProduct Visibility'!EV80</f>
        <v>0</v>
      </c>
      <c r="MB84" s="106" t="str">
        <f>'2.1b-OriginalProduct Visibility'!EW80</f>
        <v>No</v>
      </c>
      <c r="MC84" s="106">
        <f>'2.1b-OriginalProduct Visibility'!EX80</f>
        <v>0</v>
      </c>
      <c r="MD84" s="106">
        <f>'2.1b-OriginalProduct Visibility'!EY80</f>
        <v>0</v>
      </c>
      <c r="ME84" s="106">
        <f>'2.1b-OriginalProduct Visibility'!EZ80</f>
        <v>0</v>
      </c>
      <c r="MF84" s="106">
        <f>'2.1b-OriginalProduct Visibility'!FA80</f>
        <v>0</v>
      </c>
      <c r="MG84" s="106">
        <f>'2.1b-OriginalProduct Visibility'!FB80</f>
        <v>0</v>
      </c>
      <c r="MH84" s="106">
        <f>'2.1b-OriginalProduct Visibility'!FC80</f>
        <v>0</v>
      </c>
      <c r="MI84" s="106">
        <f>'2.1b-OriginalProduct Visibility'!FD80</f>
        <v>0</v>
      </c>
      <c r="MJ84" s="106">
        <f>'2.1b-OriginalProduct Visibility'!FE80</f>
        <v>0</v>
      </c>
      <c r="MK84" s="106">
        <f>'2.1b-OriginalProduct Visibility'!FF80</f>
        <v>0</v>
      </c>
      <c r="ML84" s="106">
        <f>'2.1b-OriginalProduct Visibility'!FG80</f>
        <v>0</v>
      </c>
      <c r="MM84" s="106">
        <f>'2.1b-OriginalProduct Visibility'!FH80</f>
        <v>0</v>
      </c>
      <c r="MO84" s="111">
        <f>'2.1a-Agency Visibility'!D80</f>
        <v>0</v>
      </c>
      <c r="MP84" s="111">
        <f>'2.1a-Agency Visibility'!E80</f>
        <v>0</v>
      </c>
      <c r="MQ84" s="111">
        <f>'2.1a-Agency Visibility'!F80</f>
        <v>0</v>
      </c>
      <c r="MR84" s="111">
        <f>'2.1a-Agency Visibility'!G80</f>
        <v>0</v>
      </c>
      <c r="MS84" s="111">
        <f>'2.1a-Agency Visibility'!H80</f>
        <v>0</v>
      </c>
      <c r="MT84" s="111">
        <f>'2.1a-Agency Visibility'!I80</f>
        <v>0</v>
      </c>
      <c r="MU84" s="111">
        <f>'2.1a-Agency Visibility'!J80</f>
        <v>0</v>
      </c>
      <c r="MV84" s="111">
        <f>'2.1a-Agency Visibility'!K80</f>
        <v>0</v>
      </c>
      <c r="MW84" s="111">
        <f>'2.1a-Agency Visibility'!L80</f>
        <v>0</v>
      </c>
      <c r="MX84" s="111">
        <f>'2.1a-Agency Visibility'!M80</f>
        <v>0</v>
      </c>
      <c r="MY84" s="111">
        <f>'2.1a-Agency Visibility'!N80</f>
        <v>0</v>
      </c>
      <c r="MZ84" s="111">
        <f>'2.1a-Agency Visibility'!O80</f>
        <v>0</v>
      </c>
      <c r="NA84" s="111">
        <f>'2.1a-Agency Visibility'!P80</f>
        <v>0</v>
      </c>
      <c r="NB84" s="111">
        <f>'2.1a-Agency Visibility'!Q80</f>
        <v>0</v>
      </c>
      <c r="NC84" s="111">
        <f>'2.1a-Agency Visibility'!R80</f>
        <v>0</v>
      </c>
      <c r="ND84" s="111">
        <f>'2.1a-Agency Visibility'!S80</f>
        <v>0</v>
      </c>
      <c r="NE84" s="111">
        <f>'2.1a-Agency Visibility'!T80</f>
        <v>0</v>
      </c>
      <c r="NF84" s="111">
        <f>'2.1a-Agency Visibility'!U80</f>
        <v>0</v>
      </c>
      <c r="NG84" s="111">
        <f>'2.1a-Agency Visibility'!V80</f>
        <v>0</v>
      </c>
      <c r="NH84" s="111">
        <f>'2.1a-Agency Visibility'!W80</f>
        <v>0</v>
      </c>
      <c r="NI84" s="111">
        <f>'2.1a-Agency Visibility'!X80</f>
        <v>0</v>
      </c>
      <c r="NJ84" s="111">
        <f>'2.1a-Agency Visibility'!Y80</f>
        <v>0</v>
      </c>
      <c r="NK84" s="111">
        <f>'2.1a-Agency Visibility'!Z80</f>
        <v>0</v>
      </c>
      <c r="NL84" s="111">
        <f>'2.1a-Agency Visibility'!AA80</f>
        <v>0</v>
      </c>
      <c r="NM84" s="111">
        <f>'2.1a-Agency Visibility'!AB80</f>
        <v>0</v>
      </c>
      <c r="NN84" s="111">
        <f>'2.1a-Agency Visibility'!AC80</f>
        <v>0</v>
      </c>
      <c r="NO84" s="111">
        <f>'2.1a-Agency Visibility'!AD80</f>
        <v>0</v>
      </c>
      <c r="NP84" s="111">
        <f>'2.1a-Agency Visibility'!AE80</f>
        <v>0</v>
      </c>
      <c r="NQ84" s="111">
        <f>'2.1a-Agency Visibility'!AF80</f>
        <v>0</v>
      </c>
      <c r="NR84" s="111">
        <f>'2.1a-Agency Visibility'!AG80</f>
        <v>0</v>
      </c>
      <c r="NS84" s="111">
        <f>'2.1a-Agency Visibility'!AH80</f>
        <v>0</v>
      </c>
      <c r="NT84" s="111">
        <f>'2.1a-Agency Visibility'!AI80</f>
        <v>0</v>
      </c>
      <c r="NU84" s="111">
        <f>'2.1a-Agency Visibility'!AJ80</f>
        <v>0</v>
      </c>
      <c r="NV84" s="111">
        <f>'2.1a-Agency Visibility'!AK80</f>
        <v>0</v>
      </c>
      <c r="NW84" s="111">
        <f>'2.1a-Agency Visibility'!AL80</f>
        <v>0</v>
      </c>
      <c r="NX84" s="111">
        <f>'2.1a-Agency Visibility'!AM80</f>
        <v>0</v>
      </c>
      <c r="NY84" s="111">
        <f>'2.1a-Agency Visibility'!AN80</f>
        <v>0</v>
      </c>
      <c r="NZ84" s="111">
        <f>'2.1a-Agency Visibility'!AO80</f>
        <v>0</v>
      </c>
      <c r="OA84" s="111">
        <f>'2.1a-Agency Visibility'!AP80</f>
        <v>0</v>
      </c>
      <c r="OB84" s="111">
        <f>'2.1a-Agency Visibility'!AQ80</f>
        <v>0</v>
      </c>
      <c r="OC84" s="111">
        <f>'2.1a-Agency Visibility'!AR80</f>
        <v>0</v>
      </c>
      <c r="OD84" s="111">
        <f>'2.1a-Agency Visibility'!AS80</f>
        <v>0</v>
      </c>
      <c r="OE84" s="111">
        <f>'2.1a-Agency Visibility'!AT80</f>
        <v>0</v>
      </c>
      <c r="OF84" s="111">
        <f>'2.1a-Agency Visibility'!AU80</f>
        <v>0</v>
      </c>
      <c r="OG84" s="111">
        <f>'2.1a-Agency Visibility'!AV80</f>
        <v>0</v>
      </c>
      <c r="OH84" s="111">
        <f>'2.1a-Agency Visibility'!AW80</f>
        <v>0</v>
      </c>
      <c r="OI84" s="111">
        <f>'2.1a-Agency Visibility'!AX80</f>
        <v>0</v>
      </c>
      <c r="OJ84" s="111">
        <f>'2.1a-Agency Visibility'!AY80</f>
        <v>0</v>
      </c>
      <c r="OK84" s="111">
        <f>'2.1a-Agency Visibility'!AZ80</f>
        <v>0</v>
      </c>
      <c r="OL84" s="111">
        <f>'2.1a-Agency Visibility'!BA80</f>
        <v>0</v>
      </c>
      <c r="OM84" s="111">
        <f>'2.1a-Agency Visibility'!BB80</f>
        <v>0</v>
      </c>
      <c r="ON84" s="111">
        <f>'2.1a-Agency Visibility'!BC80</f>
        <v>0</v>
      </c>
      <c r="OO84" s="111">
        <f>'2.1a-Agency Visibility'!BD80</f>
        <v>0</v>
      </c>
      <c r="OP84" s="111">
        <f>'2.1a-Agency Visibility'!BE80</f>
        <v>0</v>
      </c>
      <c r="OQ84" s="111">
        <f>'2.1a-Agency Visibility'!BF80</f>
        <v>0</v>
      </c>
      <c r="OR84" s="111">
        <f>'2.1a-Agency Visibility'!BG80</f>
        <v>0</v>
      </c>
      <c r="OS84" s="111">
        <f>'2.1a-Agency Visibility'!BH80</f>
        <v>0</v>
      </c>
      <c r="OT84" s="111">
        <f>'2.1a-Agency Visibility'!BI80</f>
        <v>0</v>
      </c>
      <c r="OU84" s="111">
        <f>'2.1a-Agency Visibility'!BJ80</f>
        <v>0</v>
      </c>
      <c r="OV84" s="111">
        <f>'2.1a-Agency Visibility'!BK80</f>
        <v>0</v>
      </c>
      <c r="OW84" s="111">
        <f>'2.1a-Agency Visibility'!BL80</f>
        <v>0</v>
      </c>
      <c r="OX84" s="111">
        <f>'2.1a-Agency Visibility'!BM80</f>
        <v>0</v>
      </c>
      <c r="OY84" s="111">
        <f>'2.1a-Agency Visibility'!BN80</f>
        <v>0</v>
      </c>
      <c r="OZ84" s="111">
        <f>'2.1a-Agency Visibility'!BO80</f>
        <v>0</v>
      </c>
      <c r="PA84" s="111">
        <f>'2.1a-Agency Visibility'!BP80</f>
        <v>0</v>
      </c>
      <c r="PB84" s="111">
        <f>'2.1a-Agency Visibility'!BQ80</f>
        <v>0</v>
      </c>
      <c r="PC84" s="111">
        <f>'2.1a-Agency Visibility'!BR80</f>
        <v>0</v>
      </c>
      <c r="PD84" s="111">
        <f>'2.1a-Agency Visibility'!BS80</f>
        <v>0</v>
      </c>
      <c r="PE84" s="111">
        <f>'2.1a-Agency Visibility'!BT80</f>
        <v>0</v>
      </c>
      <c r="PF84" s="111">
        <f>'2.1a-Agency Visibility'!BU80</f>
        <v>0</v>
      </c>
      <c r="PG84" s="111">
        <f>'2.1a-Agency Visibility'!BV80</f>
        <v>0</v>
      </c>
      <c r="PH84" s="111">
        <f>'2.1a-Agency Visibility'!BW80</f>
        <v>0</v>
      </c>
      <c r="PI84" s="111">
        <f>'2.1a-Agency Visibility'!BX80</f>
        <v>0</v>
      </c>
      <c r="PJ84" s="111">
        <f>'2.1a-Agency Visibility'!BY80</f>
        <v>0</v>
      </c>
      <c r="PK84" s="111">
        <f>'2.1a-Agency Visibility'!BZ80</f>
        <v>0</v>
      </c>
      <c r="PL84" s="111">
        <f>'2.1a-Agency Visibility'!CA80</f>
        <v>0</v>
      </c>
      <c r="PM84" s="111">
        <f>'2.1a-Agency Visibility'!CB80</f>
        <v>0</v>
      </c>
      <c r="PN84" s="111">
        <f>'2.1a-Agency Visibility'!CC80</f>
        <v>0</v>
      </c>
      <c r="PO84" s="111">
        <f>'2.1a-Agency Visibility'!CD80</f>
        <v>0</v>
      </c>
      <c r="PP84" s="111">
        <f>'2.1a-Agency Visibility'!CE80</f>
        <v>0</v>
      </c>
      <c r="PQ84" s="111">
        <f>'2.1a-Agency Visibility'!CF80</f>
        <v>0</v>
      </c>
      <c r="PR84" s="111">
        <f>'2.1a-Agency Visibility'!CG80</f>
        <v>0</v>
      </c>
      <c r="PS84" s="111">
        <f>'2.1a-Agency Visibility'!CH80</f>
        <v>0</v>
      </c>
      <c r="PT84" s="111">
        <f>'2.1a-Agency Visibility'!CI80</f>
        <v>0</v>
      </c>
      <c r="PU84" s="111">
        <f>'2.1a-Agency Visibility'!CJ80</f>
        <v>0</v>
      </c>
      <c r="PV84" s="111">
        <f>'2.1a-Agency Visibility'!CK80</f>
        <v>0</v>
      </c>
      <c r="PW84" s="111">
        <f>'2.1a-Agency Visibility'!CL80</f>
        <v>0</v>
      </c>
      <c r="PX84" s="111">
        <f>'2.1a-Agency Visibility'!CM80</f>
        <v>0</v>
      </c>
      <c r="PY84" s="111">
        <f>'2.1a-Agency Visibility'!CN80</f>
        <v>0</v>
      </c>
      <c r="PZ84" s="111">
        <f>'2.1a-Agency Visibility'!CO80</f>
        <v>0</v>
      </c>
      <c r="QA84" s="111">
        <f>'2.1a-Agency Visibility'!CP80</f>
        <v>0</v>
      </c>
      <c r="QB84" s="111">
        <f>'2.1a-Agency Visibility'!CQ80</f>
        <v>0</v>
      </c>
      <c r="QC84" s="111">
        <f>'2.1a-Agency Visibility'!CR80</f>
        <v>0</v>
      </c>
      <c r="QD84" s="111">
        <f>'2.1a-Agency Visibility'!CS80</f>
        <v>0</v>
      </c>
      <c r="QE84" s="111">
        <f>'2.1a-Agency Visibility'!CT80</f>
        <v>0</v>
      </c>
      <c r="QF84" s="111">
        <f>'2.1a-Agency Visibility'!CU80</f>
        <v>0</v>
      </c>
      <c r="QG84" s="111">
        <f>'2.1a-Agency Visibility'!CV80</f>
        <v>0</v>
      </c>
      <c r="QH84" s="111">
        <f>'2.1a-Agency Visibility'!CW80</f>
        <v>0</v>
      </c>
      <c r="QI84" s="111">
        <f>'2.1a-Agency Visibility'!CX80</f>
        <v>0</v>
      </c>
      <c r="QJ84" s="111">
        <f>'2.1a-Agency Visibility'!CY80</f>
        <v>0</v>
      </c>
      <c r="QK84" s="111">
        <f>'2.1a-Agency Visibility'!CZ80</f>
        <v>0</v>
      </c>
      <c r="QL84" s="111">
        <f>'2.1a-Agency Visibility'!DA80</f>
        <v>0</v>
      </c>
      <c r="QM84" s="111">
        <f>'2.1a-Agency Visibility'!DB80</f>
        <v>0</v>
      </c>
      <c r="QN84" s="111">
        <f>'2.1a-Agency Visibility'!DC80</f>
        <v>0</v>
      </c>
      <c r="QO84" s="111">
        <f>'2.1a-Agency Visibility'!DD80</f>
        <v>0</v>
      </c>
      <c r="QP84" s="111">
        <f>'2.1a-Agency Visibility'!DE80</f>
        <v>0</v>
      </c>
      <c r="QQ84" s="111">
        <f>'2.1a-Agency Visibility'!DF80</f>
        <v>0</v>
      </c>
      <c r="QR84" s="111">
        <f>'2.1a-Agency Visibility'!DG80</f>
        <v>0</v>
      </c>
      <c r="QS84" s="111">
        <f>'2.1a-Agency Visibility'!DH80</f>
        <v>0</v>
      </c>
      <c r="QT84" s="111">
        <f>'2.1a-Agency Visibility'!DI80</f>
        <v>0</v>
      </c>
      <c r="QU84" s="111">
        <f>'2.1a-Agency Visibility'!DJ80</f>
        <v>0</v>
      </c>
      <c r="QV84" s="111">
        <f>'2.1a-Agency Visibility'!DK80</f>
        <v>0</v>
      </c>
      <c r="QW84" s="111">
        <f>'2.1a-Agency Visibility'!DL80</f>
        <v>0</v>
      </c>
      <c r="QX84" s="111">
        <f>'2.1a-Agency Visibility'!DM80</f>
        <v>0</v>
      </c>
      <c r="QY84" s="111">
        <f>'2.1a-Agency Visibility'!DN80</f>
        <v>0</v>
      </c>
      <c r="QZ84" s="111">
        <f>'2.1a-Agency Visibility'!DO80</f>
        <v>0</v>
      </c>
      <c r="RA84" s="111">
        <f>'2.1a-Agency Visibility'!DP80</f>
        <v>0</v>
      </c>
      <c r="RB84" s="111">
        <f>'2.1a-Agency Visibility'!DQ80</f>
        <v>0</v>
      </c>
      <c r="RC84" s="111">
        <f>'2.1a-Agency Visibility'!DR80</f>
        <v>0</v>
      </c>
      <c r="RD84" s="111">
        <f>'2.1a-Agency Visibility'!DS80</f>
        <v>0</v>
      </c>
      <c r="RE84" s="111">
        <f>'2.1a-Agency Visibility'!DT80</f>
        <v>0</v>
      </c>
      <c r="RF84" s="111">
        <f>'2.1a-Agency Visibility'!DU80</f>
        <v>0</v>
      </c>
      <c r="RG84" s="111">
        <f>'2.1a-Agency Visibility'!DV80</f>
        <v>0</v>
      </c>
      <c r="RH84" s="111">
        <f>'2.1a-Agency Visibility'!DW80</f>
        <v>0</v>
      </c>
      <c r="RI84" s="111">
        <f>'2.1a-Agency Visibility'!DX80</f>
        <v>0</v>
      </c>
      <c r="RJ84" s="111">
        <f>'2.1a-Agency Visibility'!DY80</f>
        <v>0</v>
      </c>
      <c r="RK84" s="111">
        <f>'2.1a-Agency Visibility'!DZ80</f>
        <v>0</v>
      </c>
      <c r="RL84" s="111">
        <f>'2.1a-Agency Visibility'!EA80</f>
        <v>0</v>
      </c>
      <c r="RM84" s="111">
        <f>'2.1a-Agency Visibility'!EB80</f>
        <v>0</v>
      </c>
      <c r="RN84" s="111">
        <f>'2.1a-Agency Visibility'!EC80</f>
        <v>0</v>
      </c>
      <c r="RO84" s="111">
        <f>'2.1a-Agency Visibility'!ED80</f>
        <v>0</v>
      </c>
      <c r="RP84" s="111">
        <f>'2.1a-Agency Visibility'!EE80</f>
        <v>0</v>
      </c>
      <c r="RQ84" s="111">
        <f>'2.1a-Agency Visibility'!EF80</f>
        <v>0</v>
      </c>
      <c r="RR84" s="111">
        <f>'2.1a-Agency Visibility'!EG80</f>
        <v>0</v>
      </c>
      <c r="RS84" s="111">
        <f>'2.1a-Agency Visibility'!EH80</f>
        <v>0</v>
      </c>
      <c r="RT84" s="111">
        <f>'2.1a-Agency Visibility'!EI80</f>
        <v>0</v>
      </c>
      <c r="RU84" s="111">
        <f>'2.1a-Agency Visibility'!EJ80</f>
        <v>0</v>
      </c>
      <c r="RV84" s="111">
        <f>'2.1a-Agency Visibility'!EK80</f>
        <v>0</v>
      </c>
      <c r="RW84" s="111">
        <f>'2.1a-Agency Visibility'!EL80</f>
        <v>0</v>
      </c>
      <c r="RX84" s="111">
        <f>'2.1a-Agency Visibility'!EM80</f>
        <v>0</v>
      </c>
      <c r="RY84" s="111">
        <f>'2.1a-Agency Visibility'!EN80</f>
        <v>0</v>
      </c>
      <c r="RZ84" s="111">
        <f>'2.1a-Agency Visibility'!EO80</f>
        <v>0</v>
      </c>
      <c r="SA84" s="111">
        <f>'2.1a-Agency Visibility'!EP80</f>
        <v>0</v>
      </c>
      <c r="SB84" s="111">
        <f>'2.1a-Agency Visibility'!EQ80</f>
        <v>0</v>
      </c>
      <c r="SC84" s="111">
        <f>'2.1a-Agency Visibility'!ER80</f>
        <v>0</v>
      </c>
      <c r="SD84" s="111">
        <f>'2.1a-Agency Visibility'!ES80</f>
        <v>0</v>
      </c>
      <c r="SE84" s="111">
        <f>'2.1a-Agency Visibility'!ET80</f>
        <v>0</v>
      </c>
      <c r="SF84" s="111">
        <f>'2.1a-Agency Visibility'!EU80</f>
        <v>0</v>
      </c>
      <c r="SG84" s="111">
        <f>'2.1a-Agency Visibility'!EV80</f>
        <v>0</v>
      </c>
      <c r="SH84" s="111">
        <f>'2.1a-Agency Visibility'!EW80</f>
        <v>0</v>
      </c>
      <c r="SI84" s="111">
        <f>'2.1a-Agency Visibility'!EX80</f>
        <v>0</v>
      </c>
      <c r="SJ84" s="111">
        <f>'2.1a-Agency Visibility'!EY80</f>
        <v>0</v>
      </c>
      <c r="SK84" s="111" t="str">
        <f>'2.1a-Agency Visibility'!EZ80</f>
        <v>Yes</v>
      </c>
      <c r="SL84" s="111">
        <f>'2.1a-Agency Visibility'!FA80</f>
        <v>0</v>
      </c>
      <c r="SM84" s="111" t="str">
        <f>'2.1a-Agency Visibility'!FB80</f>
        <v>Yes</v>
      </c>
      <c r="SN84" s="111">
        <f>'2.1a-Agency Visibility'!FC80</f>
        <v>0</v>
      </c>
      <c r="SO84" s="111" t="str">
        <f>'2.1a-Agency Visibility'!FD80</f>
        <v>Yes</v>
      </c>
      <c r="SP84" s="111">
        <f>'2.1a-Agency Visibility'!FE80</f>
        <v>0</v>
      </c>
      <c r="SQ84" s="111" t="str">
        <f>'2.1a-Agency Visibility'!FF80</f>
        <v>Yes</v>
      </c>
      <c r="SR84" s="111">
        <f>'2.1a-Agency Visibility'!FG80</f>
        <v>0</v>
      </c>
    </row>
    <row r="85" spans="1:512" ht="15" customHeight="1" thickBot="1">
      <c r="A85" s="664">
        <f>'1.2-Visibility Data'!A79</f>
        <v>0</v>
      </c>
      <c r="B85" s="52" t="str">
        <f>'1.2-Visibility Data'!B79</f>
        <v>User Modifications</v>
      </c>
      <c r="C85" s="30" t="str">
        <f>'1.2-Visibility Data'!C79</f>
        <v>All</v>
      </c>
      <c r="D85" s="86"/>
      <c r="E85" s="103">
        <f t="shared" si="264"/>
        <v>0</v>
      </c>
      <c r="F85" s="103">
        <f t="shared" si="264"/>
        <v>2</v>
      </c>
      <c r="G85" s="103">
        <f t="shared" si="264"/>
        <v>3</v>
      </c>
      <c r="H85" s="103">
        <f t="shared" si="264"/>
        <v>1</v>
      </c>
      <c r="I85" s="103">
        <f t="shared" si="264"/>
        <v>1</v>
      </c>
      <c r="J85" s="103">
        <f t="shared" si="264"/>
        <v>0</v>
      </c>
      <c r="K85" s="103">
        <f t="shared" si="264"/>
        <v>0</v>
      </c>
      <c r="L85" s="103">
        <f t="shared" si="264"/>
        <v>0</v>
      </c>
      <c r="M85" s="103">
        <f t="shared" si="264"/>
        <v>0</v>
      </c>
      <c r="N85" s="103">
        <f t="shared" si="264"/>
        <v>0</v>
      </c>
      <c r="O85" s="103">
        <f t="shared" si="265"/>
        <v>0</v>
      </c>
      <c r="P85" s="103">
        <f t="shared" si="265"/>
        <v>1</v>
      </c>
      <c r="Q85" s="103">
        <f t="shared" si="265"/>
        <v>0</v>
      </c>
      <c r="R85" s="103">
        <f t="shared" si="265"/>
        <v>0</v>
      </c>
      <c r="S85" s="103">
        <f t="shared" si="265"/>
        <v>0</v>
      </c>
      <c r="T85" s="103">
        <f t="shared" si="265"/>
        <v>0</v>
      </c>
      <c r="U85" s="103">
        <f t="shared" si="265"/>
        <v>0</v>
      </c>
      <c r="V85" s="103">
        <f t="shared" si="265"/>
        <v>0</v>
      </c>
      <c r="W85" s="103">
        <f t="shared" si="265"/>
        <v>0</v>
      </c>
      <c r="X85" s="103">
        <f t="shared" si="265"/>
        <v>0</v>
      </c>
      <c r="Y85" s="103">
        <f t="shared" si="265"/>
        <v>0</v>
      </c>
      <c r="Z85" s="103">
        <f t="shared" si="265"/>
        <v>0</v>
      </c>
      <c r="AA85" s="103">
        <f t="shared" si="265"/>
        <v>0</v>
      </c>
      <c r="AB85" s="103">
        <f t="shared" si="265"/>
        <v>0</v>
      </c>
      <c r="AC85" s="103">
        <f t="shared" si="265"/>
        <v>0</v>
      </c>
      <c r="AD85" s="86"/>
      <c r="AE85" s="108" t="str">
        <f t="shared" si="189"/>
        <v/>
      </c>
      <c r="AF85" s="108">
        <f t="shared" si="190"/>
        <v>0</v>
      </c>
      <c r="AG85" s="108">
        <f t="shared" si="191"/>
        <v>0</v>
      </c>
      <c r="AH85" s="108">
        <f t="shared" si="192"/>
        <v>0</v>
      </c>
      <c r="AI85" s="108">
        <f t="shared" si="193"/>
        <v>0</v>
      </c>
      <c r="AJ85" s="108" t="str">
        <f t="shared" si="194"/>
        <v/>
      </c>
      <c r="AK85" s="108" t="str">
        <f t="shared" si="195"/>
        <v/>
      </c>
      <c r="AL85" s="108" t="str">
        <f t="shared" si="196"/>
        <v/>
      </c>
      <c r="AM85" s="108" t="str">
        <f t="shared" si="197"/>
        <v/>
      </c>
      <c r="AN85" s="108" t="str">
        <f t="shared" si="198"/>
        <v/>
      </c>
      <c r="AO85" s="108" t="str">
        <f t="shared" si="199"/>
        <v/>
      </c>
      <c r="AP85" s="108">
        <f t="shared" si="200"/>
        <v>0</v>
      </c>
      <c r="AQ85" s="108" t="str">
        <f t="shared" si="201"/>
        <v/>
      </c>
      <c r="AR85" s="108" t="str">
        <f t="shared" si="202"/>
        <v/>
      </c>
      <c r="AS85" s="108" t="str">
        <f t="shared" si="203"/>
        <v/>
      </c>
      <c r="AT85" s="108" t="str">
        <f t="shared" si="204"/>
        <v/>
      </c>
      <c r="AU85" s="108" t="str">
        <f t="shared" si="205"/>
        <v/>
      </c>
      <c r="AV85" s="108" t="str">
        <f t="shared" si="206"/>
        <v/>
      </c>
      <c r="AW85" s="108" t="str">
        <f t="shared" si="207"/>
        <v/>
      </c>
      <c r="AX85" s="108" t="str">
        <f t="shared" si="208"/>
        <v/>
      </c>
      <c r="AY85" s="108" t="str">
        <f t="shared" si="209"/>
        <v/>
      </c>
      <c r="AZ85" s="108" t="str">
        <f t="shared" si="210"/>
        <v/>
      </c>
      <c r="BA85" s="108" t="str">
        <f t="shared" si="211"/>
        <v/>
      </c>
      <c r="BB85" s="108" t="str">
        <f t="shared" si="212"/>
        <v/>
      </c>
      <c r="BC85" s="108" t="str">
        <f t="shared" si="213"/>
        <v/>
      </c>
      <c r="BD85" s="86"/>
      <c r="BE85" s="564" t="str">
        <f t="shared" si="239"/>
        <v/>
      </c>
      <c r="BF85" s="564" t="str">
        <f t="shared" si="240"/>
        <v/>
      </c>
      <c r="BG85" s="564" t="str">
        <f t="shared" si="241"/>
        <v/>
      </c>
      <c r="BH85" s="564" t="str">
        <f t="shared" si="242"/>
        <v/>
      </c>
      <c r="BI85" s="564" t="str">
        <f t="shared" si="243"/>
        <v/>
      </c>
      <c r="BJ85" s="564" t="str">
        <f t="shared" si="244"/>
        <v/>
      </c>
      <c r="BK85" s="564" t="str">
        <f t="shared" si="245"/>
        <v/>
      </c>
      <c r="BL85" s="564" t="str">
        <f t="shared" si="246"/>
        <v/>
      </c>
      <c r="BM85" s="564" t="str">
        <f t="shared" si="247"/>
        <v/>
      </c>
      <c r="BN85" s="564" t="str">
        <f t="shared" si="248"/>
        <v/>
      </c>
      <c r="BO85" s="564" t="str">
        <f t="shared" si="249"/>
        <v/>
      </c>
      <c r="BP85" s="564" t="str">
        <f t="shared" si="250"/>
        <v/>
      </c>
      <c r="BQ85" s="564" t="str">
        <f t="shared" si="251"/>
        <v/>
      </c>
      <c r="BR85" s="564" t="str">
        <f t="shared" si="252"/>
        <v/>
      </c>
      <c r="BS85" s="564" t="str">
        <f t="shared" si="253"/>
        <v/>
      </c>
      <c r="BT85" s="564" t="str">
        <f t="shared" si="254"/>
        <v/>
      </c>
      <c r="BU85" s="564" t="str">
        <f t="shared" si="255"/>
        <v/>
      </c>
      <c r="BV85" s="564" t="str">
        <f t="shared" si="256"/>
        <v/>
      </c>
      <c r="BW85" s="564" t="str">
        <f t="shared" si="257"/>
        <v/>
      </c>
      <c r="BX85" s="564" t="str">
        <f t="shared" si="258"/>
        <v/>
      </c>
      <c r="BY85" s="564" t="str">
        <f t="shared" si="259"/>
        <v/>
      </c>
      <c r="BZ85" s="564" t="str">
        <f t="shared" si="260"/>
        <v/>
      </c>
      <c r="CA85" s="564" t="str">
        <f t="shared" si="261"/>
        <v/>
      </c>
      <c r="CB85" s="564" t="str">
        <f t="shared" si="262"/>
        <v/>
      </c>
      <c r="CC85" s="564" t="str">
        <f t="shared" si="263"/>
        <v/>
      </c>
      <c r="CD85" s="86"/>
      <c r="CE85" s="122" t="str">
        <f t="shared" si="290"/>
        <v/>
      </c>
      <c r="CF85" s="122" t="str">
        <f t="shared" si="266"/>
        <v/>
      </c>
      <c r="CG85" s="122" t="str">
        <f t="shared" si="267"/>
        <v/>
      </c>
      <c r="CH85" s="122" t="str">
        <f t="shared" si="268"/>
        <v/>
      </c>
      <c r="CI85" s="122" t="str">
        <f t="shared" si="269"/>
        <v/>
      </c>
      <c r="CJ85" s="122" t="str">
        <f t="shared" si="270"/>
        <v/>
      </c>
      <c r="CK85" s="122" t="str">
        <f t="shared" si="271"/>
        <v/>
      </c>
      <c r="CL85" s="122" t="str">
        <f t="shared" si="272"/>
        <v/>
      </c>
      <c r="CM85" s="122" t="str">
        <f t="shared" si="273"/>
        <v/>
      </c>
      <c r="CN85" s="122" t="str">
        <f t="shared" si="274"/>
        <v/>
      </c>
      <c r="CO85" s="122" t="str">
        <f t="shared" si="275"/>
        <v/>
      </c>
      <c r="CP85" s="122" t="str">
        <f t="shared" si="276"/>
        <v/>
      </c>
      <c r="CQ85" s="122" t="str">
        <f t="shared" si="277"/>
        <v/>
      </c>
      <c r="CR85" s="122" t="str">
        <f t="shared" si="278"/>
        <v/>
      </c>
      <c r="CS85" s="122" t="str">
        <f t="shared" si="279"/>
        <v/>
      </c>
      <c r="CT85" s="122" t="str">
        <f t="shared" si="280"/>
        <v/>
      </c>
      <c r="CU85" s="122" t="str">
        <f t="shared" si="281"/>
        <v/>
      </c>
      <c r="CV85" s="122" t="str">
        <f t="shared" si="282"/>
        <v/>
      </c>
      <c r="CW85" s="122" t="str">
        <f t="shared" si="283"/>
        <v/>
      </c>
      <c r="CX85" s="122" t="str">
        <f t="shared" si="284"/>
        <v/>
      </c>
      <c r="CY85" s="122" t="str">
        <f t="shared" si="285"/>
        <v/>
      </c>
      <c r="CZ85" s="122" t="str">
        <f t="shared" si="286"/>
        <v/>
      </c>
      <c r="DA85" s="122" t="str">
        <f t="shared" si="287"/>
        <v/>
      </c>
      <c r="DB85" s="122" t="str">
        <f t="shared" si="288"/>
        <v/>
      </c>
      <c r="DC85" s="122" t="str">
        <f t="shared" si="289"/>
        <v/>
      </c>
      <c r="DD85" s="86"/>
      <c r="DE85" s="113" t="str">
        <f t="shared" si="214"/>
        <v/>
      </c>
      <c r="DF85" s="113">
        <f t="shared" si="215"/>
        <v>0</v>
      </c>
      <c r="DG85" s="113">
        <f t="shared" si="216"/>
        <v>0</v>
      </c>
      <c r="DH85" s="113">
        <f t="shared" si="217"/>
        <v>0</v>
      </c>
      <c r="DI85" s="113">
        <f t="shared" si="218"/>
        <v>0</v>
      </c>
      <c r="DJ85" s="113" t="str">
        <f t="shared" si="219"/>
        <v/>
      </c>
      <c r="DK85" s="113" t="str">
        <f t="shared" si="220"/>
        <v/>
      </c>
      <c r="DL85" s="113" t="str">
        <f t="shared" si="221"/>
        <v/>
      </c>
      <c r="DM85" s="113" t="str">
        <f t="shared" si="222"/>
        <v/>
      </c>
      <c r="DN85" s="113" t="str">
        <f t="shared" si="223"/>
        <v/>
      </c>
      <c r="DO85" s="113" t="str">
        <f t="shared" si="224"/>
        <v/>
      </c>
      <c r="DP85" s="113">
        <f t="shared" si="225"/>
        <v>0</v>
      </c>
      <c r="DQ85" s="113" t="str">
        <f t="shared" si="226"/>
        <v/>
      </c>
      <c r="DR85" s="113" t="str">
        <f t="shared" si="227"/>
        <v/>
      </c>
      <c r="DS85" s="113" t="str">
        <f t="shared" si="228"/>
        <v/>
      </c>
      <c r="DT85" s="113" t="str">
        <f t="shared" si="229"/>
        <v/>
      </c>
      <c r="DU85" s="113" t="str">
        <f t="shared" si="230"/>
        <v/>
      </c>
      <c r="DV85" s="113" t="str">
        <f t="shared" si="231"/>
        <v/>
      </c>
      <c r="DW85" s="113" t="str">
        <f t="shared" si="232"/>
        <v/>
      </c>
      <c r="DX85" s="113" t="str">
        <f t="shared" si="233"/>
        <v/>
      </c>
      <c r="DY85" s="113" t="str">
        <f t="shared" si="234"/>
        <v/>
      </c>
      <c r="DZ85" s="113" t="str">
        <f t="shared" si="235"/>
        <v/>
      </c>
      <c r="EA85" s="113" t="str">
        <f t="shared" si="236"/>
        <v/>
      </c>
      <c r="EB85" s="113" t="str">
        <f t="shared" si="237"/>
        <v/>
      </c>
      <c r="EC85" s="113" t="str">
        <f t="shared" si="238"/>
        <v/>
      </c>
      <c r="ED85" s="86"/>
      <c r="EE85" s="25" t="str">
        <f>'1.4-ATT&amp;CK Overlay'!D82</f>
        <v>No</v>
      </c>
      <c r="EF85" s="25" t="str">
        <f>'1.4-ATT&amp;CK Overlay'!E82</f>
        <v>No</v>
      </c>
      <c r="EG85" s="25" t="str">
        <f>'1.4-ATT&amp;CK Overlay'!F82</f>
        <v>No</v>
      </c>
      <c r="EH85" s="25" t="str">
        <f>'1.4-ATT&amp;CK Overlay'!G82</f>
        <v>Yes</v>
      </c>
      <c r="EI85" s="25" t="str">
        <f>'1.4-ATT&amp;CK Overlay'!H82</f>
        <v>Yes</v>
      </c>
      <c r="EJ85" s="25" t="str">
        <f>'1.4-ATT&amp;CK Overlay'!I82</f>
        <v>Yes</v>
      </c>
      <c r="EK85" s="25" t="str">
        <f>'1.4-ATT&amp;CK Overlay'!J82</f>
        <v>Yes</v>
      </c>
      <c r="EL85" s="25" t="str">
        <f>'1.4-ATT&amp;CK Overlay'!K82</f>
        <v>Yes</v>
      </c>
      <c r="EM85" s="25" t="str">
        <f>'1.4-ATT&amp;CK Overlay'!L82</f>
        <v>No</v>
      </c>
      <c r="EN85" s="25" t="str">
        <f>'1.4-ATT&amp;CK Overlay'!M82</f>
        <v>Yes</v>
      </c>
      <c r="EO85" s="25" t="str">
        <f>'1.4-ATT&amp;CK Overlay'!N82</f>
        <v>No</v>
      </c>
      <c r="EP85" s="25" t="str">
        <f>'1.4-ATT&amp;CK Overlay'!O82</f>
        <v>No</v>
      </c>
      <c r="EQ85" s="25" t="str">
        <f>'1.4-ATT&amp;CK Overlay'!P82</f>
        <v>Yes</v>
      </c>
      <c r="ER85" s="25" t="str">
        <f>'1.4-ATT&amp;CK Overlay'!Q82</f>
        <v>No</v>
      </c>
      <c r="ES85" s="25" t="str">
        <f>'1.4-ATT&amp;CK Overlay'!R82</f>
        <v>No</v>
      </c>
      <c r="ET85" s="25" t="str">
        <f>'1.4-ATT&amp;CK Overlay'!S82</f>
        <v>No</v>
      </c>
      <c r="EU85" s="25" t="str">
        <f>'1.4-ATT&amp;CK Overlay'!T82</f>
        <v>No</v>
      </c>
      <c r="EV85" s="25" t="str">
        <f>'1.4-ATT&amp;CK Overlay'!U82</f>
        <v>No</v>
      </c>
      <c r="EW85" s="25" t="str">
        <f>'1.4-ATT&amp;CK Overlay'!V82</f>
        <v>No</v>
      </c>
      <c r="EX85" s="25" t="str">
        <f>'1.4-ATT&amp;CK Overlay'!W82</f>
        <v>No</v>
      </c>
      <c r="EY85" s="25" t="str">
        <f>'1.4-ATT&amp;CK Overlay'!X82</f>
        <v>No</v>
      </c>
      <c r="EZ85" s="25" t="str">
        <f>'1.4-ATT&amp;CK Overlay'!Y82</f>
        <v>No</v>
      </c>
      <c r="FA85" s="25" t="str">
        <f>'1.4-ATT&amp;CK Overlay'!Z82</f>
        <v>No</v>
      </c>
      <c r="FB85" s="25" t="str">
        <f>'1.4-ATT&amp;CK Overlay'!AA82</f>
        <v>No</v>
      </c>
      <c r="FC85" s="25" t="str">
        <f>'1.4-ATT&amp;CK Overlay'!AB82</f>
        <v>No</v>
      </c>
      <c r="FD85" s="25" t="str">
        <f>'1.4-ATT&amp;CK Overlay'!AC82</f>
        <v>No</v>
      </c>
      <c r="FE85" s="25" t="str">
        <f>'1.4-ATT&amp;CK Overlay'!AD82</f>
        <v>No</v>
      </c>
      <c r="FF85" s="25" t="str">
        <f>'1.4-ATT&amp;CK Overlay'!AE82</f>
        <v>No</v>
      </c>
      <c r="FG85" s="25" t="str">
        <f>'1.4-ATT&amp;CK Overlay'!AF82</f>
        <v>No</v>
      </c>
      <c r="FH85" s="25" t="str">
        <f>'1.4-ATT&amp;CK Overlay'!AG82</f>
        <v>Yes</v>
      </c>
      <c r="FI85" s="25" t="str">
        <f>'1.4-ATT&amp;CK Overlay'!AH82</f>
        <v>No</v>
      </c>
      <c r="FJ85" s="25" t="str">
        <f>'1.4-ATT&amp;CK Overlay'!AI82</f>
        <v>No</v>
      </c>
      <c r="FK85" s="25" t="str">
        <f>'1.4-ATT&amp;CK Overlay'!AJ82</f>
        <v>No</v>
      </c>
      <c r="FL85" s="25" t="str">
        <f>'1.4-ATT&amp;CK Overlay'!AK82</f>
        <v>No</v>
      </c>
      <c r="FM85" s="25" t="str">
        <f>'1.4-ATT&amp;CK Overlay'!AL82</f>
        <v>No</v>
      </c>
      <c r="FN85" s="25" t="str">
        <f>'1.4-ATT&amp;CK Overlay'!AM82</f>
        <v>No</v>
      </c>
      <c r="FO85" s="25" t="str">
        <f>'1.4-ATT&amp;CK Overlay'!AN82</f>
        <v>No</v>
      </c>
      <c r="FP85" s="25" t="str">
        <f>'1.4-ATT&amp;CK Overlay'!AO82</f>
        <v>No</v>
      </c>
      <c r="FQ85" s="25" t="str">
        <f>'1.4-ATT&amp;CK Overlay'!AP82</f>
        <v>No</v>
      </c>
      <c r="FR85" s="25" t="str">
        <f>'1.4-ATT&amp;CK Overlay'!AQ82</f>
        <v>No</v>
      </c>
      <c r="FS85" s="25" t="str">
        <f>'1.4-ATT&amp;CK Overlay'!AR82</f>
        <v>No</v>
      </c>
      <c r="FT85" s="25" t="str">
        <f>'1.4-ATT&amp;CK Overlay'!AS82</f>
        <v>No</v>
      </c>
      <c r="FU85" s="25" t="str">
        <f>'1.4-ATT&amp;CK Overlay'!AT82</f>
        <v>No</v>
      </c>
      <c r="FV85" s="25" t="str">
        <f>'1.4-ATT&amp;CK Overlay'!AU82</f>
        <v>No</v>
      </c>
      <c r="FW85" s="25" t="str">
        <f>'1.4-ATT&amp;CK Overlay'!AV82</f>
        <v>No</v>
      </c>
      <c r="FX85" s="25" t="str">
        <f>'1.4-ATT&amp;CK Overlay'!AW82</f>
        <v>No</v>
      </c>
      <c r="FY85" s="25" t="str">
        <f>'1.4-ATT&amp;CK Overlay'!AX82</f>
        <v>No</v>
      </c>
      <c r="FZ85" s="25" t="str">
        <f>'1.4-ATT&amp;CK Overlay'!AY82</f>
        <v>No</v>
      </c>
      <c r="GA85" s="25" t="str">
        <f>'1.4-ATT&amp;CK Overlay'!AZ82</f>
        <v>No</v>
      </c>
      <c r="GB85" s="25" t="str">
        <f>'1.4-ATT&amp;CK Overlay'!BA82</f>
        <v>No</v>
      </c>
      <c r="GC85" s="25" t="str">
        <f>'1.4-ATT&amp;CK Overlay'!BB82</f>
        <v>No</v>
      </c>
      <c r="GD85" s="25" t="str">
        <f>'1.4-ATT&amp;CK Overlay'!BC82</f>
        <v>No</v>
      </c>
      <c r="GE85" s="25" t="str">
        <f>'1.4-ATT&amp;CK Overlay'!BD82</f>
        <v>No</v>
      </c>
      <c r="GF85" s="25" t="str">
        <f>'1.4-ATT&amp;CK Overlay'!BE82</f>
        <v>No</v>
      </c>
      <c r="GG85" s="25" t="str">
        <f>'1.4-ATT&amp;CK Overlay'!BF82</f>
        <v>No</v>
      </c>
      <c r="GH85" s="25" t="str">
        <f>'1.4-ATT&amp;CK Overlay'!BG82</f>
        <v>No</v>
      </c>
      <c r="GJ85" s="106" t="str">
        <f>'2.1b-OriginalProduct Visibility'!E81</f>
        <v>No</v>
      </c>
      <c r="GK85" s="106">
        <f>'2.1b-OriginalProduct Visibility'!F81</f>
        <v>0</v>
      </c>
      <c r="GL85" s="106">
        <f>'2.1b-OriginalProduct Visibility'!G81</f>
        <v>0</v>
      </c>
      <c r="GM85" s="106">
        <f>'2.1b-OriginalProduct Visibility'!H81</f>
        <v>0</v>
      </c>
      <c r="GN85" s="106" t="str">
        <f>'2.1b-OriginalProduct Visibility'!I81</f>
        <v>No</v>
      </c>
      <c r="GO85" s="106">
        <f>'2.1b-OriginalProduct Visibility'!J81</f>
        <v>0</v>
      </c>
      <c r="GP85" s="106">
        <f>'2.1b-OriginalProduct Visibility'!K81</f>
        <v>0</v>
      </c>
      <c r="GQ85" s="106">
        <f>'2.1b-OriginalProduct Visibility'!L81</f>
        <v>0</v>
      </c>
      <c r="GR85" s="106" t="str">
        <f>'2.1b-OriginalProduct Visibility'!M81</f>
        <v>No</v>
      </c>
      <c r="GS85" s="106">
        <f>'2.1b-OriginalProduct Visibility'!N81</f>
        <v>0</v>
      </c>
      <c r="GT85" s="106">
        <f>'2.1b-OriginalProduct Visibility'!O81</f>
        <v>0</v>
      </c>
      <c r="GU85" s="106">
        <f>'2.1b-OriginalProduct Visibility'!P81</f>
        <v>0</v>
      </c>
      <c r="GV85" s="106">
        <f>'2.1b-OriginalProduct Visibility'!Q81</f>
        <v>0</v>
      </c>
      <c r="GW85" s="106">
        <f>'2.1b-OriginalProduct Visibility'!R81</f>
        <v>0</v>
      </c>
      <c r="GX85" s="106">
        <f>'2.1b-OriginalProduct Visibility'!S81</f>
        <v>0</v>
      </c>
      <c r="GY85" s="106">
        <f>'2.1b-OriginalProduct Visibility'!T81</f>
        <v>0</v>
      </c>
      <c r="GZ85" s="106" t="str">
        <f>'2.1b-OriginalProduct Visibility'!U81</f>
        <v>No</v>
      </c>
      <c r="HA85" s="106">
        <f>'2.1b-OriginalProduct Visibility'!V81</f>
        <v>0</v>
      </c>
      <c r="HB85" s="106">
        <f>'2.1b-OriginalProduct Visibility'!W81</f>
        <v>0</v>
      </c>
      <c r="HC85" s="106">
        <f>'2.1b-OriginalProduct Visibility'!X81</f>
        <v>0</v>
      </c>
      <c r="HD85" s="106">
        <f>'2.1b-OriginalProduct Visibility'!Y81</f>
        <v>0</v>
      </c>
      <c r="HE85" s="106">
        <f>'2.1b-OriginalProduct Visibility'!Z81</f>
        <v>0</v>
      </c>
      <c r="HF85" s="106">
        <f>'2.1b-OriginalProduct Visibility'!AA81</f>
        <v>0</v>
      </c>
      <c r="HG85" s="106">
        <f>'2.1b-OriginalProduct Visibility'!AB81</f>
        <v>0</v>
      </c>
      <c r="HH85" s="106">
        <f>'2.1b-OriginalProduct Visibility'!AC81</f>
        <v>0</v>
      </c>
      <c r="HI85" s="106">
        <f>'2.1b-OriginalProduct Visibility'!AD81</f>
        <v>0</v>
      </c>
      <c r="HJ85" s="106">
        <f>'2.1b-OriginalProduct Visibility'!AE81</f>
        <v>0</v>
      </c>
      <c r="HK85" s="106">
        <f>'2.1b-OriginalProduct Visibility'!AF81</f>
        <v>0</v>
      </c>
      <c r="HL85" s="106">
        <f>'2.1b-OriginalProduct Visibility'!AG81</f>
        <v>0</v>
      </c>
      <c r="HM85" s="106">
        <f>'2.1b-OriginalProduct Visibility'!AH81</f>
        <v>0</v>
      </c>
      <c r="HN85" s="106">
        <f>'2.1b-OriginalProduct Visibility'!AI81</f>
        <v>0</v>
      </c>
      <c r="HO85" s="106">
        <f>'2.1b-OriginalProduct Visibility'!AJ81</f>
        <v>0</v>
      </c>
      <c r="HP85" s="106" t="str">
        <f>'2.1b-OriginalProduct Visibility'!AK81</f>
        <v>No</v>
      </c>
      <c r="HQ85" s="106">
        <f>'2.1b-OriginalProduct Visibility'!AL81</f>
        <v>0</v>
      </c>
      <c r="HR85" s="106">
        <f>'2.1b-OriginalProduct Visibility'!AM81</f>
        <v>0</v>
      </c>
      <c r="HS85" s="106">
        <f>'2.1b-OriginalProduct Visibility'!AN81</f>
        <v>0</v>
      </c>
      <c r="HT85" s="106" t="str">
        <f>'2.1b-OriginalProduct Visibility'!AO81</f>
        <v>No</v>
      </c>
      <c r="HU85" s="106">
        <f>'2.1b-OriginalProduct Visibility'!AP81</f>
        <v>0</v>
      </c>
      <c r="HV85" s="106">
        <f>'2.1b-OriginalProduct Visibility'!AQ81</f>
        <v>0</v>
      </c>
      <c r="HW85" s="106">
        <f>'2.1b-OriginalProduct Visibility'!AR81</f>
        <v>0</v>
      </c>
      <c r="HX85" s="106">
        <f>'2.1b-OriginalProduct Visibility'!AS81</f>
        <v>0</v>
      </c>
      <c r="HY85" s="106">
        <f>'2.1b-OriginalProduct Visibility'!AT81</f>
        <v>0</v>
      </c>
      <c r="HZ85" s="106">
        <f>'2.1b-OriginalProduct Visibility'!AU81</f>
        <v>0</v>
      </c>
      <c r="IA85" s="106">
        <f>'2.1b-OriginalProduct Visibility'!AV81</f>
        <v>0</v>
      </c>
      <c r="IB85" s="106">
        <f>'2.1b-OriginalProduct Visibility'!AW81</f>
        <v>0</v>
      </c>
      <c r="IC85" s="106">
        <f>'2.1b-OriginalProduct Visibility'!AX81</f>
        <v>0</v>
      </c>
      <c r="ID85" s="106">
        <f>'2.1b-OriginalProduct Visibility'!AY81</f>
        <v>0</v>
      </c>
      <c r="IE85" s="106">
        <f>'2.1b-OriginalProduct Visibility'!AZ81</f>
        <v>0</v>
      </c>
      <c r="IF85" s="106">
        <f>'2.1b-OriginalProduct Visibility'!BA81</f>
        <v>0</v>
      </c>
      <c r="IG85" s="106">
        <f>'2.1b-OriginalProduct Visibility'!BB81</f>
        <v>0</v>
      </c>
      <c r="IH85" s="106">
        <f>'2.1b-OriginalProduct Visibility'!BC81</f>
        <v>0</v>
      </c>
      <c r="II85" s="106">
        <f>'2.1b-OriginalProduct Visibility'!BD81</f>
        <v>0</v>
      </c>
      <c r="IJ85" s="106">
        <f>'2.1b-OriginalProduct Visibility'!BE81</f>
        <v>0</v>
      </c>
      <c r="IK85" s="106">
        <f>'2.1b-OriginalProduct Visibility'!BF81</f>
        <v>0</v>
      </c>
      <c r="IL85" s="106">
        <f>'2.1b-OriginalProduct Visibility'!BG81</f>
        <v>0</v>
      </c>
      <c r="IM85" s="106">
        <f>'2.1b-OriginalProduct Visibility'!BH81</f>
        <v>0</v>
      </c>
      <c r="IN85" s="106">
        <f>'2.1b-OriginalProduct Visibility'!BI81</f>
        <v>0</v>
      </c>
      <c r="IO85" s="106">
        <f>'2.1b-OriginalProduct Visibility'!BJ81</f>
        <v>0</v>
      </c>
      <c r="IP85" s="106">
        <f>'2.1b-OriginalProduct Visibility'!BK81</f>
        <v>0</v>
      </c>
      <c r="IQ85" s="106">
        <f>'2.1b-OriginalProduct Visibility'!BL81</f>
        <v>0</v>
      </c>
      <c r="IR85" s="106">
        <f>'2.1b-OriginalProduct Visibility'!BM81</f>
        <v>0</v>
      </c>
      <c r="IS85" s="106">
        <f>'2.1b-OriginalProduct Visibility'!BN81</f>
        <v>0</v>
      </c>
      <c r="IT85" s="106">
        <f>'2.1b-OriginalProduct Visibility'!BO81</f>
        <v>0</v>
      </c>
      <c r="IU85" s="106">
        <f>'2.1b-OriginalProduct Visibility'!BP81</f>
        <v>0</v>
      </c>
      <c r="IV85" s="106">
        <f>'2.1b-OriginalProduct Visibility'!BQ81</f>
        <v>0</v>
      </c>
      <c r="IW85" s="106">
        <f>'2.1b-OriginalProduct Visibility'!BR81</f>
        <v>0</v>
      </c>
      <c r="IX85" s="106">
        <f>'2.1b-OriginalProduct Visibility'!BS81</f>
        <v>0</v>
      </c>
      <c r="IY85" s="106">
        <f>'2.1b-OriginalProduct Visibility'!BT81</f>
        <v>0</v>
      </c>
      <c r="IZ85" s="106">
        <f>'2.1b-OriginalProduct Visibility'!BU81</f>
        <v>0</v>
      </c>
      <c r="JA85" s="106">
        <f>'2.1b-OriginalProduct Visibility'!BV81</f>
        <v>0</v>
      </c>
      <c r="JB85" s="106">
        <f>'2.1b-OriginalProduct Visibility'!BW81</f>
        <v>0</v>
      </c>
      <c r="JC85" s="106">
        <f>'2.1b-OriginalProduct Visibility'!BX81</f>
        <v>0</v>
      </c>
      <c r="JD85" s="106">
        <f>'2.1b-OriginalProduct Visibility'!BY81</f>
        <v>0</v>
      </c>
      <c r="JE85" s="106">
        <f>'2.1b-OriginalProduct Visibility'!BZ81</f>
        <v>0</v>
      </c>
      <c r="JF85" s="106">
        <f>'2.1b-OriginalProduct Visibility'!CA81</f>
        <v>0</v>
      </c>
      <c r="JG85" s="106">
        <f>'2.1b-OriginalProduct Visibility'!CB81</f>
        <v>0</v>
      </c>
      <c r="JH85" s="106">
        <f>'2.1b-OriginalProduct Visibility'!CC81</f>
        <v>0</v>
      </c>
      <c r="JI85" s="106">
        <f>'2.1b-OriginalProduct Visibility'!CD81</f>
        <v>0</v>
      </c>
      <c r="JJ85" s="106">
        <f>'2.1b-OriginalProduct Visibility'!CE81</f>
        <v>0</v>
      </c>
      <c r="JK85" s="106">
        <f>'2.1b-OriginalProduct Visibility'!CF81</f>
        <v>0</v>
      </c>
      <c r="JL85" s="106">
        <f>'2.1b-OriginalProduct Visibility'!CG81</f>
        <v>0</v>
      </c>
      <c r="JM85" s="106">
        <f>'2.1b-OriginalProduct Visibility'!CH81</f>
        <v>0</v>
      </c>
      <c r="JN85" s="106">
        <f>'2.1b-OriginalProduct Visibility'!CI81</f>
        <v>0</v>
      </c>
      <c r="JO85" s="106">
        <f>'2.1b-OriginalProduct Visibility'!CJ81</f>
        <v>0</v>
      </c>
      <c r="JP85" s="106">
        <f>'2.1b-OriginalProduct Visibility'!CK81</f>
        <v>0</v>
      </c>
      <c r="JQ85" s="106">
        <f>'2.1b-OriginalProduct Visibility'!CL81</f>
        <v>0</v>
      </c>
      <c r="JR85" s="106">
        <f>'2.1b-OriginalProduct Visibility'!CM81</f>
        <v>0</v>
      </c>
      <c r="JS85" s="106">
        <f>'2.1b-OriginalProduct Visibility'!CN81</f>
        <v>0</v>
      </c>
      <c r="JT85" s="106">
        <f>'2.1b-OriginalProduct Visibility'!CO81</f>
        <v>0</v>
      </c>
      <c r="JU85" s="106">
        <f>'2.1b-OriginalProduct Visibility'!CP81</f>
        <v>0</v>
      </c>
      <c r="JV85" s="106">
        <f>'2.1b-OriginalProduct Visibility'!CQ81</f>
        <v>0</v>
      </c>
      <c r="JW85" s="106">
        <f>'2.1b-OriginalProduct Visibility'!CR81</f>
        <v>0</v>
      </c>
      <c r="JX85" s="106">
        <f>'2.1b-OriginalProduct Visibility'!CS81</f>
        <v>0</v>
      </c>
      <c r="JY85" s="106">
        <f>'2.1b-OriginalProduct Visibility'!CT81</f>
        <v>0</v>
      </c>
      <c r="JZ85" s="106">
        <f>'2.1b-OriginalProduct Visibility'!CU81</f>
        <v>0</v>
      </c>
      <c r="KA85" s="106">
        <f>'2.1b-OriginalProduct Visibility'!CV81</f>
        <v>0</v>
      </c>
      <c r="KB85" s="106">
        <f>'2.1b-OriginalProduct Visibility'!CW81</f>
        <v>0</v>
      </c>
      <c r="KC85" s="106">
        <f>'2.1b-OriginalProduct Visibility'!CX81</f>
        <v>0</v>
      </c>
      <c r="KD85" s="106">
        <f>'2.1b-OriginalProduct Visibility'!CY81</f>
        <v>0</v>
      </c>
      <c r="KE85" s="106">
        <f>'2.1b-OriginalProduct Visibility'!CZ81</f>
        <v>0</v>
      </c>
      <c r="KF85" s="106">
        <f>'2.1b-OriginalProduct Visibility'!DA81</f>
        <v>0</v>
      </c>
      <c r="KG85" s="106">
        <f>'2.1b-OriginalProduct Visibility'!DB81</f>
        <v>0</v>
      </c>
      <c r="KH85" s="106">
        <f>'2.1b-OriginalProduct Visibility'!DC81</f>
        <v>0</v>
      </c>
      <c r="KI85" s="106">
        <f>'2.1b-OriginalProduct Visibility'!DD81</f>
        <v>0</v>
      </c>
      <c r="KJ85" s="106">
        <f>'2.1b-OriginalProduct Visibility'!DE81</f>
        <v>0</v>
      </c>
      <c r="KK85" s="106">
        <f>'2.1b-OriginalProduct Visibility'!DF81</f>
        <v>0</v>
      </c>
      <c r="KL85" s="106">
        <f>'2.1b-OriginalProduct Visibility'!DG81</f>
        <v>0</v>
      </c>
      <c r="KM85" s="106">
        <f>'2.1b-OriginalProduct Visibility'!DH81</f>
        <v>0</v>
      </c>
      <c r="KN85" s="106">
        <f>'2.1b-OriginalProduct Visibility'!DI81</f>
        <v>0</v>
      </c>
      <c r="KO85" s="106">
        <f>'2.1b-OriginalProduct Visibility'!DJ81</f>
        <v>0</v>
      </c>
      <c r="KP85" s="106">
        <f>'2.1b-OriginalProduct Visibility'!DK81</f>
        <v>0</v>
      </c>
      <c r="KQ85" s="106">
        <f>'2.1b-OriginalProduct Visibility'!DL81</f>
        <v>0</v>
      </c>
      <c r="KR85" s="106">
        <f>'2.1b-OriginalProduct Visibility'!DM81</f>
        <v>0</v>
      </c>
      <c r="KS85" s="106">
        <f>'2.1b-OriginalProduct Visibility'!DN81</f>
        <v>0</v>
      </c>
      <c r="KT85" s="106">
        <f>'2.1b-OriginalProduct Visibility'!DO81</f>
        <v>0</v>
      </c>
      <c r="KU85" s="106">
        <f>'2.1b-OriginalProduct Visibility'!DP81</f>
        <v>0</v>
      </c>
      <c r="KV85" s="106">
        <f>'2.1b-OriginalProduct Visibility'!DQ81</f>
        <v>0</v>
      </c>
      <c r="KW85" s="106">
        <f>'2.1b-OriginalProduct Visibility'!DR81</f>
        <v>0</v>
      </c>
      <c r="KX85" s="106">
        <f>'2.1b-OriginalProduct Visibility'!DS81</f>
        <v>0</v>
      </c>
      <c r="KY85" s="106">
        <f>'2.1b-OriginalProduct Visibility'!DT81</f>
        <v>0</v>
      </c>
      <c r="KZ85" s="106">
        <f>'2.1b-OriginalProduct Visibility'!DU81</f>
        <v>0</v>
      </c>
      <c r="LA85" s="106">
        <f>'2.1b-OriginalProduct Visibility'!DV81</f>
        <v>0</v>
      </c>
      <c r="LB85" s="106">
        <f>'2.1b-OriginalProduct Visibility'!DW81</f>
        <v>0</v>
      </c>
      <c r="LC85" s="106">
        <f>'2.1b-OriginalProduct Visibility'!DX81</f>
        <v>0</v>
      </c>
      <c r="LD85" s="106">
        <f>'2.1b-OriginalProduct Visibility'!DY81</f>
        <v>0</v>
      </c>
      <c r="LE85" s="106">
        <f>'2.1b-OriginalProduct Visibility'!DZ81</f>
        <v>0</v>
      </c>
      <c r="LF85" s="106">
        <f>'2.1b-OriginalProduct Visibility'!EA81</f>
        <v>0</v>
      </c>
      <c r="LG85" s="106">
        <f>'2.1b-OriginalProduct Visibility'!EB81</f>
        <v>0</v>
      </c>
      <c r="LH85" s="106">
        <f>'2.1b-OriginalProduct Visibility'!EC81</f>
        <v>0</v>
      </c>
      <c r="LI85" s="106">
        <f>'2.1b-OriginalProduct Visibility'!ED81</f>
        <v>0</v>
      </c>
      <c r="LJ85" s="106">
        <f>'2.1b-OriginalProduct Visibility'!EE81</f>
        <v>0</v>
      </c>
      <c r="LK85" s="106">
        <f>'2.1b-OriginalProduct Visibility'!EF81</f>
        <v>0</v>
      </c>
      <c r="LL85" s="106">
        <f>'2.1b-OriginalProduct Visibility'!EG81</f>
        <v>0</v>
      </c>
      <c r="LM85" s="106">
        <f>'2.1b-OriginalProduct Visibility'!EH81</f>
        <v>0</v>
      </c>
      <c r="LN85" s="106">
        <f>'2.1b-OriginalProduct Visibility'!EI81</f>
        <v>0</v>
      </c>
      <c r="LO85" s="106">
        <f>'2.1b-OriginalProduct Visibility'!EJ81</f>
        <v>0</v>
      </c>
      <c r="LP85" s="106">
        <f>'2.1b-OriginalProduct Visibility'!EK81</f>
        <v>0</v>
      </c>
      <c r="LQ85" s="106">
        <f>'2.1b-OriginalProduct Visibility'!EL81</f>
        <v>0</v>
      </c>
      <c r="LR85" s="106">
        <f>'2.1b-OriginalProduct Visibility'!EM81</f>
        <v>0</v>
      </c>
      <c r="LS85" s="106">
        <f>'2.1b-OriginalProduct Visibility'!EN81</f>
        <v>0</v>
      </c>
      <c r="LT85" s="106">
        <f>'2.1b-OriginalProduct Visibility'!EO81</f>
        <v>0</v>
      </c>
      <c r="LU85" s="106">
        <f>'2.1b-OriginalProduct Visibility'!EP81</f>
        <v>0</v>
      </c>
      <c r="LV85" s="106">
        <f>'2.1b-OriginalProduct Visibility'!EQ81</f>
        <v>0</v>
      </c>
      <c r="LW85" s="106">
        <f>'2.1b-OriginalProduct Visibility'!ER81</f>
        <v>0</v>
      </c>
      <c r="LX85" s="106">
        <f>'2.1b-OriginalProduct Visibility'!ES81</f>
        <v>0</v>
      </c>
      <c r="LY85" s="106">
        <f>'2.1b-OriginalProduct Visibility'!ET81</f>
        <v>0</v>
      </c>
      <c r="LZ85" s="106">
        <f>'2.1b-OriginalProduct Visibility'!EU81</f>
        <v>0</v>
      </c>
      <c r="MA85" s="106">
        <f>'2.1b-OriginalProduct Visibility'!EV81</f>
        <v>0</v>
      </c>
      <c r="MB85" s="106" t="str">
        <f>'2.1b-OriginalProduct Visibility'!EW81</f>
        <v>No</v>
      </c>
      <c r="MC85" s="106">
        <f>'2.1b-OriginalProduct Visibility'!EX81</f>
        <v>0</v>
      </c>
      <c r="MD85" s="106">
        <f>'2.1b-OriginalProduct Visibility'!EY81</f>
        <v>0</v>
      </c>
      <c r="ME85" s="106">
        <f>'2.1b-OriginalProduct Visibility'!EZ81</f>
        <v>0</v>
      </c>
      <c r="MF85" s="106">
        <f>'2.1b-OriginalProduct Visibility'!FA81</f>
        <v>0</v>
      </c>
      <c r="MG85" s="106">
        <f>'2.1b-OriginalProduct Visibility'!FB81</f>
        <v>0</v>
      </c>
      <c r="MH85" s="106">
        <f>'2.1b-OriginalProduct Visibility'!FC81</f>
        <v>0</v>
      </c>
      <c r="MI85" s="106">
        <f>'2.1b-OriginalProduct Visibility'!FD81</f>
        <v>0</v>
      </c>
      <c r="MJ85" s="106">
        <f>'2.1b-OriginalProduct Visibility'!FE81</f>
        <v>0</v>
      </c>
      <c r="MK85" s="106">
        <f>'2.1b-OriginalProduct Visibility'!FF81</f>
        <v>0</v>
      </c>
      <c r="ML85" s="106">
        <f>'2.1b-OriginalProduct Visibility'!FG81</f>
        <v>0</v>
      </c>
      <c r="MM85" s="106">
        <f>'2.1b-OriginalProduct Visibility'!FH81</f>
        <v>0</v>
      </c>
      <c r="MO85" s="111">
        <f>'2.1a-Agency Visibility'!D81</f>
        <v>0</v>
      </c>
      <c r="MP85" s="111">
        <f>'2.1a-Agency Visibility'!E81</f>
        <v>0</v>
      </c>
      <c r="MQ85" s="111">
        <f>'2.1a-Agency Visibility'!F81</f>
        <v>0</v>
      </c>
      <c r="MR85" s="111">
        <f>'2.1a-Agency Visibility'!G81</f>
        <v>0</v>
      </c>
      <c r="MS85" s="111">
        <f>'2.1a-Agency Visibility'!H81</f>
        <v>0</v>
      </c>
      <c r="MT85" s="111">
        <f>'2.1a-Agency Visibility'!I81</f>
        <v>0</v>
      </c>
      <c r="MU85" s="111">
        <f>'2.1a-Agency Visibility'!J81</f>
        <v>0</v>
      </c>
      <c r="MV85" s="111">
        <f>'2.1a-Agency Visibility'!K81</f>
        <v>0</v>
      </c>
      <c r="MW85" s="111">
        <f>'2.1a-Agency Visibility'!L81</f>
        <v>0</v>
      </c>
      <c r="MX85" s="111">
        <f>'2.1a-Agency Visibility'!M81</f>
        <v>0</v>
      </c>
      <c r="MY85" s="111">
        <f>'2.1a-Agency Visibility'!N81</f>
        <v>0</v>
      </c>
      <c r="MZ85" s="111">
        <f>'2.1a-Agency Visibility'!O81</f>
        <v>0</v>
      </c>
      <c r="NA85" s="111">
        <f>'2.1a-Agency Visibility'!P81</f>
        <v>0</v>
      </c>
      <c r="NB85" s="111">
        <f>'2.1a-Agency Visibility'!Q81</f>
        <v>0</v>
      </c>
      <c r="NC85" s="111">
        <f>'2.1a-Agency Visibility'!R81</f>
        <v>0</v>
      </c>
      <c r="ND85" s="111">
        <f>'2.1a-Agency Visibility'!S81</f>
        <v>0</v>
      </c>
      <c r="NE85" s="111">
        <f>'2.1a-Agency Visibility'!T81</f>
        <v>0</v>
      </c>
      <c r="NF85" s="111">
        <f>'2.1a-Agency Visibility'!U81</f>
        <v>0</v>
      </c>
      <c r="NG85" s="111">
        <f>'2.1a-Agency Visibility'!V81</f>
        <v>0</v>
      </c>
      <c r="NH85" s="111">
        <f>'2.1a-Agency Visibility'!W81</f>
        <v>0</v>
      </c>
      <c r="NI85" s="111">
        <f>'2.1a-Agency Visibility'!X81</f>
        <v>0</v>
      </c>
      <c r="NJ85" s="111">
        <f>'2.1a-Agency Visibility'!Y81</f>
        <v>0</v>
      </c>
      <c r="NK85" s="111">
        <f>'2.1a-Agency Visibility'!Z81</f>
        <v>0</v>
      </c>
      <c r="NL85" s="111">
        <f>'2.1a-Agency Visibility'!AA81</f>
        <v>0</v>
      </c>
      <c r="NM85" s="111">
        <f>'2.1a-Agency Visibility'!AB81</f>
        <v>0</v>
      </c>
      <c r="NN85" s="111">
        <f>'2.1a-Agency Visibility'!AC81</f>
        <v>0</v>
      </c>
      <c r="NO85" s="111">
        <f>'2.1a-Agency Visibility'!AD81</f>
        <v>0</v>
      </c>
      <c r="NP85" s="111">
        <f>'2.1a-Agency Visibility'!AE81</f>
        <v>0</v>
      </c>
      <c r="NQ85" s="111">
        <f>'2.1a-Agency Visibility'!AF81</f>
        <v>0</v>
      </c>
      <c r="NR85" s="111">
        <f>'2.1a-Agency Visibility'!AG81</f>
        <v>0</v>
      </c>
      <c r="NS85" s="111">
        <f>'2.1a-Agency Visibility'!AH81</f>
        <v>0</v>
      </c>
      <c r="NT85" s="111">
        <f>'2.1a-Agency Visibility'!AI81</f>
        <v>0</v>
      </c>
      <c r="NU85" s="111">
        <f>'2.1a-Agency Visibility'!AJ81</f>
        <v>0</v>
      </c>
      <c r="NV85" s="111">
        <f>'2.1a-Agency Visibility'!AK81</f>
        <v>0</v>
      </c>
      <c r="NW85" s="111">
        <f>'2.1a-Agency Visibility'!AL81</f>
        <v>0</v>
      </c>
      <c r="NX85" s="111">
        <f>'2.1a-Agency Visibility'!AM81</f>
        <v>0</v>
      </c>
      <c r="NY85" s="111">
        <f>'2.1a-Agency Visibility'!AN81</f>
        <v>0</v>
      </c>
      <c r="NZ85" s="111">
        <f>'2.1a-Agency Visibility'!AO81</f>
        <v>0</v>
      </c>
      <c r="OA85" s="111">
        <f>'2.1a-Agency Visibility'!AP81</f>
        <v>0</v>
      </c>
      <c r="OB85" s="111">
        <f>'2.1a-Agency Visibility'!AQ81</f>
        <v>0</v>
      </c>
      <c r="OC85" s="111">
        <f>'2.1a-Agency Visibility'!AR81</f>
        <v>0</v>
      </c>
      <c r="OD85" s="111">
        <f>'2.1a-Agency Visibility'!AS81</f>
        <v>0</v>
      </c>
      <c r="OE85" s="111">
        <f>'2.1a-Agency Visibility'!AT81</f>
        <v>0</v>
      </c>
      <c r="OF85" s="111">
        <f>'2.1a-Agency Visibility'!AU81</f>
        <v>0</v>
      </c>
      <c r="OG85" s="111">
        <f>'2.1a-Agency Visibility'!AV81</f>
        <v>0</v>
      </c>
      <c r="OH85" s="111">
        <f>'2.1a-Agency Visibility'!AW81</f>
        <v>0</v>
      </c>
      <c r="OI85" s="111">
        <f>'2.1a-Agency Visibility'!AX81</f>
        <v>0</v>
      </c>
      <c r="OJ85" s="111">
        <f>'2.1a-Agency Visibility'!AY81</f>
        <v>0</v>
      </c>
      <c r="OK85" s="111">
        <f>'2.1a-Agency Visibility'!AZ81</f>
        <v>0</v>
      </c>
      <c r="OL85" s="111">
        <f>'2.1a-Agency Visibility'!BA81</f>
        <v>0</v>
      </c>
      <c r="OM85" s="111">
        <f>'2.1a-Agency Visibility'!BB81</f>
        <v>0</v>
      </c>
      <c r="ON85" s="111">
        <f>'2.1a-Agency Visibility'!BC81</f>
        <v>0</v>
      </c>
      <c r="OO85" s="111">
        <f>'2.1a-Agency Visibility'!BD81</f>
        <v>0</v>
      </c>
      <c r="OP85" s="111">
        <f>'2.1a-Agency Visibility'!BE81</f>
        <v>0</v>
      </c>
      <c r="OQ85" s="111">
        <f>'2.1a-Agency Visibility'!BF81</f>
        <v>0</v>
      </c>
      <c r="OR85" s="111">
        <f>'2.1a-Agency Visibility'!BG81</f>
        <v>0</v>
      </c>
      <c r="OS85" s="111">
        <f>'2.1a-Agency Visibility'!BH81</f>
        <v>0</v>
      </c>
      <c r="OT85" s="111">
        <f>'2.1a-Agency Visibility'!BI81</f>
        <v>0</v>
      </c>
      <c r="OU85" s="111">
        <f>'2.1a-Agency Visibility'!BJ81</f>
        <v>0</v>
      </c>
      <c r="OV85" s="111">
        <f>'2.1a-Agency Visibility'!BK81</f>
        <v>0</v>
      </c>
      <c r="OW85" s="111">
        <f>'2.1a-Agency Visibility'!BL81</f>
        <v>0</v>
      </c>
      <c r="OX85" s="111">
        <f>'2.1a-Agency Visibility'!BM81</f>
        <v>0</v>
      </c>
      <c r="OY85" s="111">
        <f>'2.1a-Agency Visibility'!BN81</f>
        <v>0</v>
      </c>
      <c r="OZ85" s="111">
        <f>'2.1a-Agency Visibility'!BO81</f>
        <v>0</v>
      </c>
      <c r="PA85" s="111">
        <f>'2.1a-Agency Visibility'!BP81</f>
        <v>0</v>
      </c>
      <c r="PB85" s="111">
        <f>'2.1a-Agency Visibility'!BQ81</f>
        <v>0</v>
      </c>
      <c r="PC85" s="111">
        <f>'2.1a-Agency Visibility'!BR81</f>
        <v>0</v>
      </c>
      <c r="PD85" s="111">
        <f>'2.1a-Agency Visibility'!BS81</f>
        <v>0</v>
      </c>
      <c r="PE85" s="111">
        <f>'2.1a-Agency Visibility'!BT81</f>
        <v>0</v>
      </c>
      <c r="PF85" s="111">
        <f>'2.1a-Agency Visibility'!BU81</f>
        <v>0</v>
      </c>
      <c r="PG85" s="111">
        <f>'2.1a-Agency Visibility'!BV81</f>
        <v>0</v>
      </c>
      <c r="PH85" s="111">
        <f>'2.1a-Agency Visibility'!BW81</f>
        <v>0</v>
      </c>
      <c r="PI85" s="111">
        <f>'2.1a-Agency Visibility'!BX81</f>
        <v>0</v>
      </c>
      <c r="PJ85" s="111">
        <f>'2.1a-Agency Visibility'!BY81</f>
        <v>0</v>
      </c>
      <c r="PK85" s="111">
        <f>'2.1a-Agency Visibility'!BZ81</f>
        <v>0</v>
      </c>
      <c r="PL85" s="111">
        <f>'2.1a-Agency Visibility'!CA81</f>
        <v>0</v>
      </c>
      <c r="PM85" s="111">
        <f>'2.1a-Agency Visibility'!CB81</f>
        <v>0</v>
      </c>
      <c r="PN85" s="111">
        <f>'2.1a-Agency Visibility'!CC81</f>
        <v>0</v>
      </c>
      <c r="PO85" s="111">
        <f>'2.1a-Agency Visibility'!CD81</f>
        <v>0</v>
      </c>
      <c r="PP85" s="111">
        <f>'2.1a-Agency Visibility'!CE81</f>
        <v>0</v>
      </c>
      <c r="PQ85" s="111">
        <f>'2.1a-Agency Visibility'!CF81</f>
        <v>0</v>
      </c>
      <c r="PR85" s="111">
        <f>'2.1a-Agency Visibility'!CG81</f>
        <v>0</v>
      </c>
      <c r="PS85" s="111">
        <f>'2.1a-Agency Visibility'!CH81</f>
        <v>0</v>
      </c>
      <c r="PT85" s="111">
        <f>'2.1a-Agency Visibility'!CI81</f>
        <v>0</v>
      </c>
      <c r="PU85" s="111">
        <f>'2.1a-Agency Visibility'!CJ81</f>
        <v>0</v>
      </c>
      <c r="PV85" s="111">
        <f>'2.1a-Agency Visibility'!CK81</f>
        <v>0</v>
      </c>
      <c r="PW85" s="111">
        <f>'2.1a-Agency Visibility'!CL81</f>
        <v>0</v>
      </c>
      <c r="PX85" s="111">
        <f>'2.1a-Agency Visibility'!CM81</f>
        <v>0</v>
      </c>
      <c r="PY85" s="111">
        <f>'2.1a-Agency Visibility'!CN81</f>
        <v>0</v>
      </c>
      <c r="PZ85" s="111">
        <f>'2.1a-Agency Visibility'!CO81</f>
        <v>0</v>
      </c>
      <c r="QA85" s="111">
        <f>'2.1a-Agency Visibility'!CP81</f>
        <v>0</v>
      </c>
      <c r="QB85" s="111">
        <f>'2.1a-Agency Visibility'!CQ81</f>
        <v>0</v>
      </c>
      <c r="QC85" s="111">
        <f>'2.1a-Agency Visibility'!CR81</f>
        <v>0</v>
      </c>
      <c r="QD85" s="111">
        <f>'2.1a-Agency Visibility'!CS81</f>
        <v>0</v>
      </c>
      <c r="QE85" s="111">
        <f>'2.1a-Agency Visibility'!CT81</f>
        <v>0</v>
      </c>
      <c r="QF85" s="111">
        <f>'2.1a-Agency Visibility'!CU81</f>
        <v>0</v>
      </c>
      <c r="QG85" s="111">
        <f>'2.1a-Agency Visibility'!CV81</f>
        <v>0</v>
      </c>
      <c r="QH85" s="111">
        <f>'2.1a-Agency Visibility'!CW81</f>
        <v>0</v>
      </c>
      <c r="QI85" s="111">
        <f>'2.1a-Agency Visibility'!CX81</f>
        <v>0</v>
      </c>
      <c r="QJ85" s="111">
        <f>'2.1a-Agency Visibility'!CY81</f>
        <v>0</v>
      </c>
      <c r="QK85" s="111">
        <f>'2.1a-Agency Visibility'!CZ81</f>
        <v>0</v>
      </c>
      <c r="QL85" s="111">
        <f>'2.1a-Agency Visibility'!DA81</f>
        <v>0</v>
      </c>
      <c r="QM85" s="111">
        <f>'2.1a-Agency Visibility'!DB81</f>
        <v>0</v>
      </c>
      <c r="QN85" s="111">
        <f>'2.1a-Agency Visibility'!DC81</f>
        <v>0</v>
      </c>
      <c r="QO85" s="111">
        <f>'2.1a-Agency Visibility'!DD81</f>
        <v>0</v>
      </c>
      <c r="QP85" s="111">
        <f>'2.1a-Agency Visibility'!DE81</f>
        <v>0</v>
      </c>
      <c r="QQ85" s="111">
        <f>'2.1a-Agency Visibility'!DF81</f>
        <v>0</v>
      </c>
      <c r="QR85" s="111">
        <f>'2.1a-Agency Visibility'!DG81</f>
        <v>0</v>
      </c>
      <c r="QS85" s="111">
        <f>'2.1a-Agency Visibility'!DH81</f>
        <v>0</v>
      </c>
      <c r="QT85" s="111">
        <f>'2.1a-Agency Visibility'!DI81</f>
        <v>0</v>
      </c>
      <c r="QU85" s="111">
        <f>'2.1a-Agency Visibility'!DJ81</f>
        <v>0</v>
      </c>
      <c r="QV85" s="111">
        <f>'2.1a-Agency Visibility'!DK81</f>
        <v>0</v>
      </c>
      <c r="QW85" s="111">
        <f>'2.1a-Agency Visibility'!DL81</f>
        <v>0</v>
      </c>
      <c r="QX85" s="111">
        <f>'2.1a-Agency Visibility'!DM81</f>
        <v>0</v>
      </c>
      <c r="QY85" s="111">
        <f>'2.1a-Agency Visibility'!DN81</f>
        <v>0</v>
      </c>
      <c r="QZ85" s="111">
        <f>'2.1a-Agency Visibility'!DO81</f>
        <v>0</v>
      </c>
      <c r="RA85" s="111">
        <f>'2.1a-Agency Visibility'!DP81</f>
        <v>0</v>
      </c>
      <c r="RB85" s="111">
        <f>'2.1a-Agency Visibility'!DQ81</f>
        <v>0</v>
      </c>
      <c r="RC85" s="111">
        <f>'2.1a-Agency Visibility'!DR81</f>
        <v>0</v>
      </c>
      <c r="RD85" s="111">
        <f>'2.1a-Agency Visibility'!DS81</f>
        <v>0</v>
      </c>
      <c r="RE85" s="111">
        <f>'2.1a-Agency Visibility'!DT81</f>
        <v>0</v>
      </c>
      <c r="RF85" s="111">
        <f>'2.1a-Agency Visibility'!DU81</f>
        <v>0</v>
      </c>
      <c r="RG85" s="111">
        <f>'2.1a-Agency Visibility'!DV81</f>
        <v>0</v>
      </c>
      <c r="RH85" s="111">
        <f>'2.1a-Agency Visibility'!DW81</f>
        <v>0</v>
      </c>
      <c r="RI85" s="111">
        <f>'2.1a-Agency Visibility'!DX81</f>
        <v>0</v>
      </c>
      <c r="RJ85" s="111">
        <f>'2.1a-Agency Visibility'!DY81</f>
        <v>0</v>
      </c>
      <c r="RK85" s="111">
        <f>'2.1a-Agency Visibility'!DZ81</f>
        <v>0</v>
      </c>
      <c r="RL85" s="111">
        <f>'2.1a-Agency Visibility'!EA81</f>
        <v>0</v>
      </c>
      <c r="RM85" s="111">
        <f>'2.1a-Agency Visibility'!EB81</f>
        <v>0</v>
      </c>
      <c r="RN85" s="111">
        <f>'2.1a-Agency Visibility'!EC81</f>
        <v>0</v>
      </c>
      <c r="RO85" s="111">
        <f>'2.1a-Agency Visibility'!ED81</f>
        <v>0</v>
      </c>
      <c r="RP85" s="111">
        <f>'2.1a-Agency Visibility'!EE81</f>
        <v>0</v>
      </c>
      <c r="RQ85" s="111">
        <f>'2.1a-Agency Visibility'!EF81</f>
        <v>0</v>
      </c>
      <c r="RR85" s="111">
        <f>'2.1a-Agency Visibility'!EG81</f>
        <v>0</v>
      </c>
      <c r="RS85" s="111">
        <f>'2.1a-Agency Visibility'!EH81</f>
        <v>0</v>
      </c>
      <c r="RT85" s="111">
        <f>'2.1a-Agency Visibility'!EI81</f>
        <v>0</v>
      </c>
      <c r="RU85" s="111">
        <f>'2.1a-Agency Visibility'!EJ81</f>
        <v>0</v>
      </c>
      <c r="RV85" s="111">
        <f>'2.1a-Agency Visibility'!EK81</f>
        <v>0</v>
      </c>
      <c r="RW85" s="111">
        <f>'2.1a-Agency Visibility'!EL81</f>
        <v>0</v>
      </c>
      <c r="RX85" s="111">
        <f>'2.1a-Agency Visibility'!EM81</f>
        <v>0</v>
      </c>
      <c r="RY85" s="111">
        <f>'2.1a-Agency Visibility'!EN81</f>
        <v>0</v>
      </c>
      <c r="RZ85" s="111">
        <f>'2.1a-Agency Visibility'!EO81</f>
        <v>0</v>
      </c>
      <c r="SA85" s="111">
        <f>'2.1a-Agency Visibility'!EP81</f>
        <v>0</v>
      </c>
      <c r="SB85" s="111">
        <f>'2.1a-Agency Visibility'!EQ81</f>
        <v>0</v>
      </c>
      <c r="SC85" s="111">
        <f>'2.1a-Agency Visibility'!ER81</f>
        <v>0</v>
      </c>
      <c r="SD85" s="111">
        <f>'2.1a-Agency Visibility'!ES81</f>
        <v>0</v>
      </c>
      <c r="SE85" s="111">
        <f>'2.1a-Agency Visibility'!ET81</f>
        <v>0</v>
      </c>
      <c r="SF85" s="111">
        <f>'2.1a-Agency Visibility'!EU81</f>
        <v>0</v>
      </c>
      <c r="SG85" s="111">
        <f>'2.1a-Agency Visibility'!EV81</f>
        <v>0</v>
      </c>
      <c r="SH85" s="111">
        <f>'2.1a-Agency Visibility'!EW81</f>
        <v>0</v>
      </c>
      <c r="SI85" s="111">
        <f>'2.1a-Agency Visibility'!EX81</f>
        <v>0</v>
      </c>
      <c r="SJ85" s="111">
        <f>'2.1a-Agency Visibility'!EY81</f>
        <v>0</v>
      </c>
      <c r="SK85" s="111">
        <f>'2.1a-Agency Visibility'!EZ81</f>
        <v>0</v>
      </c>
      <c r="SL85" s="111">
        <f>'2.1a-Agency Visibility'!FA81</f>
        <v>0</v>
      </c>
      <c r="SM85" s="111">
        <f>'2.1a-Agency Visibility'!FB81</f>
        <v>0</v>
      </c>
      <c r="SN85" s="111">
        <f>'2.1a-Agency Visibility'!FC81</f>
        <v>0</v>
      </c>
      <c r="SO85" s="111">
        <f>'2.1a-Agency Visibility'!FD81</f>
        <v>0</v>
      </c>
      <c r="SP85" s="111">
        <f>'2.1a-Agency Visibility'!FE81</f>
        <v>0</v>
      </c>
      <c r="SQ85" s="111">
        <f>'2.1a-Agency Visibility'!FF81</f>
        <v>0</v>
      </c>
      <c r="SR85" s="111">
        <f>'2.1a-Agency Visibility'!FG81</f>
        <v>0</v>
      </c>
    </row>
    <row r="86" spans="1:512" ht="15" customHeight="1" thickBot="1">
      <c r="A86" s="664">
        <f>'1.2-Visibility Data'!A80</f>
        <v>0</v>
      </c>
      <c r="B86" s="52" t="str">
        <f>'1.2-Visibility Data'!B80</f>
        <v>User Login Activity</v>
      </c>
      <c r="C86" s="30" t="str">
        <f>'1.2-Visibility Data'!C80</f>
        <v>All</v>
      </c>
      <c r="D86" s="86"/>
      <c r="E86" s="103">
        <f t="shared" si="264"/>
        <v>0</v>
      </c>
      <c r="F86" s="103">
        <f t="shared" si="264"/>
        <v>2</v>
      </c>
      <c r="G86" s="103">
        <f t="shared" si="264"/>
        <v>2</v>
      </c>
      <c r="H86" s="103">
        <f t="shared" si="264"/>
        <v>0</v>
      </c>
      <c r="I86" s="103">
        <f t="shared" si="264"/>
        <v>0</v>
      </c>
      <c r="J86" s="103">
        <f t="shared" si="264"/>
        <v>2</v>
      </c>
      <c r="K86" s="103">
        <f t="shared" si="264"/>
        <v>2</v>
      </c>
      <c r="L86" s="103">
        <f t="shared" si="264"/>
        <v>2</v>
      </c>
      <c r="M86" s="103">
        <f t="shared" si="264"/>
        <v>3</v>
      </c>
      <c r="N86" s="103">
        <f t="shared" si="264"/>
        <v>1</v>
      </c>
      <c r="O86" s="103">
        <f t="shared" si="265"/>
        <v>1</v>
      </c>
      <c r="P86" s="103">
        <f t="shared" si="265"/>
        <v>0</v>
      </c>
      <c r="Q86" s="103">
        <f t="shared" si="265"/>
        <v>0</v>
      </c>
      <c r="R86" s="103">
        <f t="shared" si="265"/>
        <v>0</v>
      </c>
      <c r="S86" s="103">
        <f t="shared" si="265"/>
        <v>0</v>
      </c>
      <c r="T86" s="103">
        <f t="shared" si="265"/>
        <v>0</v>
      </c>
      <c r="U86" s="103">
        <f t="shared" si="265"/>
        <v>0</v>
      </c>
      <c r="V86" s="103">
        <f t="shared" si="265"/>
        <v>0</v>
      </c>
      <c r="W86" s="103">
        <f t="shared" si="265"/>
        <v>0</v>
      </c>
      <c r="X86" s="103">
        <f t="shared" si="265"/>
        <v>0</v>
      </c>
      <c r="Y86" s="103">
        <f t="shared" si="265"/>
        <v>2</v>
      </c>
      <c r="Z86" s="103">
        <f t="shared" si="265"/>
        <v>0</v>
      </c>
      <c r="AA86" s="103">
        <f t="shared" si="265"/>
        <v>0</v>
      </c>
      <c r="AB86" s="103">
        <f t="shared" si="265"/>
        <v>0</v>
      </c>
      <c r="AC86" s="103">
        <f t="shared" si="265"/>
        <v>0</v>
      </c>
      <c r="AD86" s="86"/>
      <c r="AE86" s="108" t="str">
        <f t="shared" si="189"/>
        <v/>
      </c>
      <c r="AF86" s="108">
        <f t="shared" si="190"/>
        <v>1</v>
      </c>
      <c r="AG86" s="108">
        <f t="shared" si="191"/>
        <v>1</v>
      </c>
      <c r="AH86" s="108" t="str">
        <f t="shared" si="192"/>
        <v/>
      </c>
      <c r="AI86" s="108" t="str">
        <f t="shared" si="193"/>
        <v/>
      </c>
      <c r="AJ86" s="108">
        <f t="shared" si="194"/>
        <v>1</v>
      </c>
      <c r="AK86" s="108">
        <f t="shared" si="195"/>
        <v>1</v>
      </c>
      <c r="AL86" s="108">
        <f t="shared" si="196"/>
        <v>1</v>
      </c>
      <c r="AM86" s="108">
        <f t="shared" si="197"/>
        <v>1</v>
      </c>
      <c r="AN86" s="108">
        <f t="shared" si="198"/>
        <v>1</v>
      </c>
      <c r="AO86" s="108">
        <f t="shared" si="199"/>
        <v>1</v>
      </c>
      <c r="AP86" s="108" t="str">
        <f t="shared" si="200"/>
        <v/>
      </c>
      <c r="AQ86" s="108" t="str">
        <f t="shared" si="201"/>
        <v/>
      </c>
      <c r="AR86" s="108" t="str">
        <f t="shared" si="202"/>
        <v/>
      </c>
      <c r="AS86" s="108" t="str">
        <f t="shared" si="203"/>
        <v/>
      </c>
      <c r="AT86" s="108" t="str">
        <f t="shared" si="204"/>
        <v/>
      </c>
      <c r="AU86" s="108" t="str">
        <f t="shared" si="205"/>
        <v/>
      </c>
      <c r="AV86" s="108" t="str">
        <f t="shared" si="206"/>
        <v/>
      </c>
      <c r="AW86" s="108" t="str">
        <f t="shared" si="207"/>
        <v/>
      </c>
      <c r="AX86" s="108" t="str">
        <f t="shared" si="208"/>
        <v/>
      </c>
      <c r="AY86" s="108">
        <f t="shared" si="209"/>
        <v>1</v>
      </c>
      <c r="AZ86" s="108" t="str">
        <f t="shared" si="210"/>
        <v/>
      </c>
      <c r="BA86" s="108" t="str">
        <f t="shared" si="211"/>
        <v/>
      </c>
      <c r="BB86" s="108" t="str">
        <f t="shared" si="212"/>
        <v/>
      </c>
      <c r="BC86" s="108" t="str">
        <f t="shared" si="213"/>
        <v/>
      </c>
      <c r="BD86" s="86"/>
      <c r="BE86" s="564" t="str">
        <f t="shared" si="239"/>
        <v/>
      </c>
      <c r="BF86" s="564">
        <f t="shared" si="240"/>
        <v>0</v>
      </c>
      <c r="BG86" s="564">
        <f t="shared" si="241"/>
        <v>0</v>
      </c>
      <c r="BH86" s="564" t="str">
        <f t="shared" si="242"/>
        <v/>
      </c>
      <c r="BI86" s="564" t="str">
        <f t="shared" si="243"/>
        <v/>
      </c>
      <c r="BJ86" s="564">
        <f t="shared" si="244"/>
        <v>0</v>
      </c>
      <c r="BK86" s="564">
        <f t="shared" si="245"/>
        <v>0</v>
      </c>
      <c r="BL86" s="564">
        <f t="shared" si="246"/>
        <v>0</v>
      </c>
      <c r="BM86" s="564">
        <f t="shared" si="247"/>
        <v>0</v>
      </c>
      <c r="BN86" s="564">
        <f t="shared" si="248"/>
        <v>0</v>
      </c>
      <c r="BO86" s="564">
        <f t="shared" si="249"/>
        <v>0</v>
      </c>
      <c r="BP86" s="564" t="str">
        <f t="shared" si="250"/>
        <v/>
      </c>
      <c r="BQ86" s="564" t="str">
        <f t="shared" si="251"/>
        <v/>
      </c>
      <c r="BR86" s="564" t="str">
        <f t="shared" si="252"/>
        <v/>
      </c>
      <c r="BS86" s="564" t="str">
        <f t="shared" si="253"/>
        <v/>
      </c>
      <c r="BT86" s="564" t="str">
        <f t="shared" si="254"/>
        <v/>
      </c>
      <c r="BU86" s="564" t="str">
        <f t="shared" si="255"/>
        <v/>
      </c>
      <c r="BV86" s="564" t="str">
        <f t="shared" si="256"/>
        <v/>
      </c>
      <c r="BW86" s="564" t="str">
        <f t="shared" si="257"/>
        <v/>
      </c>
      <c r="BX86" s="564" t="str">
        <f t="shared" si="258"/>
        <v/>
      </c>
      <c r="BY86" s="564">
        <f t="shared" si="259"/>
        <v>0</v>
      </c>
      <c r="BZ86" s="564" t="str">
        <f t="shared" si="260"/>
        <v/>
      </c>
      <c r="CA86" s="564" t="str">
        <f t="shared" si="261"/>
        <v/>
      </c>
      <c r="CB86" s="564" t="str">
        <f t="shared" si="262"/>
        <v/>
      </c>
      <c r="CC86" s="564" t="str">
        <f t="shared" si="263"/>
        <v/>
      </c>
      <c r="CD86" s="86"/>
      <c r="CE86" s="122" t="str">
        <f t="shared" si="290"/>
        <v/>
      </c>
      <c r="CF86" s="122" t="str">
        <f t="shared" si="266"/>
        <v/>
      </c>
      <c r="CG86" s="122" t="str">
        <f t="shared" si="267"/>
        <v/>
      </c>
      <c r="CH86" s="122" t="str">
        <f t="shared" si="268"/>
        <v/>
      </c>
      <c r="CI86" s="122" t="str">
        <f t="shared" si="269"/>
        <v/>
      </c>
      <c r="CJ86" s="122" t="str">
        <f t="shared" si="270"/>
        <v/>
      </c>
      <c r="CK86" s="122" t="str">
        <f t="shared" si="271"/>
        <v/>
      </c>
      <c r="CL86" s="122" t="str">
        <f t="shared" si="272"/>
        <v/>
      </c>
      <c r="CM86" s="122" t="str">
        <f t="shared" si="273"/>
        <v/>
      </c>
      <c r="CN86" s="122" t="str">
        <f t="shared" si="274"/>
        <v/>
      </c>
      <c r="CO86" s="122" t="str">
        <f t="shared" si="275"/>
        <v/>
      </c>
      <c r="CP86" s="122" t="str">
        <f t="shared" si="276"/>
        <v/>
      </c>
      <c r="CQ86" s="122" t="str">
        <f t="shared" si="277"/>
        <v/>
      </c>
      <c r="CR86" s="122" t="str">
        <f t="shared" si="278"/>
        <v/>
      </c>
      <c r="CS86" s="122" t="str">
        <f t="shared" si="279"/>
        <v/>
      </c>
      <c r="CT86" s="122" t="str">
        <f t="shared" si="280"/>
        <v/>
      </c>
      <c r="CU86" s="122" t="str">
        <f t="shared" si="281"/>
        <v/>
      </c>
      <c r="CV86" s="122" t="str">
        <f t="shared" si="282"/>
        <v/>
      </c>
      <c r="CW86" s="122" t="str">
        <f t="shared" si="283"/>
        <v/>
      </c>
      <c r="CX86" s="122" t="str">
        <f t="shared" si="284"/>
        <v/>
      </c>
      <c r="CY86" s="122" t="str">
        <f t="shared" si="285"/>
        <v/>
      </c>
      <c r="CZ86" s="122" t="str">
        <f t="shared" si="286"/>
        <v/>
      </c>
      <c r="DA86" s="122" t="str">
        <f t="shared" si="287"/>
        <v/>
      </c>
      <c r="DB86" s="122" t="str">
        <f t="shared" si="288"/>
        <v/>
      </c>
      <c r="DC86" s="122" t="str">
        <f t="shared" si="289"/>
        <v/>
      </c>
      <c r="DD86" s="86"/>
      <c r="DE86" s="113" t="str">
        <f t="shared" si="214"/>
        <v/>
      </c>
      <c r="DF86" s="113">
        <f t="shared" si="215"/>
        <v>0</v>
      </c>
      <c r="DG86" s="113">
        <f t="shared" si="216"/>
        <v>0</v>
      </c>
      <c r="DH86" s="113" t="str">
        <f t="shared" si="217"/>
        <v/>
      </c>
      <c r="DI86" s="113" t="str">
        <f t="shared" si="218"/>
        <v/>
      </c>
      <c r="DJ86" s="113">
        <f t="shared" si="219"/>
        <v>0</v>
      </c>
      <c r="DK86" s="113">
        <f t="shared" si="220"/>
        <v>0</v>
      </c>
      <c r="DL86" s="113">
        <f t="shared" si="221"/>
        <v>0</v>
      </c>
      <c r="DM86" s="113">
        <f t="shared" si="222"/>
        <v>0</v>
      </c>
      <c r="DN86" s="113">
        <f t="shared" si="223"/>
        <v>0</v>
      </c>
      <c r="DO86" s="113">
        <f t="shared" si="224"/>
        <v>0</v>
      </c>
      <c r="DP86" s="113" t="str">
        <f t="shared" si="225"/>
        <v/>
      </c>
      <c r="DQ86" s="113" t="str">
        <f t="shared" si="226"/>
        <v/>
      </c>
      <c r="DR86" s="113" t="str">
        <f t="shared" si="227"/>
        <v/>
      </c>
      <c r="DS86" s="113" t="str">
        <f t="shared" si="228"/>
        <v/>
      </c>
      <c r="DT86" s="113" t="str">
        <f t="shared" si="229"/>
        <v/>
      </c>
      <c r="DU86" s="113" t="str">
        <f t="shared" si="230"/>
        <v/>
      </c>
      <c r="DV86" s="113" t="str">
        <f t="shared" si="231"/>
        <v/>
      </c>
      <c r="DW86" s="113" t="str">
        <f t="shared" si="232"/>
        <v/>
      </c>
      <c r="DX86" s="113" t="str">
        <f t="shared" si="233"/>
        <v/>
      </c>
      <c r="DY86" s="113">
        <f t="shared" si="234"/>
        <v>0</v>
      </c>
      <c r="DZ86" s="113" t="str">
        <f t="shared" si="235"/>
        <v/>
      </c>
      <c r="EA86" s="113" t="str">
        <f t="shared" si="236"/>
        <v/>
      </c>
      <c r="EB86" s="113" t="str">
        <f t="shared" si="237"/>
        <v/>
      </c>
      <c r="EC86" s="113" t="str">
        <f t="shared" si="238"/>
        <v/>
      </c>
      <c r="ED86" s="86"/>
      <c r="EE86" s="25" t="str">
        <f>'1.4-ATT&amp;CK Overlay'!D83</f>
        <v>No</v>
      </c>
      <c r="EF86" s="25" t="str">
        <f>'1.4-ATT&amp;CK Overlay'!E83</f>
        <v>No</v>
      </c>
      <c r="EG86" s="25" t="str">
        <f>'1.4-ATT&amp;CK Overlay'!F83</f>
        <v>No</v>
      </c>
      <c r="EH86" s="25" t="str">
        <f>'1.4-ATT&amp;CK Overlay'!G83</f>
        <v>Yes</v>
      </c>
      <c r="EI86" s="25" t="str">
        <f>'1.4-ATT&amp;CK Overlay'!H83</f>
        <v>Yes</v>
      </c>
      <c r="EJ86" s="25" t="str">
        <f>'1.4-ATT&amp;CK Overlay'!I83</f>
        <v>No</v>
      </c>
      <c r="EK86" s="25" t="str">
        <f>'1.4-ATT&amp;CK Overlay'!J83</f>
        <v>Yes</v>
      </c>
      <c r="EL86" s="25" t="str">
        <f>'1.4-ATT&amp;CK Overlay'!K83</f>
        <v>Yes</v>
      </c>
      <c r="EM86" s="25" t="str">
        <f>'1.4-ATT&amp;CK Overlay'!L83</f>
        <v>No</v>
      </c>
      <c r="EN86" s="25" t="str">
        <f>'1.4-ATT&amp;CK Overlay'!M83</f>
        <v>No</v>
      </c>
      <c r="EO86" s="25" t="str">
        <f>'1.4-ATT&amp;CK Overlay'!N83</f>
        <v>No</v>
      </c>
      <c r="EP86" s="25" t="str">
        <f>'1.4-ATT&amp;CK Overlay'!O83</f>
        <v>No</v>
      </c>
      <c r="EQ86" s="25" t="str">
        <f>'1.4-ATT&amp;CK Overlay'!P83</f>
        <v>No</v>
      </c>
      <c r="ER86" s="25" t="str">
        <f>'1.4-ATT&amp;CK Overlay'!Q83</f>
        <v>No</v>
      </c>
      <c r="ES86" s="25" t="str">
        <f>'1.4-ATT&amp;CK Overlay'!R83</f>
        <v>Yes</v>
      </c>
      <c r="ET86" s="25" t="str">
        <f>'1.4-ATT&amp;CK Overlay'!S83</f>
        <v>Yes</v>
      </c>
      <c r="EU86" s="25" t="str">
        <f>'1.4-ATT&amp;CK Overlay'!T83</f>
        <v>No</v>
      </c>
      <c r="EV86" s="25" t="str">
        <f>'1.4-ATT&amp;CK Overlay'!U83</f>
        <v>Yes</v>
      </c>
      <c r="EW86" s="25" t="str">
        <f>'1.4-ATT&amp;CK Overlay'!V83</f>
        <v>Yes</v>
      </c>
      <c r="EX86" s="25" t="str">
        <f>'1.4-ATT&amp;CK Overlay'!W83</f>
        <v>No</v>
      </c>
      <c r="EY86" s="25" t="str">
        <f>'1.4-ATT&amp;CK Overlay'!X83</f>
        <v>Yes</v>
      </c>
      <c r="EZ86" s="25" t="str">
        <f>'1.4-ATT&amp;CK Overlay'!Y83</f>
        <v>Yes</v>
      </c>
      <c r="FA86" s="25" t="str">
        <f>'1.4-ATT&amp;CK Overlay'!Z83</f>
        <v>No</v>
      </c>
      <c r="FB86" s="25" t="str">
        <f>'1.4-ATT&amp;CK Overlay'!AA83</f>
        <v>Yes</v>
      </c>
      <c r="FC86" s="25" t="str">
        <f>'1.4-ATT&amp;CK Overlay'!AB83</f>
        <v>Yes</v>
      </c>
      <c r="FD86" s="25" t="str">
        <f>'1.4-ATT&amp;CK Overlay'!AC83</f>
        <v>Yes</v>
      </c>
      <c r="FE86" s="25" t="str">
        <f>'1.4-ATT&amp;CK Overlay'!AD83</f>
        <v>No</v>
      </c>
      <c r="FF86" s="25" t="str">
        <f>'1.4-ATT&amp;CK Overlay'!AE83</f>
        <v>Yes</v>
      </c>
      <c r="FG86" s="25" t="str">
        <f>'1.4-ATT&amp;CK Overlay'!AF83</f>
        <v>Yes</v>
      </c>
      <c r="FH86" s="25" t="str">
        <f>'1.4-ATT&amp;CK Overlay'!AG83</f>
        <v>No</v>
      </c>
      <c r="FI86" s="25" t="str">
        <f>'1.4-ATT&amp;CK Overlay'!AH83</f>
        <v>No</v>
      </c>
      <c r="FJ86" s="25" t="str">
        <f>'1.4-ATT&amp;CK Overlay'!AI83</f>
        <v>No</v>
      </c>
      <c r="FK86" s="25" t="str">
        <f>'1.4-ATT&amp;CK Overlay'!AJ83</f>
        <v>No</v>
      </c>
      <c r="FL86" s="25" t="str">
        <f>'1.4-ATT&amp;CK Overlay'!AK83</f>
        <v>No</v>
      </c>
      <c r="FM86" s="25" t="str">
        <f>'1.4-ATT&amp;CK Overlay'!AL83</f>
        <v>No</v>
      </c>
      <c r="FN86" s="25" t="str">
        <f>'1.4-ATT&amp;CK Overlay'!AM83</f>
        <v>No</v>
      </c>
      <c r="FO86" s="25" t="str">
        <f>'1.4-ATT&amp;CK Overlay'!AN83</f>
        <v>No</v>
      </c>
      <c r="FP86" s="25" t="str">
        <f>'1.4-ATT&amp;CK Overlay'!AO83</f>
        <v>No</v>
      </c>
      <c r="FQ86" s="25" t="str">
        <f>'1.4-ATT&amp;CK Overlay'!AP83</f>
        <v>No</v>
      </c>
      <c r="FR86" s="25" t="str">
        <f>'1.4-ATT&amp;CK Overlay'!AQ83</f>
        <v>No</v>
      </c>
      <c r="FS86" s="25" t="str">
        <f>'1.4-ATT&amp;CK Overlay'!AR83</f>
        <v>No</v>
      </c>
      <c r="FT86" s="25" t="str">
        <f>'1.4-ATT&amp;CK Overlay'!AS83</f>
        <v>No</v>
      </c>
      <c r="FU86" s="25" t="str">
        <f>'1.4-ATT&amp;CK Overlay'!AT83</f>
        <v>No</v>
      </c>
      <c r="FV86" s="25" t="str">
        <f>'1.4-ATT&amp;CK Overlay'!AU83</f>
        <v>Yes</v>
      </c>
      <c r="FW86" s="25" t="str">
        <f>'1.4-ATT&amp;CK Overlay'!AV83</f>
        <v>Yes</v>
      </c>
      <c r="FX86" s="25" t="str">
        <f>'1.4-ATT&amp;CK Overlay'!AW83</f>
        <v>No</v>
      </c>
      <c r="FY86" s="25" t="str">
        <f>'1.4-ATT&amp;CK Overlay'!AX83</f>
        <v>No</v>
      </c>
      <c r="FZ86" s="25" t="str">
        <f>'1.4-ATT&amp;CK Overlay'!AY83</f>
        <v>No</v>
      </c>
      <c r="GA86" s="25" t="str">
        <f>'1.4-ATT&amp;CK Overlay'!AZ83</f>
        <v>No</v>
      </c>
      <c r="GB86" s="25" t="str">
        <f>'1.4-ATT&amp;CK Overlay'!BA83</f>
        <v>No</v>
      </c>
      <c r="GC86" s="25" t="str">
        <f>'1.4-ATT&amp;CK Overlay'!BB83</f>
        <v>No</v>
      </c>
      <c r="GD86" s="25" t="str">
        <f>'1.4-ATT&amp;CK Overlay'!BC83</f>
        <v>No</v>
      </c>
      <c r="GE86" s="25" t="str">
        <f>'1.4-ATT&amp;CK Overlay'!BD83</f>
        <v>No</v>
      </c>
      <c r="GF86" s="25" t="str">
        <f>'1.4-ATT&amp;CK Overlay'!BE83</f>
        <v>No</v>
      </c>
      <c r="GG86" s="25" t="str">
        <f>'1.4-ATT&amp;CK Overlay'!BF83</f>
        <v>No</v>
      </c>
      <c r="GH86" s="25" t="str">
        <f>'1.4-ATT&amp;CK Overlay'!BG83</f>
        <v>No</v>
      </c>
      <c r="GJ86" s="106" t="str">
        <f>'2.1b-OriginalProduct Visibility'!E82</f>
        <v>No</v>
      </c>
      <c r="GK86" s="106">
        <f>'2.1b-OriginalProduct Visibility'!F82</f>
        <v>0</v>
      </c>
      <c r="GL86" s="106">
        <f>'2.1b-OriginalProduct Visibility'!G82</f>
        <v>0</v>
      </c>
      <c r="GM86" s="106">
        <f>'2.1b-OriginalProduct Visibility'!H82</f>
        <v>0</v>
      </c>
      <c r="GN86" s="106" t="str">
        <f>'2.1b-OriginalProduct Visibility'!I82</f>
        <v>No</v>
      </c>
      <c r="GO86" s="106">
        <f>'2.1b-OriginalProduct Visibility'!J82</f>
        <v>0</v>
      </c>
      <c r="GP86" s="106">
        <f>'2.1b-OriginalProduct Visibility'!K82</f>
        <v>0</v>
      </c>
      <c r="GQ86" s="106">
        <f>'2.1b-OriginalProduct Visibility'!L82</f>
        <v>0</v>
      </c>
      <c r="GR86" s="106" t="str">
        <f>'2.1b-OriginalProduct Visibility'!M82</f>
        <v>No</v>
      </c>
      <c r="GS86" s="106">
        <f>'2.1b-OriginalProduct Visibility'!N82</f>
        <v>0</v>
      </c>
      <c r="GT86" s="106">
        <f>'2.1b-OriginalProduct Visibility'!O82</f>
        <v>0</v>
      </c>
      <c r="GU86" s="106">
        <f>'2.1b-OriginalProduct Visibility'!P82</f>
        <v>0</v>
      </c>
      <c r="GV86" s="106">
        <f>'2.1b-OriginalProduct Visibility'!Q82</f>
        <v>0</v>
      </c>
      <c r="GW86" s="106">
        <f>'2.1b-OriginalProduct Visibility'!R82</f>
        <v>0</v>
      </c>
      <c r="GX86" s="106">
        <f>'2.1b-OriginalProduct Visibility'!S82</f>
        <v>0</v>
      </c>
      <c r="GY86" s="106">
        <f>'2.1b-OriginalProduct Visibility'!T82</f>
        <v>0</v>
      </c>
      <c r="GZ86" s="106" t="str">
        <f>'2.1b-OriginalProduct Visibility'!U82</f>
        <v>Yes</v>
      </c>
      <c r="HA86" s="106">
        <f>'2.1b-OriginalProduct Visibility'!V82</f>
        <v>0</v>
      </c>
      <c r="HB86" s="106">
        <f>'2.1b-OriginalProduct Visibility'!W82</f>
        <v>0</v>
      </c>
      <c r="HC86" s="106">
        <f>'2.1b-OriginalProduct Visibility'!X82</f>
        <v>0</v>
      </c>
      <c r="HD86" s="106">
        <f>'2.1b-OriginalProduct Visibility'!Y82</f>
        <v>0</v>
      </c>
      <c r="HE86" s="106">
        <f>'2.1b-OriginalProduct Visibility'!Z82</f>
        <v>0</v>
      </c>
      <c r="HF86" s="106">
        <f>'2.1b-OriginalProduct Visibility'!AA82</f>
        <v>0</v>
      </c>
      <c r="HG86" s="106">
        <f>'2.1b-OriginalProduct Visibility'!AB82</f>
        <v>0</v>
      </c>
      <c r="HH86" s="106">
        <f>'2.1b-OriginalProduct Visibility'!AC82</f>
        <v>0</v>
      </c>
      <c r="HI86" s="106">
        <f>'2.1b-OriginalProduct Visibility'!AD82</f>
        <v>0</v>
      </c>
      <c r="HJ86" s="106">
        <f>'2.1b-OriginalProduct Visibility'!AE82</f>
        <v>0</v>
      </c>
      <c r="HK86" s="106">
        <f>'2.1b-OriginalProduct Visibility'!AF82</f>
        <v>0</v>
      </c>
      <c r="HL86" s="106">
        <f>'2.1b-OriginalProduct Visibility'!AG82</f>
        <v>0</v>
      </c>
      <c r="HM86" s="106">
        <f>'2.1b-OriginalProduct Visibility'!AH82</f>
        <v>0</v>
      </c>
      <c r="HN86" s="106">
        <f>'2.1b-OriginalProduct Visibility'!AI82</f>
        <v>0</v>
      </c>
      <c r="HO86" s="106">
        <f>'2.1b-OriginalProduct Visibility'!AJ82</f>
        <v>0</v>
      </c>
      <c r="HP86" s="106" t="str">
        <f>'2.1b-OriginalProduct Visibility'!AK82</f>
        <v>No</v>
      </c>
      <c r="HQ86" s="106">
        <f>'2.1b-OriginalProduct Visibility'!AL82</f>
        <v>0</v>
      </c>
      <c r="HR86" s="106">
        <f>'2.1b-OriginalProduct Visibility'!AM82</f>
        <v>0</v>
      </c>
      <c r="HS86" s="106">
        <f>'2.1b-OriginalProduct Visibility'!AN82</f>
        <v>0</v>
      </c>
      <c r="HT86" s="106" t="str">
        <f>'2.1b-OriginalProduct Visibility'!AO82</f>
        <v>No</v>
      </c>
      <c r="HU86" s="106">
        <f>'2.1b-OriginalProduct Visibility'!AP82</f>
        <v>0</v>
      </c>
      <c r="HV86" s="106">
        <f>'2.1b-OriginalProduct Visibility'!AQ82</f>
        <v>0</v>
      </c>
      <c r="HW86" s="106">
        <f>'2.1b-OriginalProduct Visibility'!AR82</f>
        <v>0</v>
      </c>
      <c r="HX86" s="106">
        <f>'2.1b-OriginalProduct Visibility'!AS82</f>
        <v>0</v>
      </c>
      <c r="HY86" s="106">
        <f>'2.1b-OriginalProduct Visibility'!AT82</f>
        <v>0</v>
      </c>
      <c r="HZ86" s="106">
        <f>'2.1b-OriginalProduct Visibility'!AU82</f>
        <v>0</v>
      </c>
      <c r="IA86" s="106">
        <f>'2.1b-OriginalProduct Visibility'!AV82</f>
        <v>0</v>
      </c>
      <c r="IB86" s="106">
        <f>'2.1b-OriginalProduct Visibility'!AW82</f>
        <v>0</v>
      </c>
      <c r="IC86" s="106">
        <f>'2.1b-OriginalProduct Visibility'!AX82</f>
        <v>0</v>
      </c>
      <c r="ID86" s="106">
        <f>'2.1b-OriginalProduct Visibility'!AY82</f>
        <v>0</v>
      </c>
      <c r="IE86" s="106">
        <f>'2.1b-OriginalProduct Visibility'!AZ82</f>
        <v>0</v>
      </c>
      <c r="IF86" s="106">
        <f>'2.1b-OriginalProduct Visibility'!BA82</f>
        <v>0</v>
      </c>
      <c r="IG86" s="106">
        <f>'2.1b-OriginalProduct Visibility'!BB82</f>
        <v>0</v>
      </c>
      <c r="IH86" s="106">
        <f>'2.1b-OriginalProduct Visibility'!BC82</f>
        <v>0</v>
      </c>
      <c r="II86" s="106">
        <f>'2.1b-OriginalProduct Visibility'!BD82</f>
        <v>0</v>
      </c>
      <c r="IJ86" s="106">
        <f>'2.1b-OriginalProduct Visibility'!BE82</f>
        <v>0</v>
      </c>
      <c r="IK86" s="106">
        <f>'2.1b-OriginalProduct Visibility'!BF82</f>
        <v>0</v>
      </c>
      <c r="IL86" s="106">
        <f>'2.1b-OriginalProduct Visibility'!BG82</f>
        <v>0</v>
      </c>
      <c r="IM86" s="106">
        <f>'2.1b-OriginalProduct Visibility'!BH82</f>
        <v>0</v>
      </c>
      <c r="IN86" s="106">
        <f>'2.1b-OriginalProduct Visibility'!BI82</f>
        <v>0</v>
      </c>
      <c r="IO86" s="106">
        <f>'2.1b-OriginalProduct Visibility'!BJ82</f>
        <v>0</v>
      </c>
      <c r="IP86" s="106">
        <f>'2.1b-OriginalProduct Visibility'!BK82</f>
        <v>0</v>
      </c>
      <c r="IQ86" s="106">
        <f>'2.1b-OriginalProduct Visibility'!BL82</f>
        <v>0</v>
      </c>
      <c r="IR86" s="106">
        <f>'2.1b-OriginalProduct Visibility'!BM82</f>
        <v>0</v>
      </c>
      <c r="IS86" s="106">
        <f>'2.1b-OriginalProduct Visibility'!BN82</f>
        <v>0</v>
      </c>
      <c r="IT86" s="106">
        <f>'2.1b-OriginalProduct Visibility'!BO82</f>
        <v>0</v>
      </c>
      <c r="IU86" s="106">
        <f>'2.1b-OriginalProduct Visibility'!BP82</f>
        <v>0</v>
      </c>
      <c r="IV86" s="106">
        <f>'2.1b-OriginalProduct Visibility'!BQ82</f>
        <v>0</v>
      </c>
      <c r="IW86" s="106">
        <f>'2.1b-OriginalProduct Visibility'!BR82</f>
        <v>0</v>
      </c>
      <c r="IX86" s="106">
        <f>'2.1b-OriginalProduct Visibility'!BS82</f>
        <v>0</v>
      </c>
      <c r="IY86" s="106">
        <f>'2.1b-OriginalProduct Visibility'!BT82</f>
        <v>0</v>
      </c>
      <c r="IZ86" s="106">
        <f>'2.1b-OriginalProduct Visibility'!BU82</f>
        <v>0</v>
      </c>
      <c r="JA86" s="106">
        <f>'2.1b-OriginalProduct Visibility'!BV82</f>
        <v>0</v>
      </c>
      <c r="JB86" s="106">
        <f>'2.1b-OriginalProduct Visibility'!BW82</f>
        <v>0</v>
      </c>
      <c r="JC86" s="106">
        <f>'2.1b-OriginalProduct Visibility'!BX82</f>
        <v>0</v>
      </c>
      <c r="JD86" s="106">
        <f>'2.1b-OriginalProduct Visibility'!BY82</f>
        <v>0</v>
      </c>
      <c r="JE86" s="106">
        <f>'2.1b-OriginalProduct Visibility'!BZ82</f>
        <v>0</v>
      </c>
      <c r="JF86" s="106">
        <f>'2.1b-OriginalProduct Visibility'!CA82</f>
        <v>0</v>
      </c>
      <c r="JG86" s="106">
        <f>'2.1b-OriginalProduct Visibility'!CB82</f>
        <v>0</v>
      </c>
      <c r="JH86" s="106">
        <f>'2.1b-OriginalProduct Visibility'!CC82</f>
        <v>0</v>
      </c>
      <c r="JI86" s="106">
        <f>'2.1b-OriginalProduct Visibility'!CD82</f>
        <v>0</v>
      </c>
      <c r="JJ86" s="106">
        <f>'2.1b-OriginalProduct Visibility'!CE82</f>
        <v>0</v>
      </c>
      <c r="JK86" s="106">
        <f>'2.1b-OriginalProduct Visibility'!CF82</f>
        <v>0</v>
      </c>
      <c r="JL86" s="106">
        <f>'2.1b-OriginalProduct Visibility'!CG82</f>
        <v>0</v>
      </c>
      <c r="JM86" s="106">
        <f>'2.1b-OriginalProduct Visibility'!CH82</f>
        <v>0</v>
      </c>
      <c r="JN86" s="106">
        <f>'2.1b-OriginalProduct Visibility'!CI82</f>
        <v>0</v>
      </c>
      <c r="JO86" s="106">
        <f>'2.1b-OriginalProduct Visibility'!CJ82</f>
        <v>0</v>
      </c>
      <c r="JP86" s="106">
        <f>'2.1b-OriginalProduct Visibility'!CK82</f>
        <v>0</v>
      </c>
      <c r="JQ86" s="106">
        <f>'2.1b-OriginalProduct Visibility'!CL82</f>
        <v>0</v>
      </c>
      <c r="JR86" s="106">
        <f>'2.1b-OriginalProduct Visibility'!CM82</f>
        <v>0</v>
      </c>
      <c r="JS86" s="106">
        <f>'2.1b-OriginalProduct Visibility'!CN82</f>
        <v>0</v>
      </c>
      <c r="JT86" s="106">
        <f>'2.1b-OriginalProduct Visibility'!CO82</f>
        <v>0</v>
      </c>
      <c r="JU86" s="106">
        <f>'2.1b-OriginalProduct Visibility'!CP82</f>
        <v>0</v>
      </c>
      <c r="JV86" s="106">
        <f>'2.1b-OriginalProduct Visibility'!CQ82</f>
        <v>0</v>
      </c>
      <c r="JW86" s="106">
        <f>'2.1b-OriginalProduct Visibility'!CR82</f>
        <v>0</v>
      </c>
      <c r="JX86" s="106">
        <f>'2.1b-OriginalProduct Visibility'!CS82</f>
        <v>0</v>
      </c>
      <c r="JY86" s="106">
        <f>'2.1b-OriginalProduct Visibility'!CT82</f>
        <v>0</v>
      </c>
      <c r="JZ86" s="106">
        <f>'2.1b-OriginalProduct Visibility'!CU82</f>
        <v>0</v>
      </c>
      <c r="KA86" s="106">
        <f>'2.1b-OriginalProduct Visibility'!CV82</f>
        <v>0</v>
      </c>
      <c r="KB86" s="106">
        <f>'2.1b-OriginalProduct Visibility'!CW82</f>
        <v>0</v>
      </c>
      <c r="KC86" s="106">
        <f>'2.1b-OriginalProduct Visibility'!CX82</f>
        <v>0</v>
      </c>
      <c r="KD86" s="106">
        <f>'2.1b-OriginalProduct Visibility'!CY82</f>
        <v>0</v>
      </c>
      <c r="KE86" s="106">
        <f>'2.1b-OriginalProduct Visibility'!CZ82</f>
        <v>0</v>
      </c>
      <c r="KF86" s="106">
        <f>'2.1b-OriginalProduct Visibility'!DA82</f>
        <v>0</v>
      </c>
      <c r="KG86" s="106">
        <f>'2.1b-OriginalProduct Visibility'!DB82</f>
        <v>0</v>
      </c>
      <c r="KH86" s="106">
        <f>'2.1b-OriginalProduct Visibility'!DC82</f>
        <v>0</v>
      </c>
      <c r="KI86" s="106">
        <f>'2.1b-OriginalProduct Visibility'!DD82</f>
        <v>0</v>
      </c>
      <c r="KJ86" s="106">
        <f>'2.1b-OriginalProduct Visibility'!DE82</f>
        <v>0</v>
      </c>
      <c r="KK86" s="106">
        <f>'2.1b-OriginalProduct Visibility'!DF82</f>
        <v>0</v>
      </c>
      <c r="KL86" s="106">
        <f>'2.1b-OriginalProduct Visibility'!DG82</f>
        <v>0</v>
      </c>
      <c r="KM86" s="106">
        <f>'2.1b-OriginalProduct Visibility'!DH82</f>
        <v>0</v>
      </c>
      <c r="KN86" s="106">
        <f>'2.1b-OriginalProduct Visibility'!DI82</f>
        <v>0</v>
      </c>
      <c r="KO86" s="106">
        <f>'2.1b-OriginalProduct Visibility'!DJ82</f>
        <v>0</v>
      </c>
      <c r="KP86" s="106">
        <f>'2.1b-OriginalProduct Visibility'!DK82</f>
        <v>0</v>
      </c>
      <c r="KQ86" s="106">
        <f>'2.1b-OriginalProduct Visibility'!DL82</f>
        <v>0</v>
      </c>
      <c r="KR86" s="106">
        <f>'2.1b-OriginalProduct Visibility'!DM82</f>
        <v>0</v>
      </c>
      <c r="KS86" s="106">
        <f>'2.1b-OriginalProduct Visibility'!DN82</f>
        <v>0</v>
      </c>
      <c r="KT86" s="106">
        <f>'2.1b-OriginalProduct Visibility'!DO82</f>
        <v>0</v>
      </c>
      <c r="KU86" s="106">
        <f>'2.1b-OriginalProduct Visibility'!DP82</f>
        <v>0</v>
      </c>
      <c r="KV86" s="106">
        <f>'2.1b-OriginalProduct Visibility'!DQ82</f>
        <v>0</v>
      </c>
      <c r="KW86" s="106">
        <f>'2.1b-OriginalProduct Visibility'!DR82</f>
        <v>0</v>
      </c>
      <c r="KX86" s="106">
        <f>'2.1b-OriginalProduct Visibility'!DS82</f>
        <v>0</v>
      </c>
      <c r="KY86" s="106">
        <f>'2.1b-OriginalProduct Visibility'!DT82</f>
        <v>0</v>
      </c>
      <c r="KZ86" s="106">
        <f>'2.1b-OriginalProduct Visibility'!DU82</f>
        <v>0</v>
      </c>
      <c r="LA86" s="106">
        <f>'2.1b-OriginalProduct Visibility'!DV82</f>
        <v>0</v>
      </c>
      <c r="LB86" s="106">
        <f>'2.1b-OriginalProduct Visibility'!DW82</f>
        <v>0</v>
      </c>
      <c r="LC86" s="106">
        <f>'2.1b-OriginalProduct Visibility'!DX82</f>
        <v>0</v>
      </c>
      <c r="LD86" s="106">
        <f>'2.1b-OriginalProduct Visibility'!DY82</f>
        <v>0</v>
      </c>
      <c r="LE86" s="106">
        <f>'2.1b-OriginalProduct Visibility'!DZ82</f>
        <v>0</v>
      </c>
      <c r="LF86" s="106">
        <f>'2.1b-OriginalProduct Visibility'!EA82</f>
        <v>0</v>
      </c>
      <c r="LG86" s="106">
        <f>'2.1b-OriginalProduct Visibility'!EB82</f>
        <v>0</v>
      </c>
      <c r="LH86" s="106">
        <f>'2.1b-OriginalProduct Visibility'!EC82</f>
        <v>0</v>
      </c>
      <c r="LI86" s="106">
        <f>'2.1b-OriginalProduct Visibility'!ED82</f>
        <v>0</v>
      </c>
      <c r="LJ86" s="106">
        <f>'2.1b-OriginalProduct Visibility'!EE82</f>
        <v>0</v>
      </c>
      <c r="LK86" s="106">
        <f>'2.1b-OriginalProduct Visibility'!EF82</f>
        <v>0</v>
      </c>
      <c r="LL86" s="106">
        <f>'2.1b-OriginalProduct Visibility'!EG82</f>
        <v>0</v>
      </c>
      <c r="LM86" s="106">
        <f>'2.1b-OriginalProduct Visibility'!EH82</f>
        <v>0</v>
      </c>
      <c r="LN86" s="106">
        <f>'2.1b-OriginalProduct Visibility'!EI82</f>
        <v>0</v>
      </c>
      <c r="LO86" s="106">
        <f>'2.1b-OriginalProduct Visibility'!EJ82</f>
        <v>0</v>
      </c>
      <c r="LP86" s="106">
        <f>'2.1b-OriginalProduct Visibility'!EK82</f>
        <v>0</v>
      </c>
      <c r="LQ86" s="106">
        <f>'2.1b-OriginalProduct Visibility'!EL82</f>
        <v>0</v>
      </c>
      <c r="LR86" s="106">
        <f>'2.1b-OriginalProduct Visibility'!EM82</f>
        <v>0</v>
      </c>
      <c r="LS86" s="106">
        <f>'2.1b-OriginalProduct Visibility'!EN82</f>
        <v>0</v>
      </c>
      <c r="LT86" s="106">
        <f>'2.1b-OriginalProduct Visibility'!EO82</f>
        <v>0</v>
      </c>
      <c r="LU86" s="106">
        <f>'2.1b-OriginalProduct Visibility'!EP82</f>
        <v>0</v>
      </c>
      <c r="LV86" s="106">
        <f>'2.1b-OriginalProduct Visibility'!EQ82</f>
        <v>0</v>
      </c>
      <c r="LW86" s="106">
        <f>'2.1b-OriginalProduct Visibility'!ER82</f>
        <v>0</v>
      </c>
      <c r="LX86" s="106">
        <f>'2.1b-OriginalProduct Visibility'!ES82</f>
        <v>0</v>
      </c>
      <c r="LY86" s="106">
        <f>'2.1b-OriginalProduct Visibility'!ET82</f>
        <v>0</v>
      </c>
      <c r="LZ86" s="106">
        <f>'2.1b-OriginalProduct Visibility'!EU82</f>
        <v>0</v>
      </c>
      <c r="MA86" s="106">
        <f>'2.1b-OriginalProduct Visibility'!EV82</f>
        <v>0</v>
      </c>
      <c r="MB86" s="106" t="str">
        <f>'2.1b-OriginalProduct Visibility'!EW82</f>
        <v>No</v>
      </c>
      <c r="MC86" s="106">
        <f>'2.1b-OriginalProduct Visibility'!EX82</f>
        <v>0</v>
      </c>
      <c r="MD86" s="106">
        <f>'2.1b-OriginalProduct Visibility'!EY82</f>
        <v>0</v>
      </c>
      <c r="ME86" s="106">
        <f>'2.1b-OriginalProduct Visibility'!EZ82</f>
        <v>0</v>
      </c>
      <c r="MF86" s="106">
        <f>'2.1b-OriginalProduct Visibility'!FA82</f>
        <v>0</v>
      </c>
      <c r="MG86" s="106">
        <f>'2.1b-OriginalProduct Visibility'!FB82</f>
        <v>0</v>
      </c>
      <c r="MH86" s="106">
        <f>'2.1b-OriginalProduct Visibility'!FC82</f>
        <v>0</v>
      </c>
      <c r="MI86" s="106">
        <f>'2.1b-OriginalProduct Visibility'!FD82</f>
        <v>0</v>
      </c>
      <c r="MJ86" s="106">
        <f>'2.1b-OriginalProduct Visibility'!FE82</f>
        <v>0</v>
      </c>
      <c r="MK86" s="106">
        <f>'2.1b-OriginalProduct Visibility'!FF82</f>
        <v>0</v>
      </c>
      <c r="ML86" s="106">
        <f>'2.1b-OriginalProduct Visibility'!FG82</f>
        <v>0</v>
      </c>
      <c r="MM86" s="106">
        <f>'2.1b-OriginalProduct Visibility'!FH82</f>
        <v>0</v>
      </c>
      <c r="MO86" s="111">
        <f>'2.1a-Agency Visibility'!D82</f>
        <v>0</v>
      </c>
      <c r="MP86" s="111">
        <f>'2.1a-Agency Visibility'!E82</f>
        <v>0</v>
      </c>
      <c r="MQ86" s="111">
        <f>'2.1a-Agency Visibility'!F82</f>
        <v>0</v>
      </c>
      <c r="MR86" s="111">
        <f>'2.1a-Agency Visibility'!G82</f>
        <v>0</v>
      </c>
      <c r="MS86" s="111">
        <f>'2.1a-Agency Visibility'!H82</f>
        <v>0</v>
      </c>
      <c r="MT86" s="111">
        <f>'2.1a-Agency Visibility'!I82</f>
        <v>0</v>
      </c>
      <c r="MU86" s="111">
        <f>'2.1a-Agency Visibility'!J82</f>
        <v>0</v>
      </c>
      <c r="MV86" s="111">
        <f>'2.1a-Agency Visibility'!K82</f>
        <v>0</v>
      </c>
      <c r="MW86" s="111">
        <f>'2.1a-Agency Visibility'!L82</f>
        <v>0</v>
      </c>
      <c r="MX86" s="111">
        <f>'2.1a-Agency Visibility'!M82</f>
        <v>0</v>
      </c>
      <c r="MY86" s="111">
        <f>'2.1a-Agency Visibility'!N82</f>
        <v>0</v>
      </c>
      <c r="MZ86" s="111">
        <f>'2.1a-Agency Visibility'!O82</f>
        <v>0</v>
      </c>
      <c r="NA86" s="111">
        <f>'2.1a-Agency Visibility'!P82</f>
        <v>0</v>
      </c>
      <c r="NB86" s="111">
        <f>'2.1a-Agency Visibility'!Q82</f>
        <v>0</v>
      </c>
      <c r="NC86" s="111">
        <f>'2.1a-Agency Visibility'!R82</f>
        <v>0</v>
      </c>
      <c r="ND86" s="111">
        <f>'2.1a-Agency Visibility'!S82</f>
        <v>0</v>
      </c>
      <c r="NE86" s="111">
        <f>'2.1a-Agency Visibility'!T82</f>
        <v>0</v>
      </c>
      <c r="NF86" s="111">
        <f>'2.1a-Agency Visibility'!U82</f>
        <v>0</v>
      </c>
      <c r="NG86" s="111">
        <f>'2.1a-Agency Visibility'!V82</f>
        <v>0</v>
      </c>
      <c r="NH86" s="111">
        <f>'2.1a-Agency Visibility'!W82</f>
        <v>0</v>
      </c>
      <c r="NI86" s="111">
        <f>'2.1a-Agency Visibility'!X82</f>
        <v>0</v>
      </c>
      <c r="NJ86" s="111">
        <f>'2.1a-Agency Visibility'!Y82</f>
        <v>0</v>
      </c>
      <c r="NK86" s="111">
        <f>'2.1a-Agency Visibility'!Z82</f>
        <v>0</v>
      </c>
      <c r="NL86" s="111">
        <f>'2.1a-Agency Visibility'!AA82</f>
        <v>0</v>
      </c>
      <c r="NM86" s="111">
        <f>'2.1a-Agency Visibility'!AB82</f>
        <v>0</v>
      </c>
      <c r="NN86" s="111">
        <f>'2.1a-Agency Visibility'!AC82</f>
        <v>0</v>
      </c>
      <c r="NO86" s="111">
        <f>'2.1a-Agency Visibility'!AD82</f>
        <v>0</v>
      </c>
      <c r="NP86" s="111">
        <f>'2.1a-Agency Visibility'!AE82</f>
        <v>0</v>
      </c>
      <c r="NQ86" s="111">
        <f>'2.1a-Agency Visibility'!AF82</f>
        <v>0</v>
      </c>
      <c r="NR86" s="111">
        <f>'2.1a-Agency Visibility'!AG82</f>
        <v>0</v>
      </c>
      <c r="NS86" s="111">
        <f>'2.1a-Agency Visibility'!AH82</f>
        <v>0</v>
      </c>
      <c r="NT86" s="111">
        <f>'2.1a-Agency Visibility'!AI82</f>
        <v>0</v>
      </c>
      <c r="NU86" s="111">
        <f>'2.1a-Agency Visibility'!AJ82</f>
        <v>0</v>
      </c>
      <c r="NV86" s="111">
        <f>'2.1a-Agency Visibility'!AK82</f>
        <v>0</v>
      </c>
      <c r="NW86" s="111">
        <f>'2.1a-Agency Visibility'!AL82</f>
        <v>0</v>
      </c>
      <c r="NX86" s="111">
        <f>'2.1a-Agency Visibility'!AM82</f>
        <v>0</v>
      </c>
      <c r="NY86" s="111">
        <f>'2.1a-Agency Visibility'!AN82</f>
        <v>0</v>
      </c>
      <c r="NZ86" s="111">
        <f>'2.1a-Agency Visibility'!AO82</f>
        <v>0</v>
      </c>
      <c r="OA86" s="111">
        <f>'2.1a-Agency Visibility'!AP82</f>
        <v>0</v>
      </c>
      <c r="OB86" s="111">
        <f>'2.1a-Agency Visibility'!AQ82</f>
        <v>0</v>
      </c>
      <c r="OC86" s="111">
        <f>'2.1a-Agency Visibility'!AR82</f>
        <v>0</v>
      </c>
      <c r="OD86" s="111">
        <f>'2.1a-Agency Visibility'!AS82</f>
        <v>0</v>
      </c>
      <c r="OE86" s="111">
        <f>'2.1a-Agency Visibility'!AT82</f>
        <v>0</v>
      </c>
      <c r="OF86" s="111">
        <f>'2.1a-Agency Visibility'!AU82</f>
        <v>0</v>
      </c>
      <c r="OG86" s="111">
        <f>'2.1a-Agency Visibility'!AV82</f>
        <v>0</v>
      </c>
      <c r="OH86" s="111">
        <f>'2.1a-Agency Visibility'!AW82</f>
        <v>0</v>
      </c>
      <c r="OI86" s="111">
        <f>'2.1a-Agency Visibility'!AX82</f>
        <v>0</v>
      </c>
      <c r="OJ86" s="111">
        <f>'2.1a-Agency Visibility'!AY82</f>
        <v>0</v>
      </c>
      <c r="OK86" s="111">
        <f>'2.1a-Agency Visibility'!AZ82</f>
        <v>0</v>
      </c>
      <c r="OL86" s="111">
        <f>'2.1a-Agency Visibility'!BA82</f>
        <v>0</v>
      </c>
      <c r="OM86" s="111">
        <f>'2.1a-Agency Visibility'!BB82</f>
        <v>0</v>
      </c>
      <c r="ON86" s="111">
        <f>'2.1a-Agency Visibility'!BC82</f>
        <v>0</v>
      </c>
      <c r="OO86" s="111">
        <f>'2.1a-Agency Visibility'!BD82</f>
        <v>0</v>
      </c>
      <c r="OP86" s="111">
        <f>'2.1a-Agency Visibility'!BE82</f>
        <v>0</v>
      </c>
      <c r="OQ86" s="111">
        <f>'2.1a-Agency Visibility'!BF82</f>
        <v>0</v>
      </c>
      <c r="OR86" s="111">
        <f>'2.1a-Agency Visibility'!BG82</f>
        <v>0</v>
      </c>
      <c r="OS86" s="111">
        <f>'2.1a-Agency Visibility'!BH82</f>
        <v>0</v>
      </c>
      <c r="OT86" s="111">
        <f>'2.1a-Agency Visibility'!BI82</f>
        <v>0</v>
      </c>
      <c r="OU86" s="111">
        <f>'2.1a-Agency Visibility'!BJ82</f>
        <v>0</v>
      </c>
      <c r="OV86" s="111">
        <f>'2.1a-Agency Visibility'!BK82</f>
        <v>0</v>
      </c>
      <c r="OW86" s="111">
        <f>'2.1a-Agency Visibility'!BL82</f>
        <v>0</v>
      </c>
      <c r="OX86" s="111">
        <f>'2.1a-Agency Visibility'!BM82</f>
        <v>0</v>
      </c>
      <c r="OY86" s="111">
        <f>'2.1a-Agency Visibility'!BN82</f>
        <v>0</v>
      </c>
      <c r="OZ86" s="111">
        <f>'2.1a-Agency Visibility'!BO82</f>
        <v>0</v>
      </c>
      <c r="PA86" s="111">
        <f>'2.1a-Agency Visibility'!BP82</f>
        <v>0</v>
      </c>
      <c r="PB86" s="111">
        <f>'2.1a-Agency Visibility'!BQ82</f>
        <v>0</v>
      </c>
      <c r="PC86" s="111">
        <f>'2.1a-Agency Visibility'!BR82</f>
        <v>0</v>
      </c>
      <c r="PD86" s="111">
        <f>'2.1a-Agency Visibility'!BS82</f>
        <v>0</v>
      </c>
      <c r="PE86" s="111">
        <f>'2.1a-Agency Visibility'!BT82</f>
        <v>0</v>
      </c>
      <c r="PF86" s="111">
        <f>'2.1a-Agency Visibility'!BU82</f>
        <v>0</v>
      </c>
      <c r="PG86" s="111">
        <f>'2.1a-Agency Visibility'!BV82</f>
        <v>0</v>
      </c>
      <c r="PH86" s="111">
        <f>'2.1a-Agency Visibility'!BW82</f>
        <v>0</v>
      </c>
      <c r="PI86" s="111">
        <f>'2.1a-Agency Visibility'!BX82</f>
        <v>0</v>
      </c>
      <c r="PJ86" s="111">
        <f>'2.1a-Agency Visibility'!BY82</f>
        <v>0</v>
      </c>
      <c r="PK86" s="111">
        <f>'2.1a-Agency Visibility'!BZ82</f>
        <v>0</v>
      </c>
      <c r="PL86" s="111">
        <f>'2.1a-Agency Visibility'!CA82</f>
        <v>0</v>
      </c>
      <c r="PM86" s="111">
        <f>'2.1a-Agency Visibility'!CB82</f>
        <v>0</v>
      </c>
      <c r="PN86" s="111">
        <f>'2.1a-Agency Visibility'!CC82</f>
        <v>0</v>
      </c>
      <c r="PO86" s="111">
        <f>'2.1a-Agency Visibility'!CD82</f>
        <v>0</v>
      </c>
      <c r="PP86" s="111">
        <f>'2.1a-Agency Visibility'!CE82</f>
        <v>0</v>
      </c>
      <c r="PQ86" s="111">
        <f>'2.1a-Agency Visibility'!CF82</f>
        <v>0</v>
      </c>
      <c r="PR86" s="111">
        <f>'2.1a-Agency Visibility'!CG82</f>
        <v>0</v>
      </c>
      <c r="PS86" s="111">
        <f>'2.1a-Agency Visibility'!CH82</f>
        <v>0</v>
      </c>
      <c r="PT86" s="111">
        <f>'2.1a-Agency Visibility'!CI82</f>
        <v>0</v>
      </c>
      <c r="PU86" s="111">
        <f>'2.1a-Agency Visibility'!CJ82</f>
        <v>0</v>
      </c>
      <c r="PV86" s="111">
        <f>'2.1a-Agency Visibility'!CK82</f>
        <v>0</v>
      </c>
      <c r="PW86" s="111">
        <f>'2.1a-Agency Visibility'!CL82</f>
        <v>0</v>
      </c>
      <c r="PX86" s="111">
        <f>'2.1a-Agency Visibility'!CM82</f>
        <v>0</v>
      </c>
      <c r="PY86" s="111">
        <f>'2.1a-Agency Visibility'!CN82</f>
        <v>0</v>
      </c>
      <c r="PZ86" s="111">
        <f>'2.1a-Agency Visibility'!CO82</f>
        <v>0</v>
      </c>
      <c r="QA86" s="111">
        <f>'2.1a-Agency Visibility'!CP82</f>
        <v>0</v>
      </c>
      <c r="QB86" s="111">
        <f>'2.1a-Agency Visibility'!CQ82</f>
        <v>0</v>
      </c>
      <c r="QC86" s="111">
        <f>'2.1a-Agency Visibility'!CR82</f>
        <v>0</v>
      </c>
      <c r="QD86" s="111">
        <f>'2.1a-Agency Visibility'!CS82</f>
        <v>0</v>
      </c>
      <c r="QE86" s="111">
        <f>'2.1a-Agency Visibility'!CT82</f>
        <v>0</v>
      </c>
      <c r="QF86" s="111">
        <f>'2.1a-Agency Visibility'!CU82</f>
        <v>0</v>
      </c>
      <c r="QG86" s="111">
        <f>'2.1a-Agency Visibility'!CV82</f>
        <v>0</v>
      </c>
      <c r="QH86" s="111">
        <f>'2.1a-Agency Visibility'!CW82</f>
        <v>0</v>
      </c>
      <c r="QI86" s="111">
        <f>'2.1a-Agency Visibility'!CX82</f>
        <v>0</v>
      </c>
      <c r="QJ86" s="111">
        <f>'2.1a-Agency Visibility'!CY82</f>
        <v>0</v>
      </c>
      <c r="QK86" s="111">
        <f>'2.1a-Agency Visibility'!CZ82</f>
        <v>0</v>
      </c>
      <c r="QL86" s="111">
        <f>'2.1a-Agency Visibility'!DA82</f>
        <v>0</v>
      </c>
      <c r="QM86" s="111">
        <f>'2.1a-Agency Visibility'!DB82</f>
        <v>0</v>
      </c>
      <c r="QN86" s="111">
        <f>'2.1a-Agency Visibility'!DC82</f>
        <v>0</v>
      </c>
      <c r="QO86" s="111">
        <f>'2.1a-Agency Visibility'!DD82</f>
        <v>0</v>
      </c>
      <c r="QP86" s="111">
        <f>'2.1a-Agency Visibility'!DE82</f>
        <v>0</v>
      </c>
      <c r="QQ86" s="111">
        <f>'2.1a-Agency Visibility'!DF82</f>
        <v>0</v>
      </c>
      <c r="QR86" s="111">
        <f>'2.1a-Agency Visibility'!DG82</f>
        <v>0</v>
      </c>
      <c r="QS86" s="111">
        <f>'2.1a-Agency Visibility'!DH82</f>
        <v>0</v>
      </c>
      <c r="QT86" s="111">
        <f>'2.1a-Agency Visibility'!DI82</f>
        <v>0</v>
      </c>
      <c r="QU86" s="111">
        <f>'2.1a-Agency Visibility'!DJ82</f>
        <v>0</v>
      </c>
      <c r="QV86" s="111">
        <f>'2.1a-Agency Visibility'!DK82</f>
        <v>0</v>
      </c>
      <c r="QW86" s="111">
        <f>'2.1a-Agency Visibility'!DL82</f>
        <v>0</v>
      </c>
      <c r="QX86" s="111">
        <f>'2.1a-Agency Visibility'!DM82</f>
        <v>0</v>
      </c>
      <c r="QY86" s="111">
        <f>'2.1a-Agency Visibility'!DN82</f>
        <v>0</v>
      </c>
      <c r="QZ86" s="111">
        <f>'2.1a-Agency Visibility'!DO82</f>
        <v>0</v>
      </c>
      <c r="RA86" s="111">
        <f>'2.1a-Agency Visibility'!DP82</f>
        <v>0</v>
      </c>
      <c r="RB86" s="111">
        <f>'2.1a-Agency Visibility'!DQ82</f>
        <v>0</v>
      </c>
      <c r="RC86" s="111">
        <f>'2.1a-Agency Visibility'!DR82</f>
        <v>0</v>
      </c>
      <c r="RD86" s="111">
        <f>'2.1a-Agency Visibility'!DS82</f>
        <v>0</v>
      </c>
      <c r="RE86" s="111">
        <f>'2.1a-Agency Visibility'!DT82</f>
        <v>0</v>
      </c>
      <c r="RF86" s="111">
        <f>'2.1a-Agency Visibility'!DU82</f>
        <v>0</v>
      </c>
      <c r="RG86" s="111">
        <f>'2.1a-Agency Visibility'!DV82</f>
        <v>0</v>
      </c>
      <c r="RH86" s="111">
        <f>'2.1a-Agency Visibility'!DW82</f>
        <v>0</v>
      </c>
      <c r="RI86" s="111">
        <f>'2.1a-Agency Visibility'!DX82</f>
        <v>0</v>
      </c>
      <c r="RJ86" s="111">
        <f>'2.1a-Agency Visibility'!DY82</f>
        <v>0</v>
      </c>
      <c r="RK86" s="111">
        <f>'2.1a-Agency Visibility'!DZ82</f>
        <v>0</v>
      </c>
      <c r="RL86" s="111">
        <f>'2.1a-Agency Visibility'!EA82</f>
        <v>0</v>
      </c>
      <c r="RM86" s="111">
        <f>'2.1a-Agency Visibility'!EB82</f>
        <v>0</v>
      </c>
      <c r="RN86" s="111">
        <f>'2.1a-Agency Visibility'!EC82</f>
        <v>0</v>
      </c>
      <c r="RO86" s="111">
        <f>'2.1a-Agency Visibility'!ED82</f>
        <v>0</v>
      </c>
      <c r="RP86" s="111">
        <f>'2.1a-Agency Visibility'!EE82</f>
        <v>0</v>
      </c>
      <c r="RQ86" s="111">
        <f>'2.1a-Agency Visibility'!EF82</f>
        <v>0</v>
      </c>
      <c r="RR86" s="111">
        <f>'2.1a-Agency Visibility'!EG82</f>
        <v>0</v>
      </c>
      <c r="RS86" s="111">
        <f>'2.1a-Agency Visibility'!EH82</f>
        <v>0</v>
      </c>
      <c r="RT86" s="111">
        <f>'2.1a-Agency Visibility'!EI82</f>
        <v>0</v>
      </c>
      <c r="RU86" s="111">
        <f>'2.1a-Agency Visibility'!EJ82</f>
        <v>0</v>
      </c>
      <c r="RV86" s="111">
        <f>'2.1a-Agency Visibility'!EK82</f>
        <v>0</v>
      </c>
      <c r="RW86" s="111">
        <f>'2.1a-Agency Visibility'!EL82</f>
        <v>0</v>
      </c>
      <c r="RX86" s="111">
        <f>'2.1a-Agency Visibility'!EM82</f>
        <v>0</v>
      </c>
      <c r="RY86" s="111">
        <f>'2.1a-Agency Visibility'!EN82</f>
        <v>0</v>
      </c>
      <c r="RZ86" s="111">
        <f>'2.1a-Agency Visibility'!EO82</f>
        <v>0</v>
      </c>
      <c r="SA86" s="111">
        <f>'2.1a-Agency Visibility'!EP82</f>
        <v>0</v>
      </c>
      <c r="SB86" s="111">
        <f>'2.1a-Agency Visibility'!EQ82</f>
        <v>0</v>
      </c>
      <c r="SC86" s="111">
        <f>'2.1a-Agency Visibility'!ER82</f>
        <v>0</v>
      </c>
      <c r="SD86" s="111">
        <f>'2.1a-Agency Visibility'!ES82</f>
        <v>0</v>
      </c>
      <c r="SE86" s="111">
        <f>'2.1a-Agency Visibility'!ET82</f>
        <v>0</v>
      </c>
      <c r="SF86" s="111">
        <f>'2.1a-Agency Visibility'!EU82</f>
        <v>0</v>
      </c>
      <c r="SG86" s="111">
        <f>'2.1a-Agency Visibility'!EV82</f>
        <v>0</v>
      </c>
      <c r="SH86" s="111">
        <f>'2.1a-Agency Visibility'!EW82</f>
        <v>0</v>
      </c>
      <c r="SI86" s="111">
        <f>'2.1a-Agency Visibility'!EX82</f>
        <v>0</v>
      </c>
      <c r="SJ86" s="111">
        <f>'2.1a-Agency Visibility'!EY82</f>
        <v>0</v>
      </c>
      <c r="SK86" s="111">
        <f>'2.1a-Agency Visibility'!EZ82</f>
        <v>0</v>
      </c>
      <c r="SL86" s="111">
        <f>'2.1a-Agency Visibility'!FA82</f>
        <v>0</v>
      </c>
      <c r="SM86" s="111">
        <f>'2.1a-Agency Visibility'!FB82</f>
        <v>0</v>
      </c>
      <c r="SN86" s="111">
        <f>'2.1a-Agency Visibility'!FC82</f>
        <v>0</v>
      </c>
      <c r="SO86" s="111">
        <f>'2.1a-Agency Visibility'!FD82</f>
        <v>0</v>
      </c>
      <c r="SP86" s="111">
        <f>'2.1a-Agency Visibility'!FE82</f>
        <v>0</v>
      </c>
      <c r="SQ86" s="111">
        <f>'2.1a-Agency Visibility'!FF82</f>
        <v>0</v>
      </c>
      <c r="SR86" s="111">
        <f>'2.1a-Agency Visibility'!FG82</f>
        <v>0</v>
      </c>
    </row>
    <row r="87" spans="1:512" ht="15" customHeight="1" thickBot="1">
      <c r="A87" s="664">
        <f>'1.2-Visibility Data'!A81</f>
        <v>0</v>
      </c>
      <c r="B87" s="52" t="str">
        <f>'1.2-Visibility Data'!B81</f>
        <v>Anomalous User Login Activity</v>
      </c>
      <c r="C87" s="30" t="str">
        <f>'1.2-Visibility Data'!C81</f>
        <v>All</v>
      </c>
      <c r="D87" s="86"/>
      <c r="E87" s="103">
        <f t="shared" si="264"/>
        <v>0</v>
      </c>
      <c r="F87" s="103">
        <f t="shared" si="264"/>
        <v>2</v>
      </c>
      <c r="G87" s="103">
        <f t="shared" si="264"/>
        <v>2</v>
      </c>
      <c r="H87" s="103">
        <f t="shared" si="264"/>
        <v>0</v>
      </c>
      <c r="I87" s="103">
        <f t="shared" si="264"/>
        <v>0</v>
      </c>
      <c r="J87" s="103">
        <f t="shared" si="264"/>
        <v>2</v>
      </c>
      <c r="K87" s="103">
        <f t="shared" si="264"/>
        <v>2</v>
      </c>
      <c r="L87" s="103">
        <f t="shared" si="264"/>
        <v>2</v>
      </c>
      <c r="M87" s="103">
        <f t="shared" si="264"/>
        <v>3</v>
      </c>
      <c r="N87" s="103">
        <f t="shared" si="264"/>
        <v>1</v>
      </c>
      <c r="O87" s="103">
        <f t="shared" si="265"/>
        <v>1</v>
      </c>
      <c r="P87" s="103">
        <f t="shared" si="265"/>
        <v>0</v>
      </c>
      <c r="Q87" s="103">
        <f t="shared" si="265"/>
        <v>0</v>
      </c>
      <c r="R87" s="103">
        <f t="shared" si="265"/>
        <v>0</v>
      </c>
      <c r="S87" s="103">
        <f t="shared" si="265"/>
        <v>0</v>
      </c>
      <c r="T87" s="103">
        <f t="shared" si="265"/>
        <v>0</v>
      </c>
      <c r="U87" s="103">
        <f t="shared" si="265"/>
        <v>0</v>
      </c>
      <c r="V87" s="103">
        <f t="shared" si="265"/>
        <v>0</v>
      </c>
      <c r="W87" s="103">
        <f t="shared" si="265"/>
        <v>0</v>
      </c>
      <c r="X87" s="103">
        <f t="shared" si="265"/>
        <v>0</v>
      </c>
      <c r="Y87" s="103">
        <f t="shared" si="265"/>
        <v>2</v>
      </c>
      <c r="Z87" s="103">
        <f t="shared" si="265"/>
        <v>0</v>
      </c>
      <c r="AA87" s="103">
        <f t="shared" si="265"/>
        <v>0</v>
      </c>
      <c r="AB87" s="103">
        <f t="shared" si="265"/>
        <v>0</v>
      </c>
      <c r="AC87" s="103">
        <f t="shared" si="265"/>
        <v>0</v>
      </c>
      <c r="AD87" s="86"/>
      <c r="AE87" s="108" t="str">
        <f t="shared" si="189"/>
        <v/>
      </c>
      <c r="AF87" s="108">
        <f t="shared" si="190"/>
        <v>1</v>
      </c>
      <c r="AG87" s="108">
        <f t="shared" si="191"/>
        <v>1</v>
      </c>
      <c r="AH87" s="108" t="str">
        <f t="shared" si="192"/>
        <v/>
      </c>
      <c r="AI87" s="108" t="str">
        <f t="shared" si="193"/>
        <v/>
      </c>
      <c r="AJ87" s="108">
        <f t="shared" si="194"/>
        <v>1</v>
      </c>
      <c r="AK87" s="108">
        <f t="shared" si="195"/>
        <v>1</v>
      </c>
      <c r="AL87" s="108">
        <f t="shared" si="196"/>
        <v>1</v>
      </c>
      <c r="AM87" s="108">
        <f t="shared" si="197"/>
        <v>1</v>
      </c>
      <c r="AN87" s="108">
        <f t="shared" si="198"/>
        <v>1</v>
      </c>
      <c r="AO87" s="108">
        <f t="shared" si="199"/>
        <v>1</v>
      </c>
      <c r="AP87" s="108" t="str">
        <f t="shared" si="200"/>
        <v/>
      </c>
      <c r="AQ87" s="108" t="str">
        <f t="shared" si="201"/>
        <v/>
      </c>
      <c r="AR87" s="108" t="str">
        <f t="shared" si="202"/>
        <v/>
      </c>
      <c r="AS87" s="108" t="str">
        <f t="shared" si="203"/>
        <v/>
      </c>
      <c r="AT87" s="108" t="str">
        <f t="shared" si="204"/>
        <v/>
      </c>
      <c r="AU87" s="108" t="str">
        <f t="shared" si="205"/>
        <v/>
      </c>
      <c r="AV87" s="108" t="str">
        <f t="shared" si="206"/>
        <v/>
      </c>
      <c r="AW87" s="108" t="str">
        <f t="shared" si="207"/>
        <v/>
      </c>
      <c r="AX87" s="108" t="str">
        <f t="shared" si="208"/>
        <v/>
      </c>
      <c r="AY87" s="108">
        <f t="shared" si="209"/>
        <v>1</v>
      </c>
      <c r="AZ87" s="108" t="str">
        <f t="shared" si="210"/>
        <v/>
      </c>
      <c r="BA87" s="108" t="str">
        <f t="shared" si="211"/>
        <v/>
      </c>
      <c r="BB87" s="108" t="str">
        <f t="shared" si="212"/>
        <v/>
      </c>
      <c r="BC87" s="108" t="str">
        <f t="shared" si="213"/>
        <v/>
      </c>
      <c r="BD87" s="86"/>
      <c r="BE87" s="564" t="str">
        <f t="shared" si="239"/>
        <v/>
      </c>
      <c r="BF87" s="564">
        <f t="shared" si="240"/>
        <v>0</v>
      </c>
      <c r="BG87" s="564">
        <f t="shared" si="241"/>
        <v>0</v>
      </c>
      <c r="BH87" s="564" t="str">
        <f t="shared" si="242"/>
        <v/>
      </c>
      <c r="BI87" s="564" t="str">
        <f t="shared" si="243"/>
        <v/>
      </c>
      <c r="BJ87" s="564">
        <f t="shared" si="244"/>
        <v>0</v>
      </c>
      <c r="BK87" s="564">
        <f t="shared" si="245"/>
        <v>0</v>
      </c>
      <c r="BL87" s="564">
        <f t="shared" si="246"/>
        <v>0</v>
      </c>
      <c r="BM87" s="564">
        <f t="shared" si="247"/>
        <v>0</v>
      </c>
      <c r="BN87" s="564">
        <f t="shared" si="248"/>
        <v>0</v>
      </c>
      <c r="BO87" s="564">
        <f t="shared" si="249"/>
        <v>0</v>
      </c>
      <c r="BP87" s="564" t="str">
        <f t="shared" si="250"/>
        <v/>
      </c>
      <c r="BQ87" s="564" t="str">
        <f t="shared" si="251"/>
        <v/>
      </c>
      <c r="BR87" s="564" t="str">
        <f t="shared" si="252"/>
        <v/>
      </c>
      <c r="BS87" s="564" t="str">
        <f t="shared" si="253"/>
        <v/>
      </c>
      <c r="BT87" s="564" t="str">
        <f t="shared" si="254"/>
        <v/>
      </c>
      <c r="BU87" s="564" t="str">
        <f t="shared" si="255"/>
        <v/>
      </c>
      <c r="BV87" s="564" t="str">
        <f t="shared" si="256"/>
        <v/>
      </c>
      <c r="BW87" s="564" t="str">
        <f t="shared" si="257"/>
        <v/>
      </c>
      <c r="BX87" s="564" t="str">
        <f t="shared" si="258"/>
        <v/>
      </c>
      <c r="BY87" s="564">
        <f t="shared" si="259"/>
        <v>0</v>
      </c>
      <c r="BZ87" s="564" t="str">
        <f t="shared" si="260"/>
        <v/>
      </c>
      <c r="CA87" s="564" t="str">
        <f t="shared" si="261"/>
        <v/>
      </c>
      <c r="CB87" s="564" t="str">
        <f t="shared" si="262"/>
        <v/>
      </c>
      <c r="CC87" s="564" t="str">
        <f t="shared" si="263"/>
        <v/>
      </c>
      <c r="CD87" s="86"/>
      <c r="CE87" s="122" t="str">
        <f t="shared" si="290"/>
        <v/>
      </c>
      <c r="CF87" s="122" t="str">
        <f t="shared" si="266"/>
        <v/>
      </c>
      <c r="CG87" s="122" t="str">
        <f t="shared" si="267"/>
        <v/>
      </c>
      <c r="CH87" s="122" t="str">
        <f t="shared" si="268"/>
        <v/>
      </c>
      <c r="CI87" s="122" t="str">
        <f t="shared" si="269"/>
        <v/>
      </c>
      <c r="CJ87" s="122" t="str">
        <f t="shared" si="270"/>
        <v/>
      </c>
      <c r="CK87" s="122" t="str">
        <f t="shared" si="271"/>
        <v/>
      </c>
      <c r="CL87" s="122" t="str">
        <f t="shared" si="272"/>
        <v/>
      </c>
      <c r="CM87" s="122" t="str">
        <f t="shared" si="273"/>
        <v/>
      </c>
      <c r="CN87" s="122" t="str">
        <f t="shared" si="274"/>
        <v/>
      </c>
      <c r="CO87" s="122" t="str">
        <f t="shared" si="275"/>
        <v/>
      </c>
      <c r="CP87" s="122" t="str">
        <f t="shared" si="276"/>
        <v/>
      </c>
      <c r="CQ87" s="122" t="str">
        <f t="shared" si="277"/>
        <v/>
      </c>
      <c r="CR87" s="122" t="str">
        <f t="shared" si="278"/>
        <v/>
      </c>
      <c r="CS87" s="122" t="str">
        <f t="shared" si="279"/>
        <v/>
      </c>
      <c r="CT87" s="122" t="str">
        <f t="shared" si="280"/>
        <v/>
      </c>
      <c r="CU87" s="122" t="str">
        <f t="shared" si="281"/>
        <v/>
      </c>
      <c r="CV87" s="122" t="str">
        <f t="shared" si="282"/>
        <v/>
      </c>
      <c r="CW87" s="122" t="str">
        <f t="shared" si="283"/>
        <v/>
      </c>
      <c r="CX87" s="122" t="str">
        <f t="shared" si="284"/>
        <v/>
      </c>
      <c r="CY87" s="122" t="str">
        <f t="shared" si="285"/>
        <v/>
      </c>
      <c r="CZ87" s="122" t="str">
        <f t="shared" si="286"/>
        <v/>
      </c>
      <c r="DA87" s="122" t="str">
        <f t="shared" si="287"/>
        <v/>
      </c>
      <c r="DB87" s="122" t="str">
        <f t="shared" si="288"/>
        <v/>
      </c>
      <c r="DC87" s="122" t="str">
        <f t="shared" si="289"/>
        <v/>
      </c>
      <c r="DD87" s="86"/>
      <c r="DE87" s="113" t="str">
        <f t="shared" si="214"/>
        <v/>
      </c>
      <c r="DF87" s="113">
        <f t="shared" si="215"/>
        <v>0</v>
      </c>
      <c r="DG87" s="113">
        <f t="shared" si="216"/>
        <v>0</v>
      </c>
      <c r="DH87" s="113" t="str">
        <f t="shared" si="217"/>
        <v/>
      </c>
      <c r="DI87" s="113" t="str">
        <f t="shared" si="218"/>
        <v/>
      </c>
      <c r="DJ87" s="113">
        <f t="shared" si="219"/>
        <v>0</v>
      </c>
      <c r="DK87" s="113">
        <f t="shared" si="220"/>
        <v>0</v>
      </c>
      <c r="DL87" s="113">
        <f t="shared" si="221"/>
        <v>0</v>
      </c>
      <c r="DM87" s="113">
        <f t="shared" si="222"/>
        <v>0</v>
      </c>
      <c r="DN87" s="113">
        <f t="shared" si="223"/>
        <v>0</v>
      </c>
      <c r="DO87" s="113">
        <f t="shared" si="224"/>
        <v>0</v>
      </c>
      <c r="DP87" s="113" t="str">
        <f t="shared" si="225"/>
        <v/>
      </c>
      <c r="DQ87" s="113" t="str">
        <f t="shared" si="226"/>
        <v/>
      </c>
      <c r="DR87" s="113" t="str">
        <f t="shared" si="227"/>
        <v/>
      </c>
      <c r="DS87" s="113" t="str">
        <f t="shared" si="228"/>
        <v/>
      </c>
      <c r="DT87" s="113" t="str">
        <f t="shared" si="229"/>
        <v/>
      </c>
      <c r="DU87" s="113" t="str">
        <f t="shared" si="230"/>
        <v/>
      </c>
      <c r="DV87" s="113" t="str">
        <f t="shared" si="231"/>
        <v/>
      </c>
      <c r="DW87" s="113" t="str">
        <f t="shared" si="232"/>
        <v/>
      </c>
      <c r="DX87" s="113" t="str">
        <f t="shared" si="233"/>
        <v/>
      </c>
      <c r="DY87" s="113">
        <f t="shared" si="234"/>
        <v>0</v>
      </c>
      <c r="DZ87" s="113" t="str">
        <f t="shared" si="235"/>
        <v/>
      </c>
      <c r="EA87" s="113" t="str">
        <f t="shared" si="236"/>
        <v/>
      </c>
      <c r="EB87" s="113" t="str">
        <f t="shared" si="237"/>
        <v/>
      </c>
      <c r="EC87" s="113" t="str">
        <f t="shared" si="238"/>
        <v/>
      </c>
      <c r="ED87" s="86"/>
      <c r="EE87" s="25" t="str">
        <f>'1.4-ATT&amp;CK Overlay'!D84</f>
        <v>No</v>
      </c>
      <c r="EF87" s="25" t="str">
        <f>'1.4-ATT&amp;CK Overlay'!E84</f>
        <v>No</v>
      </c>
      <c r="EG87" s="25" t="str">
        <f>'1.4-ATT&amp;CK Overlay'!F84</f>
        <v>No</v>
      </c>
      <c r="EH87" s="25" t="str">
        <f>'1.4-ATT&amp;CK Overlay'!G84</f>
        <v>Yes</v>
      </c>
      <c r="EI87" s="25" t="str">
        <f>'1.4-ATT&amp;CK Overlay'!H84</f>
        <v>Yes</v>
      </c>
      <c r="EJ87" s="25" t="str">
        <f>'1.4-ATT&amp;CK Overlay'!I84</f>
        <v>No</v>
      </c>
      <c r="EK87" s="25" t="str">
        <f>'1.4-ATT&amp;CK Overlay'!J84</f>
        <v>Yes</v>
      </c>
      <c r="EL87" s="25" t="str">
        <f>'1.4-ATT&amp;CK Overlay'!K84</f>
        <v>Yes</v>
      </c>
      <c r="EM87" s="25" t="str">
        <f>'1.4-ATT&amp;CK Overlay'!L84</f>
        <v>No</v>
      </c>
      <c r="EN87" s="25" t="str">
        <f>'1.4-ATT&amp;CK Overlay'!M84</f>
        <v>No</v>
      </c>
      <c r="EO87" s="25" t="str">
        <f>'1.4-ATT&amp;CK Overlay'!N84</f>
        <v>No</v>
      </c>
      <c r="EP87" s="25" t="str">
        <f>'1.4-ATT&amp;CK Overlay'!O84</f>
        <v>No</v>
      </c>
      <c r="EQ87" s="25" t="str">
        <f>'1.4-ATT&amp;CK Overlay'!P84</f>
        <v>No</v>
      </c>
      <c r="ER87" s="25" t="str">
        <f>'1.4-ATT&amp;CK Overlay'!Q84</f>
        <v>No</v>
      </c>
      <c r="ES87" s="25" t="str">
        <f>'1.4-ATT&amp;CK Overlay'!R84</f>
        <v>Yes</v>
      </c>
      <c r="ET87" s="25" t="str">
        <f>'1.4-ATT&amp;CK Overlay'!S84</f>
        <v>Yes</v>
      </c>
      <c r="EU87" s="25" t="str">
        <f>'1.4-ATT&amp;CK Overlay'!T84</f>
        <v>No</v>
      </c>
      <c r="EV87" s="25" t="str">
        <f>'1.4-ATT&amp;CK Overlay'!U84</f>
        <v>Yes</v>
      </c>
      <c r="EW87" s="25" t="str">
        <f>'1.4-ATT&amp;CK Overlay'!V84</f>
        <v>Yes</v>
      </c>
      <c r="EX87" s="25" t="str">
        <f>'1.4-ATT&amp;CK Overlay'!W84</f>
        <v>No</v>
      </c>
      <c r="EY87" s="25" t="str">
        <f>'1.4-ATT&amp;CK Overlay'!X84</f>
        <v>Yes</v>
      </c>
      <c r="EZ87" s="25" t="str">
        <f>'1.4-ATT&amp;CK Overlay'!Y84</f>
        <v>Yes</v>
      </c>
      <c r="FA87" s="25" t="str">
        <f>'1.4-ATT&amp;CK Overlay'!Z84</f>
        <v>No</v>
      </c>
      <c r="FB87" s="25" t="str">
        <f>'1.4-ATT&amp;CK Overlay'!AA84</f>
        <v>Yes</v>
      </c>
      <c r="FC87" s="25" t="str">
        <f>'1.4-ATT&amp;CK Overlay'!AB84</f>
        <v>Yes</v>
      </c>
      <c r="FD87" s="25" t="str">
        <f>'1.4-ATT&amp;CK Overlay'!AC84</f>
        <v>Yes</v>
      </c>
      <c r="FE87" s="25" t="str">
        <f>'1.4-ATT&amp;CK Overlay'!AD84</f>
        <v>No</v>
      </c>
      <c r="FF87" s="25" t="str">
        <f>'1.4-ATT&amp;CK Overlay'!AE84</f>
        <v>Yes</v>
      </c>
      <c r="FG87" s="25" t="str">
        <f>'1.4-ATT&amp;CK Overlay'!AF84</f>
        <v>Yes</v>
      </c>
      <c r="FH87" s="25" t="str">
        <f>'1.4-ATT&amp;CK Overlay'!AG84</f>
        <v>No</v>
      </c>
      <c r="FI87" s="25" t="str">
        <f>'1.4-ATT&amp;CK Overlay'!AH84</f>
        <v>No</v>
      </c>
      <c r="FJ87" s="25" t="str">
        <f>'1.4-ATT&amp;CK Overlay'!AI84</f>
        <v>No</v>
      </c>
      <c r="FK87" s="25" t="str">
        <f>'1.4-ATT&amp;CK Overlay'!AJ84</f>
        <v>No</v>
      </c>
      <c r="FL87" s="25" t="str">
        <f>'1.4-ATT&amp;CK Overlay'!AK84</f>
        <v>No</v>
      </c>
      <c r="FM87" s="25" t="str">
        <f>'1.4-ATT&amp;CK Overlay'!AL84</f>
        <v>No</v>
      </c>
      <c r="FN87" s="25" t="str">
        <f>'1.4-ATT&amp;CK Overlay'!AM84</f>
        <v>No</v>
      </c>
      <c r="FO87" s="25" t="str">
        <f>'1.4-ATT&amp;CK Overlay'!AN84</f>
        <v>No</v>
      </c>
      <c r="FP87" s="25" t="str">
        <f>'1.4-ATT&amp;CK Overlay'!AO84</f>
        <v>No</v>
      </c>
      <c r="FQ87" s="25" t="str">
        <f>'1.4-ATT&amp;CK Overlay'!AP84</f>
        <v>No</v>
      </c>
      <c r="FR87" s="25" t="str">
        <f>'1.4-ATT&amp;CK Overlay'!AQ84</f>
        <v>No</v>
      </c>
      <c r="FS87" s="25" t="str">
        <f>'1.4-ATT&amp;CK Overlay'!AR84</f>
        <v>No</v>
      </c>
      <c r="FT87" s="25" t="str">
        <f>'1.4-ATT&amp;CK Overlay'!AS84</f>
        <v>No</v>
      </c>
      <c r="FU87" s="25" t="str">
        <f>'1.4-ATT&amp;CK Overlay'!AT84</f>
        <v>No</v>
      </c>
      <c r="FV87" s="25" t="str">
        <f>'1.4-ATT&amp;CK Overlay'!AU84</f>
        <v>Yes</v>
      </c>
      <c r="FW87" s="25" t="str">
        <f>'1.4-ATT&amp;CK Overlay'!AV84</f>
        <v>Yes</v>
      </c>
      <c r="FX87" s="25" t="str">
        <f>'1.4-ATT&amp;CK Overlay'!AW84</f>
        <v>No</v>
      </c>
      <c r="FY87" s="25" t="str">
        <f>'1.4-ATT&amp;CK Overlay'!AX84</f>
        <v>No</v>
      </c>
      <c r="FZ87" s="25" t="str">
        <f>'1.4-ATT&amp;CK Overlay'!AY84</f>
        <v>No</v>
      </c>
      <c r="GA87" s="25" t="str">
        <f>'1.4-ATT&amp;CK Overlay'!AZ84</f>
        <v>No</v>
      </c>
      <c r="GB87" s="25" t="str">
        <f>'1.4-ATT&amp;CK Overlay'!BA84</f>
        <v>No</v>
      </c>
      <c r="GC87" s="25" t="str">
        <f>'1.4-ATT&amp;CK Overlay'!BB84</f>
        <v>No</v>
      </c>
      <c r="GD87" s="25" t="str">
        <f>'1.4-ATT&amp;CK Overlay'!BC84</f>
        <v>No</v>
      </c>
      <c r="GE87" s="25" t="str">
        <f>'1.4-ATT&amp;CK Overlay'!BD84</f>
        <v>No</v>
      </c>
      <c r="GF87" s="25" t="str">
        <f>'1.4-ATT&amp;CK Overlay'!BE84</f>
        <v>No</v>
      </c>
      <c r="GG87" s="25" t="str">
        <f>'1.4-ATT&amp;CK Overlay'!BF84</f>
        <v>No</v>
      </c>
      <c r="GH87" s="25" t="str">
        <f>'1.4-ATT&amp;CK Overlay'!BG84</f>
        <v>No</v>
      </c>
      <c r="GJ87" s="106" t="str">
        <f>'2.1b-OriginalProduct Visibility'!E83</f>
        <v>No</v>
      </c>
      <c r="GK87" s="106">
        <f>'2.1b-OriginalProduct Visibility'!F83</f>
        <v>0</v>
      </c>
      <c r="GL87" s="106">
        <f>'2.1b-OriginalProduct Visibility'!G83</f>
        <v>0</v>
      </c>
      <c r="GM87" s="106">
        <f>'2.1b-OriginalProduct Visibility'!H83</f>
        <v>0</v>
      </c>
      <c r="GN87" s="106" t="str">
        <f>'2.1b-OriginalProduct Visibility'!I83</f>
        <v>No</v>
      </c>
      <c r="GO87" s="106">
        <f>'2.1b-OriginalProduct Visibility'!J83</f>
        <v>0</v>
      </c>
      <c r="GP87" s="106">
        <f>'2.1b-OriginalProduct Visibility'!K83</f>
        <v>0</v>
      </c>
      <c r="GQ87" s="106">
        <f>'2.1b-OriginalProduct Visibility'!L83</f>
        <v>0</v>
      </c>
      <c r="GR87" s="106" t="str">
        <f>'2.1b-OriginalProduct Visibility'!M83</f>
        <v>No</v>
      </c>
      <c r="GS87" s="106">
        <f>'2.1b-OriginalProduct Visibility'!N83</f>
        <v>0</v>
      </c>
      <c r="GT87" s="106">
        <f>'2.1b-OriginalProduct Visibility'!O83</f>
        <v>0</v>
      </c>
      <c r="GU87" s="106">
        <f>'2.1b-OriginalProduct Visibility'!P83</f>
        <v>0</v>
      </c>
      <c r="GV87" s="106">
        <f>'2.1b-OriginalProduct Visibility'!Q83</f>
        <v>0</v>
      </c>
      <c r="GW87" s="106">
        <f>'2.1b-OriginalProduct Visibility'!R83</f>
        <v>0</v>
      </c>
      <c r="GX87" s="106">
        <f>'2.1b-OriginalProduct Visibility'!S83</f>
        <v>0</v>
      </c>
      <c r="GY87" s="106">
        <f>'2.1b-OriginalProduct Visibility'!T83</f>
        <v>0</v>
      </c>
      <c r="GZ87" s="106" t="str">
        <f>'2.1b-OriginalProduct Visibility'!U83</f>
        <v>Yes</v>
      </c>
      <c r="HA87" s="106">
        <f>'2.1b-OriginalProduct Visibility'!V83</f>
        <v>0</v>
      </c>
      <c r="HB87" s="106">
        <f>'2.1b-OriginalProduct Visibility'!W83</f>
        <v>0</v>
      </c>
      <c r="HC87" s="106">
        <f>'2.1b-OriginalProduct Visibility'!X83</f>
        <v>0</v>
      </c>
      <c r="HD87" s="106">
        <f>'2.1b-OriginalProduct Visibility'!Y83</f>
        <v>0</v>
      </c>
      <c r="HE87" s="106">
        <f>'2.1b-OriginalProduct Visibility'!Z83</f>
        <v>0</v>
      </c>
      <c r="HF87" s="106">
        <f>'2.1b-OriginalProduct Visibility'!AA83</f>
        <v>0</v>
      </c>
      <c r="HG87" s="106">
        <f>'2.1b-OriginalProduct Visibility'!AB83</f>
        <v>0</v>
      </c>
      <c r="HH87" s="106">
        <f>'2.1b-OriginalProduct Visibility'!AC83</f>
        <v>0</v>
      </c>
      <c r="HI87" s="106">
        <f>'2.1b-OriginalProduct Visibility'!AD83</f>
        <v>0</v>
      </c>
      <c r="HJ87" s="106">
        <f>'2.1b-OriginalProduct Visibility'!AE83</f>
        <v>0</v>
      </c>
      <c r="HK87" s="106">
        <f>'2.1b-OriginalProduct Visibility'!AF83</f>
        <v>0</v>
      </c>
      <c r="HL87" s="106">
        <f>'2.1b-OriginalProduct Visibility'!AG83</f>
        <v>0</v>
      </c>
      <c r="HM87" s="106">
        <f>'2.1b-OriginalProduct Visibility'!AH83</f>
        <v>0</v>
      </c>
      <c r="HN87" s="106">
        <f>'2.1b-OriginalProduct Visibility'!AI83</f>
        <v>0</v>
      </c>
      <c r="HO87" s="106">
        <f>'2.1b-OriginalProduct Visibility'!AJ83</f>
        <v>0</v>
      </c>
      <c r="HP87" s="106" t="str">
        <f>'2.1b-OriginalProduct Visibility'!AK83</f>
        <v>No</v>
      </c>
      <c r="HQ87" s="106">
        <f>'2.1b-OriginalProduct Visibility'!AL83</f>
        <v>0</v>
      </c>
      <c r="HR87" s="106">
        <f>'2.1b-OriginalProduct Visibility'!AM83</f>
        <v>0</v>
      </c>
      <c r="HS87" s="106">
        <f>'2.1b-OriginalProduct Visibility'!AN83</f>
        <v>0</v>
      </c>
      <c r="HT87" s="106" t="str">
        <f>'2.1b-OriginalProduct Visibility'!AO83</f>
        <v>No</v>
      </c>
      <c r="HU87" s="106">
        <f>'2.1b-OriginalProduct Visibility'!AP83</f>
        <v>0</v>
      </c>
      <c r="HV87" s="106">
        <f>'2.1b-OriginalProduct Visibility'!AQ83</f>
        <v>0</v>
      </c>
      <c r="HW87" s="106">
        <f>'2.1b-OriginalProduct Visibility'!AR83</f>
        <v>0</v>
      </c>
      <c r="HX87" s="106">
        <f>'2.1b-OriginalProduct Visibility'!AS83</f>
        <v>0</v>
      </c>
      <c r="HY87" s="106">
        <f>'2.1b-OriginalProduct Visibility'!AT83</f>
        <v>0</v>
      </c>
      <c r="HZ87" s="106">
        <f>'2.1b-OriginalProduct Visibility'!AU83</f>
        <v>0</v>
      </c>
      <c r="IA87" s="106">
        <f>'2.1b-OriginalProduct Visibility'!AV83</f>
        <v>0</v>
      </c>
      <c r="IB87" s="106">
        <f>'2.1b-OriginalProduct Visibility'!AW83</f>
        <v>0</v>
      </c>
      <c r="IC87" s="106">
        <f>'2.1b-OriginalProduct Visibility'!AX83</f>
        <v>0</v>
      </c>
      <c r="ID87" s="106">
        <f>'2.1b-OriginalProduct Visibility'!AY83</f>
        <v>0</v>
      </c>
      <c r="IE87" s="106">
        <f>'2.1b-OriginalProduct Visibility'!AZ83</f>
        <v>0</v>
      </c>
      <c r="IF87" s="106">
        <f>'2.1b-OriginalProduct Visibility'!BA83</f>
        <v>0</v>
      </c>
      <c r="IG87" s="106">
        <f>'2.1b-OriginalProduct Visibility'!BB83</f>
        <v>0</v>
      </c>
      <c r="IH87" s="106">
        <f>'2.1b-OriginalProduct Visibility'!BC83</f>
        <v>0</v>
      </c>
      <c r="II87" s="106">
        <f>'2.1b-OriginalProduct Visibility'!BD83</f>
        <v>0</v>
      </c>
      <c r="IJ87" s="106">
        <f>'2.1b-OriginalProduct Visibility'!BE83</f>
        <v>0</v>
      </c>
      <c r="IK87" s="106">
        <f>'2.1b-OriginalProduct Visibility'!BF83</f>
        <v>0</v>
      </c>
      <c r="IL87" s="106">
        <f>'2.1b-OriginalProduct Visibility'!BG83</f>
        <v>0</v>
      </c>
      <c r="IM87" s="106">
        <f>'2.1b-OriginalProduct Visibility'!BH83</f>
        <v>0</v>
      </c>
      <c r="IN87" s="106">
        <f>'2.1b-OriginalProduct Visibility'!BI83</f>
        <v>0</v>
      </c>
      <c r="IO87" s="106">
        <f>'2.1b-OriginalProduct Visibility'!BJ83</f>
        <v>0</v>
      </c>
      <c r="IP87" s="106">
        <f>'2.1b-OriginalProduct Visibility'!BK83</f>
        <v>0</v>
      </c>
      <c r="IQ87" s="106">
        <f>'2.1b-OriginalProduct Visibility'!BL83</f>
        <v>0</v>
      </c>
      <c r="IR87" s="106">
        <f>'2.1b-OriginalProduct Visibility'!BM83</f>
        <v>0</v>
      </c>
      <c r="IS87" s="106">
        <f>'2.1b-OriginalProduct Visibility'!BN83</f>
        <v>0</v>
      </c>
      <c r="IT87" s="106">
        <f>'2.1b-OriginalProduct Visibility'!BO83</f>
        <v>0</v>
      </c>
      <c r="IU87" s="106">
        <f>'2.1b-OriginalProduct Visibility'!BP83</f>
        <v>0</v>
      </c>
      <c r="IV87" s="106">
        <f>'2.1b-OriginalProduct Visibility'!BQ83</f>
        <v>0</v>
      </c>
      <c r="IW87" s="106">
        <f>'2.1b-OriginalProduct Visibility'!BR83</f>
        <v>0</v>
      </c>
      <c r="IX87" s="106">
        <f>'2.1b-OriginalProduct Visibility'!BS83</f>
        <v>0</v>
      </c>
      <c r="IY87" s="106">
        <f>'2.1b-OriginalProduct Visibility'!BT83</f>
        <v>0</v>
      </c>
      <c r="IZ87" s="106">
        <f>'2.1b-OriginalProduct Visibility'!BU83</f>
        <v>0</v>
      </c>
      <c r="JA87" s="106">
        <f>'2.1b-OriginalProduct Visibility'!BV83</f>
        <v>0</v>
      </c>
      <c r="JB87" s="106">
        <f>'2.1b-OriginalProduct Visibility'!BW83</f>
        <v>0</v>
      </c>
      <c r="JC87" s="106">
        <f>'2.1b-OriginalProduct Visibility'!BX83</f>
        <v>0</v>
      </c>
      <c r="JD87" s="106">
        <f>'2.1b-OriginalProduct Visibility'!BY83</f>
        <v>0</v>
      </c>
      <c r="JE87" s="106">
        <f>'2.1b-OriginalProduct Visibility'!BZ83</f>
        <v>0</v>
      </c>
      <c r="JF87" s="106">
        <f>'2.1b-OriginalProduct Visibility'!CA83</f>
        <v>0</v>
      </c>
      <c r="JG87" s="106">
        <f>'2.1b-OriginalProduct Visibility'!CB83</f>
        <v>0</v>
      </c>
      <c r="JH87" s="106">
        <f>'2.1b-OriginalProduct Visibility'!CC83</f>
        <v>0</v>
      </c>
      <c r="JI87" s="106">
        <f>'2.1b-OriginalProduct Visibility'!CD83</f>
        <v>0</v>
      </c>
      <c r="JJ87" s="106">
        <f>'2.1b-OriginalProduct Visibility'!CE83</f>
        <v>0</v>
      </c>
      <c r="JK87" s="106">
        <f>'2.1b-OriginalProduct Visibility'!CF83</f>
        <v>0</v>
      </c>
      <c r="JL87" s="106">
        <f>'2.1b-OriginalProduct Visibility'!CG83</f>
        <v>0</v>
      </c>
      <c r="JM87" s="106">
        <f>'2.1b-OriginalProduct Visibility'!CH83</f>
        <v>0</v>
      </c>
      <c r="JN87" s="106">
        <f>'2.1b-OriginalProduct Visibility'!CI83</f>
        <v>0</v>
      </c>
      <c r="JO87" s="106">
        <f>'2.1b-OriginalProduct Visibility'!CJ83</f>
        <v>0</v>
      </c>
      <c r="JP87" s="106">
        <f>'2.1b-OriginalProduct Visibility'!CK83</f>
        <v>0</v>
      </c>
      <c r="JQ87" s="106">
        <f>'2.1b-OriginalProduct Visibility'!CL83</f>
        <v>0</v>
      </c>
      <c r="JR87" s="106">
        <f>'2.1b-OriginalProduct Visibility'!CM83</f>
        <v>0</v>
      </c>
      <c r="JS87" s="106">
        <f>'2.1b-OriginalProduct Visibility'!CN83</f>
        <v>0</v>
      </c>
      <c r="JT87" s="106">
        <f>'2.1b-OriginalProduct Visibility'!CO83</f>
        <v>0</v>
      </c>
      <c r="JU87" s="106">
        <f>'2.1b-OriginalProduct Visibility'!CP83</f>
        <v>0</v>
      </c>
      <c r="JV87" s="106">
        <f>'2.1b-OriginalProduct Visibility'!CQ83</f>
        <v>0</v>
      </c>
      <c r="JW87" s="106">
        <f>'2.1b-OriginalProduct Visibility'!CR83</f>
        <v>0</v>
      </c>
      <c r="JX87" s="106">
        <f>'2.1b-OriginalProduct Visibility'!CS83</f>
        <v>0</v>
      </c>
      <c r="JY87" s="106">
        <f>'2.1b-OriginalProduct Visibility'!CT83</f>
        <v>0</v>
      </c>
      <c r="JZ87" s="106">
        <f>'2.1b-OriginalProduct Visibility'!CU83</f>
        <v>0</v>
      </c>
      <c r="KA87" s="106">
        <f>'2.1b-OriginalProduct Visibility'!CV83</f>
        <v>0</v>
      </c>
      <c r="KB87" s="106">
        <f>'2.1b-OriginalProduct Visibility'!CW83</f>
        <v>0</v>
      </c>
      <c r="KC87" s="106">
        <f>'2.1b-OriginalProduct Visibility'!CX83</f>
        <v>0</v>
      </c>
      <c r="KD87" s="106">
        <f>'2.1b-OriginalProduct Visibility'!CY83</f>
        <v>0</v>
      </c>
      <c r="KE87" s="106">
        <f>'2.1b-OriginalProduct Visibility'!CZ83</f>
        <v>0</v>
      </c>
      <c r="KF87" s="106">
        <f>'2.1b-OriginalProduct Visibility'!DA83</f>
        <v>0</v>
      </c>
      <c r="KG87" s="106">
        <f>'2.1b-OriginalProduct Visibility'!DB83</f>
        <v>0</v>
      </c>
      <c r="KH87" s="106">
        <f>'2.1b-OriginalProduct Visibility'!DC83</f>
        <v>0</v>
      </c>
      <c r="KI87" s="106">
        <f>'2.1b-OriginalProduct Visibility'!DD83</f>
        <v>0</v>
      </c>
      <c r="KJ87" s="106">
        <f>'2.1b-OriginalProduct Visibility'!DE83</f>
        <v>0</v>
      </c>
      <c r="KK87" s="106">
        <f>'2.1b-OriginalProduct Visibility'!DF83</f>
        <v>0</v>
      </c>
      <c r="KL87" s="106">
        <f>'2.1b-OriginalProduct Visibility'!DG83</f>
        <v>0</v>
      </c>
      <c r="KM87" s="106">
        <f>'2.1b-OriginalProduct Visibility'!DH83</f>
        <v>0</v>
      </c>
      <c r="KN87" s="106">
        <f>'2.1b-OriginalProduct Visibility'!DI83</f>
        <v>0</v>
      </c>
      <c r="KO87" s="106">
        <f>'2.1b-OriginalProduct Visibility'!DJ83</f>
        <v>0</v>
      </c>
      <c r="KP87" s="106">
        <f>'2.1b-OriginalProduct Visibility'!DK83</f>
        <v>0</v>
      </c>
      <c r="KQ87" s="106">
        <f>'2.1b-OriginalProduct Visibility'!DL83</f>
        <v>0</v>
      </c>
      <c r="KR87" s="106">
        <f>'2.1b-OriginalProduct Visibility'!DM83</f>
        <v>0</v>
      </c>
      <c r="KS87" s="106">
        <f>'2.1b-OriginalProduct Visibility'!DN83</f>
        <v>0</v>
      </c>
      <c r="KT87" s="106">
        <f>'2.1b-OriginalProduct Visibility'!DO83</f>
        <v>0</v>
      </c>
      <c r="KU87" s="106">
        <f>'2.1b-OriginalProduct Visibility'!DP83</f>
        <v>0</v>
      </c>
      <c r="KV87" s="106">
        <f>'2.1b-OriginalProduct Visibility'!DQ83</f>
        <v>0</v>
      </c>
      <c r="KW87" s="106">
        <f>'2.1b-OriginalProduct Visibility'!DR83</f>
        <v>0</v>
      </c>
      <c r="KX87" s="106">
        <f>'2.1b-OriginalProduct Visibility'!DS83</f>
        <v>0</v>
      </c>
      <c r="KY87" s="106">
        <f>'2.1b-OriginalProduct Visibility'!DT83</f>
        <v>0</v>
      </c>
      <c r="KZ87" s="106">
        <f>'2.1b-OriginalProduct Visibility'!DU83</f>
        <v>0</v>
      </c>
      <c r="LA87" s="106">
        <f>'2.1b-OriginalProduct Visibility'!DV83</f>
        <v>0</v>
      </c>
      <c r="LB87" s="106">
        <f>'2.1b-OriginalProduct Visibility'!DW83</f>
        <v>0</v>
      </c>
      <c r="LC87" s="106">
        <f>'2.1b-OriginalProduct Visibility'!DX83</f>
        <v>0</v>
      </c>
      <c r="LD87" s="106">
        <f>'2.1b-OriginalProduct Visibility'!DY83</f>
        <v>0</v>
      </c>
      <c r="LE87" s="106">
        <f>'2.1b-OriginalProduct Visibility'!DZ83</f>
        <v>0</v>
      </c>
      <c r="LF87" s="106">
        <f>'2.1b-OriginalProduct Visibility'!EA83</f>
        <v>0</v>
      </c>
      <c r="LG87" s="106">
        <f>'2.1b-OriginalProduct Visibility'!EB83</f>
        <v>0</v>
      </c>
      <c r="LH87" s="106">
        <f>'2.1b-OriginalProduct Visibility'!EC83</f>
        <v>0</v>
      </c>
      <c r="LI87" s="106">
        <f>'2.1b-OriginalProduct Visibility'!ED83</f>
        <v>0</v>
      </c>
      <c r="LJ87" s="106">
        <f>'2.1b-OriginalProduct Visibility'!EE83</f>
        <v>0</v>
      </c>
      <c r="LK87" s="106">
        <f>'2.1b-OriginalProduct Visibility'!EF83</f>
        <v>0</v>
      </c>
      <c r="LL87" s="106">
        <f>'2.1b-OriginalProduct Visibility'!EG83</f>
        <v>0</v>
      </c>
      <c r="LM87" s="106">
        <f>'2.1b-OriginalProduct Visibility'!EH83</f>
        <v>0</v>
      </c>
      <c r="LN87" s="106">
        <f>'2.1b-OriginalProduct Visibility'!EI83</f>
        <v>0</v>
      </c>
      <c r="LO87" s="106">
        <f>'2.1b-OriginalProduct Visibility'!EJ83</f>
        <v>0</v>
      </c>
      <c r="LP87" s="106">
        <f>'2.1b-OriginalProduct Visibility'!EK83</f>
        <v>0</v>
      </c>
      <c r="LQ87" s="106">
        <f>'2.1b-OriginalProduct Visibility'!EL83</f>
        <v>0</v>
      </c>
      <c r="LR87" s="106">
        <f>'2.1b-OriginalProduct Visibility'!EM83</f>
        <v>0</v>
      </c>
      <c r="LS87" s="106">
        <f>'2.1b-OriginalProduct Visibility'!EN83</f>
        <v>0</v>
      </c>
      <c r="LT87" s="106">
        <f>'2.1b-OriginalProduct Visibility'!EO83</f>
        <v>0</v>
      </c>
      <c r="LU87" s="106">
        <f>'2.1b-OriginalProduct Visibility'!EP83</f>
        <v>0</v>
      </c>
      <c r="LV87" s="106">
        <f>'2.1b-OriginalProduct Visibility'!EQ83</f>
        <v>0</v>
      </c>
      <c r="LW87" s="106">
        <f>'2.1b-OriginalProduct Visibility'!ER83</f>
        <v>0</v>
      </c>
      <c r="LX87" s="106">
        <f>'2.1b-OriginalProduct Visibility'!ES83</f>
        <v>0</v>
      </c>
      <c r="LY87" s="106">
        <f>'2.1b-OriginalProduct Visibility'!ET83</f>
        <v>0</v>
      </c>
      <c r="LZ87" s="106">
        <f>'2.1b-OriginalProduct Visibility'!EU83</f>
        <v>0</v>
      </c>
      <c r="MA87" s="106">
        <f>'2.1b-OriginalProduct Visibility'!EV83</f>
        <v>0</v>
      </c>
      <c r="MB87" s="106" t="str">
        <f>'2.1b-OriginalProduct Visibility'!EW83</f>
        <v>No</v>
      </c>
      <c r="MC87" s="106">
        <f>'2.1b-OriginalProduct Visibility'!EX83</f>
        <v>0</v>
      </c>
      <c r="MD87" s="106">
        <f>'2.1b-OriginalProduct Visibility'!EY83</f>
        <v>0</v>
      </c>
      <c r="ME87" s="106">
        <f>'2.1b-OriginalProduct Visibility'!EZ83</f>
        <v>0</v>
      </c>
      <c r="MF87" s="106">
        <f>'2.1b-OriginalProduct Visibility'!FA83</f>
        <v>0</v>
      </c>
      <c r="MG87" s="106">
        <f>'2.1b-OriginalProduct Visibility'!FB83</f>
        <v>0</v>
      </c>
      <c r="MH87" s="106">
        <f>'2.1b-OriginalProduct Visibility'!FC83</f>
        <v>0</v>
      </c>
      <c r="MI87" s="106">
        <f>'2.1b-OriginalProduct Visibility'!FD83</f>
        <v>0</v>
      </c>
      <c r="MJ87" s="106">
        <f>'2.1b-OriginalProduct Visibility'!FE83</f>
        <v>0</v>
      </c>
      <c r="MK87" s="106">
        <f>'2.1b-OriginalProduct Visibility'!FF83</f>
        <v>0</v>
      </c>
      <c r="ML87" s="106">
        <f>'2.1b-OriginalProduct Visibility'!FG83</f>
        <v>0</v>
      </c>
      <c r="MM87" s="106">
        <f>'2.1b-OriginalProduct Visibility'!FH83</f>
        <v>0</v>
      </c>
      <c r="MO87" s="111">
        <f>'2.1a-Agency Visibility'!D83</f>
        <v>0</v>
      </c>
      <c r="MP87" s="111">
        <f>'2.1a-Agency Visibility'!E83</f>
        <v>0</v>
      </c>
      <c r="MQ87" s="111">
        <f>'2.1a-Agency Visibility'!F83</f>
        <v>0</v>
      </c>
      <c r="MR87" s="111">
        <f>'2.1a-Agency Visibility'!G83</f>
        <v>0</v>
      </c>
      <c r="MS87" s="111">
        <f>'2.1a-Agency Visibility'!H83</f>
        <v>0</v>
      </c>
      <c r="MT87" s="111">
        <f>'2.1a-Agency Visibility'!I83</f>
        <v>0</v>
      </c>
      <c r="MU87" s="111">
        <f>'2.1a-Agency Visibility'!J83</f>
        <v>0</v>
      </c>
      <c r="MV87" s="111">
        <f>'2.1a-Agency Visibility'!K83</f>
        <v>0</v>
      </c>
      <c r="MW87" s="111">
        <f>'2.1a-Agency Visibility'!L83</f>
        <v>0</v>
      </c>
      <c r="MX87" s="111">
        <f>'2.1a-Agency Visibility'!M83</f>
        <v>0</v>
      </c>
      <c r="MY87" s="111">
        <f>'2.1a-Agency Visibility'!N83</f>
        <v>0</v>
      </c>
      <c r="MZ87" s="111">
        <f>'2.1a-Agency Visibility'!O83</f>
        <v>0</v>
      </c>
      <c r="NA87" s="111">
        <f>'2.1a-Agency Visibility'!P83</f>
        <v>0</v>
      </c>
      <c r="NB87" s="111">
        <f>'2.1a-Agency Visibility'!Q83</f>
        <v>0</v>
      </c>
      <c r="NC87" s="111">
        <f>'2.1a-Agency Visibility'!R83</f>
        <v>0</v>
      </c>
      <c r="ND87" s="111">
        <f>'2.1a-Agency Visibility'!S83</f>
        <v>0</v>
      </c>
      <c r="NE87" s="111">
        <f>'2.1a-Agency Visibility'!T83</f>
        <v>0</v>
      </c>
      <c r="NF87" s="111">
        <f>'2.1a-Agency Visibility'!U83</f>
        <v>0</v>
      </c>
      <c r="NG87" s="111">
        <f>'2.1a-Agency Visibility'!V83</f>
        <v>0</v>
      </c>
      <c r="NH87" s="111">
        <f>'2.1a-Agency Visibility'!W83</f>
        <v>0</v>
      </c>
      <c r="NI87" s="111">
        <f>'2.1a-Agency Visibility'!X83</f>
        <v>0</v>
      </c>
      <c r="NJ87" s="111">
        <f>'2.1a-Agency Visibility'!Y83</f>
        <v>0</v>
      </c>
      <c r="NK87" s="111">
        <f>'2.1a-Agency Visibility'!Z83</f>
        <v>0</v>
      </c>
      <c r="NL87" s="111">
        <f>'2.1a-Agency Visibility'!AA83</f>
        <v>0</v>
      </c>
      <c r="NM87" s="111">
        <f>'2.1a-Agency Visibility'!AB83</f>
        <v>0</v>
      </c>
      <c r="NN87" s="111">
        <f>'2.1a-Agency Visibility'!AC83</f>
        <v>0</v>
      </c>
      <c r="NO87" s="111">
        <f>'2.1a-Agency Visibility'!AD83</f>
        <v>0</v>
      </c>
      <c r="NP87" s="111">
        <f>'2.1a-Agency Visibility'!AE83</f>
        <v>0</v>
      </c>
      <c r="NQ87" s="111">
        <f>'2.1a-Agency Visibility'!AF83</f>
        <v>0</v>
      </c>
      <c r="NR87" s="111">
        <f>'2.1a-Agency Visibility'!AG83</f>
        <v>0</v>
      </c>
      <c r="NS87" s="111">
        <f>'2.1a-Agency Visibility'!AH83</f>
        <v>0</v>
      </c>
      <c r="NT87" s="111">
        <f>'2.1a-Agency Visibility'!AI83</f>
        <v>0</v>
      </c>
      <c r="NU87" s="111">
        <f>'2.1a-Agency Visibility'!AJ83</f>
        <v>0</v>
      </c>
      <c r="NV87" s="111">
        <f>'2.1a-Agency Visibility'!AK83</f>
        <v>0</v>
      </c>
      <c r="NW87" s="111">
        <f>'2.1a-Agency Visibility'!AL83</f>
        <v>0</v>
      </c>
      <c r="NX87" s="111">
        <f>'2.1a-Agency Visibility'!AM83</f>
        <v>0</v>
      </c>
      <c r="NY87" s="111">
        <f>'2.1a-Agency Visibility'!AN83</f>
        <v>0</v>
      </c>
      <c r="NZ87" s="111">
        <f>'2.1a-Agency Visibility'!AO83</f>
        <v>0</v>
      </c>
      <c r="OA87" s="111">
        <f>'2.1a-Agency Visibility'!AP83</f>
        <v>0</v>
      </c>
      <c r="OB87" s="111">
        <f>'2.1a-Agency Visibility'!AQ83</f>
        <v>0</v>
      </c>
      <c r="OC87" s="111">
        <f>'2.1a-Agency Visibility'!AR83</f>
        <v>0</v>
      </c>
      <c r="OD87" s="111">
        <f>'2.1a-Agency Visibility'!AS83</f>
        <v>0</v>
      </c>
      <c r="OE87" s="111">
        <f>'2.1a-Agency Visibility'!AT83</f>
        <v>0</v>
      </c>
      <c r="OF87" s="111">
        <f>'2.1a-Agency Visibility'!AU83</f>
        <v>0</v>
      </c>
      <c r="OG87" s="111">
        <f>'2.1a-Agency Visibility'!AV83</f>
        <v>0</v>
      </c>
      <c r="OH87" s="111">
        <f>'2.1a-Agency Visibility'!AW83</f>
        <v>0</v>
      </c>
      <c r="OI87" s="111">
        <f>'2.1a-Agency Visibility'!AX83</f>
        <v>0</v>
      </c>
      <c r="OJ87" s="111">
        <f>'2.1a-Agency Visibility'!AY83</f>
        <v>0</v>
      </c>
      <c r="OK87" s="111">
        <f>'2.1a-Agency Visibility'!AZ83</f>
        <v>0</v>
      </c>
      <c r="OL87" s="111">
        <f>'2.1a-Agency Visibility'!BA83</f>
        <v>0</v>
      </c>
      <c r="OM87" s="111">
        <f>'2.1a-Agency Visibility'!BB83</f>
        <v>0</v>
      </c>
      <c r="ON87" s="111">
        <f>'2.1a-Agency Visibility'!BC83</f>
        <v>0</v>
      </c>
      <c r="OO87" s="111">
        <f>'2.1a-Agency Visibility'!BD83</f>
        <v>0</v>
      </c>
      <c r="OP87" s="111">
        <f>'2.1a-Agency Visibility'!BE83</f>
        <v>0</v>
      </c>
      <c r="OQ87" s="111">
        <f>'2.1a-Agency Visibility'!BF83</f>
        <v>0</v>
      </c>
      <c r="OR87" s="111">
        <f>'2.1a-Agency Visibility'!BG83</f>
        <v>0</v>
      </c>
      <c r="OS87" s="111">
        <f>'2.1a-Agency Visibility'!BH83</f>
        <v>0</v>
      </c>
      <c r="OT87" s="111">
        <f>'2.1a-Agency Visibility'!BI83</f>
        <v>0</v>
      </c>
      <c r="OU87" s="111">
        <f>'2.1a-Agency Visibility'!BJ83</f>
        <v>0</v>
      </c>
      <c r="OV87" s="111">
        <f>'2.1a-Agency Visibility'!BK83</f>
        <v>0</v>
      </c>
      <c r="OW87" s="111">
        <f>'2.1a-Agency Visibility'!BL83</f>
        <v>0</v>
      </c>
      <c r="OX87" s="111">
        <f>'2.1a-Agency Visibility'!BM83</f>
        <v>0</v>
      </c>
      <c r="OY87" s="111">
        <f>'2.1a-Agency Visibility'!BN83</f>
        <v>0</v>
      </c>
      <c r="OZ87" s="111">
        <f>'2.1a-Agency Visibility'!BO83</f>
        <v>0</v>
      </c>
      <c r="PA87" s="111">
        <f>'2.1a-Agency Visibility'!BP83</f>
        <v>0</v>
      </c>
      <c r="PB87" s="111">
        <f>'2.1a-Agency Visibility'!BQ83</f>
        <v>0</v>
      </c>
      <c r="PC87" s="111">
        <f>'2.1a-Agency Visibility'!BR83</f>
        <v>0</v>
      </c>
      <c r="PD87" s="111">
        <f>'2.1a-Agency Visibility'!BS83</f>
        <v>0</v>
      </c>
      <c r="PE87" s="111">
        <f>'2.1a-Agency Visibility'!BT83</f>
        <v>0</v>
      </c>
      <c r="PF87" s="111">
        <f>'2.1a-Agency Visibility'!BU83</f>
        <v>0</v>
      </c>
      <c r="PG87" s="111">
        <f>'2.1a-Agency Visibility'!BV83</f>
        <v>0</v>
      </c>
      <c r="PH87" s="111">
        <f>'2.1a-Agency Visibility'!BW83</f>
        <v>0</v>
      </c>
      <c r="PI87" s="111">
        <f>'2.1a-Agency Visibility'!BX83</f>
        <v>0</v>
      </c>
      <c r="PJ87" s="111">
        <f>'2.1a-Agency Visibility'!BY83</f>
        <v>0</v>
      </c>
      <c r="PK87" s="111">
        <f>'2.1a-Agency Visibility'!BZ83</f>
        <v>0</v>
      </c>
      <c r="PL87" s="111">
        <f>'2.1a-Agency Visibility'!CA83</f>
        <v>0</v>
      </c>
      <c r="PM87" s="111">
        <f>'2.1a-Agency Visibility'!CB83</f>
        <v>0</v>
      </c>
      <c r="PN87" s="111">
        <f>'2.1a-Agency Visibility'!CC83</f>
        <v>0</v>
      </c>
      <c r="PO87" s="111">
        <f>'2.1a-Agency Visibility'!CD83</f>
        <v>0</v>
      </c>
      <c r="PP87" s="111">
        <f>'2.1a-Agency Visibility'!CE83</f>
        <v>0</v>
      </c>
      <c r="PQ87" s="111">
        <f>'2.1a-Agency Visibility'!CF83</f>
        <v>0</v>
      </c>
      <c r="PR87" s="111">
        <f>'2.1a-Agency Visibility'!CG83</f>
        <v>0</v>
      </c>
      <c r="PS87" s="111">
        <f>'2.1a-Agency Visibility'!CH83</f>
        <v>0</v>
      </c>
      <c r="PT87" s="111">
        <f>'2.1a-Agency Visibility'!CI83</f>
        <v>0</v>
      </c>
      <c r="PU87" s="111">
        <f>'2.1a-Agency Visibility'!CJ83</f>
        <v>0</v>
      </c>
      <c r="PV87" s="111">
        <f>'2.1a-Agency Visibility'!CK83</f>
        <v>0</v>
      </c>
      <c r="PW87" s="111">
        <f>'2.1a-Agency Visibility'!CL83</f>
        <v>0</v>
      </c>
      <c r="PX87" s="111">
        <f>'2.1a-Agency Visibility'!CM83</f>
        <v>0</v>
      </c>
      <c r="PY87" s="111">
        <f>'2.1a-Agency Visibility'!CN83</f>
        <v>0</v>
      </c>
      <c r="PZ87" s="111">
        <f>'2.1a-Agency Visibility'!CO83</f>
        <v>0</v>
      </c>
      <c r="QA87" s="111">
        <f>'2.1a-Agency Visibility'!CP83</f>
        <v>0</v>
      </c>
      <c r="QB87" s="111">
        <f>'2.1a-Agency Visibility'!CQ83</f>
        <v>0</v>
      </c>
      <c r="QC87" s="111">
        <f>'2.1a-Agency Visibility'!CR83</f>
        <v>0</v>
      </c>
      <c r="QD87" s="111">
        <f>'2.1a-Agency Visibility'!CS83</f>
        <v>0</v>
      </c>
      <c r="QE87" s="111">
        <f>'2.1a-Agency Visibility'!CT83</f>
        <v>0</v>
      </c>
      <c r="QF87" s="111">
        <f>'2.1a-Agency Visibility'!CU83</f>
        <v>0</v>
      </c>
      <c r="QG87" s="111">
        <f>'2.1a-Agency Visibility'!CV83</f>
        <v>0</v>
      </c>
      <c r="QH87" s="111">
        <f>'2.1a-Agency Visibility'!CW83</f>
        <v>0</v>
      </c>
      <c r="QI87" s="111">
        <f>'2.1a-Agency Visibility'!CX83</f>
        <v>0</v>
      </c>
      <c r="QJ87" s="111">
        <f>'2.1a-Agency Visibility'!CY83</f>
        <v>0</v>
      </c>
      <c r="QK87" s="111">
        <f>'2.1a-Agency Visibility'!CZ83</f>
        <v>0</v>
      </c>
      <c r="QL87" s="111">
        <f>'2.1a-Agency Visibility'!DA83</f>
        <v>0</v>
      </c>
      <c r="QM87" s="111">
        <f>'2.1a-Agency Visibility'!DB83</f>
        <v>0</v>
      </c>
      <c r="QN87" s="111">
        <f>'2.1a-Agency Visibility'!DC83</f>
        <v>0</v>
      </c>
      <c r="QO87" s="111">
        <f>'2.1a-Agency Visibility'!DD83</f>
        <v>0</v>
      </c>
      <c r="QP87" s="111">
        <f>'2.1a-Agency Visibility'!DE83</f>
        <v>0</v>
      </c>
      <c r="QQ87" s="111">
        <f>'2.1a-Agency Visibility'!DF83</f>
        <v>0</v>
      </c>
      <c r="QR87" s="111">
        <f>'2.1a-Agency Visibility'!DG83</f>
        <v>0</v>
      </c>
      <c r="QS87" s="111">
        <f>'2.1a-Agency Visibility'!DH83</f>
        <v>0</v>
      </c>
      <c r="QT87" s="111">
        <f>'2.1a-Agency Visibility'!DI83</f>
        <v>0</v>
      </c>
      <c r="QU87" s="111">
        <f>'2.1a-Agency Visibility'!DJ83</f>
        <v>0</v>
      </c>
      <c r="QV87" s="111">
        <f>'2.1a-Agency Visibility'!DK83</f>
        <v>0</v>
      </c>
      <c r="QW87" s="111">
        <f>'2.1a-Agency Visibility'!DL83</f>
        <v>0</v>
      </c>
      <c r="QX87" s="111">
        <f>'2.1a-Agency Visibility'!DM83</f>
        <v>0</v>
      </c>
      <c r="QY87" s="111">
        <f>'2.1a-Agency Visibility'!DN83</f>
        <v>0</v>
      </c>
      <c r="QZ87" s="111">
        <f>'2.1a-Agency Visibility'!DO83</f>
        <v>0</v>
      </c>
      <c r="RA87" s="111">
        <f>'2.1a-Agency Visibility'!DP83</f>
        <v>0</v>
      </c>
      <c r="RB87" s="111">
        <f>'2.1a-Agency Visibility'!DQ83</f>
        <v>0</v>
      </c>
      <c r="RC87" s="111">
        <f>'2.1a-Agency Visibility'!DR83</f>
        <v>0</v>
      </c>
      <c r="RD87" s="111">
        <f>'2.1a-Agency Visibility'!DS83</f>
        <v>0</v>
      </c>
      <c r="RE87" s="111">
        <f>'2.1a-Agency Visibility'!DT83</f>
        <v>0</v>
      </c>
      <c r="RF87" s="111">
        <f>'2.1a-Agency Visibility'!DU83</f>
        <v>0</v>
      </c>
      <c r="RG87" s="111">
        <f>'2.1a-Agency Visibility'!DV83</f>
        <v>0</v>
      </c>
      <c r="RH87" s="111">
        <f>'2.1a-Agency Visibility'!DW83</f>
        <v>0</v>
      </c>
      <c r="RI87" s="111">
        <f>'2.1a-Agency Visibility'!DX83</f>
        <v>0</v>
      </c>
      <c r="RJ87" s="111">
        <f>'2.1a-Agency Visibility'!DY83</f>
        <v>0</v>
      </c>
      <c r="RK87" s="111">
        <f>'2.1a-Agency Visibility'!DZ83</f>
        <v>0</v>
      </c>
      <c r="RL87" s="111">
        <f>'2.1a-Agency Visibility'!EA83</f>
        <v>0</v>
      </c>
      <c r="RM87" s="111">
        <f>'2.1a-Agency Visibility'!EB83</f>
        <v>0</v>
      </c>
      <c r="RN87" s="111">
        <f>'2.1a-Agency Visibility'!EC83</f>
        <v>0</v>
      </c>
      <c r="RO87" s="111">
        <f>'2.1a-Agency Visibility'!ED83</f>
        <v>0</v>
      </c>
      <c r="RP87" s="111">
        <f>'2.1a-Agency Visibility'!EE83</f>
        <v>0</v>
      </c>
      <c r="RQ87" s="111">
        <f>'2.1a-Agency Visibility'!EF83</f>
        <v>0</v>
      </c>
      <c r="RR87" s="111">
        <f>'2.1a-Agency Visibility'!EG83</f>
        <v>0</v>
      </c>
      <c r="RS87" s="111">
        <f>'2.1a-Agency Visibility'!EH83</f>
        <v>0</v>
      </c>
      <c r="RT87" s="111">
        <f>'2.1a-Agency Visibility'!EI83</f>
        <v>0</v>
      </c>
      <c r="RU87" s="111">
        <f>'2.1a-Agency Visibility'!EJ83</f>
        <v>0</v>
      </c>
      <c r="RV87" s="111">
        <f>'2.1a-Agency Visibility'!EK83</f>
        <v>0</v>
      </c>
      <c r="RW87" s="111">
        <f>'2.1a-Agency Visibility'!EL83</f>
        <v>0</v>
      </c>
      <c r="RX87" s="111">
        <f>'2.1a-Agency Visibility'!EM83</f>
        <v>0</v>
      </c>
      <c r="RY87" s="111">
        <f>'2.1a-Agency Visibility'!EN83</f>
        <v>0</v>
      </c>
      <c r="RZ87" s="111">
        <f>'2.1a-Agency Visibility'!EO83</f>
        <v>0</v>
      </c>
      <c r="SA87" s="111">
        <f>'2.1a-Agency Visibility'!EP83</f>
        <v>0</v>
      </c>
      <c r="SB87" s="111">
        <f>'2.1a-Agency Visibility'!EQ83</f>
        <v>0</v>
      </c>
      <c r="SC87" s="111">
        <f>'2.1a-Agency Visibility'!ER83</f>
        <v>0</v>
      </c>
      <c r="SD87" s="111">
        <f>'2.1a-Agency Visibility'!ES83</f>
        <v>0</v>
      </c>
      <c r="SE87" s="111">
        <f>'2.1a-Agency Visibility'!ET83</f>
        <v>0</v>
      </c>
      <c r="SF87" s="111">
        <f>'2.1a-Agency Visibility'!EU83</f>
        <v>0</v>
      </c>
      <c r="SG87" s="111">
        <f>'2.1a-Agency Visibility'!EV83</f>
        <v>0</v>
      </c>
      <c r="SH87" s="111">
        <f>'2.1a-Agency Visibility'!EW83</f>
        <v>0</v>
      </c>
      <c r="SI87" s="111">
        <f>'2.1a-Agency Visibility'!EX83</f>
        <v>0</v>
      </c>
      <c r="SJ87" s="111">
        <f>'2.1a-Agency Visibility'!EY83</f>
        <v>0</v>
      </c>
      <c r="SK87" s="111">
        <f>'2.1a-Agency Visibility'!EZ83</f>
        <v>0</v>
      </c>
      <c r="SL87" s="111">
        <f>'2.1a-Agency Visibility'!FA83</f>
        <v>0</v>
      </c>
      <c r="SM87" s="111">
        <f>'2.1a-Agency Visibility'!FB83</f>
        <v>0</v>
      </c>
      <c r="SN87" s="111">
        <f>'2.1a-Agency Visibility'!FC83</f>
        <v>0</v>
      </c>
      <c r="SO87" s="111">
        <f>'2.1a-Agency Visibility'!FD83</f>
        <v>0</v>
      </c>
      <c r="SP87" s="111">
        <f>'2.1a-Agency Visibility'!FE83</f>
        <v>0</v>
      </c>
      <c r="SQ87" s="111">
        <f>'2.1a-Agency Visibility'!FF83</f>
        <v>0</v>
      </c>
      <c r="SR87" s="111">
        <f>'2.1a-Agency Visibility'!FG83</f>
        <v>0</v>
      </c>
    </row>
    <row r="88" spans="1:512" ht="15" customHeight="1" thickBot="1">
      <c r="A88" s="664">
        <f>'1.2-Visibility Data'!A82</f>
        <v>0</v>
      </c>
      <c r="B88" s="52" t="str">
        <f>'1.2-Visibility Data'!B82</f>
        <v>User Activity</v>
      </c>
      <c r="C88" s="30" t="str">
        <f>'1.2-Visibility Data'!C82</f>
        <v>All</v>
      </c>
      <c r="D88" s="86"/>
      <c r="E88" s="103">
        <f t="shared" si="264"/>
        <v>0</v>
      </c>
      <c r="F88" s="103">
        <f t="shared" si="264"/>
        <v>2</v>
      </c>
      <c r="G88" s="103">
        <f t="shared" si="264"/>
        <v>2</v>
      </c>
      <c r="H88" s="103">
        <f t="shared" si="264"/>
        <v>0</v>
      </c>
      <c r="I88" s="103">
        <f t="shared" si="264"/>
        <v>1</v>
      </c>
      <c r="J88" s="103">
        <f t="shared" si="264"/>
        <v>2</v>
      </c>
      <c r="K88" s="103">
        <f t="shared" si="264"/>
        <v>2</v>
      </c>
      <c r="L88" s="103">
        <f t="shared" si="264"/>
        <v>2</v>
      </c>
      <c r="M88" s="103">
        <f t="shared" si="264"/>
        <v>3</v>
      </c>
      <c r="N88" s="103">
        <f t="shared" si="264"/>
        <v>1</v>
      </c>
      <c r="O88" s="103">
        <f t="shared" si="265"/>
        <v>1</v>
      </c>
      <c r="P88" s="103">
        <f t="shared" si="265"/>
        <v>1</v>
      </c>
      <c r="Q88" s="103">
        <f t="shared" si="265"/>
        <v>0</v>
      </c>
      <c r="R88" s="103">
        <f t="shared" si="265"/>
        <v>1</v>
      </c>
      <c r="S88" s="103">
        <f t="shared" si="265"/>
        <v>2</v>
      </c>
      <c r="T88" s="103">
        <f t="shared" si="265"/>
        <v>1</v>
      </c>
      <c r="U88" s="103">
        <f t="shared" si="265"/>
        <v>1</v>
      </c>
      <c r="V88" s="103">
        <f t="shared" si="265"/>
        <v>1</v>
      </c>
      <c r="W88" s="103">
        <f t="shared" si="265"/>
        <v>1</v>
      </c>
      <c r="X88" s="103">
        <f t="shared" si="265"/>
        <v>1</v>
      </c>
      <c r="Y88" s="103">
        <f t="shared" si="265"/>
        <v>2</v>
      </c>
      <c r="Z88" s="103">
        <f t="shared" si="265"/>
        <v>1</v>
      </c>
      <c r="AA88" s="103">
        <f t="shared" si="265"/>
        <v>0</v>
      </c>
      <c r="AB88" s="103">
        <f t="shared" si="265"/>
        <v>0</v>
      </c>
      <c r="AC88" s="103">
        <f t="shared" si="265"/>
        <v>0</v>
      </c>
      <c r="AD88" s="86"/>
      <c r="AE88" s="108" t="str">
        <f t="shared" si="189"/>
        <v/>
      </c>
      <c r="AF88" s="108">
        <f t="shared" si="190"/>
        <v>3</v>
      </c>
      <c r="AG88" s="108">
        <f t="shared" si="191"/>
        <v>3</v>
      </c>
      <c r="AH88" s="108" t="str">
        <f t="shared" si="192"/>
        <v/>
      </c>
      <c r="AI88" s="108">
        <f t="shared" si="193"/>
        <v>3</v>
      </c>
      <c r="AJ88" s="108">
        <f t="shared" si="194"/>
        <v>3</v>
      </c>
      <c r="AK88" s="108">
        <f t="shared" si="195"/>
        <v>3</v>
      </c>
      <c r="AL88" s="108">
        <f t="shared" si="196"/>
        <v>3</v>
      </c>
      <c r="AM88" s="108">
        <f t="shared" si="197"/>
        <v>3</v>
      </c>
      <c r="AN88" s="108">
        <f t="shared" si="198"/>
        <v>3</v>
      </c>
      <c r="AO88" s="108">
        <f t="shared" si="199"/>
        <v>3</v>
      </c>
      <c r="AP88" s="108">
        <f t="shared" si="200"/>
        <v>3</v>
      </c>
      <c r="AQ88" s="108" t="str">
        <f t="shared" si="201"/>
        <v/>
      </c>
      <c r="AR88" s="108">
        <f t="shared" si="202"/>
        <v>3</v>
      </c>
      <c r="AS88" s="108">
        <f t="shared" si="203"/>
        <v>3</v>
      </c>
      <c r="AT88" s="108">
        <f t="shared" si="204"/>
        <v>3</v>
      </c>
      <c r="AU88" s="108">
        <f t="shared" si="205"/>
        <v>3</v>
      </c>
      <c r="AV88" s="108">
        <f t="shared" si="206"/>
        <v>3</v>
      </c>
      <c r="AW88" s="108">
        <f t="shared" si="207"/>
        <v>3</v>
      </c>
      <c r="AX88" s="108">
        <f t="shared" si="208"/>
        <v>3</v>
      </c>
      <c r="AY88" s="108">
        <f t="shared" si="209"/>
        <v>3</v>
      </c>
      <c r="AZ88" s="108">
        <f t="shared" si="210"/>
        <v>3</v>
      </c>
      <c r="BA88" s="108" t="str">
        <f t="shared" si="211"/>
        <v/>
      </c>
      <c r="BB88" s="108" t="str">
        <f t="shared" si="212"/>
        <v/>
      </c>
      <c r="BC88" s="108" t="str">
        <f t="shared" si="213"/>
        <v/>
      </c>
      <c r="BD88" s="86"/>
      <c r="BE88" s="564" t="str">
        <f t="shared" si="239"/>
        <v/>
      </c>
      <c r="BF88" s="564">
        <f t="shared" si="240"/>
        <v>0</v>
      </c>
      <c r="BG88" s="564">
        <f t="shared" si="241"/>
        <v>0</v>
      </c>
      <c r="BH88" s="564" t="str">
        <f t="shared" si="242"/>
        <v/>
      </c>
      <c r="BI88" s="564">
        <f t="shared" si="243"/>
        <v>0</v>
      </c>
      <c r="BJ88" s="564">
        <f t="shared" si="244"/>
        <v>0</v>
      </c>
      <c r="BK88" s="564">
        <f t="shared" si="245"/>
        <v>0</v>
      </c>
      <c r="BL88" s="564">
        <f t="shared" si="246"/>
        <v>0</v>
      </c>
      <c r="BM88" s="564">
        <f t="shared" si="247"/>
        <v>0</v>
      </c>
      <c r="BN88" s="564">
        <f t="shared" si="248"/>
        <v>0</v>
      </c>
      <c r="BO88" s="564">
        <f t="shared" si="249"/>
        <v>0</v>
      </c>
      <c r="BP88" s="564">
        <f t="shared" si="250"/>
        <v>0</v>
      </c>
      <c r="BQ88" s="564" t="str">
        <f t="shared" si="251"/>
        <v/>
      </c>
      <c r="BR88" s="564">
        <f t="shared" si="252"/>
        <v>0</v>
      </c>
      <c r="BS88" s="564">
        <f t="shared" si="253"/>
        <v>0</v>
      </c>
      <c r="BT88" s="564">
        <f t="shared" si="254"/>
        <v>0</v>
      </c>
      <c r="BU88" s="564">
        <f t="shared" si="255"/>
        <v>0</v>
      </c>
      <c r="BV88" s="564">
        <f t="shared" si="256"/>
        <v>0</v>
      </c>
      <c r="BW88" s="564">
        <f t="shared" si="257"/>
        <v>0</v>
      </c>
      <c r="BX88" s="564">
        <f t="shared" si="258"/>
        <v>0</v>
      </c>
      <c r="BY88" s="564">
        <f t="shared" si="259"/>
        <v>0</v>
      </c>
      <c r="BZ88" s="564">
        <f t="shared" si="260"/>
        <v>0</v>
      </c>
      <c r="CA88" s="564" t="str">
        <f t="shared" si="261"/>
        <v/>
      </c>
      <c r="CB88" s="564" t="str">
        <f t="shared" si="262"/>
        <v/>
      </c>
      <c r="CC88" s="564" t="str">
        <f t="shared" si="263"/>
        <v/>
      </c>
      <c r="CD88" s="86"/>
      <c r="CE88" s="122" t="str">
        <f t="shared" si="290"/>
        <v/>
      </c>
      <c r="CF88" s="122" t="str">
        <f t="shared" si="266"/>
        <v/>
      </c>
      <c r="CG88" s="122" t="str">
        <f t="shared" si="267"/>
        <v/>
      </c>
      <c r="CH88" s="122" t="str">
        <f t="shared" si="268"/>
        <v/>
      </c>
      <c r="CI88" s="122" t="str">
        <f t="shared" si="269"/>
        <v/>
      </c>
      <c r="CJ88" s="122" t="str">
        <f t="shared" si="270"/>
        <v/>
      </c>
      <c r="CK88" s="122" t="str">
        <f t="shared" si="271"/>
        <v/>
      </c>
      <c r="CL88" s="122" t="str">
        <f t="shared" si="272"/>
        <v/>
      </c>
      <c r="CM88" s="122" t="str">
        <f t="shared" si="273"/>
        <v/>
      </c>
      <c r="CN88" s="122" t="str">
        <f t="shared" si="274"/>
        <v/>
      </c>
      <c r="CO88" s="122" t="str">
        <f t="shared" si="275"/>
        <v/>
      </c>
      <c r="CP88" s="122" t="str">
        <f t="shared" si="276"/>
        <v/>
      </c>
      <c r="CQ88" s="122" t="str">
        <f t="shared" si="277"/>
        <v/>
      </c>
      <c r="CR88" s="122" t="str">
        <f t="shared" si="278"/>
        <v/>
      </c>
      <c r="CS88" s="122" t="str">
        <f t="shared" si="279"/>
        <v/>
      </c>
      <c r="CT88" s="122" t="str">
        <f t="shared" si="280"/>
        <v/>
      </c>
      <c r="CU88" s="122" t="str">
        <f t="shared" si="281"/>
        <v/>
      </c>
      <c r="CV88" s="122" t="str">
        <f t="shared" si="282"/>
        <v/>
      </c>
      <c r="CW88" s="122" t="str">
        <f t="shared" si="283"/>
        <v/>
      </c>
      <c r="CX88" s="122" t="str">
        <f t="shared" si="284"/>
        <v/>
      </c>
      <c r="CY88" s="122" t="str">
        <f t="shared" si="285"/>
        <v/>
      </c>
      <c r="CZ88" s="122" t="str">
        <f t="shared" si="286"/>
        <v/>
      </c>
      <c r="DA88" s="122" t="str">
        <f t="shared" si="287"/>
        <v/>
      </c>
      <c r="DB88" s="122" t="str">
        <f t="shared" si="288"/>
        <v/>
      </c>
      <c r="DC88" s="122" t="str">
        <f t="shared" si="289"/>
        <v/>
      </c>
      <c r="DD88" s="86"/>
      <c r="DE88" s="113" t="str">
        <f t="shared" si="214"/>
        <v/>
      </c>
      <c r="DF88" s="113">
        <f t="shared" si="215"/>
        <v>0</v>
      </c>
      <c r="DG88" s="113">
        <f t="shared" si="216"/>
        <v>0</v>
      </c>
      <c r="DH88" s="113" t="str">
        <f t="shared" si="217"/>
        <v/>
      </c>
      <c r="DI88" s="113">
        <f t="shared" si="218"/>
        <v>0</v>
      </c>
      <c r="DJ88" s="113">
        <f t="shared" si="219"/>
        <v>0</v>
      </c>
      <c r="DK88" s="113">
        <f t="shared" si="220"/>
        <v>0</v>
      </c>
      <c r="DL88" s="113">
        <f t="shared" si="221"/>
        <v>0</v>
      </c>
      <c r="DM88" s="113">
        <f t="shared" si="222"/>
        <v>0</v>
      </c>
      <c r="DN88" s="113">
        <f t="shared" si="223"/>
        <v>0</v>
      </c>
      <c r="DO88" s="113">
        <f t="shared" si="224"/>
        <v>0</v>
      </c>
      <c r="DP88" s="113">
        <f t="shared" si="225"/>
        <v>0</v>
      </c>
      <c r="DQ88" s="113" t="str">
        <f t="shared" si="226"/>
        <v/>
      </c>
      <c r="DR88" s="113">
        <f t="shared" si="227"/>
        <v>0</v>
      </c>
      <c r="DS88" s="113">
        <f t="shared" si="228"/>
        <v>0</v>
      </c>
      <c r="DT88" s="113">
        <f t="shared" si="229"/>
        <v>0</v>
      </c>
      <c r="DU88" s="113">
        <f t="shared" si="230"/>
        <v>0</v>
      </c>
      <c r="DV88" s="113">
        <f t="shared" si="231"/>
        <v>0</v>
      </c>
      <c r="DW88" s="113">
        <f t="shared" si="232"/>
        <v>0</v>
      </c>
      <c r="DX88" s="113">
        <f t="shared" si="233"/>
        <v>0</v>
      </c>
      <c r="DY88" s="113">
        <f t="shared" si="234"/>
        <v>0</v>
      </c>
      <c r="DZ88" s="113">
        <f t="shared" si="235"/>
        <v>0</v>
      </c>
      <c r="EA88" s="113" t="str">
        <f t="shared" si="236"/>
        <v/>
      </c>
      <c r="EB88" s="113" t="str">
        <f t="shared" si="237"/>
        <v/>
      </c>
      <c r="EC88" s="113" t="str">
        <f t="shared" si="238"/>
        <v/>
      </c>
      <c r="ED88" s="86"/>
      <c r="EE88" s="25" t="str">
        <f>'1.4-ATT&amp;CK Overlay'!D85</f>
        <v>No</v>
      </c>
      <c r="EF88" s="25" t="str">
        <f>'1.4-ATT&amp;CK Overlay'!E85</f>
        <v>No</v>
      </c>
      <c r="EG88" s="25" t="str">
        <f>'1.4-ATT&amp;CK Overlay'!F85</f>
        <v>No</v>
      </c>
      <c r="EH88" s="25" t="str">
        <f>'1.4-ATT&amp;CK Overlay'!G85</f>
        <v>Yes</v>
      </c>
      <c r="EI88" s="25" t="str">
        <f>'1.4-ATT&amp;CK Overlay'!H85</f>
        <v>Yes</v>
      </c>
      <c r="EJ88" s="25" t="str">
        <f>'1.4-ATT&amp;CK Overlay'!I85</f>
        <v>No</v>
      </c>
      <c r="EK88" s="25" t="str">
        <f>'1.4-ATT&amp;CK Overlay'!J85</f>
        <v>Yes</v>
      </c>
      <c r="EL88" s="25" t="str">
        <f>'1.4-ATT&amp;CK Overlay'!K85</f>
        <v>Yes</v>
      </c>
      <c r="EM88" s="25" t="str">
        <f>'1.4-ATT&amp;CK Overlay'!L85</f>
        <v>No</v>
      </c>
      <c r="EN88" s="25" t="str">
        <f>'1.4-ATT&amp;CK Overlay'!M85</f>
        <v>No</v>
      </c>
      <c r="EO88" s="25" t="str">
        <f>'1.4-ATT&amp;CK Overlay'!N85</f>
        <v>No</v>
      </c>
      <c r="EP88" s="25" t="str">
        <f>'1.4-ATT&amp;CK Overlay'!O85</f>
        <v>No</v>
      </c>
      <c r="EQ88" s="25" t="str">
        <f>'1.4-ATT&amp;CK Overlay'!P85</f>
        <v>Yes</v>
      </c>
      <c r="ER88" s="25" t="str">
        <f>'1.4-ATT&amp;CK Overlay'!Q85</f>
        <v>No</v>
      </c>
      <c r="ES88" s="25" t="str">
        <f>'1.4-ATT&amp;CK Overlay'!R85</f>
        <v>Yes</v>
      </c>
      <c r="ET88" s="25" t="str">
        <f>'1.4-ATT&amp;CK Overlay'!S85</f>
        <v>Yes</v>
      </c>
      <c r="EU88" s="25" t="str">
        <f>'1.4-ATT&amp;CK Overlay'!T85</f>
        <v>No</v>
      </c>
      <c r="EV88" s="25" t="str">
        <f>'1.4-ATT&amp;CK Overlay'!U85</f>
        <v>Yes</v>
      </c>
      <c r="EW88" s="25" t="str">
        <f>'1.4-ATT&amp;CK Overlay'!V85</f>
        <v>Yes</v>
      </c>
      <c r="EX88" s="25" t="str">
        <f>'1.4-ATT&amp;CK Overlay'!W85</f>
        <v>No</v>
      </c>
      <c r="EY88" s="25" t="str">
        <f>'1.4-ATT&amp;CK Overlay'!X85</f>
        <v>Yes</v>
      </c>
      <c r="EZ88" s="25" t="str">
        <f>'1.4-ATT&amp;CK Overlay'!Y85</f>
        <v>Yes</v>
      </c>
      <c r="FA88" s="25" t="str">
        <f>'1.4-ATT&amp;CK Overlay'!Z85</f>
        <v>No</v>
      </c>
      <c r="FB88" s="25" t="str">
        <f>'1.4-ATT&amp;CK Overlay'!AA85</f>
        <v>Yes</v>
      </c>
      <c r="FC88" s="25" t="str">
        <f>'1.4-ATT&amp;CK Overlay'!AB85</f>
        <v>Yes</v>
      </c>
      <c r="FD88" s="25" t="str">
        <f>'1.4-ATT&amp;CK Overlay'!AC85</f>
        <v>Yes</v>
      </c>
      <c r="FE88" s="25" t="str">
        <f>'1.4-ATT&amp;CK Overlay'!AD85</f>
        <v>No</v>
      </c>
      <c r="FF88" s="25" t="str">
        <f>'1.4-ATT&amp;CK Overlay'!AE85</f>
        <v>Yes</v>
      </c>
      <c r="FG88" s="25" t="str">
        <f>'1.4-ATT&amp;CK Overlay'!AF85</f>
        <v>Yes</v>
      </c>
      <c r="FH88" s="25" t="str">
        <f>'1.4-ATT&amp;CK Overlay'!AG85</f>
        <v>Yes</v>
      </c>
      <c r="FI88" s="25" t="str">
        <f>'1.4-ATT&amp;CK Overlay'!AH85</f>
        <v>No</v>
      </c>
      <c r="FJ88" s="25" t="str">
        <f>'1.4-ATT&amp;CK Overlay'!AI85</f>
        <v>Yes</v>
      </c>
      <c r="FK88" s="25" t="str">
        <f>'1.4-ATT&amp;CK Overlay'!AJ85</f>
        <v>No</v>
      </c>
      <c r="FL88" s="25" t="str">
        <f>'1.4-ATT&amp;CK Overlay'!AK85</f>
        <v>Yes</v>
      </c>
      <c r="FM88" s="25" t="str">
        <f>'1.4-ATT&amp;CK Overlay'!AL85</f>
        <v>Yes</v>
      </c>
      <c r="FN88" s="25" t="str">
        <f>'1.4-ATT&amp;CK Overlay'!AM85</f>
        <v>Yes</v>
      </c>
      <c r="FO88" s="25" t="str">
        <f>'1.4-ATT&amp;CK Overlay'!AN85</f>
        <v>Yes</v>
      </c>
      <c r="FP88" s="25" t="str">
        <f>'1.4-ATT&amp;CK Overlay'!AO85</f>
        <v>No</v>
      </c>
      <c r="FQ88" s="25" t="str">
        <f>'1.4-ATT&amp;CK Overlay'!AP85</f>
        <v>Yes</v>
      </c>
      <c r="FR88" s="25" t="str">
        <f>'1.4-ATT&amp;CK Overlay'!AQ85</f>
        <v>No</v>
      </c>
      <c r="FS88" s="25" t="str">
        <f>'1.4-ATT&amp;CK Overlay'!AR85</f>
        <v>Yes</v>
      </c>
      <c r="FT88" s="25" t="str">
        <f>'1.4-ATT&amp;CK Overlay'!AS85</f>
        <v>Yes</v>
      </c>
      <c r="FU88" s="25" t="str">
        <f>'1.4-ATT&amp;CK Overlay'!AT85</f>
        <v>No</v>
      </c>
      <c r="FV88" s="25" t="str">
        <f>'1.4-ATT&amp;CK Overlay'!AU85</f>
        <v>Yes</v>
      </c>
      <c r="FW88" s="25" t="str">
        <f>'1.4-ATT&amp;CK Overlay'!AV85</f>
        <v>Yes</v>
      </c>
      <c r="FX88" s="25" t="str">
        <f>'1.4-ATT&amp;CK Overlay'!AW85</f>
        <v>Yes</v>
      </c>
      <c r="FY88" s="25" t="str">
        <f>'1.4-ATT&amp;CK Overlay'!AX85</f>
        <v>No</v>
      </c>
      <c r="FZ88" s="25" t="str">
        <f>'1.4-ATT&amp;CK Overlay'!AY85</f>
        <v>No</v>
      </c>
      <c r="GA88" s="25" t="str">
        <f>'1.4-ATT&amp;CK Overlay'!AZ85</f>
        <v>No</v>
      </c>
      <c r="GB88" s="25" t="str">
        <f>'1.4-ATT&amp;CK Overlay'!BA85</f>
        <v>No</v>
      </c>
      <c r="GC88" s="25" t="str">
        <f>'1.4-ATT&amp;CK Overlay'!BB85</f>
        <v>No</v>
      </c>
      <c r="GD88" s="25" t="str">
        <f>'1.4-ATT&amp;CK Overlay'!BC85</f>
        <v>No</v>
      </c>
      <c r="GE88" s="25" t="str">
        <f>'1.4-ATT&amp;CK Overlay'!BD85</f>
        <v>No</v>
      </c>
      <c r="GF88" s="25" t="str">
        <f>'1.4-ATT&amp;CK Overlay'!BE85</f>
        <v>No</v>
      </c>
      <c r="GG88" s="25" t="str">
        <f>'1.4-ATT&amp;CK Overlay'!BF85</f>
        <v>No</v>
      </c>
      <c r="GH88" s="25" t="str">
        <f>'1.4-ATT&amp;CK Overlay'!BG85</f>
        <v>No</v>
      </c>
      <c r="GJ88" s="106" t="str">
        <f>'2.1b-OriginalProduct Visibility'!E84</f>
        <v>No</v>
      </c>
      <c r="GK88" s="106">
        <f>'2.1b-OriginalProduct Visibility'!F84</f>
        <v>0</v>
      </c>
      <c r="GL88" s="106">
        <f>'2.1b-OriginalProduct Visibility'!G84</f>
        <v>0</v>
      </c>
      <c r="GM88" s="106">
        <f>'2.1b-OriginalProduct Visibility'!H84</f>
        <v>0</v>
      </c>
      <c r="GN88" s="106" t="str">
        <f>'2.1b-OriginalProduct Visibility'!I84</f>
        <v>No</v>
      </c>
      <c r="GO88" s="106">
        <f>'2.1b-OriginalProduct Visibility'!J84</f>
        <v>0</v>
      </c>
      <c r="GP88" s="106">
        <f>'2.1b-OriginalProduct Visibility'!K84</f>
        <v>0</v>
      </c>
      <c r="GQ88" s="106">
        <f>'2.1b-OriginalProduct Visibility'!L84</f>
        <v>0</v>
      </c>
      <c r="GR88" s="106" t="str">
        <f>'2.1b-OriginalProduct Visibility'!M84</f>
        <v>No</v>
      </c>
      <c r="GS88" s="106">
        <f>'2.1b-OriginalProduct Visibility'!N84</f>
        <v>0</v>
      </c>
      <c r="GT88" s="106">
        <f>'2.1b-OriginalProduct Visibility'!O84</f>
        <v>0</v>
      </c>
      <c r="GU88" s="106">
        <f>'2.1b-OriginalProduct Visibility'!P84</f>
        <v>0</v>
      </c>
      <c r="GV88" s="106">
        <f>'2.1b-OriginalProduct Visibility'!Q84</f>
        <v>0</v>
      </c>
      <c r="GW88" s="106">
        <f>'2.1b-OriginalProduct Visibility'!R84</f>
        <v>0</v>
      </c>
      <c r="GX88" s="106">
        <f>'2.1b-OriginalProduct Visibility'!S84</f>
        <v>0</v>
      </c>
      <c r="GY88" s="106">
        <f>'2.1b-OriginalProduct Visibility'!T84</f>
        <v>0</v>
      </c>
      <c r="GZ88" s="106" t="str">
        <f>'2.1b-OriginalProduct Visibility'!U84</f>
        <v>Yes</v>
      </c>
      <c r="HA88" s="106">
        <f>'2.1b-OriginalProduct Visibility'!V84</f>
        <v>0</v>
      </c>
      <c r="HB88" s="106">
        <f>'2.1b-OriginalProduct Visibility'!W84</f>
        <v>0</v>
      </c>
      <c r="HC88" s="106">
        <f>'2.1b-OriginalProduct Visibility'!X84</f>
        <v>0</v>
      </c>
      <c r="HD88" s="106">
        <f>'2.1b-OriginalProduct Visibility'!Y84</f>
        <v>0</v>
      </c>
      <c r="HE88" s="106">
        <f>'2.1b-OriginalProduct Visibility'!Z84</f>
        <v>0</v>
      </c>
      <c r="HF88" s="106">
        <f>'2.1b-OriginalProduct Visibility'!AA84</f>
        <v>0</v>
      </c>
      <c r="HG88" s="106">
        <f>'2.1b-OriginalProduct Visibility'!AB84</f>
        <v>0</v>
      </c>
      <c r="HH88" s="106">
        <f>'2.1b-OriginalProduct Visibility'!AC84</f>
        <v>0</v>
      </c>
      <c r="HI88" s="106">
        <f>'2.1b-OriginalProduct Visibility'!AD84</f>
        <v>0</v>
      </c>
      <c r="HJ88" s="106">
        <f>'2.1b-OriginalProduct Visibility'!AE84</f>
        <v>0</v>
      </c>
      <c r="HK88" s="106">
        <f>'2.1b-OriginalProduct Visibility'!AF84</f>
        <v>0</v>
      </c>
      <c r="HL88" s="106">
        <f>'2.1b-OriginalProduct Visibility'!AG84</f>
        <v>0</v>
      </c>
      <c r="HM88" s="106">
        <f>'2.1b-OriginalProduct Visibility'!AH84</f>
        <v>0</v>
      </c>
      <c r="HN88" s="106">
        <f>'2.1b-OriginalProduct Visibility'!AI84</f>
        <v>0</v>
      </c>
      <c r="HO88" s="106">
        <f>'2.1b-OriginalProduct Visibility'!AJ84</f>
        <v>0</v>
      </c>
      <c r="HP88" s="106" t="str">
        <f>'2.1b-OriginalProduct Visibility'!AK84</f>
        <v>Yes</v>
      </c>
      <c r="HQ88" s="106">
        <f>'2.1b-OriginalProduct Visibility'!AL84</f>
        <v>0</v>
      </c>
      <c r="HR88" s="106">
        <f>'2.1b-OriginalProduct Visibility'!AM84</f>
        <v>0</v>
      </c>
      <c r="HS88" s="106">
        <f>'2.1b-OriginalProduct Visibility'!AN84</f>
        <v>0</v>
      </c>
      <c r="HT88" s="106" t="str">
        <f>'2.1b-OriginalProduct Visibility'!AO84</f>
        <v>Yes</v>
      </c>
      <c r="HU88" s="106">
        <f>'2.1b-OriginalProduct Visibility'!AP84</f>
        <v>0</v>
      </c>
      <c r="HV88" s="106">
        <f>'2.1b-OriginalProduct Visibility'!AQ84</f>
        <v>0</v>
      </c>
      <c r="HW88" s="106">
        <f>'2.1b-OriginalProduct Visibility'!AR84</f>
        <v>0</v>
      </c>
      <c r="HX88" s="106">
        <f>'2.1b-OriginalProduct Visibility'!AS84</f>
        <v>0</v>
      </c>
      <c r="HY88" s="106">
        <f>'2.1b-OriginalProduct Visibility'!AT84</f>
        <v>0</v>
      </c>
      <c r="HZ88" s="106">
        <f>'2.1b-OriginalProduct Visibility'!AU84</f>
        <v>0</v>
      </c>
      <c r="IA88" s="106">
        <f>'2.1b-OriginalProduct Visibility'!AV84</f>
        <v>0</v>
      </c>
      <c r="IB88" s="106">
        <f>'2.1b-OriginalProduct Visibility'!AW84</f>
        <v>0</v>
      </c>
      <c r="IC88" s="106">
        <f>'2.1b-OriginalProduct Visibility'!AX84</f>
        <v>0</v>
      </c>
      <c r="ID88" s="106">
        <f>'2.1b-OriginalProduct Visibility'!AY84</f>
        <v>0</v>
      </c>
      <c r="IE88" s="106">
        <f>'2.1b-OriginalProduct Visibility'!AZ84</f>
        <v>0</v>
      </c>
      <c r="IF88" s="106">
        <f>'2.1b-OriginalProduct Visibility'!BA84</f>
        <v>0</v>
      </c>
      <c r="IG88" s="106">
        <f>'2.1b-OriginalProduct Visibility'!BB84</f>
        <v>0</v>
      </c>
      <c r="IH88" s="106">
        <f>'2.1b-OriginalProduct Visibility'!BC84</f>
        <v>0</v>
      </c>
      <c r="II88" s="106">
        <f>'2.1b-OriginalProduct Visibility'!BD84</f>
        <v>0</v>
      </c>
      <c r="IJ88" s="106">
        <f>'2.1b-OriginalProduct Visibility'!BE84</f>
        <v>0</v>
      </c>
      <c r="IK88" s="106">
        <f>'2.1b-OriginalProduct Visibility'!BF84</f>
        <v>0</v>
      </c>
      <c r="IL88" s="106">
        <f>'2.1b-OriginalProduct Visibility'!BG84</f>
        <v>0</v>
      </c>
      <c r="IM88" s="106">
        <f>'2.1b-OriginalProduct Visibility'!BH84</f>
        <v>0</v>
      </c>
      <c r="IN88" s="106">
        <f>'2.1b-OriginalProduct Visibility'!BI84</f>
        <v>0</v>
      </c>
      <c r="IO88" s="106">
        <f>'2.1b-OriginalProduct Visibility'!BJ84</f>
        <v>0</v>
      </c>
      <c r="IP88" s="106">
        <f>'2.1b-OriginalProduct Visibility'!BK84</f>
        <v>0</v>
      </c>
      <c r="IQ88" s="106">
        <f>'2.1b-OriginalProduct Visibility'!BL84</f>
        <v>0</v>
      </c>
      <c r="IR88" s="106">
        <f>'2.1b-OriginalProduct Visibility'!BM84</f>
        <v>0</v>
      </c>
      <c r="IS88" s="106">
        <f>'2.1b-OriginalProduct Visibility'!BN84</f>
        <v>0</v>
      </c>
      <c r="IT88" s="106">
        <f>'2.1b-OriginalProduct Visibility'!BO84</f>
        <v>0</v>
      </c>
      <c r="IU88" s="106">
        <f>'2.1b-OriginalProduct Visibility'!BP84</f>
        <v>0</v>
      </c>
      <c r="IV88" s="106">
        <f>'2.1b-OriginalProduct Visibility'!BQ84</f>
        <v>0</v>
      </c>
      <c r="IW88" s="106">
        <f>'2.1b-OriginalProduct Visibility'!BR84</f>
        <v>0</v>
      </c>
      <c r="IX88" s="106">
        <f>'2.1b-OriginalProduct Visibility'!BS84</f>
        <v>0</v>
      </c>
      <c r="IY88" s="106">
        <f>'2.1b-OriginalProduct Visibility'!BT84</f>
        <v>0</v>
      </c>
      <c r="IZ88" s="106">
        <f>'2.1b-OriginalProduct Visibility'!BU84</f>
        <v>0</v>
      </c>
      <c r="JA88" s="106">
        <f>'2.1b-OriginalProduct Visibility'!BV84</f>
        <v>0</v>
      </c>
      <c r="JB88" s="106">
        <f>'2.1b-OriginalProduct Visibility'!BW84</f>
        <v>0</v>
      </c>
      <c r="JC88" s="106">
        <f>'2.1b-OriginalProduct Visibility'!BX84</f>
        <v>0</v>
      </c>
      <c r="JD88" s="106">
        <f>'2.1b-OriginalProduct Visibility'!BY84</f>
        <v>0</v>
      </c>
      <c r="JE88" s="106">
        <f>'2.1b-OriginalProduct Visibility'!BZ84</f>
        <v>0</v>
      </c>
      <c r="JF88" s="106">
        <f>'2.1b-OriginalProduct Visibility'!CA84</f>
        <v>0</v>
      </c>
      <c r="JG88" s="106">
        <f>'2.1b-OriginalProduct Visibility'!CB84</f>
        <v>0</v>
      </c>
      <c r="JH88" s="106">
        <f>'2.1b-OriginalProduct Visibility'!CC84</f>
        <v>0</v>
      </c>
      <c r="JI88" s="106">
        <f>'2.1b-OriginalProduct Visibility'!CD84</f>
        <v>0</v>
      </c>
      <c r="JJ88" s="106">
        <f>'2.1b-OriginalProduct Visibility'!CE84</f>
        <v>0</v>
      </c>
      <c r="JK88" s="106">
        <f>'2.1b-OriginalProduct Visibility'!CF84</f>
        <v>0</v>
      </c>
      <c r="JL88" s="106">
        <f>'2.1b-OriginalProduct Visibility'!CG84</f>
        <v>0</v>
      </c>
      <c r="JM88" s="106">
        <f>'2.1b-OriginalProduct Visibility'!CH84</f>
        <v>0</v>
      </c>
      <c r="JN88" s="106">
        <f>'2.1b-OriginalProduct Visibility'!CI84</f>
        <v>0</v>
      </c>
      <c r="JO88" s="106">
        <f>'2.1b-OriginalProduct Visibility'!CJ84</f>
        <v>0</v>
      </c>
      <c r="JP88" s="106">
        <f>'2.1b-OriginalProduct Visibility'!CK84</f>
        <v>0</v>
      </c>
      <c r="JQ88" s="106">
        <f>'2.1b-OriginalProduct Visibility'!CL84</f>
        <v>0</v>
      </c>
      <c r="JR88" s="106">
        <f>'2.1b-OriginalProduct Visibility'!CM84</f>
        <v>0</v>
      </c>
      <c r="JS88" s="106">
        <f>'2.1b-OriginalProduct Visibility'!CN84</f>
        <v>0</v>
      </c>
      <c r="JT88" s="106">
        <f>'2.1b-OriginalProduct Visibility'!CO84</f>
        <v>0</v>
      </c>
      <c r="JU88" s="106">
        <f>'2.1b-OriginalProduct Visibility'!CP84</f>
        <v>0</v>
      </c>
      <c r="JV88" s="106">
        <f>'2.1b-OriginalProduct Visibility'!CQ84</f>
        <v>0</v>
      </c>
      <c r="JW88" s="106">
        <f>'2.1b-OriginalProduct Visibility'!CR84</f>
        <v>0</v>
      </c>
      <c r="JX88" s="106">
        <f>'2.1b-OriginalProduct Visibility'!CS84</f>
        <v>0</v>
      </c>
      <c r="JY88" s="106">
        <f>'2.1b-OriginalProduct Visibility'!CT84</f>
        <v>0</v>
      </c>
      <c r="JZ88" s="106">
        <f>'2.1b-OriginalProduct Visibility'!CU84</f>
        <v>0</v>
      </c>
      <c r="KA88" s="106">
        <f>'2.1b-OriginalProduct Visibility'!CV84</f>
        <v>0</v>
      </c>
      <c r="KB88" s="106">
        <f>'2.1b-OriginalProduct Visibility'!CW84</f>
        <v>0</v>
      </c>
      <c r="KC88" s="106">
        <f>'2.1b-OriginalProduct Visibility'!CX84</f>
        <v>0</v>
      </c>
      <c r="KD88" s="106">
        <f>'2.1b-OriginalProduct Visibility'!CY84</f>
        <v>0</v>
      </c>
      <c r="KE88" s="106">
        <f>'2.1b-OriginalProduct Visibility'!CZ84</f>
        <v>0</v>
      </c>
      <c r="KF88" s="106">
        <f>'2.1b-OriginalProduct Visibility'!DA84</f>
        <v>0</v>
      </c>
      <c r="KG88" s="106">
        <f>'2.1b-OriginalProduct Visibility'!DB84</f>
        <v>0</v>
      </c>
      <c r="KH88" s="106">
        <f>'2.1b-OriginalProduct Visibility'!DC84</f>
        <v>0</v>
      </c>
      <c r="KI88" s="106">
        <f>'2.1b-OriginalProduct Visibility'!DD84</f>
        <v>0</v>
      </c>
      <c r="KJ88" s="106">
        <f>'2.1b-OriginalProduct Visibility'!DE84</f>
        <v>0</v>
      </c>
      <c r="KK88" s="106">
        <f>'2.1b-OriginalProduct Visibility'!DF84</f>
        <v>0</v>
      </c>
      <c r="KL88" s="106">
        <f>'2.1b-OriginalProduct Visibility'!DG84</f>
        <v>0</v>
      </c>
      <c r="KM88" s="106">
        <f>'2.1b-OriginalProduct Visibility'!DH84</f>
        <v>0</v>
      </c>
      <c r="KN88" s="106">
        <f>'2.1b-OriginalProduct Visibility'!DI84</f>
        <v>0</v>
      </c>
      <c r="KO88" s="106">
        <f>'2.1b-OriginalProduct Visibility'!DJ84</f>
        <v>0</v>
      </c>
      <c r="KP88" s="106">
        <f>'2.1b-OriginalProduct Visibility'!DK84</f>
        <v>0</v>
      </c>
      <c r="KQ88" s="106">
        <f>'2.1b-OriginalProduct Visibility'!DL84</f>
        <v>0</v>
      </c>
      <c r="KR88" s="106">
        <f>'2.1b-OriginalProduct Visibility'!DM84</f>
        <v>0</v>
      </c>
      <c r="KS88" s="106">
        <f>'2.1b-OriginalProduct Visibility'!DN84</f>
        <v>0</v>
      </c>
      <c r="KT88" s="106">
        <f>'2.1b-OriginalProduct Visibility'!DO84</f>
        <v>0</v>
      </c>
      <c r="KU88" s="106">
        <f>'2.1b-OriginalProduct Visibility'!DP84</f>
        <v>0</v>
      </c>
      <c r="KV88" s="106">
        <f>'2.1b-OriginalProduct Visibility'!DQ84</f>
        <v>0</v>
      </c>
      <c r="KW88" s="106">
        <f>'2.1b-OriginalProduct Visibility'!DR84</f>
        <v>0</v>
      </c>
      <c r="KX88" s="106">
        <f>'2.1b-OriginalProduct Visibility'!DS84</f>
        <v>0</v>
      </c>
      <c r="KY88" s="106">
        <f>'2.1b-OriginalProduct Visibility'!DT84</f>
        <v>0</v>
      </c>
      <c r="KZ88" s="106">
        <f>'2.1b-OriginalProduct Visibility'!DU84</f>
        <v>0</v>
      </c>
      <c r="LA88" s="106">
        <f>'2.1b-OriginalProduct Visibility'!DV84</f>
        <v>0</v>
      </c>
      <c r="LB88" s="106">
        <f>'2.1b-OriginalProduct Visibility'!DW84</f>
        <v>0</v>
      </c>
      <c r="LC88" s="106">
        <f>'2.1b-OriginalProduct Visibility'!DX84</f>
        <v>0</v>
      </c>
      <c r="LD88" s="106">
        <f>'2.1b-OriginalProduct Visibility'!DY84</f>
        <v>0</v>
      </c>
      <c r="LE88" s="106">
        <f>'2.1b-OriginalProduct Visibility'!DZ84</f>
        <v>0</v>
      </c>
      <c r="LF88" s="106">
        <f>'2.1b-OriginalProduct Visibility'!EA84</f>
        <v>0</v>
      </c>
      <c r="LG88" s="106">
        <f>'2.1b-OriginalProduct Visibility'!EB84</f>
        <v>0</v>
      </c>
      <c r="LH88" s="106">
        <f>'2.1b-OriginalProduct Visibility'!EC84</f>
        <v>0</v>
      </c>
      <c r="LI88" s="106">
        <f>'2.1b-OriginalProduct Visibility'!ED84</f>
        <v>0</v>
      </c>
      <c r="LJ88" s="106">
        <f>'2.1b-OriginalProduct Visibility'!EE84</f>
        <v>0</v>
      </c>
      <c r="LK88" s="106">
        <f>'2.1b-OriginalProduct Visibility'!EF84</f>
        <v>0</v>
      </c>
      <c r="LL88" s="106">
        <f>'2.1b-OriginalProduct Visibility'!EG84</f>
        <v>0</v>
      </c>
      <c r="LM88" s="106">
        <f>'2.1b-OriginalProduct Visibility'!EH84</f>
        <v>0</v>
      </c>
      <c r="LN88" s="106">
        <f>'2.1b-OriginalProduct Visibility'!EI84</f>
        <v>0</v>
      </c>
      <c r="LO88" s="106">
        <f>'2.1b-OriginalProduct Visibility'!EJ84</f>
        <v>0</v>
      </c>
      <c r="LP88" s="106">
        <f>'2.1b-OriginalProduct Visibility'!EK84</f>
        <v>0</v>
      </c>
      <c r="LQ88" s="106">
        <f>'2.1b-OriginalProduct Visibility'!EL84</f>
        <v>0</v>
      </c>
      <c r="LR88" s="106">
        <f>'2.1b-OriginalProduct Visibility'!EM84</f>
        <v>0</v>
      </c>
      <c r="LS88" s="106">
        <f>'2.1b-OriginalProduct Visibility'!EN84</f>
        <v>0</v>
      </c>
      <c r="LT88" s="106">
        <f>'2.1b-OriginalProduct Visibility'!EO84</f>
        <v>0</v>
      </c>
      <c r="LU88" s="106">
        <f>'2.1b-OriginalProduct Visibility'!EP84</f>
        <v>0</v>
      </c>
      <c r="LV88" s="106">
        <f>'2.1b-OriginalProduct Visibility'!EQ84</f>
        <v>0</v>
      </c>
      <c r="LW88" s="106">
        <f>'2.1b-OriginalProduct Visibility'!ER84</f>
        <v>0</v>
      </c>
      <c r="LX88" s="106">
        <f>'2.1b-OriginalProduct Visibility'!ES84</f>
        <v>0</v>
      </c>
      <c r="LY88" s="106">
        <f>'2.1b-OriginalProduct Visibility'!ET84</f>
        <v>0</v>
      </c>
      <c r="LZ88" s="106">
        <f>'2.1b-OriginalProduct Visibility'!EU84</f>
        <v>0</v>
      </c>
      <c r="MA88" s="106">
        <f>'2.1b-OriginalProduct Visibility'!EV84</f>
        <v>0</v>
      </c>
      <c r="MB88" s="106" t="str">
        <f>'2.1b-OriginalProduct Visibility'!EW84</f>
        <v>No</v>
      </c>
      <c r="MC88" s="106">
        <f>'2.1b-OriginalProduct Visibility'!EX84</f>
        <v>0</v>
      </c>
      <c r="MD88" s="106">
        <f>'2.1b-OriginalProduct Visibility'!EY84</f>
        <v>0</v>
      </c>
      <c r="ME88" s="106">
        <f>'2.1b-OriginalProduct Visibility'!EZ84</f>
        <v>0</v>
      </c>
      <c r="MF88" s="106">
        <f>'2.1b-OriginalProduct Visibility'!FA84</f>
        <v>0</v>
      </c>
      <c r="MG88" s="106">
        <f>'2.1b-OriginalProduct Visibility'!FB84</f>
        <v>0</v>
      </c>
      <c r="MH88" s="106">
        <f>'2.1b-OriginalProduct Visibility'!FC84</f>
        <v>0</v>
      </c>
      <c r="MI88" s="106">
        <f>'2.1b-OriginalProduct Visibility'!FD84</f>
        <v>0</v>
      </c>
      <c r="MJ88" s="106">
        <f>'2.1b-OriginalProduct Visibility'!FE84</f>
        <v>0</v>
      </c>
      <c r="MK88" s="106">
        <f>'2.1b-OriginalProduct Visibility'!FF84</f>
        <v>0</v>
      </c>
      <c r="ML88" s="106">
        <f>'2.1b-OriginalProduct Visibility'!FG84</f>
        <v>0</v>
      </c>
      <c r="MM88" s="106">
        <f>'2.1b-OriginalProduct Visibility'!FH84</f>
        <v>0</v>
      </c>
      <c r="MO88" s="111">
        <f>'2.1a-Agency Visibility'!D84</f>
        <v>0</v>
      </c>
      <c r="MP88" s="111">
        <f>'2.1a-Agency Visibility'!E84</f>
        <v>0</v>
      </c>
      <c r="MQ88" s="111">
        <f>'2.1a-Agency Visibility'!F84</f>
        <v>0</v>
      </c>
      <c r="MR88" s="111">
        <f>'2.1a-Agency Visibility'!G84</f>
        <v>0</v>
      </c>
      <c r="MS88" s="111">
        <f>'2.1a-Agency Visibility'!H84</f>
        <v>0</v>
      </c>
      <c r="MT88" s="111">
        <f>'2.1a-Agency Visibility'!I84</f>
        <v>0</v>
      </c>
      <c r="MU88" s="111">
        <f>'2.1a-Agency Visibility'!J84</f>
        <v>0</v>
      </c>
      <c r="MV88" s="111">
        <f>'2.1a-Agency Visibility'!K84</f>
        <v>0</v>
      </c>
      <c r="MW88" s="111">
        <f>'2.1a-Agency Visibility'!L84</f>
        <v>0</v>
      </c>
      <c r="MX88" s="111">
        <f>'2.1a-Agency Visibility'!M84</f>
        <v>0</v>
      </c>
      <c r="MY88" s="111">
        <f>'2.1a-Agency Visibility'!N84</f>
        <v>0</v>
      </c>
      <c r="MZ88" s="111">
        <f>'2.1a-Agency Visibility'!O84</f>
        <v>0</v>
      </c>
      <c r="NA88" s="111">
        <f>'2.1a-Agency Visibility'!P84</f>
        <v>0</v>
      </c>
      <c r="NB88" s="111">
        <f>'2.1a-Agency Visibility'!Q84</f>
        <v>0</v>
      </c>
      <c r="NC88" s="111">
        <f>'2.1a-Agency Visibility'!R84</f>
        <v>0</v>
      </c>
      <c r="ND88" s="111">
        <f>'2.1a-Agency Visibility'!S84</f>
        <v>0</v>
      </c>
      <c r="NE88" s="111">
        <f>'2.1a-Agency Visibility'!T84</f>
        <v>0</v>
      </c>
      <c r="NF88" s="111">
        <f>'2.1a-Agency Visibility'!U84</f>
        <v>0</v>
      </c>
      <c r="NG88" s="111">
        <f>'2.1a-Agency Visibility'!V84</f>
        <v>0</v>
      </c>
      <c r="NH88" s="111">
        <f>'2.1a-Agency Visibility'!W84</f>
        <v>0</v>
      </c>
      <c r="NI88" s="111">
        <f>'2.1a-Agency Visibility'!X84</f>
        <v>0</v>
      </c>
      <c r="NJ88" s="111">
        <f>'2.1a-Agency Visibility'!Y84</f>
        <v>0</v>
      </c>
      <c r="NK88" s="111">
        <f>'2.1a-Agency Visibility'!Z84</f>
        <v>0</v>
      </c>
      <c r="NL88" s="111">
        <f>'2.1a-Agency Visibility'!AA84</f>
        <v>0</v>
      </c>
      <c r="NM88" s="111">
        <f>'2.1a-Agency Visibility'!AB84</f>
        <v>0</v>
      </c>
      <c r="NN88" s="111">
        <f>'2.1a-Agency Visibility'!AC84</f>
        <v>0</v>
      </c>
      <c r="NO88" s="111">
        <f>'2.1a-Agency Visibility'!AD84</f>
        <v>0</v>
      </c>
      <c r="NP88" s="111">
        <f>'2.1a-Agency Visibility'!AE84</f>
        <v>0</v>
      </c>
      <c r="NQ88" s="111">
        <f>'2.1a-Agency Visibility'!AF84</f>
        <v>0</v>
      </c>
      <c r="NR88" s="111">
        <f>'2.1a-Agency Visibility'!AG84</f>
        <v>0</v>
      </c>
      <c r="NS88" s="111">
        <f>'2.1a-Agency Visibility'!AH84</f>
        <v>0</v>
      </c>
      <c r="NT88" s="111">
        <f>'2.1a-Agency Visibility'!AI84</f>
        <v>0</v>
      </c>
      <c r="NU88" s="111">
        <f>'2.1a-Agency Visibility'!AJ84</f>
        <v>0</v>
      </c>
      <c r="NV88" s="111">
        <f>'2.1a-Agency Visibility'!AK84</f>
        <v>0</v>
      </c>
      <c r="NW88" s="111">
        <f>'2.1a-Agency Visibility'!AL84</f>
        <v>0</v>
      </c>
      <c r="NX88" s="111">
        <f>'2.1a-Agency Visibility'!AM84</f>
        <v>0</v>
      </c>
      <c r="NY88" s="111">
        <f>'2.1a-Agency Visibility'!AN84</f>
        <v>0</v>
      </c>
      <c r="NZ88" s="111">
        <f>'2.1a-Agency Visibility'!AO84</f>
        <v>0</v>
      </c>
      <c r="OA88" s="111">
        <f>'2.1a-Agency Visibility'!AP84</f>
        <v>0</v>
      </c>
      <c r="OB88" s="111">
        <f>'2.1a-Agency Visibility'!AQ84</f>
        <v>0</v>
      </c>
      <c r="OC88" s="111">
        <f>'2.1a-Agency Visibility'!AR84</f>
        <v>0</v>
      </c>
      <c r="OD88" s="111">
        <f>'2.1a-Agency Visibility'!AS84</f>
        <v>0</v>
      </c>
      <c r="OE88" s="111">
        <f>'2.1a-Agency Visibility'!AT84</f>
        <v>0</v>
      </c>
      <c r="OF88" s="111">
        <f>'2.1a-Agency Visibility'!AU84</f>
        <v>0</v>
      </c>
      <c r="OG88" s="111">
        <f>'2.1a-Agency Visibility'!AV84</f>
        <v>0</v>
      </c>
      <c r="OH88" s="111">
        <f>'2.1a-Agency Visibility'!AW84</f>
        <v>0</v>
      </c>
      <c r="OI88" s="111">
        <f>'2.1a-Agency Visibility'!AX84</f>
        <v>0</v>
      </c>
      <c r="OJ88" s="111">
        <f>'2.1a-Agency Visibility'!AY84</f>
        <v>0</v>
      </c>
      <c r="OK88" s="111">
        <f>'2.1a-Agency Visibility'!AZ84</f>
        <v>0</v>
      </c>
      <c r="OL88" s="111">
        <f>'2.1a-Agency Visibility'!BA84</f>
        <v>0</v>
      </c>
      <c r="OM88" s="111">
        <f>'2.1a-Agency Visibility'!BB84</f>
        <v>0</v>
      </c>
      <c r="ON88" s="111">
        <f>'2.1a-Agency Visibility'!BC84</f>
        <v>0</v>
      </c>
      <c r="OO88" s="111">
        <f>'2.1a-Agency Visibility'!BD84</f>
        <v>0</v>
      </c>
      <c r="OP88" s="111">
        <f>'2.1a-Agency Visibility'!BE84</f>
        <v>0</v>
      </c>
      <c r="OQ88" s="111">
        <f>'2.1a-Agency Visibility'!BF84</f>
        <v>0</v>
      </c>
      <c r="OR88" s="111">
        <f>'2.1a-Agency Visibility'!BG84</f>
        <v>0</v>
      </c>
      <c r="OS88" s="111">
        <f>'2.1a-Agency Visibility'!BH84</f>
        <v>0</v>
      </c>
      <c r="OT88" s="111">
        <f>'2.1a-Agency Visibility'!BI84</f>
        <v>0</v>
      </c>
      <c r="OU88" s="111">
        <f>'2.1a-Agency Visibility'!BJ84</f>
        <v>0</v>
      </c>
      <c r="OV88" s="111">
        <f>'2.1a-Agency Visibility'!BK84</f>
        <v>0</v>
      </c>
      <c r="OW88" s="111">
        <f>'2.1a-Agency Visibility'!BL84</f>
        <v>0</v>
      </c>
      <c r="OX88" s="111">
        <f>'2.1a-Agency Visibility'!BM84</f>
        <v>0</v>
      </c>
      <c r="OY88" s="111">
        <f>'2.1a-Agency Visibility'!BN84</f>
        <v>0</v>
      </c>
      <c r="OZ88" s="111">
        <f>'2.1a-Agency Visibility'!BO84</f>
        <v>0</v>
      </c>
      <c r="PA88" s="111">
        <f>'2.1a-Agency Visibility'!BP84</f>
        <v>0</v>
      </c>
      <c r="PB88" s="111">
        <f>'2.1a-Agency Visibility'!BQ84</f>
        <v>0</v>
      </c>
      <c r="PC88" s="111">
        <f>'2.1a-Agency Visibility'!BR84</f>
        <v>0</v>
      </c>
      <c r="PD88" s="111">
        <f>'2.1a-Agency Visibility'!BS84</f>
        <v>0</v>
      </c>
      <c r="PE88" s="111">
        <f>'2.1a-Agency Visibility'!BT84</f>
        <v>0</v>
      </c>
      <c r="PF88" s="111">
        <f>'2.1a-Agency Visibility'!BU84</f>
        <v>0</v>
      </c>
      <c r="PG88" s="111">
        <f>'2.1a-Agency Visibility'!BV84</f>
        <v>0</v>
      </c>
      <c r="PH88" s="111">
        <f>'2.1a-Agency Visibility'!BW84</f>
        <v>0</v>
      </c>
      <c r="PI88" s="111">
        <f>'2.1a-Agency Visibility'!BX84</f>
        <v>0</v>
      </c>
      <c r="PJ88" s="111">
        <f>'2.1a-Agency Visibility'!BY84</f>
        <v>0</v>
      </c>
      <c r="PK88" s="111">
        <f>'2.1a-Agency Visibility'!BZ84</f>
        <v>0</v>
      </c>
      <c r="PL88" s="111">
        <f>'2.1a-Agency Visibility'!CA84</f>
        <v>0</v>
      </c>
      <c r="PM88" s="111">
        <f>'2.1a-Agency Visibility'!CB84</f>
        <v>0</v>
      </c>
      <c r="PN88" s="111">
        <f>'2.1a-Agency Visibility'!CC84</f>
        <v>0</v>
      </c>
      <c r="PO88" s="111">
        <f>'2.1a-Agency Visibility'!CD84</f>
        <v>0</v>
      </c>
      <c r="PP88" s="111">
        <f>'2.1a-Agency Visibility'!CE84</f>
        <v>0</v>
      </c>
      <c r="PQ88" s="111">
        <f>'2.1a-Agency Visibility'!CF84</f>
        <v>0</v>
      </c>
      <c r="PR88" s="111">
        <f>'2.1a-Agency Visibility'!CG84</f>
        <v>0</v>
      </c>
      <c r="PS88" s="111">
        <f>'2.1a-Agency Visibility'!CH84</f>
        <v>0</v>
      </c>
      <c r="PT88" s="111">
        <f>'2.1a-Agency Visibility'!CI84</f>
        <v>0</v>
      </c>
      <c r="PU88" s="111">
        <f>'2.1a-Agency Visibility'!CJ84</f>
        <v>0</v>
      </c>
      <c r="PV88" s="111">
        <f>'2.1a-Agency Visibility'!CK84</f>
        <v>0</v>
      </c>
      <c r="PW88" s="111">
        <f>'2.1a-Agency Visibility'!CL84</f>
        <v>0</v>
      </c>
      <c r="PX88" s="111">
        <f>'2.1a-Agency Visibility'!CM84</f>
        <v>0</v>
      </c>
      <c r="PY88" s="111">
        <f>'2.1a-Agency Visibility'!CN84</f>
        <v>0</v>
      </c>
      <c r="PZ88" s="111">
        <f>'2.1a-Agency Visibility'!CO84</f>
        <v>0</v>
      </c>
      <c r="QA88" s="111">
        <f>'2.1a-Agency Visibility'!CP84</f>
        <v>0</v>
      </c>
      <c r="QB88" s="111">
        <f>'2.1a-Agency Visibility'!CQ84</f>
        <v>0</v>
      </c>
      <c r="QC88" s="111">
        <f>'2.1a-Agency Visibility'!CR84</f>
        <v>0</v>
      </c>
      <c r="QD88" s="111">
        <f>'2.1a-Agency Visibility'!CS84</f>
        <v>0</v>
      </c>
      <c r="QE88" s="111">
        <f>'2.1a-Agency Visibility'!CT84</f>
        <v>0</v>
      </c>
      <c r="QF88" s="111">
        <f>'2.1a-Agency Visibility'!CU84</f>
        <v>0</v>
      </c>
      <c r="QG88" s="111">
        <f>'2.1a-Agency Visibility'!CV84</f>
        <v>0</v>
      </c>
      <c r="QH88" s="111">
        <f>'2.1a-Agency Visibility'!CW84</f>
        <v>0</v>
      </c>
      <c r="QI88" s="111">
        <f>'2.1a-Agency Visibility'!CX84</f>
        <v>0</v>
      </c>
      <c r="QJ88" s="111">
        <f>'2.1a-Agency Visibility'!CY84</f>
        <v>0</v>
      </c>
      <c r="QK88" s="111">
        <f>'2.1a-Agency Visibility'!CZ84</f>
        <v>0</v>
      </c>
      <c r="QL88" s="111">
        <f>'2.1a-Agency Visibility'!DA84</f>
        <v>0</v>
      </c>
      <c r="QM88" s="111">
        <f>'2.1a-Agency Visibility'!DB84</f>
        <v>0</v>
      </c>
      <c r="QN88" s="111">
        <f>'2.1a-Agency Visibility'!DC84</f>
        <v>0</v>
      </c>
      <c r="QO88" s="111">
        <f>'2.1a-Agency Visibility'!DD84</f>
        <v>0</v>
      </c>
      <c r="QP88" s="111">
        <f>'2.1a-Agency Visibility'!DE84</f>
        <v>0</v>
      </c>
      <c r="QQ88" s="111">
        <f>'2.1a-Agency Visibility'!DF84</f>
        <v>0</v>
      </c>
      <c r="QR88" s="111">
        <f>'2.1a-Agency Visibility'!DG84</f>
        <v>0</v>
      </c>
      <c r="QS88" s="111">
        <f>'2.1a-Agency Visibility'!DH84</f>
        <v>0</v>
      </c>
      <c r="QT88" s="111">
        <f>'2.1a-Agency Visibility'!DI84</f>
        <v>0</v>
      </c>
      <c r="QU88" s="111">
        <f>'2.1a-Agency Visibility'!DJ84</f>
        <v>0</v>
      </c>
      <c r="QV88" s="111">
        <f>'2.1a-Agency Visibility'!DK84</f>
        <v>0</v>
      </c>
      <c r="QW88" s="111">
        <f>'2.1a-Agency Visibility'!DL84</f>
        <v>0</v>
      </c>
      <c r="QX88" s="111">
        <f>'2.1a-Agency Visibility'!DM84</f>
        <v>0</v>
      </c>
      <c r="QY88" s="111">
        <f>'2.1a-Agency Visibility'!DN84</f>
        <v>0</v>
      </c>
      <c r="QZ88" s="111">
        <f>'2.1a-Agency Visibility'!DO84</f>
        <v>0</v>
      </c>
      <c r="RA88" s="111">
        <f>'2.1a-Agency Visibility'!DP84</f>
        <v>0</v>
      </c>
      <c r="RB88" s="111">
        <f>'2.1a-Agency Visibility'!DQ84</f>
        <v>0</v>
      </c>
      <c r="RC88" s="111">
        <f>'2.1a-Agency Visibility'!DR84</f>
        <v>0</v>
      </c>
      <c r="RD88" s="111">
        <f>'2.1a-Agency Visibility'!DS84</f>
        <v>0</v>
      </c>
      <c r="RE88" s="111">
        <f>'2.1a-Agency Visibility'!DT84</f>
        <v>0</v>
      </c>
      <c r="RF88" s="111">
        <f>'2.1a-Agency Visibility'!DU84</f>
        <v>0</v>
      </c>
      <c r="RG88" s="111">
        <f>'2.1a-Agency Visibility'!DV84</f>
        <v>0</v>
      </c>
      <c r="RH88" s="111">
        <f>'2.1a-Agency Visibility'!DW84</f>
        <v>0</v>
      </c>
      <c r="RI88" s="111">
        <f>'2.1a-Agency Visibility'!DX84</f>
        <v>0</v>
      </c>
      <c r="RJ88" s="111">
        <f>'2.1a-Agency Visibility'!DY84</f>
        <v>0</v>
      </c>
      <c r="RK88" s="111">
        <f>'2.1a-Agency Visibility'!DZ84</f>
        <v>0</v>
      </c>
      <c r="RL88" s="111">
        <f>'2.1a-Agency Visibility'!EA84</f>
        <v>0</v>
      </c>
      <c r="RM88" s="111">
        <f>'2.1a-Agency Visibility'!EB84</f>
        <v>0</v>
      </c>
      <c r="RN88" s="111">
        <f>'2.1a-Agency Visibility'!EC84</f>
        <v>0</v>
      </c>
      <c r="RO88" s="111">
        <f>'2.1a-Agency Visibility'!ED84</f>
        <v>0</v>
      </c>
      <c r="RP88" s="111">
        <f>'2.1a-Agency Visibility'!EE84</f>
        <v>0</v>
      </c>
      <c r="RQ88" s="111">
        <f>'2.1a-Agency Visibility'!EF84</f>
        <v>0</v>
      </c>
      <c r="RR88" s="111">
        <f>'2.1a-Agency Visibility'!EG84</f>
        <v>0</v>
      </c>
      <c r="RS88" s="111">
        <f>'2.1a-Agency Visibility'!EH84</f>
        <v>0</v>
      </c>
      <c r="RT88" s="111">
        <f>'2.1a-Agency Visibility'!EI84</f>
        <v>0</v>
      </c>
      <c r="RU88" s="111">
        <f>'2.1a-Agency Visibility'!EJ84</f>
        <v>0</v>
      </c>
      <c r="RV88" s="111">
        <f>'2.1a-Agency Visibility'!EK84</f>
        <v>0</v>
      </c>
      <c r="RW88" s="111">
        <f>'2.1a-Agency Visibility'!EL84</f>
        <v>0</v>
      </c>
      <c r="RX88" s="111">
        <f>'2.1a-Agency Visibility'!EM84</f>
        <v>0</v>
      </c>
      <c r="RY88" s="111">
        <f>'2.1a-Agency Visibility'!EN84</f>
        <v>0</v>
      </c>
      <c r="RZ88" s="111">
        <f>'2.1a-Agency Visibility'!EO84</f>
        <v>0</v>
      </c>
      <c r="SA88" s="111">
        <f>'2.1a-Agency Visibility'!EP84</f>
        <v>0</v>
      </c>
      <c r="SB88" s="111">
        <f>'2.1a-Agency Visibility'!EQ84</f>
        <v>0</v>
      </c>
      <c r="SC88" s="111">
        <f>'2.1a-Agency Visibility'!ER84</f>
        <v>0</v>
      </c>
      <c r="SD88" s="111">
        <f>'2.1a-Agency Visibility'!ES84</f>
        <v>0</v>
      </c>
      <c r="SE88" s="111">
        <f>'2.1a-Agency Visibility'!ET84</f>
        <v>0</v>
      </c>
      <c r="SF88" s="111">
        <f>'2.1a-Agency Visibility'!EU84</f>
        <v>0</v>
      </c>
      <c r="SG88" s="111">
        <f>'2.1a-Agency Visibility'!EV84</f>
        <v>0</v>
      </c>
      <c r="SH88" s="111">
        <f>'2.1a-Agency Visibility'!EW84</f>
        <v>0</v>
      </c>
      <c r="SI88" s="111">
        <f>'2.1a-Agency Visibility'!EX84</f>
        <v>0</v>
      </c>
      <c r="SJ88" s="111">
        <f>'2.1a-Agency Visibility'!EY84</f>
        <v>0</v>
      </c>
      <c r="SK88" s="111">
        <f>'2.1a-Agency Visibility'!EZ84</f>
        <v>0</v>
      </c>
      <c r="SL88" s="111">
        <f>'2.1a-Agency Visibility'!FA84</f>
        <v>0</v>
      </c>
      <c r="SM88" s="111">
        <f>'2.1a-Agency Visibility'!FB84</f>
        <v>0</v>
      </c>
      <c r="SN88" s="111">
        <f>'2.1a-Agency Visibility'!FC84</f>
        <v>0</v>
      </c>
      <c r="SO88" s="111">
        <f>'2.1a-Agency Visibility'!FD84</f>
        <v>0</v>
      </c>
      <c r="SP88" s="111">
        <f>'2.1a-Agency Visibility'!FE84</f>
        <v>0</v>
      </c>
      <c r="SQ88" s="111">
        <f>'2.1a-Agency Visibility'!FF84</f>
        <v>0</v>
      </c>
      <c r="SR88" s="111">
        <f>'2.1a-Agency Visibility'!FG84</f>
        <v>0</v>
      </c>
    </row>
    <row r="89" spans="1:512" ht="15" customHeight="1" thickBot="1">
      <c r="A89" s="664">
        <f>'1.2-Visibility Data'!A83</f>
        <v>0</v>
      </c>
      <c r="B89" s="52" t="str">
        <f>'1.2-Visibility Data'!B83</f>
        <v>Anomalous User Activity</v>
      </c>
      <c r="C89" s="30" t="str">
        <f>'1.2-Visibility Data'!C83</f>
        <v>All</v>
      </c>
      <c r="D89" s="86"/>
      <c r="E89" s="103">
        <f t="shared" ref="E89:N98" si="291">COUNTIFS($EE89:$GH89,"Yes",$EE$7:$GH$7,E$5)</f>
        <v>0</v>
      </c>
      <c r="F89" s="103">
        <f t="shared" si="291"/>
        <v>2</v>
      </c>
      <c r="G89" s="103">
        <f t="shared" si="291"/>
        <v>2</v>
      </c>
      <c r="H89" s="103">
        <f t="shared" si="291"/>
        <v>0</v>
      </c>
      <c r="I89" s="103">
        <f t="shared" si="291"/>
        <v>1</v>
      </c>
      <c r="J89" s="103">
        <f t="shared" si="291"/>
        <v>2</v>
      </c>
      <c r="K89" s="103">
        <f t="shared" si="291"/>
        <v>2</v>
      </c>
      <c r="L89" s="103">
        <f t="shared" si="291"/>
        <v>2</v>
      </c>
      <c r="M89" s="103">
        <f t="shared" si="291"/>
        <v>3</v>
      </c>
      <c r="N89" s="103">
        <f t="shared" si="291"/>
        <v>1</v>
      </c>
      <c r="O89" s="103">
        <f t="shared" ref="O89:AC98" si="292">COUNTIFS($EE89:$GH89,"Yes",$EE$7:$GH$7,O$5)</f>
        <v>1</v>
      </c>
      <c r="P89" s="103">
        <f t="shared" si="292"/>
        <v>0</v>
      </c>
      <c r="Q89" s="103">
        <f t="shared" si="292"/>
        <v>0</v>
      </c>
      <c r="R89" s="103">
        <f t="shared" si="292"/>
        <v>1</v>
      </c>
      <c r="S89" s="103">
        <f t="shared" si="292"/>
        <v>2</v>
      </c>
      <c r="T89" s="103">
        <f t="shared" si="292"/>
        <v>1</v>
      </c>
      <c r="U89" s="103">
        <f t="shared" si="292"/>
        <v>1</v>
      </c>
      <c r="V89" s="103">
        <f t="shared" si="292"/>
        <v>1</v>
      </c>
      <c r="W89" s="103">
        <f t="shared" si="292"/>
        <v>1</v>
      </c>
      <c r="X89" s="103">
        <f t="shared" si="292"/>
        <v>1</v>
      </c>
      <c r="Y89" s="103">
        <f t="shared" si="292"/>
        <v>2</v>
      </c>
      <c r="Z89" s="103">
        <f t="shared" si="292"/>
        <v>1</v>
      </c>
      <c r="AA89" s="103">
        <f t="shared" si="292"/>
        <v>0</v>
      </c>
      <c r="AB89" s="103">
        <f t="shared" si="292"/>
        <v>0</v>
      </c>
      <c r="AC89" s="103">
        <f t="shared" si="292"/>
        <v>0</v>
      </c>
      <c r="AD89" s="86"/>
      <c r="AE89" s="108" t="str">
        <f t="shared" si="189"/>
        <v/>
      </c>
      <c r="AF89" s="108">
        <f t="shared" si="190"/>
        <v>3</v>
      </c>
      <c r="AG89" s="108">
        <f t="shared" si="191"/>
        <v>3</v>
      </c>
      <c r="AH89" s="108" t="str">
        <f t="shared" si="192"/>
        <v/>
      </c>
      <c r="AI89" s="108">
        <f t="shared" si="193"/>
        <v>3</v>
      </c>
      <c r="AJ89" s="108">
        <f t="shared" si="194"/>
        <v>3</v>
      </c>
      <c r="AK89" s="108">
        <f t="shared" si="195"/>
        <v>3</v>
      </c>
      <c r="AL89" s="108">
        <f t="shared" si="196"/>
        <v>3</v>
      </c>
      <c r="AM89" s="108">
        <f t="shared" si="197"/>
        <v>3</v>
      </c>
      <c r="AN89" s="108">
        <f t="shared" si="198"/>
        <v>3</v>
      </c>
      <c r="AO89" s="108">
        <f t="shared" si="199"/>
        <v>3</v>
      </c>
      <c r="AP89" s="108" t="str">
        <f t="shared" si="200"/>
        <v/>
      </c>
      <c r="AQ89" s="108" t="str">
        <f t="shared" si="201"/>
        <v/>
      </c>
      <c r="AR89" s="108">
        <f t="shared" si="202"/>
        <v>3</v>
      </c>
      <c r="AS89" s="108">
        <f t="shared" si="203"/>
        <v>3</v>
      </c>
      <c r="AT89" s="108">
        <f t="shared" si="204"/>
        <v>3</v>
      </c>
      <c r="AU89" s="108">
        <f t="shared" si="205"/>
        <v>3</v>
      </c>
      <c r="AV89" s="108">
        <f t="shared" si="206"/>
        <v>3</v>
      </c>
      <c r="AW89" s="108">
        <f t="shared" si="207"/>
        <v>3</v>
      </c>
      <c r="AX89" s="108">
        <f t="shared" si="208"/>
        <v>3</v>
      </c>
      <c r="AY89" s="108">
        <f t="shared" si="209"/>
        <v>3</v>
      </c>
      <c r="AZ89" s="108">
        <f t="shared" si="210"/>
        <v>3</v>
      </c>
      <c r="BA89" s="108" t="str">
        <f t="shared" si="211"/>
        <v/>
      </c>
      <c r="BB89" s="108" t="str">
        <f t="shared" si="212"/>
        <v/>
      </c>
      <c r="BC89" s="108" t="str">
        <f t="shared" si="213"/>
        <v/>
      </c>
      <c r="BD89" s="86"/>
      <c r="BE89" s="564" t="str">
        <f t="shared" si="239"/>
        <v/>
      </c>
      <c r="BF89" s="564">
        <f t="shared" si="240"/>
        <v>0</v>
      </c>
      <c r="BG89" s="564">
        <f t="shared" si="241"/>
        <v>0</v>
      </c>
      <c r="BH89" s="564" t="str">
        <f t="shared" si="242"/>
        <v/>
      </c>
      <c r="BI89" s="564">
        <f t="shared" si="243"/>
        <v>0</v>
      </c>
      <c r="BJ89" s="564">
        <f t="shared" si="244"/>
        <v>0</v>
      </c>
      <c r="BK89" s="564">
        <f t="shared" si="245"/>
        <v>0</v>
      </c>
      <c r="BL89" s="564">
        <f t="shared" si="246"/>
        <v>0</v>
      </c>
      <c r="BM89" s="564">
        <f t="shared" si="247"/>
        <v>0</v>
      </c>
      <c r="BN89" s="564">
        <f t="shared" si="248"/>
        <v>0</v>
      </c>
      <c r="BO89" s="564">
        <f t="shared" si="249"/>
        <v>0</v>
      </c>
      <c r="BP89" s="564" t="str">
        <f t="shared" si="250"/>
        <v/>
      </c>
      <c r="BQ89" s="564" t="str">
        <f t="shared" si="251"/>
        <v/>
      </c>
      <c r="BR89" s="564">
        <f t="shared" si="252"/>
        <v>0</v>
      </c>
      <c r="BS89" s="564">
        <f t="shared" si="253"/>
        <v>0</v>
      </c>
      <c r="BT89" s="564">
        <f t="shared" si="254"/>
        <v>0</v>
      </c>
      <c r="BU89" s="564">
        <f t="shared" si="255"/>
        <v>0</v>
      </c>
      <c r="BV89" s="564">
        <f t="shared" si="256"/>
        <v>0</v>
      </c>
      <c r="BW89" s="564">
        <f t="shared" si="257"/>
        <v>0</v>
      </c>
      <c r="BX89" s="564">
        <f t="shared" si="258"/>
        <v>0</v>
      </c>
      <c r="BY89" s="564">
        <f t="shared" si="259"/>
        <v>0</v>
      </c>
      <c r="BZ89" s="564">
        <f t="shared" si="260"/>
        <v>0</v>
      </c>
      <c r="CA89" s="564" t="str">
        <f t="shared" si="261"/>
        <v/>
      </c>
      <c r="CB89" s="564" t="str">
        <f t="shared" si="262"/>
        <v/>
      </c>
      <c r="CC89" s="564" t="str">
        <f t="shared" si="263"/>
        <v/>
      </c>
      <c r="CD89" s="86"/>
      <c r="CE89" s="122" t="str">
        <f t="shared" si="290"/>
        <v/>
      </c>
      <c r="CF89" s="122" t="str">
        <f t="shared" si="266"/>
        <v/>
      </c>
      <c r="CG89" s="122" t="str">
        <f t="shared" si="267"/>
        <v/>
      </c>
      <c r="CH89" s="122" t="str">
        <f t="shared" si="268"/>
        <v/>
      </c>
      <c r="CI89" s="122" t="str">
        <f t="shared" si="269"/>
        <v/>
      </c>
      <c r="CJ89" s="122" t="str">
        <f t="shared" si="270"/>
        <v/>
      </c>
      <c r="CK89" s="122" t="str">
        <f t="shared" si="271"/>
        <v/>
      </c>
      <c r="CL89" s="122" t="str">
        <f t="shared" si="272"/>
        <v/>
      </c>
      <c r="CM89" s="122" t="str">
        <f t="shared" si="273"/>
        <v/>
      </c>
      <c r="CN89" s="122" t="str">
        <f t="shared" si="274"/>
        <v/>
      </c>
      <c r="CO89" s="122" t="str">
        <f t="shared" si="275"/>
        <v/>
      </c>
      <c r="CP89" s="122" t="str">
        <f t="shared" si="276"/>
        <v/>
      </c>
      <c r="CQ89" s="122" t="str">
        <f t="shared" si="277"/>
        <v/>
      </c>
      <c r="CR89" s="122" t="str">
        <f t="shared" si="278"/>
        <v/>
      </c>
      <c r="CS89" s="122" t="str">
        <f t="shared" si="279"/>
        <v/>
      </c>
      <c r="CT89" s="122" t="str">
        <f t="shared" si="280"/>
        <v/>
      </c>
      <c r="CU89" s="122" t="str">
        <f t="shared" si="281"/>
        <v/>
      </c>
      <c r="CV89" s="122" t="str">
        <f t="shared" si="282"/>
        <v/>
      </c>
      <c r="CW89" s="122" t="str">
        <f t="shared" si="283"/>
        <v/>
      </c>
      <c r="CX89" s="122" t="str">
        <f t="shared" si="284"/>
        <v/>
      </c>
      <c r="CY89" s="122" t="str">
        <f t="shared" si="285"/>
        <v/>
      </c>
      <c r="CZ89" s="122" t="str">
        <f t="shared" si="286"/>
        <v/>
      </c>
      <c r="DA89" s="122" t="str">
        <f t="shared" si="287"/>
        <v/>
      </c>
      <c r="DB89" s="122" t="str">
        <f t="shared" si="288"/>
        <v/>
      </c>
      <c r="DC89" s="122" t="str">
        <f t="shared" si="289"/>
        <v/>
      </c>
      <c r="DD89" s="86"/>
      <c r="DE89" s="113" t="str">
        <f t="shared" si="214"/>
        <v/>
      </c>
      <c r="DF89" s="113">
        <f t="shared" si="215"/>
        <v>0</v>
      </c>
      <c r="DG89" s="113">
        <f t="shared" si="216"/>
        <v>0</v>
      </c>
      <c r="DH89" s="113" t="str">
        <f t="shared" si="217"/>
        <v/>
      </c>
      <c r="DI89" s="113">
        <f t="shared" si="218"/>
        <v>0</v>
      </c>
      <c r="DJ89" s="113">
        <f t="shared" si="219"/>
        <v>0</v>
      </c>
      <c r="DK89" s="113">
        <f t="shared" si="220"/>
        <v>0</v>
      </c>
      <c r="DL89" s="113">
        <f t="shared" si="221"/>
        <v>0</v>
      </c>
      <c r="DM89" s="113">
        <f t="shared" si="222"/>
        <v>0</v>
      </c>
      <c r="DN89" s="113">
        <f t="shared" si="223"/>
        <v>0</v>
      </c>
      <c r="DO89" s="113">
        <f t="shared" si="224"/>
        <v>0</v>
      </c>
      <c r="DP89" s="113" t="str">
        <f t="shared" si="225"/>
        <v/>
      </c>
      <c r="DQ89" s="113" t="str">
        <f t="shared" si="226"/>
        <v/>
      </c>
      <c r="DR89" s="113">
        <f t="shared" si="227"/>
        <v>0</v>
      </c>
      <c r="DS89" s="113">
        <f t="shared" si="228"/>
        <v>0</v>
      </c>
      <c r="DT89" s="113">
        <f t="shared" si="229"/>
        <v>0</v>
      </c>
      <c r="DU89" s="113">
        <f t="shared" si="230"/>
        <v>0</v>
      </c>
      <c r="DV89" s="113">
        <f t="shared" si="231"/>
        <v>0</v>
      </c>
      <c r="DW89" s="113">
        <f t="shared" si="232"/>
        <v>0</v>
      </c>
      <c r="DX89" s="113">
        <f t="shared" si="233"/>
        <v>0</v>
      </c>
      <c r="DY89" s="113">
        <f t="shared" si="234"/>
        <v>0</v>
      </c>
      <c r="DZ89" s="113">
        <f t="shared" si="235"/>
        <v>0</v>
      </c>
      <c r="EA89" s="113" t="str">
        <f t="shared" si="236"/>
        <v/>
      </c>
      <c r="EB89" s="113" t="str">
        <f t="shared" si="237"/>
        <v/>
      </c>
      <c r="EC89" s="113" t="str">
        <f t="shared" si="238"/>
        <v/>
      </c>
      <c r="ED89" s="86"/>
      <c r="EE89" s="25" t="str">
        <f>'1.4-ATT&amp;CK Overlay'!D86</f>
        <v>No</v>
      </c>
      <c r="EF89" s="25" t="str">
        <f>'1.4-ATT&amp;CK Overlay'!E86</f>
        <v>No</v>
      </c>
      <c r="EG89" s="25" t="str">
        <f>'1.4-ATT&amp;CK Overlay'!F86</f>
        <v>No</v>
      </c>
      <c r="EH89" s="25" t="str">
        <f>'1.4-ATT&amp;CK Overlay'!G86</f>
        <v>Yes</v>
      </c>
      <c r="EI89" s="25" t="str">
        <f>'1.4-ATT&amp;CK Overlay'!H86</f>
        <v>Yes</v>
      </c>
      <c r="EJ89" s="25" t="str">
        <f>'1.4-ATT&amp;CK Overlay'!I86</f>
        <v>No</v>
      </c>
      <c r="EK89" s="25" t="str">
        <f>'1.4-ATT&amp;CK Overlay'!J86</f>
        <v>Yes</v>
      </c>
      <c r="EL89" s="25" t="str">
        <f>'1.4-ATT&amp;CK Overlay'!K86</f>
        <v>Yes</v>
      </c>
      <c r="EM89" s="25" t="str">
        <f>'1.4-ATT&amp;CK Overlay'!L86</f>
        <v>No</v>
      </c>
      <c r="EN89" s="25" t="str">
        <f>'1.4-ATT&amp;CK Overlay'!M86</f>
        <v>No</v>
      </c>
      <c r="EO89" s="25" t="str">
        <f>'1.4-ATT&amp;CK Overlay'!N86</f>
        <v>No</v>
      </c>
      <c r="EP89" s="25" t="str">
        <f>'1.4-ATT&amp;CK Overlay'!O86</f>
        <v>No</v>
      </c>
      <c r="EQ89" s="25" t="str">
        <f>'1.4-ATT&amp;CK Overlay'!P86</f>
        <v>Yes</v>
      </c>
      <c r="ER89" s="25" t="str">
        <f>'1.4-ATT&amp;CK Overlay'!Q86</f>
        <v>No</v>
      </c>
      <c r="ES89" s="25" t="str">
        <f>'1.4-ATT&amp;CK Overlay'!R86</f>
        <v>Yes</v>
      </c>
      <c r="ET89" s="25" t="str">
        <f>'1.4-ATT&amp;CK Overlay'!S86</f>
        <v>Yes</v>
      </c>
      <c r="EU89" s="25" t="str">
        <f>'1.4-ATT&amp;CK Overlay'!T86</f>
        <v>No</v>
      </c>
      <c r="EV89" s="25" t="str">
        <f>'1.4-ATT&amp;CK Overlay'!U86</f>
        <v>Yes</v>
      </c>
      <c r="EW89" s="25" t="str">
        <f>'1.4-ATT&amp;CK Overlay'!V86</f>
        <v>Yes</v>
      </c>
      <c r="EX89" s="25" t="str">
        <f>'1.4-ATT&amp;CK Overlay'!W86</f>
        <v>No</v>
      </c>
      <c r="EY89" s="25" t="str">
        <f>'1.4-ATT&amp;CK Overlay'!X86</f>
        <v>Yes</v>
      </c>
      <c r="EZ89" s="25" t="str">
        <f>'1.4-ATT&amp;CK Overlay'!Y86</f>
        <v>Yes</v>
      </c>
      <c r="FA89" s="25" t="str">
        <f>'1.4-ATT&amp;CK Overlay'!Z86</f>
        <v>No</v>
      </c>
      <c r="FB89" s="25" t="str">
        <f>'1.4-ATT&amp;CK Overlay'!AA86</f>
        <v>Yes</v>
      </c>
      <c r="FC89" s="25" t="str">
        <f>'1.4-ATT&amp;CK Overlay'!AB86</f>
        <v>Yes</v>
      </c>
      <c r="FD89" s="25" t="str">
        <f>'1.4-ATT&amp;CK Overlay'!AC86</f>
        <v>Yes</v>
      </c>
      <c r="FE89" s="25" t="str">
        <f>'1.4-ATT&amp;CK Overlay'!AD86</f>
        <v>No</v>
      </c>
      <c r="FF89" s="25" t="str">
        <f>'1.4-ATT&amp;CK Overlay'!AE86</f>
        <v>Yes</v>
      </c>
      <c r="FG89" s="25" t="str">
        <f>'1.4-ATT&amp;CK Overlay'!AF86</f>
        <v>Yes</v>
      </c>
      <c r="FH89" s="25" t="str">
        <f>'1.4-ATT&amp;CK Overlay'!AG86</f>
        <v>No</v>
      </c>
      <c r="FI89" s="25" t="str">
        <f>'1.4-ATT&amp;CK Overlay'!AH86</f>
        <v>No</v>
      </c>
      <c r="FJ89" s="25" t="str">
        <f>'1.4-ATT&amp;CK Overlay'!AI86</f>
        <v>Yes</v>
      </c>
      <c r="FK89" s="25" t="str">
        <f>'1.4-ATT&amp;CK Overlay'!AJ86</f>
        <v>No</v>
      </c>
      <c r="FL89" s="25" t="str">
        <f>'1.4-ATT&amp;CK Overlay'!AK86</f>
        <v>Yes</v>
      </c>
      <c r="FM89" s="25" t="str">
        <f>'1.4-ATT&amp;CK Overlay'!AL86</f>
        <v>Yes</v>
      </c>
      <c r="FN89" s="25" t="str">
        <f>'1.4-ATT&amp;CK Overlay'!AM86</f>
        <v>Yes</v>
      </c>
      <c r="FO89" s="25" t="str">
        <f>'1.4-ATT&amp;CK Overlay'!AN86</f>
        <v>Yes</v>
      </c>
      <c r="FP89" s="25" t="str">
        <f>'1.4-ATT&amp;CK Overlay'!AO86</f>
        <v>No</v>
      </c>
      <c r="FQ89" s="25" t="str">
        <f>'1.4-ATT&amp;CK Overlay'!AP86</f>
        <v>Yes</v>
      </c>
      <c r="FR89" s="25" t="str">
        <f>'1.4-ATT&amp;CK Overlay'!AQ86</f>
        <v>No</v>
      </c>
      <c r="FS89" s="25" t="str">
        <f>'1.4-ATT&amp;CK Overlay'!AR86</f>
        <v>Yes</v>
      </c>
      <c r="FT89" s="25" t="str">
        <f>'1.4-ATT&amp;CK Overlay'!AS86</f>
        <v>Yes</v>
      </c>
      <c r="FU89" s="25" t="str">
        <f>'1.4-ATT&amp;CK Overlay'!AT86</f>
        <v>No</v>
      </c>
      <c r="FV89" s="25" t="str">
        <f>'1.4-ATT&amp;CK Overlay'!AU86</f>
        <v>Yes</v>
      </c>
      <c r="FW89" s="25" t="str">
        <f>'1.4-ATT&amp;CK Overlay'!AV86</f>
        <v>Yes</v>
      </c>
      <c r="FX89" s="25" t="str">
        <f>'1.4-ATT&amp;CK Overlay'!AW86</f>
        <v>Yes</v>
      </c>
      <c r="FY89" s="25" t="str">
        <f>'1.4-ATT&amp;CK Overlay'!AX86</f>
        <v>No</v>
      </c>
      <c r="FZ89" s="25" t="str">
        <f>'1.4-ATT&amp;CK Overlay'!AY86</f>
        <v>No</v>
      </c>
      <c r="GA89" s="25" t="str">
        <f>'1.4-ATT&amp;CK Overlay'!AZ86</f>
        <v>No</v>
      </c>
      <c r="GB89" s="25" t="str">
        <f>'1.4-ATT&amp;CK Overlay'!BA86</f>
        <v>No</v>
      </c>
      <c r="GC89" s="25" t="str">
        <f>'1.4-ATT&amp;CK Overlay'!BB86</f>
        <v>No</v>
      </c>
      <c r="GD89" s="25" t="str">
        <f>'1.4-ATT&amp;CK Overlay'!BC86</f>
        <v>No</v>
      </c>
      <c r="GE89" s="25" t="str">
        <f>'1.4-ATT&amp;CK Overlay'!BD86</f>
        <v>No</v>
      </c>
      <c r="GF89" s="25" t="str">
        <f>'1.4-ATT&amp;CK Overlay'!BE86</f>
        <v>No</v>
      </c>
      <c r="GG89" s="25" t="str">
        <f>'1.4-ATT&amp;CK Overlay'!BF86</f>
        <v>No</v>
      </c>
      <c r="GH89" s="25" t="str">
        <f>'1.4-ATT&amp;CK Overlay'!BG86</f>
        <v>No</v>
      </c>
      <c r="GJ89" s="106" t="str">
        <f>'2.1b-OriginalProduct Visibility'!E85</f>
        <v>No</v>
      </c>
      <c r="GK89" s="106">
        <f>'2.1b-OriginalProduct Visibility'!F85</f>
        <v>0</v>
      </c>
      <c r="GL89" s="106">
        <f>'2.1b-OriginalProduct Visibility'!G85</f>
        <v>0</v>
      </c>
      <c r="GM89" s="106">
        <f>'2.1b-OriginalProduct Visibility'!H85</f>
        <v>0</v>
      </c>
      <c r="GN89" s="106" t="str">
        <f>'2.1b-OriginalProduct Visibility'!I85</f>
        <v>No</v>
      </c>
      <c r="GO89" s="106">
        <f>'2.1b-OriginalProduct Visibility'!J85</f>
        <v>0</v>
      </c>
      <c r="GP89" s="106">
        <f>'2.1b-OriginalProduct Visibility'!K85</f>
        <v>0</v>
      </c>
      <c r="GQ89" s="106">
        <f>'2.1b-OriginalProduct Visibility'!L85</f>
        <v>0</v>
      </c>
      <c r="GR89" s="106" t="str">
        <f>'2.1b-OriginalProduct Visibility'!M85</f>
        <v>No</v>
      </c>
      <c r="GS89" s="106">
        <f>'2.1b-OriginalProduct Visibility'!N85</f>
        <v>0</v>
      </c>
      <c r="GT89" s="106">
        <f>'2.1b-OriginalProduct Visibility'!O85</f>
        <v>0</v>
      </c>
      <c r="GU89" s="106">
        <f>'2.1b-OriginalProduct Visibility'!P85</f>
        <v>0</v>
      </c>
      <c r="GV89" s="106">
        <f>'2.1b-OriginalProduct Visibility'!Q85</f>
        <v>0</v>
      </c>
      <c r="GW89" s="106">
        <f>'2.1b-OriginalProduct Visibility'!R85</f>
        <v>0</v>
      </c>
      <c r="GX89" s="106">
        <f>'2.1b-OriginalProduct Visibility'!S85</f>
        <v>0</v>
      </c>
      <c r="GY89" s="106">
        <f>'2.1b-OriginalProduct Visibility'!T85</f>
        <v>0</v>
      </c>
      <c r="GZ89" s="106" t="str">
        <f>'2.1b-OriginalProduct Visibility'!U85</f>
        <v>Yes</v>
      </c>
      <c r="HA89" s="106">
        <f>'2.1b-OriginalProduct Visibility'!V85</f>
        <v>0</v>
      </c>
      <c r="HB89" s="106">
        <f>'2.1b-OriginalProduct Visibility'!W85</f>
        <v>0</v>
      </c>
      <c r="HC89" s="106">
        <f>'2.1b-OriginalProduct Visibility'!X85</f>
        <v>0</v>
      </c>
      <c r="HD89" s="106">
        <f>'2.1b-OriginalProduct Visibility'!Y85</f>
        <v>0</v>
      </c>
      <c r="HE89" s="106">
        <f>'2.1b-OriginalProduct Visibility'!Z85</f>
        <v>0</v>
      </c>
      <c r="HF89" s="106">
        <f>'2.1b-OriginalProduct Visibility'!AA85</f>
        <v>0</v>
      </c>
      <c r="HG89" s="106">
        <f>'2.1b-OriginalProduct Visibility'!AB85</f>
        <v>0</v>
      </c>
      <c r="HH89" s="106">
        <f>'2.1b-OriginalProduct Visibility'!AC85</f>
        <v>0</v>
      </c>
      <c r="HI89" s="106">
        <f>'2.1b-OriginalProduct Visibility'!AD85</f>
        <v>0</v>
      </c>
      <c r="HJ89" s="106">
        <f>'2.1b-OriginalProduct Visibility'!AE85</f>
        <v>0</v>
      </c>
      <c r="HK89" s="106">
        <f>'2.1b-OriginalProduct Visibility'!AF85</f>
        <v>0</v>
      </c>
      <c r="HL89" s="106">
        <f>'2.1b-OriginalProduct Visibility'!AG85</f>
        <v>0</v>
      </c>
      <c r="HM89" s="106">
        <f>'2.1b-OriginalProduct Visibility'!AH85</f>
        <v>0</v>
      </c>
      <c r="HN89" s="106">
        <f>'2.1b-OriginalProduct Visibility'!AI85</f>
        <v>0</v>
      </c>
      <c r="HO89" s="106">
        <f>'2.1b-OriginalProduct Visibility'!AJ85</f>
        <v>0</v>
      </c>
      <c r="HP89" s="106" t="str">
        <f>'2.1b-OriginalProduct Visibility'!AK85</f>
        <v>Yes</v>
      </c>
      <c r="HQ89" s="106">
        <f>'2.1b-OriginalProduct Visibility'!AL85</f>
        <v>0</v>
      </c>
      <c r="HR89" s="106">
        <f>'2.1b-OriginalProduct Visibility'!AM85</f>
        <v>0</v>
      </c>
      <c r="HS89" s="106">
        <f>'2.1b-OriginalProduct Visibility'!AN85</f>
        <v>0</v>
      </c>
      <c r="HT89" s="106" t="str">
        <f>'2.1b-OriginalProduct Visibility'!AO85</f>
        <v>Yes</v>
      </c>
      <c r="HU89" s="106">
        <f>'2.1b-OriginalProduct Visibility'!AP85</f>
        <v>0</v>
      </c>
      <c r="HV89" s="106">
        <f>'2.1b-OriginalProduct Visibility'!AQ85</f>
        <v>0</v>
      </c>
      <c r="HW89" s="106">
        <f>'2.1b-OriginalProduct Visibility'!AR85</f>
        <v>0</v>
      </c>
      <c r="HX89" s="106">
        <f>'2.1b-OriginalProduct Visibility'!AS85</f>
        <v>0</v>
      </c>
      <c r="HY89" s="106">
        <f>'2.1b-OriginalProduct Visibility'!AT85</f>
        <v>0</v>
      </c>
      <c r="HZ89" s="106">
        <f>'2.1b-OriginalProduct Visibility'!AU85</f>
        <v>0</v>
      </c>
      <c r="IA89" s="106">
        <f>'2.1b-OriginalProduct Visibility'!AV85</f>
        <v>0</v>
      </c>
      <c r="IB89" s="106">
        <f>'2.1b-OriginalProduct Visibility'!AW85</f>
        <v>0</v>
      </c>
      <c r="IC89" s="106">
        <f>'2.1b-OriginalProduct Visibility'!AX85</f>
        <v>0</v>
      </c>
      <c r="ID89" s="106">
        <f>'2.1b-OriginalProduct Visibility'!AY85</f>
        <v>0</v>
      </c>
      <c r="IE89" s="106">
        <f>'2.1b-OriginalProduct Visibility'!AZ85</f>
        <v>0</v>
      </c>
      <c r="IF89" s="106">
        <f>'2.1b-OriginalProduct Visibility'!BA85</f>
        <v>0</v>
      </c>
      <c r="IG89" s="106">
        <f>'2.1b-OriginalProduct Visibility'!BB85</f>
        <v>0</v>
      </c>
      <c r="IH89" s="106">
        <f>'2.1b-OriginalProduct Visibility'!BC85</f>
        <v>0</v>
      </c>
      <c r="II89" s="106">
        <f>'2.1b-OriginalProduct Visibility'!BD85</f>
        <v>0</v>
      </c>
      <c r="IJ89" s="106">
        <f>'2.1b-OriginalProduct Visibility'!BE85</f>
        <v>0</v>
      </c>
      <c r="IK89" s="106">
        <f>'2.1b-OriginalProduct Visibility'!BF85</f>
        <v>0</v>
      </c>
      <c r="IL89" s="106">
        <f>'2.1b-OriginalProduct Visibility'!BG85</f>
        <v>0</v>
      </c>
      <c r="IM89" s="106">
        <f>'2.1b-OriginalProduct Visibility'!BH85</f>
        <v>0</v>
      </c>
      <c r="IN89" s="106">
        <f>'2.1b-OriginalProduct Visibility'!BI85</f>
        <v>0</v>
      </c>
      <c r="IO89" s="106">
        <f>'2.1b-OriginalProduct Visibility'!BJ85</f>
        <v>0</v>
      </c>
      <c r="IP89" s="106">
        <f>'2.1b-OriginalProduct Visibility'!BK85</f>
        <v>0</v>
      </c>
      <c r="IQ89" s="106">
        <f>'2.1b-OriginalProduct Visibility'!BL85</f>
        <v>0</v>
      </c>
      <c r="IR89" s="106">
        <f>'2.1b-OriginalProduct Visibility'!BM85</f>
        <v>0</v>
      </c>
      <c r="IS89" s="106">
        <f>'2.1b-OriginalProduct Visibility'!BN85</f>
        <v>0</v>
      </c>
      <c r="IT89" s="106">
        <f>'2.1b-OriginalProduct Visibility'!BO85</f>
        <v>0</v>
      </c>
      <c r="IU89" s="106">
        <f>'2.1b-OriginalProduct Visibility'!BP85</f>
        <v>0</v>
      </c>
      <c r="IV89" s="106">
        <f>'2.1b-OriginalProduct Visibility'!BQ85</f>
        <v>0</v>
      </c>
      <c r="IW89" s="106">
        <f>'2.1b-OriginalProduct Visibility'!BR85</f>
        <v>0</v>
      </c>
      <c r="IX89" s="106">
        <f>'2.1b-OriginalProduct Visibility'!BS85</f>
        <v>0</v>
      </c>
      <c r="IY89" s="106">
        <f>'2.1b-OriginalProduct Visibility'!BT85</f>
        <v>0</v>
      </c>
      <c r="IZ89" s="106">
        <f>'2.1b-OriginalProduct Visibility'!BU85</f>
        <v>0</v>
      </c>
      <c r="JA89" s="106">
        <f>'2.1b-OriginalProduct Visibility'!BV85</f>
        <v>0</v>
      </c>
      <c r="JB89" s="106">
        <f>'2.1b-OriginalProduct Visibility'!BW85</f>
        <v>0</v>
      </c>
      <c r="JC89" s="106">
        <f>'2.1b-OriginalProduct Visibility'!BX85</f>
        <v>0</v>
      </c>
      <c r="JD89" s="106">
        <f>'2.1b-OriginalProduct Visibility'!BY85</f>
        <v>0</v>
      </c>
      <c r="JE89" s="106">
        <f>'2.1b-OriginalProduct Visibility'!BZ85</f>
        <v>0</v>
      </c>
      <c r="JF89" s="106">
        <f>'2.1b-OriginalProduct Visibility'!CA85</f>
        <v>0</v>
      </c>
      <c r="JG89" s="106">
        <f>'2.1b-OriginalProduct Visibility'!CB85</f>
        <v>0</v>
      </c>
      <c r="JH89" s="106">
        <f>'2.1b-OriginalProduct Visibility'!CC85</f>
        <v>0</v>
      </c>
      <c r="JI89" s="106">
        <f>'2.1b-OriginalProduct Visibility'!CD85</f>
        <v>0</v>
      </c>
      <c r="JJ89" s="106">
        <f>'2.1b-OriginalProduct Visibility'!CE85</f>
        <v>0</v>
      </c>
      <c r="JK89" s="106">
        <f>'2.1b-OriginalProduct Visibility'!CF85</f>
        <v>0</v>
      </c>
      <c r="JL89" s="106">
        <f>'2.1b-OriginalProduct Visibility'!CG85</f>
        <v>0</v>
      </c>
      <c r="JM89" s="106">
        <f>'2.1b-OriginalProduct Visibility'!CH85</f>
        <v>0</v>
      </c>
      <c r="JN89" s="106">
        <f>'2.1b-OriginalProduct Visibility'!CI85</f>
        <v>0</v>
      </c>
      <c r="JO89" s="106">
        <f>'2.1b-OriginalProduct Visibility'!CJ85</f>
        <v>0</v>
      </c>
      <c r="JP89" s="106">
        <f>'2.1b-OriginalProduct Visibility'!CK85</f>
        <v>0</v>
      </c>
      <c r="JQ89" s="106">
        <f>'2.1b-OriginalProduct Visibility'!CL85</f>
        <v>0</v>
      </c>
      <c r="JR89" s="106">
        <f>'2.1b-OriginalProduct Visibility'!CM85</f>
        <v>0</v>
      </c>
      <c r="JS89" s="106">
        <f>'2.1b-OriginalProduct Visibility'!CN85</f>
        <v>0</v>
      </c>
      <c r="JT89" s="106">
        <f>'2.1b-OriginalProduct Visibility'!CO85</f>
        <v>0</v>
      </c>
      <c r="JU89" s="106">
        <f>'2.1b-OriginalProduct Visibility'!CP85</f>
        <v>0</v>
      </c>
      <c r="JV89" s="106">
        <f>'2.1b-OriginalProduct Visibility'!CQ85</f>
        <v>0</v>
      </c>
      <c r="JW89" s="106">
        <f>'2.1b-OriginalProduct Visibility'!CR85</f>
        <v>0</v>
      </c>
      <c r="JX89" s="106">
        <f>'2.1b-OriginalProduct Visibility'!CS85</f>
        <v>0</v>
      </c>
      <c r="JY89" s="106">
        <f>'2.1b-OriginalProduct Visibility'!CT85</f>
        <v>0</v>
      </c>
      <c r="JZ89" s="106">
        <f>'2.1b-OriginalProduct Visibility'!CU85</f>
        <v>0</v>
      </c>
      <c r="KA89" s="106">
        <f>'2.1b-OriginalProduct Visibility'!CV85</f>
        <v>0</v>
      </c>
      <c r="KB89" s="106">
        <f>'2.1b-OriginalProduct Visibility'!CW85</f>
        <v>0</v>
      </c>
      <c r="KC89" s="106">
        <f>'2.1b-OriginalProduct Visibility'!CX85</f>
        <v>0</v>
      </c>
      <c r="KD89" s="106">
        <f>'2.1b-OriginalProduct Visibility'!CY85</f>
        <v>0</v>
      </c>
      <c r="KE89" s="106">
        <f>'2.1b-OriginalProduct Visibility'!CZ85</f>
        <v>0</v>
      </c>
      <c r="KF89" s="106">
        <f>'2.1b-OriginalProduct Visibility'!DA85</f>
        <v>0</v>
      </c>
      <c r="KG89" s="106">
        <f>'2.1b-OriginalProduct Visibility'!DB85</f>
        <v>0</v>
      </c>
      <c r="KH89" s="106">
        <f>'2.1b-OriginalProduct Visibility'!DC85</f>
        <v>0</v>
      </c>
      <c r="KI89" s="106">
        <f>'2.1b-OriginalProduct Visibility'!DD85</f>
        <v>0</v>
      </c>
      <c r="KJ89" s="106">
        <f>'2.1b-OriginalProduct Visibility'!DE85</f>
        <v>0</v>
      </c>
      <c r="KK89" s="106">
        <f>'2.1b-OriginalProduct Visibility'!DF85</f>
        <v>0</v>
      </c>
      <c r="KL89" s="106">
        <f>'2.1b-OriginalProduct Visibility'!DG85</f>
        <v>0</v>
      </c>
      <c r="KM89" s="106">
        <f>'2.1b-OriginalProduct Visibility'!DH85</f>
        <v>0</v>
      </c>
      <c r="KN89" s="106">
        <f>'2.1b-OriginalProduct Visibility'!DI85</f>
        <v>0</v>
      </c>
      <c r="KO89" s="106">
        <f>'2.1b-OriginalProduct Visibility'!DJ85</f>
        <v>0</v>
      </c>
      <c r="KP89" s="106">
        <f>'2.1b-OriginalProduct Visibility'!DK85</f>
        <v>0</v>
      </c>
      <c r="KQ89" s="106">
        <f>'2.1b-OriginalProduct Visibility'!DL85</f>
        <v>0</v>
      </c>
      <c r="KR89" s="106">
        <f>'2.1b-OriginalProduct Visibility'!DM85</f>
        <v>0</v>
      </c>
      <c r="KS89" s="106">
        <f>'2.1b-OriginalProduct Visibility'!DN85</f>
        <v>0</v>
      </c>
      <c r="KT89" s="106">
        <f>'2.1b-OriginalProduct Visibility'!DO85</f>
        <v>0</v>
      </c>
      <c r="KU89" s="106">
        <f>'2.1b-OriginalProduct Visibility'!DP85</f>
        <v>0</v>
      </c>
      <c r="KV89" s="106">
        <f>'2.1b-OriginalProduct Visibility'!DQ85</f>
        <v>0</v>
      </c>
      <c r="KW89" s="106">
        <f>'2.1b-OriginalProduct Visibility'!DR85</f>
        <v>0</v>
      </c>
      <c r="KX89" s="106">
        <f>'2.1b-OriginalProduct Visibility'!DS85</f>
        <v>0</v>
      </c>
      <c r="KY89" s="106">
        <f>'2.1b-OriginalProduct Visibility'!DT85</f>
        <v>0</v>
      </c>
      <c r="KZ89" s="106">
        <f>'2.1b-OriginalProduct Visibility'!DU85</f>
        <v>0</v>
      </c>
      <c r="LA89" s="106">
        <f>'2.1b-OriginalProduct Visibility'!DV85</f>
        <v>0</v>
      </c>
      <c r="LB89" s="106">
        <f>'2.1b-OriginalProduct Visibility'!DW85</f>
        <v>0</v>
      </c>
      <c r="LC89" s="106">
        <f>'2.1b-OriginalProduct Visibility'!DX85</f>
        <v>0</v>
      </c>
      <c r="LD89" s="106">
        <f>'2.1b-OriginalProduct Visibility'!DY85</f>
        <v>0</v>
      </c>
      <c r="LE89" s="106">
        <f>'2.1b-OriginalProduct Visibility'!DZ85</f>
        <v>0</v>
      </c>
      <c r="LF89" s="106">
        <f>'2.1b-OriginalProduct Visibility'!EA85</f>
        <v>0</v>
      </c>
      <c r="LG89" s="106">
        <f>'2.1b-OriginalProduct Visibility'!EB85</f>
        <v>0</v>
      </c>
      <c r="LH89" s="106">
        <f>'2.1b-OriginalProduct Visibility'!EC85</f>
        <v>0</v>
      </c>
      <c r="LI89" s="106">
        <f>'2.1b-OriginalProduct Visibility'!ED85</f>
        <v>0</v>
      </c>
      <c r="LJ89" s="106">
        <f>'2.1b-OriginalProduct Visibility'!EE85</f>
        <v>0</v>
      </c>
      <c r="LK89" s="106">
        <f>'2.1b-OriginalProduct Visibility'!EF85</f>
        <v>0</v>
      </c>
      <c r="LL89" s="106">
        <f>'2.1b-OriginalProduct Visibility'!EG85</f>
        <v>0</v>
      </c>
      <c r="LM89" s="106">
        <f>'2.1b-OriginalProduct Visibility'!EH85</f>
        <v>0</v>
      </c>
      <c r="LN89" s="106">
        <f>'2.1b-OriginalProduct Visibility'!EI85</f>
        <v>0</v>
      </c>
      <c r="LO89" s="106">
        <f>'2.1b-OriginalProduct Visibility'!EJ85</f>
        <v>0</v>
      </c>
      <c r="LP89" s="106">
        <f>'2.1b-OriginalProduct Visibility'!EK85</f>
        <v>0</v>
      </c>
      <c r="LQ89" s="106">
        <f>'2.1b-OriginalProduct Visibility'!EL85</f>
        <v>0</v>
      </c>
      <c r="LR89" s="106">
        <f>'2.1b-OriginalProduct Visibility'!EM85</f>
        <v>0</v>
      </c>
      <c r="LS89" s="106">
        <f>'2.1b-OriginalProduct Visibility'!EN85</f>
        <v>0</v>
      </c>
      <c r="LT89" s="106">
        <f>'2.1b-OriginalProduct Visibility'!EO85</f>
        <v>0</v>
      </c>
      <c r="LU89" s="106">
        <f>'2.1b-OriginalProduct Visibility'!EP85</f>
        <v>0</v>
      </c>
      <c r="LV89" s="106">
        <f>'2.1b-OriginalProduct Visibility'!EQ85</f>
        <v>0</v>
      </c>
      <c r="LW89" s="106">
        <f>'2.1b-OriginalProduct Visibility'!ER85</f>
        <v>0</v>
      </c>
      <c r="LX89" s="106">
        <f>'2.1b-OriginalProduct Visibility'!ES85</f>
        <v>0</v>
      </c>
      <c r="LY89" s="106">
        <f>'2.1b-OriginalProduct Visibility'!ET85</f>
        <v>0</v>
      </c>
      <c r="LZ89" s="106">
        <f>'2.1b-OriginalProduct Visibility'!EU85</f>
        <v>0</v>
      </c>
      <c r="MA89" s="106">
        <f>'2.1b-OriginalProduct Visibility'!EV85</f>
        <v>0</v>
      </c>
      <c r="MB89" s="106" t="str">
        <f>'2.1b-OriginalProduct Visibility'!EW85</f>
        <v>No</v>
      </c>
      <c r="MC89" s="106">
        <f>'2.1b-OriginalProduct Visibility'!EX85</f>
        <v>0</v>
      </c>
      <c r="MD89" s="106">
        <f>'2.1b-OriginalProduct Visibility'!EY85</f>
        <v>0</v>
      </c>
      <c r="ME89" s="106">
        <f>'2.1b-OriginalProduct Visibility'!EZ85</f>
        <v>0</v>
      </c>
      <c r="MF89" s="106">
        <f>'2.1b-OriginalProduct Visibility'!FA85</f>
        <v>0</v>
      </c>
      <c r="MG89" s="106">
        <f>'2.1b-OriginalProduct Visibility'!FB85</f>
        <v>0</v>
      </c>
      <c r="MH89" s="106">
        <f>'2.1b-OriginalProduct Visibility'!FC85</f>
        <v>0</v>
      </c>
      <c r="MI89" s="106">
        <f>'2.1b-OriginalProduct Visibility'!FD85</f>
        <v>0</v>
      </c>
      <c r="MJ89" s="106">
        <f>'2.1b-OriginalProduct Visibility'!FE85</f>
        <v>0</v>
      </c>
      <c r="MK89" s="106">
        <f>'2.1b-OriginalProduct Visibility'!FF85</f>
        <v>0</v>
      </c>
      <c r="ML89" s="106">
        <f>'2.1b-OriginalProduct Visibility'!FG85</f>
        <v>0</v>
      </c>
      <c r="MM89" s="106">
        <f>'2.1b-OriginalProduct Visibility'!FH85</f>
        <v>0</v>
      </c>
      <c r="MO89" s="111">
        <f>'2.1a-Agency Visibility'!D85</f>
        <v>0</v>
      </c>
      <c r="MP89" s="111">
        <f>'2.1a-Agency Visibility'!E85</f>
        <v>0</v>
      </c>
      <c r="MQ89" s="111">
        <f>'2.1a-Agency Visibility'!F85</f>
        <v>0</v>
      </c>
      <c r="MR89" s="111">
        <f>'2.1a-Agency Visibility'!G85</f>
        <v>0</v>
      </c>
      <c r="MS89" s="111">
        <f>'2.1a-Agency Visibility'!H85</f>
        <v>0</v>
      </c>
      <c r="MT89" s="111">
        <f>'2.1a-Agency Visibility'!I85</f>
        <v>0</v>
      </c>
      <c r="MU89" s="111">
        <f>'2.1a-Agency Visibility'!J85</f>
        <v>0</v>
      </c>
      <c r="MV89" s="111">
        <f>'2.1a-Agency Visibility'!K85</f>
        <v>0</v>
      </c>
      <c r="MW89" s="111">
        <f>'2.1a-Agency Visibility'!L85</f>
        <v>0</v>
      </c>
      <c r="MX89" s="111">
        <f>'2.1a-Agency Visibility'!M85</f>
        <v>0</v>
      </c>
      <c r="MY89" s="111">
        <f>'2.1a-Agency Visibility'!N85</f>
        <v>0</v>
      </c>
      <c r="MZ89" s="111">
        <f>'2.1a-Agency Visibility'!O85</f>
        <v>0</v>
      </c>
      <c r="NA89" s="111">
        <f>'2.1a-Agency Visibility'!P85</f>
        <v>0</v>
      </c>
      <c r="NB89" s="111">
        <f>'2.1a-Agency Visibility'!Q85</f>
        <v>0</v>
      </c>
      <c r="NC89" s="111">
        <f>'2.1a-Agency Visibility'!R85</f>
        <v>0</v>
      </c>
      <c r="ND89" s="111">
        <f>'2.1a-Agency Visibility'!S85</f>
        <v>0</v>
      </c>
      <c r="NE89" s="111">
        <f>'2.1a-Agency Visibility'!T85</f>
        <v>0</v>
      </c>
      <c r="NF89" s="111">
        <f>'2.1a-Agency Visibility'!U85</f>
        <v>0</v>
      </c>
      <c r="NG89" s="111">
        <f>'2.1a-Agency Visibility'!V85</f>
        <v>0</v>
      </c>
      <c r="NH89" s="111">
        <f>'2.1a-Agency Visibility'!W85</f>
        <v>0</v>
      </c>
      <c r="NI89" s="111">
        <f>'2.1a-Agency Visibility'!X85</f>
        <v>0</v>
      </c>
      <c r="NJ89" s="111">
        <f>'2.1a-Agency Visibility'!Y85</f>
        <v>0</v>
      </c>
      <c r="NK89" s="111">
        <f>'2.1a-Agency Visibility'!Z85</f>
        <v>0</v>
      </c>
      <c r="NL89" s="111">
        <f>'2.1a-Agency Visibility'!AA85</f>
        <v>0</v>
      </c>
      <c r="NM89" s="111">
        <f>'2.1a-Agency Visibility'!AB85</f>
        <v>0</v>
      </c>
      <c r="NN89" s="111">
        <f>'2.1a-Agency Visibility'!AC85</f>
        <v>0</v>
      </c>
      <c r="NO89" s="111">
        <f>'2.1a-Agency Visibility'!AD85</f>
        <v>0</v>
      </c>
      <c r="NP89" s="111">
        <f>'2.1a-Agency Visibility'!AE85</f>
        <v>0</v>
      </c>
      <c r="NQ89" s="111">
        <f>'2.1a-Agency Visibility'!AF85</f>
        <v>0</v>
      </c>
      <c r="NR89" s="111">
        <f>'2.1a-Agency Visibility'!AG85</f>
        <v>0</v>
      </c>
      <c r="NS89" s="111">
        <f>'2.1a-Agency Visibility'!AH85</f>
        <v>0</v>
      </c>
      <c r="NT89" s="111">
        <f>'2.1a-Agency Visibility'!AI85</f>
        <v>0</v>
      </c>
      <c r="NU89" s="111">
        <f>'2.1a-Agency Visibility'!AJ85</f>
        <v>0</v>
      </c>
      <c r="NV89" s="111">
        <f>'2.1a-Agency Visibility'!AK85</f>
        <v>0</v>
      </c>
      <c r="NW89" s="111">
        <f>'2.1a-Agency Visibility'!AL85</f>
        <v>0</v>
      </c>
      <c r="NX89" s="111">
        <f>'2.1a-Agency Visibility'!AM85</f>
        <v>0</v>
      </c>
      <c r="NY89" s="111">
        <f>'2.1a-Agency Visibility'!AN85</f>
        <v>0</v>
      </c>
      <c r="NZ89" s="111">
        <f>'2.1a-Agency Visibility'!AO85</f>
        <v>0</v>
      </c>
      <c r="OA89" s="111">
        <f>'2.1a-Agency Visibility'!AP85</f>
        <v>0</v>
      </c>
      <c r="OB89" s="111">
        <f>'2.1a-Agency Visibility'!AQ85</f>
        <v>0</v>
      </c>
      <c r="OC89" s="111">
        <f>'2.1a-Agency Visibility'!AR85</f>
        <v>0</v>
      </c>
      <c r="OD89" s="111">
        <f>'2.1a-Agency Visibility'!AS85</f>
        <v>0</v>
      </c>
      <c r="OE89" s="111">
        <f>'2.1a-Agency Visibility'!AT85</f>
        <v>0</v>
      </c>
      <c r="OF89" s="111">
        <f>'2.1a-Agency Visibility'!AU85</f>
        <v>0</v>
      </c>
      <c r="OG89" s="111">
        <f>'2.1a-Agency Visibility'!AV85</f>
        <v>0</v>
      </c>
      <c r="OH89" s="111">
        <f>'2.1a-Agency Visibility'!AW85</f>
        <v>0</v>
      </c>
      <c r="OI89" s="111">
        <f>'2.1a-Agency Visibility'!AX85</f>
        <v>0</v>
      </c>
      <c r="OJ89" s="111">
        <f>'2.1a-Agency Visibility'!AY85</f>
        <v>0</v>
      </c>
      <c r="OK89" s="111">
        <f>'2.1a-Agency Visibility'!AZ85</f>
        <v>0</v>
      </c>
      <c r="OL89" s="111">
        <f>'2.1a-Agency Visibility'!BA85</f>
        <v>0</v>
      </c>
      <c r="OM89" s="111">
        <f>'2.1a-Agency Visibility'!BB85</f>
        <v>0</v>
      </c>
      <c r="ON89" s="111">
        <f>'2.1a-Agency Visibility'!BC85</f>
        <v>0</v>
      </c>
      <c r="OO89" s="111">
        <f>'2.1a-Agency Visibility'!BD85</f>
        <v>0</v>
      </c>
      <c r="OP89" s="111">
        <f>'2.1a-Agency Visibility'!BE85</f>
        <v>0</v>
      </c>
      <c r="OQ89" s="111">
        <f>'2.1a-Agency Visibility'!BF85</f>
        <v>0</v>
      </c>
      <c r="OR89" s="111">
        <f>'2.1a-Agency Visibility'!BG85</f>
        <v>0</v>
      </c>
      <c r="OS89" s="111">
        <f>'2.1a-Agency Visibility'!BH85</f>
        <v>0</v>
      </c>
      <c r="OT89" s="111">
        <f>'2.1a-Agency Visibility'!BI85</f>
        <v>0</v>
      </c>
      <c r="OU89" s="111">
        <f>'2.1a-Agency Visibility'!BJ85</f>
        <v>0</v>
      </c>
      <c r="OV89" s="111">
        <f>'2.1a-Agency Visibility'!BK85</f>
        <v>0</v>
      </c>
      <c r="OW89" s="111">
        <f>'2.1a-Agency Visibility'!BL85</f>
        <v>0</v>
      </c>
      <c r="OX89" s="111">
        <f>'2.1a-Agency Visibility'!BM85</f>
        <v>0</v>
      </c>
      <c r="OY89" s="111">
        <f>'2.1a-Agency Visibility'!BN85</f>
        <v>0</v>
      </c>
      <c r="OZ89" s="111">
        <f>'2.1a-Agency Visibility'!BO85</f>
        <v>0</v>
      </c>
      <c r="PA89" s="111">
        <f>'2.1a-Agency Visibility'!BP85</f>
        <v>0</v>
      </c>
      <c r="PB89" s="111">
        <f>'2.1a-Agency Visibility'!BQ85</f>
        <v>0</v>
      </c>
      <c r="PC89" s="111">
        <f>'2.1a-Agency Visibility'!BR85</f>
        <v>0</v>
      </c>
      <c r="PD89" s="111">
        <f>'2.1a-Agency Visibility'!BS85</f>
        <v>0</v>
      </c>
      <c r="PE89" s="111">
        <f>'2.1a-Agency Visibility'!BT85</f>
        <v>0</v>
      </c>
      <c r="PF89" s="111">
        <f>'2.1a-Agency Visibility'!BU85</f>
        <v>0</v>
      </c>
      <c r="PG89" s="111">
        <f>'2.1a-Agency Visibility'!BV85</f>
        <v>0</v>
      </c>
      <c r="PH89" s="111">
        <f>'2.1a-Agency Visibility'!BW85</f>
        <v>0</v>
      </c>
      <c r="PI89" s="111">
        <f>'2.1a-Agency Visibility'!BX85</f>
        <v>0</v>
      </c>
      <c r="PJ89" s="111">
        <f>'2.1a-Agency Visibility'!BY85</f>
        <v>0</v>
      </c>
      <c r="PK89" s="111">
        <f>'2.1a-Agency Visibility'!BZ85</f>
        <v>0</v>
      </c>
      <c r="PL89" s="111">
        <f>'2.1a-Agency Visibility'!CA85</f>
        <v>0</v>
      </c>
      <c r="PM89" s="111">
        <f>'2.1a-Agency Visibility'!CB85</f>
        <v>0</v>
      </c>
      <c r="PN89" s="111">
        <f>'2.1a-Agency Visibility'!CC85</f>
        <v>0</v>
      </c>
      <c r="PO89" s="111">
        <f>'2.1a-Agency Visibility'!CD85</f>
        <v>0</v>
      </c>
      <c r="PP89" s="111">
        <f>'2.1a-Agency Visibility'!CE85</f>
        <v>0</v>
      </c>
      <c r="PQ89" s="111">
        <f>'2.1a-Agency Visibility'!CF85</f>
        <v>0</v>
      </c>
      <c r="PR89" s="111">
        <f>'2.1a-Agency Visibility'!CG85</f>
        <v>0</v>
      </c>
      <c r="PS89" s="111">
        <f>'2.1a-Agency Visibility'!CH85</f>
        <v>0</v>
      </c>
      <c r="PT89" s="111">
        <f>'2.1a-Agency Visibility'!CI85</f>
        <v>0</v>
      </c>
      <c r="PU89" s="111">
        <f>'2.1a-Agency Visibility'!CJ85</f>
        <v>0</v>
      </c>
      <c r="PV89" s="111">
        <f>'2.1a-Agency Visibility'!CK85</f>
        <v>0</v>
      </c>
      <c r="PW89" s="111">
        <f>'2.1a-Agency Visibility'!CL85</f>
        <v>0</v>
      </c>
      <c r="PX89" s="111">
        <f>'2.1a-Agency Visibility'!CM85</f>
        <v>0</v>
      </c>
      <c r="PY89" s="111">
        <f>'2.1a-Agency Visibility'!CN85</f>
        <v>0</v>
      </c>
      <c r="PZ89" s="111">
        <f>'2.1a-Agency Visibility'!CO85</f>
        <v>0</v>
      </c>
      <c r="QA89" s="111">
        <f>'2.1a-Agency Visibility'!CP85</f>
        <v>0</v>
      </c>
      <c r="QB89" s="111">
        <f>'2.1a-Agency Visibility'!CQ85</f>
        <v>0</v>
      </c>
      <c r="QC89" s="111">
        <f>'2.1a-Agency Visibility'!CR85</f>
        <v>0</v>
      </c>
      <c r="QD89" s="111">
        <f>'2.1a-Agency Visibility'!CS85</f>
        <v>0</v>
      </c>
      <c r="QE89" s="111">
        <f>'2.1a-Agency Visibility'!CT85</f>
        <v>0</v>
      </c>
      <c r="QF89" s="111">
        <f>'2.1a-Agency Visibility'!CU85</f>
        <v>0</v>
      </c>
      <c r="QG89" s="111">
        <f>'2.1a-Agency Visibility'!CV85</f>
        <v>0</v>
      </c>
      <c r="QH89" s="111">
        <f>'2.1a-Agency Visibility'!CW85</f>
        <v>0</v>
      </c>
      <c r="QI89" s="111">
        <f>'2.1a-Agency Visibility'!CX85</f>
        <v>0</v>
      </c>
      <c r="QJ89" s="111">
        <f>'2.1a-Agency Visibility'!CY85</f>
        <v>0</v>
      </c>
      <c r="QK89" s="111">
        <f>'2.1a-Agency Visibility'!CZ85</f>
        <v>0</v>
      </c>
      <c r="QL89" s="111">
        <f>'2.1a-Agency Visibility'!DA85</f>
        <v>0</v>
      </c>
      <c r="QM89" s="111">
        <f>'2.1a-Agency Visibility'!DB85</f>
        <v>0</v>
      </c>
      <c r="QN89" s="111">
        <f>'2.1a-Agency Visibility'!DC85</f>
        <v>0</v>
      </c>
      <c r="QO89" s="111">
        <f>'2.1a-Agency Visibility'!DD85</f>
        <v>0</v>
      </c>
      <c r="QP89" s="111">
        <f>'2.1a-Agency Visibility'!DE85</f>
        <v>0</v>
      </c>
      <c r="QQ89" s="111">
        <f>'2.1a-Agency Visibility'!DF85</f>
        <v>0</v>
      </c>
      <c r="QR89" s="111">
        <f>'2.1a-Agency Visibility'!DG85</f>
        <v>0</v>
      </c>
      <c r="QS89" s="111">
        <f>'2.1a-Agency Visibility'!DH85</f>
        <v>0</v>
      </c>
      <c r="QT89" s="111">
        <f>'2.1a-Agency Visibility'!DI85</f>
        <v>0</v>
      </c>
      <c r="QU89" s="111">
        <f>'2.1a-Agency Visibility'!DJ85</f>
        <v>0</v>
      </c>
      <c r="QV89" s="111">
        <f>'2.1a-Agency Visibility'!DK85</f>
        <v>0</v>
      </c>
      <c r="QW89" s="111">
        <f>'2.1a-Agency Visibility'!DL85</f>
        <v>0</v>
      </c>
      <c r="QX89" s="111">
        <f>'2.1a-Agency Visibility'!DM85</f>
        <v>0</v>
      </c>
      <c r="QY89" s="111">
        <f>'2.1a-Agency Visibility'!DN85</f>
        <v>0</v>
      </c>
      <c r="QZ89" s="111">
        <f>'2.1a-Agency Visibility'!DO85</f>
        <v>0</v>
      </c>
      <c r="RA89" s="111">
        <f>'2.1a-Agency Visibility'!DP85</f>
        <v>0</v>
      </c>
      <c r="RB89" s="111">
        <f>'2.1a-Agency Visibility'!DQ85</f>
        <v>0</v>
      </c>
      <c r="RC89" s="111">
        <f>'2.1a-Agency Visibility'!DR85</f>
        <v>0</v>
      </c>
      <c r="RD89" s="111">
        <f>'2.1a-Agency Visibility'!DS85</f>
        <v>0</v>
      </c>
      <c r="RE89" s="111">
        <f>'2.1a-Agency Visibility'!DT85</f>
        <v>0</v>
      </c>
      <c r="RF89" s="111">
        <f>'2.1a-Agency Visibility'!DU85</f>
        <v>0</v>
      </c>
      <c r="RG89" s="111">
        <f>'2.1a-Agency Visibility'!DV85</f>
        <v>0</v>
      </c>
      <c r="RH89" s="111">
        <f>'2.1a-Agency Visibility'!DW85</f>
        <v>0</v>
      </c>
      <c r="RI89" s="111">
        <f>'2.1a-Agency Visibility'!DX85</f>
        <v>0</v>
      </c>
      <c r="RJ89" s="111">
        <f>'2.1a-Agency Visibility'!DY85</f>
        <v>0</v>
      </c>
      <c r="RK89" s="111">
        <f>'2.1a-Agency Visibility'!DZ85</f>
        <v>0</v>
      </c>
      <c r="RL89" s="111">
        <f>'2.1a-Agency Visibility'!EA85</f>
        <v>0</v>
      </c>
      <c r="RM89" s="111">
        <f>'2.1a-Agency Visibility'!EB85</f>
        <v>0</v>
      </c>
      <c r="RN89" s="111">
        <f>'2.1a-Agency Visibility'!EC85</f>
        <v>0</v>
      </c>
      <c r="RO89" s="111">
        <f>'2.1a-Agency Visibility'!ED85</f>
        <v>0</v>
      </c>
      <c r="RP89" s="111">
        <f>'2.1a-Agency Visibility'!EE85</f>
        <v>0</v>
      </c>
      <c r="RQ89" s="111">
        <f>'2.1a-Agency Visibility'!EF85</f>
        <v>0</v>
      </c>
      <c r="RR89" s="111">
        <f>'2.1a-Agency Visibility'!EG85</f>
        <v>0</v>
      </c>
      <c r="RS89" s="111">
        <f>'2.1a-Agency Visibility'!EH85</f>
        <v>0</v>
      </c>
      <c r="RT89" s="111">
        <f>'2.1a-Agency Visibility'!EI85</f>
        <v>0</v>
      </c>
      <c r="RU89" s="111">
        <f>'2.1a-Agency Visibility'!EJ85</f>
        <v>0</v>
      </c>
      <c r="RV89" s="111">
        <f>'2.1a-Agency Visibility'!EK85</f>
        <v>0</v>
      </c>
      <c r="RW89" s="111">
        <f>'2.1a-Agency Visibility'!EL85</f>
        <v>0</v>
      </c>
      <c r="RX89" s="111">
        <f>'2.1a-Agency Visibility'!EM85</f>
        <v>0</v>
      </c>
      <c r="RY89" s="111">
        <f>'2.1a-Agency Visibility'!EN85</f>
        <v>0</v>
      </c>
      <c r="RZ89" s="111">
        <f>'2.1a-Agency Visibility'!EO85</f>
        <v>0</v>
      </c>
      <c r="SA89" s="111">
        <f>'2.1a-Agency Visibility'!EP85</f>
        <v>0</v>
      </c>
      <c r="SB89" s="111">
        <f>'2.1a-Agency Visibility'!EQ85</f>
        <v>0</v>
      </c>
      <c r="SC89" s="111">
        <f>'2.1a-Agency Visibility'!ER85</f>
        <v>0</v>
      </c>
      <c r="SD89" s="111">
        <f>'2.1a-Agency Visibility'!ES85</f>
        <v>0</v>
      </c>
      <c r="SE89" s="111">
        <f>'2.1a-Agency Visibility'!ET85</f>
        <v>0</v>
      </c>
      <c r="SF89" s="111">
        <f>'2.1a-Agency Visibility'!EU85</f>
        <v>0</v>
      </c>
      <c r="SG89" s="111">
        <f>'2.1a-Agency Visibility'!EV85</f>
        <v>0</v>
      </c>
      <c r="SH89" s="111">
        <f>'2.1a-Agency Visibility'!EW85</f>
        <v>0</v>
      </c>
      <c r="SI89" s="111">
        <f>'2.1a-Agency Visibility'!EX85</f>
        <v>0</v>
      </c>
      <c r="SJ89" s="111">
        <f>'2.1a-Agency Visibility'!EY85</f>
        <v>0</v>
      </c>
      <c r="SK89" s="111">
        <f>'2.1a-Agency Visibility'!EZ85</f>
        <v>0</v>
      </c>
      <c r="SL89" s="111">
        <f>'2.1a-Agency Visibility'!FA85</f>
        <v>0</v>
      </c>
      <c r="SM89" s="111">
        <f>'2.1a-Agency Visibility'!FB85</f>
        <v>0</v>
      </c>
      <c r="SN89" s="111">
        <f>'2.1a-Agency Visibility'!FC85</f>
        <v>0</v>
      </c>
      <c r="SO89" s="111">
        <f>'2.1a-Agency Visibility'!FD85</f>
        <v>0</v>
      </c>
      <c r="SP89" s="111">
        <f>'2.1a-Agency Visibility'!FE85</f>
        <v>0</v>
      </c>
      <c r="SQ89" s="111">
        <f>'2.1a-Agency Visibility'!FF85</f>
        <v>0</v>
      </c>
      <c r="SR89" s="111">
        <f>'2.1a-Agency Visibility'!FG85</f>
        <v>0</v>
      </c>
    </row>
    <row r="90" spans="1:512" ht="15" customHeight="1" thickBot="1">
      <c r="A90" s="664">
        <f>'1.2-Visibility Data'!A84</f>
        <v>0</v>
      </c>
      <c r="B90" s="52" t="str">
        <f>'1.2-Visibility Data'!B84</f>
        <v>Guest User Activity</v>
      </c>
      <c r="C90" s="30" t="str">
        <f>'1.2-Visibility Data'!C84</f>
        <v>All</v>
      </c>
      <c r="D90" s="86"/>
      <c r="E90" s="103">
        <f t="shared" si="291"/>
        <v>0</v>
      </c>
      <c r="F90" s="103">
        <f t="shared" si="291"/>
        <v>0</v>
      </c>
      <c r="G90" s="103">
        <f t="shared" si="291"/>
        <v>2</v>
      </c>
      <c r="H90" s="103">
        <f t="shared" si="291"/>
        <v>0</v>
      </c>
      <c r="I90" s="103">
        <f t="shared" si="291"/>
        <v>0</v>
      </c>
      <c r="J90" s="103">
        <f t="shared" si="291"/>
        <v>0</v>
      </c>
      <c r="K90" s="103">
        <f t="shared" si="291"/>
        <v>0</v>
      </c>
      <c r="L90" s="103">
        <f t="shared" si="291"/>
        <v>0</v>
      </c>
      <c r="M90" s="103">
        <f t="shared" si="291"/>
        <v>0</v>
      </c>
      <c r="N90" s="103">
        <f t="shared" si="291"/>
        <v>0</v>
      </c>
      <c r="O90" s="103">
        <f t="shared" si="292"/>
        <v>0</v>
      </c>
      <c r="P90" s="103">
        <f t="shared" si="292"/>
        <v>0</v>
      </c>
      <c r="Q90" s="103">
        <f t="shared" si="292"/>
        <v>0</v>
      </c>
      <c r="R90" s="103">
        <f t="shared" si="292"/>
        <v>0</v>
      </c>
      <c r="S90" s="103">
        <f t="shared" si="292"/>
        <v>2</v>
      </c>
      <c r="T90" s="103">
        <f t="shared" si="292"/>
        <v>0</v>
      </c>
      <c r="U90" s="103">
        <f t="shared" si="292"/>
        <v>1</v>
      </c>
      <c r="V90" s="103">
        <f t="shared" si="292"/>
        <v>1</v>
      </c>
      <c r="W90" s="103">
        <f t="shared" si="292"/>
        <v>1</v>
      </c>
      <c r="X90" s="103">
        <f t="shared" si="292"/>
        <v>0</v>
      </c>
      <c r="Y90" s="103">
        <f t="shared" si="292"/>
        <v>0</v>
      </c>
      <c r="Z90" s="103">
        <f t="shared" si="292"/>
        <v>1</v>
      </c>
      <c r="AA90" s="103">
        <f t="shared" si="292"/>
        <v>0</v>
      </c>
      <c r="AB90" s="103">
        <f t="shared" si="292"/>
        <v>0</v>
      </c>
      <c r="AC90" s="103">
        <f t="shared" si="292"/>
        <v>0</v>
      </c>
      <c r="AD90" s="86"/>
      <c r="AE90" s="108" t="str">
        <f t="shared" si="189"/>
        <v/>
      </c>
      <c r="AF90" s="108" t="str">
        <f t="shared" si="190"/>
        <v/>
      </c>
      <c r="AG90" s="108">
        <f t="shared" si="191"/>
        <v>3</v>
      </c>
      <c r="AH90" s="108" t="str">
        <f t="shared" si="192"/>
        <v/>
      </c>
      <c r="AI90" s="108" t="str">
        <f t="shared" si="193"/>
        <v/>
      </c>
      <c r="AJ90" s="108" t="str">
        <f t="shared" si="194"/>
        <v/>
      </c>
      <c r="AK90" s="108" t="str">
        <f t="shared" si="195"/>
        <v/>
      </c>
      <c r="AL90" s="108" t="str">
        <f t="shared" si="196"/>
        <v/>
      </c>
      <c r="AM90" s="108" t="str">
        <f t="shared" si="197"/>
        <v/>
      </c>
      <c r="AN90" s="108" t="str">
        <f t="shared" si="198"/>
        <v/>
      </c>
      <c r="AO90" s="108" t="str">
        <f t="shared" si="199"/>
        <v/>
      </c>
      <c r="AP90" s="108" t="str">
        <f t="shared" si="200"/>
        <v/>
      </c>
      <c r="AQ90" s="108" t="str">
        <f t="shared" si="201"/>
        <v/>
      </c>
      <c r="AR90" s="108" t="str">
        <f t="shared" si="202"/>
        <v/>
      </c>
      <c r="AS90" s="108">
        <f t="shared" si="203"/>
        <v>3</v>
      </c>
      <c r="AT90" s="108" t="str">
        <f t="shared" si="204"/>
        <v/>
      </c>
      <c r="AU90" s="108">
        <f t="shared" si="205"/>
        <v>3</v>
      </c>
      <c r="AV90" s="108">
        <f t="shared" si="206"/>
        <v>3</v>
      </c>
      <c r="AW90" s="108">
        <f t="shared" si="207"/>
        <v>3</v>
      </c>
      <c r="AX90" s="108" t="str">
        <f t="shared" si="208"/>
        <v/>
      </c>
      <c r="AY90" s="108" t="str">
        <f t="shared" si="209"/>
        <v/>
      </c>
      <c r="AZ90" s="108">
        <f t="shared" si="210"/>
        <v>3</v>
      </c>
      <c r="BA90" s="108" t="str">
        <f t="shared" si="211"/>
        <v/>
      </c>
      <c r="BB90" s="108" t="str">
        <f t="shared" si="212"/>
        <v/>
      </c>
      <c r="BC90" s="108" t="str">
        <f t="shared" si="213"/>
        <v/>
      </c>
      <c r="BD90" s="86"/>
      <c r="BE90" s="564" t="str">
        <f t="shared" si="239"/>
        <v/>
      </c>
      <c r="BF90" s="564" t="str">
        <f t="shared" si="240"/>
        <v/>
      </c>
      <c r="BG90" s="564">
        <f t="shared" si="241"/>
        <v>0</v>
      </c>
      <c r="BH90" s="564" t="str">
        <f t="shared" si="242"/>
        <v/>
      </c>
      <c r="BI90" s="564" t="str">
        <f t="shared" si="243"/>
        <v/>
      </c>
      <c r="BJ90" s="564" t="str">
        <f t="shared" si="244"/>
        <v/>
      </c>
      <c r="BK90" s="564" t="str">
        <f t="shared" si="245"/>
        <v/>
      </c>
      <c r="BL90" s="564" t="str">
        <f t="shared" si="246"/>
        <v/>
      </c>
      <c r="BM90" s="564" t="str">
        <f t="shared" si="247"/>
        <v/>
      </c>
      <c r="BN90" s="564" t="str">
        <f t="shared" si="248"/>
        <v/>
      </c>
      <c r="BO90" s="564" t="str">
        <f t="shared" si="249"/>
        <v/>
      </c>
      <c r="BP90" s="564" t="str">
        <f t="shared" si="250"/>
        <v/>
      </c>
      <c r="BQ90" s="564" t="str">
        <f t="shared" si="251"/>
        <v/>
      </c>
      <c r="BR90" s="564" t="str">
        <f t="shared" si="252"/>
        <v/>
      </c>
      <c r="BS90" s="564">
        <f t="shared" si="253"/>
        <v>0</v>
      </c>
      <c r="BT90" s="564" t="str">
        <f t="shared" si="254"/>
        <v/>
      </c>
      <c r="BU90" s="564">
        <f t="shared" si="255"/>
        <v>0</v>
      </c>
      <c r="BV90" s="564">
        <f t="shared" si="256"/>
        <v>0</v>
      </c>
      <c r="BW90" s="564">
        <f t="shared" si="257"/>
        <v>0</v>
      </c>
      <c r="BX90" s="564" t="str">
        <f t="shared" si="258"/>
        <v/>
      </c>
      <c r="BY90" s="564" t="str">
        <f t="shared" si="259"/>
        <v/>
      </c>
      <c r="BZ90" s="564">
        <f t="shared" si="260"/>
        <v>0</v>
      </c>
      <c r="CA90" s="564" t="str">
        <f t="shared" si="261"/>
        <v/>
      </c>
      <c r="CB90" s="564" t="str">
        <f t="shared" si="262"/>
        <v/>
      </c>
      <c r="CC90" s="564" t="str">
        <f t="shared" si="263"/>
        <v/>
      </c>
      <c r="CD90" s="86"/>
      <c r="CE90" s="122" t="str">
        <f t="shared" si="290"/>
        <v/>
      </c>
      <c r="CF90" s="122" t="str">
        <f t="shared" si="266"/>
        <v/>
      </c>
      <c r="CG90" s="122" t="str">
        <f t="shared" si="267"/>
        <v/>
      </c>
      <c r="CH90" s="122" t="str">
        <f t="shared" si="268"/>
        <v/>
      </c>
      <c r="CI90" s="122" t="str">
        <f t="shared" si="269"/>
        <v/>
      </c>
      <c r="CJ90" s="122" t="str">
        <f t="shared" si="270"/>
        <v/>
      </c>
      <c r="CK90" s="122" t="str">
        <f t="shared" si="271"/>
        <v/>
      </c>
      <c r="CL90" s="122" t="str">
        <f t="shared" si="272"/>
        <v/>
      </c>
      <c r="CM90" s="122" t="str">
        <f t="shared" si="273"/>
        <v/>
      </c>
      <c r="CN90" s="122" t="str">
        <f t="shared" si="274"/>
        <v/>
      </c>
      <c r="CO90" s="122" t="str">
        <f t="shared" si="275"/>
        <v/>
      </c>
      <c r="CP90" s="122" t="str">
        <f t="shared" si="276"/>
        <v/>
      </c>
      <c r="CQ90" s="122" t="str">
        <f t="shared" si="277"/>
        <v/>
      </c>
      <c r="CR90" s="122" t="str">
        <f t="shared" si="278"/>
        <v/>
      </c>
      <c r="CS90" s="122" t="str">
        <f t="shared" si="279"/>
        <v/>
      </c>
      <c r="CT90" s="122" t="str">
        <f t="shared" si="280"/>
        <v/>
      </c>
      <c r="CU90" s="122" t="str">
        <f t="shared" si="281"/>
        <v/>
      </c>
      <c r="CV90" s="122" t="str">
        <f t="shared" si="282"/>
        <v/>
      </c>
      <c r="CW90" s="122" t="str">
        <f t="shared" si="283"/>
        <v/>
      </c>
      <c r="CX90" s="122" t="str">
        <f t="shared" si="284"/>
        <v/>
      </c>
      <c r="CY90" s="122" t="str">
        <f t="shared" si="285"/>
        <v/>
      </c>
      <c r="CZ90" s="122" t="str">
        <f t="shared" si="286"/>
        <v/>
      </c>
      <c r="DA90" s="122" t="str">
        <f t="shared" si="287"/>
        <v/>
      </c>
      <c r="DB90" s="122" t="str">
        <f t="shared" si="288"/>
        <v/>
      </c>
      <c r="DC90" s="122" t="str">
        <f t="shared" si="289"/>
        <v/>
      </c>
      <c r="DD90" s="86"/>
      <c r="DE90" s="113" t="str">
        <f t="shared" si="214"/>
        <v/>
      </c>
      <c r="DF90" s="113" t="str">
        <f t="shared" si="215"/>
        <v/>
      </c>
      <c r="DG90" s="113">
        <f t="shared" si="216"/>
        <v>0</v>
      </c>
      <c r="DH90" s="113" t="str">
        <f t="shared" si="217"/>
        <v/>
      </c>
      <c r="DI90" s="113" t="str">
        <f t="shared" si="218"/>
        <v/>
      </c>
      <c r="DJ90" s="113" t="str">
        <f t="shared" si="219"/>
        <v/>
      </c>
      <c r="DK90" s="113" t="str">
        <f t="shared" si="220"/>
        <v/>
      </c>
      <c r="DL90" s="113" t="str">
        <f t="shared" si="221"/>
        <v/>
      </c>
      <c r="DM90" s="113" t="str">
        <f t="shared" si="222"/>
        <v/>
      </c>
      <c r="DN90" s="113" t="str">
        <f t="shared" si="223"/>
        <v/>
      </c>
      <c r="DO90" s="113" t="str">
        <f t="shared" si="224"/>
        <v/>
      </c>
      <c r="DP90" s="113" t="str">
        <f t="shared" si="225"/>
        <v/>
      </c>
      <c r="DQ90" s="113" t="str">
        <f t="shared" si="226"/>
        <v/>
      </c>
      <c r="DR90" s="113" t="str">
        <f t="shared" si="227"/>
        <v/>
      </c>
      <c r="DS90" s="113">
        <f t="shared" si="228"/>
        <v>0</v>
      </c>
      <c r="DT90" s="113" t="str">
        <f t="shared" si="229"/>
        <v/>
      </c>
      <c r="DU90" s="113">
        <f t="shared" si="230"/>
        <v>0</v>
      </c>
      <c r="DV90" s="113">
        <f t="shared" si="231"/>
        <v>0</v>
      </c>
      <c r="DW90" s="113">
        <f t="shared" si="232"/>
        <v>0</v>
      </c>
      <c r="DX90" s="113" t="str">
        <f t="shared" si="233"/>
        <v/>
      </c>
      <c r="DY90" s="113" t="str">
        <f t="shared" si="234"/>
        <v/>
      </c>
      <c r="DZ90" s="113">
        <f t="shared" si="235"/>
        <v>0</v>
      </c>
      <c r="EA90" s="113" t="str">
        <f t="shared" si="236"/>
        <v/>
      </c>
      <c r="EB90" s="113" t="str">
        <f t="shared" si="237"/>
        <v/>
      </c>
      <c r="EC90" s="113" t="str">
        <f t="shared" si="238"/>
        <v/>
      </c>
      <c r="ED90" s="86"/>
      <c r="EE90" s="25" t="str">
        <f>'1.4-ATT&amp;CK Overlay'!D87</f>
        <v>No</v>
      </c>
      <c r="EF90" s="25" t="str">
        <f>'1.4-ATT&amp;CK Overlay'!E87</f>
        <v>No</v>
      </c>
      <c r="EG90" s="25" t="str">
        <f>'1.4-ATT&amp;CK Overlay'!F87</f>
        <v>No</v>
      </c>
      <c r="EH90" s="25" t="str">
        <f>'1.4-ATT&amp;CK Overlay'!G87</f>
        <v>No</v>
      </c>
      <c r="EI90" s="25" t="str">
        <f>'1.4-ATT&amp;CK Overlay'!H87</f>
        <v>No</v>
      </c>
      <c r="EJ90" s="25" t="str">
        <f>'1.4-ATT&amp;CK Overlay'!I87</f>
        <v>No</v>
      </c>
      <c r="EK90" s="25" t="str">
        <f>'1.4-ATT&amp;CK Overlay'!J87</f>
        <v>Yes</v>
      </c>
      <c r="EL90" s="25" t="str">
        <f>'1.4-ATT&amp;CK Overlay'!K87</f>
        <v>Yes</v>
      </c>
      <c r="EM90" s="25" t="str">
        <f>'1.4-ATT&amp;CK Overlay'!L87</f>
        <v>No</v>
      </c>
      <c r="EN90" s="25" t="str">
        <f>'1.4-ATT&amp;CK Overlay'!M87</f>
        <v>No</v>
      </c>
      <c r="EO90" s="25" t="str">
        <f>'1.4-ATT&amp;CK Overlay'!N87</f>
        <v>No</v>
      </c>
      <c r="EP90" s="25" t="str">
        <f>'1.4-ATT&amp;CK Overlay'!O87</f>
        <v>No</v>
      </c>
      <c r="EQ90" s="25" t="str">
        <f>'1.4-ATT&amp;CK Overlay'!P87</f>
        <v>No</v>
      </c>
      <c r="ER90" s="25" t="str">
        <f>'1.4-ATT&amp;CK Overlay'!Q87</f>
        <v>No</v>
      </c>
      <c r="ES90" s="25" t="str">
        <f>'1.4-ATT&amp;CK Overlay'!R87</f>
        <v>No</v>
      </c>
      <c r="ET90" s="25" t="str">
        <f>'1.4-ATT&amp;CK Overlay'!S87</f>
        <v>No</v>
      </c>
      <c r="EU90" s="25" t="str">
        <f>'1.4-ATT&amp;CK Overlay'!T87</f>
        <v>No</v>
      </c>
      <c r="EV90" s="25" t="str">
        <f>'1.4-ATT&amp;CK Overlay'!U87</f>
        <v>No</v>
      </c>
      <c r="EW90" s="25" t="str">
        <f>'1.4-ATT&amp;CK Overlay'!V87</f>
        <v>No</v>
      </c>
      <c r="EX90" s="25" t="str">
        <f>'1.4-ATT&amp;CK Overlay'!W87</f>
        <v>No</v>
      </c>
      <c r="EY90" s="25" t="str">
        <f>'1.4-ATT&amp;CK Overlay'!X87</f>
        <v>No</v>
      </c>
      <c r="EZ90" s="25" t="str">
        <f>'1.4-ATT&amp;CK Overlay'!Y87</f>
        <v>No</v>
      </c>
      <c r="FA90" s="25" t="str">
        <f>'1.4-ATT&amp;CK Overlay'!Z87</f>
        <v>No</v>
      </c>
      <c r="FB90" s="25" t="str">
        <f>'1.4-ATT&amp;CK Overlay'!AA87</f>
        <v>No</v>
      </c>
      <c r="FC90" s="25" t="str">
        <f>'1.4-ATT&amp;CK Overlay'!AB87</f>
        <v>No</v>
      </c>
      <c r="FD90" s="25" t="str">
        <f>'1.4-ATT&amp;CK Overlay'!AC87</f>
        <v>No</v>
      </c>
      <c r="FE90" s="25" t="str">
        <f>'1.4-ATT&amp;CK Overlay'!AD87</f>
        <v>No</v>
      </c>
      <c r="FF90" s="25" t="str">
        <f>'1.4-ATT&amp;CK Overlay'!AE87</f>
        <v>No</v>
      </c>
      <c r="FG90" s="25" t="str">
        <f>'1.4-ATT&amp;CK Overlay'!AF87</f>
        <v>No</v>
      </c>
      <c r="FH90" s="25" t="str">
        <f>'1.4-ATT&amp;CK Overlay'!AG87</f>
        <v>No</v>
      </c>
      <c r="FI90" s="25" t="str">
        <f>'1.4-ATT&amp;CK Overlay'!AH87</f>
        <v>No</v>
      </c>
      <c r="FJ90" s="25" t="str">
        <f>'1.4-ATT&amp;CK Overlay'!AI87</f>
        <v>No</v>
      </c>
      <c r="FK90" s="25" t="str">
        <f>'1.4-ATT&amp;CK Overlay'!AJ87</f>
        <v>No</v>
      </c>
      <c r="FL90" s="25" t="str">
        <f>'1.4-ATT&amp;CK Overlay'!AK87</f>
        <v>Yes</v>
      </c>
      <c r="FM90" s="25" t="str">
        <f>'1.4-ATT&amp;CK Overlay'!AL87</f>
        <v>Yes</v>
      </c>
      <c r="FN90" s="25" t="str">
        <f>'1.4-ATT&amp;CK Overlay'!AM87</f>
        <v>No</v>
      </c>
      <c r="FO90" s="25" t="str">
        <f>'1.4-ATT&amp;CK Overlay'!AN87</f>
        <v>Yes</v>
      </c>
      <c r="FP90" s="25" t="str">
        <f>'1.4-ATT&amp;CK Overlay'!AO87</f>
        <v>No</v>
      </c>
      <c r="FQ90" s="25" t="str">
        <f>'1.4-ATT&amp;CK Overlay'!AP87</f>
        <v>Yes</v>
      </c>
      <c r="FR90" s="25" t="str">
        <f>'1.4-ATT&amp;CK Overlay'!AQ87</f>
        <v>No</v>
      </c>
      <c r="FS90" s="25" t="str">
        <f>'1.4-ATT&amp;CK Overlay'!AR87</f>
        <v>Yes</v>
      </c>
      <c r="FT90" s="25" t="str">
        <f>'1.4-ATT&amp;CK Overlay'!AS87</f>
        <v>No</v>
      </c>
      <c r="FU90" s="25" t="str">
        <f>'1.4-ATT&amp;CK Overlay'!AT87</f>
        <v>No</v>
      </c>
      <c r="FV90" s="25" t="str">
        <f>'1.4-ATT&amp;CK Overlay'!AU87</f>
        <v>No</v>
      </c>
      <c r="FW90" s="25" t="str">
        <f>'1.4-ATT&amp;CK Overlay'!AV87</f>
        <v>No</v>
      </c>
      <c r="FX90" s="25" t="str">
        <f>'1.4-ATT&amp;CK Overlay'!AW87</f>
        <v>Yes</v>
      </c>
      <c r="FY90" s="25" t="str">
        <f>'1.4-ATT&amp;CK Overlay'!AX87</f>
        <v>No</v>
      </c>
      <c r="FZ90" s="25" t="str">
        <f>'1.4-ATT&amp;CK Overlay'!AY87</f>
        <v>No</v>
      </c>
      <c r="GA90" s="25" t="str">
        <f>'1.4-ATT&amp;CK Overlay'!AZ87</f>
        <v>No</v>
      </c>
      <c r="GB90" s="25" t="str">
        <f>'1.4-ATT&amp;CK Overlay'!BA87</f>
        <v>No</v>
      </c>
      <c r="GC90" s="25" t="str">
        <f>'1.4-ATT&amp;CK Overlay'!BB87</f>
        <v>No</v>
      </c>
      <c r="GD90" s="25" t="str">
        <f>'1.4-ATT&amp;CK Overlay'!BC87</f>
        <v>No</v>
      </c>
      <c r="GE90" s="25" t="str">
        <f>'1.4-ATT&amp;CK Overlay'!BD87</f>
        <v>No</v>
      </c>
      <c r="GF90" s="25" t="str">
        <f>'1.4-ATT&amp;CK Overlay'!BE87</f>
        <v>No</v>
      </c>
      <c r="GG90" s="25" t="str">
        <f>'1.4-ATT&amp;CK Overlay'!BF87</f>
        <v>No</v>
      </c>
      <c r="GH90" s="25" t="str">
        <f>'1.4-ATT&amp;CK Overlay'!BG87</f>
        <v>No</v>
      </c>
      <c r="GJ90" s="106" t="str">
        <f>'2.1b-OriginalProduct Visibility'!E86</f>
        <v>No</v>
      </c>
      <c r="GK90" s="106">
        <f>'2.1b-OriginalProduct Visibility'!F86</f>
        <v>0</v>
      </c>
      <c r="GL90" s="106">
        <f>'2.1b-OriginalProduct Visibility'!G86</f>
        <v>0</v>
      </c>
      <c r="GM90" s="106">
        <f>'2.1b-OriginalProduct Visibility'!H86</f>
        <v>0</v>
      </c>
      <c r="GN90" s="106" t="str">
        <f>'2.1b-OriginalProduct Visibility'!I86</f>
        <v>No</v>
      </c>
      <c r="GO90" s="106">
        <f>'2.1b-OriginalProduct Visibility'!J86</f>
        <v>0</v>
      </c>
      <c r="GP90" s="106">
        <f>'2.1b-OriginalProduct Visibility'!K86</f>
        <v>0</v>
      </c>
      <c r="GQ90" s="106">
        <f>'2.1b-OriginalProduct Visibility'!L86</f>
        <v>0</v>
      </c>
      <c r="GR90" s="106" t="str">
        <f>'2.1b-OriginalProduct Visibility'!M86</f>
        <v>No</v>
      </c>
      <c r="GS90" s="106">
        <f>'2.1b-OriginalProduct Visibility'!N86</f>
        <v>0</v>
      </c>
      <c r="GT90" s="106">
        <f>'2.1b-OriginalProduct Visibility'!O86</f>
        <v>0</v>
      </c>
      <c r="GU90" s="106">
        <f>'2.1b-OriginalProduct Visibility'!P86</f>
        <v>0</v>
      </c>
      <c r="GV90" s="106">
        <f>'2.1b-OriginalProduct Visibility'!Q86</f>
        <v>0</v>
      </c>
      <c r="GW90" s="106">
        <f>'2.1b-OriginalProduct Visibility'!R86</f>
        <v>0</v>
      </c>
      <c r="GX90" s="106">
        <f>'2.1b-OriginalProduct Visibility'!S86</f>
        <v>0</v>
      </c>
      <c r="GY90" s="106">
        <f>'2.1b-OriginalProduct Visibility'!T86</f>
        <v>0</v>
      </c>
      <c r="GZ90" s="106" t="str">
        <f>'2.1b-OriginalProduct Visibility'!U86</f>
        <v>Yes</v>
      </c>
      <c r="HA90" s="106">
        <f>'2.1b-OriginalProduct Visibility'!V86</f>
        <v>0</v>
      </c>
      <c r="HB90" s="106">
        <f>'2.1b-OriginalProduct Visibility'!W86</f>
        <v>0</v>
      </c>
      <c r="HC90" s="106">
        <f>'2.1b-OriginalProduct Visibility'!X86</f>
        <v>0</v>
      </c>
      <c r="HD90" s="106">
        <f>'2.1b-OriginalProduct Visibility'!Y86</f>
        <v>0</v>
      </c>
      <c r="HE90" s="106">
        <f>'2.1b-OriginalProduct Visibility'!Z86</f>
        <v>0</v>
      </c>
      <c r="HF90" s="106">
        <f>'2.1b-OriginalProduct Visibility'!AA86</f>
        <v>0</v>
      </c>
      <c r="HG90" s="106">
        <f>'2.1b-OriginalProduct Visibility'!AB86</f>
        <v>0</v>
      </c>
      <c r="HH90" s="106">
        <f>'2.1b-OriginalProduct Visibility'!AC86</f>
        <v>0</v>
      </c>
      <c r="HI90" s="106">
        <f>'2.1b-OriginalProduct Visibility'!AD86</f>
        <v>0</v>
      </c>
      <c r="HJ90" s="106">
        <f>'2.1b-OriginalProduct Visibility'!AE86</f>
        <v>0</v>
      </c>
      <c r="HK90" s="106">
        <f>'2.1b-OriginalProduct Visibility'!AF86</f>
        <v>0</v>
      </c>
      <c r="HL90" s="106">
        <f>'2.1b-OriginalProduct Visibility'!AG86</f>
        <v>0</v>
      </c>
      <c r="HM90" s="106">
        <f>'2.1b-OriginalProduct Visibility'!AH86</f>
        <v>0</v>
      </c>
      <c r="HN90" s="106">
        <f>'2.1b-OriginalProduct Visibility'!AI86</f>
        <v>0</v>
      </c>
      <c r="HO90" s="106">
        <f>'2.1b-OriginalProduct Visibility'!AJ86</f>
        <v>0</v>
      </c>
      <c r="HP90" s="106" t="str">
        <f>'2.1b-OriginalProduct Visibility'!AK86</f>
        <v>Yes</v>
      </c>
      <c r="HQ90" s="106">
        <f>'2.1b-OriginalProduct Visibility'!AL86</f>
        <v>0</v>
      </c>
      <c r="HR90" s="106">
        <f>'2.1b-OriginalProduct Visibility'!AM86</f>
        <v>0</v>
      </c>
      <c r="HS90" s="106">
        <f>'2.1b-OriginalProduct Visibility'!AN86</f>
        <v>0</v>
      </c>
      <c r="HT90" s="106" t="str">
        <f>'2.1b-OriginalProduct Visibility'!AO86</f>
        <v>Yes</v>
      </c>
      <c r="HU90" s="106">
        <f>'2.1b-OriginalProduct Visibility'!AP86</f>
        <v>0</v>
      </c>
      <c r="HV90" s="106">
        <f>'2.1b-OriginalProduct Visibility'!AQ86</f>
        <v>0</v>
      </c>
      <c r="HW90" s="106">
        <f>'2.1b-OriginalProduct Visibility'!AR86</f>
        <v>0</v>
      </c>
      <c r="HX90" s="106">
        <f>'2.1b-OriginalProduct Visibility'!AS86</f>
        <v>0</v>
      </c>
      <c r="HY90" s="106">
        <f>'2.1b-OriginalProduct Visibility'!AT86</f>
        <v>0</v>
      </c>
      <c r="HZ90" s="106">
        <f>'2.1b-OriginalProduct Visibility'!AU86</f>
        <v>0</v>
      </c>
      <c r="IA90" s="106">
        <f>'2.1b-OriginalProduct Visibility'!AV86</f>
        <v>0</v>
      </c>
      <c r="IB90" s="106">
        <f>'2.1b-OriginalProduct Visibility'!AW86</f>
        <v>0</v>
      </c>
      <c r="IC90" s="106">
        <f>'2.1b-OriginalProduct Visibility'!AX86</f>
        <v>0</v>
      </c>
      <c r="ID90" s="106">
        <f>'2.1b-OriginalProduct Visibility'!AY86</f>
        <v>0</v>
      </c>
      <c r="IE90" s="106">
        <f>'2.1b-OriginalProduct Visibility'!AZ86</f>
        <v>0</v>
      </c>
      <c r="IF90" s="106">
        <f>'2.1b-OriginalProduct Visibility'!BA86</f>
        <v>0</v>
      </c>
      <c r="IG90" s="106">
        <f>'2.1b-OriginalProduct Visibility'!BB86</f>
        <v>0</v>
      </c>
      <c r="IH90" s="106">
        <f>'2.1b-OriginalProduct Visibility'!BC86</f>
        <v>0</v>
      </c>
      <c r="II90" s="106">
        <f>'2.1b-OriginalProduct Visibility'!BD86</f>
        <v>0</v>
      </c>
      <c r="IJ90" s="106">
        <f>'2.1b-OriginalProduct Visibility'!BE86</f>
        <v>0</v>
      </c>
      <c r="IK90" s="106">
        <f>'2.1b-OriginalProduct Visibility'!BF86</f>
        <v>0</v>
      </c>
      <c r="IL90" s="106">
        <f>'2.1b-OriginalProduct Visibility'!BG86</f>
        <v>0</v>
      </c>
      <c r="IM90" s="106">
        <f>'2.1b-OriginalProduct Visibility'!BH86</f>
        <v>0</v>
      </c>
      <c r="IN90" s="106">
        <f>'2.1b-OriginalProduct Visibility'!BI86</f>
        <v>0</v>
      </c>
      <c r="IO90" s="106">
        <f>'2.1b-OriginalProduct Visibility'!BJ86</f>
        <v>0</v>
      </c>
      <c r="IP90" s="106">
        <f>'2.1b-OriginalProduct Visibility'!BK86</f>
        <v>0</v>
      </c>
      <c r="IQ90" s="106">
        <f>'2.1b-OriginalProduct Visibility'!BL86</f>
        <v>0</v>
      </c>
      <c r="IR90" s="106">
        <f>'2.1b-OriginalProduct Visibility'!BM86</f>
        <v>0</v>
      </c>
      <c r="IS90" s="106">
        <f>'2.1b-OriginalProduct Visibility'!BN86</f>
        <v>0</v>
      </c>
      <c r="IT90" s="106">
        <f>'2.1b-OriginalProduct Visibility'!BO86</f>
        <v>0</v>
      </c>
      <c r="IU90" s="106">
        <f>'2.1b-OriginalProduct Visibility'!BP86</f>
        <v>0</v>
      </c>
      <c r="IV90" s="106">
        <f>'2.1b-OriginalProduct Visibility'!BQ86</f>
        <v>0</v>
      </c>
      <c r="IW90" s="106">
        <f>'2.1b-OriginalProduct Visibility'!BR86</f>
        <v>0</v>
      </c>
      <c r="IX90" s="106">
        <f>'2.1b-OriginalProduct Visibility'!BS86</f>
        <v>0</v>
      </c>
      <c r="IY90" s="106">
        <f>'2.1b-OriginalProduct Visibility'!BT86</f>
        <v>0</v>
      </c>
      <c r="IZ90" s="106">
        <f>'2.1b-OriginalProduct Visibility'!BU86</f>
        <v>0</v>
      </c>
      <c r="JA90" s="106">
        <f>'2.1b-OriginalProduct Visibility'!BV86</f>
        <v>0</v>
      </c>
      <c r="JB90" s="106">
        <f>'2.1b-OriginalProduct Visibility'!BW86</f>
        <v>0</v>
      </c>
      <c r="JC90" s="106">
        <f>'2.1b-OriginalProduct Visibility'!BX86</f>
        <v>0</v>
      </c>
      <c r="JD90" s="106">
        <f>'2.1b-OriginalProduct Visibility'!BY86</f>
        <v>0</v>
      </c>
      <c r="JE90" s="106">
        <f>'2.1b-OriginalProduct Visibility'!BZ86</f>
        <v>0</v>
      </c>
      <c r="JF90" s="106">
        <f>'2.1b-OriginalProduct Visibility'!CA86</f>
        <v>0</v>
      </c>
      <c r="JG90" s="106">
        <f>'2.1b-OriginalProduct Visibility'!CB86</f>
        <v>0</v>
      </c>
      <c r="JH90" s="106">
        <f>'2.1b-OriginalProduct Visibility'!CC86</f>
        <v>0</v>
      </c>
      <c r="JI90" s="106">
        <f>'2.1b-OriginalProduct Visibility'!CD86</f>
        <v>0</v>
      </c>
      <c r="JJ90" s="106">
        <f>'2.1b-OriginalProduct Visibility'!CE86</f>
        <v>0</v>
      </c>
      <c r="JK90" s="106">
        <f>'2.1b-OriginalProduct Visibility'!CF86</f>
        <v>0</v>
      </c>
      <c r="JL90" s="106">
        <f>'2.1b-OriginalProduct Visibility'!CG86</f>
        <v>0</v>
      </c>
      <c r="JM90" s="106">
        <f>'2.1b-OriginalProduct Visibility'!CH86</f>
        <v>0</v>
      </c>
      <c r="JN90" s="106">
        <f>'2.1b-OriginalProduct Visibility'!CI86</f>
        <v>0</v>
      </c>
      <c r="JO90" s="106">
        <f>'2.1b-OriginalProduct Visibility'!CJ86</f>
        <v>0</v>
      </c>
      <c r="JP90" s="106">
        <f>'2.1b-OriginalProduct Visibility'!CK86</f>
        <v>0</v>
      </c>
      <c r="JQ90" s="106">
        <f>'2.1b-OriginalProduct Visibility'!CL86</f>
        <v>0</v>
      </c>
      <c r="JR90" s="106">
        <f>'2.1b-OriginalProduct Visibility'!CM86</f>
        <v>0</v>
      </c>
      <c r="JS90" s="106">
        <f>'2.1b-OriginalProduct Visibility'!CN86</f>
        <v>0</v>
      </c>
      <c r="JT90" s="106">
        <f>'2.1b-OriginalProduct Visibility'!CO86</f>
        <v>0</v>
      </c>
      <c r="JU90" s="106">
        <f>'2.1b-OriginalProduct Visibility'!CP86</f>
        <v>0</v>
      </c>
      <c r="JV90" s="106">
        <f>'2.1b-OriginalProduct Visibility'!CQ86</f>
        <v>0</v>
      </c>
      <c r="JW90" s="106">
        <f>'2.1b-OriginalProduct Visibility'!CR86</f>
        <v>0</v>
      </c>
      <c r="JX90" s="106">
        <f>'2.1b-OriginalProduct Visibility'!CS86</f>
        <v>0</v>
      </c>
      <c r="JY90" s="106">
        <f>'2.1b-OriginalProduct Visibility'!CT86</f>
        <v>0</v>
      </c>
      <c r="JZ90" s="106">
        <f>'2.1b-OriginalProduct Visibility'!CU86</f>
        <v>0</v>
      </c>
      <c r="KA90" s="106">
        <f>'2.1b-OriginalProduct Visibility'!CV86</f>
        <v>0</v>
      </c>
      <c r="KB90" s="106">
        <f>'2.1b-OriginalProduct Visibility'!CW86</f>
        <v>0</v>
      </c>
      <c r="KC90" s="106">
        <f>'2.1b-OriginalProduct Visibility'!CX86</f>
        <v>0</v>
      </c>
      <c r="KD90" s="106">
        <f>'2.1b-OriginalProduct Visibility'!CY86</f>
        <v>0</v>
      </c>
      <c r="KE90" s="106">
        <f>'2.1b-OriginalProduct Visibility'!CZ86</f>
        <v>0</v>
      </c>
      <c r="KF90" s="106">
        <f>'2.1b-OriginalProduct Visibility'!DA86</f>
        <v>0</v>
      </c>
      <c r="KG90" s="106">
        <f>'2.1b-OriginalProduct Visibility'!DB86</f>
        <v>0</v>
      </c>
      <c r="KH90" s="106">
        <f>'2.1b-OriginalProduct Visibility'!DC86</f>
        <v>0</v>
      </c>
      <c r="KI90" s="106">
        <f>'2.1b-OriginalProduct Visibility'!DD86</f>
        <v>0</v>
      </c>
      <c r="KJ90" s="106">
        <f>'2.1b-OriginalProduct Visibility'!DE86</f>
        <v>0</v>
      </c>
      <c r="KK90" s="106">
        <f>'2.1b-OriginalProduct Visibility'!DF86</f>
        <v>0</v>
      </c>
      <c r="KL90" s="106">
        <f>'2.1b-OriginalProduct Visibility'!DG86</f>
        <v>0</v>
      </c>
      <c r="KM90" s="106">
        <f>'2.1b-OriginalProduct Visibility'!DH86</f>
        <v>0</v>
      </c>
      <c r="KN90" s="106">
        <f>'2.1b-OriginalProduct Visibility'!DI86</f>
        <v>0</v>
      </c>
      <c r="KO90" s="106">
        <f>'2.1b-OriginalProduct Visibility'!DJ86</f>
        <v>0</v>
      </c>
      <c r="KP90" s="106">
        <f>'2.1b-OriginalProduct Visibility'!DK86</f>
        <v>0</v>
      </c>
      <c r="KQ90" s="106">
        <f>'2.1b-OriginalProduct Visibility'!DL86</f>
        <v>0</v>
      </c>
      <c r="KR90" s="106">
        <f>'2.1b-OriginalProduct Visibility'!DM86</f>
        <v>0</v>
      </c>
      <c r="KS90" s="106">
        <f>'2.1b-OriginalProduct Visibility'!DN86</f>
        <v>0</v>
      </c>
      <c r="KT90" s="106">
        <f>'2.1b-OriginalProduct Visibility'!DO86</f>
        <v>0</v>
      </c>
      <c r="KU90" s="106">
        <f>'2.1b-OriginalProduct Visibility'!DP86</f>
        <v>0</v>
      </c>
      <c r="KV90" s="106">
        <f>'2.1b-OriginalProduct Visibility'!DQ86</f>
        <v>0</v>
      </c>
      <c r="KW90" s="106">
        <f>'2.1b-OriginalProduct Visibility'!DR86</f>
        <v>0</v>
      </c>
      <c r="KX90" s="106">
        <f>'2.1b-OriginalProduct Visibility'!DS86</f>
        <v>0</v>
      </c>
      <c r="KY90" s="106">
        <f>'2.1b-OriginalProduct Visibility'!DT86</f>
        <v>0</v>
      </c>
      <c r="KZ90" s="106">
        <f>'2.1b-OriginalProduct Visibility'!DU86</f>
        <v>0</v>
      </c>
      <c r="LA90" s="106">
        <f>'2.1b-OriginalProduct Visibility'!DV86</f>
        <v>0</v>
      </c>
      <c r="LB90" s="106">
        <f>'2.1b-OriginalProduct Visibility'!DW86</f>
        <v>0</v>
      </c>
      <c r="LC90" s="106">
        <f>'2.1b-OriginalProduct Visibility'!DX86</f>
        <v>0</v>
      </c>
      <c r="LD90" s="106">
        <f>'2.1b-OriginalProduct Visibility'!DY86</f>
        <v>0</v>
      </c>
      <c r="LE90" s="106">
        <f>'2.1b-OriginalProduct Visibility'!DZ86</f>
        <v>0</v>
      </c>
      <c r="LF90" s="106">
        <f>'2.1b-OriginalProduct Visibility'!EA86</f>
        <v>0</v>
      </c>
      <c r="LG90" s="106">
        <f>'2.1b-OriginalProduct Visibility'!EB86</f>
        <v>0</v>
      </c>
      <c r="LH90" s="106">
        <f>'2.1b-OriginalProduct Visibility'!EC86</f>
        <v>0</v>
      </c>
      <c r="LI90" s="106">
        <f>'2.1b-OriginalProduct Visibility'!ED86</f>
        <v>0</v>
      </c>
      <c r="LJ90" s="106">
        <f>'2.1b-OriginalProduct Visibility'!EE86</f>
        <v>0</v>
      </c>
      <c r="LK90" s="106">
        <f>'2.1b-OriginalProduct Visibility'!EF86</f>
        <v>0</v>
      </c>
      <c r="LL90" s="106">
        <f>'2.1b-OriginalProduct Visibility'!EG86</f>
        <v>0</v>
      </c>
      <c r="LM90" s="106">
        <f>'2.1b-OriginalProduct Visibility'!EH86</f>
        <v>0</v>
      </c>
      <c r="LN90" s="106">
        <f>'2.1b-OriginalProduct Visibility'!EI86</f>
        <v>0</v>
      </c>
      <c r="LO90" s="106">
        <f>'2.1b-OriginalProduct Visibility'!EJ86</f>
        <v>0</v>
      </c>
      <c r="LP90" s="106">
        <f>'2.1b-OriginalProduct Visibility'!EK86</f>
        <v>0</v>
      </c>
      <c r="LQ90" s="106">
        <f>'2.1b-OriginalProduct Visibility'!EL86</f>
        <v>0</v>
      </c>
      <c r="LR90" s="106">
        <f>'2.1b-OriginalProduct Visibility'!EM86</f>
        <v>0</v>
      </c>
      <c r="LS90" s="106">
        <f>'2.1b-OriginalProduct Visibility'!EN86</f>
        <v>0</v>
      </c>
      <c r="LT90" s="106">
        <f>'2.1b-OriginalProduct Visibility'!EO86</f>
        <v>0</v>
      </c>
      <c r="LU90" s="106">
        <f>'2.1b-OriginalProduct Visibility'!EP86</f>
        <v>0</v>
      </c>
      <c r="LV90" s="106">
        <f>'2.1b-OriginalProduct Visibility'!EQ86</f>
        <v>0</v>
      </c>
      <c r="LW90" s="106">
        <f>'2.1b-OriginalProduct Visibility'!ER86</f>
        <v>0</v>
      </c>
      <c r="LX90" s="106">
        <f>'2.1b-OriginalProduct Visibility'!ES86</f>
        <v>0</v>
      </c>
      <c r="LY90" s="106">
        <f>'2.1b-OriginalProduct Visibility'!ET86</f>
        <v>0</v>
      </c>
      <c r="LZ90" s="106">
        <f>'2.1b-OriginalProduct Visibility'!EU86</f>
        <v>0</v>
      </c>
      <c r="MA90" s="106">
        <f>'2.1b-OriginalProduct Visibility'!EV86</f>
        <v>0</v>
      </c>
      <c r="MB90" s="106" t="str">
        <f>'2.1b-OriginalProduct Visibility'!EW86</f>
        <v>No</v>
      </c>
      <c r="MC90" s="106">
        <f>'2.1b-OriginalProduct Visibility'!EX86</f>
        <v>0</v>
      </c>
      <c r="MD90" s="106">
        <f>'2.1b-OriginalProduct Visibility'!EY86</f>
        <v>0</v>
      </c>
      <c r="ME90" s="106">
        <f>'2.1b-OriginalProduct Visibility'!EZ86</f>
        <v>0</v>
      </c>
      <c r="MF90" s="106">
        <f>'2.1b-OriginalProduct Visibility'!FA86</f>
        <v>0</v>
      </c>
      <c r="MG90" s="106">
        <f>'2.1b-OriginalProduct Visibility'!FB86</f>
        <v>0</v>
      </c>
      <c r="MH90" s="106">
        <f>'2.1b-OriginalProduct Visibility'!FC86</f>
        <v>0</v>
      </c>
      <c r="MI90" s="106">
        <f>'2.1b-OriginalProduct Visibility'!FD86</f>
        <v>0</v>
      </c>
      <c r="MJ90" s="106">
        <f>'2.1b-OriginalProduct Visibility'!FE86</f>
        <v>0</v>
      </c>
      <c r="MK90" s="106">
        <f>'2.1b-OriginalProduct Visibility'!FF86</f>
        <v>0</v>
      </c>
      <c r="ML90" s="106">
        <f>'2.1b-OriginalProduct Visibility'!FG86</f>
        <v>0</v>
      </c>
      <c r="MM90" s="106">
        <f>'2.1b-OriginalProduct Visibility'!FH86</f>
        <v>0</v>
      </c>
      <c r="MO90" s="111">
        <f>'2.1a-Agency Visibility'!D86</f>
        <v>0</v>
      </c>
      <c r="MP90" s="111">
        <f>'2.1a-Agency Visibility'!E86</f>
        <v>0</v>
      </c>
      <c r="MQ90" s="111">
        <f>'2.1a-Agency Visibility'!F86</f>
        <v>0</v>
      </c>
      <c r="MR90" s="111">
        <f>'2.1a-Agency Visibility'!G86</f>
        <v>0</v>
      </c>
      <c r="MS90" s="111">
        <f>'2.1a-Agency Visibility'!H86</f>
        <v>0</v>
      </c>
      <c r="MT90" s="111">
        <f>'2.1a-Agency Visibility'!I86</f>
        <v>0</v>
      </c>
      <c r="MU90" s="111">
        <f>'2.1a-Agency Visibility'!J86</f>
        <v>0</v>
      </c>
      <c r="MV90" s="111">
        <f>'2.1a-Agency Visibility'!K86</f>
        <v>0</v>
      </c>
      <c r="MW90" s="111">
        <f>'2.1a-Agency Visibility'!L86</f>
        <v>0</v>
      </c>
      <c r="MX90" s="111">
        <f>'2.1a-Agency Visibility'!M86</f>
        <v>0</v>
      </c>
      <c r="MY90" s="111">
        <f>'2.1a-Agency Visibility'!N86</f>
        <v>0</v>
      </c>
      <c r="MZ90" s="111">
        <f>'2.1a-Agency Visibility'!O86</f>
        <v>0</v>
      </c>
      <c r="NA90" s="111">
        <f>'2.1a-Agency Visibility'!P86</f>
        <v>0</v>
      </c>
      <c r="NB90" s="111">
        <f>'2.1a-Agency Visibility'!Q86</f>
        <v>0</v>
      </c>
      <c r="NC90" s="111">
        <f>'2.1a-Agency Visibility'!R86</f>
        <v>0</v>
      </c>
      <c r="ND90" s="111">
        <f>'2.1a-Agency Visibility'!S86</f>
        <v>0</v>
      </c>
      <c r="NE90" s="111">
        <f>'2.1a-Agency Visibility'!T86</f>
        <v>0</v>
      </c>
      <c r="NF90" s="111">
        <f>'2.1a-Agency Visibility'!U86</f>
        <v>0</v>
      </c>
      <c r="NG90" s="111">
        <f>'2.1a-Agency Visibility'!V86</f>
        <v>0</v>
      </c>
      <c r="NH90" s="111">
        <f>'2.1a-Agency Visibility'!W86</f>
        <v>0</v>
      </c>
      <c r="NI90" s="111">
        <f>'2.1a-Agency Visibility'!X86</f>
        <v>0</v>
      </c>
      <c r="NJ90" s="111">
        <f>'2.1a-Agency Visibility'!Y86</f>
        <v>0</v>
      </c>
      <c r="NK90" s="111">
        <f>'2.1a-Agency Visibility'!Z86</f>
        <v>0</v>
      </c>
      <c r="NL90" s="111">
        <f>'2.1a-Agency Visibility'!AA86</f>
        <v>0</v>
      </c>
      <c r="NM90" s="111">
        <f>'2.1a-Agency Visibility'!AB86</f>
        <v>0</v>
      </c>
      <c r="NN90" s="111">
        <f>'2.1a-Agency Visibility'!AC86</f>
        <v>0</v>
      </c>
      <c r="NO90" s="111">
        <f>'2.1a-Agency Visibility'!AD86</f>
        <v>0</v>
      </c>
      <c r="NP90" s="111">
        <f>'2.1a-Agency Visibility'!AE86</f>
        <v>0</v>
      </c>
      <c r="NQ90" s="111">
        <f>'2.1a-Agency Visibility'!AF86</f>
        <v>0</v>
      </c>
      <c r="NR90" s="111">
        <f>'2.1a-Agency Visibility'!AG86</f>
        <v>0</v>
      </c>
      <c r="NS90" s="111">
        <f>'2.1a-Agency Visibility'!AH86</f>
        <v>0</v>
      </c>
      <c r="NT90" s="111">
        <f>'2.1a-Agency Visibility'!AI86</f>
        <v>0</v>
      </c>
      <c r="NU90" s="111">
        <f>'2.1a-Agency Visibility'!AJ86</f>
        <v>0</v>
      </c>
      <c r="NV90" s="111">
        <f>'2.1a-Agency Visibility'!AK86</f>
        <v>0</v>
      </c>
      <c r="NW90" s="111">
        <f>'2.1a-Agency Visibility'!AL86</f>
        <v>0</v>
      </c>
      <c r="NX90" s="111">
        <f>'2.1a-Agency Visibility'!AM86</f>
        <v>0</v>
      </c>
      <c r="NY90" s="111">
        <f>'2.1a-Agency Visibility'!AN86</f>
        <v>0</v>
      </c>
      <c r="NZ90" s="111">
        <f>'2.1a-Agency Visibility'!AO86</f>
        <v>0</v>
      </c>
      <c r="OA90" s="111">
        <f>'2.1a-Agency Visibility'!AP86</f>
        <v>0</v>
      </c>
      <c r="OB90" s="111">
        <f>'2.1a-Agency Visibility'!AQ86</f>
        <v>0</v>
      </c>
      <c r="OC90" s="111">
        <f>'2.1a-Agency Visibility'!AR86</f>
        <v>0</v>
      </c>
      <c r="OD90" s="111">
        <f>'2.1a-Agency Visibility'!AS86</f>
        <v>0</v>
      </c>
      <c r="OE90" s="111">
        <f>'2.1a-Agency Visibility'!AT86</f>
        <v>0</v>
      </c>
      <c r="OF90" s="111">
        <f>'2.1a-Agency Visibility'!AU86</f>
        <v>0</v>
      </c>
      <c r="OG90" s="111">
        <f>'2.1a-Agency Visibility'!AV86</f>
        <v>0</v>
      </c>
      <c r="OH90" s="111">
        <f>'2.1a-Agency Visibility'!AW86</f>
        <v>0</v>
      </c>
      <c r="OI90" s="111">
        <f>'2.1a-Agency Visibility'!AX86</f>
        <v>0</v>
      </c>
      <c r="OJ90" s="111">
        <f>'2.1a-Agency Visibility'!AY86</f>
        <v>0</v>
      </c>
      <c r="OK90" s="111">
        <f>'2.1a-Agency Visibility'!AZ86</f>
        <v>0</v>
      </c>
      <c r="OL90" s="111">
        <f>'2.1a-Agency Visibility'!BA86</f>
        <v>0</v>
      </c>
      <c r="OM90" s="111">
        <f>'2.1a-Agency Visibility'!BB86</f>
        <v>0</v>
      </c>
      <c r="ON90" s="111">
        <f>'2.1a-Agency Visibility'!BC86</f>
        <v>0</v>
      </c>
      <c r="OO90" s="111">
        <f>'2.1a-Agency Visibility'!BD86</f>
        <v>0</v>
      </c>
      <c r="OP90" s="111">
        <f>'2.1a-Agency Visibility'!BE86</f>
        <v>0</v>
      </c>
      <c r="OQ90" s="111">
        <f>'2.1a-Agency Visibility'!BF86</f>
        <v>0</v>
      </c>
      <c r="OR90" s="111">
        <f>'2.1a-Agency Visibility'!BG86</f>
        <v>0</v>
      </c>
      <c r="OS90" s="111">
        <f>'2.1a-Agency Visibility'!BH86</f>
        <v>0</v>
      </c>
      <c r="OT90" s="111">
        <f>'2.1a-Agency Visibility'!BI86</f>
        <v>0</v>
      </c>
      <c r="OU90" s="111">
        <f>'2.1a-Agency Visibility'!BJ86</f>
        <v>0</v>
      </c>
      <c r="OV90" s="111">
        <f>'2.1a-Agency Visibility'!BK86</f>
        <v>0</v>
      </c>
      <c r="OW90" s="111">
        <f>'2.1a-Agency Visibility'!BL86</f>
        <v>0</v>
      </c>
      <c r="OX90" s="111">
        <f>'2.1a-Agency Visibility'!BM86</f>
        <v>0</v>
      </c>
      <c r="OY90" s="111">
        <f>'2.1a-Agency Visibility'!BN86</f>
        <v>0</v>
      </c>
      <c r="OZ90" s="111">
        <f>'2.1a-Agency Visibility'!BO86</f>
        <v>0</v>
      </c>
      <c r="PA90" s="111">
        <f>'2.1a-Agency Visibility'!BP86</f>
        <v>0</v>
      </c>
      <c r="PB90" s="111">
        <f>'2.1a-Agency Visibility'!BQ86</f>
        <v>0</v>
      </c>
      <c r="PC90" s="111">
        <f>'2.1a-Agency Visibility'!BR86</f>
        <v>0</v>
      </c>
      <c r="PD90" s="111">
        <f>'2.1a-Agency Visibility'!BS86</f>
        <v>0</v>
      </c>
      <c r="PE90" s="111">
        <f>'2.1a-Agency Visibility'!BT86</f>
        <v>0</v>
      </c>
      <c r="PF90" s="111">
        <f>'2.1a-Agency Visibility'!BU86</f>
        <v>0</v>
      </c>
      <c r="PG90" s="111">
        <f>'2.1a-Agency Visibility'!BV86</f>
        <v>0</v>
      </c>
      <c r="PH90" s="111">
        <f>'2.1a-Agency Visibility'!BW86</f>
        <v>0</v>
      </c>
      <c r="PI90" s="111">
        <f>'2.1a-Agency Visibility'!BX86</f>
        <v>0</v>
      </c>
      <c r="PJ90" s="111">
        <f>'2.1a-Agency Visibility'!BY86</f>
        <v>0</v>
      </c>
      <c r="PK90" s="111">
        <f>'2.1a-Agency Visibility'!BZ86</f>
        <v>0</v>
      </c>
      <c r="PL90" s="111">
        <f>'2.1a-Agency Visibility'!CA86</f>
        <v>0</v>
      </c>
      <c r="PM90" s="111">
        <f>'2.1a-Agency Visibility'!CB86</f>
        <v>0</v>
      </c>
      <c r="PN90" s="111">
        <f>'2.1a-Agency Visibility'!CC86</f>
        <v>0</v>
      </c>
      <c r="PO90" s="111">
        <f>'2.1a-Agency Visibility'!CD86</f>
        <v>0</v>
      </c>
      <c r="PP90" s="111">
        <f>'2.1a-Agency Visibility'!CE86</f>
        <v>0</v>
      </c>
      <c r="PQ90" s="111">
        <f>'2.1a-Agency Visibility'!CF86</f>
        <v>0</v>
      </c>
      <c r="PR90" s="111">
        <f>'2.1a-Agency Visibility'!CG86</f>
        <v>0</v>
      </c>
      <c r="PS90" s="111">
        <f>'2.1a-Agency Visibility'!CH86</f>
        <v>0</v>
      </c>
      <c r="PT90" s="111">
        <f>'2.1a-Agency Visibility'!CI86</f>
        <v>0</v>
      </c>
      <c r="PU90" s="111">
        <f>'2.1a-Agency Visibility'!CJ86</f>
        <v>0</v>
      </c>
      <c r="PV90" s="111">
        <f>'2.1a-Agency Visibility'!CK86</f>
        <v>0</v>
      </c>
      <c r="PW90" s="111">
        <f>'2.1a-Agency Visibility'!CL86</f>
        <v>0</v>
      </c>
      <c r="PX90" s="111">
        <f>'2.1a-Agency Visibility'!CM86</f>
        <v>0</v>
      </c>
      <c r="PY90" s="111">
        <f>'2.1a-Agency Visibility'!CN86</f>
        <v>0</v>
      </c>
      <c r="PZ90" s="111">
        <f>'2.1a-Agency Visibility'!CO86</f>
        <v>0</v>
      </c>
      <c r="QA90" s="111">
        <f>'2.1a-Agency Visibility'!CP86</f>
        <v>0</v>
      </c>
      <c r="QB90" s="111">
        <f>'2.1a-Agency Visibility'!CQ86</f>
        <v>0</v>
      </c>
      <c r="QC90" s="111">
        <f>'2.1a-Agency Visibility'!CR86</f>
        <v>0</v>
      </c>
      <c r="QD90" s="111">
        <f>'2.1a-Agency Visibility'!CS86</f>
        <v>0</v>
      </c>
      <c r="QE90" s="111">
        <f>'2.1a-Agency Visibility'!CT86</f>
        <v>0</v>
      </c>
      <c r="QF90" s="111">
        <f>'2.1a-Agency Visibility'!CU86</f>
        <v>0</v>
      </c>
      <c r="QG90" s="111">
        <f>'2.1a-Agency Visibility'!CV86</f>
        <v>0</v>
      </c>
      <c r="QH90" s="111">
        <f>'2.1a-Agency Visibility'!CW86</f>
        <v>0</v>
      </c>
      <c r="QI90" s="111">
        <f>'2.1a-Agency Visibility'!CX86</f>
        <v>0</v>
      </c>
      <c r="QJ90" s="111">
        <f>'2.1a-Agency Visibility'!CY86</f>
        <v>0</v>
      </c>
      <c r="QK90" s="111">
        <f>'2.1a-Agency Visibility'!CZ86</f>
        <v>0</v>
      </c>
      <c r="QL90" s="111">
        <f>'2.1a-Agency Visibility'!DA86</f>
        <v>0</v>
      </c>
      <c r="QM90" s="111">
        <f>'2.1a-Agency Visibility'!DB86</f>
        <v>0</v>
      </c>
      <c r="QN90" s="111">
        <f>'2.1a-Agency Visibility'!DC86</f>
        <v>0</v>
      </c>
      <c r="QO90" s="111">
        <f>'2.1a-Agency Visibility'!DD86</f>
        <v>0</v>
      </c>
      <c r="QP90" s="111">
        <f>'2.1a-Agency Visibility'!DE86</f>
        <v>0</v>
      </c>
      <c r="QQ90" s="111">
        <f>'2.1a-Agency Visibility'!DF86</f>
        <v>0</v>
      </c>
      <c r="QR90" s="111">
        <f>'2.1a-Agency Visibility'!DG86</f>
        <v>0</v>
      </c>
      <c r="QS90" s="111">
        <f>'2.1a-Agency Visibility'!DH86</f>
        <v>0</v>
      </c>
      <c r="QT90" s="111">
        <f>'2.1a-Agency Visibility'!DI86</f>
        <v>0</v>
      </c>
      <c r="QU90" s="111">
        <f>'2.1a-Agency Visibility'!DJ86</f>
        <v>0</v>
      </c>
      <c r="QV90" s="111">
        <f>'2.1a-Agency Visibility'!DK86</f>
        <v>0</v>
      </c>
      <c r="QW90" s="111">
        <f>'2.1a-Agency Visibility'!DL86</f>
        <v>0</v>
      </c>
      <c r="QX90" s="111">
        <f>'2.1a-Agency Visibility'!DM86</f>
        <v>0</v>
      </c>
      <c r="QY90" s="111">
        <f>'2.1a-Agency Visibility'!DN86</f>
        <v>0</v>
      </c>
      <c r="QZ90" s="111">
        <f>'2.1a-Agency Visibility'!DO86</f>
        <v>0</v>
      </c>
      <c r="RA90" s="111">
        <f>'2.1a-Agency Visibility'!DP86</f>
        <v>0</v>
      </c>
      <c r="RB90" s="111">
        <f>'2.1a-Agency Visibility'!DQ86</f>
        <v>0</v>
      </c>
      <c r="RC90" s="111">
        <f>'2.1a-Agency Visibility'!DR86</f>
        <v>0</v>
      </c>
      <c r="RD90" s="111">
        <f>'2.1a-Agency Visibility'!DS86</f>
        <v>0</v>
      </c>
      <c r="RE90" s="111">
        <f>'2.1a-Agency Visibility'!DT86</f>
        <v>0</v>
      </c>
      <c r="RF90" s="111">
        <f>'2.1a-Agency Visibility'!DU86</f>
        <v>0</v>
      </c>
      <c r="RG90" s="111">
        <f>'2.1a-Agency Visibility'!DV86</f>
        <v>0</v>
      </c>
      <c r="RH90" s="111">
        <f>'2.1a-Agency Visibility'!DW86</f>
        <v>0</v>
      </c>
      <c r="RI90" s="111">
        <f>'2.1a-Agency Visibility'!DX86</f>
        <v>0</v>
      </c>
      <c r="RJ90" s="111">
        <f>'2.1a-Agency Visibility'!DY86</f>
        <v>0</v>
      </c>
      <c r="RK90" s="111">
        <f>'2.1a-Agency Visibility'!DZ86</f>
        <v>0</v>
      </c>
      <c r="RL90" s="111">
        <f>'2.1a-Agency Visibility'!EA86</f>
        <v>0</v>
      </c>
      <c r="RM90" s="111">
        <f>'2.1a-Agency Visibility'!EB86</f>
        <v>0</v>
      </c>
      <c r="RN90" s="111">
        <f>'2.1a-Agency Visibility'!EC86</f>
        <v>0</v>
      </c>
      <c r="RO90" s="111">
        <f>'2.1a-Agency Visibility'!ED86</f>
        <v>0</v>
      </c>
      <c r="RP90" s="111">
        <f>'2.1a-Agency Visibility'!EE86</f>
        <v>0</v>
      </c>
      <c r="RQ90" s="111">
        <f>'2.1a-Agency Visibility'!EF86</f>
        <v>0</v>
      </c>
      <c r="RR90" s="111">
        <f>'2.1a-Agency Visibility'!EG86</f>
        <v>0</v>
      </c>
      <c r="RS90" s="111">
        <f>'2.1a-Agency Visibility'!EH86</f>
        <v>0</v>
      </c>
      <c r="RT90" s="111">
        <f>'2.1a-Agency Visibility'!EI86</f>
        <v>0</v>
      </c>
      <c r="RU90" s="111">
        <f>'2.1a-Agency Visibility'!EJ86</f>
        <v>0</v>
      </c>
      <c r="RV90" s="111">
        <f>'2.1a-Agency Visibility'!EK86</f>
        <v>0</v>
      </c>
      <c r="RW90" s="111">
        <f>'2.1a-Agency Visibility'!EL86</f>
        <v>0</v>
      </c>
      <c r="RX90" s="111">
        <f>'2.1a-Agency Visibility'!EM86</f>
        <v>0</v>
      </c>
      <c r="RY90" s="111">
        <f>'2.1a-Agency Visibility'!EN86</f>
        <v>0</v>
      </c>
      <c r="RZ90" s="111">
        <f>'2.1a-Agency Visibility'!EO86</f>
        <v>0</v>
      </c>
      <c r="SA90" s="111">
        <f>'2.1a-Agency Visibility'!EP86</f>
        <v>0</v>
      </c>
      <c r="SB90" s="111">
        <f>'2.1a-Agency Visibility'!EQ86</f>
        <v>0</v>
      </c>
      <c r="SC90" s="111">
        <f>'2.1a-Agency Visibility'!ER86</f>
        <v>0</v>
      </c>
      <c r="SD90" s="111">
        <f>'2.1a-Agency Visibility'!ES86</f>
        <v>0</v>
      </c>
      <c r="SE90" s="111">
        <f>'2.1a-Agency Visibility'!ET86</f>
        <v>0</v>
      </c>
      <c r="SF90" s="111">
        <f>'2.1a-Agency Visibility'!EU86</f>
        <v>0</v>
      </c>
      <c r="SG90" s="111">
        <f>'2.1a-Agency Visibility'!EV86</f>
        <v>0</v>
      </c>
      <c r="SH90" s="111">
        <f>'2.1a-Agency Visibility'!EW86</f>
        <v>0</v>
      </c>
      <c r="SI90" s="111">
        <f>'2.1a-Agency Visibility'!EX86</f>
        <v>0</v>
      </c>
      <c r="SJ90" s="111">
        <f>'2.1a-Agency Visibility'!EY86</f>
        <v>0</v>
      </c>
      <c r="SK90" s="111">
        <f>'2.1a-Agency Visibility'!EZ86</f>
        <v>0</v>
      </c>
      <c r="SL90" s="111">
        <f>'2.1a-Agency Visibility'!FA86</f>
        <v>0</v>
      </c>
      <c r="SM90" s="111">
        <f>'2.1a-Agency Visibility'!FB86</f>
        <v>0</v>
      </c>
      <c r="SN90" s="111">
        <f>'2.1a-Agency Visibility'!FC86</f>
        <v>0</v>
      </c>
      <c r="SO90" s="111">
        <f>'2.1a-Agency Visibility'!FD86</f>
        <v>0</v>
      </c>
      <c r="SP90" s="111">
        <f>'2.1a-Agency Visibility'!FE86</f>
        <v>0</v>
      </c>
      <c r="SQ90" s="111">
        <f>'2.1a-Agency Visibility'!FF86</f>
        <v>0</v>
      </c>
      <c r="SR90" s="111">
        <f>'2.1a-Agency Visibility'!FG86</f>
        <v>0</v>
      </c>
    </row>
    <row r="91" spans="1:512" ht="15" customHeight="1" thickBot="1">
      <c r="A91" s="664">
        <f>'1.2-Visibility Data'!A85</f>
        <v>0</v>
      </c>
      <c r="B91" s="52" t="str">
        <f>'1.2-Visibility Data'!B85</f>
        <v>Collaboration Space Modifications</v>
      </c>
      <c r="C91" s="30" t="str">
        <f>'1.2-Visibility Data'!C85</f>
        <v>All</v>
      </c>
      <c r="D91" s="86"/>
      <c r="E91" s="103">
        <f t="shared" si="291"/>
        <v>0</v>
      </c>
      <c r="F91" s="103">
        <f t="shared" si="291"/>
        <v>0</v>
      </c>
      <c r="G91" s="103">
        <f t="shared" si="291"/>
        <v>3</v>
      </c>
      <c r="H91" s="103">
        <f t="shared" si="291"/>
        <v>0</v>
      </c>
      <c r="I91" s="103">
        <f t="shared" si="291"/>
        <v>0</v>
      </c>
      <c r="J91" s="103">
        <f t="shared" si="291"/>
        <v>0</v>
      </c>
      <c r="K91" s="103">
        <f t="shared" si="291"/>
        <v>0</v>
      </c>
      <c r="L91" s="103">
        <f t="shared" si="291"/>
        <v>0</v>
      </c>
      <c r="M91" s="103">
        <f t="shared" si="291"/>
        <v>0</v>
      </c>
      <c r="N91" s="103">
        <f t="shared" si="291"/>
        <v>0</v>
      </c>
      <c r="O91" s="103">
        <f t="shared" si="292"/>
        <v>0</v>
      </c>
      <c r="P91" s="103">
        <f t="shared" si="292"/>
        <v>0</v>
      </c>
      <c r="Q91" s="103">
        <f t="shared" si="292"/>
        <v>0</v>
      </c>
      <c r="R91" s="103">
        <f t="shared" si="292"/>
        <v>0</v>
      </c>
      <c r="S91" s="103">
        <f t="shared" si="292"/>
        <v>0</v>
      </c>
      <c r="T91" s="103">
        <f t="shared" si="292"/>
        <v>0</v>
      </c>
      <c r="U91" s="103">
        <f t="shared" si="292"/>
        <v>0</v>
      </c>
      <c r="V91" s="103">
        <f t="shared" si="292"/>
        <v>0</v>
      </c>
      <c r="W91" s="103">
        <f t="shared" si="292"/>
        <v>0</v>
      </c>
      <c r="X91" s="103">
        <f t="shared" si="292"/>
        <v>0</v>
      </c>
      <c r="Y91" s="103">
        <f t="shared" si="292"/>
        <v>0</v>
      </c>
      <c r="Z91" s="103">
        <f t="shared" si="292"/>
        <v>0</v>
      </c>
      <c r="AA91" s="103">
        <f t="shared" si="292"/>
        <v>0</v>
      </c>
      <c r="AB91" s="103">
        <f t="shared" si="292"/>
        <v>0</v>
      </c>
      <c r="AC91" s="103">
        <f t="shared" si="292"/>
        <v>0</v>
      </c>
      <c r="AD91" s="86"/>
      <c r="AE91" s="108" t="str">
        <f t="shared" si="189"/>
        <v/>
      </c>
      <c r="AF91" s="108" t="str">
        <f t="shared" si="190"/>
        <v/>
      </c>
      <c r="AG91" s="108">
        <f t="shared" si="191"/>
        <v>2</v>
      </c>
      <c r="AH91" s="108" t="str">
        <f t="shared" si="192"/>
        <v/>
      </c>
      <c r="AI91" s="108" t="str">
        <f t="shared" si="193"/>
        <v/>
      </c>
      <c r="AJ91" s="108" t="str">
        <f t="shared" si="194"/>
        <v/>
      </c>
      <c r="AK91" s="108" t="str">
        <f t="shared" si="195"/>
        <v/>
      </c>
      <c r="AL91" s="108" t="str">
        <f t="shared" si="196"/>
        <v/>
      </c>
      <c r="AM91" s="108" t="str">
        <f t="shared" si="197"/>
        <v/>
      </c>
      <c r="AN91" s="108" t="str">
        <f t="shared" si="198"/>
        <v/>
      </c>
      <c r="AO91" s="108" t="str">
        <f t="shared" si="199"/>
        <v/>
      </c>
      <c r="AP91" s="108" t="str">
        <f t="shared" si="200"/>
        <v/>
      </c>
      <c r="AQ91" s="108" t="str">
        <f t="shared" si="201"/>
        <v/>
      </c>
      <c r="AR91" s="108" t="str">
        <f t="shared" si="202"/>
        <v/>
      </c>
      <c r="AS91" s="108" t="str">
        <f t="shared" si="203"/>
        <v/>
      </c>
      <c r="AT91" s="108" t="str">
        <f t="shared" si="204"/>
        <v/>
      </c>
      <c r="AU91" s="108" t="str">
        <f t="shared" si="205"/>
        <v/>
      </c>
      <c r="AV91" s="108" t="str">
        <f t="shared" si="206"/>
        <v/>
      </c>
      <c r="AW91" s="108" t="str">
        <f t="shared" si="207"/>
        <v/>
      </c>
      <c r="AX91" s="108" t="str">
        <f t="shared" si="208"/>
        <v/>
      </c>
      <c r="AY91" s="108" t="str">
        <f t="shared" si="209"/>
        <v/>
      </c>
      <c r="AZ91" s="108" t="str">
        <f t="shared" si="210"/>
        <v/>
      </c>
      <c r="BA91" s="108" t="str">
        <f t="shared" si="211"/>
        <v/>
      </c>
      <c r="BB91" s="108" t="str">
        <f t="shared" si="212"/>
        <v/>
      </c>
      <c r="BC91" s="108" t="str">
        <f t="shared" si="213"/>
        <v/>
      </c>
      <c r="BD91" s="86"/>
      <c r="BE91" s="564" t="str">
        <f t="shared" si="239"/>
        <v/>
      </c>
      <c r="BF91" s="564" t="str">
        <f t="shared" si="240"/>
        <v/>
      </c>
      <c r="BG91" s="564">
        <f t="shared" si="241"/>
        <v>0</v>
      </c>
      <c r="BH91" s="564" t="str">
        <f t="shared" si="242"/>
        <v/>
      </c>
      <c r="BI91" s="564" t="str">
        <f t="shared" si="243"/>
        <v/>
      </c>
      <c r="BJ91" s="564" t="str">
        <f t="shared" si="244"/>
        <v/>
      </c>
      <c r="BK91" s="564" t="str">
        <f t="shared" si="245"/>
        <v/>
      </c>
      <c r="BL91" s="564" t="str">
        <f t="shared" si="246"/>
        <v/>
      </c>
      <c r="BM91" s="564" t="str">
        <f t="shared" si="247"/>
        <v/>
      </c>
      <c r="BN91" s="564" t="str">
        <f t="shared" si="248"/>
        <v/>
      </c>
      <c r="BO91" s="564" t="str">
        <f t="shared" si="249"/>
        <v/>
      </c>
      <c r="BP91" s="564" t="str">
        <f t="shared" si="250"/>
        <v/>
      </c>
      <c r="BQ91" s="564" t="str">
        <f t="shared" si="251"/>
        <v/>
      </c>
      <c r="BR91" s="564" t="str">
        <f t="shared" si="252"/>
        <v/>
      </c>
      <c r="BS91" s="564" t="str">
        <f t="shared" si="253"/>
        <v/>
      </c>
      <c r="BT91" s="564" t="str">
        <f t="shared" si="254"/>
        <v/>
      </c>
      <c r="BU91" s="564" t="str">
        <f t="shared" si="255"/>
        <v/>
      </c>
      <c r="BV91" s="564" t="str">
        <f t="shared" si="256"/>
        <v/>
      </c>
      <c r="BW91" s="564" t="str">
        <f t="shared" si="257"/>
        <v/>
      </c>
      <c r="BX91" s="564" t="str">
        <f t="shared" si="258"/>
        <v/>
      </c>
      <c r="BY91" s="564" t="str">
        <f t="shared" si="259"/>
        <v/>
      </c>
      <c r="BZ91" s="564" t="str">
        <f t="shared" si="260"/>
        <v/>
      </c>
      <c r="CA91" s="564" t="str">
        <f t="shared" si="261"/>
        <v/>
      </c>
      <c r="CB91" s="564" t="str">
        <f t="shared" si="262"/>
        <v/>
      </c>
      <c r="CC91" s="564" t="str">
        <f t="shared" si="263"/>
        <v/>
      </c>
      <c r="CD91" s="86"/>
      <c r="CE91" s="122" t="str">
        <f t="shared" si="290"/>
        <v/>
      </c>
      <c r="CF91" s="122" t="str">
        <f t="shared" si="266"/>
        <v/>
      </c>
      <c r="CG91" s="122" t="str">
        <f t="shared" si="267"/>
        <v/>
      </c>
      <c r="CH91" s="122" t="str">
        <f t="shared" si="268"/>
        <v/>
      </c>
      <c r="CI91" s="122" t="str">
        <f t="shared" si="269"/>
        <v/>
      </c>
      <c r="CJ91" s="122" t="str">
        <f t="shared" si="270"/>
        <v/>
      </c>
      <c r="CK91" s="122" t="str">
        <f t="shared" si="271"/>
        <v/>
      </c>
      <c r="CL91" s="122" t="str">
        <f t="shared" si="272"/>
        <v/>
      </c>
      <c r="CM91" s="122" t="str">
        <f t="shared" si="273"/>
        <v/>
      </c>
      <c r="CN91" s="122" t="str">
        <f t="shared" si="274"/>
        <v/>
      </c>
      <c r="CO91" s="122" t="str">
        <f t="shared" si="275"/>
        <v/>
      </c>
      <c r="CP91" s="122" t="str">
        <f t="shared" si="276"/>
        <v/>
      </c>
      <c r="CQ91" s="122" t="str">
        <f t="shared" si="277"/>
        <v/>
      </c>
      <c r="CR91" s="122" t="str">
        <f t="shared" si="278"/>
        <v/>
      </c>
      <c r="CS91" s="122" t="str">
        <f t="shared" si="279"/>
        <v/>
      </c>
      <c r="CT91" s="122" t="str">
        <f t="shared" si="280"/>
        <v/>
      </c>
      <c r="CU91" s="122" t="str">
        <f t="shared" si="281"/>
        <v/>
      </c>
      <c r="CV91" s="122" t="str">
        <f t="shared" si="282"/>
        <v/>
      </c>
      <c r="CW91" s="122" t="str">
        <f t="shared" si="283"/>
        <v/>
      </c>
      <c r="CX91" s="122" t="str">
        <f t="shared" si="284"/>
        <v/>
      </c>
      <c r="CY91" s="122" t="str">
        <f t="shared" si="285"/>
        <v/>
      </c>
      <c r="CZ91" s="122" t="str">
        <f t="shared" si="286"/>
        <v/>
      </c>
      <c r="DA91" s="122" t="str">
        <f t="shared" si="287"/>
        <v/>
      </c>
      <c r="DB91" s="122" t="str">
        <f t="shared" si="288"/>
        <v/>
      </c>
      <c r="DC91" s="122" t="str">
        <f t="shared" si="289"/>
        <v/>
      </c>
      <c r="DD91" s="86"/>
      <c r="DE91" s="113" t="str">
        <f t="shared" si="214"/>
        <v/>
      </c>
      <c r="DF91" s="113" t="str">
        <f t="shared" si="215"/>
        <v/>
      </c>
      <c r="DG91" s="113">
        <f t="shared" si="216"/>
        <v>0</v>
      </c>
      <c r="DH91" s="113" t="str">
        <f t="shared" si="217"/>
        <v/>
      </c>
      <c r="DI91" s="113" t="str">
        <f t="shared" si="218"/>
        <v/>
      </c>
      <c r="DJ91" s="113" t="str">
        <f t="shared" si="219"/>
        <v/>
      </c>
      <c r="DK91" s="113" t="str">
        <f t="shared" si="220"/>
        <v/>
      </c>
      <c r="DL91" s="113" t="str">
        <f t="shared" si="221"/>
        <v/>
      </c>
      <c r="DM91" s="113" t="str">
        <f t="shared" si="222"/>
        <v/>
      </c>
      <c r="DN91" s="113" t="str">
        <f t="shared" si="223"/>
        <v/>
      </c>
      <c r="DO91" s="113" t="str">
        <f t="shared" si="224"/>
        <v/>
      </c>
      <c r="DP91" s="113" t="str">
        <f t="shared" si="225"/>
        <v/>
      </c>
      <c r="DQ91" s="113" t="str">
        <f t="shared" si="226"/>
        <v/>
      </c>
      <c r="DR91" s="113" t="str">
        <f t="shared" si="227"/>
        <v/>
      </c>
      <c r="DS91" s="113" t="str">
        <f t="shared" si="228"/>
        <v/>
      </c>
      <c r="DT91" s="113" t="str">
        <f t="shared" si="229"/>
        <v/>
      </c>
      <c r="DU91" s="113" t="str">
        <f t="shared" si="230"/>
        <v/>
      </c>
      <c r="DV91" s="113" t="str">
        <f t="shared" si="231"/>
        <v/>
      </c>
      <c r="DW91" s="113" t="str">
        <f t="shared" si="232"/>
        <v/>
      </c>
      <c r="DX91" s="113" t="str">
        <f t="shared" si="233"/>
        <v/>
      </c>
      <c r="DY91" s="113" t="str">
        <f t="shared" si="234"/>
        <v/>
      </c>
      <c r="DZ91" s="113" t="str">
        <f t="shared" si="235"/>
        <v/>
      </c>
      <c r="EA91" s="113" t="str">
        <f t="shared" si="236"/>
        <v/>
      </c>
      <c r="EB91" s="113" t="str">
        <f t="shared" si="237"/>
        <v/>
      </c>
      <c r="EC91" s="113" t="str">
        <f t="shared" si="238"/>
        <v/>
      </c>
      <c r="ED91" s="86"/>
      <c r="EE91" s="25" t="str">
        <f>'1.4-ATT&amp;CK Overlay'!D88</f>
        <v>No</v>
      </c>
      <c r="EF91" s="25" t="str">
        <f>'1.4-ATT&amp;CK Overlay'!E88</f>
        <v>No</v>
      </c>
      <c r="EG91" s="25" t="str">
        <f>'1.4-ATT&amp;CK Overlay'!F88</f>
        <v>No</v>
      </c>
      <c r="EH91" s="25" t="str">
        <f>'1.4-ATT&amp;CK Overlay'!G88</f>
        <v>No</v>
      </c>
      <c r="EI91" s="25" t="str">
        <f>'1.4-ATT&amp;CK Overlay'!H88</f>
        <v>No</v>
      </c>
      <c r="EJ91" s="25" t="str">
        <f>'1.4-ATT&amp;CK Overlay'!I88</f>
        <v>Yes</v>
      </c>
      <c r="EK91" s="25" t="str">
        <f>'1.4-ATT&amp;CK Overlay'!J88</f>
        <v>Yes</v>
      </c>
      <c r="EL91" s="25" t="str">
        <f>'1.4-ATT&amp;CK Overlay'!K88</f>
        <v>Yes</v>
      </c>
      <c r="EM91" s="25" t="str">
        <f>'1.4-ATT&amp;CK Overlay'!L88</f>
        <v>No</v>
      </c>
      <c r="EN91" s="25" t="str">
        <f>'1.4-ATT&amp;CK Overlay'!M88</f>
        <v>No</v>
      </c>
      <c r="EO91" s="25" t="str">
        <f>'1.4-ATT&amp;CK Overlay'!N88</f>
        <v>No</v>
      </c>
      <c r="EP91" s="25" t="str">
        <f>'1.4-ATT&amp;CK Overlay'!O88</f>
        <v>No</v>
      </c>
      <c r="EQ91" s="25" t="str">
        <f>'1.4-ATT&amp;CK Overlay'!P88</f>
        <v>No</v>
      </c>
      <c r="ER91" s="25" t="str">
        <f>'1.4-ATT&amp;CK Overlay'!Q88</f>
        <v>No</v>
      </c>
      <c r="ES91" s="25" t="str">
        <f>'1.4-ATT&amp;CK Overlay'!R88</f>
        <v>No</v>
      </c>
      <c r="ET91" s="25" t="str">
        <f>'1.4-ATT&amp;CK Overlay'!S88</f>
        <v>No</v>
      </c>
      <c r="EU91" s="25" t="str">
        <f>'1.4-ATT&amp;CK Overlay'!T88</f>
        <v>No</v>
      </c>
      <c r="EV91" s="25" t="str">
        <f>'1.4-ATT&amp;CK Overlay'!U88</f>
        <v>No</v>
      </c>
      <c r="EW91" s="25" t="str">
        <f>'1.4-ATT&amp;CK Overlay'!V88</f>
        <v>No</v>
      </c>
      <c r="EX91" s="25" t="str">
        <f>'1.4-ATT&amp;CK Overlay'!W88</f>
        <v>No</v>
      </c>
      <c r="EY91" s="25" t="str">
        <f>'1.4-ATT&amp;CK Overlay'!X88</f>
        <v>No</v>
      </c>
      <c r="EZ91" s="25" t="str">
        <f>'1.4-ATT&amp;CK Overlay'!Y88</f>
        <v>No</v>
      </c>
      <c r="FA91" s="25" t="str">
        <f>'1.4-ATT&amp;CK Overlay'!Z88</f>
        <v>No</v>
      </c>
      <c r="FB91" s="25" t="str">
        <f>'1.4-ATT&amp;CK Overlay'!AA88</f>
        <v>No</v>
      </c>
      <c r="FC91" s="25" t="str">
        <f>'1.4-ATT&amp;CK Overlay'!AB88</f>
        <v>No</v>
      </c>
      <c r="FD91" s="25" t="str">
        <f>'1.4-ATT&amp;CK Overlay'!AC88</f>
        <v>No</v>
      </c>
      <c r="FE91" s="25" t="str">
        <f>'1.4-ATT&amp;CK Overlay'!AD88</f>
        <v>No</v>
      </c>
      <c r="FF91" s="25" t="str">
        <f>'1.4-ATT&amp;CK Overlay'!AE88</f>
        <v>No</v>
      </c>
      <c r="FG91" s="25" t="str">
        <f>'1.4-ATT&amp;CK Overlay'!AF88</f>
        <v>No</v>
      </c>
      <c r="FH91" s="25" t="str">
        <f>'1.4-ATT&amp;CK Overlay'!AG88</f>
        <v>No</v>
      </c>
      <c r="FI91" s="25" t="str">
        <f>'1.4-ATT&amp;CK Overlay'!AH88</f>
        <v>No</v>
      </c>
      <c r="FJ91" s="25" t="str">
        <f>'1.4-ATT&amp;CK Overlay'!AI88</f>
        <v>No</v>
      </c>
      <c r="FK91" s="25" t="str">
        <f>'1.4-ATT&amp;CK Overlay'!AJ88</f>
        <v>No</v>
      </c>
      <c r="FL91" s="25" t="str">
        <f>'1.4-ATT&amp;CK Overlay'!AK88</f>
        <v>No</v>
      </c>
      <c r="FM91" s="25" t="str">
        <f>'1.4-ATT&amp;CK Overlay'!AL88</f>
        <v>No</v>
      </c>
      <c r="FN91" s="25" t="str">
        <f>'1.4-ATT&amp;CK Overlay'!AM88</f>
        <v>No</v>
      </c>
      <c r="FO91" s="25" t="str">
        <f>'1.4-ATT&amp;CK Overlay'!AN88</f>
        <v>No</v>
      </c>
      <c r="FP91" s="25" t="str">
        <f>'1.4-ATT&amp;CK Overlay'!AO88</f>
        <v>No</v>
      </c>
      <c r="FQ91" s="25" t="str">
        <f>'1.4-ATT&amp;CK Overlay'!AP88</f>
        <v>No</v>
      </c>
      <c r="FR91" s="25" t="str">
        <f>'1.4-ATT&amp;CK Overlay'!AQ88</f>
        <v>No</v>
      </c>
      <c r="FS91" s="25" t="str">
        <f>'1.4-ATT&amp;CK Overlay'!AR88</f>
        <v>No</v>
      </c>
      <c r="FT91" s="25" t="str">
        <f>'1.4-ATT&amp;CK Overlay'!AS88</f>
        <v>No</v>
      </c>
      <c r="FU91" s="25" t="str">
        <f>'1.4-ATT&amp;CK Overlay'!AT88</f>
        <v>No</v>
      </c>
      <c r="FV91" s="25" t="str">
        <f>'1.4-ATT&amp;CK Overlay'!AU88</f>
        <v>No</v>
      </c>
      <c r="FW91" s="25" t="str">
        <f>'1.4-ATT&amp;CK Overlay'!AV88</f>
        <v>No</v>
      </c>
      <c r="FX91" s="25" t="str">
        <f>'1.4-ATT&amp;CK Overlay'!AW88</f>
        <v>No</v>
      </c>
      <c r="FY91" s="25" t="str">
        <f>'1.4-ATT&amp;CK Overlay'!AX88</f>
        <v>No</v>
      </c>
      <c r="FZ91" s="25" t="str">
        <f>'1.4-ATT&amp;CK Overlay'!AY88</f>
        <v>No</v>
      </c>
      <c r="GA91" s="25" t="str">
        <f>'1.4-ATT&amp;CK Overlay'!AZ88</f>
        <v>No</v>
      </c>
      <c r="GB91" s="25" t="str">
        <f>'1.4-ATT&amp;CK Overlay'!BA88</f>
        <v>No</v>
      </c>
      <c r="GC91" s="25" t="str">
        <f>'1.4-ATT&amp;CK Overlay'!BB88</f>
        <v>No</v>
      </c>
      <c r="GD91" s="25" t="str">
        <f>'1.4-ATT&amp;CK Overlay'!BC88</f>
        <v>No</v>
      </c>
      <c r="GE91" s="25" t="str">
        <f>'1.4-ATT&amp;CK Overlay'!BD88</f>
        <v>No</v>
      </c>
      <c r="GF91" s="25" t="str">
        <f>'1.4-ATT&amp;CK Overlay'!BE88</f>
        <v>No</v>
      </c>
      <c r="GG91" s="25" t="str">
        <f>'1.4-ATT&amp;CK Overlay'!BF88</f>
        <v>No</v>
      </c>
      <c r="GH91" s="25" t="str">
        <f>'1.4-ATT&amp;CK Overlay'!BG88</f>
        <v>No</v>
      </c>
      <c r="GJ91" s="106" t="str">
        <f>'2.1b-OriginalProduct Visibility'!E87</f>
        <v>No</v>
      </c>
      <c r="GK91" s="106">
        <f>'2.1b-OriginalProduct Visibility'!F87</f>
        <v>0</v>
      </c>
      <c r="GL91" s="106">
        <f>'2.1b-OriginalProduct Visibility'!G87</f>
        <v>0</v>
      </c>
      <c r="GM91" s="106">
        <f>'2.1b-OriginalProduct Visibility'!H87</f>
        <v>0</v>
      </c>
      <c r="GN91" s="106" t="str">
        <f>'2.1b-OriginalProduct Visibility'!I87</f>
        <v>No</v>
      </c>
      <c r="GO91" s="106">
        <f>'2.1b-OriginalProduct Visibility'!J87</f>
        <v>0</v>
      </c>
      <c r="GP91" s="106">
        <f>'2.1b-OriginalProduct Visibility'!K87</f>
        <v>0</v>
      </c>
      <c r="GQ91" s="106">
        <f>'2.1b-OriginalProduct Visibility'!L87</f>
        <v>0</v>
      </c>
      <c r="GR91" s="106" t="str">
        <f>'2.1b-OriginalProduct Visibility'!M87</f>
        <v>No</v>
      </c>
      <c r="GS91" s="106">
        <f>'2.1b-OriginalProduct Visibility'!N87</f>
        <v>0</v>
      </c>
      <c r="GT91" s="106">
        <f>'2.1b-OriginalProduct Visibility'!O87</f>
        <v>0</v>
      </c>
      <c r="GU91" s="106">
        <f>'2.1b-OriginalProduct Visibility'!P87</f>
        <v>0</v>
      </c>
      <c r="GV91" s="106">
        <f>'2.1b-OriginalProduct Visibility'!Q87</f>
        <v>0</v>
      </c>
      <c r="GW91" s="106">
        <f>'2.1b-OriginalProduct Visibility'!R87</f>
        <v>0</v>
      </c>
      <c r="GX91" s="106">
        <f>'2.1b-OriginalProduct Visibility'!S87</f>
        <v>0</v>
      </c>
      <c r="GY91" s="106">
        <f>'2.1b-OriginalProduct Visibility'!T87</f>
        <v>0</v>
      </c>
      <c r="GZ91" s="106" t="str">
        <f>'2.1b-OriginalProduct Visibility'!U87</f>
        <v>Yes</v>
      </c>
      <c r="HA91" s="106">
        <f>'2.1b-OriginalProduct Visibility'!V87</f>
        <v>0</v>
      </c>
      <c r="HB91" s="106">
        <f>'2.1b-OriginalProduct Visibility'!W87</f>
        <v>0</v>
      </c>
      <c r="HC91" s="106">
        <f>'2.1b-OriginalProduct Visibility'!X87</f>
        <v>0</v>
      </c>
      <c r="HD91" s="106">
        <f>'2.1b-OriginalProduct Visibility'!Y87</f>
        <v>0</v>
      </c>
      <c r="HE91" s="106">
        <f>'2.1b-OriginalProduct Visibility'!Z87</f>
        <v>0</v>
      </c>
      <c r="HF91" s="106">
        <f>'2.1b-OriginalProduct Visibility'!AA87</f>
        <v>0</v>
      </c>
      <c r="HG91" s="106">
        <f>'2.1b-OriginalProduct Visibility'!AB87</f>
        <v>0</v>
      </c>
      <c r="HH91" s="106">
        <f>'2.1b-OriginalProduct Visibility'!AC87</f>
        <v>0</v>
      </c>
      <c r="HI91" s="106">
        <f>'2.1b-OriginalProduct Visibility'!AD87</f>
        <v>0</v>
      </c>
      <c r="HJ91" s="106">
        <f>'2.1b-OriginalProduct Visibility'!AE87</f>
        <v>0</v>
      </c>
      <c r="HK91" s="106">
        <f>'2.1b-OriginalProduct Visibility'!AF87</f>
        <v>0</v>
      </c>
      <c r="HL91" s="106">
        <f>'2.1b-OriginalProduct Visibility'!AG87</f>
        <v>0</v>
      </c>
      <c r="HM91" s="106">
        <f>'2.1b-OriginalProduct Visibility'!AH87</f>
        <v>0</v>
      </c>
      <c r="HN91" s="106">
        <f>'2.1b-OriginalProduct Visibility'!AI87</f>
        <v>0</v>
      </c>
      <c r="HO91" s="106">
        <f>'2.1b-OriginalProduct Visibility'!AJ87</f>
        <v>0</v>
      </c>
      <c r="HP91" s="106" t="str">
        <f>'2.1b-OriginalProduct Visibility'!AK87</f>
        <v>Yes</v>
      </c>
      <c r="HQ91" s="106">
        <f>'2.1b-OriginalProduct Visibility'!AL87</f>
        <v>0</v>
      </c>
      <c r="HR91" s="106">
        <f>'2.1b-OriginalProduct Visibility'!AM87</f>
        <v>0</v>
      </c>
      <c r="HS91" s="106">
        <f>'2.1b-OriginalProduct Visibility'!AN87</f>
        <v>0</v>
      </c>
      <c r="HT91" s="106" t="str">
        <f>'2.1b-OriginalProduct Visibility'!AO87</f>
        <v>No</v>
      </c>
      <c r="HU91" s="106">
        <f>'2.1b-OriginalProduct Visibility'!AP87</f>
        <v>0</v>
      </c>
      <c r="HV91" s="106">
        <f>'2.1b-OriginalProduct Visibility'!AQ87</f>
        <v>0</v>
      </c>
      <c r="HW91" s="106">
        <f>'2.1b-OriginalProduct Visibility'!AR87</f>
        <v>0</v>
      </c>
      <c r="HX91" s="106">
        <f>'2.1b-OriginalProduct Visibility'!AS87</f>
        <v>0</v>
      </c>
      <c r="HY91" s="106">
        <f>'2.1b-OriginalProduct Visibility'!AT87</f>
        <v>0</v>
      </c>
      <c r="HZ91" s="106">
        <f>'2.1b-OriginalProduct Visibility'!AU87</f>
        <v>0</v>
      </c>
      <c r="IA91" s="106">
        <f>'2.1b-OriginalProduct Visibility'!AV87</f>
        <v>0</v>
      </c>
      <c r="IB91" s="106">
        <f>'2.1b-OriginalProduct Visibility'!AW87</f>
        <v>0</v>
      </c>
      <c r="IC91" s="106">
        <f>'2.1b-OriginalProduct Visibility'!AX87</f>
        <v>0</v>
      </c>
      <c r="ID91" s="106">
        <f>'2.1b-OriginalProduct Visibility'!AY87</f>
        <v>0</v>
      </c>
      <c r="IE91" s="106">
        <f>'2.1b-OriginalProduct Visibility'!AZ87</f>
        <v>0</v>
      </c>
      <c r="IF91" s="106">
        <f>'2.1b-OriginalProduct Visibility'!BA87</f>
        <v>0</v>
      </c>
      <c r="IG91" s="106">
        <f>'2.1b-OriginalProduct Visibility'!BB87</f>
        <v>0</v>
      </c>
      <c r="IH91" s="106">
        <f>'2.1b-OriginalProduct Visibility'!BC87</f>
        <v>0</v>
      </c>
      <c r="II91" s="106">
        <f>'2.1b-OriginalProduct Visibility'!BD87</f>
        <v>0</v>
      </c>
      <c r="IJ91" s="106">
        <f>'2.1b-OriginalProduct Visibility'!BE87</f>
        <v>0</v>
      </c>
      <c r="IK91" s="106">
        <f>'2.1b-OriginalProduct Visibility'!BF87</f>
        <v>0</v>
      </c>
      <c r="IL91" s="106">
        <f>'2.1b-OriginalProduct Visibility'!BG87</f>
        <v>0</v>
      </c>
      <c r="IM91" s="106">
        <f>'2.1b-OriginalProduct Visibility'!BH87</f>
        <v>0</v>
      </c>
      <c r="IN91" s="106">
        <f>'2.1b-OriginalProduct Visibility'!BI87</f>
        <v>0</v>
      </c>
      <c r="IO91" s="106">
        <f>'2.1b-OriginalProduct Visibility'!BJ87</f>
        <v>0</v>
      </c>
      <c r="IP91" s="106">
        <f>'2.1b-OriginalProduct Visibility'!BK87</f>
        <v>0</v>
      </c>
      <c r="IQ91" s="106">
        <f>'2.1b-OriginalProduct Visibility'!BL87</f>
        <v>0</v>
      </c>
      <c r="IR91" s="106">
        <f>'2.1b-OriginalProduct Visibility'!BM87</f>
        <v>0</v>
      </c>
      <c r="IS91" s="106">
        <f>'2.1b-OriginalProduct Visibility'!BN87</f>
        <v>0</v>
      </c>
      <c r="IT91" s="106">
        <f>'2.1b-OriginalProduct Visibility'!BO87</f>
        <v>0</v>
      </c>
      <c r="IU91" s="106">
        <f>'2.1b-OriginalProduct Visibility'!BP87</f>
        <v>0</v>
      </c>
      <c r="IV91" s="106">
        <f>'2.1b-OriginalProduct Visibility'!BQ87</f>
        <v>0</v>
      </c>
      <c r="IW91" s="106">
        <f>'2.1b-OriginalProduct Visibility'!BR87</f>
        <v>0</v>
      </c>
      <c r="IX91" s="106">
        <f>'2.1b-OriginalProduct Visibility'!BS87</f>
        <v>0</v>
      </c>
      <c r="IY91" s="106">
        <f>'2.1b-OriginalProduct Visibility'!BT87</f>
        <v>0</v>
      </c>
      <c r="IZ91" s="106">
        <f>'2.1b-OriginalProduct Visibility'!BU87</f>
        <v>0</v>
      </c>
      <c r="JA91" s="106">
        <f>'2.1b-OriginalProduct Visibility'!BV87</f>
        <v>0</v>
      </c>
      <c r="JB91" s="106">
        <f>'2.1b-OriginalProduct Visibility'!BW87</f>
        <v>0</v>
      </c>
      <c r="JC91" s="106">
        <f>'2.1b-OriginalProduct Visibility'!BX87</f>
        <v>0</v>
      </c>
      <c r="JD91" s="106">
        <f>'2.1b-OriginalProduct Visibility'!BY87</f>
        <v>0</v>
      </c>
      <c r="JE91" s="106">
        <f>'2.1b-OriginalProduct Visibility'!BZ87</f>
        <v>0</v>
      </c>
      <c r="JF91" s="106">
        <f>'2.1b-OriginalProduct Visibility'!CA87</f>
        <v>0</v>
      </c>
      <c r="JG91" s="106">
        <f>'2.1b-OriginalProduct Visibility'!CB87</f>
        <v>0</v>
      </c>
      <c r="JH91" s="106">
        <f>'2.1b-OriginalProduct Visibility'!CC87</f>
        <v>0</v>
      </c>
      <c r="JI91" s="106">
        <f>'2.1b-OriginalProduct Visibility'!CD87</f>
        <v>0</v>
      </c>
      <c r="JJ91" s="106">
        <f>'2.1b-OriginalProduct Visibility'!CE87</f>
        <v>0</v>
      </c>
      <c r="JK91" s="106">
        <f>'2.1b-OriginalProduct Visibility'!CF87</f>
        <v>0</v>
      </c>
      <c r="JL91" s="106">
        <f>'2.1b-OriginalProduct Visibility'!CG87</f>
        <v>0</v>
      </c>
      <c r="JM91" s="106">
        <f>'2.1b-OriginalProduct Visibility'!CH87</f>
        <v>0</v>
      </c>
      <c r="JN91" s="106">
        <f>'2.1b-OriginalProduct Visibility'!CI87</f>
        <v>0</v>
      </c>
      <c r="JO91" s="106">
        <f>'2.1b-OriginalProduct Visibility'!CJ87</f>
        <v>0</v>
      </c>
      <c r="JP91" s="106">
        <f>'2.1b-OriginalProduct Visibility'!CK87</f>
        <v>0</v>
      </c>
      <c r="JQ91" s="106">
        <f>'2.1b-OriginalProduct Visibility'!CL87</f>
        <v>0</v>
      </c>
      <c r="JR91" s="106">
        <f>'2.1b-OriginalProduct Visibility'!CM87</f>
        <v>0</v>
      </c>
      <c r="JS91" s="106">
        <f>'2.1b-OriginalProduct Visibility'!CN87</f>
        <v>0</v>
      </c>
      <c r="JT91" s="106">
        <f>'2.1b-OriginalProduct Visibility'!CO87</f>
        <v>0</v>
      </c>
      <c r="JU91" s="106">
        <f>'2.1b-OriginalProduct Visibility'!CP87</f>
        <v>0</v>
      </c>
      <c r="JV91" s="106">
        <f>'2.1b-OriginalProduct Visibility'!CQ87</f>
        <v>0</v>
      </c>
      <c r="JW91" s="106">
        <f>'2.1b-OriginalProduct Visibility'!CR87</f>
        <v>0</v>
      </c>
      <c r="JX91" s="106">
        <f>'2.1b-OriginalProduct Visibility'!CS87</f>
        <v>0</v>
      </c>
      <c r="JY91" s="106">
        <f>'2.1b-OriginalProduct Visibility'!CT87</f>
        <v>0</v>
      </c>
      <c r="JZ91" s="106">
        <f>'2.1b-OriginalProduct Visibility'!CU87</f>
        <v>0</v>
      </c>
      <c r="KA91" s="106">
        <f>'2.1b-OriginalProduct Visibility'!CV87</f>
        <v>0</v>
      </c>
      <c r="KB91" s="106">
        <f>'2.1b-OriginalProduct Visibility'!CW87</f>
        <v>0</v>
      </c>
      <c r="KC91" s="106">
        <f>'2.1b-OriginalProduct Visibility'!CX87</f>
        <v>0</v>
      </c>
      <c r="KD91" s="106">
        <f>'2.1b-OriginalProduct Visibility'!CY87</f>
        <v>0</v>
      </c>
      <c r="KE91" s="106">
        <f>'2.1b-OriginalProduct Visibility'!CZ87</f>
        <v>0</v>
      </c>
      <c r="KF91" s="106">
        <f>'2.1b-OriginalProduct Visibility'!DA87</f>
        <v>0</v>
      </c>
      <c r="KG91" s="106">
        <f>'2.1b-OriginalProduct Visibility'!DB87</f>
        <v>0</v>
      </c>
      <c r="KH91" s="106">
        <f>'2.1b-OriginalProduct Visibility'!DC87</f>
        <v>0</v>
      </c>
      <c r="KI91" s="106">
        <f>'2.1b-OriginalProduct Visibility'!DD87</f>
        <v>0</v>
      </c>
      <c r="KJ91" s="106">
        <f>'2.1b-OriginalProduct Visibility'!DE87</f>
        <v>0</v>
      </c>
      <c r="KK91" s="106">
        <f>'2.1b-OriginalProduct Visibility'!DF87</f>
        <v>0</v>
      </c>
      <c r="KL91" s="106">
        <f>'2.1b-OriginalProduct Visibility'!DG87</f>
        <v>0</v>
      </c>
      <c r="KM91" s="106">
        <f>'2.1b-OriginalProduct Visibility'!DH87</f>
        <v>0</v>
      </c>
      <c r="KN91" s="106">
        <f>'2.1b-OriginalProduct Visibility'!DI87</f>
        <v>0</v>
      </c>
      <c r="KO91" s="106">
        <f>'2.1b-OriginalProduct Visibility'!DJ87</f>
        <v>0</v>
      </c>
      <c r="KP91" s="106">
        <f>'2.1b-OriginalProduct Visibility'!DK87</f>
        <v>0</v>
      </c>
      <c r="KQ91" s="106">
        <f>'2.1b-OriginalProduct Visibility'!DL87</f>
        <v>0</v>
      </c>
      <c r="KR91" s="106">
        <f>'2.1b-OriginalProduct Visibility'!DM87</f>
        <v>0</v>
      </c>
      <c r="KS91" s="106">
        <f>'2.1b-OriginalProduct Visibility'!DN87</f>
        <v>0</v>
      </c>
      <c r="KT91" s="106">
        <f>'2.1b-OriginalProduct Visibility'!DO87</f>
        <v>0</v>
      </c>
      <c r="KU91" s="106">
        <f>'2.1b-OriginalProduct Visibility'!DP87</f>
        <v>0</v>
      </c>
      <c r="KV91" s="106">
        <f>'2.1b-OriginalProduct Visibility'!DQ87</f>
        <v>0</v>
      </c>
      <c r="KW91" s="106">
        <f>'2.1b-OriginalProduct Visibility'!DR87</f>
        <v>0</v>
      </c>
      <c r="KX91" s="106">
        <f>'2.1b-OriginalProduct Visibility'!DS87</f>
        <v>0</v>
      </c>
      <c r="KY91" s="106">
        <f>'2.1b-OriginalProduct Visibility'!DT87</f>
        <v>0</v>
      </c>
      <c r="KZ91" s="106">
        <f>'2.1b-OriginalProduct Visibility'!DU87</f>
        <v>0</v>
      </c>
      <c r="LA91" s="106">
        <f>'2.1b-OriginalProduct Visibility'!DV87</f>
        <v>0</v>
      </c>
      <c r="LB91" s="106">
        <f>'2.1b-OriginalProduct Visibility'!DW87</f>
        <v>0</v>
      </c>
      <c r="LC91" s="106">
        <f>'2.1b-OriginalProduct Visibility'!DX87</f>
        <v>0</v>
      </c>
      <c r="LD91" s="106">
        <f>'2.1b-OriginalProduct Visibility'!DY87</f>
        <v>0</v>
      </c>
      <c r="LE91" s="106">
        <f>'2.1b-OriginalProduct Visibility'!DZ87</f>
        <v>0</v>
      </c>
      <c r="LF91" s="106">
        <f>'2.1b-OriginalProduct Visibility'!EA87</f>
        <v>0</v>
      </c>
      <c r="LG91" s="106">
        <f>'2.1b-OriginalProduct Visibility'!EB87</f>
        <v>0</v>
      </c>
      <c r="LH91" s="106">
        <f>'2.1b-OriginalProduct Visibility'!EC87</f>
        <v>0</v>
      </c>
      <c r="LI91" s="106">
        <f>'2.1b-OriginalProduct Visibility'!ED87</f>
        <v>0</v>
      </c>
      <c r="LJ91" s="106">
        <f>'2.1b-OriginalProduct Visibility'!EE87</f>
        <v>0</v>
      </c>
      <c r="LK91" s="106">
        <f>'2.1b-OriginalProduct Visibility'!EF87</f>
        <v>0</v>
      </c>
      <c r="LL91" s="106">
        <f>'2.1b-OriginalProduct Visibility'!EG87</f>
        <v>0</v>
      </c>
      <c r="LM91" s="106">
        <f>'2.1b-OriginalProduct Visibility'!EH87</f>
        <v>0</v>
      </c>
      <c r="LN91" s="106">
        <f>'2.1b-OriginalProduct Visibility'!EI87</f>
        <v>0</v>
      </c>
      <c r="LO91" s="106">
        <f>'2.1b-OriginalProduct Visibility'!EJ87</f>
        <v>0</v>
      </c>
      <c r="LP91" s="106">
        <f>'2.1b-OriginalProduct Visibility'!EK87</f>
        <v>0</v>
      </c>
      <c r="LQ91" s="106">
        <f>'2.1b-OriginalProduct Visibility'!EL87</f>
        <v>0</v>
      </c>
      <c r="LR91" s="106">
        <f>'2.1b-OriginalProduct Visibility'!EM87</f>
        <v>0</v>
      </c>
      <c r="LS91" s="106">
        <f>'2.1b-OriginalProduct Visibility'!EN87</f>
        <v>0</v>
      </c>
      <c r="LT91" s="106">
        <f>'2.1b-OriginalProduct Visibility'!EO87</f>
        <v>0</v>
      </c>
      <c r="LU91" s="106">
        <f>'2.1b-OriginalProduct Visibility'!EP87</f>
        <v>0</v>
      </c>
      <c r="LV91" s="106">
        <f>'2.1b-OriginalProduct Visibility'!EQ87</f>
        <v>0</v>
      </c>
      <c r="LW91" s="106">
        <f>'2.1b-OriginalProduct Visibility'!ER87</f>
        <v>0</v>
      </c>
      <c r="LX91" s="106">
        <f>'2.1b-OriginalProduct Visibility'!ES87</f>
        <v>0</v>
      </c>
      <c r="LY91" s="106">
        <f>'2.1b-OriginalProduct Visibility'!ET87</f>
        <v>0</v>
      </c>
      <c r="LZ91" s="106">
        <f>'2.1b-OriginalProduct Visibility'!EU87</f>
        <v>0</v>
      </c>
      <c r="MA91" s="106">
        <f>'2.1b-OriginalProduct Visibility'!EV87</f>
        <v>0</v>
      </c>
      <c r="MB91" s="106" t="str">
        <f>'2.1b-OriginalProduct Visibility'!EW87</f>
        <v>No</v>
      </c>
      <c r="MC91" s="106">
        <f>'2.1b-OriginalProduct Visibility'!EX87</f>
        <v>0</v>
      </c>
      <c r="MD91" s="106">
        <f>'2.1b-OriginalProduct Visibility'!EY87</f>
        <v>0</v>
      </c>
      <c r="ME91" s="106">
        <f>'2.1b-OriginalProduct Visibility'!EZ87</f>
        <v>0</v>
      </c>
      <c r="MF91" s="106">
        <f>'2.1b-OriginalProduct Visibility'!FA87</f>
        <v>0</v>
      </c>
      <c r="MG91" s="106">
        <f>'2.1b-OriginalProduct Visibility'!FB87</f>
        <v>0</v>
      </c>
      <c r="MH91" s="106">
        <f>'2.1b-OriginalProduct Visibility'!FC87</f>
        <v>0</v>
      </c>
      <c r="MI91" s="106">
        <f>'2.1b-OriginalProduct Visibility'!FD87</f>
        <v>0</v>
      </c>
      <c r="MJ91" s="106">
        <f>'2.1b-OriginalProduct Visibility'!FE87</f>
        <v>0</v>
      </c>
      <c r="MK91" s="106">
        <f>'2.1b-OriginalProduct Visibility'!FF87</f>
        <v>0</v>
      </c>
      <c r="ML91" s="106">
        <f>'2.1b-OriginalProduct Visibility'!FG87</f>
        <v>0</v>
      </c>
      <c r="MM91" s="106">
        <f>'2.1b-OriginalProduct Visibility'!FH87</f>
        <v>0</v>
      </c>
      <c r="MO91" s="111">
        <f>'2.1a-Agency Visibility'!D87</f>
        <v>0</v>
      </c>
      <c r="MP91" s="111">
        <f>'2.1a-Agency Visibility'!E87</f>
        <v>0</v>
      </c>
      <c r="MQ91" s="111">
        <f>'2.1a-Agency Visibility'!F87</f>
        <v>0</v>
      </c>
      <c r="MR91" s="111">
        <f>'2.1a-Agency Visibility'!G87</f>
        <v>0</v>
      </c>
      <c r="MS91" s="111">
        <f>'2.1a-Agency Visibility'!H87</f>
        <v>0</v>
      </c>
      <c r="MT91" s="111">
        <f>'2.1a-Agency Visibility'!I87</f>
        <v>0</v>
      </c>
      <c r="MU91" s="111">
        <f>'2.1a-Agency Visibility'!J87</f>
        <v>0</v>
      </c>
      <c r="MV91" s="111">
        <f>'2.1a-Agency Visibility'!K87</f>
        <v>0</v>
      </c>
      <c r="MW91" s="111">
        <f>'2.1a-Agency Visibility'!L87</f>
        <v>0</v>
      </c>
      <c r="MX91" s="111">
        <f>'2.1a-Agency Visibility'!M87</f>
        <v>0</v>
      </c>
      <c r="MY91" s="111">
        <f>'2.1a-Agency Visibility'!N87</f>
        <v>0</v>
      </c>
      <c r="MZ91" s="111">
        <f>'2.1a-Agency Visibility'!O87</f>
        <v>0</v>
      </c>
      <c r="NA91" s="111">
        <f>'2.1a-Agency Visibility'!P87</f>
        <v>0</v>
      </c>
      <c r="NB91" s="111">
        <f>'2.1a-Agency Visibility'!Q87</f>
        <v>0</v>
      </c>
      <c r="NC91" s="111">
        <f>'2.1a-Agency Visibility'!R87</f>
        <v>0</v>
      </c>
      <c r="ND91" s="111">
        <f>'2.1a-Agency Visibility'!S87</f>
        <v>0</v>
      </c>
      <c r="NE91" s="111">
        <f>'2.1a-Agency Visibility'!T87</f>
        <v>0</v>
      </c>
      <c r="NF91" s="111">
        <f>'2.1a-Agency Visibility'!U87</f>
        <v>0</v>
      </c>
      <c r="NG91" s="111">
        <f>'2.1a-Agency Visibility'!V87</f>
        <v>0</v>
      </c>
      <c r="NH91" s="111">
        <f>'2.1a-Agency Visibility'!W87</f>
        <v>0</v>
      </c>
      <c r="NI91" s="111">
        <f>'2.1a-Agency Visibility'!X87</f>
        <v>0</v>
      </c>
      <c r="NJ91" s="111">
        <f>'2.1a-Agency Visibility'!Y87</f>
        <v>0</v>
      </c>
      <c r="NK91" s="111">
        <f>'2.1a-Agency Visibility'!Z87</f>
        <v>0</v>
      </c>
      <c r="NL91" s="111">
        <f>'2.1a-Agency Visibility'!AA87</f>
        <v>0</v>
      </c>
      <c r="NM91" s="111">
        <f>'2.1a-Agency Visibility'!AB87</f>
        <v>0</v>
      </c>
      <c r="NN91" s="111">
        <f>'2.1a-Agency Visibility'!AC87</f>
        <v>0</v>
      </c>
      <c r="NO91" s="111">
        <f>'2.1a-Agency Visibility'!AD87</f>
        <v>0</v>
      </c>
      <c r="NP91" s="111">
        <f>'2.1a-Agency Visibility'!AE87</f>
        <v>0</v>
      </c>
      <c r="NQ91" s="111">
        <f>'2.1a-Agency Visibility'!AF87</f>
        <v>0</v>
      </c>
      <c r="NR91" s="111">
        <f>'2.1a-Agency Visibility'!AG87</f>
        <v>0</v>
      </c>
      <c r="NS91" s="111">
        <f>'2.1a-Agency Visibility'!AH87</f>
        <v>0</v>
      </c>
      <c r="NT91" s="111">
        <f>'2.1a-Agency Visibility'!AI87</f>
        <v>0</v>
      </c>
      <c r="NU91" s="111">
        <f>'2.1a-Agency Visibility'!AJ87</f>
        <v>0</v>
      </c>
      <c r="NV91" s="111">
        <f>'2.1a-Agency Visibility'!AK87</f>
        <v>0</v>
      </c>
      <c r="NW91" s="111">
        <f>'2.1a-Agency Visibility'!AL87</f>
        <v>0</v>
      </c>
      <c r="NX91" s="111">
        <f>'2.1a-Agency Visibility'!AM87</f>
        <v>0</v>
      </c>
      <c r="NY91" s="111">
        <f>'2.1a-Agency Visibility'!AN87</f>
        <v>0</v>
      </c>
      <c r="NZ91" s="111">
        <f>'2.1a-Agency Visibility'!AO87</f>
        <v>0</v>
      </c>
      <c r="OA91" s="111">
        <f>'2.1a-Agency Visibility'!AP87</f>
        <v>0</v>
      </c>
      <c r="OB91" s="111">
        <f>'2.1a-Agency Visibility'!AQ87</f>
        <v>0</v>
      </c>
      <c r="OC91" s="111">
        <f>'2.1a-Agency Visibility'!AR87</f>
        <v>0</v>
      </c>
      <c r="OD91" s="111">
        <f>'2.1a-Agency Visibility'!AS87</f>
        <v>0</v>
      </c>
      <c r="OE91" s="111">
        <f>'2.1a-Agency Visibility'!AT87</f>
        <v>0</v>
      </c>
      <c r="OF91" s="111">
        <f>'2.1a-Agency Visibility'!AU87</f>
        <v>0</v>
      </c>
      <c r="OG91" s="111">
        <f>'2.1a-Agency Visibility'!AV87</f>
        <v>0</v>
      </c>
      <c r="OH91" s="111">
        <f>'2.1a-Agency Visibility'!AW87</f>
        <v>0</v>
      </c>
      <c r="OI91" s="111">
        <f>'2.1a-Agency Visibility'!AX87</f>
        <v>0</v>
      </c>
      <c r="OJ91" s="111">
        <f>'2.1a-Agency Visibility'!AY87</f>
        <v>0</v>
      </c>
      <c r="OK91" s="111">
        <f>'2.1a-Agency Visibility'!AZ87</f>
        <v>0</v>
      </c>
      <c r="OL91" s="111">
        <f>'2.1a-Agency Visibility'!BA87</f>
        <v>0</v>
      </c>
      <c r="OM91" s="111">
        <f>'2.1a-Agency Visibility'!BB87</f>
        <v>0</v>
      </c>
      <c r="ON91" s="111">
        <f>'2.1a-Agency Visibility'!BC87</f>
        <v>0</v>
      </c>
      <c r="OO91" s="111">
        <f>'2.1a-Agency Visibility'!BD87</f>
        <v>0</v>
      </c>
      <c r="OP91" s="111">
        <f>'2.1a-Agency Visibility'!BE87</f>
        <v>0</v>
      </c>
      <c r="OQ91" s="111">
        <f>'2.1a-Agency Visibility'!BF87</f>
        <v>0</v>
      </c>
      <c r="OR91" s="111">
        <f>'2.1a-Agency Visibility'!BG87</f>
        <v>0</v>
      </c>
      <c r="OS91" s="111">
        <f>'2.1a-Agency Visibility'!BH87</f>
        <v>0</v>
      </c>
      <c r="OT91" s="111">
        <f>'2.1a-Agency Visibility'!BI87</f>
        <v>0</v>
      </c>
      <c r="OU91" s="111">
        <f>'2.1a-Agency Visibility'!BJ87</f>
        <v>0</v>
      </c>
      <c r="OV91" s="111">
        <f>'2.1a-Agency Visibility'!BK87</f>
        <v>0</v>
      </c>
      <c r="OW91" s="111">
        <f>'2.1a-Agency Visibility'!BL87</f>
        <v>0</v>
      </c>
      <c r="OX91" s="111">
        <f>'2.1a-Agency Visibility'!BM87</f>
        <v>0</v>
      </c>
      <c r="OY91" s="111">
        <f>'2.1a-Agency Visibility'!BN87</f>
        <v>0</v>
      </c>
      <c r="OZ91" s="111">
        <f>'2.1a-Agency Visibility'!BO87</f>
        <v>0</v>
      </c>
      <c r="PA91" s="111">
        <f>'2.1a-Agency Visibility'!BP87</f>
        <v>0</v>
      </c>
      <c r="PB91" s="111">
        <f>'2.1a-Agency Visibility'!BQ87</f>
        <v>0</v>
      </c>
      <c r="PC91" s="111">
        <f>'2.1a-Agency Visibility'!BR87</f>
        <v>0</v>
      </c>
      <c r="PD91" s="111">
        <f>'2.1a-Agency Visibility'!BS87</f>
        <v>0</v>
      </c>
      <c r="PE91" s="111">
        <f>'2.1a-Agency Visibility'!BT87</f>
        <v>0</v>
      </c>
      <c r="PF91" s="111">
        <f>'2.1a-Agency Visibility'!BU87</f>
        <v>0</v>
      </c>
      <c r="PG91" s="111">
        <f>'2.1a-Agency Visibility'!BV87</f>
        <v>0</v>
      </c>
      <c r="PH91" s="111">
        <f>'2.1a-Agency Visibility'!BW87</f>
        <v>0</v>
      </c>
      <c r="PI91" s="111">
        <f>'2.1a-Agency Visibility'!BX87</f>
        <v>0</v>
      </c>
      <c r="PJ91" s="111">
        <f>'2.1a-Agency Visibility'!BY87</f>
        <v>0</v>
      </c>
      <c r="PK91" s="111">
        <f>'2.1a-Agency Visibility'!BZ87</f>
        <v>0</v>
      </c>
      <c r="PL91" s="111">
        <f>'2.1a-Agency Visibility'!CA87</f>
        <v>0</v>
      </c>
      <c r="PM91" s="111">
        <f>'2.1a-Agency Visibility'!CB87</f>
        <v>0</v>
      </c>
      <c r="PN91" s="111">
        <f>'2.1a-Agency Visibility'!CC87</f>
        <v>0</v>
      </c>
      <c r="PO91" s="111">
        <f>'2.1a-Agency Visibility'!CD87</f>
        <v>0</v>
      </c>
      <c r="PP91" s="111">
        <f>'2.1a-Agency Visibility'!CE87</f>
        <v>0</v>
      </c>
      <c r="PQ91" s="111">
        <f>'2.1a-Agency Visibility'!CF87</f>
        <v>0</v>
      </c>
      <c r="PR91" s="111">
        <f>'2.1a-Agency Visibility'!CG87</f>
        <v>0</v>
      </c>
      <c r="PS91" s="111">
        <f>'2.1a-Agency Visibility'!CH87</f>
        <v>0</v>
      </c>
      <c r="PT91" s="111">
        <f>'2.1a-Agency Visibility'!CI87</f>
        <v>0</v>
      </c>
      <c r="PU91" s="111">
        <f>'2.1a-Agency Visibility'!CJ87</f>
        <v>0</v>
      </c>
      <c r="PV91" s="111">
        <f>'2.1a-Agency Visibility'!CK87</f>
        <v>0</v>
      </c>
      <c r="PW91" s="111">
        <f>'2.1a-Agency Visibility'!CL87</f>
        <v>0</v>
      </c>
      <c r="PX91" s="111">
        <f>'2.1a-Agency Visibility'!CM87</f>
        <v>0</v>
      </c>
      <c r="PY91" s="111">
        <f>'2.1a-Agency Visibility'!CN87</f>
        <v>0</v>
      </c>
      <c r="PZ91" s="111">
        <f>'2.1a-Agency Visibility'!CO87</f>
        <v>0</v>
      </c>
      <c r="QA91" s="111">
        <f>'2.1a-Agency Visibility'!CP87</f>
        <v>0</v>
      </c>
      <c r="QB91" s="111">
        <f>'2.1a-Agency Visibility'!CQ87</f>
        <v>0</v>
      </c>
      <c r="QC91" s="111">
        <f>'2.1a-Agency Visibility'!CR87</f>
        <v>0</v>
      </c>
      <c r="QD91" s="111">
        <f>'2.1a-Agency Visibility'!CS87</f>
        <v>0</v>
      </c>
      <c r="QE91" s="111">
        <f>'2.1a-Agency Visibility'!CT87</f>
        <v>0</v>
      </c>
      <c r="QF91" s="111">
        <f>'2.1a-Agency Visibility'!CU87</f>
        <v>0</v>
      </c>
      <c r="QG91" s="111">
        <f>'2.1a-Agency Visibility'!CV87</f>
        <v>0</v>
      </c>
      <c r="QH91" s="111">
        <f>'2.1a-Agency Visibility'!CW87</f>
        <v>0</v>
      </c>
      <c r="QI91" s="111">
        <f>'2.1a-Agency Visibility'!CX87</f>
        <v>0</v>
      </c>
      <c r="QJ91" s="111">
        <f>'2.1a-Agency Visibility'!CY87</f>
        <v>0</v>
      </c>
      <c r="QK91" s="111">
        <f>'2.1a-Agency Visibility'!CZ87</f>
        <v>0</v>
      </c>
      <c r="QL91" s="111">
        <f>'2.1a-Agency Visibility'!DA87</f>
        <v>0</v>
      </c>
      <c r="QM91" s="111">
        <f>'2.1a-Agency Visibility'!DB87</f>
        <v>0</v>
      </c>
      <c r="QN91" s="111">
        <f>'2.1a-Agency Visibility'!DC87</f>
        <v>0</v>
      </c>
      <c r="QO91" s="111">
        <f>'2.1a-Agency Visibility'!DD87</f>
        <v>0</v>
      </c>
      <c r="QP91" s="111">
        <f>'2.1a-Agency Visibility'!DE87</f>
        <v>0</v>
      </c>
      <c r="QQ91" s="111">
        <f>'2.1a-Agency Visibility'!DF87</f>
        <v>0</v>
      </c>
      <c r="QR91" s="111">
        <f>'2.1a-Agency Visibility'!DG87</f>
        <v>0</v>
      </c>
      <c r="QS91" s="111">
        <f>'2.1a-Agency Visibility'!DH87</f>
        <v>0</v>
      </c>
      <c r="QT91" s="111">
        <f>'2.1a-Agency Visibility'!DI87</f>
        <v>0</v>
      </c>
      <c r="QU91" s="111">
        <f>'2.1a-Agency Visibility'!DJ87</f>
        <v>0</v>
      </c>
      <c r="QV91" s="111">
        <f>'2.1a-Agency Visibility'!DK87</f>
        <v>0</v>
      </c>
      <c r="QW91" s="111">
        <f>'2.1a-Agency Visibility'!DL87</f>
        <v>0</v>
      </c>
      <c r="QX91" s="111">
        <f>'2.1a-Agency Visibility'!DM87</f>
        <v>0</v>
      </c>
      <c r="QY91" s="111">
        <f>'2.1a-Agency Visibility'!DN87</f>
        <v>0</v>
      </c>
      <c r="QZ91" s="111">
        <f>'2.1a-Agency Visibility'!DO87</f>
        <v>0</v>
      </c>
      <c r="RA91" s="111">
        <f>'2.1a-Agency Visibility'!DP87</f>
        <v>0</v>
      </c>
      <c r="RB91" s="111">
        <f>'2.1a-Agency Visibility'!DQ87</f>
        <v>0</v>
      </c>
      <c r="RC91" s="111">
        <f>'2.1a-Agency Visibility'!DR87</f>
        <v>0</v>
      </c>
      <c r="RD91" s="111">
        <f>'2.1a-Agency Visibility'!DS87</f>
        <v>0</v>
      </c>
      <c r="RE91" s="111">
        <f>'2.1a-Agency Visibility'!DT87</f>
        <v>0</v>
      </c>
      <c r="RF91" s="111">
        <f>'2.1a-Agency Visibility'!DU87</f>
        <v>0</v>
      </c>
      <c r="RG91" s="111">
        <f>'2.1a-Agency Visibility'!DV87</f>
        <v>0</v>
      </c>
      <c r="RH91" s="111">
        <f>'2.1a-Agency Visibility'!DW87</f>
        <v>0</v>
      </c>
      <c r="RI91" s="111">
        <f>'2.1a-Agency Visibility'!DX87</f>
        <v>0</v>
      </c>
      <c r="RJ91" s="111">
        <f>'2.1a-Agency Visibility'!DY87</f>
        <v>0</v>
      </c>
      <c r="RK91" s="111">
        <f>'2.1a-Agency Visibility'!DZ87</f>
        <v>0</v>
      </c>
      <c r="RL91" s="111">
        <f>'2.1a-Agency Visibility'!EA87</f>
        <v>0</v>
      </c>
      <c r="RM91" s="111">
        <f>'2.1a-Agency Visibility'!EB87</f>
        <v>0</v>
      </c>
      <c r="RN91" s="111">
        <f>'2.1a-Agency Visibility'!EC87</f>
        <v>0</v>
      </c>
      <c r="RO91" s="111">
        <f>'2.1a-Agency Visibility'!ED87</f>
        <v>0</v>
      </c>
      <c r="RP91" s="111">
        <f>'2.1a-Agency Visibility'!EE87</f>
        <v>0</v>
      </c>
      <c r="RQ91" s="111">
        <f>'2.1a-Agency Visibility'!EF87</f>
        <v>0</v>
      </c>
      <c r="RR91" s="111">
        <f>'2.1a-Agency Visibility'!EG87</f>
        <v>0</v>
      </c>
      <c r="RS91" s="111">
        <f>'2.1a-Agency Visibility'!EH87</f>
        <v>0</v>
      </c>
      <c r="RT91" s="111">
        <f>'2.1a-Agency Visibility'!EI87</f>
        <v>0</v>
      </c>
      <c r="RU91" s="111">
        <f>'2.1a-Agency Visibility'!EJ87</f>
        <v>0</v>
      </c>
      <c r="RV91" s="111">
        <f>'2.1a-Agency Visibility'!EK87</f>
        <v>0</v>
      </c>
      <c r="RW91" s="111">
        <f>'2.1a-Agency Visibility'!EL87</f>
        <v>0</v>
      </c>
      <c r="RX91" s="111">
        <f>'2.1a-Agency Visibility'!EM87</f>
        <v>0</v>
      </c>
      <c r="RY91" s="111">
        <f>'2.1a-Agency Visibility'!EN87</f>
        <v>0</v>
      </c>
      <c r="RZ91" s="111">
        <f>'2.1a-Agency Visibility'!EO87</f>
        <v>0</v>
      </c>
      <c r="SA91" s="111">
        <f>'2.1a-Agency Visibility'!EP87</f>
        <v>0</v>
      </c>
      <c r="SB91" s="111">
        <f>'2.1a-Agency Visibility'!EQ87</f>
        <v>0</v>
      </c>
      <c r="SC91" s="111">
        <f>'2.1a-Agency Visibility'!ER87</f>
        <v>0</v>
      </c>
      <c r="SD91" s="111">
        <f>'2.1a-Agency Visibility'!ES87</f>
        <v>0</v>
      </c>
      <c r="SE91" s="111">
        <f>'2.1a-Agency Visibility'!ET87</f>
        <v>0</v>
      </c>
      <c r="SF91" s="111">
        <f>'2.1a-Agency Visibility'!EU87</f>
        <v>0</v>
      </c>
      <c r="SG91" s="111">
        <f>'2.1a-Agency Visibility'!EV87</f>
        <v>0</v>
      </c>
      <c r="SH91" s="111">
        <f>'2.1a-Agency Visibility'!EW87</f>
        <v>0</v>
      </c>
      <c r="SI91" s="111">
        <f>'2.1a-Agency Visibility'!EX87</f>
        <v>0</v>
      </c>
      <c r="SJ91" s="111">
        <f>'2.1a-Agency Visibility'!EY87</f>
        <v>0</v>
      </c>
      <c r="SK91" s="111">
        <f>'2.1a-Agency Visibility'!EZ87</f>
        <v>0</v>
      </c>
      <c r="SL91" s="111">
        <f>'2.1a-Agency Visibility'!FA87</f>
        <v>0</v>
      </c>
      <c r="SM91" s="111">
        <f>'2.1a-Agency Visibility'!FB87</f>
        <v>0</v>
      </c>
      <c r="SN91" s="111">
        <f>'2.1a-Agency Visibility'!FC87</f>
        <v>0</v>
      </c>
      <c r="SO91" s="111">
        <f>'2.1a-Agency Visibility'!FD87</f>
        <v>0</v>
      </c>
      <c r="SP91" s="111">
        <f>'2.1a-Agency Visibility'!FE87</f>
        <v>0</v>
      </c>
      <c r="SQ91" s="111">
        <f>'2.1a-Agency Visibility'!FF87</f>
        <v>0</v>
      </c>
      <c r="SR91" s="111">
        <f>'2.1a-Agency Visibility'!FG87</f>
        <v>0</v>
      </c>
    </row>
    <row r="92" spans="1:512" ht="15" customHeight="1" thickBot="1">
      <c r="A92" s="664">
        <f>'1.2-Visibility Data'!A86</f>
        <v>0</v>
      </c>
      <c r="B92" s="52" t="str">
        <f>'1.2-Visibility Data'!B86</f>
        <v>Channel Modifications</v>
      </c>
      <c r="C92" s="30" t="str">
        <f>'1.2-Visibility Data'!C86</f>
        <v>All</v>
      </c>
      <c r="D92" s="86"/>
      <c r="E92" s="103">
        <f t="shared" si="291"/>
        <v>0</v>
      </c>
      <c r="F92" s="103">
        <f t="shared" si="291"/>
        <v>0</v>
      </c>
      <c r="G92" s="103">
        <f t="shared" si="291"/>
        <v>3</v>
      </c>
      <c r="H92" s="103">
        <f t="shared" si="291"/>
        <v>0</v>
      </c>
      <c r="I92" s="103">
        <f t="shared" si="291"/>
        <v>0</v>
      </c>
      <c r="J92" s="103">
        <f t="shared" si="291"/>
        <v>0</v>
      </c>
      <c r="K92" s="103">
        <f t="shared" si="291"/>
        <v>0</v>
      </c>
      <c r="L92" s="103">
        <f t="shared" si="291"/>
        <v>0</v>
      </c>
      <c r="M92" s="103">
        <f t="shared" si="291"/>
        <v>0</v>
      </c>
      <c r="N92" s="103">
        <f t="shared" si="291"/>
        <v>0</v>
      </c>
      <c r="O92" s="103">
        <f t="shared" si="292"/>
        <v>0</v>
      </c>
      <c r="P92" s="103">
        <f t="shared" si="292"/>
        <v>0</v>
      </c>
      <c r="Q92" s="103">
        <f t="shared" si="292"/>
        <v>0</v>
      </c>
      <c r="R92" s="103">
        <f t="shared" si="292"/>
        <v>0</v>
      </c>
      <c r="S92" s="103">
        <f t="shared" si="292"/>
        <v>0</v>
      </c>
      <c r="T92" s="103">
        <f t="shared" si="292"/>
        <v>0</v>
      </c>
      <c r="U92" s="103">
        <f t="shared" si="292"/>
        <v>0</v>
      </c>
      <c r="V92" s="103">
        <f t="shared" si="292"/>
        <v>0</v>
      </c>
      <c r="W92" s="103">
        <f t="shared" si="292"/>
        <v>0</v>
      </c>
      <c r="X92" s="103">
        <f t="shared" si="292"/>
        <v>0</v>
      </c>
      <c r="Y92" s="103">
        <f t="shared" si="292"/>
        <v>0</v>
      </c>
      <c r="Z92" s="103">
        <f t="shared" si="292"/>
        <v>0</v>
      </c>
      <c r="AA92" s="103">
        <f t="shared" si="292"/>
        <v>0</v>
      </c>
      <c r="AB92" s="103">
        <f t="shared" si="292"/>
        <v>0</v>
      </c>
      <c r="AC92" s="103">
        <f t="shared" si="292"/>
        <v>0</v>
      </c>
      <c r="AD92" s="86"/>
      <c r="AE92" s="108" t="str">
        <f t="shared" si="189"/>
        <v/>
      </c>
      <c r="AF92" s="108" t="str">
        <f t="shared" si="190"/>
        <v/>
      </c>
      <c r="AG92" s="108">
        <f t="shared" si="191"/>
        <v>2</v>
      </c>
      <c r="AH92" s="108" t="str">
        <f t="shared" si="192"/>
        <v/>
      </c>
      <c r="AI92" s="108" t="str">
        <f t="shared" si="193"/>
        <v/>
      </c>
      <c r="AJ92" s="108" t="str">
        <f t="shared" si="194"/>
        <v/>
      </c>
      <c r="AK92" s="108" t="str">
        <f t="shared" si="195"/>
        <v/>
      </c>
      <c r="AL92" s="108" t="str">
        <f t="shared" si="196"/>
        <v/>
      </c>
      <c r="AM92" s="108" t="str">
        <f t="shared" si="197"/>
        <v/>
      </c>
      <c r="AN92" s="108" t="str">
        <f t="shared" si="198"/>
        <v/>
      </c>
      <c r="AO92" s="108" t="str">
        <f t="shared" si="199"/>
        <v/>
      </c>
      <c r="AP92" s="108" t="str">
        <f t="shared" si="200"/>
        <v/>
      </c>
      <c r="AQ92" s="108" t="str">
        <f t="shared" si="201"/>
        <v/>
      </c>
      <c r="AR92" s="108" t="str">
        <f t="shared" si="202"/>
        <v/>
      </c>
      <c r="AS92" s="108" t="str">
        <f t="shared" si="203"/>
        <v/>
      </c>
      <c r="AT92" s="108" t="str">
        <f t="shared" si="204"/>
        <v/>
      </c>
      <c r="AU92" s="108" t="str">
        <f t="shared" si="205"/>
        <v/>
      </c>
      <c r="AV92" s="108" t="str">
        <f t="shared" si="206"/>
        <v/>
      </c>
      <c r="AW92" s="108" t="str">
        <f t="shared" si="207"/>
        <v/>
      </c>
      <c r="AX92" s="108" t="str">
        <f t="shared" si="208"/>
        <v/>
      </c>
      <c r="AY92" s="108" t="str">
        <f t="shared" si="209"/>
        <v/>
      </c>
      <c r="AZ92" s="108" t="str">
        <f t="shared" si="210"/>
        <v/>
      </c>
      <c r="BA92" s="108" t="str">
        <f t="shared" si="211"/>
        <v/>
      </c>
      <c r="BB92" s="108" t="str">
        <f t="shared" si="212"/>
        <v/>
      </c>
      <c r="BC92" s="108" t="str">
        <f t="shared" si="213"/>
        <v/>
      </c>
      <c r="BD92" s="86"/>
      <c r="BE92" s="564" t="str">
        <f t="shared" si="239"/>
        <v/>
      </c>
      <c r="BF92" s="564" t="str">
        <f t="shared" si="240"/>
        <v/>
      </c>
      <c r="BG92" s="564">
        <f t="shared" si="241"/>
        <v>0</v>
      </c>
      <c r="BH92" s="564" t="str">
        <f t="shared" si="242"/>
        <v/>
      </c>
      <c r="BI92" s="564" t="str">
        <f t="shared" si="243"/>
        <v/>
      </c>
      <c r="BJ92" s="564" t="str">
        <f t="shared" si="244"/>
        <v/>
      </c>
      <c r="BK92" s="564" t="str">
        <f t="shared" si="245"/>
        <v/>
      </c>
      <c r="BL92" s="564" t="str">
        <f t="shared" si="246"/>
        <v/>
      </c>
      <c r="BM92" s="564" t="str">
        <f t="shared" si="247"/>
        <v/>
      </c>
      <c r="BN92" s="564" t="str">
        <f t="shared" si="248"/>
        <v/>
      </c>
      <c r="BO92" s="564" t="str">
        <f t="shared" si="249"/>
        <v/>
      </c>
      <c r="BP92" s="564" t="str">
        <f t="shared" si="250"/>
        <v/>
      </c>
      <c r="BQ92" s="564" t="str">
        <f t="shared" si="251"/>
        <v/>
      </c>
      <c r="BR92" s="564" t="str">
        <f t="shared" si="252"/>
        <v/>
      </c>
      <c r="BS92" s="564" t="str">
        <f t="shared" si="253"/>
        <v/>
      </c>
      <c r="BT92" s="564" t="str">
        <f t="shared" si="254"/>
        <v/>
      </c>
      <c r="BU92" s="564" t="str">
        <f t="shared" si="255"/>
        <v/>
      </c>
      <c r="BV92" s="564" t="str">
        <f t="shared" si="256"/>
        <v/>
      </c>
      <c r="BW92" s="564" t="str">
        <f t="shared" si="257"/>
        <v/>
      </c>
      <c r="BX92" s="564" t="str">
        <f t="shared" si="258"/>
        <v/>
      </c>
      <c r="BY92" s="564" t="str">
        <f t="shared" si="259"/>
        <v/>
      </c>
      <c r="BZ92" s="564" t="str">
        <f t="shared" si="260"/>
        <v/>
      </c>
      <c r="CA92" s="564" t="str">
        <f t="shared" si="261"/>
        <v/>
      </c>
      <c r="CB92" s="564" t="str">
        <f t="shared" si="262"/>
        <v/>
      </c>
      <c r="CC92" s="564" t="str">
        <f t="shared" si="263"/>
        <v/>
      </c>
      <c r="CD92" s="86"/>
      <c r="CE92" s="122" t="str">
        <f t="shared" si="290"/>
        <v/>
      </c>
      <c r="CF92" s="122" t="str">
        <f t="shared" si="266"/>
        <v/>
      </c>
      <c r="CG92" s="122" t="str">
        <f t="shared" si="267"/>
        <v/>
      </c>
      <c r="CH92" s="122" t="str">
        <f t="shared" si="268"/>
        <v/>
      </c>
      <c r="CI92" s="122" t="str">
        <f t="shared" si="269"/>
        <v/>
      </c>
      <c r="CJ92" s="122" t="str">
        <f t="shared" si="270"/>
        <v/>
      </c>
      <c r="CK92" s="122" t="str">
        <f t="shared" si="271"/>
        <v/>
      </c>
      <c r="CL92" s="122" t="str">
        <f t="shared" si="272"/>
        <v/>
      </c>
      <c r="CM92" s="122" t="str">
        <f t="shared" si="273"/>
        <v/>
      </c>
      <c r="CN92" s="122" t="str">
        <f t="shared" si="274"/>
        <v/>
      </c>
      <c r="CO92" s="122" t="str">
        <f t="shared" si="275"/>
        <v/>
      </c>
      <c r="CP92" s="122" t="str">
        <f t="shared" si="276"/>
        <v/>
      </c>
      <c r="CQ92" s="122" t="str">
        <f t="shared" si="277"/>
        <v/>
      </c>
      <c r="CR92" s="122" t="str">
        <f t="shared" si="278"/>
        <v/>
      </c>
      <c r="CS92" s="122" t="str">
        <f t="shared" si="279"/>
        <v/>
      </c>
      <c r="CT92" s="122" t="str">
        <f t="shared" si="280"/>
        <v/>
      </c>
      <c r="CU92" s="122" t="str">
        <f t="shared" si="281"/>
        <v/>
      </c>
      <c r="CV92" s="122" t="str">
        <f t="shared" si="282"/>
        <v/>
      </c>
      <c r="CW92" s="122" t="str">
        <f t="shared" si="283"/>
        <v/>
      </c>
      <c r="CX92" s="122" t="str">
        <f t="shared" si="284"/>
        <v/>
      </c>
      <c r="CY92" s="122" t="str">
        <f t="shared" si="285"/>
        <v/>
      </c>
      <c r="CZ92" s="122" t="str">
        <f t="shared" si="286"/>
        <v/>
      </c>
      <c r="DA92" s="122" t="str">
        <f t="shared" si="287"/>
        <v/>
      </c>
      <c r="DB92" s="122" t="str">
        <f t="shared" si="288"/>
        <v/>
      </c>
      <c r="DC92" s="122" t="str">
        <f t="shared" si="289"/>
        <v/>
      </c>
      <c r="DD92" s="86"/>
      <c r="DE92" s="113" t="str">
        <f t="shared" si="214"/>
        <v/>
      </c>
      <c r="DF92" s="113" t="str">
        <f t="shared" si="215"/>
        <v/>
      </c>
      <c r="DG92" s="113">
        <f t="shared" si="216"/>
        <v>0</v>
      </c>
      <c r="DH92" s="113" t="str">
        <f t="shared" si="217"/>
        <v/>
      </c>
      <c r="DI92" s="113" t="str">
        <f t="shared" si="218"/>
        <v/>
      </c>
      <c r="DJ92" s="113" t="str">
        <f t="shared" si="219"/>
        <v/>
      </c>
      <c r="DK92" s="113" t="str">
        <f t="shared" si="220"/>
        <v/>
      </c>
      <c r="DL92" s="113" t="str">
        <f t="shared" si="221"/>
        <v/>
      </c>
      <c r="DM92" s="113" t="str">
        <f t="shared" si="222"/>
        <v/>
      </c>
      <c r="DN92" s="113" t="str">
        <f t="shared" si="223"/>
        <v/>
      </c>
      <c r="DO92" s="113" t="str">
        <f t="shared" si="224"/>
        <v/>
      </c>
      <c r="DP92" s="113" t="str">
        <f t="shared" si="225"/>
        <v/>
      </c>
      <c r="DQ92" s="113" t="str">
        <f t="shared" si="226"/>
        <v/>
      </c>
      <c r="DR92" s="113" t="str">
        <f t="shared" si="227"/>
        <v/>
      </c>
      <c r="DS92" s="113" t="str">
        <f t="shared" si="228"/>
        <v/>
      </c>
      <c r="DT92" s="113" t="str">
        <f t="shared" si="229"/>
        <v/>
      </c>
      <c r="DU92" s="113" t="str">
        <f t="shared" si="230"/>
        <v/>
      </c>
      <c r="DV92" s="113" t="str">
        <f t="shared" si="231"/>
        <v/>
      </c>
      <c r="DW92" s="113" t="str">
        <f t="shared" si="232"/>
        <v/>
      </c>
      <c r="DX92" s="113" t="str">
        <f t="shared" si="233"/>
        <v/>
      </c>
      <c r="DY92" s="113" t="str">
        <f t="shared" si="234"/>
        <v/>
      </c>
      <c r="DZ92" s="113" t="str">
        <f t="shared" si="235"/>
        <v/>
      </c>
      <c r="EA92" s="113" t="str">
        <f t="shared" si="236"/>
        <v/>
      </c>
      <c r="EB92" s="113" t="str">
        <f t="shared" si="237"/>
        <v/>
      </c>
      <c r="EC92" s="113" t="str">
        <f t="shared" si="238"/>
        <v/>
      </c>
      <c r="ED92" s="86"/>
      <c r="EE92" s="25" t="str">
        <f>'1.4-ATT&amp;CK Overlay'!D89</f>
        <v>No</v>
      </c>
      <c r="EF92" s="25" t="str">
        <f>'1.4-ATT&amp;CK Overlay'!E89</f>
        <v>No</v>
      </c>
      <c r="EG92" s="25" t="str">
        <f>'1.4-ATT&amp;CK Overlay'!F89</f>
        <v>No</v>
      </c>
      <c r="EH92" s="25" t="str">
        <f>'1.4-ATT&amp;CK Overlay'!G89</f>
        <v>No</v>
      </c>
      <c r="EI92" s="25" t="str">
        <f>'1.4-ATT&amp;CK Overlay'!H89</f>
        <v>No</v>
      </c>
      <c r="EJ92" s="25" t="str">
        <f>'1.4-ATT&amp;CK Overlay'!I89</f>
        <v>Yes</v>
      </c>
      <c r="EK92" s="25" t="str">
        <f>'1.4-ATT&amp;CK Overlay'!J89</f>
        <v>Yes</v>
      </c>
      <c r="EL92" s="25" t="str">
        <f>'1.4-ATT&amp;CK Overlay'!K89</f>
        <v>Yes</v>
      </c>
      <c r="EM92" s="25" t="str">
        <f>'1.4-ATT&amp;CK Overlay'!L89</f>
        <v>No</v>
      </c>
      <c r="EN92" s="25" t="str">
        <f>'1.4-ATT&amp;CK Overlay'!M89</f>
        <v>No</v>
      </c>
      <c r="EO92" s="25" t="str">
        <f>'1.4-ATT&amp;CK Overlay'!N89</f>
        <v>No</v>
      </c>
      <c r="EP92" s="25" t="str">
        <f>'1.4-ATT&amp;CK Overlay'!O89</f>
        <v>No</v>
      </c>
      <c r="EQ92" s="25" t="str">
        <f>'1.4-ATT&amp;CK Overlay'!P89</f>
        <v>No</v>
      </c>
      <c r="ER92" s="25" t="str">
        <f>'1.4-ATT&amp;CK Overlay'!Q89</f>
        <v>No</v>
      </c>
      <c r="ES92" s="25" t="str">
        <f>'1.4-ATT&amp;CK Overlay'!R89</f>
        <v>No</v>
      </c>
      <c r="ET92" s="25" t="str">
        <f>'1.4-ATT&amp;CK Overlay'!S89</f>
        <v>No</v>
      </c>
      <c r="EU92" s="25" t="str">
        <f>'1.4-ATT&amp;CK Overlay'!T89</f>
        <v>No</v>
      </c>
      <c r="EV92" s="25" t="str">
        <f>'1.4-ATT&amp;CK Overlay'!U89</f>
        <v>No</v>
      </c>
      <c r="EW92" s="25" t="str">
        <f>'1.4-ATT&amp;CK Overlay'!V89</f>
        <v>No</v>
      </c>
      <c r="EX92" s="25" t="str">
        <f>'1.4-ATT&amp;CK Overlay'!W89</f>
        <v>No</v>
      </c>
      <c r="EY92" s="25" t="str">
        <f>'1.4-ATT&amp;CK Overlay'!X89</f>
        <v>No</v>
      </c>
      <c r="EZ92" s="25" t="str">
        <f>'1.4-ATT&amp;CK Overlay'!Y89</f>
        <v>No</v>
      </c>
      <c r="FA92" s="25" t="str">
        <f>'1.4-ATT&amp;CK Overlay'!Z89</f>
        <v>No</v>
      </c>
      <c r="FB92" s="25" t="str">
        <f>'1.4-ATT&amp;CK Overlay'!AA89</f>
        <v>No</v>
      </c>
      <c r="FC92" s="25" t="str">
        <f>'1.4-ATT&amp;CK Overlay'!AB89</f>
        <v>No</v>
      </c>
      <c r="FD92" s="25" t="str">
        <f>'1.4-ATT&amp;CK Overlay'!AC89</f>
        <v>No</v>
      </c>
      <c r="FE92" s="25" t="str">
        <f>'1.4-ATT&amp;CK Overlay'!AD89</f>
        <v>No</v>
      </c>
      <c r="FF92" s="25" t="str">
        <f>'1.4-ATT&amp;CK Overlay'!AE89</f>
        <v>No</v>
      </c>
      <c r="FG92" s="25" t="str">
        <f>'1.4-ATT&amp;CK Overlay'!AF89</f>
        <v>No</v>
      </c>
      <c r="FH92" s="25" t="str">
        <f>'1.4-ATT&amp;CK Overlay'!AG89</f>
        <v>No</v>
      </c>
      <c r="FI92" s="25" t="str">
        <f>'1.4-ATT&amp;CK Overlay'!AH89</f>
        <v>No</v>
      </c>
      <c r="FJ92" s="25" t="str">
        <f>'1.4-ATT&amp;CK Overlay'!AI89</f>
        <v>No</v>
      </c>
      <c r="FK92" s="25" t="str">
        <f>'1.4-ATT&amp;CK Overlay'!AJ89</f>
        <v>No</v>
      </c>
      <c r="FL92" s="25" t="str">
        <f>'1.4-ATT&amp;CK Overlay'!AK89</f>
        <v>No</v>
      </c>
      <c r="FM92" s="25" t="str">
        <f>'1.4-ATT&amp;CK Overlay'!AL89</f>
        <v>No</v>
      </c>
      <c r="FN92" s="25" t="str">
        <f>'1.4-ATT&amp;CK Overlay'!AM89</f>
        <v>No</v>
      </c>
      <c r="FO92" s="25" t="str">
        <f>'1.4-ATT&amp;CK Overlay'!AN89</f>
        <v>No</v>
      </c>
      <c r="FP92" s="25" t="str">
        <f>'1.4-ATT&amp;CK Overlay'!AO89</f>
        <v>No</v>
      </c>
      <c r="FQ92" s="25" t="str">
        <f>'1.4-ATT&amp;CK Overlay'!AP89</f>
        <v>No</v>
      </c>
      <c r="FR92" s="25" t="str">
        <f>'1.4-ATT&amp;CK Overlay'!AQ89</f>
        <v>No</v>
      </c>
      <c r="FS92" s="25" t="str">
        <f>'1.4-ATT&amp;CK Overlay'!AR89</f>
        <v>No</v>
      </c>
      <c r="FT92" s="25" t="str">
        <f>'1.4-ATT&amp;CK Overlay'!AS89</f>
        <v>No</v>
      </c>
      <c r="FU92" s="25" t="str">
        <f>'1.4-ATT&amp;CK Overlay'!AT89</f>
        <v>No</v>
      </c>
      <c r="FV92" s="25" t="str">
        <f>'1.4-ATT&amp;CK Overlay'!AU89</f>
        <v>No</v>
      </c>
      <c r="FW92" s="25" t="str">
        <f>'1.4-ATT&amp;CK Overlay'!AV89</f>
        <v>No</v>
      </c>
      <c r="FX92" s="25" t="str">
        <f>'1.4-ATT&amp;CK Overlay'!AW89</f>
        <v>No</v>
      </c>
      <c r="FY92" s="25" t="str">
        <f>'1.4-ATT&amp;CK Overlay'!AX89</f>
        <v>No</v>
      </c>
      <c r="FZ92" s="25" t="str">
        <f>'1.4-ATT&amp;CK Overlay'!AY89</f>
        <v>No</v>
      </c>
      <c r="GA92" s="25" t="str">
        <f>'1.4-ATT&amp;CK Overlay'!AZ89</f>
        <v>No</v>
      </c>
      <c r="GB92" s="25" t="str">
        <f>'1.4-ATT&amp;CK Overlay'!BA89</f>
        <v>No</v>
      </c>
      <c r="GC92" s="25" t="str">
        <f>'1.4-ATT&amp;CK Overlay'!BB89</f>
        <v>No</v>
      </c>
      <c r="GD92" s="25" t="str">
        <f>'1.4-ATT&amp;CK Overlay'!BC89</f>
        <v>No</v>
      </c>
      <c r="GE92" s="25" t="str">
        <f>'1.4-ATT&amp;CK Overlay'!BD89</f>
        <v>No</v>
      </c>
      <c r="GF92" s="25" t="str">
        <f>'1.4-ATT&amp;CK Overlay'!BE89</f>
        <v>No</v>
      </c>
      <c r="GG92" s="25" t="str">
        <f>'1.4-ATT&amp;CK Overlay'!BF89</f>
        <v>No</v>
      </c>
      <c r="GH92" s="25" t="str">
        <f>'1.4-ATT&amp;CK Overlay'!BG89</f>
        <v>No</v>
      </c>
      <c r="GJ92" s="106" t="str">
        <f>'2.1b-OriginalProduct Visibility'!E88</f>
        <v>No</v>
      </c>
      <c r="GK92" s="106">
        <f>'2.1b-OriginalProduct Visibility'!F88</f>
        <v>0</v>
      </c>
      <c r="GL92" s="106">
        <f>'2.1b-OriginalProduct Visibility'!G88</f>
        <v>0</v>
      </c>
      <c r="GM92" s="106">
        <f>'2.1b-OriginalProduct Visibility'!H88</f>
        <v>0</v>
      </c>
      <c r="GN92" s="106" t="str">
        <f>'2.1b-OriginalProduct Visibility'!I88</f>
        <v>No</v>
      </c>
      <c r="GO92" s="106">
        <f>'2.1b-OriginalProduct Visibility'!J88</f>
        <v>0</v>
      </c>
      <c r="GP92" s="106">
        <f>'2.1b-OriginalProduct Visibility'!K88</f>
        <v>0</v>
      </c>
      <c r="GQ92" s="106">
        <f>'2.1b-OriginalProduct Visibility'!L88</f>
        <v>0</v>
      </c>
      <c r="GR92" s="106" t="str">
        <f>'2.1b-OriginalProduct Visibility'!M88</f>
        <v>No</v>
      </c>
      <c r="GS92" s="106">
        <f>'2.1b-OriginalProduct Visibility'!N88</f>
        <v>0</v>
      </c>
      <c r="GT92" s="106">
        <f>'2.1b-OriginalProduct Visibility'!O88</f>
        <v>0</v>
      </c>
      <c r="GU92" s="106">
        <f>'2.1b-OriginalProduct Visibility'!P88</f>
        <v>0</v>
      </c>
      <c r="GV92" s="106">
        <f>'2.1b-OriginalProduct Visibility'!Q88</f>
        <v>0</v>
      </c>
      <c r="GW92" s="106">
        <f>'2.1b-OriginalProduct Visibility'!R88</f>
        <v>0</v>
      </c>
      <c r="GX92" s="106">
        <f>'2.1b-OriginalProduct Visibility'!S88</f>
        <v>0</v>
      </c>
      <c r="GY92" s="106">
        <f>'2.1b-OriginalProduct Visibility'!T88</f>
        <v>0</v>
      </c>
      <c r="GZ92" s="106" t="str">
        <f>'2.1b-OriginalProduct Visibility'!U88</f>
        <v>Yes</v>
      </c>
      <c r="HA92" s="106">
        <f>'2.1b-OriginalProduct Visibility'!V88</f>
        <v>0</v>
      </c>
      <c r="HB92" s="106">
        <f>'2.1b-OriginalProduct Visibility'!W88</f>
        <v>0</v>
      </c>
      <c r="HC92" s="106">
        <f>'2.1b-OriginalProduct Visibility'!X88</f>
        <v>0</v>
      </c>
      <c r="HD92" s="106">
        <f>'2.1b-OriginalProduct Visibility'!Y88</f>
        <v>0</v>
      </c>
      <c r="HE92" s="106">
        <f>'2.1b-OriginalProduct Visibility'!Z88</f>
        <v>0</v>
      </c>
      <c r="HF92" s="106">
        <f>'2.1b-OriginalProduct Visibility'!AA88</f>
        <v>0</v>
      </c>
      <c r="HG92" s="106">
        <f>'2.1b-OriginalProduct Visibility'!AB88</f>
        <v>0</v>
      </c>
      <c r="HH92" s="106">
        <f>'2.1b-OriginalProduct Visibility'!AC88</f>
        <v>0</v>
      </c>
      <c r="HI92" s="106">
        <f>'2.1b-OriginalProduct Visibility'!AD88</f>
        <v>0</v>
      </c>
      <c r="HJ92" s="106">
        <f>'2.1b-OriginalProduct Visibility'!AE88</f>
        <v>0</v>
      </c>
      <c r="HK92" s="106">
        <f>'2.1b-OriginalProduct Visibility'!AF88</f>
        <v>0</v>
      </c>
      <c r="HL92" s="106">
        <f>'2.1b-OriginalProduct Visibility'!AG88</f>
        <v>0</v>
      </c>
      <c r="HM92" s="106">
        <f>'2.1b-OriginalProduct Visibility'!AH88</f>
        <v>0</v>
      </c>
      <c r="HN92" s="106">
        <f>'2.1b-OriginalProduct Visibility'!AI88</f>
        <v>0</v>
      </c>
      <c r="HO92" s="106">
        <f>'2.1b-OriginalProduct Visibility'!AJ88</f>
        <v>0</v>
      </c>
      <c r="HP92" s="106" t="str">
        <f>'2.1b-OriginalProduct Visibility'!AK88</f>
        <v>Yes</v>
      </c>
      <c r="HQ92" s="106">
        <f>'2.1b-OriginalProduct Visibility'!AL88</f>
        <v>0</v>
      </c>
      <c r="HR92" s="106">
        <f>'2.1b-OriginalProduct Visibility'!AM88</f>
        <v>0</v>
      </c>
      <c r="HS92" s="106">
        <f>'2.1b-OriginalProduct Visibility'!AN88</f>
        <v>0</v>
      </c>
      <c r="HT92" s="106" t="str">
        <f>'2.1b-OriginalProduct Visibility'!AO88</f>
        <v>No</v>
      </c>
      <c r="HU92" s="106">
        <f>'2.1b-OriginalProduct Visibility'!AP88</f>
        <v>0</v>
      </c>
      <c r="HV92" s="106">
        <f>'2.1b-OriginalProduct Visibility'!AQ88</f>
        <v>0</v>
      </c>
      <c r="HW92" s="106">
        <f>'2.1b-OriginalProduct Visibility'!AR88</f>
        <v>0</v>
      </c>
      <c r="HX92" s="106">
        <f>'2.1b-OriginalProduct Visibility'!AS88</f>
        <v>0</v>
      </c>
      <c r="HY92" s="106">
        <f>'2.1b-OriginalProduct Visibility'!AT88</f>
        <v>0</v>
      </c>
      <c r="HZ92" s="106">
        <f>'2.1b-OriginalProduct Visibility'!AU88</f>
        <v>0</v>
      </c>
      <c r="IA92" s="106">
        <f>'2.1b-OriginalProduct Visibility'!AV88</f>
        <v>0</v>
      </c>
      <c r="IB92" s="106">
        <f>'2.1b-OriginalProduct Visibility'!AW88</f>
        <v>0</v>
      </c>
      <c r="IC92" s="106">
        <f>'2.1b-OriginalProduct Visibility'!AX88</f>
        <v>0</v>
      </c>
      <c r="ID92" s="106">
        <f>'2.1b-OriginalProduct Visibility'!AY88</f>
        <v>0</v>
      </c>
      <c r="IE92" s="106">
        <f>'2.1b-OriginalProduct Visibility'!AZ88</f>
        <v>0</v>
      </c>
      <c r="IF92" s="106">
        <f>'2.1b-OriginalProduct Visibility'!BA88</f>
        <v>0</v>
      </c>
      <c r="IG92" s="106">
        <f>'2.1b-OriginalProduct Visibility'!BB88</f>
        <v>0</v>
      </c>
      <c r="IH92" s="106">
        <f>'2.1b-OriginalProduct Visibility'!BC88</f>
        <v>0</v>
      </c>
      <c r="II92" s="106">
        <f>'2.1b-OriginalProduct Visibility'!BD88</f>
        <v>0</v>
      </c>
      <c r="IJ92" s="106">
        <f>'2.1b-OriginalProduct Visibility'!BE88</f>
        <v>0</v>
      </c>
      <c r="IK92" s="106">
        <f>'2.1b-OriginalProduct Visibility'!BF88</f>
        <v>0</v>
      </c>
      <c r="IL92" s="106">
        <f>'2.1b-OriginalProduct Visibility'!BG88</f>
        <v>0</v>
      </c>
      <c r="IM92" s="106">
        <f>'2.1b-OriginalProduct Visibility'!BH88</f>
        <v>0</v>
      </c>
      <c r="IN92" s="106">
        <f>'2.1b-OriginalProduct Visibility'!BI88</f>
        <v>0</v>
      </c>
      <c r="IO92" s="106">
        <f>'2.1b-OriginalProduct Visibility'!BJ88</f>
        <v>0</v>
      </c>
      <c r="IP92" s="106">
        <f>'2.1b-OriginalProduct Visibility'!BK88</f>
        <v>0</v>
      </c>
      <c r="IQ92" s="106">
        <f>'2.1b-OriginalProduct Visibility'!BL88</f>
        <v>0</v>
      </c>
      <c r="IR92" s="106">
        <f>'2.1b-OriginalProduct Visibility'!BM88</f>
        <v>0</v>
      </c>
      <c r="IS92" s="106">
        <f>'2.1b-OriginalProduct Visibility'!BN88</f>
        <v>0</v>
      </c>
      <c r="IT92" s="106">
        <f>'2.1b-OriginalProduct Visibility'!BO88</f>
        <v>0</v>
      </c>
      <c r="IU92" s="106">
        <f>'2.1b-OriginalProduct Visibility'!BP88</f>
        <v>0</v>
      </c>
      <c r="IV92" s="106">
        <f>'2.1b-OriginalProduct Visibility'!BQ88</f>
        <v>0</v>
      </c>
      <c r="IW92" s="106">
        <f>'2.1b-OriginalProduct Visibility'!BR88</f>
        <v>0</v>
      </c>
      <c r="IX92" s="106">
        <f>'2.1b-OriginalProduct Visibility'!BS88</f>
        <v>0</v>
      </c>
      <c r="IY92" s="106">
        <f>'2.1b-OriginalProduct Visibility'!BT88</f>
        <v>0</v>
      </c>
      <c r="IZ92" s="106">
        <f>'2.1b-OriginalProduct Visibility'!BU88</f>
        <v>0</v>
      </c>
      <c r="JA92" s="106">
        <f>'2.1b-OriginalProduct Visibility'!BV88</f>
        <v>0</v>
      </c>
      <c r="JB92" s="106">
        <f>'2.1b-OriginalProduct Visibility'!BW88</f>
        <v>0</v>
      </c>
      <c r="JC92" s="106">
        <f>'2.1b-OriginalProduct Visibility'!BX88</f>
        <v>0</v>
      </c>
      <c r="JD92" s="106">
        <f>'2.1b-OriginalProduct Visibility'!BY88</f>
        <v>0</v>
      </c>
      <c r="JE92" s="106">
        <f>'2.1b-OriginalProduct Visibility'!BZ88</f>
        <v>0</v>
      </c>
      <c r="JF92" s="106">
        <f>'2.1b-OriginalProduct Visibility'!CA88</f>
        <v>0</v>
      </c>
      <c r="JG92" s="106">
        <f>'2.1b-OriginalProduct Visibility'!CB88</f>
        <v>0</v>
      </c>
      <c r="JH92" s="106">
        <f>'2.1b-OriginalProduct Visibility'!CC88</f>
        <v>0</v>
      </c>
      <c r="JI92" s="106">
        <f>'2.1b-OriginalProduct Visibility'!CD88</f>
        <v>0</v>
      </c>
      <c r="JJ92" s="106">
        <f>'2.1b-OriginalProduct Visibility'!CE88</f>
        <v>0</v>
      </c>
      <c r="JK92" s="106">
        <f>'2.1b-OriginalProduct Visibility'!CF88</f>
        <v>0</v>
      </c>
      <c r="JL92" s="106">
        <f>'2.1b-OriginalProduct Visibility'!CG88</f>
        <v>0</v>
      </c>
      <c r="JM92" s="106">
        <f>'2.1b-OriginalProduct Visibility'!CH88</f>
        <v>0</v>
      </c>
      <c r="JN92" s="106">
        <f>'2.1b-OriginalProduct Visibility'!CI88</f>
        <v>0</v>
      </c>
      <c r="JO92" s="106">
        <f>'2.1b-OriginalProduct Visibility'!CJ88</f>
        <v>0</v>
      </c>
      <c r="JP92" s="106">
        <f>'2.1b-OriginalProduct Visibility'!CK88</f>
        <v>0</v>
      </c>
      <c r="JQ92" s="106">
        <f>'2.1b-OriginalProduct Visibility'!CL88</f>
        <v>0</v>
      </c>
      <c r="JR92" s="106">
        <f>'2.1b-OriginalProduct Visibility'!CM88</f>
        <v>0</v>
      </c>
      <c r="JS92" s="106">
        <f>'2.1b-OriginalProduct Visibility'!CN88</f>
        <v>0</v>
      </c>
      <c r="JT92" s="106">
        <f>'2.1b-OriginalProduct Visibility'!CO88</f>
        <v>0</v>
      </c>
      <c r="JU92" s="106">
        <f>'2.1b-OriginalProduct Visibility'!CP88</f>
        <v>0</v>
      </c>
      <c r="JV92" s="106">
        <f>'2.1b-OriginalProduct Visibility'!CQ88</f>
        <v>0</v>
      </c>
      <c r="JW92" s="106">
        <f>'2.1b-OriginalProduct Visibility'!CR88</f>
        <v>0</v>
      </c>
      <c r="JX92" s="106">
        <f>'2.1b-OriginalProduct Visibility'!CS88</f>
        <v>0</v>
      </c>
      <c r="JY92" s="106">
        <f>'2.1b-OriginalProduct Visibility'!CT88</f>
        <v>0</v>
      </c>
      <c r="JZ92" s="106">
        <f>'2.1b-OriginalProduct Visibility'!CU88</f>
        <v>0</v>
      </c>
      <c r="KA92" s="106">
        <f>'2.1b-OriginalProduct Visibility'!CV88</f>
        <v>0</v>
      </c>
      <c r="KB92" s="106">
        <f>'2.1b-OriginalProduct Visibility'!CW88</f>
        <v>0</v>
      </c>
      <c r="KC92" s="106">
        <f>'2.1b-OriginalProduct Visibility'!CX88</f>
        <v>0</v>
      </c>
      <c r="KD92" s="106">
        <f>'2.1b-OriginalProduct Visibility'!CY88</f>
        <v>0</v>
      </c>
      <c r="KE92" s="106">
        <f>'2.1b-OriginalProduct Visibility'!CZ88</f>
        <v>0</v>
      </c>
      <c r="KF92" s="106">
        <f>'2.1b-OriginalProduct Visibility'!DA88</f>
        <v>0</v>
      </c>
      <c r="KG92" s="106">
        <f>'2.1b-OriginalProduct Visibility'!DB88</f>
        <v>0</v>
      </c>
      <c r="KH92" s="106">
        <f>'2.1b-OriginalProduct Visibility'!DC88</f>
        <v>0</v>
      </c>
      <c r="KI92" s="106">
        <f>'2.1b-OriginalProduct Visibility'!DD88</f>
        <v>0</v>
      </c>
      <c r="KJ92" s="106">
        <f>'2.1b-OriginalProduct Visibility'!DE88</f>
        <v>0</v>
      </c>
      <c r="KK92" s="106">
        <f>'2.1b-OriginalProduct Visibility'!DF88</f>
        <v>0</v>
      </c>
      <c r="KL92" s="106">
        <f>'2.1b-OriginalProduct Visibility'!DG88</f>
        <v>0</v>
      </c>
      <c r="KM92" s="106">
        <f>'2.1b-OriginalProduct Visibility'!DH88</f>
        <v>0</v>
      </c>
      <c r="KN92" s="106">
        <f>'2.1b-OriginalProduct Visibility'!DI88</f>
        <v>0</v>
      </c>
      <c r="KO92" s="106">
        <f>'2.1b-OriginalProduct Visibility'!DJ88</f>
        <v>0</v>
      </c>
      <c r="KP92" s="106">
        <f>'2.1b-OriginalProduct Visibility'!DK88</f>
        <v>0</v>
      </c>
      <c r="KQ92" s="106">
        <f>'2.1b-OriginalProduct Visibility'!DL88</f>
        <v>0</v>
      </c>
      <c r="KR92" s="106">
        <f>'2.1b-OriginalProduct Visibility'!DM88</f>
        <v>0</v>
      </c>
      <c r="KS92" s="106">
        <f>'2.1b-OriginalProduct Visibility'!DN88</f>
        <v>0</v>
      </c>
      <c r="KT92" s="106">
        <f>'2.1b-OriginalProduct Visibility'!DO88</f>
        <v>0</v>
      </c>
      <c r="KU92" s="106">
        <f>'2.1b-OriginalProduct Visibility'!DP88</f>
        <v>0</v>
      </c>
      <c r="KV92" s="106">
        <f>'2.1b-OriginalProduct Visibility'!DQ88</f>
        <v>0</v>
      </c>
      <c r="KW92" s="106">
        <f>'2.1b-OriginalProduct Visibility'!DR88</f>
        <v>0</v>
      </c>
      <c r="KX92" s="106">
        <f>'2.1b-OriginalProduct Visibility'!DS88</f>
        <v>0</v>
      </c>
      <c r="KY92" s="106">
        <f>'2.1b-OriginalProduct Visibility'!DT88</f>
        <v>0</v>
      </c>
      <c r="KZ92" s="106">
        <f>'2.1b-OriginalProduct Visibility'!DU88</f>
        <v>0</v>
      </c>
      <c r="LA92" s="106">
        <f>'2.1b-OriginalProduct Visibility'!DV88</f>
        <v>0</v>
      </c>
      <c r="LB92" s="106">
        <f>'2.1b-OriginalProduct Visibility'!DW88</f>
        <v>0</v>
      </c>
      <c r="LC92" s="106">
        <f>'2.1b-OriginalProduct Visibility'!DX88</f>
        <v>0</v>
      </c>
      <c r="LD92" s="106">
        <f>'2.1b-OriginalProduct Visibility'!DY88</f>
        <v>0</v>
      </c>
      <c r="LE92" s="106">
        <f>'2.1b-OriginalProduct Visibility'!DZ88</f>
        <v>0</v>
      </c>
      <c r="LF92" s="106">
        <f>'2.1b-OriginalProduct Visibility'!EA88</f>
        <v>0</v>
      </c>
      <c r="LG92" s="106">
        <f>'2.1b-OriginalProduct Visibility'!EB88</f>
        <v>0</v>
      </c>
      <c r="LH92" s="106">
        <f>'2.1b-OriginalProduct Visibility'!EC88</f>
        <v>0</v>
      </c>
      <c r="LI92" s="106">
        <f>'2.1b-OriginalProduct Visibility'!ED88</f>
        <v>0</v>
      </c>
      <c r="LJ92" s="106">
        <f>'2.1b-OriginalProduct Visibility'!EE88</f>
        <v>0</v>
      </c>
      <c r="LK92" s="106">
        <f>'2.1b-OriginalProduct Visibility'!EF88</f>
        <v>0</v>
      </c>
      <c r="LL92" s="106">
        <f>'2.1b-OriginalProduct Visibility'!EG88</f>
        <v>0</v>
      </c>
      <c r="LM92" s="106">
        <f>'2.1b-OriginalProduct Visibility'!EH88</f>
        <v>0</v>
      </c>
      <c r="LN92" s="106">
        <f>'2.1b-OriginalProduct Visibility'!EI88</f>
        <v>0</v>
      </c>
      <c r="LO92" s="106">
        <f>'2.1b-OriginalProduct Visibility'!EJ88</f>
        <v>0</v>
      </c>
      <c r="LP92" s="106">
        <f>'2.1b-OriginalProduct Visibility'!EK88</f>
        <v>0</v>
      </c>
      <c r="LQ92" s="106">
        <f>'2.1b-OriginalProduct Visibility'!EL88</f>
        <v>0</v>
      </c>
      <c r="LR92" s="106">
        <f>'2.1b-OriginalProduct Visibility'!EM88</f>
        <v>0</v>
      </c>
      <c r="LS92" s="106">
        <f>'2.1b-OriginalProduct Visibility'!EN88</f>
        <v>0</v>
      </c>
      <c r="LT92" s="106">
        <f>'2.1b-OriginalProduct Visibility'!EO88</f>
        <v>0</v>
      </c>
      <c r="LU92" s="106">
        <f>'2.1b-OriginalProduct Visibility'!EP88</f>
        <v>0</v>
      </c>
      <c r="LV92" s="106">
        <f>'2.1b-OriginalProduct Visibility'!EQ88</f>
        <v>0</v>
      </c>
      <c r="LW92" s="106">
        <f>'2.1b-OriginalProduct Visibility'!ER88</f>
        <v>0</v>
      </c>
      <c r="LX92" s="106">
        <f>'2.1b-OriginalProduct Visibility'!ES88</f>
        <v>0</v>
      </c>
      <c r="LY92" s="106">
        <f>'2.1b-OriginalProduct Visibility'!ET88</f>
        <v>0</v>
      </c>
      <c r="LZ92" s="106">
        <f>'2.1b-OriginalProduct Visibility'!EU88</f>
        <v>0</v>
      </c>
      <c r="MA92" s="106">
        <f>'2.1b-OriginalProduct Visibility'!EV88</f>
        <v>0</v>
      </c>
      <c r="MB92" s="106" t="str">
        <f>'2.1b-OriginalProduct Visibility'!EW88</f>
        <v>No</v>
      </c>
      <c r="MC92" s="106">
        <f>'2.1b-OriginalProduct Visibility'!EX88</f>
        <v>0</v>
      </c>
      <c r="MD92" s="106">
        <f>'2.1b-OriginalProduct Visibility'!EY88</f>
        <v>0</v>
      </c>
      <c r="ME92" s="106">
        <f>'2.1b-OriginalProduct Visibility'!EZ88</f>
        <v>0</v>
      </c>
      <c r="MF92" s="106">
        <f>'2.1b-OriginalProduct Visibility'!FA88</f>
        <v>0</v>
      </c>
      <c r="MG92" s="106">
        <f>'2.1b-OriginalProduct Visibility'!FB88</f>
        <v>0</v>
      </c>
      <c r="MH92" s="106">
        <f>'2.1b-OriginalProduct Visibility'!FC88</f>
        <v>0</v>
      </c>
      <c r="MI92" s="106">
        <f>'2.1b-OriginalProduct Visibility'!FD88</f>
        <v>0</v>
      </c>
      <c r="MJ92" s="106">
        <f>'2.1b-OriginalProduct Visibility'!FE88</f>
        <v>0</v>
      </c>
      <c r="MK92" s="106">
        <f>'2.1b-OriginalProduct Visibility'!FF88</f>
        <v>0</v>
      </c>
      <c r="ML92" s="106">
        <f>'2.1b-OriginalProduct Visibility'!FG88</f>
        <v>0</v>
      </c>
      <c r="MM92" s="106">
        <f>'2.1b-OriginalProduct Visibility'!FH88</f>
        <v>0</v>
      </c>
      <c r="MO92" s="111">
        <f>'2.1a-Agency Visibility'!D88</f>
        <v>0</v>
      </c>
      <c r="MP92" s="111">
        <f>'2.1a-Agency Visibility'!E88</f>
        <v>0</v>
      </c>
      <c r="MQ92" s="111">
        <f>'2.1a-Agency Visibility'!F88</f>
        <v>0</v>
      </c>
      <c r="MR92" s="111">
        <f>'2.1a-Agency Visibility'!G88</f>
        <v>0</v>
      </c>
      <c r="MS92" s="111">
        <f>'2.1a-Agency Visibility'!H88</f>
        <v>0</v>
      </c>
      <c r="MT92" s="111">
        <f>'2.1a-Agency Visibility'!I88</f>
        <v>0</v>
      </c>
      <c r="MU92" s="111">
        <f>'2.1a-Agency Visibility'!J88</f>
        <v>0</v>
      </c>
      <c r="MV92" s="111">
        <f>'2.1a-Agency Visibility'!K88</f>
        <v>0</v>
      </c>
      <c r="MW92" s="111">
        <f>'2.1a-Agency Visibility'!L88</f>
        <v>0</v>
      </c>
      <c r="MX92" s="111">
        <f>'2.1a-Agency Visibility'!M88</f>
        <v>0</v>
      </c>
      <c r="MY92" s="111">
        <f>'2.1a-Agency Visibility'!N88</f>
        <v>0</v>
      </c>
      <c r="MZ92" s="111">
        <f>'2.1a-Agency Visibility'!O88</f>
        <v>0</v>
      </c>
      <c r="NA92" s="111">
        <f>'2.1a-Agency Visibility'!P88</f>
        <v>0</v>
      </c>
      <c r="NB92" s="111">
        <f>'2.1a-Agency Visibility'!Q88</f>
        <v>0</v>
      </c>
      <c r="NC92" s="111">
        <f>'2.1a-Agency Visibility'!R88</f>
        <v>0</v>
      </c>
      <c r="ND92" s="111">
        <f>'2.1a-Agency Visibility'!S88</f>
        <v>0</v>
      </c>
      <c r="NE92" s="111">
        <f>'2.1a-Agency Visibility'!T88</f>
        <v>0</v>
      </c>
      <c r="NF92" s="111">
        <f>'2.1a-Agency Visibility'!U88</f>
        <v>0</v>
      </c>
      <c r="NG92" s="111">
        <f>'2.1a-Agency Visibility'!V88</f>
        <v>0</v>
      </c>
      <c r="NH92" s="111">
        <f>'2.1a-Agency Visibility'!W88</f>
        <v>0</v>
      </c>
      <c r="NI92" s="111">
        <f>'2.1a-Agency Visibility'!X88</f>
        <v>0</v>
      </c>
      <c r="NJ92" s="111">
        <f>'2.1a-Agency Visibility'!Y88</f>
        <v>0</v>
      </c>
      <c r="NK92" s="111">
        <f>'2.1a-Agency Visibility'!Z88</f>
        <v>0</v>
      </c>
      <c r="NL92" s="111">
        <f>'2.1a-Agency Visibility'!AA88</f>
        <v>0</v>
      </c>
      <c r="NM92" s="111">
        <f>'2.1a-Agency Visibility'!AB88</f>
        <v>0</v>
      </c>
      <c r="NN92" s="111">
        <f>'2.1a-Agency Visibility'!AC88</f>
        <v>0</v>
      </c>
      <c r="NO92" s="111">
        <f>'2.1a-Agency Visibility'!AD88</f>
        <v>0</v>
      </c>
      <c r="NP92" s="111">
        <f>'2.1a-Agency Visibility'!AE88</f>
        <v>0</v>
      </c>
      <c r="NQ92" s="111">
        <f>'2.1a-Agency Visibility'!AF88</f>
        <v>0</v>
      </c>
      <c r="NR92" s="111">
        <f>'2.1a-Agency Visibility'!AG88</f>
        <v>0</v>
      </c>
      <c r="NS92" s="111">
        <f>'2.1a-Agency Visibility'!AH88</f>
        <v>0</v>
      </c>
      <c r="NT92" s="111">
        <f>'2.1a-Agency Visibility'!AI88</f>
        <v>0</v>
      </c>
      <c r="NU92" s="111">
        <f>'2.1a-Agency Visibility'!AJ88</f>
        <v>0</v>
      </c>
      <c r="NV92" s="111">
        <f>'2.1a-Agency Visibility'!AK88</f>
        <v>0</v>
      </c>
      <c r="NW92" s="111">
        <f>'2.1a-Agency Visibility'!AL88</f>
        <v>0</v>
      </c>
      <c r="NX92" s="111">
        <f>'2.1a-Agency Visibility'!AM88</f>
        <v>0</v>
      </c>
      <c r="NY92" s="111">
        <f>'2.1a-Agency Visibility'!AN88</f>
        <v>0</v>
      </c>
      <c r="NZ92" s="111">
        <f>'2.1a-Agency Visibility'!AO88</f>
        <v>0</v>
      </c>
      <c r="OA92" s="111">
        <f>'2.1a-Agency Visibility'!AP88</f>
        <v>0</v>
      </c>
      <c r="OB92" s="111">
        <f>'2.1a-Agency Visibility'!AQ88</f>
        <v>0</v>
      </c>
      <c r="OC92" s="111">
        <f>'2.1a-Agency Visibility'!AR88</f>
        <v>0</v>
      </c>
      <c r="OD92" s="111">
        <f>'2.1a-Agency Visibility'!AS88</f>
        <v>0</v>
      </c>
      <c r="OE92" s="111">
        <f>'2.1a-Agency Visibility'!AT88</f>
        <v>0</v>
      </c>
      <c r="OF92" s="111">
        <f>'2.1a-Agency Visibility'!AU88</f>
        <v>0</v>
      </c>
      <c r="OG92" s="111">
        <f>'2.1a-Agency Visibility'!AV88</f>
        <v>0</v>
      </c>
      <c r="OH92" s="111">
        <f>'2.1a-Agency Visibility'!AW88</f>
        <v>0</v>
      </c>
      <c r="OI92" s="111">
        <f>'2.1a-Agency Visibility'!AX88</f>
        <v>0</v>
      </c>
      <c r="OJ92" s="111">
        <f>'2.1a-Agency Visibility'!AY88</f>
        <v>0</v>
      </c>
      <c r="OK92" s="111">
        <f>'2.1a-Agency Visibility'!AZ88</f>
        <v>0</v>
      </c>
      <c r="OL92" s="111">
        <f>'2.1a-Agency Visibility'!BA88</f>
        <v>0</v>
      </c>
      <c r="OM92" s="111">
        <f>'2.1a-Agency Visibility'!BB88</f>
        <v>0</v>
      </c>
      <c r="ON92" s="111">
        <f>'2.1a-Agency Visibility'!BC88</f>
        <v>0</v>
      </c>
      <c r="OO92" s="111">
        <f>'2.1a-Agency Visibility'!BD88</f>
        <v>0</v>
      </c>
      <c r="OP92" s="111">
        <f>'2.1a-Agency Visibility'!BE88</f>
        <v>0</v>
      </c>
      <c r="OQ92" s="111">
        <f>'2.1a-Agency Visibility'!BF88</f>
        <v>0</v>
      </c>
      <c r="OR92" s="111">
        <f>'2.1a-Agency Visibility'!BG88</f>
        <v>0</v>
      </c>
      <c r="OS92" s="111">
        <f>'2.1a-Agency Visibility'!BH88</f>
        <v>0</v>
      </c>
      <c r="OT92" s="111">
        <f>'2.1a-Agency Visibility'!BI88</f>
        <v>0</v>
      </c>
      <c r="OU92" s="111">
        <f>'2.1a-Agency Visibility'!BJ88</f>
        <v>0</v>
      </c>
      <c r="OV92" s="111">
        <f>'2.1a-Agency Visibility'!BK88</f>
        <v>0</v>
      </c>
      <c r="OW92" s="111">
        <f>'2.1a-Agency Visibility'!BL88</f>
        <v>0</v>
      </c>
      <c r="OX92" s="111">
        <f>'2.1a-Agency Visibility'!BM88</f>
        <v>0</v>
      </c>
      <c r="OY92" s="111">
        <f>'2.1a-Agency Visibility'!BN88</f>
        <v>0</v>
      </c>
      <c r="OZ92" s="111">
        <f>'2.1a-Agency Visibility'!BO88</f>
        <v>0</v>
      </c>
      <c r="PA92" s="111">
        <f>'2.1a-Agency Visibility'!BP88</f>
        <v>0</v>
      </c>
      <c r="PB92" s="111">
        <f>'2.1a-Agency Visibility'!BQ88</f>
        <v>0</v>
      </c>
      <c r="PC92" s="111">
        <f>'2.1a-Agency Visibility'!BR88</f>
        <v>0</v>
      </c>
      <c r="PD92" s="111">
        <f>'2.1a-Agency Visibility'!BS88</f>
        <v>0</v>
      </c>
      <c r="PE92" s="111">
        <f>'2.1a-Agency Visibility'!BT88</f>
        <v>0</v>
      </c>
      <c r="PF92" s="111">
        <f>'2.1a-Agency Visibility'!BU88</f>
        <v>0</v>
      </c>
      <c r="PG92" s="111">
        <f>'2.1a-Agency Visibility'!BV88</f>
        <v>0</v>
      </c>
      <c r="PH92" s="111">
        <f>'2.1a-Agency Visibility'!BW88</f>
        <v>0</v>
      </c>
      <c r="PI92" s="111">
        <f>'2.1a-Agency Visibility'!BX88</f>
        <v>0</v>
      </c>
      <c r="PJ92" s="111">
        <f>'2.1a-Agency Visibility'!BY88</f>
        <v>0</v>
      </c>
      <c r="PK92" s="111">
        <f>'2.1a-Agency Visibility'!BZ88</f>
        <v>0</v>
      </c>
      <c r="PL92" s="111">
        <f>'2.1a-Agency Visibility'!CA88</f>
        <v>0</v>
      </c>
      <c r="PM92" s="111">
        <f>'2.1a-Agency Visibility'!CB88</f>
        <v>0</v>
      </c>
      <c r="PN92" s="111">
        <f>'2.1a-Agency Visibility'!CC88</f>
        <v>0</v>
      </c>
      <c r="PO92" s="111">
        <f>'2.1a-Agency Visibility'!CD88</f>
        <v>0</v>
      </c>
      <c r="PP92" s="111">
        <f>'2.1a-Agency Visibility'!CE88</f>
        <v>0</v>
      </c>
      <c r="PQ92" s="111">
        <f>'2.1a-Agency Visibility'!CF88</f>
        <v>0</v>
      </c>
      <c r="PR92" s="111">
        <f>'2.1a-Agency Visibility'!CG88</f>
        <v>0</v>
      </c>
      <c r="PS92" s="111">
        <f>'2.1a-Agency Visibility'!CH88</f>
        <v>0</v>
      </c>
      <c r="PT92" s="111">
        <f>'2.1a-Agency Visibility'!CI88</f>
        <v>0</v>
      </c>
      <c r="PU92" s="111">
        <f>'2.1a-Agency Visibility'!CJ88</f>
        <v>0</v>
      </c>
      <c r="PV92" s="111">
        <f>'2.1a-Agency Visibility'!CK88</f>
        <v>0</v>
      </c>
      <c r="PW92" s="111">
        <f>'2.1a-Agency Visibility'!CL88</f>
        <v>0</v>
      </c>
      <c r="PX92" s="111">
        <f>'2.1a-Agency Visibility'!CM88</f>
        <v>0</v>
      </c>
      <c r="PY92" s="111">
        <f>'2.1a-Agency Visibility'!CN88</f>
        <v>0</v>
      </c>
      <c r="PZ92" s="111">
        <f>'2.1a-Agency Visibility'!CO88</f>
        <v>0</v>
      </c>
      <c r="QA92" s="111">
        <f>'2.1a-Agency Visibility'!CP88</f>
        <v>0</v>
      </c>
      <c r="QB92" s="111">
        <f>'2.1a-Agency Visibility'!CQ88</f>
        <v>0</v>
      </c>
      <c r="QC92" s="111">
        <f>'2.1a-Agency Visibility'!CR88</f>
        <v>0</v>
      </c>
      <c r="QD92" s="111">
        <f>'2.1a-Agency Visibility'!CS88</f>
        <v>0</v>
      </c>
      <c r="QE92" s="111">
        <f>'2.1a-Agency Visibility'!CT88</f>
        <v>0</v>
      </c>
      <c r="QF92" s="111">
        <f>'2.1a-Agency Visibility'!CU88</f>
        <v>0</v>
      </c>
      <c r="QG92" s="111">
        <f>'2.1a-Agency Visibility'!CV88</f>
        <v>0</v>
      </c>
      <c r="QH92" s="111">
        <f>'2.1a-Agency Visibility'!CW88</f>
        <v>0</v>
      </c>
      <c r="QI92" s="111">
        <f>'2.1a-Agency Visibility'!CX88</f>
        <v>0</v>
      </c>
      <c r="QJ92" s="111">
        <f>'2.1a-Agency Visibility'!CY88</f>
        <v>0</v>
      </c>
      <c r="QK92" s="111">
        <f>'2.1a-Agency Visibility'!CZ88</f>
        <v>0</v>
      </c>
      <c r="QL92" s="111">
        <f>'2.1a-Agency Visibility'!DA88</f>
        <v>0</v>
      </c>
      <c r="QM92" s="111">
        <f>'2.1a-Agency Visibility'!DB88</f>
        <v>0</v>
      </c>
      <c r="QN92" s="111">
        <f>'2.1a-Agency Visibility'!DC88</f>
        <v>0</v>
      </c>
      <c r="QO92" s="111">
        <f>'2.1a-Agency Visibility'!DD88</f>
        <v>0</v>
      </c>
      <c r="QP92" s="111">
        <f>'2.1a-Agency Visibility'!DE88</f>
        <v>0</v>
      </c>
      <c r="QQ92" s="111">
        <f>'2.1a-Agency Visibility'!DF88</f>
        <v>0</v>
      </c>
      <c r="QR92" s="111">
        <f>'2.1a-Agency Visibility'!DG88</f>
        <v>0</v>
      </c>
      <c r="QS92" s="111">
        <f>'2.1a-Agency Visibility'!DH88</f>
        <v>0</v>
      </c>
      <c r="QT92" s="111">
        <f>'2.1a-Agency Visibility'!DI88</f>
        <v>0</v>
      </c>
      <c r="QU92" s="111">
        <f>'2.1a-Agency Visibility'!DJ88</f>
        <v>0</v>
      </c>
      <c r="QV92" s="111">
        <f>'2.1a-Agency Visibility'!DK88</f>
        <v>0</v>
      </c>
      <c r="QW92" s="111">
        <f>'2.1a-Agency Visibility'!DL88</f>
        <v>0</v>
      </c>
      <c r="QX92" s="111">
        <f>'2.1a-Agency Visibility'!DM88</f>
        <v>0</v>
      </c>
      <c r="QY92" s="111">
        <f>'2.1a-Agency Visibility'!DN88</f>
        <v>0</v>
      </c>
      <c r="QZ92" s="111">
        <f>'2.1a-Agency Visibility'!DO88</f>
        <v>0</v>
      </c>
      <c r="RA92" s="111">
        <f>'2.1a-Agency Visibility'!DP88</f>
        <v>0</v>
      </c>
      <c r="RB92" s="111">
        <f>'2.1a-Agency Visibility'!DQ88</f>
        <v>0</v>
      </c>
      <c r="RC92" s="111">
        <f>'2.1a-Agency Visibility'!DR88</f>
        <v>0</v>
      </c>
      <c r="RD92" s="111">
        <f>'2.1a-Agency Visibility'!DS88</f>
        <v>0</v>
      </c>
      <c r="RE92" s="111">
        <f>'2.1a-Agency Visibility'!DT88</f>
        <v>0</v>
      </c>
      <c r="RF92" s="111">
        <f>'2.1a-Agency Visibility'!DU88</f>
        <v>0</v>
      </c>
      <c r="RG92" s="111">
        <f>'2.1a-Agency Visibility'!DV88</f>
        <v>0</v>
      </c>
      <c r="RH92" s="111">
        <f>'2.1a-Agency Visibility'!DW88</f>
        <v>0</v>
      </c>
      <c r="RI92" s="111">
        <f>'2.1a-Agency Visibility'!DX88</f>
        <v>0</v>
      </c>
      <c r="RJ92" s="111">
        <f>'2.1a-Agency Visibility'!DY88</f>
        <v>0</v>
      </c>
      <c r="RK92" s="111">
        <f>'2.1a-Agency Visibility'!DZ88</f>
        <v>0</v>
      </c>
      <c r="RL92" s="111">
        <f>'2.1a-Agency Visibility'!EA88</f>
        <v>0</v>
      </c>
      <c r="RM92" s="111">
        <f>'2.1a-Agency Visibility'!EB88</f>
        <v>0</v>
      </c>
      <c r="RN92" s="111">
        <f>'2.1a-Agency Visibility'!EC88</f>
        <v>0</v>
      </c>
      <c r="RO92" s="111">
        <f>'2.1a-Agency Visibility'!ED88</f>
        <v>0</v>
      </c>
      <c r="RP92" s="111">
        <f>'2.1a-Agency Visibility'!EE88</f>
        <v>0</v>
      </c>
      <c r="RQ92" s="111">
        <f>'2.1a-Agency Visibility'!EF88</f>
        <v>0</v>
      </c>
      <c r="RR92" s="111">
        <f>'2.1a-Agency Visibility'!EG88</f>
        <v>0</v>
      </c>
      <c r="RS92" s="111">
        <f>'2.1a-Agency Visibility'!EH88</f>
        <v>0</v>
      </c>
      <c r="RT92" s="111">
        <f>'2.1a-Agency Visibility'!EI88</f>
        <v>0</v>
      </c>
      <c r="RU92" s="111">
        <f>'2.1a-Agency Visibility'!EJ88</f>
        <v>0</v>
      </c>
      <c r="RV92" s="111">
        <f>'2.1a-Agency Visibility'!EK88</f>
        <v>0</v>
      </c>
      <c r="RW92" s="111">
        <f>'2.1a-Agency Visibility'!EL88</f>
        <v>0</v>
      </c>
      <c r="RX92" s="111">
        <f>'2.1a-Agency Visibility'!EM88</f>
        <v>0</v>
      </c>
      <c r="RY92" s="111">
        <f>'2.1a-Agency Visibility'!EN88</f>
        <v>0</v>
      </c>
      <c r="RZ92" s="111">
        <f>'2.1a-Agency Visibility'!EO88</f>
        <v>0</v>
      </c>
      <c r="SA92" s="111">
        <f>'2.1a-Agency Visibility'!EP88</f>
        <v>0</v>
      </c>
      <c r="SB92" s="111">
        <f>'2.1a-Agency Visibility'!EQ88</f>
        <v>0</v>
      </c>
      <c r="SC92" s="111">
        <f>'2.1a-Agency Visibility'!ER88</f>
        <v>0</v>
      </c>
      <c r="SD92" s="111">
        <f>'2.1a-Agency Visibility'!ES88</f>
        <v>0</v>
      </c>
      <c r="SE92" s="111">
        <f>'2.1a-Agency Visibility'!ET88</f>
        <v>0</v>
      </c>
      <c r="SF92" s="111">
        <f>'2.1a-Agency Visibility'!EU88</f>
        <v>0</v>
      </c>
      <c r="SG92" s="111">
        <f>'2.1a-Agency Visibility'!EV88</f>
        <v>0</v>
      </c>
      <c r="SH92" s="111">
        <f>'2.1a-Agency Visibility'!EW88</f>
        <v>0</v>
      </c>
      <c r="SI92" s="111">
        <f>'2.1a-Agency Visibility'!EX88</f>
        <v>0</v>
      </c>
      <c r="SJ92" s="111">
        <f>'2.1a-Agency Visibility'!EY88</f>
        <v>0</v>
      </c>
      <c r="SK92" s="111">
        <f>'2.1a-Agency Visibility'!EZ88</f>
        <v>0</v>
      </c>
      <c r="SL92" s="111">
        <f>'2.1a-Agency Visibility'!FA88</f>
        <v>0</v>
      </c>
      <c r="SM92" s="111">
        <f>'2.1a-Agency Visibility'!FB88</f>
        <v>0</v>
      </c>
      <c r="SN92" s="111">
        <f>'2.1a-Agency Visibility'!FC88</f>
        <v>0</v>
      </c>
      <c r="SO92" s="111">
        <f>'2.1a-Agency Visibility'!FD88</f>
        <v>0</v>
      </c>
      <c r="SP92" s="111">
        <f>'2.1a-Agency Visibility'!FE88</f>
        <v>0</v>
      </c>
      <c r="SQ92" s="111">
        <f>'2.1a-Agency Visibility'!FF88</f>
        <v>0</v>
      </c>
      <c r="SR92" s="111">
        <f>'2.1a-Agency Visibility'!FG88</f>
        <v>0</v>
      </c>
    </row>
    <row r="93" spans="1:512" ht="15" customHeight="1" thickBot="1">
      <c r="A93" s="664">
        <f>'1.2-Visibility Data'!A87</f>
        <v>0</v>
      </c>
      <c r="B93" s="52" t="str">
        <f>'1.2-Visibility Data'!B87</f>
        <v>Chat Modifications</v>
      </c>
      <c r="C93" s="30" t="str">
        <f>'1.2-Visibility Data'!C87</f>
        <v>All</v>
      </c>
      <c r="D93" s="86"/>
      <c r="E93" s="103">
        <f t="shared" si="291"/>
        <v>0</v>
      </c>
      <c r="F93" s="103">
        <f t="shared" si="291"/>
        <v>0</v>
      </c>
      <c r="G93" s="103">
        <f t="shared" si="291"/>
        <v>3</v>
      </c>
      <c r="H93" s="103">
        <f t="shared" si="291"/>
        <v>0</v>
      </c>
      <c r="I93" s="103">
        <f t="shared" si="291"/>
        <v>0</v>
      </c>
      <c r="J93" s="103">
        <f t="shared" si="291"/>
        <v>0</v>
      </c>
      <c r="K93" s="103">
        <f t="shared" si="291"/>
        <v>0</v>
      </c>
      <c r="L93" s="103">
        <f t="shared" si="291"/>
        <v>0</v>
      </c>
      <c r="M93" s="103">
        <f t="shared" si="291"/>
        <v>0</v>
      </c>
      <c r="N93" s="103">
        <f t="shared" si="291"/>
        <v>0</v>
      </c>
      <c r="O93" s="103">
        <f t="shared" si="292"/>
        <v>0</v>
      </c>
      <c r="P93" s="103">
        <f t="shared" si="292"/>
        <v>0</v>
      </c>
      <c r="Q93" s="103">
        <f t="shared" si="292"/>
        <v>0</v>
      </c>
      <c r="R93" s="103">
        <f t="shared" si="292"/>
        <v>0</v>
      </c>
      <c r="S93" s="103">
        <f t="shared" si="292"/>
        <v>0</v>
      </c>
      <c r="T93" s="103">
        <f t="shared" si="292"/>
        <v>0</v>
      </c>
      <c r="U93" s="103">
        <f t="shared" si="292"/>
        <v>0</v>
      </c>
      <c r="V93" s="103">
        <f t="shared" si="292"/>
        <v>0</v>
      </c>
      <c r="W93" s="103">
        <f t="shared" si="292"/>
        <v>0</v>
      </c>
      <c r="X93" s="103">
        <f t="shared" si="292"/>
        <v>0</v>
      </c>
      <c r="Y93" s="103">
        <f t="shared" si="292"/>
        <v>0</v>
      </c>
      <c r="Z93" s="103">
        <f t="shared" si="292"/>
        <v>0</v>
      </c>
      <c r="AA93" s="103">
        <f t="shared" si="292"/>
        <v>0</v>
      </c>
      <c r="AB93" s="103">
        <f t="shared" si="292"/>
        <v>0</v>
      </c>
      <c r="AC93" s="103">
        <f t="shared" si="292"/>
        <v>0</v>
      </c>
      <c r="AD93" s="86"/>
      <c r="AE93" s="108" t="str">
        <f t="shared" si="189"/>
        <v/>
      </c>
      <c r="AF93" s="108" t="str">
        <f t="shared" si="190"/>
        <v/>
      </c>
      <c r="AG93" s="108">
        <f t="shared" si="191"/>
        <v>1</v>
      </c>
      <c r="AH93" s="108" t="str">
        <f t="shared" si="192"/>
        <v/>
      </c>
      <c r="AI93" s="108" t="str">
        <f t="shared" si="193"/>
        <v/>
      </c>
      <c r="AJ93" s="108" t="str">
        <f t="shared" si="194"/>
        <v/>
      </c>
      <c r="AK93" s="108" t="str">
        <f t="shared" si="195"/>
        <v/>
      </c>
      <c r="AL93" s="108" t="str">
        <f t="shared" si="196"/>
        <v/>
      </c>
      <c r="AM93" s="108" t="str">
        <f t="shared" si="197"/>
        <v/>
      </c>
      <c r="AN93" s="108" t="str">
        <f t="shared" si="198"/>
        <v/>
      </c>
      <c r="AO93" s="108" t="str">
        <f t="shared" si="199"/>
        <v/>
      </c>
      <c r="AP93" s="108" t="str">
        <f t="shared" si="200"/>
        <v/>
      </c>
      <c r="AQ93" s="108" t="str">
        <f t="shared" si="201"/>
        <v/>
      </c>
      <c r="AR93" s="108" t="str">
        <f t="shared" si="202"/>
        <v/>
      </c>
      <c r="AS93" s="108" t="str">
        <f t="shared" si="203"/>
        <v/>
      </c>
      <c r="AT93" s="108" t="str">
        <f t="shared" si="204"/>
        <v/>
      </c>
      <c r="AU93" s="108" t="str">
        <f t="shared" si="205"/>
        <v/>
      </c>
      <c r="AV93" s="108" t="str">
        <f t="shared" si="206"/>
        <v/>
      </c>
      <c r="AW93" s="108" t="str">
        <f t="shared" si="207"/>
        <v/>
      </c>
      <c r="AX93" s="108" t="str">
        <f t="shared" si="208"/>
        <v/>
      </c>
      <c r="AY93" s="108" t="str">
        <f t="shared" si="209"/>
        <v/>
      </c>
      <c r="AZ93" s="108" t="str">
        <f t="shared" si="210"/>
        <v/>
      </c>
      <c r="BA93" s="108" t="str">
        <f t="shared" si="211"/>
        <v/>
      </c>
      <c r="BB93" s="108" t="str">
        <f t="shared" si="212"/>
        <v/>
      </c>
      <c r="BC93" s="108" t="str">
        <f t="shared" si="213"/>
        <v/>
      </c>
      <c r="BD93" s="86"/>
      <c r="BE93" s="564" t="str">
        <f t="shared" si="239"/>
        <v/>
      </c>
      <c r="BF93" s="564" t="str">
        <f t="shared" si="240"/>
        <v/>
      </c>
      <c r="BG93" s="564">
        <f t="shared" si="241"/>
        <v>0</v>
      </c>
      <c r="BH93" s="564" t="str">
        <f t="shared" si="242"/>
        <v/>
      </c>
      <c r="BI93" s="564" t="str">
        <f t="shared" si="243"/>
        <v/>
      </c>
      <c r="BJ93" s="564" t="str">
        <f t="shared" si="244"/>
        <v/>
      </c>
      <c r="BK93" s="564" t="str">
        <f t="shared" si="245"/>
        <v/>
      </c>
      <c r="BL93" s="564" t="str">
        <f t="shared" si="246"/>
        <v/>
      </c>
      <c r="BM93" s="564" t="str">
        <f t="shared" si="247"/>
        <v/>
      </c>
      <c r="BN93" s="564" t="str">
        <f t="shared" si="248"/>
        <v/>
      </c>
      <c r="BO93" s="564" t="str">
        <f t="shared" si="249"/>
        <v/>
      </c>
      <c r="BP93" s="564" t="str">
        <f t="shared" si="250"/>
        <v/>
      </c>
      <c r="BQ93" s="564" t="str">
        <f t="shared" si="251"/>
        <v/>
      </c>
      <c r="BR93" s="564" t="str">
        <f t="shared" si="252"/>
        <v/>
      </c>
      <c r="BS93" s="564" t="str">
        <f t="shared" si="253"/>
        <v/>
      </c>
      <c r="BT93" s="564" t="str">
        <f t="shared" si="254"/>
        <v/>
      </c>
      <c r="BU93" s="564" t="str">
        <f t="shared" si="255"/>
        <v/>
      </c>
      <c r="BV93" s="564" t="str">
        <f t="shared" si="256"/>
        <v/>
      </c>
      <c r="BW93" s="564" t="str">
        <f t="shared" si="257"/>
        <v/>
      </c>
      <c r="BX93" s="564" t="str">
        <f t="shared" si="258"/>
        <v/>
      </c>
      <c r="BY93" s="564" t="str">
        <f t="shared" si="259"/>
        <v/>
      </c>
      <c r="BZ93" s="564" t="str">
        <f t="shared" si="260"/>
        <v/>
      </c>
      <c r="CA93" s="564" t="str">
        <f t="shared" si="261"/>
        <v/>
      </c>
      <c r="CB93" s="564" t="str">
        <f t="shared" si="262"/>
        <v/>
      </c>
      <c r="CC93" s="564" t="str">
        <f t="shared" si="263"/>
        <v/>
      </c>
      <c r="CD93" s="86"/>
      <c r="CE93" s="122" t="str">
        <f t="shared" si="290"/>
        <v/>
      </c>
      <c r="CF93" s="122" t="str">
        <f t="shared" si="266"/>
        <v/>
      </c>
      <c r="CG93" s="122" t="str">
        <f t="shared" si="267"/>
        <v/>
      </c>
      <c r="CH93" s="122" t="str">
        <f t="shared" si="268"/>
        <v/>
      </c>
      <c r="CI93" s="122" t="str">
        <f t="shared" si="269"/>
        <v/>
      </c>
      <c r="CJ93" s="122" t="str">
        <f t="shared" si="270"/>
        <v/>
      </c>
      <c r="CK93" s="122" t="str">
        <f t="shared" si="271"/>
        <v/>
      </c>
      <c r="CL93" s="122" t="str">
        <f t="shared" si="272"/>
        <v/>
      </c>
      <c r="CM93" s="122" t="str">
        <f t="shared" si="273"/>
        <v/>
      </c>
      <c r="CN93" s="122" t="str">
        <f t="shared" si="274"/>
        <v/>
      </c>
      <c r="CO93" s="122" t="str">
        <f t="shared" si="275"/>
        <v/>
      </c>
      <c r="CP93" s="122" t="str">
        <f t="shared" si="276"/>
        <v/>
      </c>
      <c r="CQ93" s="122" t="str">
        <f t="shared" si="277"/>
        <v/>
      </c>
      <c r="CR93" s="122" t="str">
        <f t="shared" si="278"/>
        <v/>
      </c>
      <c r="CS93" s="122" t="str">
        <f t="shared" si="279"/>
        <v/>
      </c>
      <c r="CT93" s="122" t="str">
        <f t="shared" si="280"/>
        <v/>
      </c>
      <c r="CU93" s="122" t="str">
        <f t="shared" si="281"/>
        <v/>
      </c>
      <c r="CV93" s="122" t="str">
        <f t="shared" si="282"/>
        <v/>
      </c>
      <c r="CW93" s="122" t="str">
        <f t="shared" si="283"/>
        <v/>
      </c>
      <c r="CX93" s="122" t="str">
        <f t="shared" si="284"/>
        <v/>
      </c>
      <c r="CY93" s="122" t="str">
        <f t="shared" si="285"/>
        <v/>
      </c>
      <c r="CZ93" s="122" t="str">
        <f t="shared" si="286"/>
        <v/>
      </c>
      <c r="DA93" s="122" t="str">
        <f t="shared" si="287"/>
        <v/>
      </c>
      <c r="DB93" s="122" t="str">
        <f t="shared" si="288"/>
        <v/>
      </c>
      <c r="DC93" s="122" t="str">
        <f t="shared" si="289"/>
        <v/>
      </c>
      <c r="DD93" s="86"/>
      <c r="DE93" s="113" t="str">
        <f t="shared" si="214"/>
        <v/>
      </c>
      <c r="DF93" s="113" t="str">
        <f t="shared" si="215"/>
        <v/>
      </c>
      <c r="DG93" s="113">
        <f t="shared" si="216"/>
        <v>0</v>
      </c>
      <c r="DH93" s="113" t="str">
        <f t="shared" si="217"/>
        <v/>
      </c>
      <c r="DI93" s="113" t="str">
        <f t="shared" si="218"/>
        <v/>
      </c>
      <c r="DJ93" s="113" t="str">
        <f t="shared" si="219"/>
        <v/>
      </c>
      <c r="DK93" s="113" t="str">
        <f t="shared" si="220"/>
        <v/>
      </c>
      <c r="DL93" s="113" t="str">
        <f t="shared" si="221"/>
        <v/>
      </c>
      <c r="DM93" s="113" t="str">
        <f t="shared" si="222"/>
        <v/>
      </c>
      <c r="DN93" s="113" t="str">
        <f t="shared" si="223"/>
        <v/>
      </c>
      <c r="DO93" s="113" t="str">
        <f t="shared" si="224"/>
        <v/>
      </c>
      <c r="DP93" s="113" t="str">
        <f t="shared" si="225"/>
        <v/>
      </c>
      <c r="DQ93" s="113" t="str">
        <f t="shared" si="226"/>
        <v/>
      </c>
      <c r="DR93" s="113" t="str">
        <f t="shared" si="227"/>
        <v/>
      </c>
      <c r="DS93" s="113" t="str">
        <f t="shared" si="228"/>
        <v/>
      </c>
      <c r="DT93" s="113" t="str">
        <f t="shared" si="229"/>
        <v/>
      </c>
      <c r="DU93" s="113" t="str">
        <f t="shared" si="230"/>
        <v/>
      </c>
      <c r="DV93" s="113" t="str">
        <f t="shared" si="231"/>
        <v/>
      </c>
      <c r="DW93" s="113" t="str">
        <f t="shared" si="232"/>
        <v/>
      </c>
      <c r="DX93" s="113" t="str">
        <f t="shared" si="233"/>
        <v/>
      </c>
      <c r="DY93" s="113" t="str">
        <f t="shared" si="234"/>
        <v/>
      </c>
      <c r="DZ93" s="113" t="str">
        <f t="shared" si="235"/>
        <v/>
      </c>
      <c r="EA93" s="113" t="str">
        <f t="shared" si="236"/>
        <v/>
      </c>
      <c r="EB93" s="113" t="str">
        <f t="shared" si="237"/>
        <v/>
      </c>
      <c r="EC93" s="113" t="str">
        <f t="shared" si="238"/>
        <v/>
      </c>
      <c r="ED93" s="86"/>
      <c r="EE93" s="25" t="str">
        <f>'1.4-ATT&amp;CK Overlay'!D90</f>
        <v>No</v>
      </c>
      <c r="EF93" s="25" t="str">
        <f>'1.4-ATT&amp;CK Overlay'!E90</f>
        <v>No</v>
      </c>
      <c r="EG93" s="25" t="str">
        <f>'1.4-ATT&amp;CK Overlay'!F90</f>
        <v>No</v>
      </c>
      <c r="EH93" s="25" t="str">
        <f>'1.4-ATT&amp;CK Overlay'!G90</f>
        <v>No</v>
      </c>
      <c r="EI93" s="25" t="str">
        <f>'1.4-ATT&amp;CK Overlay'!H90</f>
        <v>No</v>
      </c>
      <c r="EJ93" s="25" t="str">
        <f>'1.4-ATT&amp;CK Overlay'!I90</f>
        <v>Yes</v>
      </c>
      <c r="EK93" s="25" t="str">
        <f>'1.4-ATT&amp;CK Overlay'!J90</f>
        <v>Yes</v>
      </c>
      <c r="EL93" s="25" t="str">
        <f>'1.4-ATT&amp;CK Overlay'!K90</f>
        <v>Yes</v>
      </c>
      <c r="EM93" s="25" t="str">
        <f>'1.4-ATT&amp;CK Overlay'!L90</f>
        <v>No</v>
      </c>
      <c r="EN93" s="25" t="str">
        <f>'1.4-ATT&amp;CK Overlay'!M90</f>
        <v>No</v>
      </c>
      <c r="EO93" s="25" t="str">
        <f>'1.4-ATT&amp;CK Overlay'!N90</f>
        <v>No</v>
      </c>
      <c r="EP93" s="25" t="str">
        <f>'1.4-ATT&amp;CK Overlay'!O90</f>
        <v>No</v>
      </c>
      <c r="EQ93" s="25" t="str">
        <f>'1.4-ATT&amp;CK Overlay'!P90</f>
        <v>No</v>
      </c>
      <c r="ER93" s="25" t="str">
        <f>'1.4-ATT&amp;CK Overlay'!Q90</f>
        <v>No</v>
      </c>
      <c r="ES93" s="25" t="str">
        <f>'1.4-ATT&amp;CK Overlay'!R90</f>
        <v>No</v>
      </c>
      <c r="ET93" s="25" t="str">
        <f>'1.4-ATT&amp;CK Overlay'!S90</f>
        <v>No</v>
      </c>
      <c r="EU93" s="25" t="str">
        <f>'1.4-ATT&amp;CK Overlay'!T90</f>
        <v>No</v>
      </c>
      <c r="EV93" s="25" t="str">
        <f>'1.4-ATT&amp;CK Overlay'!U90</f>
        <v>No</v>
      </c>
      <c r="EW93" s="25" t="str">
        <f>'1.4-ATT&amp;CK Overlay'!V90</f>
        <v>No</v>
      </c>
      <c r="EX93" s="25" t="str">
        <f>'1.4-ATT&amp;CK Overlay'!W90</f>
        <v>No</v>
      </c>
      <c r="EY93" s="25" t="str">
        <f>'1.4-ATT&amp;CK Overlay'!X90</f>
        <v>No</v>
      </c>
      <c r="EZ93" s="25" t="str">
        <f>'1.4-ATT&amp;CK Overlay'!Y90</f>
        <v>No</v>
      </c>
      <c r="FA93" s="25" t="str">
        <f>'1.4-ATT&amp;CK Overlay'!Z90</f>
        <v>No</v>
      </c>
      <c r="FB93" s="25" t="str">
        <f>'1.4-ATT&amp;CK Overlay'!AA90</f>
        <v>No</v>
      </c>
      <c r="FC93" s="25" t="str">
        <f>'1.4-ATT&amp;CK Overlay'!AB90</f>
        <v>No</v>
      </c>
      <c r="FD93" s="25" t="str">
        <f>'1.4-ATT&amp;CK Overlay'!AC90</f>
        <v>No</v>
      </c>
      <c r="FE93" s="25" t="str">
        <f>'1.4-ATT&amp;CK Overlay'!AD90</f>
        <v>No</v>
      </c>
      <c r="FF93" s="25" t="str">
        <f>'1.4-ATT&amp;CK Overlay'!AE90</f>
        <v>No</v>
      </c>
      <c r="FG93" s="25" t="str">
        <f>'1.4-ATT&amp;CK Overlay'!AF90</f>
        <v>No</v>
      </c>
      <c r="FH93" s="25" t="str">
        <f>'1.4-ATT&amp;CK Overlay'!AG90</f>
        <v>No</v>
      </c>
      <c r="FI93" s="25" t="str">
        <f>'1.4-ATT&amp;CK Overlay'!AH90</f>
        <v>No</v>
      </c>
      <c r="FJ93" s="25" t="str">
        <f>'1.4-ATT&amp;CK Overlay'!AI90</f>
        <v>No</v>
      </c>
      <c r="FK93" s="25" t="str">
        <f>'1.4-ATT&amp;CK Overlay'!AJ90</f>
        <v>No</v>
      </c>
      <c r="FL93" s="25" t="str">
        <f>'1.4-ATT&amp;CK Overlay'!AK90</f>
        <v>No</v>
      </c>
      <c r="FM93" s="25" t="str">
        <f>'1.4-ATT&amp;CK Overlay'!AL90</f>
        <v>No</v>
      </c>
      <c r="FN93" s="25" t="str">
        <f>'1.4-ATT&amp;CK Overlay'!AM90</f>
        <v>No</v>
      </c>
      <c r="FO93" s="25" t="str">
        <f>'1.4-ATT&amp;CK Overlay'!AN90</f>
        <v>No</v>
      </c>
      <c r="FP93" s="25" t="str">
        <f>'1.4-ATT&amp;CK Overlay'!AO90</f>
        <v>No</v>
      </c>
      <c r="FQ93" s="25" t="str">
        <f>'1.4-ATT&amp;CK Overlay'!AP90</f>
        <v>No</v>
      </c>
      <c r="FR93" s="25" t="str">
        <f>'1.4-ATT&amp;CK Overlay'!AQ90</f>
        <v>No</v>
      </c>
      <c r="FS93" s="25" t="str">
        <f>'1.4-ATT&amp;CK Overlay'!AR90</f>
        <v>No</v>
      </c>
      <c r="FT93" s="25" t="str">
        <f>'1.4-ATT&amp;CK Overlay'!AS90</f>
        <v>No</v>
      </c>
      <c r="FU93" s="25" t="str">
        <f>'1.4-ATT&amp;CK Overlay'!AT90</f>
        <v>No</v>
      </c>
      <c r="FV93" s="25" t="str">
        <f>'1.4-ATT&amp;CK Overlay'!AU90</f>
        <v>No</v>
      </c>
      <c r="FW93" s="25" t="str">
        <f>'1.4-ATT&amp;CK Overlay'!AV90</f>
        <v>No</v>
      </c>
      <c r="FX93" s="25" t="str">
        <f>'1.4-ATT&amp;CK Overlay'!AW90</f>
        <v>No</v>
      </c>
      <c r="FY93" s="25" t="str">
        <f>'1.4-ATT&amp;CK Overlay'!AX90</f>
        <v>No</v>
      </c>
      <c r="FZ93" s="25" t="str">
        <f>'1.4-ATT&amp;CK Overlay'!AY90</f>
        <v>No</v>
      </c>
      <c r="GA93" s="25" t="str">
        <f>'1.4-ATT&amp;CK Overlay'!AZ90</f>
        <v>No</v>
      </c>
      <c r="GB93" s="25" t="str">
        <f>'1.4-ATT&amp;CK Overlay'!BA90</f>
        <v>No</v>
      </c>
      <c r="GC93" s="25" t="str">
        <f>'1.4-ATT&amp;CK Overlay'!BB90</f>
        <v>No</v>
      </c>
      <c r="GD93" s="25" t="str">
        <f>'1.4-ATT&amp;CK Overlay'!BC90</f>
        <v>No</v>
      </c>
      <c r="GE93" s="25" t="str">
        <f>'1.4-ATT&amp;CK Overlay'!BD90</f>
        <v>No</v>
      </c>
      <c r="GF93" s="25" t="str">
        <f>'1.4-ATT&amp;CK Overlay'!BE90</f>
        <v>No</v>
      </c>
      <c r="GG93" s="25" t="str">
        <f>'1.4-ATT&amp;CK Overlay'!BF90</f>
        <v>No</v>
      </c>
      <c r="GH93" s="25" t="str">
        <f>'1.4-ATT&amp;CK Overlay'!BG90</f>
        <v>No</v>
      </c>
      <c r="GJ93" s="106" t="str">
        <f>'2.1b-OriginalProduct Visibility'!E89</f>
        <v>No</v>
      </c>
      <c r="GK93" s="106">
        <f>'2.1b-OriginalProduct Visibility'!F89</f>
        <v>0</v>
      </c>
      <c r="GL93" s="106">
        <f>'2.1b-OriginalProduct Visibility'!G89</f>
        <v>0</v>
      </c>
      <c r="GM93" s="106">
        <f>'2.1b-OriginalProduct Visibility'!H89</f>
        <v>0</v>
      </c>
      <c r="GN93" s="106" t="str">
        <f>'2.1b-OriginalProduct Visibility'!I89</f>
        <v>No</v>
      </c>
      <c r="GO93" s="106">
        <f>'2.1b-OriginalProduct Visibility'!J89</f>
        <v>0</v>
      </c>
      <c r="GP93" s="106">
        <f>'2.1b-OriginalProduct Visibility'!K89</f>
        <v>0</v>
      </c>
      <c r="GQ93" s="106">
        <f>'2.1b-OriginalProduct Visibility'!L89</f>
        <v>0</v>
      </c>
      <c r="GR93" s="106" t="str">
        <f>'2.1b-OriginalProduct Visibility'!M89</f>
        <v>No</v>
      </c>
      <c r="GS93" s="106">
        <f>'2.1b-OriginalProduct Visibility'!N89</f>
        <v>0</v>
      </c>
      <c r="GT93" s="106">
        <f>'2.1b-OriginalProduct Visibility'!O89</f>
        <v>0</v>
      </c>
      <c r="GU93" s="106">
        <f>'2.1b-OriginalProduct Visibility'!P89</f>
        <v>0</v>
      </c>
      <c r="GV93" s="106">
        <f>'2.1b-OriginalProduct Visibility'!Q89</f>
        <v>0</v>
      </c>
      <c r="GW93" s="106">
        <f>'2.1b-OriginalProduct Visibility'!R89</f>
        <v>0</v>
      </c>
      <c r="GX93" s="106">
        <f>'2.1b-OriginalProduct Visibility'!S89</f>
        <v>0</v>
      </c>
      <c r="GY93" s="106">
        <f>'2.1b-OriginalProduct Visibility'!T89</f>
        <v>0</v>
      </c>
      <c r="GZ93" s="106" t="str">
        <f>'2.1b-OriginalProduct Visibility'!U89</f>
        <v>No</v>
      </c>
      <c r="HA93" s="106">
        <f>'2.1b-OriginalProduct Visibility'!V89</f>
        <v>0</v>
      </c>
      <c r="HB93" s="106">
        <f>'2.1b-OriginalProduct Visibility'!W89</f>
        <v>0</v>
      </c>
      <c r="HC93" s="106">
        <f>'2.1b-OriginalProduct Visibility'!X89</f>
        <v>0</v>
      </c>
      <c r="HD93" s="106">
        <f>'2.1b-OriginalProduct Visibility'!Y89</f>
        <v>0</v>
      </c>
      <c r="HE93" s="106">
        <f>'2.1b-OriginalProduct Visibility'!Z89</f>
        <v>0</v>
      </c>
      <c r="HF93" s="106">
        <f>'2.1b-OriginalProduct Visibility'!AA89</f>
        <v>0</v>
      </c>
      <c r="HG93" s="106">
        <f>'2.1b-OriginalProduct Visibility'!AB89</f>
        <v>0</v>
      </c>
      <c r="HH93" s="106">
        <f>'2.1b-OriginalProduct Visibility'!AC89</f>
        <v>0</v>
      </c>
      <c r="HI93" s="106">
        <f>'2.1b-OriginalProduct Visibility'!AD89</f>
        <v>0</v>
      </c>
      <c r="HJ93" s="106">
        <f>'2.1b-OriginalProduct Visibility'!AE89</f>
        <v>0</v>
      </c>
      <c r="HK93" s="106">
        <f>'2.1b-OriginalProduct Visibility'!AF89</f>
        <v>0</v>
      </c>
      <c r="HL93" s="106">
        <f>'2.1b-OriginalProduct Visibility'!AG89</f>
        <v>0</v>
      </c>
      <c r="HM93" s="106">
        <f>'2.1b-OriginalProduct Visibility'!AH89</f>
        <v>0</v>
      </c>
      <c r="HN93" s="106">
        <f>'2.1b-OriginalProduct Visibility'!AI89</f>
        <v>0</v>
      </c>
      <c r="HO93" s="106">
        <f>'2.1b-OriginalProduct Visibility'!AJ89</f>
        <v>0</v>
      </c>
      <c r="HP93" s="106" t="str">
        <f>'2.1b-OriginalProduct Visibility'!AK89</f>
        <v>Yes</v>
      </c>
      <c r="HQ93" s="106">
        <f>'2.1b-OriginalProduct Visibility'!AL89</f>
        <v>0</v>
      </c>
      <c r="HR93" s="106">
        <f>'2.1b-OriginalProduct Visibility'!AM89</f>
        <v>0</v>
      </c>
      <c r="HS93" s="106">
        <f>'2.1b-OriginalProduct Visibility'!AN89</f>
        <v>0</v>
      </c>
      <c r="HT93" s="106" t="str">
        <f>'2.1b-OriginalProduct Visibility'!AO89</f>
        <v>No</v>
      </c>
      <c r="HU93" s="106">
        <f>'2.1b-OriginalProduct Visibility'!AP89</f>
        <v>0</v>
      </c>
      <c r="HV93" s="106">
        <f>'2.1b-OriginalProduct Visibility'!AQ89</f>
        <v>0</v>
      </c>
      <c r="HW93" s="106">
        <f>'2.1b-OriginalProduct Visibility'!AR89</f>
        <v>0</v>
      </c>
      <c r="HX93" s="106">
        <f>'2.1b-OriginalProduct Visibility'!AS89</f>
        <v>0</v>
      </c>
      <c r="HY93" s="106">
        <f>'2.1b-OriginalProduct Visibility'!AT89</f>
        <v>0</v>
      </c>
      <c r="HZ93" s="106">
        <f>'2.1b-OriginalProduct Visibility'!AU89</f>
        <v>0</v>
      </c>
      <c r="IA93" s="106">
        <f>'2.1b-OriginalProduct Visibility'!AV89</f>
        <v>0</v>
      </c>
      <c r="IB93" s="106">
        <f>'2.1b-OriginalProduct Visibility'!AW89</f>
        <v>0</v>
      </c>
      <c r="IC93" s="106">
        <f>'2.1b-OriginalProduct Visibility'!AX89</f>
        <v>0</v>
      </c>
      <c r="ID93" s="106">
        <f>'2.1b-OriginalProduct Visibility'!AY89</f>
        <v>0</v>
      </c>
      <c r="IE93" s="106">
        <f>'2.1b-OriginalProduct Visibility'!AZ89</f>
        <v>0</v>
      </c>
      <c r="IF93" s="106">
        <f>'2.1b-OriginalProduct Visibility'!BA89</f>
        <v>0</v>
      </c>
      <c r="IG93" s="106">
        <f>'2.1b-OriginalProduct Visibility'!BB89</f>
        <v>0</v>
      </c>
      <c r="IH93" s="106">
        <f>'2.1b-OriginalProduct Visibility'!BC89</f>
        <v>0</v>
      </c>
      <c r="II93" s="106">
        <f>'2.1b-OriginalProduct Visibility'!BD89</f>
        <v>0</v>
      </c>
      <c r="IJ93" s="106">
        <f>'2.1b-OriginalProduct Visibility'!BE89</f>
        <v>0</v>
      </c>
      <c r="IK93" s="106">
        <f>'2.1b-OriginalProduct Visibility'!BF89</f>
        <v>0</v>
      </c>
      <c r="IL93" s="106">
        <f>'2.1b-OriginalProduct Visibility'!BG89</f>
        <v>0</v>
      </c>
      <c r="IM93" s="106">
        <f>'2.1b-OriginalProduct Visibility'!BH89</f>
        <v>0</v>
      </c>
      <c r="IN93" s="106">
        <f>'2.1b-OriginalProduct Visibility'!BI89</f>
        <v>0</v>
      </c>
      <c r="IO93" s="106">
        <f>'2.1b-OriginalProduct Visibility'!BJ89</f>
        <v>0</v>
      </c>
      <c r="IP93" s="106">
        <f>'2.1b-OriginalProduct Visibility'!BK89</f>
        <v>0</v>
      </c>
      <c r="IQ93" s="106">
        <f>'2.1b-OriginalProduct Visibility'!BL89</f>
        <v>0</v>
      </c>
      <c r="IR93" s="106">
        <f>'2.1b-OriginalProduct Visibility'!BM89</f>
        <v>0</v>
      </c>
      <c r="IS93" s="106">
        <f>'2.1b-OriginalProduct Visibility'!BN89</f>
        <v>0</v>
      </c>
      <c r="IT93" s="106">
        <f>'2.1b-OriginalProduct Visibility'!BO89</f>
        <v>0</v>
      </c>
      <c r="IU93" s="106">
        <f>'2.1b-OriginalProduct Visibility'!BP89</f>
        <v>0</v>
      </c>
      <c r="IV93" s="106">
        <f>'2.1b-OriginalProduct Visibility'!BQ89</f>
        <v>0</v>
      </c>
      <c r="IW93" s="106">
        <f>'2.1b-OriginalProduct Visibility'!BR89</f>
        <v>0</v>
      </c>
      <c r="IX93" s="106">
        <f>'2.1b-OriginalProduct Visibility'!BS89</f>
        <v>0</v>
      </c>
      <c r="IY93" s="106">
        <f>'2.1b-OriginalProduct Visibility'!BT89</f>
        <v>0</v>
      </c>
      <c r="IZ93" s="106">
        <f>'2.1b-OriginalProduct Visibility'!BU89</f>
        <v>0</v>
      </c>
      <c r="JA93" s="106">
        <f>'2.1b-OriginalProduct Visibility'!BV89</f>
        <v>0</v>
      </c>
      <c r="JB93" s="106">
        <f>'2.1b-OriginalProduct Visibility'!BW89</f>
        <v>0</v>
      </c>
      <c r="JC93" s="106">
        <f>'2.1b-OriginalProduct Visibility'!BX89</f>
        <v>0</v>
      </c>
      <c r="JD93" s="106">
        <f>'2.1b-OriginalProduct Visibility'!BY89</f>
        <v>0</v>
      </c>
      <c r="JE93" s="106">
        <f>'2.1b-OriginalProduct Visibility'!BZ89</f>
        <v>0</v>
      </c>
      <c r="JF93" s="106">
        <f>'2.1b-OriginalProduct Visibility'!CA89</f>
        <v>0</v>
      </c>
      <c r="JG93" s="106">
        <f>'2.1b-OriginalProduct Visibility'!CB89</f>
        <v>0</v>
      </c>
      <c r="JH93" s="106">
        <f>'2.1b-OriginalProduct Visibility'!CC89</f>
        <v>0</v>
      </c>
      <c r="JI93" s="106">
        <f>'2.1b-OriginalProduct Visibility'!CD89</f>
        <v>0</v>
      </c>
      <c r="JJ93" s="106">
        <f>'2.1b-OriginalProduct Visibility'!CE89</f>
        <v>0</v>
      </c>
      <c r="JK93" s="106">
        <f>'2.1b-OriginalProduct Visibility'!CF89</f>
        <v>0</v>
      </c>
      <c r="JL93" s="106">
        <f>'2.1b-OriginalProduct Visibility'!CG89</f>
        <v>0</v>
      </c>
      <c r="JM93" s="106">
        <f>'2.1b-OriginalProduct Visibility'!CH89</f>
        <v>0</v>
      </c>
      <c r="JN93" s="106">
        <f>'2.1b-OriginalProduct Visibility'!CI89</f>
        <v>0</v>
      </c>
      <c r="JO93" s="106">
        <f>'2.1b-OriginalProduct Visibility'!CJ89</f>
        <v>0</v>
      </c>
      <c r="JP93" s="106">
        <f>'2.1b-OriginalProduct Visibility'!CK89</f>
        <v>0</v>
      </c>
      <c r="JQ93" s="106">
        <f>'2.1b-OriginalProduct Visibility'!CL89</f>
        <v>0</v>
      </c>
      <c r="JR93" s="106">
        <f>'2.1b-OriginalProduct Visibility'!CM89</f>
        <v>0</v>
      </c>
      <c r="JS93" s="106">
        <f>'2.1b-OriginalProduct Visibility'!CN89</f>
        <v>0</v>
      </c>
      <c r="JT93" s="106">
        <f>'2.1b-OriginalProduct Visibility'!CO89</f>
        <v>0</v>
      </c>
      <c r="JU93" s="106">
        <f>'2.1b-OriginalProduct Visibility'!CP89</f>
        <v>0</v>
      </c>
      <c r="JV93" s="106">
        <f>'2.1b-OriginalProduct Visibility'!CQ89</f>
        <v>0</v>
      </c>
      <c r="JW93" s="106">
        <f>'2.1b-OriginalProduct Visibility'!CR89</f>
        <v>0</v>
      </c>
      <c r="JX93" s="106">
        <f>'2.1b-OriginalProduct Visibility'!CS89</f>
        <v>0</v>
      </c>
      <c r="JY93" s="106">
        <f>'2.1b-OriginalProduct Visibility'!CT89</f>
        <v>0</v>
      </c>
      <c r="JZ93" s="106">
        <f>'2.1b-OriginalProduct Visibility'!CU89</f>
        <v>0</v>
      </c>
      <c r="KA93" s="106">
        <f>'2.1b-OriginalProduct Visibility'!CV89</f>
        <v>0</v>
      </c>
      <c r="KB93" s="106">
        <f>'2.1b-OriginalProduct Visibility'!CW89</f>
        <v>0</v>
      </c>
      <c r="KC93" s="106">
        <f>'2.1b-OriginalProduct Visibility'!CX89</f>
        <v>0</v>
      </c>
      <c r="KD93" s="106">
        <f>'2.1b-OriginalProduct Visibility'!CY89</f>
        <v>0</v>
      </c>
      <c r="KE93" s="106">
        <f>'2.1b-OriginalProduct Visibility'!CZ89</f>
        <v>0</v>
      </c>
      <c r="KF93" s="106">
        <f>'2.1b-OriginalProduct Visibility'!DA89</f>
        <v>0</v>
      </c>
      <c r="KG93" s="106">
        <f>'2.1b-OriginalProduct Visibility'!DB89</f>
        <v>0</v>
      </c>
      <c r="KH93" s="106">
        <f>'2.1b-OriginalProduct Visibility'!DC89</f>
        <v>0</v>
      </c>
      <c r="KI93" s="106">
        <f>'2.1b-OriginalProduct Visibility'!DD89</f>
        <v>0</v>
      </c>
      <c r="KJ93" s="106">
        <f>'2.1b-OriginalProduct Visibility'!DE89</f>
        <v>0</v>
      </c>
      <c r="KK93" s="106">
        <f>'2.1b-OriginalProduct Visibility'!DF89</f>
        <v>0</v>
      </c>
      <c r="KL93" s="106">
        <f>'2.1b-OriginalProduct Visibility'!DG89</f>
        <v>0</v>
      </c>
      <c r="KM93" s="106">
        <f>'2.1b-OriginalProduct Visibility'!DH89</f>
        <v>0</v>
      </c>
      <c r="KN93" s="106">
        <f>'2.1b-OriginalProduct Visibility'!DI89</f>
        <v>0</v>
      </c>
      <c r="KO93" s="106">
        <f>'2.1b-OriginalProduct Visibility'!DJ89</f>
        <v>0</v>
      </c>
      <c r="KP93" s="106">
        <f>'2.1b-OriginalProduct Visibility'!DK89</f>
        <v>0</v>
      </c>
      <c r="KQ93" s="106">
        <f>'2.1b-OriginalProduct Visibility'!DL89</f>
        <v>0</v>
      </c>
      <c r="KR93" s="106">
        <f>'2.1b-OriginalProduct Visibility'!DM89</f>
        <v>0</v>
      </c>
      <c r="KS93" s="106">
        <f>'2.1b-OriginalProduct Visibility'!DN89</f>
        <v>0</v>
      </c>
      <c r="KT93" s="106">
        <f>'2.1b-OriginalProduct Visibility'!DO89</f>
        <v>0</v>
      </c>
      <c r="KU93" s="106">
        <f>'2.1b-OriginalProduct Visibility'!DP89</f>
        <v>0</v>
      </c>
      <c r="KV93" s="106">
        <f>'2.1b-OriginalProduct Visibility'!DQ89</f>
        <v>0</v>
      </c>
      <c r="KW93" s="106">
        <f>'2.1b-OriginalProduct Visibility'!DR89</f>
        <v>0</v>
      </c>
      <c r="KX93" s="106">
        <f>'2.1b-OriginalProduct Visibility'!DS89</f>
        <v>0</v>
      </c>
      <c r="KY93" s="106">
        <f>'2.1b-OriginalProduct Visibility'!DT89</f>
        <v>0</v>
      </c>
      <c r="KZ93" s="106">
        <f>'2.1b-OriginalProduct Visibility'!DU89</f>
        <v>0</v>
      </c>
      <c r="LA93" s="106">
        <f>'2.1b-OriginalProduct Visibility'!DV89</f>
        <v>0</v>
      </c>
      <c r="LB93" s="106">
        <f>'2.1b-OriginalProduct Visibility'!DW89</f>
        <v>0</v>
      </c>
      <c r="LC93" s="106">
        <f>'2.1b-OriginalProduct Visibility'!DX89</f>
        <v>0</v>
      </c>
      <c r="LD93" s="106">
        <f>'2.1b-OriginalProduct Visibility'!DY89</f>
        <v>0</v>
      </c>
      <c r="LE93" s="106">
        <f>'2.1b-OriginalProduct Visibility'!DZ89</f>
        <v>0</v>
      </c>
      <c r="LF93" s="106">
        <f>'2.1b-OriginalProduct Visibility'!EA89</f>
        <v>0</v>
      </c>
      <c r="LG93" s="106">
        <f>'2.1b-OriginalProduct Visibility'!EB89</f>
        <v>0</v>
      </c>
      <c r="LH93" s="106">
        <f>'2.1b-OriginalProduct Visibility'!EC89</f>
        <v>0</v>
      </c>
      <c r="LI93" s="106">
        <f>'2.1b-OriginalProduct Visibility'!ED89</f>
        <v>0</v>
      </c>
      <c r="LJ93" s="106">
        <f>'2.1b-OriginalProduct Visibility'!EE89</f>
        <v>0</v>
      </c>
      <c r="LK93" s="106">
        <f>'2.1b-OriginalProduct Visibility'!EF89</f>
        <v>0</v>
      </c>
      <c r="LL93" s="106">
        <f>'2.1b-OriginalProduct Visibility'!EG89</f>
        <v>0</v>
      </c>
      <c r="LM93" s="106">
        <f>'2.1b-OriginalProduct Visibility'!EH89</f>
        <v>0</v>
      </c>
      <c r="LN93" s="106">
        <f>'2.1b-OriginalProduct Visibility'!EI89</f>
        <v>0</v>
      </c>
      <c r="LO93" s="106">
        <f>'2.1b-OriginalProduct Visibility'!EJ89</f>
        <v>0</v>
      </c>
      <c r="LP93" s="106">
        <f>'2.1b-OriginalProduct Visibility'!EK89</f>
        <v>0</v>
      </c>
      <c r="LQ93" s="106">
        <f>'2.1b-OriginalProduct Visibility'!EL89</f>
        <v>0</v>
      </c>
      <c r="LR93" s="106">
        <f>'2.1b-OriginalProduct Visibility'!EM89</f>
        <v>0</v>
      </c>
      <c r="LS93" s="106">
        <f>'2.1b-OriginalProduct Visibility'!EN89</f>
        <v>0</v>
      </c>
      <c r="LT93" s="106">
        <f>'2.1b-OriginalProduct Visibility'!EO89</f>
        <v>0</v>
      </c>
      <c r="LU93" s="106">
        <f>'2.1b-OriginalProduct Visibility'!EP89</f>
        <v>0</v>
      </c>
      <c r="LV93" s="106">
        <f>'2.1b-OriginalProduct Visibility'!EQ89</f>
        <v>0</v>
      </c>
      <c r="LW93" s="106">
        <f>'2.1b-OriginalProduct Visibility'!ER89</f>
        <v>0</v>
      </c>
      <c r="LX93" s="106">
        <f>'2.1b-OriginalProduct Visibility'!ES89</f>
        <v>0</v>
      </c>
      <c r="LY93" s="106">
        <f>'2.1b-OriginalProduct Visibility'!ET89</f>
        <v>0</v>
      </c>
      <c r="LZ93" s="106">
        <f>'2.1b-OriginalProduct Visibility'!EU89</f>
        <v>0</v>
      </c>
      <c r="MA93" s="106">
        <f>'2.1b-OriginalProduct Visibility'!EV89</f>
        <v>0</v>
      </c>
      <c r="MB93" s="106" t="str">
        <f>'2.1b-OriginalProduct Visibility'!EW89</f>
        <v>No</v>
      </c>
      <c r="MC93" s="106">
        <f>'2.1b-OriginalProduct Visibility'!EX89</f>
        <v>0</v>
      </c>
      <c r="MD93" s="106">
        <f>'2.1b-OriginalProduct Visibility'!EY89</f>
        <v>0</v>
      </c>
      <c r="ME93" s="106">
        <f>'2.1b-OriginalProduct Visibility'!EZ89</f>
        <v>0</v>
      </c>
      <c r="MF93" s="106">
        <f>'2.1b-OriginalProduct Visibility'!FA89</f>
        <v>0</v>
      </c>
      <c r="MG93" s="106">
        <f>'2.1b-OriginalProduct Visibility'!FB89</f>
        <v>0</v>
      </c>
      <c r="MH93" s="106">
        <f>'2.1b-OriginalProduct Visibility'!FC89</f>
        <v>0</v>
      </c>
      <c r="MI93" s="106">
        <f>'2.1b-OriginalProduct Visibility'!FD89</f>
        <v>0</v>
      </c>
      <c r="MJ93" s="106">
        <f>'2.1b-OriginalProduct Visibility'!FE89</f>
        <v>0</v>
      </c>
      <c r="MK93" s="106">
        <f>'2.1b-OriginalProduct Visibility'!FF89</f>
        <v>0</v>
      </c>
      <c r="ML93" s="106">
        <f>'2.1b-OriginalProduct Visibility'!FG89</f>
        <v>0</v>
      </c>
      <c r="MM93" s="106">
        <f>'2.1b-OriginalProduct Visibility'!FH89</f>
        <v>0</v>
      </c>
      <c r="MO93" s="111">
        <f>'2.1a-Agency Visibility'!D89</f>
        <v>0</v>
      </c>
      <c r="MP93" s="111">
        <f>'2.1a-Agency Visibility'!E89</f>
        <v>0</v>
      </c>
      <c r="MQ93" s="111">
        <f>'2.1a-Agency Visibility'!F89</f>
        <v>0</v>
      </c>
      <c r="MR93" s="111">
        <f>'2.1a-Agency Visibility'!G89</f>
        <v>0</v>
      </c>
      <c r="MS93" s="111">
        <f>'2.1a-Agency Visibility'!H89</f>
        <v>0</v>
      </c>
      <c r="MT93" s="111">
        <f>'2.1a-Agency Visibility'!I89</f>
        <v>0</v>
      </c>
      <c r="MU93" s="111">
        <f>'2.1a-Agency Visibility'!J89</f>
        <v>0</v>
      </c>
      <c r="MV93" s="111">
        <f>'2.1a-Agency Visibility'!K89</f>
        <v>0</v>
      </c>
      <c r="MW93" s="111">
        <f>'2.1a-Agency Visibility'!L89</f>
        <v>0</v>
      </c>
      <c r="MX93" s="111">
        <f>'2.1a-Agency Visibility'!M89</f>
        <v>0</v>
      </c>
      <c r="MY93" s="111">
        <f>'2.1a-Agency Visibility'!N89</f>
        <v>0</v>
      </c>
      <c r="MZ93" s="111">
        <f>'2.1a-Agency Visibility'!O89</f>
        <v>0</v>
      </c>
      <c r="NA93" s="111">
        <f>'2.1a-Agency Visibility'!P89</f>
        <v>0</v>
      </c>
      <c r="NB93" s="111">
        <f>'2.1a-Agency Visibility'!Q89</f>
        <v>0</v>
      </c>
      <c r="NC93" s="111">
        <f>'2.1a-Agency Visibility'!R89</f>
        <v>0</v>
      </c>
      <c r="ND93" s="111">
        <f>'2.1a-Agency Visibility'!S89</f>
        <v>0</v>
      </c>
      <c r="NE93" s="111">
        <f>'2.1a-Agency Visibility'!T89</f>
        <v>0</v>
      </c>
      <c r="NF93" s="111">
        <f>'2.1a-Agency Visibility'!U89</f>
        <v>0</v>
      </c>
      <c r="NG93" s="111">
        <f>'2.1a-Agency Visibility'!V89</f>
        <v>0</v>
      </c>
      <c r="NH93" s="111">
        <f>'2.1a-Agency Visibility'!W89</f>
        <v>0</v>
      </c>
      <c r="NI93" s="111">
        <f>'2.1a-Agency Visibility'!X89</f>
        <v>0</v>
      </c>
      <c r="NJ93" s="111">
        <f>'2.1a-Agency Visibility'!Y89</f>
        <v>0</v>
      </c>
      <c r="NK93" s="111">
        <f>'2.1a-Agency Visibility'!Z89</f>
        <v>0</v>
      </c>
      <c r="NL93" s="111">
        <f>'2.1a-Agency Visibility'!AA89</f>
        <v>0</v>
      </c>
      <c r="NM93" s="111">
        <f>'2.1a-Agency Visibility'!AB89</f>
        <v>0</v>
      </c>
      <c r="NN93" s="111">
        <f>'2.1a-Agency Visibility'!AC89</f>
        <v>0</v>
      </c>
      <c r="NO93" s="111">
        <f>'2.1a-Agency Visibility'!AD89</f>
        <v>0</v>
      </c>
      <c r="NP93" s="111">
        <f>'2.1a-Agency Visibility'!AE89</f>
        <v>0</v>
      </c>
      <c r="NQ93" s="111">
        <f>'2.1a-Agency Visibility'!AF89</f>
        <v>0</v>
      </c>
      <c r="NR93" s="111">
        <f>'2.1a-Agency Visibility'!AG89</f>
        <v>0</v>
      </c>
      <c r="NS93" s="111">
        <f>'2.1a-Agency Visibility'!AH89</f>
        <v>0</v>
      </c>
      <c r="NT93" s="111">
        <f>'2.1a-Agency Visibility'!AI89</f>
        <v>0</v>
      </c>
      <c r="NU93" s="111">
        <f>'2.1a-Agency Visibility'!AJ89</f>
        <v>0</v>
      </c>
      <c r="NV93" s="111">
        <f>'2.1a-Agency Visibility'!AK89</f>
        <v>0</v>
      </c>
      <c r="NW93" s="111">
        <f>'2.1a-Agency Visibility'!AL89</f>
        <v>0</v>
      </c>
      <c r="NX93" s="111">
        <f>'2.1a-Agency Visibility'!AM89</f>
        <v>0</v>
      </c>
      <c r="NY93" s="111">
        <f>'2.1a-Agency Visibility'!AN89</f>
        <v>0</v>
      </c>
      <c r="NZ93" s="111">
        <f>'2.1a-Agency Visibility'!AO89</f>
        <v>0</v>
      </c>
      <c r="OA93" s="111">
        <f>'2.1a-Agency Visibility'!AP89</f>
        <v>0</v>
      </c>
      <c r="OB93" s="111">
        <f>'2.1a-Agency Visibility'!AQ89</f>
        <v>0</v>
      </c>
      <c r="OC93" s="111">
        <f>'2.1a-Agency Visibility'!AR89</f>
        <v>0</v>
      </c>
      <c r="OD93" s="111">
        <f>'2.1a-Agency Visibility'!AS89</f>
        <v>0</v>
      </c>
      <c r="OE93" s="111">
        <f>'2.1a-Agency Visibility'!AT89</f>
        <v>0</v>
      </c>
      <c r="OF93" s="111">
        <f>'2.1a-Agency Visibility'!AU89</f>
        <v>0</v>
      </c>
      <c r="OG93" s="111">
        <f>'2.1a-Agency Visibility'!AV89</f>
        <v>0</v>
      </c>
      <c r="OH93" s="111">
        <f>'2.1a-Agency Visibility'!AW89</f>
        <v>0</v>
      </c>
      <c r="OI93" s="111">
        <f>'2.1a-Agency Visibility'!AX89</f>
        <v>0</v>
      </c>
      <c r="OJ93" s="111">
        <f>'2.1a-Agency Visibility'!AY89</f>
        <v>0</v>
      </c>
      <c r="OK93" s="111">
        <f>'2.1a-Agency Visibility'!AZ89</f>
        <v>0</v>
      </c>
      <c r="OL93" s="111">
        <f>'2.1a-Agency Visibility'!BA89</f>
        <v>0</v>
      </c>
      <c r="OM93" s="111">
        <f>'2.1a-Agency Visibility'!BB89</f>
        <v>0</v>
      </c>
      <c r="ON93" s="111">
        <f>'2.1a-Agency Visibility'!BC89</f>
        <v>0</v>
      </c>
      <c r="OO93" s="111">
        <f>'2.1a-Agency Visibility'!BD89</f>
        <v>0</v>
      </c>
      <c r="OP93" s="111">
        <f>'2.1a-Agency Visibility'!BE89</f>
        <v>0</v>
      </c>
      <c r="OQ93" s="111">
        <f>'2.1a-Agency Visibility'!BF89</f>
        <v>0</v>
      </c>
      <c r="OR93" s="111">
        <f>'2.1a-Agency Visibility'!BG89</f>
        <v>0</v>
      </c>
      <c r="OS93" s="111">
        <f>'2.1a-Agency Visibility'!BH89</f>
        <v>0</v>
      </c>
      <c r="OT93" s="111">
        <f>'2.1a-Agency Visibility'!BI89</f>
        <v>0</v>
      </c>
      <c r="OU93" s="111">
        <f>'2.1a-Agency Visibility'!BJ89</f>
        <v>0</v>
      </c>
      <c r="OV93" s="111">
        <f>'2.1a-Agency Visibility'!BK89</f>
        <v>0</v>
      </c>
      <c r="OW93" s="111">
        <f>'2.1a-Agency Visibility'!BL89</f>
        <v>0</v>
      </c>
      <c r="OX93" s="111">
        <f>'2.1a-Agency Visibility'!BM89</f>
        <v>0</v>
      </c>
      <c r="OY93" s="111">
        <f>'2.1a-Agency Visibility'!BN89</f>
        <v>0</v>
      </c>
      <c r="OZ93" s="111">
        <f>'2.1a-Agency Visibility'!BO89</f>
        <v>0</v>
      </c>
      <c r="PA93" s="111">
        <f>'2.1a-Agency Visibility'!BP89</f>
        <v>0</v>
      </c>
      <c r="PB93" s="111">
        <f>'2.1a-Agency Visibility'!BQ89</f>
        <v>0</v>
      </c>
      <c r="PC93" s="111">
        <f>'2.1a-Agency Visibility'!BR89</f>
        <v>0</v>
      </c>
      <c r="PD93" s="111">
        <f>'2.1a-Agency Visibility'!BS89</f>
        <v>0</v>
      </c>
      <c r="PE93" s="111">
        <f>'2.1a-Agency Visibility'!BT89</f>
        <v>0</v>
      </c>
      <c r="PF93" s="111">
        <f>'2.1a-Agency Visibility'!BU89</f>
        <v>0</v>
      </c>
      <c r="PG93" s="111">
        <f>'2.1a-Agency Visibility'!BV89</f>
        <v>0</v>
      </c>
      <c r="PH93" s="111">
        <f>'2.1a-Agency Visibility'!BW89</f>
        <v>0</v>
      </c>
      <c r="PI93" s="111">
        <f>'2.1a-Agency Visibility'!BX89</f>
        <v>0</v>
      </c>
      <c r="PJ93" s="111">
        <f>'2.1a-Agency Visibility'!BY89</f>
        <v>0</v>
      </c>
      <c r="PK93" s="111">
        <f>'2.1a-Agency Visibility'!BZ89</f>
        <v>0</v>
      </c>
      <c r="PL93" s="111">
        <f>'2.1a-Agency Visibility'!CA89</f>
        <v>0</v>
      </c>
      <c r="PM93" s="111">
        <f>'2.1a-Agency Visibility'!CB89</f>
        <v>0</v>
      </c>
      <c r="PN93" s="111">
        <f>'2.1a-Agency Visibility'!CC89</f>
        <v>0</v>
      </c>
      <c r="PO93" s="111">
        <f>'2.1a-Agency Visibility'!CD89</f>
        <v>0</v>
      </c>
      <c r="PP93" s="111">
        <f>'2.1a-Agency Visibility'!CE89</f>
        <v>0</v>
      </c>
      <c r="PQ93" s="111">
        <f>'2.1a-Agency Visibility'!CF89</f>
        <v>0</v>
      </c>
      <c r="PR93" s="111">
        <f>'2.1a-Agency Visibility'!CG89</f>
        <v>0</v>
      </c>
      <c r="PS93" s="111">
        <f>'2.1a-Agency Visibility'!CH89</f>
        <v>0</v>
      </c>
      <c r="PT93" s="111">
        <f>'2.1a-Agency Visibility'!CI89</f>
        <v>0</v>
      </c>
      <c r="PU93" s="111">
        <f>'2.1a-Agency Visibility'!CJ89</f>
        <v>0</v>
      </c>
      <c r="PV93" s="111">
        <f>'2.1a-Agency Visibility'!CK89</f>
        <v>0</v>
      </c>
      <c r="PW93" s="111">
        <f>'2.1a-Agency Visibility'!CL89</f>
        <v>0</v>
      </c>
      <c r="PX93" s="111">
        <f>'2.1a-Agency Visibility'!CM89</f>
        <v>0</v>
      </c>
      <c r="PY93" s="111">
        <f>'2.1a-Agency Visibility'!CN89</f>
        <v>0</v>
      </c>
      <c r="PZ93" s="111">
        <f>'2.1a-Agency Visibility'!CO89</f>
        <v>0</v>
      </c>
      <c r="QA93" s="111">
        <f>'2.1a-Agency Visibility'!CP89</f>
        <v>0</v>
      </c>
      <c r="QB93" s="111">
        <f>'2.1a-Agency Visibility'!CQ89</f>
        <v>0</v>
      </c>
      <c r="QC93" s="111">
        <f>'2.1a-Agency Visibility'!CR89</f>
        <v>0</v>
      </c>
      <c r="QD93" s="111">
        <f>'2.1a-Agency Visibility'!CS89</f>
        <v>0</v>
      </c>
      <c r="QE93" s="111">
        <f>'2.1a-Agency Visibility'!CT89</f>
        <v>0</v>
      </c>
      <c r="QF93" s="111">
        <f>'2.1a-Agency Visibility'!CU89</f>
        <v>0</v>
      </c>
      <c r="QG93" s="111">
        <f>'2.1a-Agency Visibility'!CV89</f>
        <v>0</v>
      </c>
      <c r="QH93" s="111">
        <f>'2.1a-Agency Visibility'!CW89</f>
        <v>0</v>
      </c>
      <c r="QI93" s="111">
        <f>'2.1a-Agency Visibility'!CX89</f>
        <v>0</v>
      </c>
      <c r="QJ93" s="111">
        <f>'2.1a-Agency Visibility'!CY89</f>
        <v>0</v>
      </c>
      <c r="QK93" s="111">
        <f>'2.1a-Agency Visibility'!CZ89</f>
        <v>0</v>
      </c>
      <c r="QL93" s="111">
        <f>'2.1a-Agency Visibility'!DA89</f>
        <v>0</v>
      </c>
      <c r="QM93" s="111">
        <f>'2.1a-Agency Visibility'!DB89</f>
        <v>0</v>
      </c>
      <c r="QN93" s="111">
        <f>'2.1a-Agency Visibility'!DC89</f>
        <v>0</v>
      </c>
      <c r="QO93" s="111">
        <f>'2.1a-Agency Visibility'!DD89</f>
        <v>0</v>
      </c>
      <c r="QP93" s="111">
        <f>'2.1a-Agency Visibility'!DE89</f>
        <v>0</v>
      </c>
      <c r="QQ93" s="111">
        <f>'2.1a-Agency Visibility'!DF89</f>
        <v>0</v>
      </c>
      <c r="QR93" s="111">
        <f>'2.1a-Agency Visibility'!DG89</f>
        <v>0</v>
      </c>
      <c r="QS93" s="111">
        <f>'2.1a-Agency Visibility'!DH89</f>
        <v>0</v>
      </c>
      <c r="QT93" s="111">
        <f>'2.1a-Agency Visibility'!DI89</f>
        <v>0</v>
      </c>
      <c r="QU93" s="111">
        <f>'2.1a-Agency Visibility'!DJ89</f>
        <v>0</v>
      </c>
      <c r="QV93" s="111">
        <f>'2.1a-Agency Visibility'!DK89</f>
        <v>0</v>
      </c>
      <c r="QW93" s="111">
        <f>'2.1a-Agency Visibility'!DL89</f>
        <v>0</v>
      </c>
      <c r="QX93" s="111">
        <f>'2.1a-Agency Visibility'!DM89</f>
        <v>0</v>
      </c>
      <c r="QY93" s="111">
        <f>'2.1a-Agency Visibility'!DN89</f>
        <v>0</v>
      </c>
      <c r="QZ93" s="111">
        <f>'2.1a-Agency Visibility'!DO89</f>
        <v>0</v>
      </c>
      <c r="RA93" s="111">
        <f>'2.1a-Agency Visibility'!DP89</f>
        <v>0</v>
      </c>
      <c r="RB93" s="111">
        <f>'2.1a-Agency Visibility'!DQ89</f>
        <v>0</v>
      </c>
      <c r="RC93" s="111">
        <f>'2.1a-Agency Visibility'!DR89</f>
        <v>0</v>
      </c>
      <c r="RD93" s="111">
        <f>'2.1a-Agency Visibility'!DS89</f>
        <v>0</v>
      </c>
      <c r="RE93" s="111">
        <f>'2.1a-Agency Visibility'!DT89</f>
        <v>0</v>
      </c>
      <c r="RF93" s="111">
        <f>'2.1a-Agency Visibility'!DU89</f>
        <v>0</v>
      </c>
      <c r="RG93" s="111">
        <f>'2.1a-Agency Visibility'!DV89</f>
        <v>0</v>
      </c>
      <c r="RH93" s="111">
        <f>'2.1a-Agency Visibility'!DW89</f>
        <v>0</v>
      </c>
      <c r="RI93" s="111">
        <f>'2.1a-Agency Visibility'!DX89</f>
        <v>0</v>
      </c>
      <c r="RJ93" s="111">
        <f>'2.1a-Agency Visibility'!DY89</f>
        <v>0</v>
      </c>
      <c r="RK93" s="111">
        <f>'2.1a-Agency Visibility'!DZ89</f>
        <v>0</v>
      </c>
      <c r="RL93" s="111">
        <f>'2.1a-Agency Visibility'!EA89</f>
        <v>0</v>
      </c>
      <c r="RM93" s="111">
        <f>'2.1a-Agency Visibility'!EB89</f>
        <v>0</v>
      </c>
      <c r="RN93" s="111">
        <f>'2.1a-Agency Visibility'!EC89</f>
        <v>0</v>
      </c>
      <c r="RO93" s="111">
        <f>'2.1a-Agency Visibility'!ED89</f>
        <v>0</v>
      </c>
      <c r="RP93" s="111">
        <f>'2.1a-Agency Visibility'!EE89</f>
        <v>0</v>
      </c>
      <c r="RQ93" s="111">
        <f>'2.1a-Agency Visibility'!EF89</f>
        <v>0</v>
      </c>
      <c r="RR93" s="111">
        <f>'2.1a-Agency Visibility'!EG89</f>
        <v>0</v>
      </c>
      <c r="RS93" s="111">
        <f>'2.1a-Agency Visibility'!EH89</f>
        <v>0</v>
      </c>
      <c r="RT93" s="111">
        <f>'2.1a-Agency Visibility'!EI89</f>
        <v>0</v>
      </c>
      <c r="RU93" s="111">
        <f>'2.1a-Agency Visibility'!EJ89</f>
        <v>0</v>
      </c>
      <c r="RV93" s="111">
        <f>'2.1a-Agency Visibility'!EK89</f>
        <v>0</v>
      </c>
      <c r="RW93" s="111">
        <f>'2.1a-Agency Visibility'!EL89</f>
        <v>0</v>
      </c>
      <c r="RX93" s="111">
        <f>'2.1a-Agency Visibility'!EM89</f>
        <v>0</v>
      </c>
      <c r="RY93" s="111">
        <f>'2.1a-Agency Visibility'!EN89</f>
        <v>0</v>
      </c>
      <c r="RZ93" s="111">
        <f>'2.1a-Agency Visibility'!EO89</f>
        <v>0</v>
      </c>
      <c r="SA93" s="111">
        <f>'2.1a-Agency Visibility'!EP89</f>
        <v>0</v>
      </c>
      <c r="SB93" s="111">
        <f>'2.1a-Agency Visibility'!EQ89</f>
        <v>0</v>
      </c>
      <c r="SC93" s="111">
        <f>'2.1a-Agency Visibility'!ER89</f>
        <v>0</v>
      </c>
      <c r="SD93" s="111">
        <f>'2.1a-Agency Visibility'!ES89</f>
        <v>0</v>
      </c>
      <c r="SE93" s="111">
        <f>'2.1a-Agency Visibility'!ET89</f>
        <v>0</v>
      </c>
      <c r="SF93" s="111">
        <f>'2.1a-Agency Visibility'!EU89</f>
        <v>0</v>
      </c>
      <c r="SG93" s="111">
        <f>'2.1a-Agency Visibility'!EV89</f>
        <v>0</v>
      </c>
      <c r="SH93" s="111">
        <f>'2.1a-Agency Visibility'!EW89</f>
        <v>0</v>
      </c>
      <c r="SI93" s="111">
        <f>'2.1a-Agency Visibility'!EX89</f>
        <v>0</v>
      </c>
      <c r="SJ93" s="111">
        <f>'2.1a-Agency Visibility'!EY89</f>
        <v>0</v>
      </c>
      <c r="SK93" s="111">
        <f>'2.1a-Agency Visibility'!EZ89</f>
        <v>0</v>
      </c>
      <c r="SL93" s="111">
        <f>'2.1a-Agency Visibility'!FA89</f>
        <v>0</v>
      </c>
      <c r="SM93" s="111">
        <f>'2.1a-Agency Visibility'!FB89</f>
        <v>0</v>
      </c>
      <c r="SN93" s="111">
        <f>'2.1a-Agency Visibility'!FC89</f>
        <v>0</v>
      </c>
      <c r="SO93" s="111">
        <f>'2.1a-Agency Visibility'!FD89</f>
        <v>0</v>
      </c>
      <c r="SP93" s="111">
        <f>'2.1a-Agency Visibility'!FE89</f>
        <v>0</v>
      </c>
      <c r="SQ93" s="111">
        <f>'2.1a-Agency Visibility'!FF89</f>
        <v>0</v>
      </c>
      <c r="SR93" s="111">
        <f>'2.1a-Agency Visibility'!FG89</f>
        <v>0</v>
      </c>
    </row>
    <row r="94" spans="1:512" ht="15" customHeight="1" thickBot="1">
      <c r="A94" s="664">
        <f>'1.2-Visibility Data'!A88</f>
        <v>0</v>
      </c>
      <c r="B94" s="52" t="str">
        <f>'1.2-Visibility Data'!B88</f>
        <v>Message Activity</v>
      </c>
      <c r="C94" s="30" t="str">
        <f>'1.2-Visibility Data'!C88</f>
        <v>All</v>
      </c>
      <c r="D94" s="86"/>
      <c r="E94" s="103">
        <f t="shared" si="291"/>
        <v>0</v>
      </c>
      <c r="F94" s="103">
        <f t="shared" si="291"/>
        <v>2</v>
      </c>
      <c r="G94" s="103">
        <f t="shared" si="291"/>
        <v>2</v>
      </c>
      <c r="H94" s="103">
        <f t="shared" si="291"/>
        <v>0</v>
      </c>
      <c r="I94" s="103">
        <f t="shared" si="291"/>
        <v>0</v>
      </c>
      <c r="J94" s="103">
        <f t="shared" si="291"/>
        <v>2</v>
      </c>
      <c r="K94" s="103">
        <f t="shared" si="291"/>
        <v>2</v>
      </c>
      <c r="L94" s="103">
        <f t="shared" si="291"/>
        <v>2</v>
      </c>
      <c r="M94" s="103">
        <f t="shared" si="291"/>
        <v>0</v>
      </c>
      <c r="N94" s="103">
        <f t="shared" si="291"/>
        <v>0</v>
      </c>
      <c r="O94" s="103">
        <f t="shared" si="292"/>
        <v>0</v>
      </c>
      <c r="P94" s="103">
        <f t="shared" si="292"/>
        <v>0</v>
      </c>
      <c r="Q94" s="103">
        <f t="shared" si="292"/>
        <v>0</v>
      </c>
      <c r="R94" s="103">
        <f t="shared" si="292"/>
        <v>0</v>
      </c>
      <c r="S94" s="103">
        <f t="shared" si="292"/>
        <v>0</v>
      </c>
      <c r="T94" s="103">
        <f t="shared" si="292"/>
        <v>0</v>
      </c>
      <c r="U94" s="103">
        <f t="shared" si="292"/>
        <v>0</v>
      </c>
      <c r="V94" s="103">
        <f t="shared" si="292"/>
        <v>0</v>
      </c>
      <c r="W94" s="103">
        <f t="shared" si="292"/>
        <v>0</v>
      </c>
      <c r="X94" s="103">
        <f t="shared" si="292"/>
        <v>0</v>
      </c>
      <c r="Y94" s="103">
        <f t="shared" si="292"/>
        <v>0</v>
      </c>
      <c r="Z94" s="103">
        <f t="shared" si="292"/>
        <v>1</v>
      </c>
      <c r="AA94" s="103">
        <f t="shared" si="292"/>
        <v>0</v>
      </c>
      <c r="AB94" s="103">
        <f t="shared" si="292"/>
        <v>0</v>
      </c>
      <c r="AC94" s="103">
        <f t="shared" si="292"/>
        <v>0</v>
      </c>
      <c r="AD94" s="86"/>
      <c r="AE94" s="108" t="str">
        <f t="shared" si="189"/>
        <v/>
      </c>
      <c r="AF94" s="108">
        <f t="shared" si="190"/>
        <v>0</v>
      </c>
      <c r="AG94" s="108">
        <f t="shared" si="191"/>
        <v>0</v>
      </c>
      <c r="AH94" s="108" t="str">
        <f t="shared" si="192"/>
        <v/>
      </c>
      <c r="AI94" s="108" t="str">
        <f t="shared" si="193"/>
        <v/>
      </c>
      <c r="AJ94" s="108">
        <f t="shared" si="194"/>
        <v>0</v>
      </c>
      <c r="AK94" s="108">
        <f t="shared" si="195"/>
        <v>0</v>
      </c>
      <c r="AL94" s="108">
        <f t="shared" si="196"/>
        <v>0</v>
      </c>
      <c r="AM94" s="108" t="str">
        <f t="shared" si="197"/>
        <v/>
      </c>
      <c r="AN94" s="108" t="str">
        <f t="shared" si="198"/>
        <v/>
      </c>
      <c r="AO94" s="108" t="str">
        <f t="shared" si="199"/>
        <v/>
      </c>
      <c r="AP94" s="108" t="str">
        <f t="shared" si="200"/>
        <v/>
      </c>
      <c r="AQ94" s="108" t="str">
        <f t="shared" si="201"/>
        <v/>
      </c>
      <c r="AR94" s="108" t="str">
        <f t="shared" si="202"/>
        <v/>
      </c>
      <c r="AS94" s="108" t="str">
        <f t="shared" si="203"/>
        <v/>
      </c>
      <c r="AT94" s="108" t="str">
        <f t="shared" si="204"/>
        <v/>
      </c>
      <c r="AU94" s="108" t="str">
        <f t="shared" si="205"/>
        <v/>
      </c>
      <c r="AV94" s="108" t="str">
        <f t="shared" si="206"/>
        <v/>
      </c>
      <c r="AW94" s="108" t="str">
        <f t="shared" si="207"/>
        <v/>
      </c>
      <c r="AX94" s="108" t="str">
        <f t="shared" si="208"/>
        <v/>
      </c>
      <c r="AY94" s="108" t="str">
        <f t="shared" si="209"/>
        <v/>
      </c>
      <c r="AZ94" s="108">
        <f t="shared" si="210"/>
        <v>0</v>
      </c>
      <c r="BA94" s="108" t="str">
        <f t="shared" si="211"/>
        <v/>
      </c>
      <c r="BB94" s="108" t="str">
        <f t="shared" si="212"/>
        <v/>
      </c>
      <c r="BC94" s="108" t="str">
        <f t="shared" si="213"/>
        <v/>
      </c>
      <c r="BD94" s="86"/>
      <c r="BE94" s="564" t="str">
        <f t="shared" si="239"/>
        <v/>
      </c>
      <c r="BF94" s="564" t="str">
        <f t="shared" si="240"/>
        <v/>
      </c>
      <c r="BG94" s="564" t="str">
        <f t="shared" si="241"/>
        <v/>
      </c>
      <c r="BH94" s="564" t="str">
        <f t="shared" si="242"/>
        <v/>
      </c>
      <c r="BI94" s="564" t="str">
        <f t="shared" si="243"/>
        <v/>
      </c>
      <c r="BJ94" s="564" t="str">
        <f t="shared" si="244"/>
        <v/>
      </c>
      <c r="BK94" s="564" t="str">
        <f t="shared" si="245"/>
        <v/>
      </c>
      <c r="BL94" s="564" t="str">
        <f t="shared" si="246"/>
        <v/>
      </c>
      <c r="BM94" s="564" t="str">
        <f t="shared" si="247"/>
        <v/>
      </c>
      <c r="BN94" s="564" t="str">
        <f t="shared" si="248"/>
        <v/>
      </c>
      <c r="BO94" s="564" t="str">
        <f t="shared" si="249"/>
        <v/>
      </c>
      <c r="BP94" s="564" t="str">
        <f t="shared" si="250"/>
        <v/>
      </c>
      <c r="BQ94" s="564" t="str">
        <f t="shared" si="251"/>
        <v/>
      </c>
      <c r="BR94" s="564" t="str">
        <f t="shared" si="252"/>
        <v/>
      </c>
      <c r="BS94" s="564" t="str">
        <f t="shared" si="253"/>
        <v/>
      </c>
      <c r="BT94" s="564" t="str">
        <f t="shared" si="254"/>
        <v/>
      </c>
      <c r="BU94" s="564" t="str">
        <f t="shared" si="255"/>
        <v/>
      </c>
      <c r="BV94" s="564" t="str">
        <f t="shared" si="256"/>
        <v/>
      </c>
      <c r="BW94" s="564" t="str">
        <f t="shared" si="257"/>
        <v/>
      </c>
      <c r="BX94" s="564" t="str">
        <f t="shared" si="258"/>
        <v/>
      </c>
      <c r="BY94" s="564" t="str">
        <f t="shared" si="259"/>
        <v/>
      </c>
      <c r="BZ94" s="564" t="str">
        <f t="shared" si="260"/>
        <v/>
      </c>
      <c r="CA94" s="564" t="str">
        <f t="shared" si="261"/>
        <v/>
      </c>
      <c r="CB94" s="564" t="str">
        <f t="shared" si="262"/>
        <v/>
      </c>
      <c r="CC94" s="564" t="str">
        <f t="shared" si="263"/>
        <v/>
      </c>
      <c r="CD94" s="86"/>
      <c r="CE94" s="122" t="str">
        <f t="shared" si="290"/>
        <v/>
      </c>
      <c r="CF94" s="122" t="str">
        <f t="shared" si="266"/>
        <v/>
      </c>
      <c r="CG94" s="122" t="str">
        <f t="shared" si="267"/>
        <v/>
      </c>
      <c r="CH94" s="122" t="str">
        <f t="shared" si="268"/>
        <v/>
      </c>
      <c r="CI94" s="122" t="str">
        <f t="shared" si="269"/>
        <v/>
      </c>
      <c r="CJ94" s="122" t="str">
        <f t="shared" si="270"/>
        <v/>
      </c>
      <c r="CK94" s="122" t="str">
        <f t="shared" si="271"/>
        <v/>
      </c>
      <c r="CL94" s="122" t="str">
        <f t="shared" si="272"/>
        <v/>
      </c>
      <c r="CM94" s="122" t="str">
        <f t="shared" si="273"/>
        <v/>
      </c>
      <c r="CN94" s="122" t="str">
        <f t="shared" si="274"/>
        <v/>
      </c>
      <c r="CO94" s="122" t="str">
        <f t="shared" si="275"/>
        <v/>
      </c>
      <c r="CP94" s="122" t="str">
        <f t="shared" si="276"/>
        <v/>
      </c>
      <c r="CQ94" s="122" t="str">
        <f t="shared" si="277"/>
        <v/>
      </c>
      <c r="CR94" s="122" t="str">
        <f t="shared" si="278"/>
        <v/>
      </c>
      <c r="CS94" s="122" t="str">
        <f t="shared" si="279"/>
        <v/>
      </c>
      <c r="CT94" s="122" t="str">
        <f t="shared" si="280"/>
        <v/>
      </c>
      <c r="CU94" s="122" t="str">
        <f t="shared" si="281"/>
        <v/>
      </c>
      <c r="CV94" s="122" t="str">
        <f t="shared" si="282"/>
        <v/>
      </c>
      <c r="CW94" s="122" t="str">
        <f t="shared" si="283"/>
        <v/>
      </c>
      <c r="CX94" s="122" t="str">
        <f t="shared" si="284"/>
        <v/>
      </c>
      <c r="CY94" s="122" t="str">
        <f t="shared" si="285"/>
        <v/>
      </c>
      <c r="CZ94" s="122" t="str">
        <f t="shared" si="286"/>
        <v/>
      </c>
      <c r="DA94" s="122" t="str">
        <f t="shared" si="287"/>
        <v/>
      </c>
      <c r="DB94" s="122" t="str">
        <f t="shared" si="288"/>
        <v/>
      </c>
      <c r="DC94" s="122" t="str">
        <f t="shared" si="289"/>
        <v/>
      </c>
      <c r="DD94" s="86"/>
      <c r="DE94" s="113" t="str">
        <f t="shared" si="214"/>
        <v/>
      </c>
      <c r="DF94" s="113">
        <f t="shared" si="215"/>
        <v>0</v>
      </c>
      <c r="DG94" s="113">
        <f t="shared" si="216"/>
        <v>0</v>
      </c>
      <c r="DH94" s="113" t="str">
        <f t="shared" si="217"/>
        <v/>
      </c>
      <c r="DI94" s="113" t="str">
        <f t="shared" si="218"/>
        <v/>
      </c>
      <c r="DJ94" s="113">
        <f t="shared" si="219"/>
        <v>0</v>
      </c>
      <c r="DK94" s="113">
        <f t="shared" si="220"/>
        <v>0</v>
      </c>
      <c r="DL94" s="113">
        <f t="shared" si="221"/>
        <v>0</v>
      </c>
      <c r="DM94" s="113" t="str">
        <f t="shared" si="222"/>
        <v/>
      </c>
      <c r="DN94" s="113" t="str">
        <f t="shared" si="223"/>
        <v/>
      </c>
      <c r="DO94" s="113" t="str">
        <f t="shared" si="224"/>
        <v/>
      </c>
      <c r="DP94" s="113" t="str">
        <f t="shared" si="225"/>
        <v/>
      </c>
      <c r="DQ94" s="113" t="str">
        <f t="shared" si="226"/>
        <v/>
      </c>
      <c r="DR94" s="113" t="str">
        <f t="shared" si="227"/>
        <v/>
      </c>
      <c r="DS94" s="113" t="str">
        <f t="shared" si="228"/>
        <v/>
      </c>
      <c r="DT94" s="113" t="str">
        <f t="shared" si="229"/>
        <v/>
      </c>
      <c r="DU94" s="113" t="str">
        <f t="shared" si="230"/>
        <v/>
      </c>
      <c r="DV94" s="113" t="str">
        <f t="shared" si="231"/>
        <v/>
      </c>
      <c r="DW94" s="113" t="str">
        <f t="shared" si="232"/>
        <v/>
      </c>
      <c r="DX94" s="113" t="str">
        <f t="shared" si="233"/>
        <v/>
      </c>
      <c r="DY94" s="113" t="str">
        <f t="shared" si="234"/>
        <v/>
      </c>
      <c r="DZ94" s="113">
        <f t="shared" si="235"/>
        <v>0</v>
      </c>
      <c r="EA94" s="113" t="str">
        <f t="shared" si="236"/>
        <v/>
      </c>
      <c r="EB94" s="113" t="str">
        <f t="shared" si="237"/>
        <v/>
      </c>
      <c r="EC94" s="113" t="str">
        <f t="shared" si="238"/>
        <v/>
      </c>
      <c r="ED94" s="86"/>
      <c r="EE94" s="25" t="str">
        <f>'1.4-ATT&amp;CK Overlay'!D91</f>
        <v>No</v>
      </c>
      <c r="EF94" s="25" t="str">
        <f>'1.4-ATT&amp;CK Overlay'!E91</f>
        <v>No</v>
      </c>
      <c r="EG94" s="25" t="str">
        <f>'1.4-ATT&amp;CK Overlay'!F91</f>
        <v>No</v>
      </c>
      <c r="EH94" s="25" t="str">
        <f>'1.4-ATT&amp;CK Overlay'!G91</f>
        <v>Yes</v>
      </c>
      <c r="EI94" s="25" t="str">
        <f>'1.4-ATT&amp;CK Overlay'!H91</f>
        <v>Yes</v>
      </c>
      <c r="EJ94" s="25" t="str">
        <f>'1.4-ATT&amp;CK Overlay'!I91</f>
        <v>No</v>
      </c>
      <c r="EK94" s="25" t="str">
        <f>'1.4-ATT&amp;CK Overlay'!J91</f>
        <v>Yes</v>
      </c>
      <c r="EL94" s="25" t="str">
        <f>'1.4-ATT&amp;CK Overlay'!K91</f>
        <v>Yes</v>
      </c>
      <c r="EM94" s="25" t="str">
        <f>'1.4-ATT&amp;CK Overlay'!L91</f>
        <v>No</v>
      </c>
      <c r="EN94" s="25" t="str">
        <f>'1.4-ATT&amp;CK Overlay'!M91</f>
        <v>No</v>
      </c>
      <c r="EO94" s="25" t="str">
        <f>'1.4-ATT&amp;CK Overlay'!N91</f>
        <v>No</v>
      </c>
      <c r="EP94" s="25" t="str">
        <f>'1.4-ATT&amp;CK Overlay'!O91</f>
        <v>No</v>
      </c>
      <c r="EQ94" s="25" t="str">
        <f>'1.4-ATT&amp;CK Overlay'!P91</f>
        <v>No</v>
      </c>
      <c r="ER94" s="25" t="str">
        <f>'1.4-ATT&amp;CK Overlay'!Q91</f>
        <v>No</v>
      </c>
      <c r="ES94" s="25" t="str">
        <f>'1.4-ATT&amp;CK Overlay'!R91</f>
        <v>Yes</v>
      </c>
      <c r="ET94" s="25" t="str">
        <f>'1.4-ATT&amp;CK Overlay'!S91</f>
        <v>Yes</v>
      </c>
      <c r="EU94" s="25" t="str">
        <f>'1.4-ATT&amp;CK Overlay'!T91</f>
        <v>No</v>
      </c>
      <c r="EV94" s="25" t="str">
        <f>'1.4-ATT&amp;CK Overlay'!U91</f>
        <v>Yes</v>
      </c>
      <c r="EW94" s="25" t="str">
        <f>'1.4-ATT&amp;CK Overlay'!V91</f>
        <v>Yes</v>
      </c>
      <c r="EX94" s="25" t="str">
        <f>'1.4-ATT&amp;CK Overlay'!W91</f>
        <v>No</v>
      </c>
      <c r="EY94" s="25" t="str">
        <f>'1.4-ATT&amp;CK Overlay'!X91</f>
        <v>Yes</v>
      </c>
      <c r="EZ94" s="25" t="str">
        <f>'1.4-ATT&amp;CK Overlay'!Y91</f>
        <v>Yes</v>
      </c>
      <c r="FA94" s="25" t="str">
        <f>'1.4-ATT&amp;CK Overlay'!Z91</f>
        <v>No</v>
      </c>
      <c r="FB94" s="25" t="str">
        <f>'1.4-ATT&amp;CK Overlay'!AA91</f>
        <v>No</v>
      </c>
      <c r="FC94" s="25" t="str">
        <f>'1.4-ATT&amp;CK Overlay'!AB91</f>
        <v>No</v>
      </c>
      <c r="FD94" s="25" t="str">
        <f>'1.4-ATT&amp;CK Overlay'!AC91</f>
        <v>No</v>
      </c>
      <c r="FE94" s="25" t="str">
        <f>'1.4-ATT&amp;CK Overlay'!AD91</f>
        <v>No</v>
      </c>
      <c r="FF94" s="25" t="str">
        <f>'1.4-ATT&amp;CK Overlay'!AE91</f>
        <v>No</v>
      </c>
      <c r="FG94" s="25" t="str">
        <f>'1.4-ATT&amp;CK Overlay'!AF91</f>
        <v>No</v>
      </c>
      <c r="FH94" s="25" t="str">
        <f>'1.4-ATT&amp;CK Overlay'!AG91</f>
        <v>No</v>
      </c>
      <c r="FI94" s="25" t="str">
        <f>'1.4-ATT&amp;CK Overlay'!AH91</f>
        <v>No</v>
      </c>
      <c r="FJ94" s="25" t="str">
        <f>'1.4-ATT&amp;CK Overlay'!AI91</f>
        <v>No</v>
      </c>
      <c r="FK94" s="25" t="str">
        <f>'1.4-ATT&amp;CK Overlay'!AJ91</f>
        <v>No</v>
      </c>
      <c r="FL94" s="25" t="str">
        <f>'1.4-ATT&amp;CK Overlay'!AK91</f>
        <v>No</v>
      </c>
      <c r="FM94" s="25" t="str">
        <f>'1.4-ATT&amp;CK Overlay'!AL91</f>
        <v>No</v>
      </c>
      <c r="FN94" s="25" t="str">
        <f>'1.4-ATT&amp;CK Overlay'!AM91</f>
        <v>No</v>
      </c>
      <c r="FO94" s="25" t="str">
        <f>'1.4-ATT&amp;CK Overlay'!AN91</f>
        <v>No</v>
      </c>
      <c r="FP94" s="25" t="str">
        <f>'1.4-ATT&amp;CK Overlay'!AO91</f>
        <v>No</v>
      </c>
      <c r="FQ94" s="25" t="str">
        <f>'1.4-ATT&amp;CK Overlay'!AP91</f>
        <v>No</v>
      </c>
      <c r="FR94" s="25" t="str">
        <f>'1.4-ATT&amp;CK Overlay'!AQ91</f>
        <v>No</v>
      </c>
      <c r="FS94" s="25" t="str">
        <f>'1.4-ATT&amp;CK Overlay'!AR91</f>
        <v>No</v>
      </c>
      <c r="FT94" s="25" t="str">
        <f>'1.4-ATT&amp;CK Overlay'!AS91</f>
        <v>No</v>
      </c>
      <c r="FU94" s="25" t="str">
        <f>'1.4-ATT&amp;CK Overlay'!AT91</f>
        <v>No</v>
      </c>
      <c r="FV94" s="25" t="str">
        <f>'1.4-ATT&amp;CK Overlay'!AU91</f>
        <v>No</v>
      </c>
      <c r="FW94" s="25" t="str">
        <f>'1.4-ATT&amp;CK Overlay'!AV91</f>
        <v>No</v>
      </c>
      <c r="FX94" s="25" t="str">
        <f>'1.4-ATT&amp;CK Overlay'!AW91</f>
        <v>Yes</v>
      </c>
      <c r="FY94" s="25" t="str">
        <f>'1.4-ATT&amp;CK Overlay'!AX91</f>
        <v>No</v>
      </c>
      <c r="FZ94" s="25" t="str">
        <f>'1.4-ATT&amp;CK Overlay'!AY91</f>
        <v>No</v>
      </c>
      <c r="GA94" s="25" t="str">
        <f>'1.4-ATT&amp;CK Overlay'!AZ91</f>
        <v>No</v>
      </c>
      <c r="GB94" s="25" t="str">
        <f>'1.4-ATT&amp;CK Overlay'!BA91</f>
        <v>No</v>
      </c>
      <c r="GC94" s="25" t="str">
        <f>'1.4-ATT&amp;CK Overlay'!BB91</f>
        <v>No</v>
      </c>
      <c r="GD94" s="25" t="str">
        <f>'1.4-ATT&amp;CK Overlay'!BC91</f>
        <v>No</v>
      </c>
      <c r="GE94" s="25" t="str">
        <f>'1.4-ATT&amp;CK Overlay'!BD91</f>
        <v>No</v>
      </c>
      <c r="GF94" s="25" t="str">
        <f>'1.4-ATT&amp;CK Overlay'!BE91</f>
        <v>No</v>
      </c>
      <c r="GG94" s="25" t="str">
        <f>'1.4-ATT&amp;CK Overlay'!BF91</f>
        <v>No</v>
      </c>
      <c r="GH94" s="25" t="str">
        <f>'1.4-ATT&amp;CK Overlay'!BG91</f>
        <v>No</v>
      </c>
      <c r="GJ94" s="106" t="str">
        <f>'2.1b-OriginalProduct Visibility'!E90</f>
        <v>No</v>
      </c>
      <c r="GK94" s="106">
        <f>'2.1b-OriginalProduct Visibility'!F90</f>
        <v>0</v>
      </c>
      <c r="GL94" s="106">
        <f>'2.1b-OriginalProduct Visibility'!G90</f>
        <v>0</v>
      </c>
      <c r="GM94" s="106">
        <f>'2.1b-OriginalProduct Visibility'!H90</f>
        <v>0</v>
      </c>
      <c r="GN94" s="106" t="str">
        <f>'2.1b-OriginalProduct Visibility'!I90</f>
        <v>No</v>
      </c>
      <c r="GO94" s="106">
        <f>'2.1b-OriginalProduct Visibility'!J90</f>
        <v>0</v>
      </c>
      <c r="GP94" s="106">
        <f>'2.1b-OriginalProduct Visibility'!K90</f>
        <v>0</v>
      </c>
      <c r="GQ94" s="106">
        <f>'2.1b-OriginalProduct Visibility'!L90</f>
        <v>0</v>
      </c>
      <c r="GR94" s="106" t="str">
        <f>'2.1b-OriginalProduct Visibility'!M90</f>
        <v>No</v>
      </c>
      <c r="GS94" s="106">
        <f>'2.1b-OriginalProduct Visibility'!N90</f>
        <v>0</v>
      </c>
      <c r="GT94" s="106">
        <f>'2.1b-OriginalProduct Visibility'!O90</f>
        <v>0</v>
      </c>
      <c r="GU94" s="106">
        <f>'2.1b-OriginalProduct Visibility'!P90</f>
        <v>0</v>
      </c>
      <c r="GV94" s="106">
        <f>'2.1b-OriginalProduct Visibility'!Q90</f>
        <v>0</v>
      </c>
      <c r="GW94" s="106">
        <f>'2.1b-OriginalProduct Visibility'!R90</f>
        <v>0</v>
      </c>
      <c r="GX94" s="106">
        <f>'2.1b-OriginalProduct Visibility'!S90</f>
        <v>0</v>
      </c>
      <c r="GY94" s="106">
        <f>'2.1b-OriginalProduct Visibility'!T90</f>
        <v>0</v>
      </c>
      <c r="GZ94" s="106" t="str">
        <f>'2.1b-OriginalProduct Visibility'!U90</f>
        <v>No</v>
      </c>
      <c r="HA94" s="106">
        <f>'2.1b-OriginalProduct Visibility'!V90</f>
        <v>0</v>
      </c>
      <c r="HB94" s="106">
        <f>'2.1b-OriginalProduct Visibility'!W90</f>
        <v>0</v>
      </c>
      <c r="HC94" s="106">
        <f>'2.1b-OriginalProduct Visibility'!X90</f>
        <v>0</v>
      </c>
      <c r="HD94" s="106">
        <f>'2.1b-OriginalProduct Visibility'!Y90</f>
        <v>0</v>
      </c>
      <c r="HE94" s="106">
        <f>'2.1b-OriginalProduct Visibility'!Z90</f>
        <v>0</v>
      </c>
      <c r="HF94" s="106">
        <f>'2.1b-OriginalProduct Visibility'!AA90</f>
        <v>0</v>
      </c>
      <c r="HG94" s="106">
        <f>'2.1b-OriginalProduct Visibility'!AB90</f>
        <v>0</v>
      </c>
      <c r="HH94" s="106">
        <f>'2.1b-OriginalProduct Visibility'!AC90</f>
        <v>0</v>
      </c>
      <c r="HI94" s="106">
        <f>'2.1b-OriginalProduct Visibility'!AD90</f>
        <v>0</v>
      </c>
      <c r="HJ94" s="106">
        <f>'2.1b-OriginalProduct Visibility'!AE90</f>
        <v>0</v>
      </c>
      <c r="HK94" s="106">
        <f>'2.1b-OriginalProduct Visibility'!AF90</f>
        <v>0</v>
      </c>
      <c r="HL94" s="106">
        <f>'2.1b-OriginalProduct Visibility'!AG90</f>
        <v>0</v>
      </c>
      <c r="HM94" s="106">
        <f>'2.1b-OriginalProduct Visibility'!AH90</f>
        <v>0</v>
      </c>
      <c r="HN94" s="106">
        <f>'2.1b-OriginalProduct Visibility'!AI90</f>
        <v>0</v>
      </c>
      <c r="HO94" s="106">
        <f>'2.1b-OriginalProduct Visibility'!AJ90</f>
        <v>0</v>
      </c>
      <c r="HP94" s="106" t="str">
        <f>'2.1b-OriginalProduct Visibility'!AK90</f>
        <v>No</v>
      </c>
      <c r="HQ94" s="106">
        <f>'2.1b-OriginalProduct Visibility'!AL90</f>
        <v>0</v>
      </c>
      <c r="HR94" s="106">
        <f>'2.1b-OriginalProduct Visibility'!AM90</f>
        <v>0</v>
      </c>
      <c r="HS94" s="106">
        <f>'2.1b-OriginalProduct Visibility'!AN90</f>
        <v>0</v>
      </c>
      <c r="HT94" s="106" t="str">
        <f>'2.1b-OriginalProduct Visibility'!AO90</f>
        <v>No</v>
      </c>
      <c r="HU94" s="106">
        <f>'2.1b-OriginalProduct Visibility'!AP90</f>
        <v>0</v>
      </c>
      <c r="HV94" s="106">
        <f>'2.1b-OriginalProduct Visibility'!AQ90</f>
        <v>0</v>
      </c>
      <c r="HW94" s="106">
        <f>'2.1b-OriginalProduct Visibility'!AR90</f>
        <v>0</v>
      </c>
      <c r="HX94" s="106">
        <f>'2.1b-OriginalProduct Visibility'!AS90</f>
        <v>0</v>
      </c>
      <c r="HY94" s="106">
        <f>'2.1b-OriginalProduct Visibility'!AT90</f>
        <v>0</v>
      </c>
      <c r="HZ94" s="106">
        <f>'2.1b-OriginalProduct Visibility'!AU90</f>
        <v>0</v>
      </c>
      <c r="IA94" s="106">
        <f>'2.1b-OriginalProduct Visibility'!AV90</f>
        <v>0</v>
      </c>
      <c r="IB94" s="106">
        <f>'2.1b-OriginalProduct Visibility'!AW90</f>
        <v>0</v>
      </c>
      <c r="IC94" s="106">
        <f>'2.1b-OriginalProduct Visibility'!AX90</f>
        <v>0</v>
      </c>
      <c r="ID94" s="106">
        <f>'2.1b-OriginalProduct Visibility'!AY90</f>
        <v>0</v>
      </c>
      <c r="IE94" s="106">
        <f>'2.1b-OriginalProduct Visibility'!AZ90</f>
        <v>0</v>
      </c>
      <c r="IF94" s="106">
        <f>'2.1b-OriginalProduct Visibility'!BA90</f>
        <v>0</v>
      </c>
      <c r="IG94" s="106">
        <f>'2.1b-OriginalProduct Visibility'!BB90</f>
        <v>0</v>
      </c>
      <c r="IH94" s="106">
        <f>'2.1b-OriginalProduct Visibility'!BC90</f>
        <v>0</v>
      </c>
      <c r="II94" s="106">
        <f>'2.1b-OriginalProduct Visibility'!BD90</f>
        <v>0</v>
      </c>
      <c r="IJ94" s="106">
        <f>'2.1b-OriginalProduct Visibility'!BE90</f>
        <v>0</v>
      </c>
      <c r="IK94" s="106">
        <f>'2.1b-OriginalProduct Visibility'!BF90</f>
        <v>0</v>
      </c>
      <c r="IL94" s="106">
        <f>'2.1b-OriginalProduct Visibility'!BG90</f>
        <v>0</v>
      </c>
      <c r="IM94" s="106">
        <f>'2.1b-OriginalProduct Visibility'!BH90</f>
        <v>0</v>
      </c>
      <c r="IN94" s="106">
        <f>'2.1b-OriginalProduct Visibility'!BI90</f>
        <v>0</v>
      </c>
      <c r="IO94" s="106">
        <f>'2.1b-OriginalProduct Visibility'!BJ90</f>
        <v>0</v>
      </c>
      <c r="IP94" s="106">
        <f>'2.1b-OriginalProduct Visibility'!BK90</f>
        <v>0</v>
      </c>
      <c r="IQ94" s="106">
        <f>'2.1b-OriginalProduct Visibility'!BL90</f>
        <v>0</v>
      </c>
      <c r="IR94" s="106">
        <f>'2.1b-OriginalProduct Visibility'!BM90</f>
        <v>0</v>
      </c>
      <c r="IS94" s="106">
        <f>'2.1b-OriginalProduct Visibility'!BN90</f>
        <v>0</v>
      </c>
      <c r="IT94" s="106">
        <f>'2.1b-OriginalProduct Visibility'!BO90</f>
        <v>0</v>
      </c>
      <c r="IU94" s="106">
        <f>'2.1b-OriginalProduct Visibility'!BP90</f>
        <v>0</v>
      </c>
      <c r="IV94" s="106">
        <f>'2.1b-OriginalProduct Visibility'!BQ90</f>
        <v>0</v>
      </c>
      <c r="IW94" s="106">
        <f>'2.1b-OriginalProduct Visibility'!BR90</f>
        <v>0</v>
      </c>
      <c r="IX94" s="106">
        <f>'2.1b-OriginalProduct Visibility'!BS90</f>
        <v>0</v>
      </c>
      <c r="IY94" s="106">
        <f>'2.1b-OriginalProduct Visibility'!BT90</f>
        <v>0</v>
      </c>
      <c r="IZ94" s="106">
        <f>'2.1b-OriginalProduct Visibility'!BU90</f>
        <v>0</v>
      </c>
      <c r="JA94" s="106">
        <f>'2.1b-OriginalProduct Visibility'!BV90</f>
        <v>0</v>
      </c>
      <c r="JB94" s="106">
        <f>'2.1b-OriginalProduct Visibility'!BW90</f>
        <v>0</v>
      </c>
      <c r="JC94" s="106">
        <f>'2.1b-OriginalProduct Visibility'!BX90</f>
        <v>0</v>
      </c>
      <c r="JD94" s="106">
        <f>'2.1b-OriginalProduct Visibility'!BY90</f>
        <v>0</v>
      </c>
      <c r="JE94" s="106">
        <f>'2.1b-OriginalProduct Visibility'!BZ90</f>
        <v>0</v>
      </c>
      <c r="JF94" s="106">
        <f>'2.1b-OriginalProduct Visibility'!CA90</f>
        <v>0</v>
      </c>
      <c r="JG94" s="106">
        <f>'2.1b-OriginalProduct Visibility'!CB90</f>
        <v>0</v>
      </c>
      <c r="JH94" s="106">
        <f>'2.1b-OriginalProduct Visibility'!CC90</f>
        <v>0</v>
      </c>
      <c r="JI94" s="106">
        <f>'2.1b-OriginalProduct Visibility'!CD90</f>
        <v>0</v>
      </c>
      <c r="JJ94" s="106">
        <f>'2.1b-OriginalProduct Visibility'!CE90</f>
        <v>0</v>
      </c>
      <c r="JK94" s="106">
        <f>'2.1b-OriginalProduct Visibility'!CF90</f>
        <v>0</v>
      </c>
      <c r="JL94" s="106">
        <f>'2.1b-OriginalProduct Visibility'!CG90</f>
        <v>0</v>
      </c>
      <c r="JM94" s="106">
        <f>'2.1b-OriginalProduct Visibility'!CH90</f>
        <v>0</v>
      </c>
      <c r="JN94" s="106">
        <f>'2.1b-OriginalProduct Visibility'!CI90</f>
        <v>0</v>
      </c>
      <c r="JO94" s="106">
        <f>'2.1b-OriginalProduct Visibility'!CJ90</f>
        <v>0</v>
      </c>
      <c r="JP94" s="106">
        <f>'2.1b-OriginalProduct Visibility'!CK90</f>
        <v>0</v>
      </c>
      <c r="JQ94" s="106">
        <f>'2.1b-OriginalProduct Visibility'!CL90</f>
        <v>0</v>
      </c>
      <c r="JR94" s="106">
        <f>'2.1b-OriginalProduct Visibility'!CM90</f>
        <v>0</v>
      </c>
      <c r="JS94" s="106">
        <f>'2.1b-OriginalProduct Visibility'!CN90</f>
        <v>0</v>
      </c>
      <c r="JT94" s="106">
        <f>'2.1b-OriginalProduct Visibility'!CO90</f>
        <v>0</v>
      </c>
      <c r="JU94" s="106">
        <f>'2.1b-OriginalProduct Visibility'!CP90</f>
        <v>0</v>
      </c>
      <c r="JV94" s="106">
        <f>'2.1b-OriginalProduct Visibility'!CQ90</f>
        <v>0</v>
      </c>
      <c r="JW94" s="106">
        <f>'2.1b-OriginalProduct Visibility'!CR90</f>
        <v>0</v>
      </c>
      <c r="JX94" s="106">
        <f>'2.1b-OriginalProduct Visibility'!CS90</f>
        <v>0</v>
      </c>
      <c r="JY94" s="106">
        <f>'2.1b-OriginalProduct Visibility'!CT90</f>
        <v>0</v>
      </c>
      <c r="JZ94" s="106">
        <f>'2.1b-OriginalProduct Visibility'!CU90</f>
        <v>0</v>
      </c>
      <c r="KA94" s="106">
        <f>'2.1b-OriginalProduct Visibility'!CV90</f>
        <v>0</v>
      </c>
      <c r="KB94" s="106">
        <f>'2.1b-OriginalProduct Visibility'!CW90</f>
        <v>0</v>
      </c>
      <c r="KC94" s="106">
        <f>'2.1b-OriginalProduct Visibility'!CX90</f>
        <v>0</v>
      </c>
      <c r="KD94" s="106">
        <f>'2.1b-OriginalProduct Visibility'!CY90</f>
        <v>0</v>
      </c>
      <c r="KE94" s="106">
        <f>'2.1b-OriginalProduct Visibility'!CZ90</f>
        <v>0</v>
      </c>
      <c r="KF94" s="106">
        <f>'2.1b-OriginalProduct Visibility'!DA90</f>
        <v>0</v>
      </c>
      <c r="KG94" s="106">
        <f>'2.1b-OriginalProduct Visibility'!DB90</f>
        <v>0</v>
      </c>
      <c r="KH94" s="106">
        <f>'2.1b-OriginalProduct Visibility'!DC90</f>
        <v>0</v>
      </c>
      <c r="KI94" s="106">
        <f>'2.1b-OriginalProduct Visibility'!DD90</f>
        <v>0</v>
      </c>
      <c r="KJ94" s="106">
        <f>'2.1b-OriginalProduct Visibility'!DE90</f>
        <v>0</v>
      </c>
      <c r="KK94" s="106">
        <f>'2.1b-OriginalProduct Visibility'!DF90</f>
        <v>0</v>
      </c>
      <c r="KL94" s="106">
        <f>'2.1b-OriginalProduct Visibility'!DG90</f>
        <v>0</v>
      </c>
      <c r="KM94" s="106">
        <f>'2.1b-OriginalProduct Visibility'!DH90</f>
        <v>0</v>
      </c>
      <c r="KN94" s="106">
        <f>'2.1b-OriginalProduct Visibility'!DI90</f>
        <v>0</v>
      </c>
      <c r="KO94" s="106">
        <f>'2.1b-OriginalProduct Visibility'!DJ90</f>
        <v>0</v>
      </c>
      <c r="KP94" s="106">
        <f>'2.1b-OriginalProduct Visibility'!DK90</f>
        <v>0</v>
      </c>
      <c r="KQ94" s="106">
        <f>'2.1b-OriginalProduct Visibility'!DL90</f>
        <v>0</v>
      </c>
      <c r="KR94" s="106">
        <f>'2.1b-OriginalProduct Visibility'!DM90</f>
        <v>0</v>
      </c>
      <c r="KS94" s="106">
        <f>'2.1b-OriginalProduct Visibility'!DN90</f>
        <v>0</v>
      </c>
      <c r="KT94" s="106">
        <f>'2.1b-OriginalProduct Visibility'!DO90</f>
        <v>0</v>
      </c>
      <c r="KU94" s="106">
        <f>'2.1b-OriginalProduct Visibility'!DP90</f>
        <v>0</v>
      </c>
      <c r="KV94" s="106">
        <f>'2.1b-OriginalProduct Visibility'!DQ90</f>
        <v>0</v>
      </c>
      <c r="KW94" s="106">
        <f>'2.1b-OriginalProduct Visibility'!DR90</f>
        <v>0</v>
      </c>
      <c r="KX94" s="106">
        <f>'2.1b-OriginalProduct Visibility'!DS90</f>
        <v>0</v>
      </c>
      <c r="KY94" s="106">
        <f>'2.1b-OriginalProduct Visibility'!DT90</f>
        <v>0</v>
      </c>
      <c r="KZ94" s="106">
        <f>'2.1b-OriginalProduct Visibility'!DU90</f>
        <v>0</v>
      </c>
      <c r="LA94" s="106">
        <f>'2.1b-OriginalProduct Visibility'!DV90</f>
        <v>0</v>
      </c>
      <c r="LB94" s="106">
        <f>'2.1b-OriginalProduct Visibility'!DW90</f>
        <v>0</v>
      </c>
      <c r="LC94" s="106">
        <f>'2.1b-OriginalProduct Visibility'!DX90</f>
        <v>0</v>
      </c>
      <c r="LD94" s="106">
        <f>'2.1b-OriginalProduct Visibility'!DY90</f>
        <v>0</v>
      </c>
      <c r="LE94" s="106">
        <f>'2.1b-OriginalProduct Visibility'!DZ90</f>
        <v>0</v>
      </c>
      <c r="LF94" s="106">
        <f>'2.1b-OriginalProduct Visibility'!EA90</f>
        <v>0</v>
      </c>
      <c r="LG94" s="106">
        <f>'2.1b-OriginalProduct Visibility'!EB90</f>
        <v>0</v>
      </c>
      <c r="LH94" s="106">
        <f>'2.1b-OriginalProduct Visibility'!EC90</f>
        <v>0</v>
      </c>
      <c r="LI94" s="106">
        <f>'2.1b-OriginalProduct Visibility'!ED90</f>
        <v>0</v>
      </c>
      <c r="LJ94" s="106">
        <f>'2.1b-OriginalProduct Visibility'!EE90</f>
        <v>0</v>
      </c>
      <c r="LK94" s="106">
        <f>'2.1b-OriginalProduct Visibility'!EF90</f>
        <v>0</v>
      </c>
      <c r="LL94" s="106">
        <f>'2.1b-OriginalProduct Visibility'!EG90</f>
        <v>0</v>
      </c>
      <c r="LM94" s="106">
        <f>'2.1b-OriginalProduct Visibility'!EH90</f>
        <v>0</v>
      </c>
      <c r="LN94" s="106">
        <f>'2.1b-OriginalProduct Visibility'!EI90</f>
        <v>0</v>
      </c>
      <c r="LO94" s="106">
        <f>'2.1b-OriginalProduct Visibility'!EJ90</f>
        <v>0</v>
      </c>
      <c r="LP94" s="106">
        <f>'2.1b-OriginalProduct Visibility'!EK90</f>
        <v>0</v>
      </c>
      <c r="LQ94" s="106">
        <f>'2.1b-OriginalProduct Visibility'!EL90</f>
        <v>0</v>
      </c>
      <c r="LR94" s="106">
        <f>'2.1b-OriginalProduct Visibility'!EM90</f>
        <v>0</v>
      </c>
      <c r="LS94" s="106">
        <f>'2.1b-OriginalProduct Visibility'!EN90</f>
        <v>0</v>
      </c>
      <c r="LT94" s="106">
        <f>'2.1b-OriginalProduct Visibility'!EO90</f>
        <v>0</v>
      </c>
      <c r="LU94" s="106">
        <f>'2.1b-OriginalProduct Visibility'!EP90</f>
        <v>0</v>
      </c>
      <c r="LV94" s="106">
        <f>'2.1b-OriginalProduct Visibility'!EQ90</f>
        <v>0</v>
      </c>
      <c r="LW94" s="106">
        <f>'2.1b-OriginalProduct Visibility'!ER90</f>
        <v>0</v>
      </c>
      <c r="LX94" s="106">
        <f>'2.1b-OriginalProduct Visibility'!ES90</f>
        <v>0</v>
      </c>
      <c r="LY94" s="106">
        <f>'2.1b-OriginalProduct Visibility'!ET90</f>
        <v>0</v>
      </c>
      <c r="LZ94" s="106">
        <f>'2.1b-OriginalProduct Visibility'!EU90</f>
        <v>0</v>
      </c>
      <c r="MA94" s="106">
        <f>'2.1b-OriginalProduct Visibility'!EV90</f>
        <v>0</v>
      </c>
      <c r="MB94" s="106" t="str">
        <f>'2.1b-OriginalProduct Visibility'!EW90</f>
        <v>No</v>
      </c>
      <c r="MC94" s="106">
        <f>'2.1b-OriginalProduct Visibility'!EX90</f>
        <v>0</v>
      </c>
      <c r="MD94" s="106">
        <f>'2.1b-OriginalProduct Visibility'!EY90</f>
        <v>0</v>
      </c>
      <c r="ME94" s="106">
        <f>'2.1b-OriginalProduct Visibility'!EZ90</f>
        <v>0</v>
      </c>
      <c r="MF94" s="106">
        <f>'2.1b-OriginalProduct Visibility'!FA90</f>
        <v>0</v>
      </c>
      <c r="MG94" s="106">
        <f>'2.1b-OriginalProduct Visibility'!FB90</f>
        <v>0</v>
      </c>
      <c r="MH94" s="106">
        <f>'2.1b-OriginalProduct Visibility'!FC90</f>
        <v>0</v>
      </c>
      <c r="MI94" s="106">
        <f>'2.1b-OriginalProduct Visibility'!FD90</f>
        <v>0</v>
      </c>
      <c r="MJ94" s="106">
        <f>'2.1b-OriginalProduct Visibility'!FE90</f>
        <v>0</v>
      </c>
      <c r="MK94" s="106">
        <f>'2.1b-OriginalProduct Visibility'!FF90</f>
        <v>0</v>
      </c>
      <c r="ML94" s="106">
        <f>'2.1b-OriginalProduct Visibility'!FG90</f>
        <v>0</v>
      </c>
      <c r="MM94" s="106">
        <f>'2.1b-OriginalProduct Visibility'!FH90</f>
        <v>0</v>
      </c>
      <c r="MO94" s="111">
        <f>'2.1a-Agency Visibility'!D90</f>
        <v>0</v>
      </c>
      <c r="MP94" s="111">
        <f>'2.1a-Agency Visibility'!E90</f>
        <v>0</v>
      </c>
      <c r="MQ94" s="111">
        <f>'2.1a-Agency Visibility'!F90</f>
        <v>0</v>
      </c>
      <c r="MR94" s="111">
        <f>'2.1a-Agency Visibility'!G90</f>
        <v>0</v>
      </c>
      <c r="MS94" s="111">
        <f>'2.1a-Agency Visibility'!H90</f>
        <v>0</v>
      </c>
      <c r="MT94" s="111">
        <f>'2.1a-Agency Visibility'!I90</f>
        <v>0</v>
      </c>
      <c r="MU94" s="111">
        <f>'2.1a-Agency Visibility'!J90</f>
        <v>0</v>
      </c>
      <c r="MV94" s="111">
        <f>'2.1a-Agency Visibility'!K90</f>
        <v>0</v>
      </c>
      <c r="MW94" s="111">
        <f>'2.1a-Agency Visibility'!L90</f>
        <v>0</v>
      </c>
      <c r="MX94" s="111">
        <f>'2.1a-Agency Visibility'!M90</f>
        <v>0</v>
      </c>
      <c r="MY94" s="111">
        <f>'2.1a-Agency Visibility'!N90</f>
        <v>0</v>
      </c>
      <c r="MZ94" s="111">
        <f>'2.1a-Agency Visibility'!O90</f>
        <v>0</v>
      </c>
      <c r="NA94" s="111">
        <f>'2.1a-Agency Visibility'!P90</f>
        <v>0</v>
      </c>
      <c r="NB94" s="111">
        <f>'2.1a-Agency Visibility'!Q90</f>
        <v>0</v>
      </c>
      <c r="NC94" s="111">
        <f>'2.1a-Agency Visibility'!R90</f>
        <v>0</v>
      </c>
      <c r="ND94" s="111">
        <f>'2.1a-Agency Visibility'!S90</f>
        <v>0</v>
      </c>
      <c r="NE94" s="111">
        <f>'2.1a-Agency Visibility'!T90</f>
        <v>0</v>
      </c>
      <c r="NF94" s="111">
        <f>'2.1a-Agency Visibility'!U90</f>
        <v>0</v>
      </c>
      <c r="NG94" s="111">
        <f>'2.1a-Agency Visibility'!V90</f>
        <v>0</v>
      </c>
      <c r="NH94" s="111">
        <f>'2.1a-Agency Visibility'!W90</f>
        <v>0</v>
      </c>
      <c r="NI94" s="111">
        <f>'2.1a-Agency Visibility'!X90</f>
        <v>0</v>
      </c>
      <c r="NJ94" s="111">
        <f>'2.1a-Agency Visibility'!Y90</f>
        <v>0</v>
      </c>
      <c r="NK94" s="111">
        <f>'2.1a-Agency Visibility'!Z90</f>
        <v>0</v>
      </c>
      <c r="NL94" s="111">
        <f>'2.1a-Agency Visibility'!AA90</f>
        <v>0</v>
      </c>
      <c r="NM94" s="111">
        <f>'2.1a-Agency Visibility'!AB90</f>
        <v>0</v>
      </c>
      <c r="NN94" s="111">
        <f>'2.1a-Agency Visibility'!AC90</f>
        <v>0</v>
      </c>
      <c r="NO94" s="111">
        <f>'2.1a-Agency Visibility'!AD90</f>
        <v>0</v>
      </c>
      <c r="NP94" s="111">
        <f>'2.1a-Agency Visibility'!AE90</f>
        <v>0</v>
      </c>
      <c r="NQ94" s="111">
        <f>'2.1a-Agency Visibility'!AF90</f>
        <v>0</v>
      </c>
      <c r="NR94" s="111">
        <f>'2.1a-Agency Visibility'!AG90</f>
        <v>0</v>
      </c>
      <c r="NS94" s="111">
        <f>'2.1a-Agency Visibility'!AH90</f>
        <v>0</v>
      </c>
      <c r="NT94" s="111">
        <f>'2.1a-Agency Visibility'!AI90</f>
        <v>0</v>
      </c>
      <c r="NU94" s="111">
        <f>'2.1a-Agency Visibility'!AJ90</f>
        <v>0</v>
      </c>
      <c r="NV94" s="111">
        <f>'2.1a-Agency Visibility'!AK90</f>
        <v>0</v>
      </c>
      <c r="NW94" s="111">
        <f>'2.1a-Agency Visibility'!AL90</f>
        <v>0</v>
      </c>
      <c r="NX94" s="111">
        <f>'2.1a-Agency Visibility'!AM90</f>
        <v>0</v>
      </c>
      <c r="NY94" s="111">
        <f>'2.1a-Agency Visibility'!AN90</f>
        <v>0</v>
      </c>
      <c r="NZ94" s="111">
        <f>'2.1a-Agency Visibility'!AO90</f>
        <v>0</v>
      </c>
      <c r="OA94" s="111">
        <f>'2.1a-Agency Visibility'!AP90</f>
        <v>0</v>
      </c>
      <c r="OB94" s="111">
        <f>'2.1a-Agency Visibility'!AQ90</f>
        <v>0</v>
      </c>
      <c r="OC94" s="111">
        <f>'2.1a-Agency Visibility'!AR90</f>
        <v>0</v>
      </c>
      <c r="OD94" s="111">
        <f>'2.1a-Agency Visibility'!AS90</f>
        <v>0</v>
      </c>
      <c r="OE94" s="111">
        <f>'2.1a-Agency Visibility'!AT90</f>
        <v>0</v>
      </c>
      <c r="OF94" s="111">
        <f>'2.1a-Agency Visibility'!AU90</f>
        <v>0</v>
      </c>
      <c r="OG94" s="111">
        <f>'2.1a-Agency Visibility'!AV90</f>
        <v>0</v>
      </c>
      <c r="OH94" s="111">
        <f>'2.1a-Agency Visibility'!AW90</f>
        <v>0</v>
      </c>
      <c r="OI94" s="111">
        <f>'2.1a-Agency Visibility'!AX90</f>
        <v>0</v>
      </c>
      <c r="OJ94" s="111">
        <f>'2.1a-Agency Visibility'!AY90</f>
        <v>0</v>
      </c>
      <c r="OK94" s="111">
        <f>'2.1a-Agency Visibility'!AZ90</f>
        <v>0</v>
      </c>
      <c r="OL94" s="111">
        <f>'2.1a-Agency Visibility'!BA90</f>
        <v>0</v>
      </c>
      <c r="OM94" s="111">
        <f>'2.1a-Agency Visibility'!BB90</f>
        <v>0</v>
      </c>
      <c r="ON94" s="111">
        <f>'2.1a-Agency Visibility'!BC90</f>
        <v>0</v>
      </c>
      <c r="OO94" s="111">
        <f>'2.1a-Agency Visibility'!BD90</f>
        <v>0</v>
      </c>
      <c r="OP94" s="111">
        <f>'2.1a-Agency Visibility'!BE90</f>
        <v>0</v>
      </c>
      <c r="OQ94" s="111">
        <f>'2.1a-Agency Visibility'!BF90</f>
        <v>0</v>
      </c>
      <c r="OR94" s="111">
        <f>'2.1a-Agency Visibility'!BG90</f>
        <v>0</v>
      </c>
      <c r="OS94" s="111">
        <f>'2.1a-Agency Visibility'!BH90</f>
        <v>0</v>
      </c>
      <c r="OT94" s="111">
        <f>'2.1a-Agency Visibility'!BI90</f>
        <v>0</v>
      </c>
      <c r="OU94" s="111">
        <f>'2.1a-Agency Visibility'!BJ90</f>
        <v>0</v>
      </c>
      <c r="OV94" s="111">
        <f>'2.1a-Agency Visibility'!BK90</f>
        <v>0</v>
      </c>
      <c r="OW94" s="111">
        <f>'2.1a-Agency Visibility'!BL90</f>
        <v>0</v>
      </c>
      <c r="OX94" s="111">
        <f>'2.1a-Agency Visibility'!BM90</f>
        <v>0</v>
      </c>
      <c r="OY94" s="111">
        <f>'2.1a-Agency Visibility'!BN90</f>
        <v>0</v>
      </c>
      <c r="OZ94" s="111">
        <f>'2.1a-Agency Visibility'!BO90</f>
        <v>0</v>
      </c>
      <c r="PA94" s="111">
        <f>'2.1a-Agency Visibility'!BP90</f>
        <v>0</v>
      </c>
      <c r="PB94" s="111">
        <f>'2.1a-Agency Visibility'!BQ90</f>
        <v>0</v>
      </c>
      <c r="PC94" s="111">
        <f>'2.1a-Agency Visibility'!BR90</f>
        <v>0</v>
      </c>
      <c r="PD94" s="111">
        <f>'2.1a-Agency Visibility'!BS90</f>
        <v>0</v>
      </c>
      <c r="PE94" s="111">
        <f>'2.1a-Agency Visibility'!BT90</f>
        <v>0</v>
      </c>
      <c r="PF94" s="111">
        <f>'2.1a-Agency Visibility'!BU90</f>
        <v>0</v>
      </c>
      <c r="PG94" s="111">
        <f>'2.1a-Agency Visibility'!BV90</f>
        <v>0</v>
      </c>
      <c r="PH94" s="111">
        <f>'2.1a-Agency Visibility'!BW90</f>
        <v>0</v>
      </c>
      <c r="PI94" s="111">
        <f>'2.1a-Agency Visibility'!BX90</f>
        <v>0</v>
      </c>
      <c r="PJ94" s="111">
        <f>'2.1a-Agency Visibility'!BY90</f>
        <v>0</v>
      </c>
      <c r="PK94" s="111">
        <f>'2.1a-Agency Visibility'!BZ90</f>
        <v>0</v>
      </c>
      <c r="PL94" s="111">
        <f>'2.1a-Agency Visibility'!CA90</f>
        <v>0</v>
      </c>
      <c r="PM94" s="111">
        <f>'2.1a-Agency Visibility'!CB90</f>
        <v>0</v>
      </c>
      <c r="PN94" s="111">
        <f>'2.1a-Agency Visibility'!CC90</f>
        <v>0</v>
      </c>
      <c r="PO94" s="111">
        <f>'2.1a-Agency Visibility'!CD90</f>
        <v>0</v>
      </c>
      <c r="PP94" s="111">
        <f>'2.1a-Agency Visibility'!CE90</f>
        <v>0</v>
      </c>
      <c r="PQ94" s="111">
        <f>'2.1a-Agency Visibility'!CF90</f>
        <v>0</v>
      </c>
      <c r="PR94" s="111">
        <f>'2.1a-Agency Visibility'!CG90</f>
        <v>0</v>
      </c>
      <c r="PS94" s="111">
        <f>'2.1a-Agency Visibility'!CH90</f>
        <v>0</v>
      </c>
      <c r="PT94" s="111">
        <f>'2.1a-Agency Visibility'!CI90</f>
        <v>0</v>
      </c>
      <c r="PU94" s="111">
        <f>'2.1a-Agency Visibility'!CJ90</f>
        <v>0</v>
      </c>
      <c r="PV94" s="111">
        <f>'2.1a-Agency Visibility'!CK90</f>
        <v>0</v>
      </c>
      <c r="PW94" s="111">
        <f>'2.1a-Agency Visibility'!CL90</f>
        <v>0</v>
      </c>
      <c r="PX94" s="111">
        <f>'2.1a-Agency Visibility'!CM90</f>
        <v>0</v>
      </c>
      <c r="PY94" s="111">
        <f>'2.1a-Agency Visibility'!CN90</f>
        <v>0</v>
      </c>
      <c r="PZ94" s="111">
        <f>'2.1a-Agency Visibility'!CO90</f>
        <v>0</v>
      </c>
      <c r="QA94" s="111">
        <f>'2.1a-Agency Visibility'!CP90</f>
        <v>0</v>
      </c>
      <c r="QB94" s="111">
        <f>'2.1a-Agency Visibility'!CQ90</f>
        <v>0</v>
      </c>
      <c r="QC94" s="111">
        <f>'2.1a-Agency Visibility'!CR90</f>
        <v>0</v>
      </c>
      <c r="QD94" s="111">
        <f>'2.1a-Agency Visibility'!CS90</f>
        <v>0</v>
      </c>
      <c r="QE94" s="111">
        <f>'2.1a-Agency Visibility'!CT90</f>
        <v>0</v>
      </c>
      <c r="QF94" s="111">
        <f>'2.1a-Agency Visibility'!CU90</f>
        <v>0</v>
      </c>
      <c r="QG94" s="111">
        <f>'2.1a-Agency Visibility'!CV90</f>
        <v>0</v>
      </c>
      <c r="QH94" s="111">
        <f>'2.1a-Agency Visibility'!CW90</f>
        <v>0</v>
      </c>
      <c r="QI94" s="111">
        <f>'2.1a-Agency Visibility'!CX90</f>
        <v>0</v>
      </c>
      <c r="QJ94" s="111">
        <f>'2.1a-Agency Visibility'!CY90</f>
        <v>0</v>
      </c>
      <c r="QK94" s="111">
        <f>'2.1a-Agency Visibility'!CZ90</f>
        <v>0</v>
      </c>
      <c r="QL94" s="111">
        <f>'2.1a-Agency Visibility'!DA90</f>
        <v>0</v>
      </c>
      <c r="QM94" s="111">
        <f>'2.1a-Agency Visibility'!DB90</f>
        <v>0</v>
      </c>
      <c r="QN94" s="111">
        <f>'2.1a-Agency Visibility'!DC90</f>
        <v>0</v>
      </c>
      <c r="QO94" s="111">
        <f>'2.1a-Agency Visibility'!DD90</f>
        <v>0</v>
      </c>
      <c r="QP94" s="111">
        <f>'2.1a-Agency Visibility'!DE90</f>
        <v>0</v>
      </c>
      <c r="QQ94" s="111">
        <f>'2.1a-Agency Visibility'!DF90</f>
        <v>0</v>
      </c>
      <c r="QR94" s="111">
        <f>'2.1a-Agency Visibility'!DG90</f>
        <v>0</v>
      </c>
      <c r="QS94" s="111">
        <f>'2.1a-Agency Visibility'!DH90</f>
        <v>0</v>
      </c>
      <c r="QT94" s="111">
        <f>'2.1a-Agency Visibility'!DI90</f>
        <v>0</v>
      </c>
      <c r="QU94" s="111">
        <f>'2.1a-Agency Visibility'!DJ90</f>
        <v>0</v>
      </c>
      <c r="QV94" s="111">
        <f>'2.1a-Agency Visibility'!DK90</f>
        <v>0</v>
      </c>
      <c r="QW94" s="111">
        <f>'2.1a-Agency Visibility'!DL90</f>
        <v>0</v>
      </c>
      <c r="QX94" s="111">
        <f>'2.1a-Agency Visibility'!DM90</f>
        <v>0</v>
      </c>
      <c r="QY94" s="111">
        <f>'2.1a-Agency Visibility'!DN90</f>
        <v>0</v>
      </c>
      <c r="QZ94" s="111">
        <f>'2.1a-Agency Visibility'!DO90</f>
        <v>0</v>
      </c>
      <c r="RA94" s="111">
        <f>'2.1a-Agency Visibility'!DP90</f>
        <v>0</v>
      </c>
      <c r="RB94" s="111">
        <f>'2.1a-Agency Visibility'!DQ90</f>
        <v>0</v>
      </c>
      <c r="RC94" s="111">
        <f>'2.1a-Agency Visibility'!DR90</f>
        <v>0</v>
      </c>
      <c r="RD94" s="111">
        <f>'2.1a-Agency Visibility'!DS90</f>
        <v>0</v>
      </c>
      <c r="RE94" s="111">
        <f>'2.1a-Agency Visibility'!DT90</f>
        <v>0</v>
      </c>
      <c r="RF94" s="111">
        <f>'2.1a-Agency Visibility'!DU90</f>
        <v>0</v>
      </c>
      <c r="RG94" s="111">
        <f>'2.1a-Agency Visibility'!DV90</f>
        <v>0</v>
      </c>
      <c r="RH94" s="111">
        <f>'2.1a-Agency Visibility'!DW90</f>
        <v>0</v>
      </c>
      <c r="RI94" s="111">
        <f>'2.1a-Agency Visibility'!DX90</f>
        <v>0</v>
      </c>
      <c r="RJ94" s="111">
        <f>'2.1a-Agency Visibility'!DY90</f>
        <v>0</v>
      </c>
      <c r="RK94" s="111">
        <f>'2.1a-Agency Visibility'!DZ90</f>
        <v>0</v>
      </c>
      <c r="RL94" s="111">
        <f>'2.1a-Agency Visibility'!EA90</f>
        <v>0</v>
      </c>
      <c r="RM94" s="111">
        <f>'2.1a-Agency Visibility'!EB90</f>
        <v>0</v>
      </c>
      <c r="RN94" s="111">
        <f>'2.1a-Agency Visibility'!EC90</f>
        <v>0</v>
      </c>
      <c r="RO94" s="111">
        <f>'2.1a-Agency Visibility'!ED90</f>
        <v>0</v>
      </c>
      <c r="RP94" s="111">
        <f>'2.1a-Agency Visibility'!EE90</f>
        <v>0</v>
      </c>
      <c r="RQ94" s="111">
        <f>'2.1a-Agency Visibility'!EF90</f>
        <v>0</v>
      </c>
      <c r="RR94" s="111">
        <f>'2.1a-Agency Visibility'!EG90</f>
        <v>0</v>
      </c>
      <c r="RS94" s="111">
        <f>'2.1a-Agency Visibility'!EH90</f>
        <v>0</v>
      </c>
      <c r="RT94" s="111">
        <f>'2.1a-Agency Visibility'!EI90</f>
        <v>0</v>
      </c>
      <c r="RU94" s="111">
        <f>'2.1a-Agency Visibility'!EJ90</f>
        <v>0</v>
      </c>
      <c r="RV94" s="111">
        <f>'2.1a-Agency Visibility'!EK90</f>
        <v>0</v>
      </c>
      <c r="RW94" s="111">
        <f>'2.1a-Agency Visibility'!EL90</f>
        <v>0</v>
      </c>
      <c r="RX94" s="111">
        <f>'2.1a-Agency Visibility'!EM90</f>
        <v>0</v>
      </c>
      <c r="RY94" s="111">
        <f>'2.1a-Agency Visibility'!EN90</f>
        <v>0</v>
      </c>
      <c r="RZ94" s="111">
        <f>'2.1a-Agency Visibility'!EO90</f>
        <v>0</v>
      </c>
      <c r="SA94" s="111">
        <f>'2.1a-Agency Visibility'!EP90</f>
        <v>0</v>
      </c>
      <c r="SB94" s="111">
        <f>'2.1a-Agency Visibility'!EQ90</f>
        <v>0</v>
      </c>
      <c r="SC94" s="111">
        <f>'2.1a-Agency Visibility'!ER90</f>
        <v>0</v>
      </c>
      <c r="SD94" s="111">
        <f>'2.1a-Agency Visibility'!ES90</f>
        <v>0</v>
      </c>
      <c r="SE94" s="111">
        <f>'2.1a-Agency Visibility'!ET90</f>
        <v>0</v>
      </c>
      <c r="SF94" s="111">
        <f>'2.1a-Agency Visibility'!EU90</f>
        <v>0</v>
      </c>
      <c r="SG94" s="111">
        <f>'2.1a-Agency Visibility'!EV90</f>
        <v>0</v>
      </c>
      <c r="SH94" s="111">
        <f>'2.1a-Agency Visibility'!EW90</f>
        <v>0</v>
      </c>
      <c r="SI94" s="111">
        <f>'2.1a-Agency Visibility'!EX90</f>
        <v>0</v>
      </c>
      <c r="SJ94" s="111">
        <f>'2.1a-Agency Visibility'!EY90</f>
        <v>0</v>
      </c>
      <c r="SK94" s="111">
        <f>'2.1a-Agency Visibility'!EZ90</f>
        <v>0</v>
      </c>
      <c r="SL94" s="111">
        <f>'2.1a-Agency Visibility'!FA90</f>
        <v>0</v>
      </c>
      <c r="SM94" s="111">
        <f>'2.1a-Agency Visibility'!FB90</f>
        <v>0</v>
      </c>
      <c r="SN94" s="111">
        <f>'2.1a-Agency Visibility'!FC90</f>
        <v>0</v>
      </c>
      <c r="SO94" s="111">
        <f>'2.1a-Agency Visibility'!FD90</f>
        <v>0</v>
      </c>
      <c r="SP94" s="111">
        <f>'2.1a-Agency Visibility'!FE90</f>
        <v>0</v>
      </c>
      <c r="SQ94" s="111">
        <f>'2.1a-Agency Visibility'!FF90</f>
        <v>0</v>
      </c>
      <c r="SR94" s="111">
        <f>'2.1a-Agency Visibility'!FG90</f>
        <v>0</v>
      </c>
    </row>
    <row r="95" spans="1:512" ht="15" customHeight="1" thickBot="1">
      <c r="A95" s="664">
        <f>'1.2-Visibility Data'!A89</f>
        <v>0</v>
      </c>
      <c r="B95" s="52" t="str">
        <f>'1.2-Visibility Data'!B89</f>
        <v>Messages Read</v>
      </c>
      <c r="C95" s="30" t="str">
        <f>'1.2-Visibility Data'!C89</f>
        <v>All</v>
      </c>
      <c r="D95" s="86"/>
      <c r="E95" s="103">
        <f t="shared" si="291"/>
        <v>0</v>
      </c>
      <c r="F95" s="103">
        <f t="shared" si="291"/>
        <v>2</v>
      </c>
      <c r="G95" s="103">
        <f t="shared" si="291"/>
        <v>2</v>
      </c>
      <c r="H95" s="103">
        <f t="shared" si="291"/>
        <v>0</v>
      </c>
      <c r="I95" s="103">
        <f t="shared" si="291"/>
        <v>0</v>
      </c>
      <c r="J95" s="103">
        <f t="shared" si="291"/>
        <v>2</v>
      </c>
      <c r="K95" s="103">
        <f t="shared" si="291"/>
        <v>2</v>
      </c>
      <c r="L95" s="103">
        <f t="shared" si="291"/>
        <v>2</v>
      </c>
      <c r="M95" s="103">
        <f t="shared" si="291"/>
        <v>0</v>
      </c>
      <c r="N95" s="103">
        <f t="shared" si="291"/>
        <v>0</v>
      </c>
      <c r="O95" s="103">
        <f t="shared" si="292"/>
        <v>0</v>
      </c>
      <c r="P95" s="103">
        <f t="shared" si="292"/>
        <v>0</v>
      </c>
      <c r="Q95" s="103">
        <f t="shared" si="292"/>
        <v>0</v>
      </c>
      <c r="R95" s="103">
        <f t="shared" si="292"/>
        <v>0</v>
      </c>
      <c r="S95" s="103">
        <f t="shared" si="292"/>
        <v>0</v>
      </c>
      <c r="T95" s="103">
        <f t="shared" si="292"/>
        <v>0</v>
      </c>
      <c r="U95" s="103">
        <f t="shared" si="292"/>
        <v>0</v>
      </c>
      <c r="V95" s="103">
        <f t="shared" si="292"/>
        <v>0</v>
      </c>
      <c r="W95" s="103">
        <f t="shared" si="292"/>
        <v>0</v>
      </c>
      <c r="X95" s="103">
        <f t="shared" si="292"/>
        <v>0</v>
      </c>
      <c r="Y95" s="103">
        <f t="shared" si="292"/>
        <v>0</v>
      </c>
      <c r="Z95" s="103">
        <f t="shared" si="292"/>
        <v>1</v>
      </c>
      <c r="AA95" s="103">
        <f t="shared" si="292"/>
        <v>0</v>
      </c>
      <c r="AB95" s="103">
        <f t="shared" si="292"/>
        <v>0</v>
      </c>
      <c r="AC95" s="103">
        <f t="shared" si="292"/>
        <v>0</v>
      </c>
      <c r="AD95" s="86"/>
      <c r="AE95" s="108" t="str">
        <f t="shared" si="189"/>
        <v/>
      </c>
      <c r="AF95" s="108">
        <f t="shared" si="190"/>
        <v>0</v>
      </c>
      <c r="AG95" s="108">
        <f t="shared" si="191"/>
        <v>0</v>
      </c>
      <c r="AH95" s="108" t="str">
        <f t="shared" si="192"/>
        <v/>
      </c>
      <c r="AI95" s="108" t="str">
        <f t="shared" si="193"/>
        <v/>
      </c>
      <c r="AJ95" s="108">
        <f t="shared" si="194"/>
        <v>0</v>
      </c>
      <c r="AK95" s="108">
        <f t="shared" si="195"/>
        <v>0</v>
      </c>
      <c r="AL95" s="108">
        <f t="shared" si="196"/>
        <v>0</v>
      </c>
      <c r="AM95" s="108" t="str">
        <f t="shared" si="197"/>
        <v/>
      </c>
      <c r="AN95" s="108" t="str">
        <f t="shared" si="198"/>
        <v/>
      </c>
      <c r="AO95" s="108" t="str">
        <f t="shared" si="199"/>
        <v/>
      </c>
      <c r="AP95" s="108" t="str">
        <f t="shared" si="200"/>
        <v/>
      </c>
      <c r="AQ95" s="108" t="str">
        <f t="shared" si="201"/>
        <v/>
      </c>
      <c r="AR95" s="108" t="str">
        <f t="shared" si="202"/>
        <v/>
      </c>
      <c r="AS95" s="108" t="str">
        <f t="shared" si="203"/>
        <v/>
      </c>
      <c r="AT95" s="108" t="str">
        <f t="shared" si="204"/>
        <v/>
      </c>
      <c r="AU95" s="108" t="str">
        <f t="shared" si="205"/>
        <v/>
      </c>
      <c r="AV95" s="108" t="str">
        <f t="shared" si="206"/>
        <v/>
      </c>
      <c r="AW95" s="108" t="str">
        <f t="shared" si="207"/>
        <v/>
      </c>
      <c r="AX95" s="108" t="str">
        <f t="shared" si="208"/>
        <v/>
      </c>
      <c r="AY95" s="108" t="str">
        <f t="shared" si="209"/>
        <v/>
      </c>
      <c r="AZ95" s="108">
        <f t="shared" si="210"/>
        <v>0</v>
      </c>
      <c r="BA95" s="108" t="str">
        <f t="shared" si="211"/>
        <v/>
      </c>
      <c r="BB95" s="108" t="str">
        <f t="shared" si="212"/>
        <v/>
      </c>
      <c r="BC95" s="108" t="str">
        <f t="shared" si="213"/>
        <v/>
      </c>
      <c r="BD95" s="86"/>
      <c r="BE95" s="564" t="str">
        <f t="shared" si="239"/>
        <v/>
      </c>
      <c r="BF95" s="564" t="str">
        <f t="shared" si="240"/>
        <v/>
      </c>
      <c r="BG95" s="564" t="str">
        <f t="shared" si="241"/>
        <v/>
      </c>
      <c r="BH95" s="564" t="str">
        <f t="shared" si="242"/>
        <v/>
      </c>
      <c r="BI95" s="564" t="str">
        <f t="shared" si="243"/>
        <v/>
      </c>
      <c r="BJ95" s="564" t="str">
        <f t="shared" si="244"/>
        <v/>
      </c>
      <c r="BK95" s="564" t="str">
        <f t="shared" si="245"/>
        <v/>
      </c>
      <c r="BL95" s="564" t="str">
        <f t="shared" si="246"/>
        <v/>
      </c>
      <c r="BM95" s="564" t="str">
        <f t="shared" si="247"/>
        <v/>
      </c>
      <c r="BN95" s="564" t="str">
        <f t="shared" si="248"/>
        <v/>
      </c>
      <c r="BO95" s="564" t="str">
        <f t="shared" si="249"/>
        <v/>
      </c>
      <c r="BP95" s="564" t="str">
        <f t="shared" si="250"/>
        <v/>
      </c>
      <c r="BQ95" s="564" t="str">
        <f t="shared" si="251"/>
        <v/>
      </c>
      <c r="BR95" s="564" t="str">
        <f t="shared" si="252"/>
        <v/>
      </c>
      <c r="BS95" s="564" t="str">
        <f t="shared" si="253"/>
        <v/>
      </c>
      <c r="BT95" s="564" t="str">
        <f t="shared" si="254"/>
        <v/>
      </c>
      <c r="BU95" s="564" t="str">
        <f t="shared" si="255"/>
        <v/>
      </c>
      <c r="BV95" s="564" t="str">
        <f t="shared" si="256"/>
        <v/>
      </c>
      <c r="BW95" s="564" t="str">
        <f t="shared" si="257"/>
        <v/>
      </c>
      <c r="BX95" s="564" t="str">
        <f t="shared" si="258"/>
        <v/>
      </c>
      <c r="BY95" s="564" t="str">
        <f t="shared" si="259"/>
        <v/>
      </c>
      <c r="BZ95" s="564" t="str">
        <f t="shared" si="260"/>
        <v/>
      </c>
      <c r="CA95" s="564" t="str">
        <f t="shared" si="261"/>
        <v/>
      </c>
      <c r="CB95" s="564" t="str">
        <f t="shared" si="262"/>
        <v/>
      </c>
      <c r="CC95" s="564" t="str">
        <f t="shared" si="263"/>
        <v/>
      </c>
      <c r="CD95" s="86"/>
      <c r="CE95" s="122" t="str">
        <f t="shared" si="290"/>
        <v/>
      </c>
      <c r="CF95" s="122" t="str">
        <f t="shared" si="266"/>
        <v/>
      </c>
      <c r="CG95" s="122" t="str">
        <f t="shared" si="267"/>
        <v/>
      </c>
      <c r="CH95" s="122" t="str">
        <f t="shared" si="268"/>
        <v/>
      </c>
      <c r="CI95" s="122" t="str">
        <f t="shared" si="269"/>
        <v/>
      </c>
      <c r="CJ95" s="122" t="str">
        <f t="shared" si="270"/>
        <v/>
      </c>
      <c r="CK95" s="122" t="str">
        <f t="shared" si="271"/>
        <v/>
      </c>
      <c r="CL95" s="122" t="str">
        <f t="shared" si="272"/>
        <v/>
      </c>
      <c r="CM95" s="122" t="str">
        <f t="shared" si="273"/>
        <v/>
      </c>
      <c r="CN95" s="122" t="str">
        <f t="shared" si="274"/>
        <v/>
      </c>
      <c r="CO95" s="122" t="str">
        <f t="shared" si="275"/>
        <v/>
      </c>
      <c r="CP95" s="122" t="str">
        <f t="shared" si="276"/>
        <v/>
      </c>
      <c r="CQ95" s="122" t="str">
        <f t="shared" si="277"/>
        <v/>
      </c>
      <c r="CR95" s="122" t="str">
        <f t="shared" si="278"/>
        <v/>
      </c>
      <c r="CS95" s="122" t="str">
        <f t="shared" si="279"/>
        <v/>
      </c>
      <c r="CT95" s="122" t="str">
        <f t="shared" si="280"/>
        <v/>
      </c>
      <c r="CU95" s="122" t="str">
        <f t="shared" si="281"/>
        <v/>
      </c>
      <c r="CV95" s="122" t="str">
        <f t="shared" si="282"/>
        <v/>
      </c>
      <c r="CW95" s="122" t="str">
        <f t="shared" si="283"/>
        <v/>
      </c>
      <c r="CX95" s="122" t="str">
        <f t="shared" si="284"/>
        <v/>
      </c>
      <c r="CY95" s="122" t="str">
        <f t="shared" si="285"/>
        <v/>
      </c>
      <c r="CZ95" s="122" t="str">
        <f t="shared" si="286"/>
        <v/>
      </c>
      <c r="DA95" s="122" t="str">
        <f t="shared" si="287"/>
        <v/>
      </c>
      <c r="DB95" s="122" t="str">
        <f t="shared" si="288"/>
        <v/>
      </c>
      <c r="DC95" s="122" t="str">
        <f t="shared" si="289"/>
        <v/>
      </c>
      <c r="DD95" s="86"/>
      <c r="DE95" s="113" t="str">
        <f t="shared" si="214"/>
        <v/>
      </c>
      <c r="DF95" s="113">
        <f t="shared" si="215"/>
        <v>0</v>
      </c>
      <c r="DG95" s="113">
        <f t="shared" si="216"/>
        <v>0</v>
      </c>
      <c r="DH95" s="113" t="str">
        <f t="shared" si="217"/>
        <v/>
      </c>
      <c r="DI95" s="113" t="str">
        <f t="shared" si="218"/>
        <v/>
      </c>
      <c r="DJ95" s="113">
        <f t="shared" si="219"/>
        <v>0</v>
      </c>
      <c r="DK95" s="113">
        <f t="shared" si="220"/>
        <v>0</v>
      </c>
      <c r="DL95" s="113">
        <f t="shared" si="221"/>
        <v>0</v>
      </c>
      <c r="DM95" s="113" t="str">
        <f t="shared" si="222"/>
        <v/>
      </c>
      <c r="DN95" s="113" t="str">
        <f t="shared" si="223"/>
        <v/>
      </c>
      <c r="DO95" s="113" t="str">
        <f t="shared" si="224"/>
        <v/>
      </c>
      <c r="DP95" s="113" t="str">
        <f t="shared" si="225"/>
        <v/>
      </c>
      <c r="DQ95" s="113" t="str">
        <f t="shared" si="226"/>
        <v/>
      </c>
      <c r="DR95" s="113" t="str">
        <f t="shared" si="227"/>
        <v/>
      </c>
      <c r="DS95" s="113" t="str">
        <f t="shared" si="228"/>
        <v/>
      </c>
      <c r="DT95" s="113" t="str">
        <f t="shared" si="229"/>
        <v/>
      </c>
      <c r="DU95" s="113" t="str">
        <f t="shared" si="230"/>
        <v/>
      </c>
      <c r="DV95" s="113" t="str">
        <f t="shared" si="231"/>
        <v/>
      </c>
      <c r="DW95" s="113" t="str">
        <f t="shared" si="232"/>
        <v/>
      </c>
      <c r="DX95" s="113" t="str">
        <f t="shared" si="233"/>
        <v/>
      </c>
      <c r="DY95" s="113" t="str">
        <f t="shared" si="234"/>
        <v/>
      </c>
      <c r="DZ95" s="113">
        <f t="shared" si="235"/>
        <v>0</v>
      </c>
      <c r="EA95" s="113" t="str">
        <f t="shared" si="236"/>
        <v/>
      </c>
      <c r="EB95" s="113" t="str">
        <f t="shared" si="237"/>
        <v/>
      </c>
      <c r="EC95" s="113" t="str">
        <f t="shared" si="238"/>
        <v/>
      </c>
      <c r="ED95" s="86"/>
      <c r="EE95" s="25" t="str">
        <f>'1.4-ATT&amp;CK Overlay'!D92</f>
        <v>No</v>
      </c>
      <c r="EF95" s="25" t="str">
        <f>'1.4-ATT&amp;CK Overlay'!E92</f>
        <v>No</v>
      </c>
      <c r="EG95" s="25" t="str">
        <f>'1.4-ATT&amp;CK Overlay'!F92</f>
        <v>No</v>
      </c>
      <c r="EH95" s="25" t="str">
        <f>'1.4-ATT&amp;CK Overlay'!G92</f>
        <v>Yes</v>
      </c>
      <c r="EI95" s="25" t="str">
        <f>'1.4-ATT&amp;CK Overlay'!H92</f>
        <v>Yes</v>
      </c>
      <c r="EJ95" s="25" t="str">
        <f>'1.4-ATT&amp;CK Overlay'!I92</f>
        <v>No</v>
      </c>
      <c r="EK95" s="25" t="str">
        <f>'1.4-ATT&amp;CK Overlay'!J92</f>
        <v>Yes</v>
      </c>
      <c r="EL95" s="25" t="str">
        <f>'1.4-ATT&amp;CK Overlay'!K92</f>
        <v>Yes</v>
      </c>
      <c r="EM95" s="25" t="str">
        <f>'1.4-ATT&amp;CK Overlay'!L92</f>
        <v>No</v>
      </c>
      <c r="EN95" s="25" t="str">
        <f>'1.4-ATT&amp;CK Overlay'!M92</f>
        <v>No</v>
      </c>
      <c r="EO95" s="25" t="str">
        <f>'1.4-ATT&amp;CK Overlay'!N92</f>
        <v>No</v>
      </c>
      <c r="EP95" s="25" t="str">
        <f>'1.4-ATT&amp;CK Overlay'!O92</f>
        <v>No</v>
      </c>
      <c r="EQ95" s="25" t="str">
        <f>'1.4-ATT&amp;CK Overlay'!P92</f>
        <v>No</v>
      </c>
      <c r="ER95" s="25" t="str">
        <f>'1.4-ATT&amp;CK Overlay'!Q92</f>
        <v>No</v>
      </c>
      <c r="ES95" s="25" t="str">
        <f>'1.4-ATT&amp;CK Overlay'!R92</f>
        <v>Yes</v>
      </c>
      <c r="ET95" s="25" t="str">
        <f>'1.4-ATT&amp;CK Overlay'!S92</f>
        <v>Yes</v>
      </c>
      <c r="EU95" s="25" t="str">
        <f>'1.4-ATT&amp;CK Overlay'!T92</f>
        <v>No</v>
      </c>
      <c r="EV95" s="25" t="str">
        <f>'1.4-ATT&amp;CK Overlay'!U92</f>
        <v>Yes</v>
      </c>
      <c r="EW95" s="25" t="str">
        <f>'1.4-ATT&amp;CK Overlay'!V92</f>
        <v>Yes</v>
      </c>
      <c r="EX95" s="25" t="str">
        <f>'1.4-ATT&amp;CK Overlay'!W92</f>
        <v>No</v>
      </c>
      <c r="EY95" s="25" t="str">
        <f>'1.4-ATT&amp;CK Overlay'!X92</f>
        <v>Yes</v>
      </c>
      <c r="EZ95" s="25" t="str">
        <f>'1.4-ATT&amp;CK Overlay'!Y92</f>
        <v>Yes</v>
      </c>
      <c r="FA95" s="25" t="str">
        <f>'1.4-ATT&amp;CK Overlay'!Z92</f>
        <v>No</v>
      </c>
      <c r="FB95" s="25" t="str">
        <f>'1.4-ATT&amp;CK Overlay'!AA92</f>
        <v>No</v>
      </c>
      <c r="FC95" s="25" t="str">
        <f>'1.4-ATT&amp;CK Overlay'!AB92</f>
        <v>No</v>
      </c>
      <c r="FD95" s="25" t="str">
        <f>'1.4-ATT&amp;CK Overlay'!AC92</f>
        <v>No</v>
      </c>
      <c r="FE95" s="25" t="str">
        <f>'1.4-ATT&amp;CK Overlay'!AD92</f>
        <v>No</v>
      </c>
      <c r="FF95" s="25" t="str">
        <f>'1.4-ATT&amp;CK Overlay'!AE92</f>
        <v>No</v>
      </c>
      <c r="FG95" s="25" t="str">
        <f>'1.4-ATT&amp;CK Overlay'!AF92</f>
        <v>No</v>
      </c>
      <c r="FH95" s="25" t="str">
        <f>'1.4-ATT&amp;CK Overlay'!AG92</f>
        <v>No</v>
      </c>
      <c r="FI95" s="25" t="str">
        <f>'1.4-ATT&amp;CK Overlay'!AH92</f>
        <v>No</v>
      </c>
      <c r="FJ95" s="25" t="str">
        <f>'1.4-ATT&amp;CK Overlay'!AI92</f>
        <v>No</v>
      </c>
      <c r="FK95" s="25" t="str">
        <f>'1.4-ATT&amp;CK Overlay'!AJ92</f>
        <v>No</v>
      </c>
      <c r="FL95" s="25" t="str">
        <f>'1.4-ATT&amp;CK Overlay'!AK92</f>
        <v>No</v>
      </c>
      <c r="FM95" s="25" t="str">
        <f>'1.4-ATT&amp;CK Overlay'!AL92</f>
        <v>No</v>
      </c>
      <c r="FN95" s="25" t="str">
        <f>'1.4-ATT&amp;CK Overlay'!AM92</f>
        <v>No</v>
      </c>
      <c r="FO95" s="25" t="str">
        <f>'1.4-ATT&amp;CK Overlay'!AN92</f>
        <v>No</v>
      </c>
      <c r="FP95" s="25" t="str">
        <f>'1.4-ATT&amp;CK Overlay'!AO92</f>
        <v>No</v>
      </c>
      <c r="FQ95" s="25" t="str">
        <f>'1.4-ATT&amp;CK Overlay'!AP92</f>
        <v>No</v>
      </c>
      <c r="FR95" s="25" t="str">
        <f>'1.4-ATT&amp;CK Overlay'!AQ92</f>
        <v>No</v>
      </c>
      <c r="FS95" s="25" t="str">
        <f>'1.4-ATT&amp;CK Overlay'!AR92</f>
        <v>No</v>
      </c>
      <c r="FT95" s="25" t="str">
        <f>'1.4-ATT&amp;CK Overlay'!AS92</f>
        <v>No</v>
      </c>
      <c r="FU95" s="25" t="str">
        <f>'1.4-ATT&amp;CK Overlay'!AT92</f>
        <v>No</v>
      </c>
      <c r="FV95" s="25" t="str">
        <f>'1.4-ATT&amp;CK Overlay'!AU92</f>
        <v>No</v>
      </c>
      <c r="FW95" s="25" t="str">
        <f>'1.4-ATT&amp;CK Overlay'!AV92</f>
        <v>No</v>
      </c>
      <c r="FX95" s="25" t="str">
        <f>'1.4-ATT&amp;CK Overlay'!AW92</f>
        <v>Yes</v>
      </c>
      <c r="FY95" s="25" t="str">
        <f>'1.4-ATT&amp;CK Overlay'!AX92</f>
        <v>No</v>
      </c>
      <c r="FZ95" s="25" t="str">
        <f>'1.4-ATT&amp;CK Overlay'!AY92</f>
        <v>No</v>
      </c>
      <c r="GA95" s="25" t="str">
        <f>'1.4-ATT&amp;CK Overlay'!AZ92</f>
        <v>No</v>
      </c>
      <c r="GB95" s="25" t="str">
        <f>'1.4-ATT&amp;CK Overlay'!BA92</f>
        <v>No</v>
      </c>
      <c r="GC95" s="25" t="str">
        <f>'1.4-ATT&amp;CK Overlay'!BB92</f>
        <v>No</v>
      </c>
      <c r="GD95" s="25" t="str">
        <f>'1.4-ATT&amp;CK Overlay'!BC92</f>
        <v>No</v>
      </c>
      <c r="GE95" s="25" t="str">
        <f>'1.4-ATT&amp;CK Overlay'!BD92</f>
        <v>No</v>
      </c>
      <c r="GF95" s="25" t="str">
        <f>'1.4-ATT&amp;CK Overlay'!BE92</f>
        <v>No</v>
      </c>
      <c r="GG95" s="25" t="str">
        <f>'1.4-ATT&amp;CK Overlay'!BF92</f>
        <v>No</v>
      </c>
      <c r="GH95" s="25" t="str">
        <f>'1.4-ATT&amp;CK Overlay'!BG92</f>
        <v>No</v>
      </c>
      <c r="GJ95" s="106" t="str">
        <f>'2.1b-OriginalProduct Visibility'!E91</f>
        <v>No</v>
      </c>
      <c r="GK95" s="106">
        <f>'2.1b-OriginalProduct Visibility'!F91</f>
        <v>0</v>
      </c>
      <c r="GL95" s="106">
        <f>'2.1b-OriginalProduct Visibility'!G91</f>
        <v>0</v>
      </c>
      <c r="GM95" s="106">
        <f>'2.1b-OriginalProduct Visibility'!H91</f>
        <v>0</v>
      </c>
      <c r="GN95" s="106" t="str">
        <f>'2.1b-OriginalProduct Visibility'!I91</f>
        <v>No</v>
      </c>
      <c r="GO95" s="106">
        <f>'2.1b-OriginalProduct Visibility'!J91</f>
        <v>0</v>
      </c>
      <c r="GP95" s="106">
        <f>'2.1b-OriginalProduct Visibility'!K91</f>
        <v>0</v>
      </c>
      <c r="GQ95" s="106">
        <f>'2.1b-OriginalProduct Visibility'!L91</f>
        <v>0</v>
      </c>
      <c r="GR95" s="106" t="str">
        <f>'2.1b-OriginalProduct Visibility'!M91</f>
        <v>No</v>
      </c>
      <c r="GS95" s="106">
        <f>'2.1b-OriginalProduct Visibility'!N91</f>
        <v>0</v>
      </c>
      <c r="GT95" s="106">
        <f>'2.1b-OriginalProduct Visibility'!O91</f>
        <v>0</v>
      </c>
      <c r="GU95" s="106">
        <f>'2.1b-OriginalProduct Visibility'!P91</f>
        <v>0</v>
      </c>
      <c r="GV95" s="106">
        <f>'2.1b-OriginalProduct Visibility'!Q91</f>
        <v>0</v>
      </c>
      <c r="GW95" s="106">
        <f>'2.1b-OriginalProduct Visibility'!R91</f>
        <v>0</v>
      </c>
      <c r="GX95" s="106">
        <f>'2.1b-OriginalProduct Visibility'!S91</f>
        <v>0</v>
      </c>
      <c r="GY95" s="106">
        <f>'2.1b-OriginalProduct Visibility'!T91</f>
        <v>0</v>
      </c>
      <c r="GZ95" s="106" t="str">
        <f>'2.1b-OriginalProduct Visibility'!U91</f>
        <v>No</v>
      </c>
      <c r="HA95" s="106">
        <f>'2.1b-OriginalProduct Visibility'!V91</f>
        <v>0</v>
      </c>
      <c r="HB95" s="106">
        <f>'2.1b-OriginalProduct Visibility'!W91</f>
        <v>0</v>
      </c>
      <c r="HC95" s="106">
        <f>'2.1b-OriginalProduct Visibility'!X91</f>
        <v>0</v>
      </c>
      <c r="HD95" s="106">
        <f>'2.1b-OriginalProduct Visibility'!Y91</f>
        <v>0</v>
      </c>
      <c r="HE95" s="106">
        <f>'2.1b-OriginalProduct Visibility'!Z91</f>
        <v>0</v>
      </c>
      <c r="HF95" s="106">
        <f>'2.1b-OriginalProduct Visibility'!AA91</f>
        <v>0</v>
      </c>
      <c r="HG95" s="106">
        <f>'2.1b-OriginalProduct Visibility'!AB91</f>
        <v>0</v>
      </c>
      <c r="HH95" s="106">
        <f>'2.1b-OriginalProduct Visibility'!AC91</f>
        <v>0</v>
      </c>
      <c r="HI95" s="106">
        <f>'2.1b-OriginalProduct Visibility'!AD91</f>
        <v>0</v>
      </c>
      <c r="HJ95" s="106">
        <f>'2.1b-OriginalProduct Visibility'!AE91</f>
        <v>0</v>
      </c>
      <c r="HK95" s="106">
        <f>'2.1b-OriginalProduct Visibility'!AF91</f>
        <v>0</v>
      </c>
      <c r="HL95" s="106">
        <f>'2.1b-OriginalProduct Visibility'!AG91</f>
        <v>0</v>
      </c>
      <c r="HM95" s="106">
        <f>'2.1b-OriginalProduct Visibility'!AH91</f>
        <v>0</v>
      </c>
      <c r="HN95" s="106">
        <f>'2.1b-OriginalProduct Visibility'!AI91</f>
        <v>0</v>
      </c>
      <c r="HO95" s="106">
        <f>'2.1b-OriginalProduct Visibility'!AJ91</f>
        <v>0</v>
      </c>
      <c r="HP95" s="106" t="str">
        <f>'2.1b-OriginalProduct Visibility'!AK91</f>
        <v>No</v>
      </c>
      <c r="HQ95" s="106">
        <f>'2.1b-OriginalProduct Visibility'!AL91</f>
        <v>0</v>
      </c>
      <c r="HR95" s="106">
        <f>'2.1b-OriginalProduct Visibility'!AM91</f>
        <v>0</v>
      </c>
      <c r="HS95" s="106">
        <f>'2.1b-OriginalProduct Visibility'!AN91</f>
        <v>0</v>
      </c>
      <c r="HT95" s="106" t="str">
        <f>'2.1b-OriginalProduct Visibility'!AO91</f>
        <v>No</v>
      </c>
      <c r="HU95" s="106">
        <f>'2.1b-OriginalProduct Visibility'!AP91</f>
        <v>0</v>
      </c>
      <c r="HV95" s="106">
        <f>'2.1b-OriginalProduct Visibility'!AQ91</f>
        <v>0</v>
      </c>
      <c r="HW95" s="106">
        <f>'2.1b-OriginalProduct Visibility'!AR91</f>
        <v>0</v>
      </c>
      <c r="HX95" s="106">
        <f>'2.1b-OriginalProduct Visibility'!AS91</f>
        <v>0</v>
      </c>
      <c r="HY95" s="106">
        <f>'2.1b-OriginalProduct Visibility'!AT91</f>
        <v>0</v>
      </c>
      <c r="HZ95" s="106">
        <f>'2.1b-OriginalProduct Visibility'!AU91</f>
        <v>0</v>
      </c>
      <c r="IA95" s="106">
        <f>'2.1b-OriginalProduct Visibility'!AV91</f>
        <v>0</v>
      </c>
      <c r="IB95" s="106">
        <f>'2.1b-OriginalProduct Visibility'!AW91</f>
        <v>0</v>
      </c>
      <c r="IC95" s="106">
        <f>'2.1b-OriginalProduct Visibility'!AX91</f>
        <v>0</v>
      </c>
      <c r="ID95" s="106">
        <f>'2.1b-OriginalProduct Visibility'!AY91</f>
        <v>0</v>
      </c>
      <c r="IE95" s="106">
        <f>'2.1b-OriginalProduct Visibility'!AZ91</f>
        <v>0</v>
      </c>
      <c r="IF95" s="106">
        <f>'2.1b-OriginalProduct Visibility'!BA91</f>
        <v>0</v>
      </c>
      <c r="IG95" s="106">
        <f>'2.1b-OriginalProduct Visibility'!BB91</f>
        <v>0</v>
      </c>
      <c r="IH95" s="106">
        <f>'2.1b-OriginalProduct Visibility'!BC91</f>
        <v>0</v>
      </c>
      <c r="II95" s="106">
        <f>'2.1b-OriginalProduct Visibility'!BD91</f>
        <v>0</v>
      </c>
      <c r="IJ95" s="106">
        <f>'2.1b-OriginalProduct Visibility'!BE91</f>
        <v>0</v>
      </c>
      <c r="IK95" s="106">
        <f>'2.1b-OriginalProduct Visibility'!BF91</f>
        <v>0</v>
      </c>
      <c r="IL95" s="106">
        <f>'2.1b-OriginalProduct Visibility'!BG91</f>
        <v>0</v>
      </c>
      <c r="IM95" s="106">
        <f>'2.1b-OriginalProduct Visibility'!BH91</f>
        <v>0</v>
      </c>
      <c r="IN95" s="106">
        <f>'2.1b-OriginalProduct Visibility'!BI91</f>
        <v>0</v>
      </c>
      <c r="IO95" s="106">
        <f>'2.1b-OriginalProduct Visibility'!BJ91</f>
        <v>0</v>
      </c>
      <c r="IP95" s="106">
        <f>'2.1b-OriginalProduct Visibility'!BK91</f>
        <v>0</v>
      </c>
      <c r="IQ95" s="106">
        <f>'2.1b-OriginalProduct Visibility'!BL91</f>
        <v>0</v>
      </c>
      <c r="IR95" s="106">
        <f>'2.1b-OriginalProduct Visibility'!BM91</f>
        <v>0</v>
      </c>
      <c r="IS95" s="106">
        <f>'2.1b-OriginalProduct Visibility'!BN91</f>
        <v>0</v>
      </c>
      <c r="IT95" s="106">
        <f>'2.1b-OriginalProduct Visibility'!BO91</f>
        <v>0</v>
      </c>
      <c r="IU95" s="106">
        <f>'2.1b-OriginalProduct Visibility'!BP91</f>
        <v>0</v>
      </c>
      <c r="IV95" s="106">
        <f>'2.1b-OriginalProduct Visibility'!BQ91</f>
        <v>0</v>
      </c>
      <c r="IW95" s="106">
        <f>'2.1b-OriginalProduct Visibility'!BR91</f>
        <v>0</v>
      </c>
      <c r="IX95" s="106">
        <f>'2.1b-OriginalProduct Visibility'!BS91</f>
        <v>0</v>
      </c>
      <c r="IY95" s="106">
        <f>'2.1b-OriginalProduct Visibility'!BT91</f>
        <v>0</v>
      </c>
      <c r="IZ95" s="106">
        <f>'2.1b-OriginalProduct Visibility'!BU91</f>
        <v>0</v>
      </c>
      <c r="JA95" s="106">
        <f>'2.1b-OriginalProduct Visibility'!BV91</f>
        <v>0</v>
      </c>
      <c r="JB95" s="106">
        <f>'2.1b-OriginalProduct Visibility'!BW91</f>
        <v>0</v>
      </c>
      <c r="JC95" s="106">
        <f>'2.1b-OriginalProduct Visibility'!BX91</f>
        <v>0</v>
      </c>
      <c r="JD95" s="106">
        <f>'2.1b-OriginalProduct Visibility'!BY91</f>
        <v>0</v>
      </c>
      <c r="JE95" s="106">
        <f>'2.1b-OriginalProduct Visibility'!BZ91</f>
        <v>0</v>
      </c>
      <c r="JF95" s="106">
        <f>'2.1b-OriginalProduct Visibility'!CA91</f>
        <v>0</v>
      </c>
      <c r="JG95" s="106">
        <f>'2.1b-OriginalProduct Visibility'!CB91</f>
        <v>0</v>
      </c>
      <c r="JH95" s="106">
        <f>'2.1b-OriginalProduct Visibility'!CC91</f>
        <v>0</v>
      </c>
      <c r="JI95" s="106">
        <f>'2.1b-OriginalProduct Visibility'!CD91</f>
        <v>0</v>
      </c>
      <c r="JJ95" s="106">
        <f>'2.1b-OriginalProduct Visibility'!CE91</f>
        <v>0</v>
      </c>
      <c r="JK95" s="106">
        <f>'2.1b-OriginalProduct Visibility'!CF91</f>
        <v>0</v>
      </c>
      <c r="JL95" s="106">
        <f>'2.1b-OriginalProduct Visibility'!CG91</f>
        <v>0</v>
      </c>
      <c r="JM95" s="106">
        <f>'2.1b-OriginalProduct Visibility'!CH91</f>
        <v>0</v>
      </c>
      <c r="JN95" s="106">
        <f>'2.1b-OriginalProduct Visibility'!CI91</f>
        <v>0</v>
      </c>
      <c r="JO95" s="106">
        <f>'2.1b-OriginalProduct Visibility'!CJ91</f>
        <v>0</v>
      </c>
      <c r="JP95" s="106">
        <f>'2.1b-OriginalProduct Visibility'!CK91</f>
        <v>0</v>
      </c>
      <c r="JQ95" s="106">
        <f>'2.1b-OriginalProduct Visibility'!CL91</f>
        <v>0</v>
      </c>
      <c r="JR95" s="106">
        <f>'2.1b-OriginalProduct Visibility'!CM91</f>
        <v>0</v>
      </c>
      <c r="JS95" s="106">
        <f>'2.1b-OriginalProduct Visibility'!CN91</f>
        <v>0</v>
      </c>
      <c r="JT95" s="106">
        <f>'2.1b-OriginalProduct Visibility'!CO91</f>
        <v>0</v>
      </c>
      <c r="JU95" s="106">
        <f>'2.1b-OriginalProduct Visibility'!CP91</f>
        <v>0</v>
      </c>
      <c r="JV95" s="106">
        <f>'2.1b-OriginalProduct Visibility'!CQ91</f>
        <v>0</v>
      </c>
      <c r="JW95" s="106">
        <f>'2.1b-OriginalProduct Visibility'!CR91</f>
        <v>0</v>
      </c>
      <c r="JX95" s="106">
        <f>'2.1b-OriginalProduct Visibility'!CS91</f>
        <v>0</v>
      </c>
      <c r="JY95" s="106">
        <f>'2.1b-OriginalProduct Visibility'!CT91</f>
        <v>0</v>
      </c>
      <c r="JZ95" s="106">
        <f>'2.1b-OriginalProduct Visibility'!CU91</f>
        <v>0</v>
      </c>
      <c r="KA95" s="106">
        <f>'2.1b-OriginalProduct Visibility'!CV91</f>
        <v>0</v>
      </c>
      <c r="KB95" s="106">
        <f>'2.1b-OriginalProduct Visibility'!CW91</f>
        <v>0</v>
      </c>
      <c r="KC95" s="106">
        <f>'2.1b-OriginalProduct Visibility'!CX91</f>
        <v>0</v>
      </c>
      <c r="KD95" s="106">
        <f>'2.1b-OriginalProduct Visibility'!CY91</f>
        <v>0</v>
      </c>
      <c r="KE95" s="106">
        <f>'2.1b-OriginalProduct Visibility'!CZ91</f>
        <v>0</v>
      </c>
      <c r="KF95" s="106">
        <f>'2.1b-OriginalProduct Visibility'!DA91</f>
        <v>0</v>
      </c>
      <c r="KG95" s="106">
        <f>'2.1b-OriginalProduct Visibility'!DB91</f>
        <v>0</v>
      </c>
      <c r="KH95" s="106">
        <f>'2.1b-OriginalProduct Visibility'!DC91</f>
        <v>0</v>
      </c>
      <c r="KI95" s="106">
        <f>'2.1b-OriginalProduct Visibility'!DD91</f>
        <v>0</v>
      </c>
      <c r="KJ95" s="106">
        <f>'2.1b-OriginalProduct Visibility'!DE91</f>
        <v>0</v>
      </c>
      <c r="KK95" s="106">
        <f>'2.1b-OriginalProduct Visibility'!DF91</f>
        <v>0</v>
      </c>
      <c r="KL95" s="106">
        <f>'2.1b-OriginalProduct Visibility'!DG91</f>
        <v>0</v>
      </c>
      <c r="KM95" s="106">
        <f>'2.1b-OriginalProduct Visibility'!DH91</f>
        <v>0</v>
      </c>
      <c r="KN95" s="106">
        <f>'2.1b-OriginalProduct Visibility'!DI91</f>
        <v>0</v>
      </c>
      <c r="KO95" s="106">
        <f>'2.1b-OriginalProduct Visibility'!DJ91</f>
        <v>0</v>
      </c>
      <c r="KP95" s="106">
        <f>'2.1b-OriginalProduct Visibility'!DK91</f>
        <v>0</v>
      </c>
      <c r="KQ95" s="106">
        <f>'2.1b-OriginalProduct Visibility'!DL91</f>
        <v>0</v>
      </c>
      <c r="KR95" s="106">
        <f>'2.1b-OriginalProduct Visibility'!DM91</f>
        <v>0</v>
      </c>
      <c r="KS95" s="106">
        <f>'2.1b-OriginalProduct Visibility'!DN91</f>
        <v>0</v>
      </c>
      <c r="KT95" s="106">
        <f>'2.1b-OriginalProduct Visibility'!DO91</f>
        <v>0</v>
      </c>
      <c r="KU95" s="106">
        <f>'2.1b-OriginalProduct Visibility'!DP91</f>
        <v>0</v>
      </c>
      <c r="KV95" s="106">
        <f>'2.1b-OriginalProduct Visibility'!DQ91</f>
        <v>0</v>
      </c>
      <c r="KW95" s="106">
        <f>'2.1b-OriginalProduct Visibility'!DR91</f>
        <v>0</v>
      </c>
      <c r="KX95" s="106">
        <f>'2.1b-OriginalProduct Visibility'!DS91</f>
        <v>0</v>
      </c>
      <c r="KY95" s="106">
        <f>'2.1b-OriginalProduct Visibility'!DT91</f>
        <v>0</v>
      </c>
      <c r="KZ95" s="106">
        <f>'2.1b-OriginalProduct Visibility'!DU91</f>
        <v>0</v>
      </c>
      <c r="LA95" s="106">
        <f>'2.1b-OriginalProduct Visibility'!DV91</f>
        <v>0</v>
      </c>
      <c r="LB95" s="106">
        <f>'2.1b-OriginalProduct Visibility'!DW91</f>
        <v>0</v>
      </c>
      <c r="LC95" s="106">
        <f>'2.1b-OriginalProduct Visibility'!DX91</f>
        <v>0</v>
      </c>
      <c r="LD95" s="106">
        <f>'2.1b-OriginalProduct Visibility'!DY91</f>
        <v>0</v>
      </c>
      <c r="LE95" s="106">
        <f>'2.1b-OriginalProduct Visibility'!DZ91</f>
        <v>0</v>
      </c>
      <c r="LF95" s="106">
        <f>'2.1b-OriginalProduct Visibility'!EA91</f>
        <v>0</v>
      </c>
      <c r="LG95" s="106">
        <f>'2.1b-OriginalProduct Visibility'!EB91</f>
        <v>0</v>
      </c>
      <c r="LH95" s="106">
        <f>'2.1b-OriginalProduct Visibility'!EC91</f>
        <v>0</v>
      </c>
      <c r="LI95" s="106">
        <f>'2.1b-OriginalProduct Visibility'!ED91</f>
        <v>0</v>
      </c>
      <c r="LJ95" s="106">
        <f>'2.1b-OriginalProduct Visibility'!EE91</f>
        <v>0</v>
      </c>
      <c r="LK95" s="106">
        <f>'2.1b-OriginalProduct Visibility'!EF91</f>
        <v>0</v>
      </c>
      <c r="LL95" s="106">
        <f>'2.1b-OriginalProduct Visibility'!EG91</f>
        <v>0</v>
      </c>
      <c r="LM95" s="106">
        <f>'2.1b-OriginalProduct Visibility'!EH91</f>
        <v>0</v>
      </c>
      <c r="LN95" s="106">
        <f>'2.1b-OriginalProduct Visibility'!EI91</f>
        <v>0</v>
      </c>
      <c r="LO95" s="106">
        <f>'2.1b-OriginalProduct Visibility'!EJ91</f>
        <v>0</v>
      </c>
      <c r="LP95" s="106">
        <f>'2.1b-OriginalProduct Visibility'!EK91</f>
        <v>0</v>
      </c>
      <c r="LQ95" s="106">
        <f>'2.1b-OriginalProduct Visibility'!EL91</f>
        <v>0</v>
      </c>
      <c r="LR95" s="106">
        <f>'2.1b-OriginalProduct Visibility'!EM91</f>
        <v>0</v>
      </c>
      <c r="LS95" s="106">
        <f>'2.1b-OriginalProduct Visibility'!EN91</f>
        <v>0</v>
      </c>
      <c r="LT95" s="106">
        <f>'2.1b-OriginalProduct Visibility'!EO91</f>
        <v>0</v>
      </c>
      <c r="LU95" s="106">
        <f>'2.1b-OriginalProduct Visibility'!EP91</f>
        <v>0</v>
      </c>
      <c r="LV95" s="106">
        <f>'2.1b-OriginalProduct Visibility'!EQ91</f>
        <v>0</v>
      </c>
      <c r="LW95" s="106">
        <f>'2.1b-OriginalProduct Visibility'!ER91</f>
        <v>0</v>
      </c>
      <c r="LX95" s="106">
        <f>'2.1b-OriginalProduct Visibility'!ES91</f>
        <v>0</v>
      </c>
      <c r="LY95" s="106">
        <f>'2.1b-OriginalProduct Visibility'!ET91</f>
        <v>0</v>
      </c>
      <c r="LZ95" s="106">
        <f>'2.1b-OriginalProduct Visibility'!EU91</f>
        <v>0</v>
      </c>
      <c r="MA95" s="106">
        <f>'2.1b-OriginalProduct Visibility'!EV91</f>
        <v>0</v>
      </c>
      <c r="MB95" s="106" t="str">
        <f>'2.1b-OriginalProduct Visibility'!EW91</f>
        <v>No</v>
      </c>
      <c r="MC95" s="106">
        <f>'2.1b-OriginalProduct Visibility'!EX91</f>
        <v>0</v>
      </c>
      <c r="MD95" s="106">
        <f>'2.1b-OriginalProduct Visibility'!EY91</f>
        <v>0</v>
      </c>
      <c r="ME95" s="106">
        <f>'2.1b-OriginalProduct Visibility'!EZ91</f>
        <v>0</v>
      </c>
      <c r="MF95" s="106">
        <f>'2.1b-OriginalProduct Visibility'!FA91</f>
        <v>0</v>
      </c>
      <c r="MG95" s="106">
        <f>'2.1b-OriginalProduct Visibility'!FB91</f>
        <v>0</v>
      </c>
      <c r="MH95" s="106">
        <f>'2.1b-OriginalProduct Visibility'!FC91</f>
        <v>0</v>
      </c>
      <c r="MI95" s="106">
        <f>'2.1b-OriginalProduct Visibility'!FD91</f>
        <v>0</v>
      </c>
      <c r="MJ95" s="106">
        <f>'2.1b-OriginalProduct Visibility'!FE91</f>
        <v>0</v>
      </c>
      <c r="MK95" s="106">
        <f>'2.1b-OriginalProduct Visibility'!FF91</f>
        <v>0</v>
      </c>
      <c r="ML95" s="106">
        <f>'2.1b-OriginalProduct Visibility'!FG91</f>
        <v>0</v>
      </c>
      <c r="MM95" s="106">
        <f>'2.1b-OriginalProduct Visibility'!FH91</f>
        <v>0</v>
      </c>
      <c r="MO95" s="111">
        <f>'2.1a-Agency Visibility'!D91</f>
        <v>0</v>
      </c>
      <c r="MP95" s="111">
        <f>'2.1a-Agency Visibility'!E91</f>
        <v>0</v>
      </c>
      <c r="MQ95" s="111">
        <f>'2.1a-Agency Visibility'!F91</f>
        <v>0</v>
      </c>
      <c r="MR95" s="111">
        <f>'2.1a-Agency Visibility'!G91</f>
        <v>0</v>
      </c>
      <c r="MS95" s="111">
        <f>'2.1a-Agency Visibility'!H91</f>
        <v>0</v>
      </c>
      <c r="MT95" s="111">
        <f>'2.1a-Agency Visibility'!I91</f>
        <v>0</v>
      </c>
      <c r="MU95" s="111">
        <f>'2.1a-Agency Visibility'!J91</f>
        <v>0</v>
      </c>
      <c r="MV95" s="111">
        <f>'2.1a-Agency Visibility'!K91</f>
        <v>0</v>
      </c>
      <c r="MW95" s="111">
        <f>'2.1a-Agency Visibility'!L91</f>
        <v>0</v>
      </c>
      <c r="MX95" s="111">
        <f>'2.1a-Agency Visibility'!M91</f>
        <v>0</v>
      </c>
      <c r="MY95" s="111">
        <f>'2.1a-Agency Visibility'!N91</f>
        <v>0</v>
      </c>
      <c r="MZ95" s="111">
        <f>'2.1a-Agency Visibility'!O91</f>
        <v>0</v>
      </c>
      <c r="NA95" s="111">
        <f>'2.1a-Agency Visibility'!P91</f>
        <v>0</v>
      </c>
      <c r="NB95" s="111">
        <f>'2.1a-Agency Visibility'!Q91</f>
        <v>0</v>
      </c>
      <c r="NC95" s="111">
        <f>'2.1a-Agency Visibility'!R91</f>
        <v>0</v>
      </c>
      <c r="ND95" s="111">
        <f>'2.1a-Agency Visibility'!S91</f>
        <v>0</v>
      </c>
      <c r="NE95" s="111">
        <f>'2.1a-Agency Visibility'!T91</f>
        <v>0</v>
      </c>
      <c r="NF95" s="111">
        <f>'2.1a-Agency Visibility'!U91</f>
        <v>0</v>
      </c>
      <c r="NG95" s="111">
        <f>'2.1a-Agency Visibility'!V91</f>
        <v>0</v>
      </c>
      <c r="NH95" s="111">
        <f>'2.1a-Agency Visibility'!W91</f>
        <v>0</v>
      </c>
      <c r="NI95" s="111">
        <f>'2.1a-Agency Visibility'!X91</f>
        <v>0</v>
      </c>
      <c r="NJ95" s="111">
        <f>'2.1a-Agency Visibility'!Y91</f>
        <v>0</v>
      </c>
      <c r="NK95" s="111">
        <f>'2.1a-Agency Visibility'!Z91</f>
        <v>0</v>
      </c>
      <c r="NL95" s="111">
        <f>'2.1a-Agency Visibility'!AA91</f>
        <v>0</v>
      </c>
      <c r="NM95" s="111">
        <f>'2.1a-Agency Visibility'!AB91</f>
        <v>0</v>
      </c>
      <c r="NN95" s="111">
        <f>'2.1a-Agency Visibility'!AC91</f>
        <v>0</v>
      </c>
      <c r="NO95" s="111">
        <f>'2.1a-Agency Visibility'!AD91</f>
        <v>0</v>
      </c>
      <c r="NP95" s="111">
        <f>'2.1a-Agency Visibility'!AE91</f>
        <v>0</v>
      </c>
      <c r="NQ95" s="111">
        <f>'2.1a-Agency Visibility'!AF91</f>
        <v>0</v>
      </c>
      <c r="NR95" s="111">
        <f>'2.1a-Agency Visibility'!AG91</f>
        <v>0</v>
      </c>
      <c r="NS95" s="111">
        <f>'2.1a-Agency Visibility'!AH91</f>
        <v>0</v>
      </c>
      <c r="NT95" s="111">
        <f>'2.1a-Agency Visibility'!AI91</f>
        <v>0</v>
      </c>
      <c r="NU95" s="111">
        <f>'2.1a-Agency Visibility'!AJ91</f>
        <v>0</v>
      </c>
      <c r="NV95" s="111">
        <f>'2.1a-Agency Visibility'!AK91</f>
        <v>0</v>
      </c>
      <c r="NW95" s="111">
        <f>'2.1a-Agency Visibility'!AL91</f>
        <v>0</v>
      </c>
      <c r="NX95" s="111">
        <f>'2.1a-Agency Visibility'!AM91</f>
        <v>0</v>
      </c>
      <c r="NY95" s="111">
        <f>'2.1a-Agency Visibility'!AN91</f>
        <v>0</v>
      </c>
      <c r="NZ95" s="111">
        <f>'2.1a-Agency Visibility'!AO91</f>
        <v>0</v>
      </c>
      <c r="OA95" s="111">
        <f>'2.1a-Agency Visibility'!AP91</f>
        <v>0</v>
      </c>
      <c r="OB95" s="111">
        <f>'2.1a-Agency Visibility'!AQ91</f>
        <v>0</v>
      </c>
      <c r="OC95" s="111">
        <f>'2.1a-Agency Visibility'!AR91</f>
        <v>0</v>
      </c>
      <c r="OD95" s="111">
        <f>'2.1a-Agency Visibility'!AS91</f>
        <v>0</v>
      </c>
      <c r="OE95" s="111">
        <f>'2.1a-Agency Visibility'!AT91</f>
        <v>0</v>
      </c>
      <c r="OF95" s="111">
        <f>'2.1a-Agency Visibility'!AU91</f>
        <v>0</v>
      </c>
      <c r="OG95" s="111">
        <f>'2.1a-Agency Visibility'!AV91</f>
        <v>0</v>
      </c>
      <c r="OH95" s="111">
        <f>'2.1a-Agency Visibility'!AW91</f>
        <v>0</v>
      </c>
      <c r="OI95" s="111">
        <f>'2.1a-Agency Visibility'!AX91</f>
        <v>0</v>
      </c>
      <c r="OJ95" s="111">
        <f>'2.1a-Agency Visibility'!AY91</f>
        <v>0</v>
      </c>
      <c r="OK95" s="111">
        <f>'2.1a-Agency Visibility'!AZ91</f>
        <v>0</v>
      </c>
      <c r="OL95" s="111">
        <f>'2.1a-Agency Visibility'!BA91</f>
        <v>0</v>
      </c>
      <c r="OM95" s="111">
        <f>'2.1a-Agency Visibility'!BB91</f>
        <v>0</v>
      </c>
      <c r="ON95" s="111">
        <f>'2.1a-Agency Visibility'!BC91</f>
        <v>0</v>
      </c>
      <c r="OO95" s="111">
        <f>'2.1a-Agency Visibility'!BD91</f>
        <v>0</v>
      </c>
      <c r="OP95" s="111">
        <f>'2.1a-Agency Visibility'!BE91</f>
        <v>0</v>
      </c>
      <c r="OQ95" s="111">
        <f>'2.1a-Agency Visibility'!BF91</f>
        <v>0</v>
      </c>
      <c r="OR95" s="111">
        <f>'2.1a-Agency Visibility'!BG91</f>
        <v>0</v>
      </c>
      <c r="OS95" s="111">
        <f>'2.1a-Agency Visibility'!BH91</f>
        <v>0</v>
      </c>
      <c r="OT95" s="111">
        <f>'2.1a-Agency Visibility'!BI91</f>
        <v>0</v>
      </c>
      <c r="OU95" s="111">
        <f>'2.1a-Agency Visibility'!BJ91</f>
        <v>0</v>
      </c>
      <c r="OV95" s="111">
        <f>'2.1a-Agency Visibility'!BK91</f>
        <v>0</v>
      </c>
      <c r="OW95" s="111">
        <f>'2.1a-Agency Visibility'!BL91</f>
        <v>0</v>
      </c>
      <c r="OX95" s="111">
        <f>'2.1a-Agency Visibility'!BM91</f>
        <v>0</v>
      </c>
      <c r="OY95" s="111">
        <f>'2.1a-Agency Visibility'!BN91</f>
        <v>0</v>
      </c>
      <c r="OZ95" s="111">
        <f>'2.1a-Agency Visibility'!BO91</f>
        <v>0</v>
      </c>
      <c r="PA95" s="111">
        <f>'2.1a-Agency Visibility'!BP91</f>
        <v>0</v>
      </c>
      <c r="PB95" s="111">
        <f>'2.1a-Agency Visibility'!BQ91</f>
        <v>0</v>
      </c>
      <c r="PC95" s="111">
        <f>'2.1a-Agency Visibility'!BR91</f>
        <v>0</v>
      </c>
      <c r="PD95" s="111">
        <f>'2.1a-Agency Visibility'!BS91</f>
        <v>0</v>
      </c>
      <c r="PE95" s="111">
        <f>'2.1a-Agency Visibility'!BT91</f>
        <v>0</v>
      </c>
      <c r="PF95" s="111">
        <f>'2.1a-Agency Visibility'!BU91</f>
        <v>0</v>
      </c>
      <c r="PG95" s="111">
        <f>'2.1a-Agency Visibility'!BV91</f>
        <v>0</v>
      </c>
      <c r="PH95" s="111">
        <f>'2.1a-Agency Visibility'!BW91</f>
        <v>0</v>
      </c>
      <c r="PI95" s="111">
        <f>'2.1a-Agency Visibility'!BX91</f>
        <v>0</v>
      </c>
      <c r="PJ95" s="111">
        <f>'2.1a-Agency Visibility'!BY91</f>
        <v>0</v>
      </c>
      <c r="PK95" s="111">
        <f>'2.1a-Agency Visibility'!BZ91</f>
        <v>0</v>
      </c>
      <c r="PL95" s="111">
        <f>'2.1a-Agency Visibility'!CA91</f>
        <v>0</v>
      </c>
      <c r="PM95" s="111">
        <f>'2.1a-Agency Visibility'!CB91</f>
        <v>0</v>
      </c>
      <c r="PN95" s="111">
        <f>'2.1a-Agency Visibility'!CC91</f>
        <v>0</v>
      </c>
      <c r="PO95" s="111">
        <f>'2.1a-Agency Visibility'!CD91</f>
        <v>0</v>
      </c>
      <c r="PP95" s="111">
        <f>'2.1a-Agency Visibility'!CE91</f>
        <v>0</v>
      </c>
      <c r="PQ95" s="111">
        <f>'2.1a-Agency Visibility'!CF91</f>
        <v>0</v>
      </c>
      <c r="PR95" s="111">
        <f>'2.1a-Agency Visibility'!CG91</f>
        <v>0</v>
      </c>
      <c r="PS95" s="111">
        <f>'2.1a-Agency Visibility'!CH91</f>
        <v>0</v>
      </c>
      <c r="PT95" s="111">
        <f>'2.1a-Agency Visibility'!CI91</f>
        <v>0</v>
      </c>
      <c r="PU95" s="111">
        <f>'2.1a-Agency Visibility'!CJ91</f>
        <v>0</v>
      </c>
      <c r="PV95" s="111">
        <f>'2.1a-Agency Visibility'!CK91</f>
        <v>0</v>
      </c>
      <c r="PW95" s="111">
        <f>'2.1a-Agency Visibility'!CL91</f>
        <v>0</v>
      </c>
      <c r="PX95" s="111">
        <f>'2.1a-Agency Visibility'!CM91</f>
        <v>0</v>
      </c>
      <c r="PY95" s="111">
        <f>'2.1a-Agency Visibility'!CN91</f>
        <v>0</v>
      </c>
      <c r="PZ95" s="111">
        <f>'2.1a-Agency Visibility'!CO91</f>
        <v>0</v>
      </c>
      <c r="QA95" s="111">
        <f>'2.1a-Agency Visibility'!CP91</f>
        <v>0</v>
      </c>
      <c r="QB95" s="111">
        <f>'2.1a-Agency Visibility'!CQ91</f>
        <v>0</v>
      </c>
      <c r="QC95" s="111">
        <f>'2.1a-Agency Visibility'!CR91</f>
        <v>0</v>
      </c>
      <c r="QD95" s="111">
        <f>'2.1a-Agency Visibility'!CS91</f>
        <v>0</v>
      </c>
      <c r="QE95" s="111">
        <f>'2.1a-Agency Visibility'!CT91</f>
        <v>0</v>
      </c>
      <c r="QF95" s="111">
        <f>'2.1a-Agency Visibility'!CU91</f>
        <v>0</v>
      </c>
      <c r="QG95" s="111">
        <f>'2.1a-Agency Visibility'!CV91</f>
        <v>0</v>
      </c>
      <c r="QH95" s="111">
        <f>'2.1a-Agency Visibility'!CW91</f>
        <v>0</v>
      </c>
      <c r="QI95" s="111">
        <f>'2.1a-Agency Visibility'!CX91</f>
        <v>0</v>
      </c>
      <c r="QJ95" s="111">
        <f>'2.1a-Agency Visibility'!CY91</f>
        <v>0</v>
      </c>
      <c r="QK95" s="111">
        <f>'2.1a-Agency Visibility'!CZ91</f>
        <v>0</v>
      </c>
      <c r="QL95" s="111">
        <f>'2.1a-Agency Visibility'!DA91</f>
        <v>0</v>
      </c>
      <c r="QM95" s="111">
        <f>'2.1a-Agency Visibility'!DB91</f>
        <v>0</v>
      </c>
      <c r="QN95" s="111">
        <f>'2.1a-Agency Visibility'!DC91</f>
        <v>0</v>
      </c>
      <c r="QO95" s="111">
        <f>'2.1a-Agency Visibility'!DD91</f>
        <v>0</v>
      </c>
      <c r="QP95" s="111">
        <f>'2.1a-Agency Visibility'!DE91</f>
        <v>0</v>
      </c>
      <c r="QQ95" s="111">
        <f>'2.1a-Agency Visibility'!DF91</f>
        <v>0</v>
      </c>
      <c r="QR95" s="111">
        <f>'2.1a-Agency Visibility'!DG91</f>
        <v>0</v>
      </c>
      <c r="QS95" s="111">
        <f>'2.1a-Agency Visibility'!DH91</f>
        <v>0</v>
      </c>
      <c r="QT95" s="111">
        <f>'2.1a-Agency Visibility'!DI91</f>
        <v>0</v>
      </c>
      <c r="QU95" s="111">
        <f>'2.1a-Agency Visibility'!DJ91</f>
        <v>0</v>
      </c>
      <c r="QV95" s="111">
        <f>'2.1a-Agency Visibility'!DK91</f>
        <v>0</v>
      </c>
      <c r="QW95" s="111">
        <f>'2.1a-Agency Visibility'!DL91</f>
        <v>0</v>
      </c>
      <c r="QX95" s="111">
        <f>'2.1a-Agency Visibility'!DM91</f>
        <v>0</v>
      </c>
      <c r="QY95" s="111">
        <f>'2.1a-Agency Visibility'!DN91</f>
        <v>0</v>
      </c>
      <c r="QZ95" s="111">
        <f>'2.1a-Agency Visibility'!DO91</f>
        <v>0</v>
      </c>
      <c r="RA95" s="111">
        <f>'2.1a-Agency Visibility'!DP91</f>
        <v>0</v>
      </c>
      <c r="RB95" s="111">
        <f>'2.1a-Agency Visibility'!DQ91</f>
        <v>0</v>
      </c>
      <c r="RC95" s="111">
        <f>'2.1a-Agency Visibility'!DR91</f>
        <v>0</v>
      </c>
      <c r="RD95" s="111">
        <f>'2.1a-Agency Visibility'!DS91</f>
        <v>0</v>
      </c>
      <c r="RE95" s="111">
        <f>'2.1a-Agency Visibility'!DT91</f>
        <v>0</v>
      </c>
      <c r="RF95" s="111">
        <f>'2.1a-Agency Visibility'!DU91</f>
        <v>0</v>
      </c>
      <c r="RG95" s="111">
        <f>'2.1a-Agency Visibility'!DV91</f>
        <v>0</v>
      </c>
      <c r="RH95" s="111">
        <f>'2.1a-Agency Visibility'!DW91</f>
        <v>0</v>
      </c>
      <c r="RI95" s="111">
        <f>'2.1a-Agency Visibility'!DX91</f>
        <v>0</v>
      </c>
      <c r="RJ95" s="111">
        <f>'2.1a-Agency Visibility'!DY91</f>
        <v>0</v>
      </c>
      <c r="RK95" s="111">
        <f>'2.1a-Agency Visibility'!DZ91</f>
        <v>0</v>
      </c>
      <c r="RL95" s="111">
        <f>'2.1a-Agency Visibility'!EA91</f>
        <v>0</v>
      </c>
      <c r="RM95" s="111">
        <f>'2.1a-Agency Visibility'!EB91</f>
        <v>0</v>
      </c>
      <c r="RN95" s="111">
        <f>'2.1a-Agency Visibility'!EC91</f>
        <v>0</v>
      </c>
      <c r="RO95" s="111">
        <f>'2.1a-Agency Visibility'!ED91</f>
        <v>0</v>
      </c>
      <c r="RP95" s="111">
        <f>'2.1a-Agency Visibility'!EE91</f>
        <v>0</v>
      </c>
      <c r="RQ95" s="111">
        <f>'2.1a-Agency Visibility'!EF91</f>
        <v>0</v>
      </c>
      <c r="RR95" s="111">
        <f>'2.1a-Agency Visibility'!EG91</f>
        <v>0</v>
      </c>
      <c r="RS95" s="111">
        <f>'2.1a-Agency Visibility'!EH91</f>
        <v>0</v>
      </c>
      <c r="RT95" s="111">
        <f>'2.1a-Agency Visibility'!EI91</f>
        <v>0</v>
      </c>
      <c r="RU95" s="111">
        <f>'2.1a-Agency Visibility'!EJ91</f>
        <v>0</v>
      </c>
      <c r="RV95" s="111">
        <f>'2.1a-Agency Visibility'!EK91</f>
        <v>0</v>
      </c>
      <c r="RW95" s="111">
        <f>'2.1a-Agency Visibility'!EL91</f>
        <v>0</v>
      </c>
      <c r="RX95" s="111">
        <f>'2.1a-Agency Visibility'!EM91</f>
        <v>0</v>
      </c>
      <c r="RY95" s="111">
        <f>'2.1a-Agency Visibility'!EN91</f>
        <v>0</v>
      </c>
      <c r="RZ95" s="111">
        <f>'2.1a-Agency Visibility'!EO91</f>
        <v>0</v>
      </c>
      <c r="SA95" s="111">
        <f>'2.1a-Agency Visibility'!EP91</f>
        <v>0</v>
      </c>
      <c r="SB95" s="111">
        <f>'2.1a-Agency Visibility'!EQ91</f>
        <v>0</v>
      </c>
      <c r="SC95" s="111">
        <f>'2.1a-Agency Visibility'!ER91</f>
        <v>0</v>
      </c>
      <c r="SD95" s="111">
        <f>'2.1a-Agency Visibility'!ES91</f>
        <v>0</v>
      </c>
      <c r="SE95" s="111">
        <f>'2.1a-Agency Visibility'!ET91</f>
        <v>0</v>
      </c>
      <c r="SF95" s="111">
        <f>'2.1a-Agency Visibility'!EU91</f>
        <v>0</v>
      </c>
      <c r="SG95" s="111">
        <f>'2.1a-Agency Visibility'!EV91</f>
        <v>0</v>
      </c>
      <c r="SH95" s="111">
        <f>'2.1a-Agency Visibility'!EW91</f>
        <v>0</v>
      </c>
      <c r="SI95" s="111">
        <f>'2.1a-Agency Visibility'!EX91</f>
        <v>0</v>
      </c>
      <c r="SJ95" s="111">
        <f>'2.1a-Agency Visibility'!EY91</f>
        <v>0</v>
      </c>
      <c r="SK95" s="111">
        <f>'2.1a-Agency Visibility'!EZ91</f>
        <v>0</v>
      </c>
      <c r="SL95" s="111">
        <f>'2.1a-Agency Visibility'!FA91</f>
        <v>0</v>
      </c>
      <c r="SM95" s="111">
        <f>'2.1a-Agency Visibility'!FB91</f>
        <v>0</v>
      </c>
      <c r="SN95" s="111">
        <f>'2.1a-Agency Visibility'!FC91</f>
        <v>0</v>
      </c>
      <c r="SO95" s="111">
        <f>'2.1a-Agency Visibility'!FD91</f>
        <v>0</v>
      </c>
      <c r="SP95" s="111">
        <f>'2.1a-Agency Visibility'!FE91</f>
        <v>0</v>
      </c>
      <c r="SQ95" s="111">
        <f>'2.1a-Agency Visibility'!FF91</f>
        <v>0</v>
      </c>
      <c r="SR95" s="111">
        <f>'2.1a-Agency Visibility'!FG91</f>
        <v>0</v>
      </c>
    </row>
    <row r="96" spans="1:512" ht="15" customHeight="1" thickBot="1">
      <c r="A96" s="664">
        <f>'1.2-Visibility Data'!A90</f>
        <v>0</v>
      </c>
      <c r="B96" s="52" t="str">
        <f>'1.2-Visibility Data'!B90</f>
        <v>Malicious URL Detected</v>
      </c>
      <c r="C96" s="30" t="str">
        <f>'1.2-Visibility Data'!C90</f>
        <v>All</v>
      </c>
      <c r="D96" s="86"/>
      <c r="E96" s="103">
        <f t="shared" si="291"/>
        <v>1</v>
      </c>
      <c r="F96" s="103">
        <f t="shared" si="291"/>
        <v>0</v>
      </c>
      <c r="G96" s="103">
        <f t="shared" si="291"/>
        <v>2</v>
      </c>
      <c r="H96" s="103">
        <f t="shared" si="291"/>
        <v>0</v>
      </c>
      <c r="I96" s="103">
        <f t="shared" si="291"/>
        <v>0</v>
      </c>
      <c r="J96" s="103">
        <f t="shared" si="291"/>
        <v>0</v>
      </c>
      <c r="K96" s="103">
        <f t="shared" si="291"/>
        <v>0</v>
      </c>
      <c r="L96" s="103">
        <f t="shared" si="291"/>
        <v>0</v>
      </c>
      <c r="M96" s="103">
        <f t="shared" si="291"/>
        <v>0</v>
      </c>
      <c r="N96" s="103">
        <f t="shared" si="291"/>
        <v>0</v>
      </c>
      <c r="O96" s="103">
        <f t="shared" si="292"/>
        <v>0</v>
      </c>
      <c r="P96" s="103">
        <f t="shared" si="292"/>
        <v>0</v>
      </c>
      <c r="Q96" s="103">
        <f t="shared" si="292"/>
        <v>0</v>
      </c>
      <c r="R96" s="103">
        <f t="shared" si="292"/>
        <v>0</v>
      </c>
      <c r="S96" s="103">
        <f t="shared" si="292"/>
        <v>0</v>
      </c>
      <c r="T96" s="103">
        <f t="shared" si="292"/>
        <v>0</v>
      </c>
      <c r="U96" s="103">
        <f t="shared" si="292"/>
        <v>0</v>
      </c>
      <c r="V96" s="103">
        <f t="shared" si="292"/>
        <v>0</v>
      </c>
      <c r="W96" s="103">
        <f t="shared" si="292"/>
        <v>0</v>
      </c>
      <c r="X96" s="103">
        <f t="shared" si="292"/>
        <v>1</v>
      </c>
      <c r="Y96" s="103">
        <f t="shared" si="292"/>
        <v>0</v>
      </c>
      <c r="Z96" s="103">
        <f t="shared" si="292"/>
        <v>0</v>
      </c>
      <c r="AA96" s="103">
        <f t="shared" si="292"/>
        <v>0</v>
      </c>
      <c r="AB96" s="103">
        <f t="shared" si="292"/>
        <v>0</v>
      </c>
      <c r="AC96" s="103">
        <f t="shared" si="292"/>
        <v>0</v>
      </c>
      <c r="AD96" s="86"/>
      <c r="AE96" s="108">
        <f t="shared" si="189"/>
        <v>1</v>
      </c>
      <c r="AF96" s="108" t="str">
        <f t="shared" si="190"/>
        <v/>
      </c>
      <c r="AG96" s="108">
        <f t="shared" si="191"/>
        <v>1</v>
      </c>
      <c r="AH96" s="108" t="str">
        <f t="shared" si="192"/>
        <v/>
      </c>
      <c r="AI96" s="108" t="str">
        <f t="shared" si="193"/>
        <v/>
      </c>
      <c r="AJ96" s="108" t="str">
        <f t="shared" si="194"/>
        <v/>
      </c>
      <c r="AK96" s="108" t="str">
        <f t="shared" si="195"/>
        <v/>
      </c>
      <c r="AL96" s="108" t="str">
        <f t="shared" si="196"/>
        <v/>
      </c>
      <c r="AM96" s="108" t="str">
        <f t="shared" si="197"/>
        <v/>
      </c>
      <c r="AN96" s="108" t="str">
        <f t="shared" si="198"/>
        <v/>
      </c>
      <c r="AO96" s="108" t="str">
        <f t="shared" si="199"/>
        <v/>
      </c>
      <c r="AP96" s="108" t="str">
        <f t="shared" si="200"/>
        <v/>
      </c>
      <c r="AQ96" s="108" t="str">
        <f t="shared" si="201"/>
        <v/>
      </c>
      <c r="AR96" s="108" t="str">
        <f t="shared" si="202"/>
        <v/>
      </c>
      <c r="AS96" s="108" t="str">
        <f t="shared" si="203"/>
        <v/>
      </c>
      <c r="AT96" s="108" t="str">
        <f t="shared" si="204"/>
        <v/>
      </c>
      <c r="AU96" s="108" t="str">
        <f t="shared" si="205"/>
        <v/>
      </c>
      <c r="AV96" s="108" t="str">
        <f t="shared" si="206"/>
        <v/>
      </c>
      <c r="AW96" s="108" t="str">
        <f t="shared" si="207"/>
        <v/>
      </c>
      <c r="AX96" s="108">
        <f t="shared" si="208"/>
        <v>1</v>
      </c>
      <c r="AY96" s="108" t="str">
        <f t="shared" si="209"/>
        <v/>
      </c>
      <c r="AZ96" s="108" t="str">
        <f t="shared" si="210"/>
        <v/>
      </c>
      <c r="BA96" s="108" t="str">
        <f t="shared" si="211"/>
        <v/>
      </c>
      <c r="BB96" s="108" t="str">
        <f t="shared" si="212"/>
        <v/>
      </c>
      <c r="BC96" s="108" t="str">
        <f t="shared" si="213"/>
        <v/>
      </c>
      <c r="BD96" s="86"/>
      <c r="BE96" s="564">
        <f t="shared" si="239"/>
        <v>0</v>
      </c>
      <c r="BF96" s="564" t="str">
        <f t="shared" si="240"/>
        <v/>
      </c>
      <c r="BG96" s="564">
        <f t="shared" si="241"/>
        <v>0</v>
      </c>
      <c r="BH96" s="564" t="str">
        <f t="shared" si="242"/>
        <v/>
      </c>
      <c r="BI96" s="564" t="str">
        <f t="shared" si="243"/>
        <v/>
      </c>
      <c r="BJ96" s="564" t="str">
        <f t="shared" si="244"/>
        <v/>
      </c>
      <c r="BK96" s="564" t="str">
        <f t="shared" si="245"/>
        <v/>
      </c>
      <c r="BL96" s="564" t="str">
        <f t="shared" si="246"/>
        <v/>
      </c>
      <c r="BM96" s="564" t="str">
        <f t="shared" si="247"/>
        <v/>
      </c>
      <c r="BN96" s="564" t="str">
        <f t="shared" si="248"/>
        <v/>
      </c>
      <c r="BO96" s="564" t="str">
        <f t="shared" si="249"/>
        <v/>
      </c>
      <c r="BP96" s="564" t="str">
        <f t="shared" si="250"/>
        <v/>
      </c>
      <c r="BQ96" s="564" t="str">
        <f t="shared" si="251"/>
        <v/>
      </c>
      <c r="BR96" s="564" t="str">
        <f t="shared" si="252"/>
        <v/>
      </c>
      <c r="BS96" s="564" t="str">
        <f t="shared" si="253"/>
        <v/>
      </c>
      <c r="BT96" s="564" t="str">
        <f t="shared" si="254"/>
        <v/>
      </c>
      <c r="BU96" s="564" t="str">
        <f t="shared" si="255"/>
        <v/>
      </c>
      <c r="BV96" s="564" t="str">
        <f t="shared" si="256"/>
        <v/>
      </c>
      <c r="BW96" s="564" t="str">
        <f t="shared" si="257"/>
        <v/>
      </c>
      <c r="BX96" s="564">
        <f t="shared" si="258"/>
        <v>0</v>
      </c>
      <c r="BY96" s="564" t="str">
        <f t="shared" si="259"/>
        <v/>
      </c>
      <c r="BZ96" s="564" t="str">
        <f t="shared" si="260"/>
        <v/>
      </c>
      <c r="CA96" s="564" t="str">
        <f t="shared" si="261"/>
        <v/>
      </c>
      <c r="CB96" s="564" t="str">
        <f t="shared" si="262"/>
        <v/>
      </c>
      <c r="CC96" s="564" t="str">
        <f t="shared" si="263"/>
        <v/>
      </c>
      <c r="CD96" s="86"/>
      <c r="CE96" s="122" t="str">
        <f t="shared" si="290"/>
        <v/>
      </c>
      <c r="CF96" s="122" t="str">
        <f t="shared" si="266"/>
        <v/>
      </c>
      <c r="CG96" s="122" t="str">
        <f t="shared" si="267"/>
        <v/>
      </c>
      <c r="CH96" s="122" t="str">
        <f t="shared" si="268"/>
        <v/>
      </c>
      <c r="CI96" s="122" t="str">
        <f t="shared" si="269"/>
        <v/>
      </c>
      <c r="CJ96" s="122" t="str">
        <f t="shared" si="270"/>
        <v/>
      </c>
      <c r="CK96" s="122" t="str">
        <f t="shared" si="271"/>
        <v/>
      </c>
      <c r="CL96" s="122" t="str">
        <f t="shared" si="272"/>
        <v/>
      </c>
      <c r="CM96" s="122" t="str">
        <f t="shared" si="273"/>
        <v/>
      </c>
      <c r="CN96" s="122" t="str">
        <f t="shared" si="274"/>
        <v/>
      </c>
      <c r="CO96" s="122" t="str">
        <f t="shared" si="275"/>
        <v/>
      </c>
      <c r="CP96" s="122" t="str">
        <f t="shared" si="276"/>
        <v/>
      </c>
      <c r="CQ96" s="122" t="str">
        <f t="shared" si="277"/>
        <v/>
      </c>
      <c r="CR96" s="122" t="str">
        <f t="shared" si="278"/>
        <v/>
      </c>
      <c r="CS96" s="122" t="str">
        <f t="shared" si="279"/>
        <v/>
      </c>
      <c r="CT96" s="122" t="str">
        <f t="shared" si="280"/>
        <v/>
      </c>
      <c r="CU96" s="122" t="str">
        <f t="shared" si="281"/>
        <v/>
      </c>
      <c r="CV96" s="122" t="str">
        <f t="shared" si="282"/>
        <v/>
      </c>
      <c r="CW96" s="122" t="str">
        <f t="shared" si="283"/>
        <v/>
      </c>
      <c r="CX96" s="122" t="str">
        <f t="shared" si="284"/>
        <v/>
      </c>
      <c r="CY96" s="122" t="str">
        <f t="shared" si="285"/>
        <v/>
      </c>
      <c r="CZ96" s="122" t="str">
        <f t="shared" si="286"/>
        <v/>
      </c>
      <c r="DA96" s="122" t="str">
        <f t="shared" si="287"/>
        <v/>
      </c>
      <c r="DB96" s="122" t="str">
        <f t="shared" si="288"/>
        <v/>
      </c>
      <c r="DC96" s="122" t="str">
        <f t="shared" si="289"/>
        <v/>
      </c>
      <c r="DD96" s="86"/>
      <c r="DE96" s="113">
        <f t="shared" si="214"/>
        <v>0</v>
      </c>
      <c r="DF96" s="113" t="str">
        <f t="shared" si="215"/>
        <v/>
      </c>
      <c r="DG96" s="113">
        <f t="shared" si="216"/>
        <v>0</v>
      </c>
      <c r="DH96" s="113" t="str">
        <f t="shared" si="217"/>
        <v/>
      </c>
      <c r="DI96" s="113" t="str">
        <f t="shared" si="218"/>
        <v/>
      </c>
      <c r="DJ96" s="113" t="str">
        <f t="shared" si="219"/>
        <v/>
      </c>
      <c r="DK96" s="113" t="str">
        <f t="shared" si="220"/>
        <v/>
      </c>
      <c r="DL96" s="113" t="str">
        <f t="shared" si="221"/>
        <v/>
      </c>
      <c r="DM96" s="113" t="str">
        <f t="shared" si="222"/>
        <v/>
      </c>
      <c r="DN96" s="113" t="str">
        <f t="shared" si="223"/>
        <v/>
      </c>
      <c r="DO96" s="113" t="str">
        <f t="shared" si="224"/>
        <v/>
      </c>
      <c r="DP96" s="113" t="str">
        <f t="shared" si="225"/>
        <v/>
      </c>
      <c r="DQ96" s="113" t="str">
        <f t="shared" si="226"/>
        <v/>
      </c>
      <c r="DR96" s="113" t="str">
        <f t="shared" si="227"/>
        <v/>
      </c>
      <c r="DS96" s="113" t="str">
        <f t="shared" si="228"/>
        <v/>
      </c>
      <c r="DT96" s="113" t="str">
        <f t="shared" si="229"/>
        <v/>
      </c>
      <c r="DU96" s="113" t="str">
        <f t="shared" si="230"/>
        <v/>
      </c>
      <c r="DV96" s="113" t="str">
        <f t="shared" si="231"/>
        <v/>
      </c>
      <c r="DW96" s="113" t="str">
        <f t="shared" si="232"/>
        <v/>
      </c>
      <c r="DX96" s="113">
        <f t="shared" si="233"/>
        <v>0</v>
      </c>
      <c r="DY96" s="113" t="str">
        <f t="shared" si="234"/>
        <v/>
      </c>
      <c r="DZ96" s="113" t="str">
        <f t="shared" si="235"/>
        <v/>
      </c>
      <c r="EA96" s="113" t="str">
        <f t="shared" si="236"/>
        <v/>
      </c>
      <c r="EB96" s="113" t="str">
        <f t="shared" si="237"/>
        <v/>
      </c>
      <c r="EC96" s="113" t="str">
        <f t="shared" si="238"/>
        <v/>
      </c>
      <c r="ED96" s="86"/>
      <c r="EE96" s="25" t="str">
        <f>'1.4-ATT&amp;CK Overlay'!D93</f>
        <v>No</v>
      </c>
      <c r="EF96" s="25" t="str">
        <f>'1.4-ATT&amp;CK Overlay'!E93</f>
        <v>Yes</v>
      </c>
      <c r="EG96" s="25" t="str">
        <f>'1.4-ATT&amp;CK Overlay'!F93</f>
        <v>No</v>
      </c>
      <c r="EH96" s="25" t="str">
        <f>'1.4-ATT&amp;CK Overlay'!G93</f>
        <v>No</v>
      </c>
      <c r="EI96" s="25" t="str">
        <f>'1.4-ATT&amp;CK Overlay'!H93</f>
        <v>No</v>
      </c>
      <c r="EJ96" s="25" t="str">
        <f>'1.4-ATT&amp;CK Overlay'!I93</f>
        <v>No</v>
      </c>
      <c r="EK96" s="25" t="str">
        <f>'1.4-ATT&amp;CK Overlay'!J93</f>
        <v>Yes</v>
      </c>
      <c r="EL96" s="25" t="str">
        <f>'1.4-ATT&amp;CK Overlay'!K93</f>
        <v>Yes</v>
      </c>
      <c r="EM96" s="25" t="str">
        <f>'1.4-ATT&amp;CK Overlay'!L93</f>
        <v>No</v>
      </c>
      <c r="EN96" s="25" t="str">
        <f>'1.4-ATT&amp;CK Overlay'!M93</f>
        <v>No</v>
      </c>
      <c r="EO96" s="25" t="str">
        <f>'1.4-ATT&amp;CK Overlay'!N93</f>
        <v>No</v>
      </c>
      <c r="EP96" s="25" t="str">
        <f>'1.4-ATT&amp;CK Overlay'!O93</f>
        <v>No</v>
      </c>
      <c r="EQ96" s="25" t="str">
        <f>'1.4-ATT&amp;CK Overlay'!P93</f>
        <v>No</v>
      </c>
      <c r="ER96" s="25" t="str">
        <f>'1.4-ATT&amp;CK Overlay'!Q93</f>
        <v>No</v>
      </c>
      <c r="ES96" s="25" t="str">
        <f>'1.4-ATT&amp;CK Overlay'!R93</f>
        <v>No</v>
      </c>
      <c r="ET96" s="25" t="str">
        <f>'1.4-ATT&amp;CK Overlay'!S93</f>
        <v>No</v>
      </c>
      <c r="EU96" s="25" t="str">
        <f>'1.4-ATT&amp;CK Overlay'!T93</f>
        <v>No</v>
      </c>
      <c r="EV96" s="25" t="str">
        <f>'1.4-ATT&amp;CK Overlay'!U93</f>
        <v>No</v>
      </c>
      <c r="EW96" s="25" t="str">
        <f>'1.4-ATT&amp;CK Overlay'!V93</f>
        <v>No</v>
      </c>
      <c r="EX96" s="25" t="str">
        <f>'1.4-ATT&amp;CK Overlay'!W93</f>
        <v>No</v>
      </c>
      <c r="EY96" s="25" t="str">
        <f>'1.4-ATT&amp;CK Overlay'!X93</f>
        <v>No</v>
      </c>
      <c r="EZ96" s="25" t="str">
        <f>'1.4-ATT&amp;CK Overlay'!Y93</f>
        <v>No</v>
      </c>
      <c r="FA96" s="25" t="str">
        <f>'1.4-ATT&amp;CK Overlay'!Z93</f>
        <v>No</v>
      </c>
      <c r="FB96" s="25" t="str">
        <f>'1.4-ATT&amp;CK Overlay'!AA93</f>
        <v>No</v>
      </c>
      <c r="FC96" s="25" t="str">
        <f>'1.4-ATT&amp;CK Overlay'!AB93</f>
        <v>No</v>
      </c>
      <c r="FD96" s="25" t="str">
        <f>'1.4-ATT&amp;CK Overlay'!AC93</f>
        <v>No</v>
      </c>
      <c r="FE96" s="25" t="str">
        <f>'1.4-ATT&amp;CK Overlay'!AD93</f>
        <v>No</v>
      </c>
      <c r="FF96" s="25" t="str">
        <f>'1.4-ATT&amp;CK Overlay'!AE93</f>
        <v>No</v>
      </c>
      <c r="FG96" s="25" t="str">
        <f>'1.4-ATT&amp;CK Overlay'!AF93</f>
        <v>No</v>
      </c>
      <c r="FH96" s="25" t="str">
        <f>'1.4-ATT&amp;CK Overlay'!AG93</f>
        <v>No</v>
      </c>
      <c r="FI96" s="25" t="str">
        <f>'1.4-ATT&amp;CK Overlay'!AH93</f>
        <v>No</v>
      </c>
      <c r="FJ96" s="25" t="str">
        <f>'1.4-ATT&amp;CK Overlay'!AI93</f>
        <v>No</v>
      </c>
      <c r="FK96" s="25" t="str">
        <f>'1.4-ATT&amp;CK Overlay'!AJ93</f>
        <v>No</v>
      </c>
      <c r="FL96" s="25" t="str">
        <f>'1.4-ATT&amp;CK Overlay'!AK93</f>
        <v>No</v>
      </c>
      <c r="FM96" s="25" t="str">
        <f>'1.4-ATT&amp;CK Overlay'!AL93</f>
        <v>No</v>
      </c>
      <c r="FN96" s="25" t="str">
        <f>'1.4-ATT&amp;CK Overlay'!AM93</f>
        <v>No</v>
      </c>
      <c r="FO96" s="25" t="str">
        <f>'1.4-ATT&amp;CK Overlay'!AN93</f>
        <v>No</v>
      </c>
      <c r="FP96" s="25" t="str">
        <f>'1.4-ATT&amp;CK Overlay'!AO93</f>
        <v>No</v>
      </c>
      <c r="FQ96" s="25" t="str">
        <f>'1.4-ATT&amp;CK Overlay'!AP93</f>
        <v>No</v>
      </c>
      <c r="FR96" s="25" t="str">
        <f>'1.4-ATT&amp;CK Overlay'!AQ93</f>
        <v>No</v>
      </c>
      <c r="FS96" s="25" t="str">
        <f>'1.4-ATT&amp;CK Overlay'!AR93</f>
        <v>No</v>
      </c>
      <c r="FT96" s="25" t="str">
        <f>'1.4-ATT&amp;CK Overlay'!AS93</f>
        <v>Yes</v>
      </c>
      <c r="FU96" s="25" t="str">
        <f>'1.4-ATT&amp;CK Overlay'!AT93</f>
        <v>No</v>
      </c>
      <c r="FV96" s="25" t="str">
        <f>'1.4-ATT&amp;CK Overlay'!AU93</f>
        <v>No</v>
      </c>
      <c r="FW96" s="25" t="str">
        <f>'1.4-ATT&amp;CK Overlay'!AV93</f>
        <v>No</v>
      </c>
      <c r="FX96" s="25" t="str">
        <f>'1.4-ATT&amp;CK Overlay'!AW93</f>
        <v>No</v>
      </c>
      <c r="FY96" s="25" t="str">
        <f>'1.4-ATT&amp;CK Overlay'!AX93</f>
        <v>No</v>
      </c>
      <c r="FZ96" s="25" t="str">
        <f>'1.4-ATT&amp;CK Overlay'!AY93</f>
        <v>No</v>
      </c>
      <c r="GA96" s="25" t="str">
        <f>'1.4-ATT&amp;CK Overlay'!AZ93</f>
        <v>No</v>
      </c>
      <c r="GB96" s="25" t="str">
        <f>'1.4-ATT&amp;CK Overlay'!BA93</f>
        <v>No</v>
      </c>
      <c r="GC96" s="25" t="str">
        <f>'1.4-ATT&amp;CK Overlay'!BB93</f>
        <v>No</v>
      </c>
      <c r="GD96" s="25" t="str">
        <f>'1.4-ATT&amp;CK Overlay'!BC93</f>
        <v>No</v>
      </c>
      <c r="GE96" s="25" t="str">
        <f>'1.4-ATT&amp;CK Overlay'!BD93</f>
        <v>No</v>
      </c>
      <c r="GF96" s="25" t="str">
        <f>'1.4-ATT&amp;CK Overlay'!BE93</f>
        <v>No</v>
      </c>
      <c r="GG96" s="25" t="str">
        <f>'1.4-ATT&amp;CK Overlay'!BF93</f>
        <v>No</v>
      </c>
      <c r="GH96" s="25" t="str">
        <f>'1.4-ATT&amp;CK Overlay'!BG93</f>
        <v>No</v>
      </c>
      <c r="GJ96" s="106" t="str">
        <f>'2.1b-OriginalProduct Visibility'!E92</f>
        <v>No</v>
      </c>
      <c r="GK96" s="106">
        <f>'2.1b-OriginalProduct Visibility'!F92</f>
        <v>0</v>
      </c>
      <c r="GL96" s="106">
        <f>'2.1b-OriginalProduct Visibility'!G92</f>
        <v>0</v>
      </c>
      <c r="GM96" s="106">
        <f>'2.1b-OriginalProduct Visibility'!H92</f>
        <v>0</v>
      </c>
      <c r="GN96" s="106" t="str">
        <f>'2.1b-OriginalProduct Visibility'!I92</f>
        <v>No</v>
      </c>
      <c r="GO96" s="106">
        <f>'2.1b-OriginalProduct Visibility'!J92</f>
        <v>0</v>
      </c>
      <c r="GP96" s="106">
        <f>'2.1b-OriginalProduct Visibility'!K92</f>
        <v>0</v>
      </c>
      <c r="GQ96" s="106">
        <f>'2.1b-OriginalProduct Visibility'!L92</f>
        <v>0</v>
      </c>
      <c r="GR96" s="106" t="str">
        <f>'2.1b-OriginalProduct Visibility'!M92</f>
        <v>No</v>
      </c>
      <c r="GS96" s="106">
        <f>'2.1b-OriginalProduct Visibility'!N92</f>
        <v>0</v>
      </c>
      <c r="GT96" s="106">
        <f>'2.1b-OriginalProduct Visibility'!O92</f>
        <v>0</v>
      </c>
      <c r="GU96" s="106">
        <f>'2.1b-OriginalProduct Visibility'!P92</f>
        <v>0</v>
      </c>
      <c r="GV96" s="106">
        <f>'2.1b-OriginalProduct Visibility'!Q92</f>
        <v>0</v>
      </c>
      <c r="GW96" s="106">
        <f>'2.1b-OriginalProduct Visibility'!R92</f>
        <v>0</v>
      </c>
      <c r="GX96" s="106">
        <f>'2.1b-OriginalProduct Visibility'!S92</f>
        <v>0</v>
      </c>
      <c r="GY96" s="106">
        <f>'2.1b-OriginalProduct Visibility'!T92</f>
        <v>0</v>
      </c>
      <c r="GZ96" s="106" t="str">
        <f>'2.1b-OriginalProduct Visibility'!U92</f>
        <v>Yes</v>
      </c>
      <c r="HA96" s="106">
        <f>'2.1b-OriginalProduct Visibility'!V92</f>
        <v>0</v>
      </c>
      <c r="HB96" s="106">
        <f>'2.1b-OriginalProduct Visibility'!W92</f>
        <v>0</v>
      </c>
      <c r="HC96" s="106">
        <f>'2.1b-OriginalProduct Visibility'!X92</f>
        <v>0</v>
      </c>
      <c r="HD96" s="106">
        <f>'2.1b-OriginalProduct Visibility'!Y92</f>
        <v>0</v>
      </c>
      <c r="HE96" s="106">
        <f>'2.1b-OriginalProduct Visibility'!Z92</f>
        <v>0</v>
      </c>
      <c r="HF96" s="106">
        <f>'2.1b-OriginalProduct Visibility'!AA92</f>
        <v>0</v>
      </c>
      <c r="HG96" s="106">
        <f>'2.1b-OriginalProduct Visibility'!AB92</f>
        <v>0</v>
      </c>
      <c r="HH96" s="106">
        <f>'2.1b-OriginalProduct Visibility'!AC92</f>
        <v>0</v>
      </c>
      <c r="HI96" s="106">
        <f>'2.1b-OriginalProduct Visibility'!AD92</f>
        <v>0</v>
      </c>
      <c r="HJ96" s="106">
        <f>'2.1b-OriginalProduct Visibility'!AE92</f>
        <v>0</v>
      </c>
      <c r="HK96" s="106">
        <f>'2.1b-OriginalProduct Visibility'!AF92</f>
        <v>0</v>
      </c>
      <c r="HL96" s="106">
        <f>'2.1b-OriginalProduct Visibility'!AG92</f>
        <v>0</v>
      </c>
      <c r="HM96" s="106">
        <f>'2.1b-OriginalProduct Visibility'!AH92</f>
        <v>0</v>
      </c>
      <c r="HN96" s="106">
        <f>'2.1b-OriginalProduct Visibility'!AI92</f>
        <v>0</v>
      </c>
      <c r="HO96" s="106">
        <f>'2.1b-OriginalProduct Visibility'!AJ92</f>
        <v>0</v>
      </c>
      <c r="HP96" s="106" t="str">
        <f>'2.1b-OriginalProduct Visibility'!AK92</f>
        <v>No</v>
      </c>
      <c r="HQ96" s="106">
        <f>'2.1b-OriginalProduct Visibility'!AL92</f>
        <v>0</v>
      </c>
      <c r="HR96" s="106">
        <f>'2.1b-OriginalProduct Visibility'!AM92</f>
        <v>0</v>
      </c>
      <c r="HS96" s="106">
        <f>'2.1b-OriginalProduct Visibility'!AN92</f>
        <v>0</v>
      </c>
      <c r="HT96" s="106" t="str">
        <f>'2.1b-OriginalProduct Visibility'!AO92</f>
        <v>No</v>
      </c>
      <c r="HU96" s="106">
        <f>'2.1b-OriginalProduct Visibility'!AP92</f>
        <v>0</v>
      </c>
      <c r="HV96" s="106">
        <f>'2.1b-OriginalProduct Visibility'!AQ92</f>
        <v>0</v>
      </c>
      <c r="HW96" s="106">
        <f>'2.1b-OriginalProduct Visibility'!AR92</f>
        <v>0</v>
      </c>
      <c r="HX96" s="106">
        <f>'2.1b-OriginalProduct Visibility'!AS92</f>
        <v>0</v>
      </c>
      <c r="HY96" s="106">
        <f>'2.1b-OriginalProduct Visibility'!AT92</f>
        <v>0</v>
      </c>
      <c r="HZ96" s="106">
        <f>'2.1b-OriginalProduct Visibility'!AU92</f>
        <v>0</v>
      </c>
      <c r="IA96" s="106">
        <f>'2.1b-OriginalProduct Visibility'!AV92</f>
        <v>0</v>
      </c>
      <c r="IB96" s="106">
        <f>'2.1b-OriginalProduct Visibility'!AW92</f>
        <v>0</v>
      </c>
      <c r="IC96" s="106">
        <f>'2.1b-OriginalProduct Visibility'!AX92</f>
        <v>0</v>
      </c>
      <c r="ID96" s="106">
        <f>'2.1b-OriginalProduct Visibility'!AY92</f>
        <v>0</v>
      </c>
      <c r="IE96" s="106">
        <f>'2.1b-OriginalProduct Visibility'!AZ92</f>
        <v>0</v>
      </c>
      <c r="IF96" s="106">
        <f>'2.1b-OriginalProduct Visibility'!BA92</f>
        <v>0</v>
      </c>
      <c r="IG96" s="106">
        <f>'2.1b-OriginalProduct Visibility'!BB92</f>
        <v>0</v>
      </c>
      <c r="IH96" s="106">
        <f>'2.1b-OriginalProduct Visibility'!BC92</f>
        <v>0</v>
      </c>
      <c r="II96" s="106">
        <f>'2.1b-OriginalProduct Visibility'!BD92</f>
        <v>0</v>
      </c>
      <c r="IJ96" s="106">
        <f>'2.1b-OriginalProduct Visibility'!BE92</f>
        <v>0</v>
      </c>
      <c r="IK96" s="106">
        <f>'2.1b-OriginalProduct Visibility'!BF92</f>
        <v>0</v>
      </c>
      <c r="IL96" s="106">
        <f>'2.1b-OriginalProduct Visibility'!BG92</f>
        <v>0</v>
      </c>
      <c r="IM96" s="106">
        <f>'2.1b-OriginalProduct Visibility'!BH92</f>
        <v>0</v>
      </c>
      <c r="IN96" s="106">
        <f>'2.1b-OriginalProduct Visibility'!BI92</f>
        <v>0</v>
      </c>
      <c r="IO96" s="106">
        <f>'2.1b-OriginalProduct Visibility'!BJ92</f>
        <v>0</v>
      </c>
      <c r="IP96" s="106">
        <f>'2.1b-OriginalProduct Visibility'!BK92</f>
        <v>0</v>
      </c>
      <c r="IQ96" s="106">
        <f>'2.1b-OriginalProduct Visibility'!BL92</f>
        <v>0</v>
      </c>
      <c r="IR96" s="106">
        <f>'2.1b-OriginalProduct Visibility'!BM92</f>
        <v>0</v>
      </c>
      <c r="IS96" s="106">
        <f>'2.1b-OriginalProduct Visibility'!BN92</f>
        <v>0</v>
      </c>
      <c r="IT96" s="106">
        <f>'2.1b-OriginalProduct Visibility'!BO92</f>
        <v>0</v>
      </c>
      <c r="IU96" s="106">
        <f>'2.1b-OriginalProduct Visibility'!BP92</f>
        <v>0</v>
      </c>
      <c r="IV96" s="106">
        <f>'2.1b-OriginalProduct Visibility'!BQ92</f>
        <v>0</v>
      </c>
      <c r="IW96" s="106">
        <f>'2.1b-OriginalProduct Visibility'!BR92</f>
        <v>0</v>
      </c>
      <c r="IX96" s="106">
        <f>'2.1b-OriginalProduct Visibility'!BS92</f>
        <v>0</v>
      </c>
      <c r="IY96" s="106">
        <f>'2.1b-OriginalProduct Visibility'!BT92</f>
        <v>0</v>
      </c>
      <c r="IZ96" s="106">
        <f>'2.1b-OriginalProduct Visibility'!BU92</f>
        <v>0</v>
      </c>
      <c r="JA96" s="106">
        <f>'2.1b-OriginalProduct Visibility'!BV92</f>
        <v>0</v>
      </c>
      <c r="JB96" s="106">
        <f>'2.1b-OriginalProduct Visibility'!BW92</f>
        <v>0</v>
      </c>
      <c r="JC96" s="106">
        <f>'2.1b-OriginalProduct Visibility'!BX92</f>
        <v>0</v>
      </c>
      <c r="JD96" s="106">
        <f>'2.1b-OriginalProduct Visibility'!BY92</f>
        <v>0</v>
      </c>
      <c r="JE96" s="106">
        <f>'2.1b-OriginalProduct Visibility'!BZ92</f>
        <v>0</v>
      </c>
      <c r="JF96" s="106">
        <f>'2.1b-OriginalProduct Visibility'!CA92</f>
        <v>0</v>
      </c>
      <c r="JG96" s="106">
        <f>'2.1b-OriginalProduct Visibility'!CB92</f>
        <v>0</v>
      </c>
      <c r="JH96" s="106">
        <f>'2.1b-OriginalProduct Visibility'!CC92</f>
        <v>0</v>
      </c>
      <c r="JI96" s="106">
        <f>'2.1b-OriginalProduct Visibility'!CD92</f>
        <v>0</v>
      </c>
      <c r="JJ96" s="106">
        <f>'2.1b-OriginalProduct Visibility'!CE92</f>
        <v>0</v>
      </c>
      <c r="JK96" s="106">
        <f>'2.1b-OriginalProduct Visibility'!CF92</f>
        <v>0</v>
      </c>
      <c r="JL96" s="106">
        <f>'2.1b-OriginalProduct Visibility'!CG92</f>
        <v>0</v>
      </c>
      <c r="JM96" s="106">
        <f>'2.1b-OriginalProduct Visibility'!CH92</f>
        <v>0</v>
      </c>
      <c r="JN96" s="106">
        <f>'2.1b-OriginalProduct Visibility'!CI92</f>
        <v>0</v>
      </c>
      <c r="JO96" s="106">
        <f>'2.1b-OriginalProduct Visibility'!CJ92</f>
        <v>0</v>
      </c>
      <c r="JP96" s="106">
        <f>'2.1b-OriginalProduct Visibility'!CK92</f>
        <v>0</v>
      </c>
      <c r="JQ96" s="106">
        <f>'2.1b-OriginalProduct Visibility'!CL92</f>
        <v>0</v>
      </c>
      <c r="JR96" s="106">
        <f>'2.1b-OriginalProduct Visibility'!CM92</f>
        <v>0</v>
      </c>
      <c r="JS96" s="106">
        <f>'2.1b-OriginalProduct Visibility'!CN92</f>
        <v>0</v>
      </c>
      <c r="JT96" s="106">
        <f>'2.1b-OriginalProduct Visibility'!CO92</f>
        <v>0</v>
      </c>
      <c r="JU96" s="106">
        <f>'2.1b-OriginalProduct Visibility'!CP92</f>
        <v>0</v>
      </c>
      <c r="JV96" s="106">
        <f>'2.1b-OriginalProduct Visibility'!CQ92</f>
        <v>0</v>
      </c>
      <c r="JW96" s="106">
        <f>'2.1b-OriginalProduct Visibility'!CR92</f>
        <v>0</v>
      </c>
      <c r="JX96" s="106">
        <f>'2.1b-OriginalProduct Visibility'!CS92</f>
        <v>0</v>
      </c>
      <c r="JY96" s="106">
        <f>'2.1b-OriginalProduct Visibility'!CT92</f>
        <v>0</v>
      </c>
      <c r="JZ96" s="106">
        <f>'2.1b-OriginalProduct Visibility'!CU92</f>
        <v>0</v>
      </c>
      <c r="KA96" s="106">
        <f>'2.1b-OriginalProduct Visibility'!CV92</f>
        <v>0</v>
      </c>
      <c r="KB96" s="106">
        <f>'2.1b-OriginalProduct Visibility'!CW92</f>
        <v>0</v>
      </c>
      <c r="KC96" s="106">
        <f>'2.1b-OriginalProduct Visibility'!CX92</f>
        <v>0</v>
      </c>
      <c r="KD96" s="106">
        <f>'2.1b-OriginalProduct Visibility'!CY92</f>
        <v>0</v>
      </c>
      <c r="KE96" s="106">
        <f>'2.1b-OriginalProduct Visibility'!CZ92</f>
        <v>0</v>
      </c>
      <c r="KF96" s="106">
        <f>'2.1b-OriginalProduct Visibility'!DA92</f>
        <v>0</v>
      </c>
      <c r="KG96" s="106">
        <f>'2.1b-OriginalProduct Visibility'!DB92</f>
        <v>0</v>
      </c>
      <c r="KH96" s="106">
        <f>'2.1b-OriginalProduct Visibility'!DC92</f>
        <v>0</v>
      </c>
      <c r="KI96" s="106">
        <f>'2.1b-OriginalProduct Visibility'!DD92</f>
        <v>0</v>
      </c>
      <c r="KJ96" s="106">
        <f>'2.1b-OriginalProduct Visibility'!DE92</f>
        <v>0</v>
      </c>
      <c r="KK96" s="106">
        <f>'2.1b-OriginalProduct Visibility'!DF92</f>
        <v>0</v>
      </c>
      <c r="KL96" s="106">
        <f>'2.1b-OriginalProduct Visibility'!DG92</f>
        <v>0</v>
      </c>
      <c r="KM96" s="106">
        <f>'2.1b-OriginalProduct Visibility'!DH92</f>
        <v>0</v>
      </c>
      <c r="KN96" s="106">
        <f>'2.1b-OriginalProduct Visibility'!DI92</f>
        <v>0</v>
      </c>
      <c r="KO96" s="106">
        <f>'2.1b-OriginalProduct Visibility'!DJ92</f>
        <v>0</v>
      </c>
      <c r="KP96" s="106">
        <f>'2.1b-OriginalProduct Visibility'!DK92</f>
        <v>0</v>
      </c>
      <c r="KQ96" s="106">
        <f>'2.1b-OriginalProduct Visibility'!DL92</f>
        <v>0</v>
      </c>
      <c r="KR96" s="106">
        <f>'2.1b-OriginalProduct Visibility'!DM92</f>
        <v>0</v>
      </c>
      <c r="KS96" s="106">
        <f>'2.1b-OriginalProduct Visibility'!DN92</f>
        <v>0</v>
      </c>
      <c r="KT96" s="106">
        <f>'2.1b-OriginalProduct Visibility'!DO92</f>
        <v>0</v>
      </c>
      <c r="KU96" s="106">
        <f>'2.1b-OriginalProduct Visibility'!DP92</f>
        <v>0</v>
      </c>
      <c r="KV96" s="106">
        <f>'2.1b-OriginalProduct Visibility'!DQ92</f>
        <v>0</v>
      </c>
      <c r="KW96" s="106">
        <f>'2.1b-OriginalProduct Visibility'!DR92</f>
        <v>0</v>
      </c>
      <c r="KX96" s="106">
        <f>'2.1b-OriginalProduct Visibility'!DS92</f>
        <v>0</v>
      </c>
      <c r="KY96" s="106">
        <f>'2.1b-OriginalProduct Visibility'!DT92</f>
        <v>0</v>
      </c>
      <c r="KZ96" s="106">
        <f>'2.1b-OriginalProduct Visibility'!DU92</f>
        <v>0</v>
      </c>
      <c r="LA96" s="106">
        <f>'2.1b-OriginalProduct Visibility'!DV92</f>
        <v>0</v>
      </c>
      <c r="LB96" s="106">
        <f>'2.1b-OriginalProduct Visibility'!DW92</f>
        <v>0</v>
      </c>
      <c r="LC96" s="106">
        <f>'2.1b-OriginalProduct Visibility'!DX92</f>
        <v>0</v>
      </c>
      <c r="LD96" s="106">
        <f>'2.1b-OriginalProduct Visibility'!DY92</f>
        <v>0</v>
      </c>
      <c r="LE96" s="106">
        <f>'2.1b-OriginalProduct Visibility'!DZ92</f>
        <v>0</v>
      </c>
      <c r="LF96" s="106">
        <f>'2.1b-OriginalProduct Visibility'!EA92</f>
        <v>0</v>
      </c>
      <c r="LG96" s="106">
        <f>'2.1b-OriginalProduct Visibility'!EB92</f>
        <v>0</v>
      </c>
      <c r="LH96" s="106">
        <f>'2.1b-OriginalProduct Visibility'!EC92</f>
        <v>0</v>
      </c>
      <c r="LI96" s="106">
        <f>'2.1b-OriginalProduct Visibility'!ED92</f>
        <v>0</v>
      </c>
      <c r="LJ96" s="106">
        <f>'2.1b-OriginalProduct Visibility'!EE92</f>
        <v>0</v>
      </c>
      <c r="LK96" s="106">
        <f>'2.1b-OriginalProduct Visibility'!EF92</f>
        <v>0</v>
      </c>
      <c r="LL96" s="106">
        <f>'2.1b-OriginalProduct Visibility'!EG92</f>
        <v>0</v>
      </c>
      <c r="LM96" s="106">
        <f>'2.1b-OriginalProduct Visibility'!EH92</f>
        <v>0</v>
      </c>
      <c r="LN96" s="106">
        <f>'2.1b-OriginalProduct Visibility'!EI92</f>
        <v>0</v>
      </c>
      <c r="LO96" s="106">
        <f>'2.1b-OriginalProduct Visibility'!EJ92</f>
        <v>0</v>
      </c>
      <c r="LP96" s="106">
        <f>'2.1b-OriginalProduct Visibility'!EK92</f>
        <v>0</v>
      </c>
      <c r="LQ96" s="106">
        <f>'2.1b-OriginalProduct Visibility'!EL92</f>
        <v>0</v>
      </c>
      <c r="LR96" s="106">
        <f>'2.1b-OriginalProduct Visibility'!EM92</f>
        <v>0</v>
      </c>
      <c r="LS96" s="106">
        <f>'2.1b-OriginalProduct Visibility'!EN92</f>
        <v>0</v>
      </c>
      <c r="LT96" s="106">
        <f>'2.1b-OriginalProduct Visibility'!EO92</f>
        <v>0</v>
      </c>
      <c r="LU96" s="106">
        <f>'2.1b-OriginalProduct Visibility'!EP92</f>
        <v>0</v>
      </c>
      <c r="LV96" s="106">
        <f>'2.1b-OriginalProduct Visibility'!EQ92</f>
        <v>0</v>
      </c>
      <c r="LW96" s="106">
        <f>'2.1b-OriginalProduct Visibility'!ER92</f>
        <v>0</v>
      </c>
      <c r="LX96" s="106">
        <f>'2.1b-OriginalProduct Visibility'!ES92</f>
        <v>0</v>
      </c>
      <c r="LY96" s="106">
        <f>'2.1b-OriginalProduct Visibility'!ET92</f>
        <v>0</v>
      </c>
      <c r="LZ96" s="106">
        <f>'2.1b-OriginalProduct Visibility'!EU92</f>
        <v>0</v>
      </c>
      <c r="MA96" s="106">
        <f>'2.1b-OriginalProduct Visibility'!EV92</f>
        <v>0</v>
      </c>
      <c r="MB96" s="106" t="str">
        <f>'2.1b-OriginalProduct Visibility'!EW92</f>
        <v>No</v>
      </c>
      <c r="MC96" s="106">
        <f>'2.1b-OriginalProduct Visibility'!EX92</f>
        <v>0</v>
      </c>
      <c r="MD96" s="106">
        <f>'2.1b-OriginalProduct Visibility'!EY92</f>
        <v>0</v>
      </c>
      <c r="ME96" s="106">
        <f>'2.1b-OriginalProduct Visibility'!EZ92</f>
        <v>0</v>
      </c>
      <c r="MF96" s="106">
        <f>'2.1b-OriginalProduct Visibility'!FA92</f>
        <v>0</v>
      </c>
      <c r="MG96" s="106">
        <f>'2.1b-OriginalProduct Visibility'!FB92</f>
        <v>0</v>
      </c>
      <c r="MH96" s="106">
        <f>'2.1b-OriginalProduct Visibility'!FC92</f>
        <v>0</v>
      </c>
      <c r="MI96" s="106">
        <f>'2.1b-OriginalProduct Visibility'!FD92</f>
        <v>0</v>
      </c>
      <c r="MJ96" s="106">
        <f>'2.1b-OriginalProduct Visibility'!FE92</f>
        <v>0</v>
      </c>
      <c r="MK96" s="106">
        <f>'2.1b-OriginalProduct Visibility'!FF92</f>
        <v>0</v>
      </c>
      <c r="ML96" s="106">
        <f>'2.1b-OriginalProduct Visibility'!FG92</f>
        <v>0</v>
      </c>
      <c r="MM96" s="106">
        <f>'2.1b-OriginalProduct Visibility'!FH92</f>
        <v>0</v>
      </c>
      <c r="MO96" s="111">
        <f>'2.1a-Agency Visibility'!D92</f>
        <v>0</v>
      </c>
      <c r="MP96" s="111">
        <f>'2.1a-Agency Visibility'!E92</f>
        <v>0</v>
      </c>
      <c r="MQ96" s="111">
        <f>'2.1a-Agency Visibility'!F92</f>
        <v>0</v>
      </c>
      <c r="MR96" s="111">
        <f>'2.1a-Agency Visibility'!G92</f>
        <v>0</v>
      </c>
      <c r="MS96" s="111">
        <f>'2.1a-Agency Visibility'!H92</f>
        <v>0</v>
      </c>
      <c r="MT96" s="111">
        <f>'2.1a-Agency Visibility'!I92</f>
        <v>0</v>
      </c>
      <c r="MU96" s="111">
        <f>'2.1a-Agency Visibility'!J92</f>
        <v>0</v>
      </c>
      <c r="MV96" s="111">
        <f>'2.1a-Agency Visibility'!K92</f>
        <v>0</v>
      </c>
      <c r="MW96" s="111">
        <f>'2.1a-Agency Visibility'!L92</f>
        <v>0</v>
      </c>
      <c r="MX96" s="111">
        <f>'2.1a-Agency Visibility'!M92</f>
        <v>0</v>
      </c>
      <c r="MY96" s="111">
        <f>'2.1a-Agency Visibility'!N92</f>
        <v>0</v>
      </c>
      <c r="MZ96" s="111">
        <f>'2.1a-Agency Visibility'!O92</f>
        <v>0</v>
      </c>
      <c r="NA96" s="111">
        <f>'2.1a-Agency Visibility'!P92</f>
        <v>0</v>
      </c>
      <c r="NB96" s="111">
        <f>'2.1a-Agency Visibility'!Q92</f>
        <v>0</v>
      </c>
      <c r="NC96" s="111">
        <f>'2.1a-Agency Visibility'!R92</f>
        <v>0</v>
      </c>
      <c r="ND96" s="111">
        <f>'2.1a-Agency Visibility'!S92</f>
        <v>0</v>
      </c>
      <c r="NE96" s="111">
        <f>'2.1a-Agency Visibility'!T92</f>
        <v>0</v>
      </c>
      <c r="NF96" s="111">
        <f>'2.1a-Agency Visibility'!U92</f>
        <v>0</v>
      </c>
      <c r="NG96" s="111">
        <f>'2.1a-Agency Visibility'!V92</f>
        <v>0</v>
      </c>
      <c r="NH96" s="111">
        <f>'2.1a-Agency Visibility'!W92</f>
        <v>0</v>
      </c>
      <c r="NI96" s="111">
        <f>'2.1a-Agency Visibility'!X92</f>
        <v>0</v>
      </c>
      <c r="NJ96" s="111">
        <f>'2.1a-Agency Visibility'!Y92</f>
        <v>0</v>
      </c>
      <c r="NK96" s="111">
        <f>'2.1a-Agency Visibility'!Z92</f>
        <v>0</v>
      </c>
      <c r="NL96" s="111">
        <f>'2.1a-Agency Visibility'!AA92</f>
        <v>0</v>
      </c>
      <c r="NM96" s="111">
        <f>'2.1a-Agency Visibility'!AB92</f>
        <v>0</v>
      </c>
      <c r="NN96" s="111">
        <f>'2.1a-Agency Visibility'!AC92</f>
        <v>0</v>
      </c>
      <c r="NO96" s="111">
        <f>'2.1a-Agency Visibility'!AD92</f>
        <v>0</v>
      </c>
      <c r="NP96" s="111">
        <f>'2.1a-Agency Visibility'!AE92</f>
        <v>0</v>
      </c>
      <c r="NQ96" s="111">
        <f>'2.1a-Agency Visibility'!AF92</f>
        <v>0</v>
      </c>
      <c r="NR96" s="111">
        <f>'2.1a-Agency Visibility'!AG92</f>
        <v>0</v>
      </c>
      <c r="NS96" s="111">
        <f>'2.1a-Agency Visibility'!AH92</f>
        <v>0</v>
      </c>
      <c r="NT96" s="111">
        <f>'2.1a-Agency Visibility'!AI92</f>
        <v>0</v>
      </c>
      <c r="NU96" s="111">
        <f>'2.1a-Agency Visibility'!AJ92</f>
        <v>0</v>
      </c>
      <c r="NV96" s="111">
        <f>'2.1a-Agency Visibility'!AK92</f>
        <v>0</v>
      </c>
      <c r="NW96" s="111">
        <f>'2.1a-Agency Visibility'!AL92</f>
        <v>0</v>
      </c>
      <c r="NX96" s="111">
        <f>'2.1a-Agency Visibility'!AM92</f>
        <v>0</v>
      </c>
      <c r="NY96" s="111">
        <f>'2.1a-Agency Visibility'!AN92</f>
        <v>0</v>
      </c>
      <c r="NZ96" s="111">
        <f>'2.1a-Agency Visibility'!AO92</f>
        <v>0</v>
      </c>
      <c r="OA96" s="111">
        <f>'2.1a-Agency Visibility'!AP92</f>
        <v>0</v>
      </c>
      <c r="OB96" s="111">
        <f>'2.1a-Agency Visibility'!AQ92</f>
        <v>0</v>
      </c>
      <c r="OC96" s="111">
        <f>'2.1a-Agency Visibility'!AR92</f>
        <v>0</v>
      </c>
      <c r="OD96" s="111">
        <f>'2.1a-Agency Visibility'!AS92</f>
        <v>0</v>
      </c>
      <c r="OE96" s="111">
        <f>'2.1a-Agency Visibility'!AT92</f>
        <v>0</v>
      </c>
      <c r="OF96" s="111">
        <f>'2.1a-Agency Visibility'!AU92</f>
        <v>0</v>
      </c>
      <c r="OG96" s="111">
        <f>'2.1a-Agency Visibility'!AV92</f>
        <v>0</v>
      </c>
      <c r="OH96" s="111">
        <f>'2.1a-Agency Visibility'!AW92</f>
        <v>0</v>
      </c>
      <c r="OI96" s="111">
        <f>'2.1a-Agency Visibility'!AX92</f>
        <v>0</v>
      </c>
      <c r="OJ96" s="111">
        <f>'2.1a-Agency Visibility'!AY92</f>
        <v>0</v>
      </c>
      <c r="OK96" s="111">
        <f>'2.1a-Agency Visibility'!AZ92</f>
        <v>0</v>
      </c>
      <c r="OL96" s="111">
        <f>'2.1a-Agency Visibility'!BA92</f>
        <v>0</v>
      </c>
      <c r="OM96" s="111">
        <f>'2.1a-Agency Visibility'!BB92</f>
        <v>0</v>
      </c>
      <c r="ON96" s="111">
        <f>'2.1a-Agency Visibility'!BC92</f>
        <v>0</v>
      </c>
      <c r="OO96" s="111">
        <f>'2.1a-Agency Visibility'!BD92</f>
        <v>0</v>
      </c>
      <c r="OP96" s="111">
        <f>'2.1a-Agency Visibility'!BE92</f>
        <v>0</v>
      </c>
      <c r="OQ96" s="111">
        <f>'2.1a-Agency Visibility'!BF92</f>
        <v>0</v>
      </c>
      <c r="OR96" s="111">
        <f>'2.1a-Agency Visibility'!BG92</f>
        <v>0</v>
      </c>
      <c r="OS96" s="111">
        <f>'2.1a-Agency Visibility'!BH92</f>
        <v>0</v>
      </c>
      <c r="OT96" s="111">
        <f>'2.1a-Agency Visibility'!BI92</f>
        <v>0</v>
      </c>
      <c r="OU96" s="111">
        <f>'2.1a-Agency Visibility'!BJ92</f>
        <v>0</v>
      </c>
      <c r="OV96" s="111">
        <f>'2.1a-Agency Visibility'!BK92</f>
        <v>0</v>
      </c>
      <c r="OW96" s="111">
        <f>'2.1a-Agency Visibility'!BL92</f>
        <v>0</v>
      </c>
      <c r="OX96" s="111">
        <f>'2.1a-Agency Visibility'!BM92</f>
        <v>0</v>
      </c>
      <c r="OY96" s="111">
        <f>'2.1a-Agency Visibility'!BN92</f>
        <v>0</v>
      </c>
      <c r="OZ96" s="111">
        <f>'2.1a-Agency Visibility'!BO92</f>
        <v>0</v>
      </c>
      <c r="PA96" s="111">
        <f>'2.1a-Agency Visibility'!BP92</f>
        <v>0</v>
      </c>
      <c r="PB96" s="111">
        <f>'2.1a-Agency Visibility'!BQ92</f>
        <v>0</v>
      </c>
      <c r="PC96" s="111">
        <f>'2.1a-Agency Visibility'!BR92</f>
        <v>0</v>
      </c>
      <c r="PD96" s="111">
        <f>'2.1a-Agency Visibility'!BS92</f>
        <v>0</v>
      </c>
      <c r="PE96" s="111">
        <f>'2.1a-Agency Visibility'!BT92</f>
        <v>0</v>
      </c>
      <c r="PF96" s="111">
        <f>'2.1a-Agency Visibility'!BU92</f>
        <v>0</v>
      </c>
      <c r="PG96" s="111">
        <f>'2.1a-Agency Visibility'!BV92</f>
        <v>0</v>
      </c>
      <c r="PH96" s="111">
        <f>'2.1a-Agency Visibility'!BW92</f>
        <v>0</v>
      </c>
      <c r="PI96" s="111">
        <f>'2.1a-Agency Visibility'!BX92</f>
        <v>0</v>
      </c>
      <c r="PJ96" s="111">
        <f>'2.1a-Agency Visibility'!BY92</f>
        <v>0</v>
      </c>
      <c r="PK96" s="111">
        <f>'2.1a-Agency Visibility'!BZ92</f>
        <v>0</v>
      </c>
      <c r="PL96" s="111">
        <f>'2.1a-Agency Visibility'!CA92</f>
        <v>0</v>
      </c>
      <c r="PM96" s="111">
        <f>'2.1a-Agency Visibility'!CB92</f>
        <v>0</v>
      </c>
      <c r="PN96" s="111">
        <f>'2.1a-Agency Visibility'!CC92</f>
        <v>0</v>
      </c>
      <c r="PO96" s="111">
        <f>'2.1a-Agency Visibility'!CD92</f>
        <v>0</v>
      </c>
      <c r="PP96" s="111">
        <f>'2.1a-Agency Visibility'!CE92</f>
        <v>0</v>
      </c>
      <c r="PQ96" s="111">
        <f>'2.1a-Agency Visibility'!CF92</f>
        <v>0</v>
      </c>
      <c r="PR96" s="111">
        <f>'2.1a-Agency Visibility'!CG92</f>
        <v>0</v>
      </c>
      <c r="PS96" s="111">
        <f>'2.1a-Agency Visibility'!CH92</f>
        <v>0</v>
      </c>
      <c r="PT96" s="111">
        <f>'2.1a-Agency Visibility'!CI92</f>
        <v>0</v>
      </c>
      <c r="PU96" s="111">
        <f>'2.1a-Agency Visibility'!CJ92</f>
        <v>0</v>
      </c>
      <c r="PV96" s="111">
        <f>'2.1a-Agency Visibility'!CK92</f>
        <v>0</v>
      </c>
      <c r="PW96" s="111">
        <f>'2.1a-Agency Visibility'!CL92</f>
        <v>0</v>
      </c>
      <c r="PX96" s="111">
        <f>'2.1a-Agency Visibility'!CM92</f>
        <v>0</v>
      </c>
      <c r="PY96" s="111">
        <f>'2.1a-Agency Visibility'!CN92</f>
        <v>0</v>
      </c>
      <c r="PZ96" s="111">
        <f>'2.1a-Agency Visibility'!CO92</f>
        <v>0</v>
      </c>
      <c r="QA96" s="111">
        <f>'2.1a-Agency Visibility'!CP92</f>
        <v>0</v>
      </c>
      <c r="QB96" s="111">
        <f>'2.1a-Agency Visibility'!CQ92</f>
        <v>0</v>
      </c>
      <c r="QC96" s="111">
        <f>'2.1a-Agency Visibility'!CR92</f>
        <v>0</v>
      </c>
      <c r="QD96" s="111">
        <f>'2.1a-Agency Visibility'!CS92</f>
        <v>0</v>
      </c>
      <c r="QE96" s="111">
        <f>'2.1a-Agency Visibility'!CT92</f>
        <v>0</v>
      </c>
      <c r="QF96" s="111">
        <f>'2.1a-Agency Visibility'!CU92</f>
        <v>0</v>
      </c>
      <c r="QG96" s="111">
        <f>'2.1a-Agency Visibility'!CV92</f>
        <v>0</v>
      </c>
      <c r="QH96" s="111">
        <f>'2.1a-Agency Visibility'!CW92</f>
        <v>0</v>
      </c>
      <c r="QI96" s="111">
        <f>'2.1a-Agency Visibility'!CX92</f>
        <v>0</v>
      </c>
      <c r="QJ96" s="111">
        <f>'2.1a-Agency Visibility'!CY92</f>
        <v>0</v>
      </c>
      <c r="QK96" s="111">
        <f>'2.1a-Agency Visibility'!CZ92</f>
        <v>0</v>
      </c>
      <c r="QL96" s="111">
        <f>'2.1a-Agency Visibility'!DA92</f>
        <v>0</v>
      </c>
      <c r="QM96" s="111">
        <f>'2.1a-Agency Visibility'!DB92</f>
        <v>0</v>
      </c>
      <c r="QN96" s="111">
        <f>'2.1a-Agency Visibility'!DC92</f>
        <v>0</v>
      </c>
      <c r="QO96" s="111">
        <f>'2.1a-Agency Visibility'!DD92</f>
        <v>0</v>
      </c>
      <c r="QP96" s="111">
        <f>'2.1a-Agency Visibility'!DE92</f>
        <v>0</v>
      </c>
      <c r="QQ96" s="111">
        <f>'2.1a-Agency Visibility'!DF92</f>
        <v>0</v>
      </c>
      <c r="QR96" s="111">
        <f>'2.1a-Agency Visibility'!DG92</f>
        <v>0</v>
      </c>
      <c r="QS96" s="111">
        <f>'2.1a-Agency Visibility'!DH92</f>
        <v>0</v>
      </c>
      <c r="QT96" s="111">
        <f>'2.1a-Agency Visibility'!DI92</f>
        <v>0</v>
      </c>
      <c r="QU96" s="111">
        <f>'2.1a-Agency Visibility'!DJ92</f>
        <v>0</v>
      </c>
      <c r="QV96" s="111">
        <f>'2.1a-Agency Visibility'!DK92</f>
        <v>0</v>
      </c>
      <c r="QW96" s="111">
        <f>'2.1a-Agency Visibility'!DL92</f>
        <v>0</v>
      </c>
      <c r="QX96" s="111">
        <f>'2.1a-Agency Visibility'!DM92</f>
        <v>0</v>
      </c>
      <c r="QY96" s="111">
        <f>'2.1a-Agency Visibility'!DN92</f>
        <v>0</v>
      </c>
      <c r="QZ96" s="111">
        <f>'2.1a-Agency Visibility'!DO92</f>
        <v>0</v>
      </c>
      <c r="RA96" s="111">
        <f>'2.1a-Agency Visibility'!DP92</f>
        <v>0</v>
      </c>
      <c r="RB96" s="111">
        <f>'2.1a-Agency Visibility'!DQ92</f>
        <v>0</v>
      </c>
      <c r="RC96" s="111">
        <f>'2.1a-Agency Visibility'!DR92</f>
        <v>0</v>
      </c>
      <c r="RD96" s="111">
        <f>'2.1a-Agency Visibility'!DS92</f>
        <v>0</v>
      </c>
      <c r="RE96" s="111">
        <f>'2.1a-Agency Visibility'!DT92</f>
        <v>0</v>
      </c>
      <c r="RF96" s="111">
        <f>'2.1a-Agency Visibility'!DU92</f>
        <v>0</v>
      </c>
      <c r="RG96" s="111">
        <f>'2.1a-Agency Visibility'!DV92</f>
        <v>0</v>
      </c>
      <c r="RH96" s="111">
        <f>'2.1a-Agency Visibility'!DW92</f>
        <v>0</v>
      </c>
      <c r="RI96" s="111">
        <f>'2.1a-Agency Visibility'!DX92</f>
        <v>0</v>
      </c>
      <c r="RJ96" s="111">
        <f>'2.1a-Agency Visibility'!DY92</f>
        <v>0</v>
      </c>
      <c r="RK96" s="111">
        <f>'2.1a-Agency Visibility'!DZ92</f>
        <v>0</v>
      </c>
      <c r="RL96" s="111">
        <f>'2.1a-Agency Visibility'!EA92</f>
        <v>0</v>
      </c>
      <c r="RM96" s="111">
        <f>'2.1a-Agency Visibility'!EB92</f>
        <v>0</v>
      </c>
      <c r="RN96" s="111">
        <f>'2.1a-Agency Visibility'!EC92</f>
        <v>0</v>
      </c>
      <c r="RO96" s="111">
        <f>'2.1a-Agency Visibility'!ED92</f>
        <v>0</v>
      </c>
      <c r="RP96" s="111">
        <f>'2.1a-Agency Visibility'!EE92</f>
        <v>0</v>
      </c>
      <c r="RQ96" s="111">
        <f>'2.1a-Agency Visibility'!EF92</f>
        <v>0</v>
      </c>
      <c r="RR96" s="111">
        <f>'2.1a-Agency Visibility'!EG92</f>
        <v>0</v>
      </c>
      <c r="RS96" s="111">
        <f>'2.1a-Agency Visibility'!EH92</f>
        <v>0</v>
      </c>
      <c r="RT96" s="111">
        <f>'2.1a-Agency Visibility'!EI92</f>
        <v>0</v>
      </c>
      <c r="RU96" s="111">
        <f>'2.1a-Agency Visibility'!EJ92</f>
        <v>0</v>
      </c>
      <c r="RV96" s="111">
        <f>'2.1a-Agency Visibility'!EK92</f>
        <v>0</v>
      </c>
      <c r="RW96" s="111">
        <f>'2.1a-Agency Visibility'!EL92</f>
        <v>0</v>
      </c>
      <c r="RX96" s="111">
        <f>'2.1a-Agency Visibility'!EM92</f>
        <v>0</v>
      </c>
      <c r="RY96" s="111">
        <f>'2.1a-Agency Visibility'!EN92</f>
        <v>0</v>
      </c>
      <c r="RZ96" s="111">
        <f>'2.1a-Agency Visibility'!EO92</f>
        <v>0</v>
      </c>
      <c r="SA96" s="111">
        <f>'2.1a-Agency Visibility'!EP92</f>
        <v>0</v>
      </c>
      <c r="SB96" s="111">
        <f>'2.1a-Agency Visibility'!EQ92</f>
        <v>0</v>
      </c>
      <c r="SC96" s="111">
        <f>'2.1a-Agency Visibility'!ER92</f>
        <v>0</v>
      </c>
      <c r="SD96" s="111">
        <f>'2.1a-Agency Visibility'!ES92</f>
        <v>0</v>
      </c>
      <c r="SE96" s="111">
        <f>'2.1a-Agency Visibility'!ET92</f>
        <v>0</v>
      </c>
      <c r="SF96" s="111">
        <f>'2.1a-Agency Visibility'!EU92</f>
        <v>0</v>
      </c>
      <c r="SG96" s="111">
        <f>'2.1a-Agency Visibility'!EV92</f>
        <v>0</v>
      </c>
      <c r="SH96" s="111">
        <f>'2.1a-Agency Visibility'!EW92</f>
        <v>0</v>
      </c>
      <c r="SI96" s="111">
        <f>'2.1a-Agency Visibility'!EX92</f>
        <v>0</v>
      </c>
      <c r="SJ96" s="111">
        <f>'2.1a-Agency Visibility'!EY92</f>
        <v>0</v>
      </c>
      <c r="SK96" s="111">
        <f>'2.1a-Agency Visibility'!EZ92</f>
        <v>0</v>
      </c>
      <c r="SL96" s="111">
        <f>'2.1a-Agency Visibility'!FA92</f>
        <v>0</v>
      </c>
      <c r="SM96" s="111">
        <f>'2.1a-Agency Visibility'!FB92</f>
        <v>0</v>
      </c>
      <c r="SN96" s="111">
        <f>'2.1a-Agency Visibility'!FC92</f>
        <v>0</v>
      </c>
      <c r="SO96" s="111">
        <f>'2.1a-Agency Visibility'!FD92</f>
        <v>0</v>
      </c>
      <c r="SP96" s="111">
        <f>'2.1a-Agency Visibility'!FE92</f>
        <v>0</v>
      </c>
      <c r="SQ96" s="111">
        <f>'2.1a-Agency Visibility'!FF92</f>
        <v>0</v>
      </c>
      <c r="SR96" s="111">
        <f>'2.1a-Agency Visibility'!FG92</f>
        <v>0</v>
      </c>
    </row>
    <row r="97" spans="1:512" ht="15" customHeight="1" thickBot="1">
      <c r="A97" s="664">
        <f>'1.2-Visibility Data'!A91</f>
        <v>0</v>
      </c>
      <c r="B97" s="52" t="str">
        <f>'1.2-Visibility Data'!B91</f>
        <v>Malicious URL Clicked</v>
      </c>
      <c r="C97" s="30" t="str">
        <f>'1.2-Visibility Data'!C91</f>
        <v>All</v>
      </c>
      <c r="D97" s="86"/>
      <c r="E97" s="103">
        <f t="shared" si="291"/>
        <v>1</v>
      </c>
      <c r="F97" s="103">
        <f t="shared" si="291"/>
        <v>0</v>
      </c>
      <c r="G97" s="103">
        <f t="shared" si="291"/>
        <v>2</v>
      </c>
      <c r="H97" s="103">
        <f t="shared" si="291"/>
        <v>0</v>
      </c>
      <c r="I97" s="103">
        <f t="shared" si="291"/>
        <v>0</v>
      </c>
      <c r="J97" s="103">
        <f t="shared" si="291"/>
        <v>0</v>
      </c>
      <c r="K97" s="103">
        <f t="shared" si="291"/>
        <v>0</v>
      </c>
      <c r="L97" s="103">
        <f t="shared" si="291"/>
        <v>0</v>
      </c>
      <c r="M97" s="103">
        <f t="shared" si="291"/>
        <v>0</v>
      </c>
      <c r="N97" s="103">
        <f t="shared" si="291"/>
        <v>0</v>
      </c>
      <c r="O97" s="103">
        <f t="shared" si="292"/>
        <v>0</v>
      </c>
      <c r="P97" s="103">
        <f t="shared" si="292"/>
        <v>0</v>
      </c>
      <c r="Q97" s="103">
        <f t="shared" si="292"/>
        <v>0</v>
      </c>
      <c r="R97" s="103">
        <f t="shared" si="292"/>
        <v>0</v>
      </c>
      <c r="S97" s="103">
        <f t="shared" si="292"/>
        <v>0</v>
      </c>
      <c r="T97" s="103">
        <f t="shared" si="292"/>
        <v>0</v>
      </c>
      <c r="U97" s="103">
        <f t="shared" si="292"/>
        <v>0</v>
      </c>
      <c r="V97" s="103">
        <f t="shared" si="292"/>
        <v>0</v>
      </c>
      <c r="W97" s="103">
        <f t="shared" si="292"/>
        <v>0</v>
      </c>
      <c r="X97" s="103">
        <f t="shared" si="292"/>
        <v>1</v>
      </c>
      <c r="Y97" s="103">
        <f t="shared" si="292"/>
        <v>0</v>
      </c>
      <c r="Z97" s="103">
        <f t="shared" si="292"/>
        <v>0</v>
      </c>
      <c r="AA97" s="103">
        <f t="shared" si="292"/>
        <v>0</v>
      </c>
      <c r="AB97" s="103">
        <f t="shared" si="292"/>
        <v>0</v>
      </c>
      <c r="AC97" s="103">
        <f t="shared" si="292"/>
        <v>0</v>
      </c>
      <c r="AD97" s="86"/>
      <c r="AE97" s="108">
        <f t="shared" si="189"/>
        <v>1</v>
      </c>
      <c r="AF97" s="108" t="str">
        <f t="shared" si="190"/>
        <v/>
      </c>
      <c r="AG97" s="108">
        <f t="shared" si="191"/>
        <v>1</v>
      </c>
      <c r="AH97" s="108" t="str">
        <f t="shared" si="192"/>
        <v/>
      </c>
      <c r="AI97" s="108" t="str">
        <f t="shared" si="193"/>
        <v/>
      </c>
      <c r="AJ97" s="108" t="str">
        <f t="shared" si="194"/>
        <v/>
      </c>
      <c r="AK97" s="108" t="str">
        <f t="shared" si="195"/>
        <v/>
      </c>
      <c r="AL97" s="108" t="str">
        <f t="shared" si="196"/>
        <v/>
      </c>
      <c r="AM97" s="108" t="str">
        <f t="shared" si="197"/>
        <v/>
      </c>
      <c r="AN97" s="108" t="str">
        <f t="shared" si="198"/>
        <v/>
      </c>
      <c r="AO97" s="108" t="str">
        <f t="shared" si="199"/>
        <v/>
      </c>
      <c r="AP97" s="108" t="str">
        <f t="shared" si="200"/>
        <v/>
      </c>
      <c r="AQ97" s="108" t="str">
        <f t="shared" si="201"/>
        <v/>
      </c>
      <c r="AR97" s="108" t="str">
        <f t="shared" si="202"/>
        <v/>
      </c>
      <c r="AS97" s="108" t="str">
        <f t="shared" si="203"/>
        <v/>
      </c>
      <c r="AT97" s="108" t="str">
        <f t="shared" si="204"/>
        <v/>
      </c>
      <c r="AU97" s="108" t="str">
        <f t="shared" si="205"/>
        <v/>
      </c>
      <c r="AV97" s="108" t="str">
        <f t="shared" si="206"/>
        <v/>
      </c>
      <c r="AW97" s="108" t="str">
        <f t="shared" si="207"/>
        <v/>
      </c>
      <c r="AX97" s="108">
        <f t="shared" si="208"/>
        <v>1</v>
      </c>
      <c r="AY97" s="108" t="str">
        <f t="shared" si="209"/>
        <v/>
      </c>
      <c r="AZ97" s="108" t="str">
        <f t="shared" si="210"/>
        <v/>
      </c>
      <c r="BA97" s="108" t="str">
        <f t="shared" si="211"/>
        <v/>
      </c>
      <c r="BB97" s="108" t="str">
        <f t="shared" si="212"/>
        <v/>
      </c>
      <c r="BC97" s="108" t="str">
        <f t="shared" si="213"/>
        <v/>
      </c>
      <c r="BD97" s="86"/>
      <c r="BE97" s="564">
        <f t="shared" si="239"/>
        <v>0</v>
      </c>
      <c r="BF97" s="564" t="str">
        <f t="shared" si="240"/>
        <v/>
      </c>
      <c r="BG97" s="564">
        <f t="shared" si="241"/>
        <v>0</v>
      </c>
      <c r="BH97" s="564" t="str">
        <f t="shared" si="242"/>
        <v/>
      </c>
      <c r="BI97" s="564" t="str">
        <f t="shared" si="243"/>
        <v/>
      </c>
      <c r="BJ97" s="564" t="str">
        <f t="shared" si="244"/>
        <v/>
      </c>
      <c r="BK97" s="564" t="str">
        <f t="shared" si="245"/>
        <v/>
      </c>
      <c r="BL97" s="564" t="str">
        <f t="shared" si="246"/>
        <v/>
      </c>
      <c r="BM97" s="564" t="str">
        <f t="shared" si="247"/>
        <v/>
      </c>
      <c r="BN97" s="564" t="str">
        <f t="shared" si="248"/>
        <v/>
      </c>
      <c r="BO97" s="564" t="str">
        <f t="shared" si="249"/>
        <v/>
      </c>
      <c r="BP97" s="564" t="str">
        <f t="shared" si="250"/>
        <v/>
      </c>
      <c r="BQ97" s="564" t="str">
        <f t="shared" si="251"/>
        <v/>
      </c>
      <c r="BR97" s="564" t="str">
        <f t="shared" si="252"/>
        <v/>
      </c>
      <c r="BS97" s="564" t="str">
        <f t="shared" si="253"/>
        <v/>
      </c>
      <c r="BT97" s="564" t="str">
        <f t="shared" si="254"/>
        <v/>
      </c>
      <c r="BU97" s="564" t="str">
        <f t="shared" si="255"/>
        <v/>
      </c>
      <c r="BV97" s="564" t="str">
        <f t="shared" si="256"/>
        <v/>
      </c>
      <c r="BW97" s="564" t="str">
        <f t="shared" si="257"/>
        <v/>
      </c>
      <c r="BX97" s="564">
        <f t="shared" si="258"/>
        <v>0</v>
      </c>
      <c r="BY97" s="564" t="str">
        <f t="shared" si="259"/>
        <v/>
      </c>
      <c r="BZ97" s="564" t="str">
        <f t="shared" si="260"/>
        <v/>
      </c>
      <c r="CA97" s="564" t="str">
        <f t="shared" si="261"/>
        <v/>
      </c>
      <c r="CB97" s="564" t="str">
        <f t="shared" si="262"/>
        <v/>
      </c>
      <c r="CC97" s="564" t="str">
        <f t="shared" si="263"/>
        <v/>
      </c>
      <c r="CD97" s="86"/>
      <c r="CE97" s="122" t="str">
        <f t="shared" si="290"/>
        <v/>
      </c>
      <c r="CF97" s="122" t="str">
        <f t="shared" si="266"/>
        <v/>
      </c>
      <c r="CG97" s="122" t="str">
        <f t="shared" si="267"/>
        <v/>
      </c>
      <c r="CH97" s="122" t="str">
        <f t="shared" si="268"/>
        <v/>
      </c>
      <c r="CI97" s="122" t="str">
        <f t="shared" si="269"/>
        <v/>
      </c>
      <c r="CJ97" s="122" t="str">
        <f t="shared" si="270"/>
        <v/>
      </c>
      <c r="CK97" s="122" t="str">
        <f t="shared" si="271"/>
        <v/>
      </c>
      <c r="CL97" s="122" t="str">
        <f t="shared" si="272"/>
        <v/>
      </c>
      <c r="CM97" s="122" t="str">
        <f t="shared" si="273"/>
        <v/>
      </c>
      <c r="CN97" s="122" t="str">
        <f t="shared" si="274"/>
        <v/>
      </c>
      <c r="CO97" s="122" t="str">
        <f t="shared" si="275"/>
        <v/>
      </c>
      <c r="CP97" s="122" t="str">
        <f t="shared" si="276"/>
        <v/>
      </c>
      <c r="CQ97" s="122" t="str">
        <f t="shared" si="277"/>
        <v/>
      </c>
      <c r="CR97" s="122" t="str">
        <f t="shared" si="278"/>
        <v/>
      </c>
      <c r="CS97" s="122" t="str">
        <f t="shared" si="279"/>
        <v/>
      </c>
      <c r="CT97" s="122" t="str">
        <f t="shared" si="280"/>
        <v/>
      </c>
      <c r="CU97" s="122" t="str">
        <f t="shared" si="281"/>
        <v/>
      </c>
      <c r="CV97" s="122" t="str">
        <f t="shared" si="282"/>
        <v/>
      </c>
      <c r="CW97" s="122" t="str">
        <f t="shared" si="283"/>
        <v/>
      </c>
      <c r="CX97" s="122" t="str">
        <f t="shared" si="284"/>
        <v/>
      </c>
      <c r="CY97" s="122" t="str">
        <f t="shared" si="285"/>
        <v/>
      </c>
      <c r="CZ97" s="122" t="str">
        <f t="shared" si="286"/>
        <v/>
      </c>
      <c r="DA97" s="122" t="str">
        <f t="shared" si="287"/>
        <v/>
      </c>
      <c r="DB97" s="122" t="str">
        <f t="shared" si="288"/>
        <v/>
      </c>
      <c r="DC97" s="122" t="str">
        <f t="shared" si="289"/>
        <v/>
      </c>
      <c r="DD97" s="86"/>
      <c r="DE97" s="113">
        <f t="shared" si="214"/>
        <v>0</v>
      </c>
      <c r="DF97" s="113" t="str">
        <f t="shared" si="215"/>
        <v/>
      </c>
      <c r="DG97" s="113">
        <f t="shared" si="216"/>
        <v>0</v>
      </c>
      <c r="DH97" s="113" t="str">
        <f t="shared" si="217"/>
        <v/>
      </c>
      <c r="DI97" s="113" t="str">
        <f t="shared" si="218"/>
        <v/>
      </c>
      <c r="DJ97" s="113" t="str">
        <f t="shared" si="219"/>
        <v/>
      </c>
      <c r="DK97" s="113" t="str">
        <f t="shared" si="220"/>
        <v/>
      </c>
      <c r="DL97" s="113" t="str">
        <f t="shared" si="221"/>
        <v/>
      </c>
      <c r="DM97" s="113" t="str">
        <f t="shared" si="222"/>
        <v/>
      </c>
      <c r="DN97" s="113" t="str">
        <f t="shared" si="223"/>
        <v/>
      </c>
      <c r="DO97" s="113" t="str">
        <f t="shared" si="224"/>
        <v/>
      </c>
      <c r="DP97" s="113" t="str">
        <f t="shared" si="225"/>
        <v/>
      </c>
      <c r="DQ97" s="113" t="str">
        <f t="shared" si="226"/>
        <v/>
      </c>
      <c r="DR97" s="113" t="str">
        <f t="shared" si="227"/>
        <v/>
      </c>
      <c r="DS97" s="113" t="str">
        <f t="shared" si="228"/>
        <v/>
      </c>
      <c r="DT97" s="113" t="str">
        <f t="shared" si="229"/>
        <v/>
      </c>
      <c r="DU97" s="113" t="str">
        <f t="shared" si="230"/>
        <v/>
      </c>
      <c r="DV97" s="113" t="str">
        <f t="shared" si="231"/>
        <v/>
      </c>
      <c r="DW97" s="113" t="str">
        <f t="shared" si="232"/>
        <v/>
      </c>
      <c r="DX97" s="113">
        <f t="shared" si="233"/>
        <v>0</v>
      </c>
      <c r="DY97" s="113" t="str">
        <f t="shared" si="234"/>
        <v/>
      </c>
      <c r="DZ97" s="113" t="str">
        <f t="shared" si="235"/>
        <v/>
      </c>
      <c r="EA97" s="113" t="str">
        <f t="shared" si="236"/>
        <v/>
      </c>
      <c r="EB97" s="113" t="str">
        <f t="shared" si="237"/>
        <v/>
      </c>
      <c r="EC97" s="113" t="str">
        <f t="shared" si="238"/>
        <v/>
      </c>
      <c r="ED97" s="86"/>
      <c r="EE97" s="25" t="str">
        <f>'1.4-ATT&amp;CK Overlay'!D94</f>
        <v>No</v>
      </c>
      <c r="EF97" s="25" t="str">
        <f>'1.4-ATT&amp;CK Overlay'!E94</f>
        <v>Yes</v>
      </c>
      <c r="EG97" s="25" t="str">
        <f>'1.4-ATT&amp;CK Overlay'!F94</f>
        <v>No</v>
      </c>
      <c r="EH97" s="25" t="str">
        <f>'1.4-ATT&amp;CK Overlay'!G94</f>
        <v>No</v>
      </c>
      <c r="EI97" s="25" t="str">
        <f>'1.4-ATT&amp;CK Overlay'!H94</f>
        <v>No</v>
      </c>
      <c r="EJ97" s="25" t="str">
        <f>'1.4-ATT&amp;CK Overlay'!I94</f>
        <v>No</v>
      </c>
      <c r="EK97" s="25" t="str">
        <f>'1.4-ATT&amp;CK Overlay'!J94</f>
        <v>Yes</v>
      </c>
      <c r="EL97" s="25" t="str">
        <f>'1.4-ATT&amp;CK Overlay'!K94</f>
        <v>Yes</v>
      </c>
      <c r="EM97" s="25" t="str">
        <f>'1.4-ATT&amp;CK Overlay'!L94</f>
        <v>No</v>
      </c>
      <c r="EN97" s="25" t="str">
        <f>'1.4-ATT&amp;CK Overlay'!M94</f>
        <v>No</v>
      </c>
      <c r="EO97" s="25" t="str">
        <f>'1.4-ATT&amp;CK Overlay'!N94</f>
        <v>No</v>
      </c>
      <c r="EP97" s="25" t="str">
        <f>'1.4-ATT&amp;CK Overlay'!O94</f>
        <v>No</v>
      </c>
      <c r="EQ97" s="25" t="str">
        <f>'1.4-ATT&amp;CK Overlay'!P94</f>
        <v>No</v>
      </c>
      <c r="ER97" s="25" t="str">
        <f>'1.4-ATT&amp;CK Overlay'!Q94</f>
        <v>No</v>
      </c>
      <c r="ES97" s="25" t="str">
        <f>'1.4-ATT&amp;CK Overlay'!R94</f>
        <v>No</v>
      </c>
      <c r="ET97" s="25" t="str">
        <f>'1.4-ATT&amp;CK Overlay'!S94</f>
        <v>No</v>
      </c>
      <c r="EU97" s="25" t="str">
        <f>'1.4-ATT&amp;CK Overlay'!T94</f>
        <v>No</v>
      </c>
      <c r="EV97" s="25" t="str">
        <f>'1.4-ATT&amp;CK Overlay'!U94</f>
        <v>No</v>
      </c>
      <c r="EW97" s="25" t="str">
        <f>'1.4-ATT&amp;CK Overlay'!V94</f>
        <v>No</v>
      </c>
      <c r="EX97" s="25" t="str">
        <f>'1.4-ATT&amp;CK Overlay'!W94</f>
        <v>No</v>
      </c>
      <c r="EY97" s="25" t="str">
        <f>'1.4-ATT&amp;CK Overlay'!X94</f>
        <v>No</v>
      </c>
      <c r="EZ97" s="25" t="str">
        <f>'1.4-ATT&amp;CK Overlay'!Y94</f>
        <v>No</v>
      </c>
      <c r="FA97" s="25" t="str">
        <f>'1.4-ATT&amp;CK Overlay'!Z94</f>
        <v>No</v>
      </c>
      <c r="FB97" s="25" t="str">
        <f>'1.4-ATT&amp;CK Overlay'!AA94</f>
        <v>No</v>
      </c>
      <c r="FC97" s="25" t="str">
        <f>'1.4-ATT&amp;CK Overlay'!AB94</f>
        <v>No</v>
      </c>
      <c r="FD97" s="25" t="str">
        <f>'1.4-ATT&amp;CK Overlay'!AC94</f>
        <v>No</v>
      </c>
      <c r="FE97" s="25" t="str">
        <f>'1.4-ATT&amp;CK Overlay'!AD94</f>
        <v>No</v>
      </c>
      <c r="FF97" s="25" t="str">
        <f>'1.4-ATT&amp;CK Overlay'!AE94</f>
        <v>No</v>
      </c>
      <c r="FG97" s="25" t="str">
        <f>'1.4-ATT&amp;CK Overlay'!AF94</f>
        <v>No</v>
      </c>
      <c r="FH97" s="25" t="str">
        <f>'1.4-ATT&amp;CK Overlay'!AG94</f>
        <v>No</v>
      </c>
      <c r="FI97" s="25" t="str">
        <f>'1.4-ATT&amp;CK Overlay'!AH94</f>
        <v>No</v>
      </c>
      <c r="FJ97" s="25" t="str">
        <f>'1.4-ATT&amp;CK Overlay'!AI94</f>
        <v>No</v>
      </c>
      <c r="FK97" s="25" t="str">
        <f>'1.4-ATT&amp;CK Overlay'!AJ94</f>
        <v>No</v>
      </c>
      <c r="FL97" s="25" t="str">
        <f>'1.4-ATT&amp;CK Overlay'!AK94</f>
        <v>No</v>
      </c>
      <c r="FM97" s="25" t="str">
        <f>'1.4-ATT&amp;CK Overlay'!AL94</f>
        <v>No</v>
      </c>
      <c r="FN97" s="25" t="str">
        <f>'1.4-ATT&amp;CK Overlay'!AM94</f>
        <v>No</v>
      </c>
      <c r="FO97" s="25" t="str">
        <f>'1.4-ATT&amp;CK Overlay'!AN94</f>
        <v>No</v>
      </c>
      <c r="FP97" s="25" t="str">
        <f>'1.4-ATT&amp;CK Overlay'!AO94</f>
        <v>No</v>
      </c>
      <c r="FQ97" s="25" t="str">
        <f>'1.4-ATT&amp;CK Overlay'!AP94</f>
        <v>No</v>
      </c>
      <c r="FR97" s="25" t="str">
        <f>'1.4-ATT&amp;CK Overlay'!AQ94</f>
        <v>No</v>
      </c>
      <c r="FS97" s="25" t="str">
        <f>'1.4-ATT&amp;CK Overlay'!AR94</f>
        <v>No</v>
      </c>
      <c r="FT97" s="25" t="str">
        <f>'1.4-ATT&amp;CK Overlay'!AS94</f>
        <v>Yes</v>
      </c>
      <c r="FU97" s="25" t="str">
        <f>'1.4-ATT&amp;CK Overlay'!AT94</f>
        <v>No</v>
      </c>
      <c r="FV97" s="25" t="str">
        <f>'1.4-ATT&amp;CK Overlay'!AU94</f>
        <v>No</v>
      </c>
      <c r="FW97" s="25" t="str">
        <f>'1.4-ATT&amp;CK Overlay'!AV94</f>
        <v>No</v>
      </c>
      <c r="FX97" s="25" t="str">
        <f>'1.4-ATT&amp;CK Overlay'!AW94</f>
        <v>No</v>
      </c>
      <c r="FY97" s="25" t="str">
        <f>'1.4-ATT&amp;CK Overlay'!AX94</f>
        <v>No</v>
      </c>
      <c r="FZ97" s="25" t="str">
        <f>'1.4-ATT&amp;CK Overlay'!AY94</f>
        <v>No</v>
      </c>
      <c r="GA97" s="25" t="str">
        <f>'1.4-ATT&amp;CK Overlay'!AZ94</f>
        <v>No</v>
      </c>
      <c r="GB97" s="25" t="str">
        <f>'1.4-ATT&amp;CK Overlay'!BA94</f>
        <v>No</v>
      </c>
      <c r="GC97" s="25" t="str">
        <f>'1.4-ATT&amp;CK Overlay'!BB94</f>
        <v>No</v>
      </c>
      <c r="GD97" s="25" t="str">
        <f>'1.4-ATT&amp;CK Overlay'!BC94</f>
        <v>No</v>
      </c>
      <c r="GE97" s="25" t="str">
        <f>'1.4-ATT&amp;CK Overlay'!BD94</f>
        <v>No</v>
      </c>
      <c r="GF97" s="25" t="str">
        <f>'1.4-ATT&amp;CK Overlay'!BE94</f>
        <v>No</v>
      </c>
      <c r="GG97" s="25" t="str">
        <f>'1.4-ATT&amp;CK Overlay'!BF94</f>
        <v>No</v>
      </c>
      <c r="GH97" s="25" t="str">
        <f>'1.4-ATT&amp;CK Overlay'!BG94</f>
        <v>No</v>
      </c>
      <c r="GJ97" s="106" t="str">
        <f>'2.1b-OriginalProduct Visibility'!E93</f>
        <v>No</v>
      </c>
      <c r="GK97" s="106">
        <f>'2.1b-OriginalProduct Visibility'!F93</f>
        <v>0</v>
      </c>
      <c r="GL97" s="106">
        <f>'2.1b-OriginalProduct Visibility'!G93</f>
        <v>0</v>
      </c>
      <c r="GM97" s="106">
        <f>'2.1b-OriginalProduct Visibility'!H93</f>
        <v>0</v>
      </c>
      <c r="GN97" s="106" t="str">
        <f>'2.1b-OriginalProduct Visibility'!I93</f>
        <v>No</v>
      </c>
      <c r="GO97" s="106">
        <f>'2.1b-OriginalProduct Visibility'!J93</f>
        <v>0</v>
      </c>
      <c r="GP97" s="106">
        <f>'2.1b-OriginalProduct Visibility'!K93</f>
        <v>0</v>
      </c>
      <c r="GQ97" s="106">
        <f>'2.1b-OriginalProduct Visibility'!L93</f>
        <v>0</v>
      </c>
      <c r="GR97" s="106" t="str">
        <f>'2.1b-OriginalProduct Visibility'!M93</f>
        <v>No</v>
      </c>
      <c r="GS97" s="106">
        <f>'2.1b-OriginalProduct Visibility'!N93</f>
        <v>0</v>
      </c>
      <c r="GT97" s="106">
        <f>'2.1b-OriginalProduct Visibility'!O93</f>
        <v>0</v>
      </c>
      <c r="GU97" s="106">
        <f>'2.1b-OriginalProduct Visibility'!P93</f>
        <v>0</v>
      </c>
      <c r="GV97" s="106">
        <f>'2.1b-OriginalProduct Visibility'!Q93</f>
        <v>0</v>
      </c>
      <c r="GW97" s="106">
        <f>'2.1b-OriginalProduct Visibility'!R93</f>
        <v>0</v>
      </c>
      <c r="GX97" s="106">
        <f>'2.1b-OriginalProduct Visibility'!S93</f>
        <v>0</v>
      </c>
      <c r="GY97" s="106">
        <f>'2.1b-OriginalProduct Visibility'!T93</f>
        <v>0</v>
      </c>
      <c r="GZ97" s="106" t="str">
        <f>'2.1b-OriginalProduct Visibility'!U93</f>
        <v>Yes</v>
      </c>
      <c r="HA97" s="106">
        <f>'2.1b-OriginalProduct Visibility'!V93</f>
        <v>0</v>
      </c>
      <c r="HB97" s="106">
        <f>'2.1b-OriginalProduct Visibility'!W93</f>
        <v>0</v>
      </c>
      <c r="HC97" s="106">
        <f>'2.1b-OriginalProduct Visibility'!X93</f>
        <v>0</v>
      </c>
      <c r="HD97" s="106">
        <f>'2.1b-OriginalProduct Visibility'!Y93</f>
        <v>0</v>
      </c>
      <c r="HE97" s="106">
        <f>'2.1b-OriginalProduct Visibility'!Z93</f>
        <v>0</v>
      </c>
      <c r="HF97" s="106">
        <f>'2.1b-OriginalProduct Visibility'!AA93</f>
        <v>0</v>
      </c>
      <c r="HG97" s="106">
        <f>'2.1b-OriginalProduct Visibility'!AB93</f>
        <v>0</v>
      </c>
      <c r="HH97" s="106">
        <f>'2.1b-OriginalProduct Visibility'!AC93</f>
        <v>0</v>
      </c>
      <c r="HI97" s="106">
        <f>'2.1b-OriginalProduct Visibility'!AD93</f>
        <v>0</v>
      </c>
      <c r="HJ97" s="106">
        <f>'2.1b-OriginalProduct Visibility'!AE93</f>
        <v>0</v>
      </c>
      <c r="HK97" s="106">
        <f>'2.1b-OriginalProduct Visibility'!AF93</f>
        <v>0</v>
      </c>
      <c r="HL97" s="106">
        <f>'2.1b-OriginalProduct Visibility'!AG93</f>
        <v>0</v>
      </c>
      <c r="HM97" s="106">
        <f>'2.1b-OriginalProduct Visibility'!AH93</f>
        <v>0</v>
      </c>
      <c r="HN97" s="106">
        <f>'2.1b-OriginalProduct Visibility'!AI93</f>
        <v>0</v>
      </c>
      <c r="HO97" s="106">
        <f>'2.1b-OriginalProduct Visibility'!AJ93</f>
        <v>0</v>
      </c>
      <c r="HP97" s="106" t="str">
        <f>'2.1b-OriginalProduct Visibility'!AK93</f>
        <v>No</v>
      </c>
      <c r="HQ97" s="106">
        <f>'2.1b-OriginalProduct Visibility'!AL93</f>
        <v>0</v>
      </c>
      <c r="HR97" s="106">
        <f>'2.1b-OriginalProduct Visibility'!AM93</f>
        <v>0</v>
      </c>
      <c r="HS97" s="106">
        <f>'2.1b-OriginalProduct Visibility'!AN93</f>
        <v>0</v>
      </c>
      <c r="HT97" s="106" t="str">
        <f>'2.1b-OriginalProduct Visibility'!AO93</f>
        <v>No</v>
      </c>
      <c r="HU97" s="106">
        <f>'2.1b-OriginalProduct Visibility'!AP93</f>
        <v>0</v>
      </c>
      <c r="HV97" s="106">
        <f>'2.1b-OriginalProduct Visibility'!AQ93</f>
        <v>0</v>
      </c>
      <c r="HW97" s="106">
        <f>'2.1b-OriginalProduct Visibility'!AR93</f>
        <v>0</v>
      </c>
      <c r="HX97" s="106">
        <f>'2.1b-OriginalProduct Visibility'!AS93</f>
        <v>0</v>
      </c>
      <c r="HY97" s="106">
        <f>'2.1b-OriginalProduct Visibility'!AT93</f>
        <v>0</v>
      </c>
      <c r="HZ97" s="106">
        <f>'2.1b-OriginalProduct Visibility'!AU93</f>
        <v>0</v>
      </c>
      <c r="IA97" s="106">
        <f>'2.1b-OriginalProduct Visibility'!AV93</f>
        <v>0</v>
      </c>
      <c r="IB97" s="106">
        <f>'2.1b-OriginalProduct Visibility'!AW93</f>
        <v>0</v>
      </c>
      <c r="IC97" s="106">
        <f>'2.1b-OriginalProduct Visibility'!AX93</f>
        <v>0</v>
      </c>
      <c r="ID97" s="106">
        <f>'2.1b-OriginalProduct Visibility'!AY93</f>
        <v>0</v>
      </c>
      <c r="IE97" s="106">
        <f>'2.1b-OriginalProduct Visibility'!AZ93</f>
        <v>0</v>
      </c>
      <c r="IF97" s="106">
        <f>'2.1b-OriginalProduct Visibility'!BA93</f>
        <v>0</v>
      </c>
      <c r="IG97" s="106">
        <f>'2.1b-OriginalProduct Visibility'!BB93</f>
        <v>0</v>
      </c>
      <c r="IH97" s="106">
        <f>'2.1b-OriginalProduct Visibility'!BC93</f>
        <v>0</v>
      </c>
      <c r="II97" s="106">
        <f>'2.1b-OriginalProduct Visibility'!BD93</f>
        <v>0</v>
      </c>
      <c r="IJ97" s="106">
        <f>'2.1b-OriginalProduct Visibility'!BE93</f>
        <v>0</v>
      </c>
      <c r="IK97" s="106">
        <f>'2.1b-OriginalProduct Visibility'!BF93</f>
        <v>0</v>
      </c>
      <c r="IL97" s="106">
        <f>'2.1b-OriginalProduct Visibility'!BG93</f>
        <v>0</v>
      </c>
      <c r="IM97" s="106">
        <f>'2.1b-OriginalProduct Visibility'!BH93</f>
        <v>0</v>
      </c>
      <c r="IN97" s="106">
        <f>'2.1b-OriginalProduct Visibility'!BI93</f>
        <v>0</v>
      </c>
      <c r="IO97" s="106">
        <f>'2.1b-OriginalProduct Visibility'!BJ93</f>
        <v>0</v>
      </c>
      <c r="IP97" s="106">
        <f>'2.1b-OriginalProduct Visibility'!BK93</f>
        <v>0</v>
      </c>
      <c r="IQ97" s="106">
        <f>'2.1b-OriginalProduct Visibility'!BL93</f>
        <v>0</v>
      </c>
      <c r="IR97" s="106">
        <f>'2.1b-OriginalProduct Visibility'!BM93</f>
        <v>0</v>
      </c>
      <c r="IS97" s="106">
        <f>'2.1b-OriginalProduct Visibility'!BN93</f>
        <v>0</v>
      </c>
      <c r="IT97" s="106">
        <f>'2.1b-OriginalProduct Visibility'!BO93</f>
        <v>0</v>
      </c>
      <c r="IU97" s="106">
        <f>'2.1b-OriginalProduct Visibility'!BP93</f>
        <v>0</v>
      </c>
      <c r="IV97" s="106">
        <f>'2.1b-OriginalProduct Visibility'!BQ93</f>
        <v>0</v>
      </c>
      <c r="IW97" s="106">
        <f>'2.1b-OriginalProduct Visibility'!BR93</f>
        <v>0</v>
      </c>
      <c r="IX97" s="106">
        <f>'2.1b-OriginalProduct Visibility'!BS93</f>
        <v>0</v>
      </c>
      <c r="IY97" s="106">
        <f>'2.1b-OriginalProduct Visibility'!BT93</f>
        <v>0</v>
      </c>
      <c r="IZ97" s="106">
        <f>'2.1b-OriginalProduct Visibility'!BU93</f>
        <v>0</v>
      </c>
      <c r="JA97" s="106">
        <f>'2.1b-OriginalProduct Visibility'!BV93</f>
        <v>0</v>
      </c>
      <c r="JB97" s="106">
        <f>'2.1b-OriginalProduct Visibility'!BW93</f>
        <v>0</v>
      </c>
      <c r="JC97" s="106">
        <f>'2.1b-OriginalProduct Visibility'!BX93</f>
        <v>0</v>
      </c>
      <c r="JD97" s="106">
        <f>'2.1b-OriginalProduct Visibility'!BY93</f>
        <v>0</v>
      </c>
      <c r="JE97" s="106">
        <f>'2.1b-OriginalProduct Visibility'!BZ93</f>
        <v>0</v>
      </c>
      <c r="JF97" s="106">
        <f>'2.1b-OriginalProduct Visibility'!CA93</f>
        <v>0</v>
      </c>
      <c r="JG97" s="106">
        <f>'2.1b-OriginalProduct Visibility'!CB93</f>
        <v>0</v>
      </c>
      <c r="JH97" s="106">
        <f>'2.1b-OriginalProduct Visibility'!CC93</f>
        <v>0</v>
      </c>
      <c r="JI97" s="106">
        <f>'2.1b-OriginalProduct Visibility'!CD93</f>
        <v>0</v>
      </c>
      <c r="JJ97" s="106">
        <f>'2.1b-OriginalProduct Visibility'!CE93</f>
        <v>0</v>
      </c>
      <c r="JK97" s="106">
        <f>'2.1b-OriginalProduct Visibility'!CF93</f>
        <v>0</v>
      </c>
      <c r="JL97" s="106">
        <f>'2.1b-OriginalProduct Visibility'!CG93</f>
        <v>0</v>
      </c>
      <c r="JM97" s="106">
        <f>'2.1b-OriginalProduct Visibility'!CH93</f>
        <v>0</v>
      </c>
      <c r="JN97" s="106">
        <f>'2.1b-OriginalProduct Visibility'!CI93</f>
        <v>0</v>
      </c>
      <c r="JO97" s="106">
        <f>'2.1b-OriginalProduct Visibility'!CJ93</f>
        <v>0</v>
      </c>
      <c r="JP97" s="106">
        <f>'2.1b-OriginalProduct Visibility'!CK93</f>
        <v>0</v>
      </c>
      <c r="JQ97" s="106">
        <f>'2.1b-OriginalProduct Visibility'!CL93</f>
        <v>0</v>
      </c>
      <c r="JR97" s="106">
        <f>'2.1b-OriginalProduct Visibility'!CM93</f>
        <v>0</v>
      </c>
      <c r="JS97" s="106">
        <f>'2.1b-OriginalProduct Visibility'!CN93</f>
        <v>0</v>
      </c>
      <c r="JT97" s="106">
        <f>'2.1b-OriginalProduct Visibility'!CO93</f>
        <v>0</v>
      </c>
      <c r="JU97" s="106">
        <f>'2.1b-OriginalProduct Visibility'!CP93</f>
        <v>0</v>
      </c>
      <c r="JV97" s="106">
        <f>'2.1b-OriginalProduct Visibility'!CQ93</f>
        <v>0</v>
      </c>
      <c r="JW97" s="106">
        <f>'2.1b-OriginalProduct Visibility'!CR93</f>
        <v>0</v>
      </c>
      <c r="JX97" s="106">
        <f>'2.1b-OriginalProduct Visibility'!CS93</f>
        <v>0</v>
      </c>
      <c r="JY97" s="106">
        <f>'2.1b-OriginalProduct Visibility'!CT93</f>
        <v>0</v>
      </c>
      <c r="JZ97" s="106">
        <f>'2.1b-OriginalProduct Visibility'!CU93</f>
        <v>0</v>
      </c>
      <c r="KA97" s="106">
        <f>'2.1b-OriginalProduct Visibility'!CV93</f>
        <v>0</v>
      </c>
      <c r="KB97" s="106">
        <f>'2.1b-OriginalProduct Visibility'!CW93</f>
        <v>0</v>
      </c>
      <c r="KC97" s="106">
        <f>'2.1b-OriginalProduct Visibility'!CX93</f>
        <v>0</v>
      </c>
      <c r="KD97" s="106">
        <f>'2.1b-OriginalProduct Visibility'!CY93</f>
        <v>0</v>
      </c>
      <c r="KE97" s="106">
        <f>'2.1b-OriginalProduct Visibility'!CZ93</f>
        <v>0</v>
      </c>
      <c r="KF97" s="106">
        <f>'2.1b-OriginalProduct Visibility'!DA93</f>
        <v>0</v>
      </c>
      <c r="KG97" s="106">
        <f>'2.1b-OriginalProduct Visibility'!DB93</f>
        <v>0</v>
      </c>
      <c r="KH97" s="106">
        <f>'2.1b-OriginalProduct Visibility'!DC93</f>
        <v>0</v>
      </c>
      <c r="KI97" s="106">
        <f>'2.1b-OriginalProduct Visibility'!DD93</f>
        <v>0</v>
      </c>
      <c r="KJ97" s="106">
        <f>'2.1b-OriginalProduct Visibility'!DE93</f>
        <v>0</v>
      </c>
      <c r="KK97" s="106">
        <f>'2.1b-OriginalProduct Visibility'!DF93</f>
        <v>0</v>
      </c>
      <c r="KL97" s="106">
        <f>'2.1b-OriginalProduct Visibility'!DG93</f>
        <v>0</v>
      </c>
      <c r="KM97" s="106">
        <f>'2.1b-OriginalProduct Visibility'!DH93</f>
        <v>0</v>
      </c>
      <c r="KN97" s="106">
        <f>'2.1b-OriginalProduct Visibility'!DI93</f>
        <v>0</v>
      </c>
      <c r="KO97" s="106">
        <f>'2.1b-OriginalProduct Visibility'!DJ93</f>
        <v>0</v>
      </c>
      <c r="KP97" s="106">
        <f>'2.1b-OriginalProduct Visibility'!DK93</f>
        <v>0</v>
      </c>
      <c r="KQ97" s="106">
        <f>'2.1b-OriginalProduct Visibility'!DL93</f>
        <v>0</v>
      </c>
      <c r="KR97" s="106">
        <f>'2.1b-OriginalProduct Visibility'!DM93</f>
        <v>0</v>
      </c>
      <c r="KS97" s="106">
        <f>'2.1b-OriginalProduct Visibility'!DN93</f>
        <v>0</v>
      </c>
      <c r="KT97" s="106">
        <f>'2.1b-OriginalProduct Visibility'!DO93</f>
        <v>0</v>
      </c>
      <c r="KU97" s="106">
        <f>'2.1b-OriginalProduct Visibility'!DP93</f>
        <v>0</v>
      </c>
      <c r="KV97" s="106">
        <f>'2.1b-OriginalProduct Visibility'!DQ93</f>
        <v>0</v>
      </c>
      <c r="KW97" s="106">
        <f>'2.1b-OriginalProduct Visibility'!DR93</f>
        <v>0</v>
      </c>
      <c r="KX97" s="106">
        <f>'2.1b-OriginalProduct Visibility'!DS93</f>
        <v>0</v>
      </c>
      <c r="KY97" s="106">
        <f>'2.1b-OriginalProduct Visibility'!DT93</f>
        <v>0</v>
      </c>
      <c r="KZ97" s="106">
        <f>'2.1b-OriginalProduct Visibility'!DU93</f>
        <v>0</v>
      </c>
      <c r="LA97" s="106">
        <f>'2.1b-OriginalProduct Visibility'!DV93</f>
        <v>0</v>
      </c>
      <c r="LB97" s="106">
        <f>'2.1b-OriginalProduct Visibility'!DW93</f>
        <v>0</v>
      </c>
      <c r="LC97" s="106">
        <f>'2.1b-OriginalProduct Visibility'!DX93</f>
        <v>0</v>
      </c>
      <c r="LD97" s="106">
        <f>'2.1b-OriginalProduct Visibility'!DY93</f>
        <v>0</v>
      </c>
      <c r="LE97" s="106">
        <f>'2.1b-OriginalProduct Visibility'!DZ93</f>
        <v>0</v>
      </c>
      <c r="LF97" s="106">
        <f>'2.1b-OriginalProduct Visibility'!EA93</f>
        <v>0</v>
      </c>
      <c r="LG97" s="106">
        <f>'2.1b-OriginalProduct Visibility'!EB93</f>
        <v>0</v>
      </c>
      <c r="LH97" s="106">
        <f>'2.1b-OriginalProduct Visibility'!EC93</f>
        <v>0</v>
      </c>
      <c r="LI97" s="106">
        <f>'2.1b-OriginalProduct Visibility'!ED93</f>
        <v>0</v>
      </c>
      <c r="LJ97" s="106">
        <f>'2.1b-OriginalProduct Visibility'!EE93</f>
        <v>0</v>
      </c>
      <c r="LK97" s="106">
        <f>'2.1b-OriginalProduct Visibility'!EF93</f>
        <v>0</v>
      </c>
      <c r="LL97" s="106">
        <f>'2.1b-OriginalProduct Visibility'!EG93</f>
        <v>0</v>
      </c>
      <c r="LM97" s="106">
        <f>'2.1b-OriginalProduct Visibility'!EH93</f>
        <v>0</v>
      </c>
      <c r="LN97" s="106">
        <f>'2.1b-OriginalProduct Visibility'!EI93</f>
        <v>0</v>
      </c>
      <c r="LO97" s="106">
        <f>'2.1b-OriginalProduct Visibility'!EJ93</f>
        <v>0</v>
      </c>
      <c r="LP97" s="106">
        <f>'2.1b-OriginalProduct Visibility'!EK93</f>
        <v>0</v>
      </c>
      <c r="LQ97" s="106">
        <f>'2.1b-OriginalProduct Visibility'!EL93</f>
        <v>0</v>
      </c>
      <c r="LR97" s="106">
        <f>'2.1b-OriginalProduct Visibility'!EM93</f>
        <v>0</v>
      </c>
      <c r="LS97" s="106">
        <f>'2.1b-OriginalProduct Visibility'!EN93</f>
        <v>0</v>
      </c>
      <c r="LT97" s="106">
        <f>'2.1b-OriginalProduct Visibility'!EO93</f>
        <v>0</v>
      </c>
      <c r="LU97" s="106">
        <f>'2.1b-OriginalProduct Visibility'!EP93</f>
        <v>0</v>
      </c>
      <c r="LV97" s="106">
        <f>'2.1b-OriginalProduct Visibility'!EQ93</f>
        <v>0</v>
      </c>
      <c r="LW97" s="106">
        <f>'2.1b-OriginalProduct Visibility'!ER93</f>
        <v>0</v>
      </c>
      <c r="LX97" s="106">
        <f>'2.1b-OriginalProduct Visibility'!ES93</f>
        <v>0</v>
      </c>
      <c r="LY97" s="106">
        <f>'2.1b-OriginalProduct Visibility'!ET93</f>
        <v>0</v>
      </c>
      <c r="LZ97" s="106">
        <f>'2.1b-OriginalProduct Visibility'!EU93</f>
        <v>0</v>
      </c>
      <c r="MA97" s="106">
        <f>'2.1b-OriginalProduct Visibility'!EV93</f>
        <v>0</v>
      </c>
      <c r="MB97" s="106" t="str">
        <f>'2.1b-OriginalProduct Visibility'!EW93</f>
        <v>No</v>
      </c>
      <c r="MC97" s="106">
        <f>'2.1b-OriginalProduct Visibility'!EX93</f>
        <v>0</v>
      </c>
      <c r="MD97" s="106">
        <f>'2.1b-OriginalProduct Visibility'!EY93</f>
        <v>0</v>
      </c>
      <c r="ME97" s="106">
        <f>'2.1b-OriginalProduct Visibility'!EZ93</f>
        <v>0</v>
      </c>
      <c r="MF97" s="106">
        <f>'2.1b-OriginalProduct Visibility'!FA93</f>
        <v>0</v>
      </c>
      <c r="MG97" s="106">
        <f>'2.1b-OriginalProduct Visibility'!FB93</f>
        <v>0</v>
      </c>
      <c r="MH97" s="106">
        <f>'2.1b-OriginalProduct Visibility'!FC93</f>
        <v>0</v>
      </c>
      <c r="MI97" s="106">
        <f>'2.1b-OriginalProduct Visibility'!FD93</f>
        <v>0</v>
      </c>
      <c r="MJ97" s="106">
        <f>'2.1b-OriginalProduct Visibility'!FE93</f>
        <v>0</v>
      </c>
      <c r="MK97" s="106">
        <f>'2.1b-OriginalProduct Visibility'!FF93</f>
        <v>0</v>
      </c>
      <c r="ML97" s="106">
        <f>'2.1b-OriginalProduct Visibility'!FG93</f>
        <v>0</v>
      </c>
      <c r="MM97" s="106">
        <f>'2.1b-OriginalProduct Visibility'!FH93</f>
        <v>0</v>
      </c>
      <c r="MO97" s="111">
        <f>'2.1a-Agency Visibility'!D93</f>
        <v>0</v>
      </c>
      <c r="MP97" s="111">
        <f>'2.1a-Agency Visibility'!E93</f>
        <v>0</v>
      </c>
      <c r="MQ97" s="111">
        <f>'2.1a-Agency Visibility'!F93</f>
        <v>0</v>
      </c>
      <c r="MR97" s="111">
        <f>'2.1a-Agency Visibility'!G93</f>
        <v>0</v>
      </c>
      <c r="MS97" s="111">
        <f>'2.1a-Agency Visibility'!H93</f>
        <v>0</v>
      </c>
      <c r="MT97" s="111">
        <f>'2.1a-Agency Visibility'!I93</f>
        <v>0</v>
      </c>
      <c r="MU97" s="111">
        <f>'2.1a-Agency Visibility'!J93</f>
        <v>0</v>
      </c>
      <c r="MV97" s="111">
        <f>'2.1a-Agency Visibility'!K93</f>
        <v>0</v>
      </c>
      <c r="MW97" s="111">
        <f>'2.1a-Agency Visibility'!L93</f>
        <v>0</v>
      </c>
      <c r="MX97" s="111">
        <f>'2.1a-Agency Visibility'!M93</f>
        <v>0</v>
      </c>
      <c r="MY97" s="111">
        <f>'2.1a-Agency Visibility'!N93</f>
        <v>0</v>
      </c>
      <c r="MZ97" s="111">
        <f>'2.1a-Agency Visibility'!O93</f>
        <v>0</v>
      </c>
      <c r="NA97" s="111">
        <f>'2.1a-Agency Visibility'!P93</f>
        <v>0</v>
      </c>
      <c r="NB97" s="111">
        <f>'2.1a-Agency Visibility'!Q93</f>
        <v>0</v>
      </c>
      <c r="NC97" s="111">
        <f>'2.1a-Agency Visibility'!R93</f>
        <v>0</v>
      </c>
      <c r="ND97" s="111">
        <f>'2.1a-Agency Visibility'!S93</f>
        <v>0</v>
      </c>
      <c r="NE97" s="111">
        <f>'2.1a-Agency Visibility'!T93</f>
        <v>0</v>
      </c>
      <c r="NF97" s="111">
        <f>'2.1a-Agency Visibility'!U93</f>
        <v>0</v>
      </c>
      <c r="NG97" s="111">
        <f>'2.1a-Agency Visibility'!V93</f>
        <v>0</v>
      </c>
      <c r="NH97" s="111">
        <f>'2.1a-Agency Visibility'!W93</f>
        <v>0</v>
      </c>
      <c r="NI97" s="111">
        <f>'2.1a-Agency Visibility'!X93</f>
        <v>0</v>
      </c>
      <c r="NJ97" s="111">
        <f>'2.1a-Agency Visibility'!Y93</f>
        <v>0</v>
      </c>
      <c r="NK97" s="111">
        <f>'2.1a-Agency Visibility'!Z93</f>
        <v>0</v>
      </c>
      <c r="NL97" s="111">
        <f>'2.1a-Agency Visibility'!AA93</f>
        <v>0</v>
      </c>
      <c r="NM97" s="111">
        <f>'2.1a-Agency Visibility'!AB93</f>
        <v>0</v>
      </c>
      <c r="NN97" s="111">
        <f>'2.1a-Agency Visibility'!AC93</f>
        <v>0</v>
      </c>
      <c r="NO97" s="111">
        <f>'2.1a-Agency Visibility'!AD93</f>
        <v>0</v>
      </c>
      <c r="NP97" s="111">
        <f>'2.1a-Agency Visibility'!AE93</f>
        <v>0</v>
      </c>
      <c r="NQ97" s="111">
        <f>'2.1a-Agency Visibility'!AF93</f>
        <v>0</v>
      </c>
      <c r="NR97" s="111">
        <f>'2.1a-Agency Visibility'!AG93</f>
        <v>0</v>
      </c>
      <c r="NS97" s="111">
        <f>'2.1a-Agency Visibility'!AH93</f>
        <v>0</v>
      </c>
      <c r="NT97" s="111">
        <f>'2.1a-Agency Visibility'!AI93</f>
        <v>0</v>
      </c>
      <c r="NU97" s="111">
        <f>'2.1a-Agency Visibility'!AJ93</f>
        <v>0</v>
      </c>
      <c r="NV97" s="111">
        <f>'2.1a-Agency Visibility'!AK93</f>
        <v>0</v>
      </c>
      <c r="NW97" s="111">
        <f>'2.1a-Agency Visibility'!AL93</f>
        <v>0</v>
      </c>
      <c r="NX97" s="111">
        <f>'2.1a-Agency Visibility'!AM93</f>
        <v>0</v>
      </c>
      <c r="NY97" s="111">
        <f>'2.1a-Agency Visibility'!AN93</f>
        <v>0</v>
      </c>
      <c r="NZ97" s="111">
        <f>'2.1a-Agency Visibility'!AO93</f>
        <v>0</v>
      </c>
      <c r="OA97" s="111">
        <f>'2.1a-Agency Visibility'!AP93</f>
        <v>0</v>
      </c>
      <c r="OB97" s="111">
        <f>'2.1a-Agency Visibility'!AQ93</f>
        <v>0</v>
      </c>
      <c r="OC97" s="111">
        <f>'2.1a-Agency Visibility'!AR93</f>
        <v>0</v>
      </c>
      <c r="OD97" s="111">
        <f>'2.1a-Agency Visibility'!AS93</f>
        <v>0</v>
      </c>
      <c r="OE97" s="111">
        <f>'2.1a-Agency Visibility'!AT93</f>
        <v>0</v>
      </c>
      <c r="OF97" s="111">
        <f>'2.1a-Agency Visibility'!AU93</f>
        <v>0</v>
      </c>
      <c r="OG97" s="111">
        <f>'2.1a-Agency Visibility'!AV93</f>
        <v>0</v>
      </c>
      <c r="OH97" s="111">
        <f>'2.1a-Agency Visibility'!AW93</f>
        <v>0</v>
      </c>
      <c r="OI97" s="111">
        <f>'2.1a-Agency Visibility'!AX93</f>
        <v>0</v>
      </c>
      <c r="OJ97" s="111">
        <f>'2.1a-Agency Visibility'!AY93</f>
        <v>0</v>
      </c>
      <c r="OK97" s="111">
        <f>'2.1a-Agency Visibility'!AZ93</f>
        <v>0</v>
      </c>
      <c r="OL97" s="111">
        <f>'2.1a-Agency Visibility'!BA93</f>
        <v>0</v>
      </c>
      <c r="OM97" s="111">
        <f>'2.1a-Agency Visibility'!BB93</f>
        <v>0</v>
      </c>
      <c r="ON97" s="111">
        <f>'2.1a-Agency Visibility'!BC93</f>
        <v>0</v>
      </c>
      <c r="OO97" s="111">
        <f>'2.1a-Agency Visibility'!BD93</f>
        <v>0</v>
      </c>
      <c r="OP97" s="111">
        <f>'2.1a-Agency Visibility'!BE93</f>
        <v>0</v>
      </c>
      <c r="OQ97" s="111">
        <f>'2.1a-Agency Visibility'!BF93</f>
        <v>0</v>
      </c>
      <c r="OR97" s="111">
        <f>'2.1a-Agency Visibility'!BG93</f>
        <v>0</v>
      </c>
      <c r="OS97" s="111">
        <f>'2.1a-Agency Visibility'!BH93</f>
        <v>0</v>
      </c>
      <c r="OT97" s="111">
        <f>'2.1a-Agency Visibility'!BI93</f>
        <v>0</v>
      </c>
      <c r="OU97" s="111">
        <f>'2.1a-Agency Visibility'!BJ93</f>
        <v>0</v>
      </c>
      <c r="OV97" s="111">
        <f>'2.1a-Agency Visibility'!BK93</f>
        <v>0</v>
      </c>
      <c r="OW97" s="111">
        <f>'2.1a-Agency Visibility'!BL93</f>
        <v>0</v>
      </c>
      <c r="OX97" s="111">
        <f>'2.1a-Agency Visibility'!BM93</f>
        <v>0</v>
      </c>
      <c r="OY97" s="111">
        <f>'2.1a-Agency Visibility'!BN93</f>
        <v>0</v>
      </c>
      <c r="OZ97" s="111">
        <f>'2.1a-Agency Visibility'!BO93</f>
        <v>0</v>
      </c>
      <c r="PA97" s="111">
        <f>'2.1a-Agency Visibility'!BP93</f>
        <v>0</v>
      </c>
      <c r="PB97" s="111">
        <f>'2.1a-Agency Visibility'!BQ93</f>
        <v>0</v>
      </c>
      <c r="PC97" s="111">
        <f>'2.1a-Agency Visibility'!BR93</f>
        <v>0</v>
      </c>
      <c r="PD97" s="111">
        <f>'2.1a-Agency Visibility'!BS93</f>
        <v>0</v>
      </c>
      <c r="PE97" s="111">
        <f>'2.1a-Agency Visibility'!BT93</f>
        <v>0</v>
      </c>
      <c r="PF97" s="111">
        <f>'2.1a-Agency Visibility'!BU93</f>
        <v>0</v>
      </c>
      <c r="PG97" s="111">
        <f>'2.1a-Agency Visibility'!BV93</f>
        <v>0</v>
      </c>
      <c r="PH97" s="111">
        <f>'2.1a-Agency Visibility'!BW93</f>
        <v>0</v>
      </c>
      <c r="PI97" s="111">
        <f>'2.1a-Agency Visibility'!BX93</f>
        <v>0</v>
      </c>
      <c r="PJ97" s="111">
        <f>'2.1a-Agency Visibility'!BY93</f>
        <v>0</v>
      </c>
      <c r="PK97" s="111">
        <f>'2.1a-Agency Visibility'!BZ93</f>
        <v>0</v>
      </c>
      <c r="PL97" s="111">
        <f>'2.1a-Agency Visibility'!CA93</f>
        <v>0</v>
      </c>
      <c r="PM97" s="111">
        <f>'2.1a-Agency Visibility'!CB93</f>
        <v>0</v>
      </c>
      <c r="PN97" s="111">
        <f>'2.1a-Agency Visibility'!CC93</f>
        <v>0</v>
      </c>
      <c r="PO97" s="111">
        <f>'2.1a-Agency Visibility'!CD93</f>
        <v>0</v>
      </c>
      <c r="PP97" s="111">
        <f>'2.1a-Agency Visibility'!CE93</f>
        <v>0</v>
      </c>
      <c r="PQ97" s="111">
        <f>'2.1a-Agency Visibility'!CF93</f>
        <v>0</v>
      </c>
      <c r="PR97" s="111">
        <f>'2.1a-Agency Visibility'!CG93</f>
        <v>0</v>
      </c>
      <c r="PS97" s="111">
        <f>'2.1a-Agency Visibility'!CH93</f>
        <v>0</v>
      </c>
      <c r="PT97" s="111">
        <f>'2.1a-Agency Visibility'!CI93</f>
        <v>0</v>
      </c>
      <c r="PU97" s="111">
        <f>'2.1a-Agency Visibility'!CJ93</f>
        <v>0</v>
      </c>
      <c r="PV97" s="111">
        <f>'2.1a-Agency Visibility'!CK93</f>
        <v>0</v>
      </c>
      <c r="PW97" s="111">
        <f>'2.1a-Agency Visibility'!CL93</f>
        <v>0</v>
      </c>
      <c r="PX97" s="111">
        <f>'2.1a-Agency Visibility'!CM93</f>
        <v>0</v>
      </c>
      <c r="PY97" s="111">
        <f>'2.1a-Agency Visibility'!CN93</f>
        <v>0</v>
      </c>
      <c r="PZ97" s="111">
        <f>'2.1a-Agency Visibility'!CO93</f>
        <v>0</v>
      </c>
      <c r="QA97" s="111">
        <f>'2.1a-Agency Visibility'!CP93</f>
        <v>0</v>
      </c>
      <c r="QB97" s="111">
        <f>'2.1a-Agency Visibility'!CQ93</f>
        <v>0</v>
      </c>
      <c r="QC97" s="111">
        <f>'2.1a-Agency Visibility'!CR93</f>
        <v>0</v>
      </c>
      <c r="QD97" s="111">
        <f>'2.1a-Agency Visibility'!CS93</f>
        <v>0</v>
      </c>
      <c r="QE97" s="111">
        <f>'2.1a-Agency Visibility'!CT93</f>
        <v>0</v>
      </c>
      <c r="QF97" s="111">
        <f>'2.1a-Agency Visibility'!CU93</f>
        <v>0</v>
      </c>
      <c r="QG97" s="111">
        <f>'2.1a-Agency Visibility'!CV93</f>
        <v>0</v>
      </c>
      <c r="QH97" s="111">
        <f>'2.1a-Agency Visibility'!CW93</f>
        <v>0</v>
      </c>
      <c r="QI97" s="111">
        <f>'2.1a-Agency Visibility'!CX93</f>
        <v>0</v>
      </c>
      <c r="QJ97" s="111">
        <f>'2.1a-Agency Visibility'!CY93</f>
        <v>0</v>
      </c>
      <c r="QK97" s="111">
        <f>'2.1a-Agency Visibility'!CZ93</f>
        <v>0</v>
      </c>
      <c r="QL97" s="111">
        <f>'2.1a-Agency Visibility'!DA93</f>
        <v>0</v>
      </c>
      <c r="QM97" s="111">
        <f>'2.1a-Agency Visibility'!DB93</f>
        <v>0</v>
      </c>
      <c r="QN97" s="111">
        <f>'2.1a-Agency Visibility'!DC93</f>
        <v>0</v>
      </c>
      <c r="QO97" s="111">
        <f>'2.1a-Agency Visibility'!DD93</f>
        <v>0</v>
      </c>
      <c r="QP97" s="111">
        <f>'2.1a-Agency Visibility'!DE93</f>
        <v>0</v>
      </c>
      <c r="QQ97" s="111">
        <f>'2.1a-Agency Visibility'!DF93</f>
        <v>0</v>
      </c>
      <c r="QR97" s="111">
        <f>'2.1a-Agency Visibility'!DG93</f>
        <v>0</v>
      </c>
      <c r="QS97" s="111">
        <f>'2.1a-Agency Visibility'!DH93</f>
        <v>0</v>
      </c>
      <c r="QT97" s="111">
        <f>'2.1a-Agency Visibility'!DI93</f>
        <v>0</v>
      </c>
      <c r="QU97" s="111">
        <f>'2.1a-Agency Visibility'!DJ93</f>
        <v>0</v>
      </c>
      <c r="QV97" s="111">
        <f>'2.1a-Agency Visibility'!DK93</f>
        <v>0</v>
      </c>
      <c r="QW97" s="111">
        <f>'2.1a-Agency Visibility'!DL93</f>
        <v>0</v>
      </c>
      <c r="QX97" s="111">
        <f>'2.1a-Agency Visibility'!DM93</f>
        <v>0</v>
      </c>
      <c r="QY97" s="111">
        <f>'2.1a-Agency Visibility'!DN93</f>
        <v>0</v>
      </c>
      <c r="QZ97" s="111">
        <f>'2.1a-Agency Visibility'!DO93</f>
        <v>0</v>
      </c>
      <c r="RA97" s="111">
        <f>'2.1a-Agency Visibility'!DP93</f>
        <v>0</v>
      </c>
      <c r="RB97" s="111">
        <f>'2.1a-Agency Visibility'!DQ93</f>
        <v>0</v>
      </c>
      <c r="RC97" s="111">
        <f>'2.1a-Agency Visibility'!DR93</f>
        <v>0</v>
      </c>
      <c r="RD97" s="111">
        <f>'2.1a-Agency Visibility'!DS93</f>
        <v>0</v>
      </c>
      <c r="RE97" s="111">
        <f>'2.1a-Agency Visibility'!DT93</f>
        <v>0</v>
      </c>
      <c r="RF97" s="111">
        <f>'2.1a-Agency Visibility'!DU93</f>
        <v>0</v>
      </c>
      <c r="RG97" s="111">
        <f>'2.1a-Agency Visibility'!DV93</f>
        <v>0</v>
      </c>
      <c r="RH97" s="111">
        <f>'2.1a-Agency Visibility'!DW93</f>
        <v>0</v>
      </c>
      <c r="RI97" s="111">
        <f>'2.1a-Agency Visibility'!DX93</f>
        <v>0</v>
      </c>
      <c r="RJ97" s="111">
        <f>'2.1a-Agency Visibility'!DY93</f>
        <v>0</v>
      </c>
      <c r="RK97" s="111">
        <f>'2.1a-Agency Visibility'!DZ93</f>
        <v>0</v>
      </c>
      <c r="RL97" s="111">
        <f>'2.1a-Agency Visibility'!EA93</f>
        <v>0</v>
      </c>
      <c r="RM97" s="111">
        <f>'2.1a-Agency Visibility'!EB93</f>
        <v>0</v>
      </c>
      <c r="RN97" s="111">
        <f>'2.1a-Agency Visibility'!EC93</f>
        <v>0</v>
      </c>
      <c r="RO97" s="111">
        <f>'2.1a-Agency Visibility'!ED93</f>
        <v>0</v>
      </c>
      <c r="RP97" s="111">
        <f>'2.1a-Agency Visibility'!EE93</f>
        <v>0</v>
      </c>
      <c r="RQ97" s="111">
        <f>'2.1a-Agency Visibility'!EF93</f>
        <v>0</v>
      </c>
      <c r="RR97" s="111">
        <f>'2.1a-Agency Visibility'!EG93</f>
        <v>0</v>
      </c>
      <c r="RS97" s="111">
        <f>'2.1a-Agency Visibility'!EH93</f>
        <v>0</v>
      </c>
      <c r="RT97" s="111">
        <f>'2.1a-Agency Visibility'!EI93</f>
        <v>0</v>
      </c>
      <c r="RU97" s="111">
        <f>'2.1a-Agency Visibility'!EJ93</f>
        <v>0</v>
      </c>
      <c r="RV97" s="111">
        <f>'2.1a-Agency Visibility'!EK93</f>
        <v>0</v>
      </c>
      <c r="RW97" s="111">
        <f>'2.1a-Agency Visibility'!EL93</f>
        <v>0</v>
      </c>
      <c r="RX97" s="111">
        <f>'2.1a-Agency Visibility'!EM93</f>
        <v>0</v>
      </c>
      <c r="RY97" s="111">
        <f>'2.1a-Agency Visibility'!EN93</f>
        <v>0</v>
      </c>
      <c r="RZ97" s="111">
        <f>'2.1a-Agency Visibility'!EO93</f>
        <v>0</v>
      </c>
      <c r="SA97" s="111">
        <f>'2.1a-Agency Visibility'!EP93</f>
        <v>0</v>
      </c>
      <c r="SB97" s="111">
        <f>'2.1a-Agency Visibility'!EQ93</f>
        <v>0</v>
      </c>
      <c r="SC97" s="111">
        <f>'2.1a-Agency Visibility'!ER93</f>
        <v>0</v>
      </c>
      <c r="SD97" s="111">
        <f>'2.1a-Agency Visibility'!ES93</f>
        <v>0</v>
      </c>
      <c r="SE97" s="111">
        <f>'2.1a-Agency Visibility'!ET93</f>
        <v>0</v>
      </c>
      <c r="SF97" s="111">
        <f>'2.1a-Agency Visibility'!EU93</f>
        <v>0</v>
      </c>
      <c r="SG97" s="111">
        <f>'2.1a-Agency Visibility'!EV93</f>
        <v>0</v>
      </c>
      <c r="SH97" s="111">
        <f>'2.1a-Agency Visibility'!EW93</f>
        <v>0</v>
      </c>
      <c r="SI97" s="111">
        <f>'2.1a-Agency Visibility'!EX93</f>
        <v>0</v>
      </c>
      <c r="SJ97" s="111">
        <f>'2.1a-Agency Visibility'!EY93</f>
        <v>0</v>
      </c>
      <c r="SK97" s="111">
        <f>'2.1a-Agency Visibility'!EZ93</f>
        <v>0</v>
      </c>
      <c r="SL97" s="111">
        <f>'2.1a-Agency Visibility'!FA93</f>
        <v>0</v>
      </c>
      <c r="SM97" s="111">
        <f>'2.1a-Agency Visibility'!FB93</f>
        <v>0</v>
      </c>
      <c r="SN97" s="111">
        <f>'2.1a-Agency Visibility'!FC93</f>
        <v>0</v>
      </c>
      <c r="SO97" s="111">
        <f>'2.1a-Agency Visibility'!FD93</f>
        <v>0</v>
      </c>
      <c r="SP97" s="111">
        <f>'2.1a-Agency Visibility'!FE93</f>
        <v>0</v>
      </c>
      <c r="SQ97" s="111">
        <f>'2.1a-Agency Visibility'!FF93</f>
        <v>0</v>
      </c>
      <c r="SR97" s="111">
        <f>'2.1a-Agency Visibility'!FG93</f>
        <v>0</v>
      </c>
    </row>
    <row r="98" spans="1:512" ht="15" customHeight="1" thickBot="1">
      <c r="A98" s="664">
        <f>'1.2-Visibility Data'!A92</f>
        <v>0</v>
      </c>
      <c r="B98" s="52" t="str">
        <f>'1.2-Visibility Data'!B92</f>
        <v>File Activity</v>
      </c>
      <c r="C98" s="30" t="str">
        <f>'1.2-Visibility Data'!C92</f>
        <v>All</v>
      </c>
      <c r="D98" s="86"/>
      <c r="E98" s="103">
        <f t="shared" si="291"/>
        <v>1</v>
      </c>
      <c r="F98" s="103">
        <f t="shared" si="291"/>
        <v>2</v>
      </c>
      <c r="G98" s="103">
        <f t="shared" si="291"/>
        <v>3</v>
      </c>
      <c r="H98" s="103">
        <f t="shared" si="291"/>
        <v>0</v>
      </c>
      <c r="I98" s="103">
        <f t="shared" si="291"/>
        <v>1</v>
      </c>
      <c r="J98" s="103">
        <f t="shared" si="291"/>
        <v>2</v>
      </c>
      <c r="K98" s="103">
        <f t="shared" si="291"/>
        <v>2</v>
      </c>
      <c r="L98" s="103">
        <f t="shared" si="291"/>
        <v>2</v>
      </c>
      <c r="M98" s="103">
        <f t="shared" si="291"/>
        <v>0</v>
      </c>
      <c r="N98" s="103">
        <f t="shared" si="291"/>
        <v>0</v>
      </c>
      <c r="O98" s="103">
        <f t="shared" si="292"/>
        <v>0</v>
      </c>
      <c r="P98" s="103">
        <f t="shared" si="292"/>
        <v>0</v>
      </c>
      <c r="Q98" s="103">
        <f t="shared" si="292"/>
        <v>0</v>
      </c>
      <c r="R98" s="103">
        <f t="shared" si="292"/>
        <v>0</v>
      </c>
      <c r="S98" s="103">
        <f t="shared" si="292"/>
        <v>0</v>
      </c>
      <c r="T98" s="103">
        <f t="shared" si="292"/>
        <v>0</v>
      </c>
      <c r="U98" s="103">
        <f t="shared" si="292"/>
        <v>0</v>
      </c>
      <c r="V98" s="103">
        <f t="shared" si="292"/>
        <v>0</v>
      </c>
      <c r="W98" s="103">
        <f t="shared" si="292"/>
        <v>0</v>
      </c>
      <c r="X98" s="103">
        <f t="shared" si="292"/>
        <v>1</v>
      </c>
      <c r="Y98" s="103">
        <f t="shared" si="292"/>
        <v>0</v>
      </c>
      <c r="Z98" s="103">
        <f t="shared" si="292"/>
        <v>1</v>
      </c>
      <c r="AA98" s="103">
        <f t="shared" si="292"/>
        <v>0</v>
      </c>
      <c r="AB98" s="103">
        <f t="shared" si="292"/>
        <v>0</v>
      </c>
      <c r="AC98" s="103">
        <f t="shared" si="292"/>
        <v>0</v>
      </c>
      <c r="AD98" s="86"/>
      <c r="AE98" s="108">
        <f t="shared" si="189"/>
        <v>1</v>
      </c>
      <c r="AF98" s="108">
        <f t="shared" si="190"/>
        <v>1</v>
      </c>
      <c r="AG98" s="108">
        <f t="shared" si="191"/>
        <v>1</v>
      </c>
      <c r="AH98" s="108" t="str">
        <f t="shared" si="192"/>
        <v/>
      </c>
      <c r="AI98" s="108">
        <f t="shared" si="193"/>
        <v>1</v>
      </c>
      <c r="AJ98" s="108">
        <f t="shared" si="194"/>
        <v>1</v>
      </c>
      <c r="AK98" s="108">
        <f t="shared" si="195"/>
        <v>1</v>
      </c>
      <c r="AL98" s="108">
        <f t="shared" si="196"/>
        <v>1</v>
      </c>
      <c r="AM98" s="108" t="str">
        <f t="shared" si="197"/>
        <v/>
      </c>
      <c r="AN98" s="108" t="str">
        <f t="shared" si="198"/>
        <v/>
      </c>
      <c r="AO98" s="108" t="str">
        <f t="shared" si="199"/>
        <v/>
      </c>
      <c r="AP98" s="108" t="str">
        <f t="shared" si="200"/>
        <v/>
      </c>
      <c r="AQ98" s="108" t="str">
        <f t="shared" si="201"/>
        <v/>
      </c>
      <c r="AR98" s="108" t="str">
        <f t="shared" si="202"/>
        <v/>
      </c>
      <c r="AS98" s="108" t="str">
        <f t="shared" si="203"/>
        <v/>
      </c>
      <c r="AT98" s="108" t="str">
        <f t="shared" si="204"/>
        <v/>
      </c>
      <c r="AU98" s="108" t="str">
        <f t="shared" si="205"/>
        <v/>
      </c>
      <c r="AV98" s="108" t="str">
        <f t="shared" si="206"/>
        <v/>
      </c>
      <c r="AW98" s="108" t="str">
        <f t="shared" si="207"/>
        <v/>
      </c>
      <c r="AX98" s="108">
        <f t="shared" si="208"/>
        <v>1</v>
      </c>
      <c r="AY98" s="108" t="str">
        <f t="shared" si="209"/>
        <v/>
      </c>
      <c r="AZ98" s="108">
        <f t="shared" si="210"/>
        <v>1</v>
      </c>
      <c r="BA98" s="108" t="str">
        <f t="shared" si="211"/>
        <v/>
      </c>
      <c r="BB98" s="108" t="str">
        <f t="shared" si="212"/>
        <v/>
      </c>
      <c r="BC98" s="108" t="str">
        <f t="shared" si="213"/>
        <v/>
      </c>
      <c r="BD98" s="86"/>
      <c r="BE98" s="564">
        <f t="shared" si="239"/>
        <v>0</v>
      </c>
      <c r="BF98" s="564">
        <f t="shared" si="240"/>
        <v>0</v>
      </c>
      <c r="BG98" s="564">
        <f t="shared" si="241"/>
        <v>0</v>
      </c>
      <c r="BH98" s="564" t="str">
        <f t="shared" si="242"/>
        <v/>
      </c>
      <c r="BI98" s="564">
        <f t="shared" si="243"/>
        <v>0</v>
      </c>
      <c r="BJ98" s="564">
        <f t="shared" si="244"/>
        <v>0</v>
      </c>
      <c r="BK98" s="564">
        <f t="shared" si="245"/>
        <v>0</v>
      </c>
      <c r="BL98" s="564">
        <f t="shared" si="246"/>
        <v>0</v>
      </c>
      <c r="BM98" s="564" t="str">
        <f t="shared" si="247"/>
        <v/>
      </c>
      <c r="BN98" s="564" t="str">
        <f t="shared" si="248"/>
        <v/>
      </c>
      <c r="BO98" s="564" t="str">
        <f t="shared" si="249"/>
        <v/>
      </c>
      <c r="BP98" s="564" t="str">
        <f t="shared" si="250"/>
        <v/>
      </c>
      <c r="BQ98" s="564" t="str">
        <f t="shared" si="251"/>
        <v/>
      </c>
      <c r="BR98" s="564" t="str">
        <f t="shared" si="252"/>
        <v/>
      </c>
      <c r="BS98" s="564" t="str">
        <f t="shared" si="253"/>
        <v/>
      </c>
      <c r="BT98" s="564" t="str">
        <f t="shared" si="254"/>
        <v/>
      </c>
      <c r="BU98" s="564" t="str">
        <f t="shared" si="255"/>
        <v/>
      </c>
      <c r="BV98" s="564" t="str">
        <f t="shared" si="256"/>
        <v/>
      </c>
      <c r="BW98" s="564" t="str">
        <f t="shared" si="257"/>
        <v/>
      </c>
      <c r="BX98" s="564">
        <f t="shared" si="258"/>
        <v>0</v>
      </c>
      <c r="BY98" s="564" t="str">
        <f t="shared" si="259"/>
        <v/>
      </c>
      <c r="BZ98" s="564">
        <f t="shared" si="260"/>
        <v>0</v>
      </c>
      <c r="CA98" s="564" t="str">
        <f t="shared" si="261"/>
        <v/>
      </c>
      <c r="CB98" s="564" t="str">
        <f t="shared" si="262"/>
        <v/>
      </c>
      <c r="CC98" s="564" t="str">
        <f t="shared" si="263"/>
        <v/>
      </c>
      <c r="CD98" s="86"/>
      <c r="CE98" s="122" t="str">
        <f t="shared" si="290"/>
        <v/>
      </c>
      <c r="CF98" s="122" t="str">
        <f t="shared" si="266"/>
        <v/>
      </c>
      <c r="CG98" s="122" t="str">
        <f t="shared" si="267"/>
        <v/>
      </c>
      <c r="CH98" s="122" t="str">
        <f t="shared" si="268"/>
        <v/>
      </c>
      <c r="CI98" s="122" t="str">
        <f t="shared" si="269"/>
        <v/>
      </c>
      <c r="CJ98" s="122" t="str">
        <f t="shared" si="270"/>
        <v/>
      </c>
      <c r="CK98" s="122" t="str">
        <f t="shared" si="271"/>
        <v/>
      </c>
      <c r="CL98" s="122" t="str">
        <f t="shared" si="272"/>
        <v/>
      </c>
      <c r="CM98" s="122" t="str">
        <f t="shared" si="273"/>
        <v/>
      </c>
      <c r="CN98" s="122" t="str">
        <f t="shared" si="274"/>
        <v/>
      </c>
      <c r="CO98" s="122" t="str">
        <f t="shared" si="275"/>
        <v/>
      </c>
      <c r="CP98" s="122" t="str">
        <f t="shared" si="276"/>
        <v/>
      </c>
      <c r="CQ98" s="122" t="str">
        <f t="shared" si="277"/>
        <v/>
      </c>
      <c r="CR98" s="122" t="str">
        <f t="shared" si="278"/>
        <v/>
      </c>
      <c r="CS98" s="122" t="str">
        <f t="shared" si="279"/>
        <v/>
      </c>
      <c r="CT98" s="122" t="str">
        <f t="shared" si="280"/>
        <v/>
      </c>
      <c r="CU98" s="122" t="str">
        <f t="shared" si="281"/>
        <v/>
      </c>
      <c r="CV98" s="122" t="str">
        <f t="shared" si="282"/>
        <v/>
      </c>
      <c r="CW98" s="122" t="str">
        <f t="shared" si="283"/>
        <v/>
      </c>
      <c r="CX98" s="122" t="str">
        <f t="shared" si="284"/>
        <v/>
      </c>
      <c r="CY98" s="122" t="str">
        <f t="shared" si="285"/>
        <v/>
      </c>
      <c r="CZ98" s="122" t="str">
        <f t="shared" si="286"/>
        <v/>
      </c>
      <c r="DA98" s="122" t="str">
        <f t="shared" si="287"/>
        <v/>
      </c>
      <c r="DB98" s="122" t="str">
        <f t="shared" si="288"/>
        <v/>
      </c>
      <c r="DC98" s="122" t="str">
        <f t="shared" si="289"/>
        <v/>
      </c>
      <c r="DD98" s="86"/>
      <c r="DE98" s="113">
        <f t="shared" si="214"/>
        <v>0</v>
      </c>
      <c r="DF98" s="113">
        <f t="shared" si="215"/>
        <v>0</v>
      </c>
      <c r="DG98" s="113">
        <f t="shared" si="216"/>
        <v>0</v>
      </c>
      <c r="DH98" s="113" t="str">
        <f t="shared" si="217"/>
        <v/>
      </c>
      <c r="DI98" s="113">
        <f t="shared" si="218"/>
        <v>0</v>
      </c>
      <c r="DJ98" s="113">
        <f t="shared" si="219"/>
        <v>0</v>
      </c>
      <c r="DK98" s="113">
        <f t="shared" si="220"/>
        <v>0</v>
      </c>
      <c r="DL98" s="113">
        <f t="shared" si="221"/>
        <v>0</v>
      </c>
      <c r="DM98" s="113" t="str">
        <f t="shared" si="222"/>
        <v/>
      </c>
      <c r="DN98" s="113" t="str">
        <f t="shared" si="223"/>
        <v/>
      </c>
      <c r="DO98" s="113" t="str">
        <f t="shared" si="224"/>
        <v/>
      </c>
      <c r="DP98" s="113" t="str">
        <f t="shared" si="225"/>
        <v/>
      </c>
      <c r="DQ98" s="113" t="str">
        <f t="shared" si="226"/>
        <v/>
      </c>
      <c r="DR98" s="113" t="str">
        <f t="shared" si="227"/>
        <v/>
      </c>
      <c r="DS98" s="113" t="str">
        <f t="shared" si="228"/>
        <v/>
      </c>
      <c r="DT98" s="113" t="str">
        <f t="shared" si="229"/>
        <v/>
      </c>
      <c r="DU98" s="113" t="str">
        <f t="shared" si="230"/>
        <v/>
      </c>
      <c r="DV98" s="113" t="str">
        <f t="shared" si="231"/>
        <v/>
      </c>
      <c r="DW98" s="113" t="str">
        <f t="shared" si="232"/>
        <v/>
      </c>
      <c r="DX98" s="113">
        <f t="shared" si="233"/>
        <v>0</v>
      </c>
      <c r="DY98" s="113" t="str">
        <f t="shared" si="234"/>
        <v/>
      </c>
      <c r="DZ98" s="113">
        <f t="shared" si="235"/>
        <v>0</v>
      </c>
      <c r="EA98" s="113" t="str">
        <f t="shared" si="236"/>
        <v/>
      </c>
      <c r="EB98" s="113" t="str">
        <f t="shared" si="237"/>
        <v/>
      </c>
      <c r="EC98" s="113" t="str">
        <f t="shared" si="238"/>
        <v/>
      </c>
      <c r="ED98" s="86"/>
      <c r="EE98" s="25" t="str">
        <f>'1.4-ATT&amp;CK Overlay'!D95</f>
        <v>Yes</v>
      </c>
      <c r="EF98" s="25" t="str">
        <f>'1.4-ATT&amp;CK Overlay'!E95</f>
        <v>No</v>
      </c>
      <c r="EG98" s="25" t="str">
        <f>'1.4-ATT&amp;CK Overlay'!F95</f>
        <v>No</v>
      </c>
      <c r="EH98" s="25" t="str">
        <f>'1.4-ATT&amp;CK Overlay'!G95</f>
        <v>Yes</v>
      </c>
      <c r="EI98" s="25" t="str">
        <f>'1.4-ATT&amp;CK Overlay'!H95</f>
        <v>Yes</v>
      </c>
      <c r="EJ98" s="25" t="str">
        <f>'1.4-ATT&amp;CK Overlay'!I95</f>
        <v>Yes</v>
      </c>
      <c r="EK98" s="25" t="str">
        <f>'1.4-ATT&amp;CK Overlay'!J95</f>
        <v>Yes</v>
      </c>
      <c r="EL98" s="25" t="str">
        <f>'1.4-ATT&amp;CK Overlay'!K95</f>
        <v>Yes</v>
      </c>
      <c r="EM98" s="25" t="str">
        <f>'1.4-ATT&amp;CK Overlay'!L95</f>
        <v>No</v>
      </c>
      <c r="EN98" s="25" t="str">
        <f>'1.4-ATT&amp;CK Overlay'!M95</f>
        <v>No</v>
      </c>
      <c r="EO98" s="25" t="str">
        <f>'1.4-ATT&amp;CK Overlay'!N95</f>
        <v>No</v>
      </c>
      <c r="EP98" s="25" t="str">
        <f>'1.4-ATT&amp;CK Overlay'!O95</f>
        <v>No</v>
      </c>
      <c r="EQ98" s="25" t="str">
        <f>'1.4-ATT&amp;CK Overlay'!P95</f>
        <v>Yes</v>
      </c>
      <c r="ER98" s="25" t="str">
        <f>'1.4-ATT&amp;CK Overlay'!Q95</f>
        <v>No</v>
      </c>
      <c r="ES98" s="25" t="str">
        <f>'1.4-ATT&amp;CK Overlay'!R95</f>
        <v>Yes</v>
      </c>
      <c r="ET98" s="25" t="str">
        <f>'1.4-ATT&amp;CK Overlay'!S95</f>
        <v>Yes</v>
      </c>
      <c r="EU98" s="25" t="str">
        <f>'1.4-ATT&amp;CK Overlay'!T95</f>
        <v>No</v>
      </c>
      <c r="EV98" s="25" t="str">
        <f>'1.4-ATT&amp;CK Overlay'!U95</f>
        <v>Yes</v>
      </c>
      <c r="EW98" s="25" t="str">
        <f>'1.4-ATT&amp;CK Overlay'!V95</f>
        <v>Yes</v>
      </c>
      <c r="EX98" s="25" t="str">
        <f>'1.4-ATT&amp;CK Overlay'!W95</f>
        <v>No</v>
      </c>
      <c r="EY98" s="25" t="str">
        <f>'1.4-ATT&amp;CK Overlay'!X95</f>
        <v>Yes</v>
      </c>
      <c r="EZ98" s="25" t="str">
        <f>'1.4-ATT&amp;CK Overlay'!Y95</f>
        <v>Yes</v>
      </c>
      <c r="FA98" s="25" t="str">
        <f>'1.4-ATT&amp;CK Overlay'!Z95</f>
        <v>No</v>
      </c>
      <c r="FB98" s="25" t="str">
        <f>'1.4-ATT&amp;CK Overlay'!AA95</f>
        <v>No</v>
      </c>
      <c r="FC98" s="25" t="str">
        <f>'1.4-ATT&amp;CK Overlay'!AB95</f>
        <v>No</v>
      </c>
      <c r="FD98" s="25" t="str">
        <f>'1.4-ATT&amp;CK Overlay'!AC95</f>
        <v>No</v>
      </c>
      <c r="FE98" s="25" t="str">
        <f>'1.4-ATT&amp;CK Overlay'!AD95</f>
        <v>No</v>
      </c>
      <c r="FF98" s="25" t="str">
        <f>'1.4-ATT&amp;CK Overlay'!AE95</f>
        <v>No</v>
      </c>
      <c r="FG98" s="25" t="str">
        <f>'1.4-ATT&amp;CK Overlay'!AF95</f>
        <v>No</v>
      </c>
      <c r="FH98" s="25" t="str">
        <f>'1.4-ATT&amp;CK Overlay'!AG95</f>
        <v>No</v>
      </c>
      <c r="FI98" s="25" t="str">
        <f>'1.4-ATT&amp;CK Overlay'!AH95</f>
        <v>No</v>
      </c>
      <c r="FJ98" s="25" t="str">
        <f>'1.4-ATT&amp;CK Overlay'!AI95</f>
        <v>No</v>
      </c>
      <c r="FK98" s="25" t="str">
        <f>'1.4-ATT&amp;CK Overlay'!AJ95</f>
        <v>No</v>
      </c>
      <c r="FL98" s="25" t="str">
        <f>'1.4-ATT&amp;CK Overlay'!AK95</f>
        <v>No</v>
      </c>
      <c r="FM98" s="25" t="str">
        <f>'1.4-ATT&amp;CK Overlay'!AL95</f>
        <v>No</v>
      </c>
      <c r="FN98" s="25" t="str">
        <f>'1.4-ATT&amp;CK Overlay'!AM95</f>
        <v>No</v>
      </c>
      <c r="FO98" s="25" t="str">
        <f>'1.4-ATT&amp;CK Overlay'!AN95</f>
        <v>No</v>
      </c>
      <c r="FP98" s="25" t="str">
        <f>'1.4-ATT&amp;CK Overlay'!AO95</f>
        <v>No</v>
      </c>
      <c r="FQ98" s="25" t="str">
        <f>'1.4-ATT&amp;CK Overlay'!AP95</f>
        <v>No</v>
      </c>
      <c r="FR98" s="25" t="str">
        <f>'1.4-ATT&amp;CK Overlay'!AQ95</f>
        <v>No</v>
      </c>
      <c r="FS98" s="25" t="str">
        <f>'1.4-ATT&amp;CK Overlay'!AR95</f>
        <v>No</v>
      </c>
      <c r="FT98" s="25" t="str">
        <f>'1.4-ATT&amp;CK Overlay'!AS95</f>
        <v>Yes</v>
      </c>
      <c r="FU98" s="25" t="str">
        <f>'1.4-ATT&amp;CK Overlay'!AT95</f>
        <v>No</v>
      </c>
      <c r="FV98" s="25" t="str">
        <f>'1.4-ATT&amp;CK Overlay'!AU95</f>
        <v>No</v>
      </c>
      <c r="FW98" s="25" t="str">
        <f>'1.4-ATT&amp;CK Overlay'!AV95</f>
        <v>No</v>
      </c>
      <c r="FX98" s="25" t="str">
        <f>'1.4-ATT&amp;CK Overlay'!AW95</f>
        <v>Yes</v>
      </c>
      <c r="FY98" s="25" t="str">
        <f>'1.4-ATT&amp;CK Overlay'!AX95</f>
        <v>No</v>
      </c>
      <c r="FZ98" s="25" t="str">
        <f>'1.4-ATT&amp;CK Overlay'!AY95</f>
        <v>No</v>
      </c>
      <c r="GA98" s="25" t="str">
        <f>'1.4-ATT&amp;CK Overlay'!AZ95</f>
        <v>No</v>
      </c>
      <c r="GB98" s="25" t="str">
        <f>'1.4-ATT&amp;CK Overlay'!BA95</f>
        <v>No</v>
      </c>
      <c r="GC98" s="25" t="str">
        <f>'1.4-ATT&amp;CK Overlay'!BB95</f>
        <v>No</v>
      </c>
      <c r="GD98" s="25" t="str">
        <f>'1.4-ATT&amp;CK Overlay'!BC95</f>
        <v>No</v>
      </c>
      <c r="GE98" s="25" t="str">
        <f>'1.4-ATT&amp;CK Overlay'!BD95</f>
        <v>No</v>
      </c>
      <c r="GF98" s="25" t="str">
        <f>'1.4-ATT&amp;CK Overlay'!BE95</f>
        <v>No</v>
      </c>
      <c r="GG98" s="25" t="str">
        <f>'1.4-ATT&amp;CK Overlay'!BF95</f>
        <v>No</v>
      </c>
      <c r="GH98" s="25" t="str">
        <f>'1.4-ATT&amp;CK Overlay'!BG95</f>
        <v>No</v>
      </c>
      <c r="GJ98" s="106" t="str">
        <f>'2.1b-OriginalProduct Visibility'!E94</f>
        <v>No</v>
      </c>
      <c r="GK98" s="106">
        <f>'2.1b-OriginalProduct Visibility'!F94</f>
        <v>0</v>
      </c>
      <c r="GL98" s="106">
        <f>'2.1b-OriginalProduct Visibility'!G94</f>
        <v>0</v>
      </c>
      <c r="GM98" s="106">
        <f>'2.1b-OriginalProduct Visibility'!H94</f>
        <v>0</v>
      </c>
      <c r="GN98" s="106" t="str">
        <f>'2.1b-OriginalProduct Visibility'!I94</f>
        <v>No</v>
      </c>
      <c r="GO98" s="106">
        <f>'2.1b-OriginalProduct Visibility'!J94</f>
        <v>0</v>
      </c>
      <c r="GP98" s="106">
        <f>'2.1b-OriginalProduct Visibility'!K94</f>
        <v>0</v>
      </c>
      <c r="GQ98" s="106">
        <f>'2.1b-OriginalProduct Visibility'!L94</f>
        <v>0</v>
      </c>
      <c r="GR98" s="106" t="str">
        <f>'2.1b-OriginalProduct Visibility'!M94</f>
        <v>No</v>
      </c>
      <c r="GS98" s="106">
        <f>'2.1b-OriginalProduct Visibility'!N94</f>
        <v>0</v>
      </c>
      <c r="GT98" s="106">
        <f>'2.1b-OriginalProduct Visibility'!O94</f>
        <v>0</v>
      </c>
      <c r="GU98" s="106">
        <f>'2.1b-OriginalProduct Visibility'!P94</f>
        <v>0</v>
      </c>
      <c r="GV98" s="106">
        <f>'2.1b-OriginalProduct Visibility'!Q94</f>
        <v>0</v>
      </c>
      <c r="GW98" s="106">
        <f>'2.1b-OriginalProduct Visibility'!R94</f>
        <v>0</v>
      </c>
      <c r="GX98" s="106">
        <f>'2.1b-OriginalProduct Visibility'!S94</f>
        <v>0</v>
      </c>
      <c r="GY98" s="106">
        <f>'2.1b-OriginalProduct Visibility'!T94</f>
        <v>0</v>
      </c>
      <c r="GZ98" s="106" t="str">
        <f>'2.1b-OriginalProduct Visibility'!U96</f>
        <v>No</v>
      </c>
      <c r="HA98" s="106">
        <f>'2.1b-OriginalProduct Visibility'!V94</f>
        <v>0</v>
      </c>
      <c r="HB98" s="106">
        <f>'2.1b-OriginalProduct Visibility'!W94</f>
        <v>0</v>
      </c>
      <c r="HC98" s="106">
        <f>'2.1b-OriginalProduct Visibility'!X94</f>
        <v>0</v>
      </c>
      <c r="HD98" s="106">
        <f>'2.1b-OriginalProduct Visibility'!Y94</f>
        <v>0</v>
      </c>
      <c r="HE98" s="106">
        <f>'2.1b-OriginalProduct Visibility'!Z94</f>
        <v>0</v>
      </c>
      <c r="HF98" s="106">
        <f>'2.1b-OriginalProduct Visibility'!AA94</f>
        <v>0</v>
      </c>
      <c r="HG98" s="106">
        <f>'2.1b-OriginalProduct Visibility'!AB94</f>
        <v>0</v>
      </c>
      <c r="HH98" s="106">
        <f>'2.1b-OriginalProduct Visibility'!AC94</f>
        <v>0</v>
      </c>
      <c r="HI98" s="106">
        <f>'2.1b-OriginalProduct Visibility'!AD94</f>
        <v>0</v>
      </c>
      <c r="HJ98" s="106">
        <f>'2.1b-OriginalProduct Visibility'!AE94</f>
        <v>0</v>
      </c>
      <c r="HK98" s="106">
        <f>'2.1b-OriginalProduct Visibility'!AF94</f>
        <v>0</v>
      </c>
      <c r="HL98" s="106">
        <f>'2.1b-OriginalProduct Visibility'!AG94</f>
        <v>0</v>
      </c>
      <c r="HM98" s="106">
        <f>'2.1b-OriginalProduct Visibility'!AH94</f>
        <v>0</v>
      </c>
      <c r="HN98" s="106">
        <f>'2.1b-OriginalProduct Visibility'!AI94</f>
        <v>0</v>
      </c>
      <c r="HO98" s="106">
        <f>'2.1b-OriginalProduct Visibility'!AJ94</f>
        <v>0</v>
      </c>
      <c r="HP98" s="106" t="str">
        <f>'2.1b-OriginalProduct Visibility'!AK94</f>
        <v>Yes</v>
      </c>
      <c r="HQ98" s="106">
        <f>'2.1b-OriginalProduct Visibility'!AL94</f>
        <v>0</v>
      </c>
      <c r="HR98" s="106">
        <f>'2.1b-OriginalProduct Visibility'!AM94</f>
        <v>0</v>
      </c>
      <c r="HS98" s="106">
        <f>'2.1b-OriginalProduct Visibility'!AN94</f>
        <v>0</v>
      </c>
      <c r="HT98" s="106" t="str">
        <f>'2.1b-OriginalProduct Visibility'!AO94</f>
        <v>No</v>
      </c>
      <c r="HU98" s="106">
        <f>'2.1b-OriginalProduct Visibility'!AP94</f>
        <v>0</v>
      </c>
      <c r="HV98" s="106">
        <f>'2.1b-OriginalProduct Visibility'!AQ94</f>
        <v>0</v>
      </c>
      <c r="HW98" s="106">
        <f>'2.1b-OriginalProduct Visibility'!AR94</f>
        <v>0</v>
      </c>
      <c r="HX98" s="106">
        <f>'2.1b-OriginalProduct Visibility'!AS94</f>
        <v>0</v>
      </c>
      <c r="HY98" s="106">
        <f>'2.1b-OriginalProduct Visibility'!AT94</f>
        <v>0</v>
      </c>
      <c r="HZ98" s="106">
        <f>'2.1b-OriginalProduct Visibility'!AU94</f>
        <v>0</v>
      </c>
      <c r="IA98" s="106">
        <f>'2.1b-OriginalProduct Visibility'!AV94</f>
        <v>0</v>
      </c>
      <c r="IB98" s="106">
        <f>'2.1b-OriginalProduct Visibility'!AW94</f>
        <v>0</v>
      </c>
      <c r="IC98" s="106">
        <f>'2.1b-OriginalProduct Visibility'!AX94</f>
        <v>0</v>
      </c>
      <c r="ID98" s="106">
        <f>'2.1b-OriginalProduct Visibility'!AY94</f>
        <v>0</v>
      </c>
      <c r="IE98" s="106">
        <f>'2.1b-OriginalProduct Visibility'!AZ94</f>
        <v>0</v>
      </c>
      <c r="IF98" s="106">
        <f>'2.1b-OriginalProduct Visibility'!BA94</f>
        <v>0</v>
      </c>
      <c r="IG98" s="106">
        <f>'2.1b-OriginalProduct Visibility'!BB94</f>
        <v>0</v>
      </c>
      <c r="IH98" s="106">
        <f>'2.1b-OriginalProduct Visibility'!BC94</f>
        <v>0</v>
      </c>
      <c r="II98" s="106">
        <f>'2.1b-OriginalProduct Visibility'!BD94</f>
        <v>0</v>
      </c>
      <c r="IJ98" s="106">
        <f>'2.1b-OriginalProduct Visibility'!BE94</f>
        <v>0</v>
      </c>
      <c r="IK98" s="106">
        <f>'2.1b-OriginalProduct Visibility'!BF94</f>
        <v>0</v>
      </c>
      <c r="IL98" s="106">
        <f>'2.1b-OriginalProduct Visibility'!BG94</f>
        <v>0</v>
      </c>
      <c r="IM98" s="106">
        <f>'2.1b-OriginalProduct Visibility'!BH94</f>
        <v>0</v>
      </c>
      <c r="IN98" s="106">
        <f>'2.1b-OriginalProduct Visibility'!BI94</f>
        <v>0</v>
      </c>
      <c r="IO98" s="106">
        <f>'2.1b-OriginalProduct Visibility'!BJ94</f>
        <v>0</v>
      </c>
      <c r="IP98" s="106">
        <f>'2.1b-OriginalProduct Visibility'!BK94</f>
        <v>0</v>
      </c>
      <c r="IQ98" s="106">
        <f>'2.1b-OriginalProduct Visibility'!BL94</f>
        <v>0</v>
      </c>
      <c r="IR98" s="106">
        <f>'2.1b-OriginalProduct Visibility'!BM94</f>
        <v>0</v>
      </c>
      <c r="IS98" s="106">
        <f>'2.1b-OriginalProduct Visibility'!BN94</f>
        <v>0</v>
      </c>
      <c r="IT98" s="106">
        <f>'2.1b-OriginalProduct Visibility'!BO94</f>
        <v>0</v>
      </c>
      <c r="IU98" s="106">
        <f>'2.1b-OriginalProduct Visibility'!BP94</f>
        <v>0</v>
      </c>
      <c r="IV98" s="106">
        <f>'2.1b-OriginalProduct Visibility'!BQ94</f>
        <v>0</v>
      </c>
      <c r="IW98" s="106">
        <f>'2.1b-OriginalProduct Visibility'!BR94</f>
        <v>0</v>
      </c>
      <c r="IX98" s="106">
        <f>'2.1b-OriginalProduct Visibility'!BS94</f>
        <v>0</v>
      </c>
      <c r="IY98" s="106">
        <f>'2.1b-OriginalProduct Visibility'!BT94</f>
        <v>0</v>
      </c>
      <c r="IZ98" s="106">
        <f>'2.1b-OriginalProduct Visibility'!BU94</f>
        <v>0</v>
      </c>
      <c r="JA98" s="106">
        <f>'2.1b-OriginalProduct Visibility'!BV94</f>
        <v>0</v>
      </c>
      <c r="JB98" s="106">
        <f>'2.1b-OriginalProduct Visibility'!BW94</f>
        <v>0</v>
      </c>
      <c r="JC98" s="106">
        <f>'2.1b-OriginalProduct Visibility'!BX94</f>
        <v>0</v>
      </c>
      <c r="JD98" s="106">
        <f>'2.1b-OriginalProduct Visibility'!BY94</f>
        <v>0</v>
      </c>
      <c r="JE98" s="106">
        <f>'2.1b-OriginalProduct Visibility'!BZ94</f>
        <v>0</v>
      </c>
      <c r="JF98" s="106">
        <f>'2.1b-OriginalProduct Visibility'!CA94</f>
        <v>0</v>
      </c>
      <c r="JG98" s="106">
        <f>'2.1b-OriginalProduct Visibility'!CB94</f>
        <v>0</v>
      </c>
      <c r="JH98" s="106">
        <f>'2.1b-OriginalProduct Visibility'!CC94</f>
        <v>0</v>
      </c>
      <c r="JI98" s="106">
        <f>'2.1b-OriginalProduct Visibility'!CD94</f>
        <v>0</v>
      </c>
      <c r="JJ98" s="106">
        <f>'2.1b-OriginalProduct Visibility'!CE94</f>
        <v>0</v>
      </c>
      <c r="JK98" s="106">
        <f>'2.1b-OriginalProduct Visibility'!CF94</f>
        <v>0</v>
      </c>
      <c r="JL98" s="106">
        <f>'2.1b-OriginalProduct Visibility'!CG94</f>
        <v>0</v>
      </c>
      <c r="JM98" s="106">
        <f>'2.1b-OriginalProduct Visibility'!CH94</f>
        <v>0</v>
      </c>
      <c r="JN98" s="106">
        <f>'2.1b-OriginalProduct Visibility'!CI94</f>
        <v>0</v>
      </c>
      <c r="JO98" s="106">
        <f>'2.1b-OriginalProduct Visibility'!CJ94</f>
        <v>0</v>
      </c>
      <c r="JP98" s="106">
        <f>'2.1b-OriginalProduct Visibility'!CK94</f>
        <v>0</v>
      </c>
      <c r="JQ98" s="106">
        <f>'2.1b-OriginalProduct Visibility'!CL94</f>
        <v>0</v>
      </c>
      <c r="JR98" s="106">
        <f>'2.1b-OriginalProduct Visibility'!CM94</f>
        <v>0</v>
      </c>
      <c r="JS98" s="106">
        <f>'2.1b-OriginalProduct Visibility'!CN94</f>
        <v>0</v>
      </c>
      <c r="JT98" s="106">
        <f>'2.1b-OriginalProduct Visibility'!CO94</f>
        <v>0</v>
      </c>
      <c r="JU98" s="106">
        <f>'2.1b-OriginalProduct Visibility'!CP94</f>
        <v>0</v>
      </c>
      <c r="JV98" s="106">
        <f>'2.1b-OriginalProduct Visibility'!CQ94</f>
        <v>0</v>
      </c>
      <c r="JW98" s="106">
        <f>'2.1b-OriginalProduct Visibility'!CR94</f>
        <v>0</v>
      </c>
      <c r="JX98" s="106">
        <f>'2.1b-OriginalProduct Visibility'!CS94</f>
        <v>0</v>
      </c>
      <c r="JY98" s="106">
        <f>'2.1b-OriginalProduct Visibility'!CT94</f>
        <v>0</v>
      </c>
      <c r="JZ98" s="106">
        <f>'2.1b-OriginalProduct Visibility'!CU94</f>
        <v>0</v>
      </c>
      <c r="KA98" s="106">
        <f>'2.1b-OriginalProduct Visibility'!CV94</f>
        <v>0</v>
      </c>
      <c r="KB98" s="106">
        <f>'2.1b-OriginalProduct Visibility'!CW94</f>
        <v>0</v>
      </c>
      <c r="KC98" s="106">
        <f>'2.1b-OriginalProduct Visibility'!CX94</f>
        <v>0</v>
      </c>
      <c r="KD98" s="106">
        <f>'2.1b-OriginalProduct Visibility'!CY94</f>
        <v>0</v>
      </c>
      <c r="KE98" s="106">
        <f>'2.1b-OriginalProduct Visibility'!CZ94</f>
        <v>0</v>
      </c>
      <c r="KF98" s="106">
        <f>'2.1b-OriginalProduct Visibility'!DA94</f>
        <v>0</v>
      </c>
      <c r="KG98" s="106">
        <f>'2.1b-OriginalProduct Visibility'!DB94</f>
        <v>0</v>
      </c>
      <c r="KH98" s="106">
        <f>'2.1b-OriginalProduct Visibility'!DC94</f>
        <v>0</v>
      </c>
      <c r="KI98" s="106">
        <f>'2.1b-OriginalProduct Visibility'!DD94</f>
        <v>0</v>
      </c>
      <c r="KJ98" s="106">
        <f>'2.1b-OriginalProduct Visibility'!DE94</f>
        <v>0</v>
      </c>
      <c r="KK98" s="106">
        <f>'2.1b-OriginalProduct Visibility'!DF94</f>
        <v>0</v>
      </c>
      <c r="KL98" s="106">
        <f>'2.1b-OriginalProduct Visibility'!DG94</f>
        <v>0</v>
      </c>
      <c r="KM98" s="106">
        <f>'2.1b-OriginalProduct Visibility'!DH94</f>
        <v>0</v>
      </c>
      <c r="KN98" s="106">
        <f>'2.1b-OriginalProduct Visibility'!DI94</f>
        <v>0</v>
      </c>
      <c r="KO98" s="106">
        <f>'2.1b-OriginalProduct Visibility'!DJ94</f>
        <v>0</v>
      </c>
      <c r="KP98" s="106">
        <f>'2.1b-OriginalProduct Visibility'!DK94</f>
        <v>0</v>
      </c>
      <c r="KQ98" s="106">
        <f>'2.1b-OriginalProduct Visibility'!DL94</f>
        <v>0</v>
      </c>
      <c r="KR98" s="106">
        <f>'2.1b-OriginalProduct Visibility'!DM94</f>
        <v>0</v>
      </c>
      <c r="KS98" s="106">
        <f>'2.1b-OriginalProduct Visibility'!DN94</f>
        <v>0</v>
      </c>
      <c r="KT98" s="106">
        <f>'2.1b-OriginalProduct Visibility'!DO94</f>
        <v>0</v>
      </c>
      <c r="KU98" s="106">
        <f>'2.1b-OriginalProduct Visibility'!DP94</f>
        <v>0</v>
      </c>
      <c r="KV98" s="106">
        <f>'2.1b-OriginalProduct Visibility'!DQ94</f>
        <v>0</v>
      </c>
      <c r="KW98" s="106">
        <f>'2.1b-OriginalProduct Visibility'!DR94</f>
        <v>0</v>
      </c>
      <c r="KX98" s="106">
        <f>'2.1b-OriginalProduct Visibility'!DS94</f>
        <v>0</v>
      </c>
      <c r="KY98" s="106">
        <f>'2.1b-OriginalProduct Visibility'!DT94</f>
        <v>0</v>
      </c>
      <c r="KZ98" s="106">
        <f>'2.1b-OriginalProduct Visibility'!DU94</f>
        <v>0</v>
      </c>
      <c r="LA98" s="106">
        <f>'2.1b-OriginalProduct Visibility'!DV94</f>
        <v>0</v>
      </c>
      <c r="LB98" s="106">
        <f>'2.1b-OriginalProduct Visibility'!DW94</f>
        <v>0</v>
      </c>
      <c r="LC98" s="106">
        <f>'2.1b-OriginalProduct Visibility'!DX94</f>
        <v>0</v>
      </c>
      <c r="LD98" s="106">
        <f>'2.1b-OriginalProduct Visibility'!DY94</f>
        <v>0</v>
      </c>
      <c r="LE98" s="106">
        <f>'2.1b-OriginalProduct Visibility'!DZ94</f>
        <v>0</v>
      </c>
      <c r="LF98" s="106">
        <f>'2.1b-OriginalProduct Visibility'!EA94</f>
        <v>0</v>
      </c>
      <c r="LG98" s="106">
        <f>'2.1b-OriginalProduct Visibility'!EB94</f>
        <v>0</v>
      </c>
      <c r="LH98" s="106">
        <f>'2.1b-OriginalProduct Visibility'!EC94</f>
        <v>0</v>
      </c>
      <c r="LI98" s="106">
        <f>'2.1b-OriginalProduct Visibility'!ED94</f>
        <v>0</v>
      </c>
      <c r="LJ98" s="106">
        <f>'2.1b-OriginalProduct Visibility'!EE94</f>
        <v>0</v>
      </c>
      <c r="LK98" s="106">
        <f>'2.1b-OriginalProduct Visibility'!EF94</f>
        <v>0</v>
      </c>
      <c r="LL98" s="106">
        <f>'2.1b-OriginalProduct Visibility'!EG94</f>
        <v>0</v>
      </c>
      <c r="LM98" s="106">
        <f>'2.1b-OriginalProduct Visibility'!EH94</f>
        <v>0</v>
      </c>
      <c r="LN98" s="106">
        <f>'2.1b-OriginalProduct Visibility'!EI94</f>
        <v>0</v>
      </c>
      <c r="LO98" s="106">
        <f>'2.1b-OriginalProduct Visibility'!EJ94</f>
        <v>0</v>
      </c>
      <c r="LP98" s="106">
        <f>'2.1b-OriginalProduct Visibility'!EK94</f>
        <v>0</v>
      </c>
      <c r="LQ98" s="106">
        <f>'2.1b-OriginalProduct Visibility'!EL94</f>
        <v>0</v>
      </c>
      <c r="LR98" s="106">
        <f>'2.1b-OriginalProduct Visibility'!EM94</f>
        <v>0</v>
      </c>
      <c r="LS98" s="106">
        <f>'2.1b-OriginalProduct Visibility'!EN94</f>
        <v>0</v>
      </c>
      <c r="LT98" s="106">
        <f>'2.1b-OriginalProduct Visibility'!EO94</f>
        <v>0</v>
      </c>
      <c r="LU98" s="106">
        <f>'2.1b-OriginalProduct Visibility'!EP94</f>
        <v>0</v>
      </c>
      <c r="LV98" s="106">
        <f>'2.1b-OriginalProduct Visibility'!EQ94</f>
        <v>0</v>
      </c>
      <c r="LW98" s="106">
        <f>'2.1b-OriginalProduct Visibility'!ER94</f>
        <v>0</v>
      </c>
      <c r="LX98" s="106">
        <f>'2.1b-OriginalProduct Visibility'!ES94</f>
        <v>0</v>
      </c>
      <c r="LY98" s="106">
        <f>'2.1b-OriginalProduct Visibility'!ET94</f>
        <v>0</v>
      </c>
      <c r="LZ98" s="106">
        <f>'2.1b-OriginalProduct Visibility'!EU94</f>
        <v>0</v>
      </c>
      <c r="MA98" s="106">
        <f>'2.1b-OriginalProduct Visibility'!EV94</f>
        <v>0</v>
      </c>
      <c r="MB98" s="106" t="str">
        <f>'2.1b-OriginalProduct Visibility'!EW94</f>
        <v>No</v>
      </c>
      <c r="MC98" s="106">
        <f>'2.1b-OriginalProduct Visibility'!EX94</f>
        <v>0</v>
      </c>
      <c r="MD98" s="106">
        <f>'2.1b-OriginalProduct Visibility'!EY94</f>
        <v>0</v>
      </c>
      <c r="ME98" s="106">
        <f>'2.1b-OriginalProduct Visibility'!EZ94</f>
        <v>0</v>
      </c>
      <c r="MF98" s="106">
        <f>'2.1b-OriginalProduct Visibility'!FA94</f>
        <v>0</v>
      </c>
      <c r="MG98" s="106">
        <f>'2.1b-OriginalProduct Visibility'!FB94</f>
        <v>0</v>
      </c>
      <c r="MH98" s="106">
        <f>'2.1b-OriginalProduct Visibility'!FC94</f>
        <v>0</v>
      </c>
      <c r="MI98" s="106">
        <f>'2.1b-OriginalProduct Visibility'!FD94</f>
        <v>0</v>
      </c>
      <c r="MJ98" s="106">
        <f>'2.1b-OriginalProduct Visibility'!FE94</f>
        <v>0</v>
      </c>
      <c r="MK98" s="106">
        <f>'2.1b-OriginalProduct Visibility'!FF94</f>
        <v>0</v>
      </c>
      <c r="ML98" s="106">
        <f>'2.1b-OriginalProduct Visibility'!FG94</f>
        <v>0</v>
      </c>
      <c r="MM98" s="106">
        <f>'2.1b-OriginalProduct Visibility'!FH94</f>
        <v>0</v>
      </c>
      <c r="MO98" s="111">
        <f>'2.1a-Agency Visibility'!D94</f>
        <v>0</v>
      </c>
      <c r="MP98" s="111">
        <f>'2.1a-Agency Visibility'!E94</f>
        <v>0</v>
      </c>
      <c r="MQ98" s="111">
        <f>'2.1a-Agency Visibility'!F94</f>
        <v>0</v>
      </c>
      <c r="MR98" s="111">
        <f>'2.1a-Agency Visibility'!G94</f>
        <v>0</v>
      </c>
      <c r="MS98" s="111">
        <f>'2.1a-Agency Visibility'!H94</f>
        <v>0</v>
      </c>
      <c r="MT98" s="111">
        <f>'2.1a-Agency Visibility'!I94</f>
        <v>0</v>
      </c>
      <c r="MU98" s="111">
        <f>'2.1a-Agency Visibility'!J94</f>
        <v>0</v>
      </c>
      <c r="MV98" s="111">
        <f>'2.1a-Agency Visibility'!K94</f>
        <v>0</v>
      </c>
      <c r="MW98" s="111">
        <f>'2.1a-Agency Visibility'!L94</f>
        <v>0</v>
      </c>
      <c r="MX98" s="111">
        <f>'2.1a-Agency Visibility'!M94</f>
        <v>0</v>
      </c>
      <c r="MY98" s="111">
        <f>'2.1a-Agency Visibility'!N94</f>
        <v>0</v>
      </c>
      <c r="MZ98" s="111">
        <f>'2.1a-Agency Visibility'!O94</f>
        <v>0</v>
      </c>
      <c r="NA98" s="111">
        <f>'2.1a-Agency Visibility'!P94</f>
        <v>0</v>
      </c>
      <c r="NB98" s="111">
        <f>'2.1a-Agency Visibility'!Q94</f>
        <v>0</v>
      </c>
      <c r="NC98" s="111">
        <f>'2.1a-Agency Visibility'!R94</f>
        <v>0</v>
      </c>
      <c r="ND98" s="111">
        <f>'2.1a-Agency Visibility'!S94</f>
        <v>0</v>
      </c>
      <c r="NE98" s="111">
        <f>'2.1a-Agency Visibility'!T94</f>
        <v>0</v>
      </c>
      <c r="NF98" s="111">
        <f>'2.1a-Agency Visibility'!U94</f>
        <v>0</v>
      </c>
      <c r="NG98" s="111">
        <f>'2.1a-Agency Visibility'!V94</f>
        <v>0</v>
      </c>
      <c r="NH98" s="111">
        <f>'2.1a-Agency Visibility'!W94</f>
        <v>0</v>
      </c>
      <c r="NI98" s="111">
        <f>'2.1a-Agency Visibility'!X94</f>
        <v>0</v>
      </c>
      <c r="NJ98" s="111">
        <f>'2.1a-Agency Visibility'!Y94</f>
        <v>0</v>
      </c>
      <c r="NK98" s="111">
        <f>'2.1a-Agency Visibility'!Z94</f>
        <v>0</v>
      </c>
      <c r="NL98" s="111">
        <f>'2.1a-Agency Visibility'!AA94</f>
        <v>0</v>
      </c>
      <c r="NM98" s="111">
        <f>'2.1a-Agency Visibility'!AB94</f>
        <v>0</v>
      </c>
      <c r="NN98" s="111">
        <f>'2.1a-Agency Visibility'!AC94</f>
        <v>0</v>
      </c>
      <c r="NO98" s="111">
        <f>'2.1a-Agency Visibility'!AD94</f>
        <v>0</v>
      </c>
      <c r="NP98" s="111">
        <f>'2.1a-Agency Visibility'!AE94</f>
        <v>0</v>
      </c>
      <c r="NQ98" s="111">
        <f>'2.1a-Agency Visibility'!AF94</f>
        <v>0</v>
      </c>
      <c r="NR98" s="111">
        <f>'2.1a-Agency Visibility'!AG94</f>
        <v>0</v>
      </c>
      <c r="NS98" s="111">
        <f>'2.1a-Agency Visibility'!AH94</f>
        <v>0</v>
      </c>
      <c r="NT98" s="111">
        <f>'2.1a-Agency Visibility'!AI94</f>
        <v>0</v>
      </c>
      <c r="NU98" s="111">
        <f>'2.1a-Agency Visibility'!AJ94</f>
        <v>0</v>
      </c>
      <c r="NV98" s="111">
        <f>'2.1a-Agency Visibility'!AK94</f>
        <v>0</v>
      </c>
      <c r="NW98" s="111">
        <f>'2.1a-Agency Visibility'!AL94</f>
        <v>0</v>
      </c>
      <c r="NX98" s="111">
        <f>'2.1a-Agency Visibility'!AM94</f>
        <v>0</v>
      </c>
      <c r="NY98" s="111">
        <f>'2.1a-Agency Visibility'!AN94</f>
        <v>0</v>
      </c>
      <c r="NZ98" s="111">
        <f>'2.1a-Agency Visibility'!AO94</f>
        <v>0</v>
      </c>
      <c r="OA98" s="111">
        <f>'2.1a-Agency Visibility'!AP94</f>
        <v>0</v>
      </c>
      <c r="OB98" s="111">
        <f>'2.1a-Agency Visibility'!AQ94</f>
        <v>0</v>
      </c>
      <c r="OC98" s="111">
        <f>'2.1a-Agency Visibility'!AR94</f>
        <v>0</v>
      </c>
      <c r="OD98" s="111">
        <f>'2.1a-Agency Visibility'!AS94</f>
        <v>0</v>
      </c>
      <c r="OE98" s="111">
        <f>'2.1a-Agency Visibility'!AT94</f>
        <v>0</v>
      </c>
      <c r="OF98" s="111">
        <f>'2.1a-Agency Visibility'!AU94</f>
        <v>0</v>
      </c>
      <c r="OG98" s="111">
        <f>'2.1a-Agency Visibility'!AV94</f>
        <v>0</v>
      </c>
      <c r="OH98" s="111">
        <f>'2.1a-Agency Visibility'!AW94</f>
        <v>0</v>
      </c>
      <c r="OI98" s="111">
        <f>'2.1a-Agency Visibility'!AX94</f>
        <v>0</v>
      </c>
      <c r="OJ98" s="111">
        <f>'2.1a-Agency Visibility'!AY94</f>
        <v>0</v>
      </c>
      <c r="OK98" s="111">
        <f>'2.1a-Agency Visibility'!AZ94</f>
        <v>0</v>
      </c>
      <c r="OL98" s="111">
        <f>'2.1a-Agency Visibility'!BA94</f>
        <v>0</v>
      </c>
      <c r="OM98" s="111">
        <f>'2.1a-Agency Visibility'!BB94</f>
        <v>0</v>
      </c>
      <c r="ON98" s="111">
        <f>'2.1a-Agency Visibility'!BC94</f>
        <v>0</v>
      </c>
      <c r="OO98" s="111">
        <f>'2.1a-Agency Visibility'!BD94</f>
        <v>0</v>
      </c>
      <c r="OP98" s="111">
        <f>'2.1a-Agency Visibility'!BE94</f>
        <v>0</v>
      </c>
      <c r="OQ98" s="111">
        <f>'2.1a-Agency Visibility'!BF94</f>
        <v>0</v>
      </c>
      <c r="OR98" s="111">
        <f>'2.1a-Agency Visibility'!BG94</f>
        <v>0</v>
      </c>
      <c r="OS98" s="111">
        <f>'2.1a-Agency Visibility'!BH94</f>
        <v>0</v>
      </c>
      <c r="OT98" s="111">
        <f>'2.1a-Agency Visibility'!BI94</f>
        <v>0</v>
      </c>
      <c r="OU98" s="111">
        <f>'2.1a-Agency Visibility'!BJ94</f>
        <v>0</v>
      </c>
      <c r="OV98" s="111">
        <f>'2.1a-Agency Visibility'!BK94</f>
        <v>0</v>
      </c>
      <c r="OW98" s="111">
        <f>'2.1a-Agency Visibility'!BL94</f>
        <v>0</v>
      </c>
      <c r="OX98" s="111">
        <f>'2.1a-Agency Visibility'!BM94</f>
        <v>0</v>
      </c>
      <c r="OY98" s="111">
        <f>'2.1a-Agency Visibility'!BN94</f>
        <v>0</v>
      </c>
      <c r="OZ98" s="111">
        <f>'2.1a-Agency Visibility'!BO94</f>
        <v>0</v>
      </c>
      <c r="PA98" s="111">
        <f>'2.1a-Agency Visibility'!BP94</f>
        <v>0</v>
      </c>
      <c r="PB98" s="111">
        <f>'2.1a-Agency Visibility'!BQ94</f>
        <v>0</v>
      </c>
      <c r="PC98" s="111">
        <f>'2.1a-Agency Visibility'!BR94</f>
        <v>0</v>
      </c>
      <c r="PD98" s="111">
        <f>'2.1a-Agency Visibility'!BS94</f>
        <v>0</v>
      </c>
      <c r="PE98" s="111">
        <f>'2.1a-Agency Visibility'!BT94</f>
        <v>0</v>
      </c>
      <c r="PF98" s="111">
        <f>'2.1a-Agency Visibility'!BU94</f>
        <v>0</v>
      </c>
      <c r="PG98" s="111">
        <f>'2.1a-Agency Visibility'!BV94</f>
        <v>0</v>
      </c>
      <c r="PH98" s="111">
        <f>'2.1a-Agency Visibility'!BW94</f>
        <v>0</v>
      </c>
      <c r="PI98" s="111">
        <f>'2.1a-Agency Visibility'!BX94</f>
        <v>0</v>
      </c>
      <c r="PJ98" s="111">
        <f>'2.1a-Agency Visibility'!BY94</f>
        <v>0</v>
      </c>
      <c r="PK98" s="111">
        <f>'2.1a-Agency Visibility'!BZ94</f>
        <v>0</v>
      </c>
      <c r="PL98" s="111">
        <f>'2.1a-Agency Visibility'!CA94</f>
        <v>0</v>
      </c>
      <c r="PM98" s="111">
        <f>'2.1a-Agency Visibility'!CB94</f>
        <v>0</v>
      </c>
      <c r="PN98" s="111">
        <f>'2.1a-Agency Visibility'!CC94</f>
        <v>0</v>
      </c>
      <c r="PO98" s="111">
        <f>'2.1a-Agency Visibility'!CD94</f>
        <v>0</v>
      </c>
      <c r="PP98" s="111">
        <f>'2.1a-Agency Visibility'!CE94</f>
        <v>0</v>
      </c>
      <c r="PQ98" s="111">
        <f>'2.1a-Agency Visibility'!CF94</f>
        <v>0</v>
      </c>
      <c r="PR98" s="111">
        <f>'2.1a-Agency Visibility'!CG94</f>
        <v>0</v>
      </c>
      <c r="PS98" s="111">
        <f>'2.1a-Agency Visibility'!CH94</f>
        <v>0</v>
      </c>
      <c r="PT98" s="111">
        <f>'2.1a-Agency Visibility'!CI94</f>
        <v>0</v>
      </c>
      <c r="PU98" s="111">
        <f>'2.1a-Agency Visibility'!CJ94</f>
        <v>0</v>
      </c>
      <c r="PV98" s="111">
        <f>'2.1a-Agency Visibility'!CK94</f>
        <v>0</v>
      </c>
      <c r="PW98" s="111">
        <f>'2.1a-Agency Visibility'!CL94</f>
        <v>0</v>
      </c>
      <c r="PX98" s="111">
        <f>'2.1a-Agency Visibility'!CM94</f>
        <v>0</v>
      </c>
      <c r="PY98" s="111">
        <f>'2.1a-Agency Visibility'!CN94</f>
        <v>0</v>
      </c>
      <c r="PZ98" s="111">
        <f>'2.1a-Agency Visibility'!CO94</f>
        <v>0</v>
      </c>
      <c r="QA98" s="111">
        <f>'2.1a-Agency Visibility'!CP94</f>
        <v>0</v>
      </c>
      <c r="QB98" s="111">
        <f>'2.1a-Agency Visibility'!CQ94</f>
        <v>0</v>
      </c>
      <c r="QC98" s="111">
        <f>'2.1a-Agency Visibility'!CR94</f>
        <v>0</v>
      </c>
      <c r="QD98" s="111">
        <f>'2.1a-Agency Visibility'!CS94</f>
        <v>0</v>
      </c>
      <c r="QE98" s="111">
        <f>'2.1a-Agency Visibility'!CT94</f>
        <v>0</v>
      </c>
      <c r="QF98" s="111">
        <f>'2.1a-Agency Visibility'!CU94</f>
        <v>0</v>
      </c>
      <c r="QG98" s="111">
        <f>'2.1a-Agency Visibility'!CV94</f>
        <v>0</v>
      </c>
      <c r="QH98" s="111">
        <f>'2.1a-Agency Visibility'!CW94</f>
        <v>0</v>
      </c>
      <c r="QI98" s="111">
        <f>'2.1a-Agency Visibility'!CX94</f>
        <v>0</v>
      </c>
      <c r="QJ98" s="111">
        <f>'2.1a-Agency Visibility'!CY94</f>
        <v>0</v>
      </c>
      <c r="QK98" s="111">
        <f>'2.1a-Agency Visibility'!CZ94</f>
        <v>0</v>
      </c>
      <c r="QL98" s="111">
        <f>'2.1a-Agency Visibility'!DA94</f>
        <v>0</v>
      </c>
      <c r="QM98" s="111">
        <f>'2.1a-Agency Visibility'!DB94</f>
        <v>0</v>
      </c>
      <c r="QN98" s="111">
        <f>'2.1a-Agency Visibility'!DC94</f>
        <v>0</v>
      </c>
      <c r="QO98" s="111">
        <f>'2.1a-Agency Visibility'!DD94</f>
        <v>0</v>
      </c>
      <c r="QP98" s="111">
        <f>'2.1a-Agency Visibility'!DE94</f>
        <v>0</v>
      </c>
      <c r="QQ98" s="111">
        <f>'2.1a-Agency Visibility'!DF94</f>
        <v>0</v>
      </c>
      <c r="QR98" s="111">
        <f>'2.1a-Agency Visibility'!DG94</f>
        <v>0</v>
      </c>
      <c r="QS98" s="111">
        <f>'2.1a-Agency Visibility'!DH94</f>
        <v>0</v>
      </c>
      <c r="QT98" s="111">
        <f>'2.1a-Agency Visibility'!DI94</f>
        <v>0</v>
      </c>
      <c r="QU98" s="111">
        <f>'2.1a-Agency Visibility'!DJ94</f>
        <v>0</v>
      </c>
      <c r="QV98" s="111">
        <f>'2.1a-Agency Visibility'!DK94</f>
        <v>0</v>
      </c>
      <c r="QW98" s="111">
        <f>'2.1a-Agency Visibility'!DL94</f>
        <v>0</v>
      </c>
      <c r="QX98" s="111">
        <f>'2.1a-Agency Visibility'!DM94</f>
        <v>0</v>
      </c>
      <c r="QY98" s="111">
        <f>'2.1a-Agency Visibility'!DN94</f>
        <v>0</v>
      </c>
      <c r="QZ98" s="111">
        <f>'2.1a-Agency Visibility'!DO94</f>
        <v>0</v>
      </c>
      <c r="RA98" s="111">
        <f>'2.1a-Agency Visibility'!DP94</f>
        <v>0</v>
      </c>
      <c r="RB98" s="111">
        <f>'2.1a-Agency Visibility'!DQ94</f>
        <v>0</v>
      </c>
      <c r="RC98" s="111">
        <f>'2.1a-Agency Visibility'!DR94</f>
        <v>0</v>
      </c>
      <c r="RD98" s="111">
        <f>'2.1a-Agency Visibility'!DS94</f>
        <v>0</v>
      </c>
      <c r="RE98" s="111">
        <f>'2.1a-Agency Visibility'!DT94</f>
        <v>0</v>
      </c>
      <c r="RF98" s="111">
        <f>'2.1a-Agency Visibility'!DU94</f>
        <v>0</v>
      </c>
      <c r="RG98" s="111">
        <f>'2.1a-Agency Visibility'!DV94</f>
        <v>0</v>
      </c>
      <c r="RH98" s="111">
        <f>'2.1a-Agency Visibility'!DW94</f>
        <v>0</v>
      </c>
      <c r="RI98" s="111">
        <f>'2.1a-Agency Visibility'!DX94</f>
        <v>0</v>
      </c>
      <c r="RJ98" s="111">
        <f>'2.1a-Agency Visibility'!DY94</f>
        <v>0</v>
      </c>
      <c r="RK98" s="111">
        <f>'2.1a-Agency Visibility'!DZ94</f>
        <v>0</v>
      </c>
      <c r="RL98" s="111">
        <f>'2.1a-Agency Visibility'!EA94</f>
        <v>0</v>
      </c>
      <c r="RM98" s="111">
        <f>'2.1a-Agency Visibility'!EB94</f>
        <v>0</v>
      </c>
      <c r="RN98" s="111">
        <f>'2.1a-Agency Visibility'!EC94</f>
        <v>0</v>
      </c>
      <c r="RO98" s="111">
        <f>'2.1a-Agency Visibility'!ED94</f>
        <v>0</v>
      </c>
      <c r="RP98" s="111">
        <f>'2.1a-Agency Visibility'!EE94</f>
        <v>0</v>
      </c>
      <c r="RQ98" s="111">
        <f>'2.1a-Agency Visibility'!EF94</f>
        <v>0</v>
      </c>
      <c r="RR98" s="111">
        <f>'2.1a-Agency Visibility'!EG94</f>
        <v>0</v>
      </c>
      <c r="RS98" s="111">
        <f>'2.1a-Agency Visibility'!EH94</f>
        <v>0</v>
      </c>
      <c r="RT98" s="111">
        <f>'2.1a-Agency Visibility'!EI94</f>
        <v>0</v>
      </c>
      <c r="RU98" s="111">
        <f>'2.1a-Agency Visibility'!EJ94</f>
        <v>0</v>
      </c>
      <c r="RV98" s="111">
        <f>'2.1a-Agency Visibility'!EK94</f>
        <v>0</v>
      </c>
      <c r="RW98" s="111">
        <f>'2.1a-Agency Visibility'!EL94</f>
        <v>0</v>
      </c>
      <c r="RX98" s="111">
        <f>'2.1a-Agency Visibility'!EM94</f>
        <v>0</v>
      </c>
      <c r="RY98" s="111">
        <f>'2.1a-Agency Visibility'!EN94</f>
        <v>0</v>
      </c>
      <c r="RZ98" s="111">
        <f>'2.1a-Agency Visibility'!EO94</f>
        <v>0</v>
      </c>
      <c r="SA98" s="111">
        <f>'2.1a-Agency Visibility'!EP94</f>
        <v>0</v>
      </c>
      <c r="SB98" s="111">
        <f>'2.1a-Agency Visibility'!EQ94</f>
        <v>0</v>
      </c>
      <c r="SC98" s="111">
        <f>'2.1a-Agency Visibility'!ER94</f>
        <v>0</v>
      </c>
      <c r="SD98" s="111">
        <f>'2.1a-Agency Visibility'!ES94</f>
        <v>0</v>
      </c>
      <c r="SE98" s="111">
        <f>'2.1a-Agency Visibility'!ET94</f>
        <v>0</v>
      </c>
      <c r="SF98" s="111">
        <f>'2.1a-Agency Visibility'!EU94</f>
        <v>0</v>
      </c>
      <c r="SG98" s="111">
        <f>'2.1a-Agency Visibility'!EV94</f>
        <v>0</v>
      </c>
      <c r="SH98" s="111">
        <f>'2.1a-Agency Visibility'!EW94</f>
        <v>0</v>
      </c>
      <c r="SI98" s="111">
        <f>'2.1a-Agency Visibility'!EX94</f>
        <v>0</v>
      </c>
      <c r="SJ98" s="111">
        <f>'2.1a-Agency Visibility'!EY94</f>
        <v>0</v>
      </c>
      <c r="SK98" s="111">
        <f>'2.1a-Agency Visibility'!EZ94</f>
        <v>0</v>
      </c>
      <c r="SL98" s="111">
        <f>'2.1a-Agency Visibility'!FA94</f>
        <v>0</v>
      </c>
      <c r="SM98" s="111">
        <f>'2.1a-Agency Visibility'!FB94</f>
        <v>0</v>
      </c>
      <c r="SN98" s="111">
        <f>'2.1a-Agency Visibility'!FC94</f>
        <v>0</v>
      </c>
      <c r="SO98" s="111">
        <f>'2.1a-Agency Visibility'!FD94</f>
        <v>0</v>
      </c>
      <c r="SP98" s="111">
        <f>'2.1a-Agency Visibility'!FE94</f>
        <v>0</v>
      </c>
      <c r="SQ98" s="111">
        <f>'2.1a-Agency Visibility'!FF94</f>
        <v>0</v>
      </c>
      <c r="SR98" s="111">
        <f>'2.1a-Agency Visibility'!FG94</f>
        <v>0</v>
      </c>
    </row>
    <row r="99" spans="1:512" ht="15" customHeight="1" thickBot="1">
      <c r="A99" s="664">
        <f>'1.2-Visibility Data'!A93</f>
        <v>0</v>
      </c>
      <c r="B99" s="52" t="str">
        <f>'1.2-Visibility Data'!B93</f>
        <v>File Malware Detected</v>
      </c>
      <c r="C99" s="30" t="str">
        <f>'1.2-Visibility Data'!C93</f>
        <v>All</v>
      </c>
      <c r="D99" s="86"/>
      <c r="E99" s="103">
        <f t="shared" ref="E99:N106" si="293">COUNTIFS($EE99:$GH99,"Yes",$EE$7:$GH$7,E$5)</f>
        <v>1</v>
      </c>
      <c r="F99" s="103">
        <f t="shared" si="293"/>
        <v>0</v>
      </c>
      <c r="G99" s="103">
        <f t="shared" si="293"/>
        <v>2</v>
      </c>
      <c r="H99" s="103">
        <f t="shared" si="293"/>
        <v>0</v>
      </c>
      <c r="I99" s="103">
        <f t="shared" si="293"/>
        <v>1</v>
      </c>
      <c r="J99" s="103">
        <f t="shared" si="293"/>
        <v>0</v>
      </c>
      <c r="K99" s="103">
        <f t="shared" si="293"/>
        <v>0</v>
      </c>
      <c r="L99" s="103">
        <f t="shared" si="293"/>
        <v>0</v>
      </c>
      <c r="M99" s="103">
        <f t="shared" si="293"/>
        <v>0</v>
      </c>
      <c r="N99" s="103">
        <f t="shared" si="293"/>
        <v>0</v>
      </c>
      <c r="O99" s="103">
        <f t="shared" ref="O99:AC106" si="294">COUNTIFS($EE99:$GH99,"Yes",$EE$7:$GH$7,O$5)</f>
        <v>0</v>
      </c>
      <c r="P99" s="103">
        <f t="shared" si="294"/>
        <v>0</v>
      </c>
      <c r="Q99" s="103">
        <f t="shared" si="294"/>
        <v>0</v>
      </c>
      <c r="R99" s="103">
        <f t="shared" si="294"/>
        <v>0</v>
      </c>
      <c r="S99" s="103">
        <f t="shared" si="294"/>
        <v>0</v>
      </c>
      <c r="T99" s="103">
        <f t="shared" si="294"/>
        <v>0</v>
      </c>
      <c r="U99" s="103">
        <f t="shared" si="294"/>
        <v>0</v>
      </c>
      <c r="V99" s="103">
        <f t="shared" si="294"/>
        <v>0</v>
      </c>
      <c r="W99" s="103">
        <f t="shared" si="294"/>
        <v>0</v>
      </c>
      <c r="X99" s="103">
        <f t="shared" si="294"/>
        <v>1</v>
      </c>
      <c r="Y99" s="103">
        <f t="shared" si="294"/>
        <v>0</v>
      </c>
      <c r="Z99" s="103">
        <f t="shared" si="294"/>
        <v>0</v>
      </c>
      <c r="AA99" s="103">
        <f t="shared" si="294"/>
        <v>0</v>
      </c>
      <c r="AB99" s="103">
        <f t="shared" si="294"/>
        <v>0</v>
      </c>
      <c r="AC99" s="103">
        <f t="shared" si="294"/>
        <v>0</v>
      </c>
      <c r="AD99" s="86"/>
      <c r="AE99" s="108">
        <f t="shared" si="189"/>
        <v>2</v>
      </c>
      <c r="AF99" s="108" t="str">
        <f t="shared" si="190"/>
        <v/>
      </c>
      <c r="AG99" s="108">
        <f t="shared" si="191"/>
        <v>2</v>
      </c>
      <c r="AH99" s="108" t="str">
        <f t="shared" si="192"/>
        <v/>
      </c>
      <c r="AI99" s="108">
        <f t="shared" si="193"/>
        <v>2</v>
      </c>
      <c r="AJ99" s="108" t="str">
        <f t="shared" si="194"/>
        <v/>
      </c>
      <c r="AK99" s="108" t="str">
        <f t="shared" si="195"/>
        <v/>
      </c>
      <c r="AL99" s="108" t="str">
        <f t="shared" si="196"/>
        <v/>
      </c>
      <c r="AM99" s="108" t="str">
        <f t="shared" si="197"/>
        <v/>
      </c>
      <c r="AN99" s="108" t="str">
        <f t="shared" si="198"/>
        <v/>
      </c>
      <c r="AO99" s="108" t="str">
        <f t="shared" si="199"/>
        <v/>
      </c>
      <c r="AP99" s="108" t="str">
        <f t="shared" si="200"/>
        <v/>
      </c>
      <c r="AQ99" s="108" t="str">
        <f t="shared" si="201"/>
        <v/>
      </c>
      <c r="AR99" s="108" t="str">
        <f t="shared" si="202"/>
        <v/>
      </c>
      <c r="AS99" s="108" t="str">
        <f t="shared" si="203"/>
        <v/>
      </c>
      <c r="AT99" s="108" t="str">
        <f t="shared" si="204"/>
        <v/>
      </c>
      <c r="AU99" s="108" t="str">
        <f t="shared" si="205"/>
        <v/>
      </c>
      <c r="AV99" s="108" t="str">
        <f t="shared" si="206"/>
        <v/>
      </c>
      <c r="AW99" s="108" t="str">
        <f t="shared" si="207"/>
        <v/>
      </c>
      <c r="AX99" s="108">
        <f t="shared" si="208"/>
        <v>2</v>
      </c>
      <c r="AY99" s="108" t="str">
        <f t="shared" si="209"/>
        <v/>
      </c>
      <c r="AZ99" s="108" t="str">
        <f t="shared" si="210"/>
        <v/>
      </c>
      <c r="BA99" s="108" t="str">
        <f t="shared" si="211"/>
        <v/>
      </c>
      <c r="BB99" s="108" t="str">
        <f t="shared" si="212"/>
        <v/>
      </c>
      <c r="BC99" s="108" t="str">
        <f t="shared" si="213"/>
        <v/>
      </c>
      <c r="BD99" s="86"/>
      <c r="BE99" s="564">
        <f t="shared" si="239"/>
        <v>0</v>
      </c>
      <c r="BF99" s="564" t="str">
        <f t="shared" si="240"/>
        <v/>
      </c>
      <c r="BG99" s="564">
        <f t="shared" si="241"/>
        <v>0</v>
      </c>
      <c r="BH99" s="564" t="str">
        <f t="shared" si="242"/>
        <v/>
      </c>
      <c r="BI99" s="564">
        <f t="shared" si="243"/>
        <v>0</v>
      </c>
      <c r="BJ99" s="564" t="str">
        <f t="shared" si="244"/>
        <v/>
      </c>
      <c r="BK99" s="564" t="str">
        <f t="shared" si="245"/>
        <v/>
      </c>
      <c r="BL99" s="564" t="str">
        <f t="shared" si="246"/>
        <v/>
      </c>
      <c r="BM99" s="564" t="str">
        <f t="shared" si="247"/>
        <v/>
      </c>
      <c r="BN99" s="564" t="str">
        <f t="shared" si="248"/>
        <v/>
      </c>
      <c r="BO99" s="564" t="str">
        <f t="shared" si="249"/>
        <v/>
      </c>
      <c r="BP99" s="564" t="str">
        <f t="shared" si="250"/>
        <v/>
      </c>
      <c r="BQ99" s="564" t="str">
        <f t="shared" si="251"/>
        <v/>
      </c>
      <c r="BR99" s="564" t="str">
        <f t="shared" si="252"/>
        <v/>
      </c>
      <c r="BS99" s="564" t="str">
        <f t="shared" si="253"/>
        <v/>
      </c>
      <c r="BT99" s="564" t="str">
        <f t="shared" si="254"/>
        <v/>
      </c>
      <c r="BU99" s="564" t="str">
        <f t="shared" si="255"/>
        <v/>
      </c>
      <c r="BV99" s="564" t="str">
        <f t="shared" si="256"/>
        <v/>
      </c>
      <c r="BW99" s="564" t="str">
        <f t="shared" si="257"/>
        <v/>
      </c>
      <c r="BX99" s="564">
        <f t="shared" si="258"/>
        <v>0</v>
      </c>
      <c r="BY99" s="564" t="str">
        <f t="shared" si="259"/>
        <v/>
      </c>
      <c r="BZ99" s="564" t="str">
        <f t="shared" si="260"/>
        <v/>
      </c>
      <c r="CA99" s="564" t="str">
        <f t="shared" si="261"/>
        <v/>
      </c>
      <c r="CB99" s="564" t="str">
        <f t="shared" si="262"/>
        <v/>
      </c>
      <c r="CC99" s="564" t="str">
        <f t="shared" si="263"/>
        <v/>
      </c>
      <c r="CD99" s="86"/>
      <c r="CE99" s="122" t="str">
        <f t="shared" si="290"/>
        <v/>
      </c>
      <c r="CF99" s="122" t="str">
        <f t="shared" si="266"/>
        <v/>
      </c>
      <c r="CG99" s="122" t="str">
        <f t="shared" si="267"/>
        <v/>
      </c>
      <c r="CH99" s="122" t="str">
        <f t="shared" si="268"/>
        <v/>
      </c>
      <c r="CI99" s="122" t="str">
        <f t="shared" si="269"/>
        <v/>
      </c>
      <c r="CJ99" s="122" t="str">
        <f t="shared" si="270"/>
        <v/>
      </c>
      <c r="CK99" s="122" t="str">
        <f t="shared" si="271"/>
        <v/>
      </c>
      <c r="CL99" s="122" t="str">
        <f t="shared" si="272"/>
        <v/>
      </c>
      <c r="CM99" s="122" t="str">
        <f t="shared" si="273"/>
        <v/>
      </c>
      <c r="CN99" s="122" t="str">
        <f t="shared" si="274"/>
        <v/>
      </c>
      <c r="CO99" s="122" t="str">
        <f t="shared" si="275"/>
        <v/>
      </c>
      <c r="CP99" s="122" t="str">
        <f t="shared" si="276"/>
        <v/>
      </c>
      <c r="CQ99" s="122" t="str">
        <f t="shared" si="277"/>
        <v/>
      </c>
      <c r="CR99" s="122" t="str">
        <f t="shared" si="278"/>
        <v/>
      </c>
      <c r="CS99" s="122" t="str">
        <f t="shared" si="279"/>
        <v/>
      </c>
      <c r="CT99" s="122" t="str">
        <f t="shared" si="280"/>
        <v/>
      </c>
      <c r="CU99" s="122" t="str">
        <f t="shared" si="281"/>
        <v/>
      </c>
      <c r="CV99" s="122" t="str">
        <f t="shared" si="282"/>
        <v/>
      </c>
      <c r="CW99" s="122" t="str">
        <f t="shared" si="283"/>
        <v/>
      </c>
      <c r="CX99" s="122" t="str">
        <f t="shared" si="284"/>
        <v/>
      </c>
      <c r="CY99" s="122" t="str">
        <f t="shared" si="285"/>
        <v/>
      </c>
      <c r="CZ99" s="122" t="str">
        <f t="shared" si="286"/>
        <v/>
      </c>
      <c r="DA99" s="122" t="str">
        <f t="shared" si="287"/>
        <v/>
      </c>
      <c r="DB99" s="122" t="str">
        <f t="shared" si="288"/>
        <v/>
      </c>
      <c r="DC99" s="122" t="str">
        <f t="shared" si="289"/>
        <v/>
      </c>
      <c r="DD99" s="86"/>
      <c r="DE99" s="113">
        <f t="shared" si="214"/>
        <v>0</v>
      </c>
      <c r="DF99" s="113" t="str">
        <f t="shared" si="215"/>
        <v/>
      </c>
      <c r="DG99" s="113">
        <f t="shared" si="216"/>
        <v>0</v>
      </c>
      <c r="DH99" s="113" t="str">
        <f t="shared" si="217"/>
        <v/>
      </c>
      <c r="DI99" s="113">
        <f t="shared" si="218"/>
        <v>0</v>
      </c>
      <c r="DJ99" s="113" t="str">
        <f t="shared" si="219"/>
        <v/>
      </c>
      <c r="DK99" s="113" t="str">
        <f t="shared" si="220"/>
        <v/>
      </c>
      <c r="DL99" s="113" t="str">
        <f t="shared" si="221"/>
        <v/>
      </c>
      <c r="DM99" s="113" t="str">
        <f t="shared" si="222"/>
        <v/>
      </c>
      <c r="DN99" s="113" t="str">
        <f t="shared" si="223"/>
        <v/>
      </c>
      <c r="DO99" s="113" t="str">
        <f t="shared" si="224"/>
        <v/>
      </c>
      <c r="DP99" s="113" t="str">
        <f t="shared" si="225"/>
        <v/>
      </c>
      <c r="DQ99" s="113" t="str">
        <f t="shared" si="226"/>
        <v/>
      </c>
      <c r="DR99" s="113" t="str">
        <f t="shared" si="227"/>
        <v/>
      </c>
      <c r="DS99" s="113" t="str">
        <f t="shared" si="228"/>
        <v/>
      </c>
      <c r="DT99" s="113" t="str">
        <f t="shared" si="229"/>
        <v/>
      </c>
      <c r="DU99" s="113" t="str">
        <f t="shared" si="230"/>
        <v/>
      </c>
      <c r="DV99" s="113" t="str">
        <f t="shared" si="231"/>
        <v/>
      </c>
      <c r="DW99" s="113" t="str">
        <f t="shared" si="232"/>
        <v/>
      </c>
      <c r="DX99" s="113">
        <f t="shared" si="233"/>
        <v>0</v>
      </c>
      <c r="DY99" s="113" t="str">
        <f t="shared" si="234"/>
        <v/>
      </c>
      <c r="DZ99" s="113" t="str">
        <f t="shared" si="235"/>
        <v/>
      </c>
      <c r="EA99" s="113" t="str">
        <f t="shared" si="236"/>
        <v/>
      </c>
      <c r="EB99" s="113" t="str">
        <f t="shared" si="237"/>
        <v/>
      </c>
      <c r="EC99" s="113" t="str">
        <f t="shared" si="238"/>
        <v/>
      </c>
      <c r="ED99" s="86"/>
      <c r="EE99" s="25" t="str">
        <f>'1.4-ATT&amp;CK Overlay'!D96</f>
        <v>Yes</v>
      </c>
      <c r="EF99" s="25" t="str">
        <f>'1.4-ATT&amp;CK Overlay'!E96</f>
        <v>No</v>
      </c>
      <c r="EG99" s="25" t="str">
        <f>'1.4-ATT&amp;CK Overlay'!F96</f>
        <v>No</v>
      </c>
      <c r="EH99" s="25" t="str">
        <f>'1.4-ATT&amp;CK Overlay'!G96</f>
        <v>No</v>
      </c>
      <c r="EI99" s="25" t="str">
        <f>'1.4-ATT&amp;CK Overlay'!H96</f>
        <v>No</v>
      </c>
      <c r="EJ99" s="25" t="str">
        <f>'1.4-ATT&amp;CK Overlay'!I96</f>
        <v>No</v>
      </c>
      <c r="EK99" s="25" t="str">
        <f>'1.4-ATT&amp;CK Overlay'!J96</f>
        <v>Yes</v>
      </c>
      <c r="EL99" s="25" t="str">
        <f>'1.4-ATT&amp;CK Overlay'!K96</f>
        <v>Yes</v>
      </c>
      <c r="EM99" s="25" t="str">
        <f>'1.4-ATT&amp;CK Overlay'!L96</f>
        <v>No</v>
      </c>
      <c r="EN99" s="25" t="str">
        <f>'1.4-ATT&amp;CK Overlay'!M96</f>
        <v>No</v>
      </c>
      <c r="EO99" s="25" t="str">
        <f>'1.4-ATT&amp;CK Overlay'!N96</f>
        <v>No</v>
      </c>
      <c r="EP99" s="25" t="str">
        <f>'1.4-ATT&amp;CK Overlay'!O96</f>
        <v>No</v>
      </c>
      <c r="EQ99" s="25" t="str">
        <f>'1.4-ATT&amp;CK Overlay'!P96</f>
        <v>Yes</v>
      </c>
      <c r="ER99" s="25" t="str">
        <f>'1.4-ATT&amp;CK Overlay'!Q96</f>
        <v>No</v>
      </c>
      <c r="ES99" s="25" t="str">
        <f>'1.4-ATT&amp;CK Overlay'!R96</f>
        <v>No</v>
      </c>
      <c r="ET99" s="25" t="str">
        <f>'1.4-ATT&amp;CK Overlay'!S96</f>
        <v>No</v>
      </c>
      <c r="EU99" s="25" t="str">
        <f>'1.4-ATT&amp;CK Overlay'!T96</f>
        <v>No</v>
      </c>
      <c r="EV99" s="25" t="str">
        <f>'1.4-ATT&amp;CK Overlay'!U96</f>
        <v>No</v>
      </c>
      <c r="EW99" s="25" t="str">
        <f>'1.4-ATT&amp;CK Overlay'!V96</f>
        <v>No</v>
      </c>
      <c r="EX99" s="25" t="str">
        <f>'1.4-ATT&amp;CK Overlay'!W96</f>
        <v>No</v>
      </c>
      <c r="EY99" s="25" t="str">
        <f>'1.4-ATT&amp;CK Overlay'!X96</f>
        <v>No</v>
      </c>
      <c r="EZ99" s="25" t="str">
        <f>'1.4-ATT&amp;CK Overlay'!Y96</f>
        <v>No</v>
      </c>
      <c r="FA99" s="25" t="str">
        <f>'1.4-ATT&amp;CK Overlay'!Z96</f>
        <v>No</v>
      </c>
      <c r="FB99" s="25" t="str">
        <f>'1.4-ATT&amp;CK Overlay'!AA96</f>
        <v>No</v>
      </c>
      <c r="FC99" s="25" t="str">
        <f>'1.4-ATT&amp;CK Overlay'!AB96</f>
        <v>No</v>
      </c>
      <c r="FD99" s="25" t="str">
        <f>'1.4-ATT&amp;CK Overlay'!AC96</f>
        <v>No</v>
      </c>
      <c r="FE99" s="25" t="str">
        <f>'1.4-ATT&amp;CK Overlay'!AD96</f>
        <v>No</v>
      </c>
      <c r="FF99" s="25" t="str">
        <f>'1.4-ATT&amp;CK Overlay'!AE96</f>
        <v>No</v>
      </c>
      <c r="FG99" s="25" t="str">
        <f>'1.4-ATT&amp;CK Overlay'!AF96</f>
        <v>No</v>
      </c>
      <c r="FH99" s="25" t="str">
        <f>'1.4-ATT&amp;CK Overlay'!AG96</f>
        <v>No</v>
      </c>
      <c r="FI99" s="25" t="str">
        <f>'1.4-ATT&amp;CK Overlay'!AH96</f>
        <v>No</v>
      </c>
      <c r="FJ99" s="25" t="str">
        <f>'1.4-ATT&amp;CK Overlay'!AI96</f>
        <v>No</v>
      </c>
      <c r="FK99" s="25" t="str">
        <f>'1.4-ATT&amp;CK Overlay'!AJ96</f>
        <v>No</v>
      </c>
      <c r="FL99" s="25" t="str">
        <f>'1.4-ATT&amp;CK Overlay'!AK96</f>
        <v>No</v>
      </c>
      <c r="FM99" s="25" t="str">
        <f>'1.4-ATT&amp;CK Overlay'!AL96</f>
        <v>No</v>
      </c>
      <c r="FN99" s="25" t="str">
        <f>'1.4-ATT&amp;CK Overlay'!AM96</f>
        <v>No</v>
      </c>
      <c r="FO99" s="25" t="str">
        <f>'1.4-ATT&amp;CK Overlay'!AN96</f>
        <v>No</v>
      </c>
      <c r="FP99" s="25" t="str">
        <f>'1.4-ATT&amp;CK Overlay'!AO96</f>
        <v>No</v>
      </c>
      <c r="FQ99" s="25" t="str">
        <f>'1.4-ATT&amp;CK Overlay'!AP96</f>
        <v>No</v>
      </c>
      <c r="FR99" s="25" t="str">
        <f>'1.4-ATT&amp;CK Overlay'!AQ96</f>
        <v>No</v>
      </c>
      <c r="FS99" s="25" t="str">
        <f>'1.4-ATT&amp;CK Overlay'!AR96</f>
        <v>No</v>
      </c>
      <c r="FT99" s="25" t="str">
        <f>'1.4-ATT&amp;CK Overlay'!AS96</f>
        <v>Yes</v>
      </c>
      <c r="FU99" s="25" t="str">
        <f>'1.4-ATT&amp;CK Overlay'!AT96</f>
        <v>No</v>
      </c>
      <c r="FV99" s="25" t="str">
        <f>'1.4-ATT&amp;CK Overlay'!AU96</f>
        <v>No</v>
      </c>
      <c r="FW99" s="25" t="str">
        <f>'1.4-ATT&amp;CK Overlay'!AV96</f>
        <v>No</v>
      </c>
      <c r="FX99" s="25" t="str">
        <f>'1.4-ATT&amp;CK Overlay'!AW96</f>
        <v>No</v>
      </c>
      <c r="FY99" s="25" t="str">
        <f>'1.4-ATT&amp;CK Overlay'!AX96</f>
        <v>No</v>
      </c>
      <c r="FZ99" s="25" t="str">
        <f>'1.4-ATT&amp;CK Overlay'!AY96</f>
        <v>No</v>
      </c>
      <c r="GA99" s="25" t="str">
        <f>'1.4-ATT&amp;CK Overlay'!AZ96</f>
        <v>No</v>
      </c>
      <c r="GB99" s="25" t="str">
        <f>'1.4-ATT&amp;CK Overlay'!BA96</f>
        <v>No</v>
      </c>
      <c r="GC99" s="25" t="str">
        <f>'1.4-ATT&amp;CK Overlay'!BB96</f>
        <v>No</v>
      </c>
      <c r="GD99" s="25" t="str">
        <f>'1.4-ATT&amp;CK Overlay'!BC96</f>
        <v>No</v>
      </c>
      <c r="GE99" s="25" t="str">
        <f>'1.4-ATT&amp;CK Overlay'!BD96</f>
        <v>No</v>
      </c>
      <c r="GF99" s="25" t="str">
        <f>'1.4-ATT&amp;CK Overlay'!BE96</f>
        <v>No</v>
      </c>
      <c r="GG99" s="25" t="str">
        <f>'1.4-ATT&amp;CK Overlay'!BF96</f>
        <v>No</v>
      </c>
      <c r="GH99" s="25" t="str">
        <f>'1.4-ATT&amp;CK Overlay'!BG96</f>
        <v>No</v>
      </c>
      <c r="GJ99" s="106" t="str">
        <f>'2.1b-OriginalProduct Visibility'!E95</f>
        <v>Yes</v>
      </c>
      <c r="GK99" s="106">
        <f>'2.1b-OriginalProduct Visibility'!F95</f>
        <v>0</v>
      </c>
      <c r="GL99" s="106">
        <f>'2.1b-OriginalProduct Visibility'!G95</f>
        <v>0</v>
      </c>
      <c r="GM99" s="106">
        <f>'2.1b-OriginalProduct Visibility'!H95</f>
        <v>0</v>
      </c>
      <c r="GN99" s="106" t="str">
        <f>'2.1b-OriginalProduct Visibility'!I95</f>
        <v>No</v>
      </c>
      <c r="GO99" s="106">
        <f>'2.1b-OriginalProduct Visibility'!J95</f>
        <v>0</v>
      </c>
      <c r="GP99" s="106">
        <f>'2.1b-OriginalProduct Visibility'!K95</f>
        <v>0</v>
      </c>
      <c r="GQ99" s="106">
        <f>'2.1b-OriginalProduct Visibility'!L95</f>
        <v>0</v>
      </c>
      <c r="GR99" s="106" t="str">
        <f>'2.1b-OriginalProduct Visibility'!M95</f>
        <v>No</v>
      </c>
      <c r="GS99" s="106">
        <f>'2.1b-OriginalProduct Visibility'!N95</f>
        <v>0</v>
      </c>
      <c r="GT99" s="106">
        <f>'2.1b-OriginalProduct Visibility'!O95</f>
        <v>0</v>
      </c>
      <c r="GU99" s="106">
        <f>'2.1b-OriginalProduct Visibility'!P95</f>
        <v>0</v>
      </c>
      <c r="GV99" s="106">
        <f>'2.1b-OriginalProduct Visibility'!Q95</f>
        <v>0</v>
      </c>
      <c r="GW99" s="106">
        <f>'2.1b-OriginalProduct Visibility'!R95</f>
        <v>0</v>
      </c>
      <c r="GX99" s="106">
        <f>'2.1b-OriginalProduct Visibility'!S95</f>
        <v>0</v>
      </c>
      <c r="GY99" s="106">
        <f>'2.1b-OriginalProduct Visibility'!T95</f>
        <v>0</v>
      </c>
      <c r="GZ99" s="106" t="str">
        <f>'2.1b-OriginalProduct Visibility'!U95</f>
        <v>No</v>
      </c>
      <c r="HA99" s="106">
        <f>'2.1b-OriginalProduct Visibility'!V95</f>
        <v>0</v>
      </c>
      <c r="HB99" s="106">
        <f>'2.1b-OriginalProduct Visibility'!W95</f>
        <v>0</v>
      </c>
      <c r="HC99" s="106">
        <f>'2.1b-OriginalProduct Visibility'!X95</f>
        <v>0</v>
      </c>
      <c r="HD99" s="106">
        <f>'2.1b-OriginalProduct Visibility'!Y95</f>
        <v>0</v>
      </c>
      <c r="HE99" s="106">
        <f>'2.1b-OriginalProduct Visibility'!Z95</f>
        <v>0</v>
      </c>
      <c r="HF99" s="106">
        <f>'2.1b-OriginalProduct Visibility'!AA95</f>
        <v>0</v>
      </c>
      <c r="HG99" s="106">
        <f>'2.1b-OriginalProduct Visibility'!AB95</f>
        <v>0</v>
      </c>
      <c r="HH99" s="106">
        <f>'2.1b-OriginalProduct Visibility'!AC95</f>
        <v>0</v>
      </c>
      <c r="HI99" s="106">
        <f>'2.1b-OriginalProduct Visibility'!AD95</f>
        <v>0</v>
      </c>
      <c r="HJ99" s="106">
        <f>'2.1b-OriginalProduct Visibility'!AE95</f>
        <v>0</v>
      </c>
      <c r="HK99" s="106">
        <f>'2.1b-OriginalProduct Visibility'!AF95</f>
        <v>0</v>
      </c>
      <c r="HL99" s="106">
        <f>'2.1b-OriginalProduct Visibility'!AG95</f>
        <v>0</v>
      </c>
      <c r="HM99" s="106">
        <f>'2.1b-OriginalProduct Visibility'!AH95</f>
        <v>0</v>
      </c>
      <c r="HN99" s="106">
        <f>'2.1b-OriginalProduct Visibility'!AI95</f>
        <v>0</v>
      </c>
      <c r="HO99" s="106">
        <f>'2.1b-OriginalProduct Visibility'!AJ95</f>
        <v>0</v>
      </c>
      <c r="HP99" s="106" t="str">
        <f>'2.1b-OriginalProduct Visibility'!AK95</f>
        <v>Yes</v>
      </c>
      <c r="HQ99" s="106">
        <f>'2.1b-OriginalProduct Visibility'!AL95</f>
        <v>0</v>
      </c>
      <c r="HR99" s="106">
        <f>'2.1b-OriginalProduct Visibility'!AM95</f>
        <v>0</v>
      </c>
      <c r="HS99" s="106">
        <f>'2.1b-OriginalProduct Visibility'!AN95</f>
        <v>0</v>
      </c>
      <c r="HT99" s="106" t="str">
        <f>'2.1b-OriginalProduct Visibility'!AO95</f>
        <v>No</v>
      </c>
      <c r="HU99" s="106">
        <f>'2.1b-OriginalProduct Visibility'!AP95</f>
        <v>0</v>
      </c>
      <c r="HV99" s="106">
        <f>'2.1b-OriginalProduct Visibility'!AQ95</f>
        <v>0</v>
      </c>
      <c r="HW99" s="106">
        <f>'2.1b-OriginalProduct Visibility'!AR95</f>
        <v>0</v>
      </c>
      <c r="HX99" s="106">
        <f>'2.1b-OriginalProduct Visibility'!AS95</f>
        <v>0</v>
      </c>
      <c r="HY99" s="106">
        <f>'2.1b-OriginalProduct Visibility'!AT95</f>
        <v>0</v>
      </c>
      <c r="HZ99" s="106">
        <f>'2.1b-OriginalProduct Visibility'!AU95</f>
        <v>0</v>
      </c>
      <c r="IA99" s="106">
        <f>'2.1b-OriginalProduct Visibility'!AV95</f>
        <v>0</v>
      </c>
      <c r="IB99" s="106">
        <f>'2.1b-OriginalProduct Visibility'!AW95</f>
        <v>0</v>
      </c>
      <c r="IC99" s="106">
        <f>'2.1b-OriginalProduct Visibility'!AX95</f>
        <v>0</v>
      </c>
      <c r="ID99" s="106">
        <f>'2.1b-OriginalProduct Visibility'!AY95</f>
        <v>0</v>
      </c>
      <c r="IE99" s="106">
        <f>'2.1b-OriginalProduct Visibility'!AZ95</f>
        <v>0</v>
      </c>
      <c r="IF99" s="106">
        <f>'2.1b-OriginalProduct Visibility'!BA95</f>
        <v>0</v>
      </c>
      <c r="IG99" s="106">
        <f>'2.1b-OriginalProduct Visibility'!BB95</f>
        <v>0</v>
      </c>
      <c r="IH99" s="106">
        <f>'2.1b-OriginalProduct Visibility'!BC95</f>
        <v>0</v>
      </c>
      <c r="II99" s="106">
        <f>'2.1b-OriginalProduct Visibility'!BD95</f>
        <v>0</v>
      </c>
      <c r="IJ99" s="106">
        <f>'2.1b-OriginalProduct Visibility'!BE95</f>
        <v>0</v>
      </c>
      <c r="IK99" s="106">
        <f>'2.1b-OriginalProduct Visibility'!BF95</f>
        <v>0</v>
      </c>
      <c r="IL99" s="106">
        <f>'2.1b-OriginalProduct Visibility'!BG95</f>
        <v>0</v>
      </c>
      <c r="IM99" s="106">
        <f>'2.1b-OriginalProduct Visibility'!BH95</f>
        <v>0</v>
      </c>
      <c r="IN99" s="106">
        <f>'2.1b-OriginalProduct Visibility'!BI95</f>
        <v>0</v>
      </c>
      <c r="IO99" s="106">
        <f>'2.1b-OriginalProduct Visibility'!BJ95</f>
        <v>0</v>
      </c>
      <c r="IP99" s="106">
        <f>'2.1b-OriginalProduct Visibility'!BK95</f>
        <v>0</v>
      </c>
      <c r="IQ99" s="106">
        <f>'2.1b-OriginalProduct Visibility'!BL95</f>
        <v>0</v>
      </c>
      <c r="IR99" s="106">
        <f>'2.1b-OriginalProduct Visibility'!BM95</f>
        <v>0</v>
      </c>
      <c r="IS99" s="106">
        <f>'2.1b-OriginalProduct Visibility'!BN95</f>
        <v>0</v>
      </c>
      <c r="IT99" s="106">
        <f>'2.1b-OriginalProduct Visibility'!BO95</f>
        <v>0</v>
      </c>
      <c r="IU99" s="106">
        <f>'2.1b-OriginalProduct Visibility'!BP95</f>
        <v>0</v>
      </c>
      <c r="IV99" s="106">
        <f>'2.1b-OriginalProduct Visibility'!BQ95</f>
        <v>0</v>
      </c>
      <c r="IW99" s="106">
        <f>'2.1b-OriginalProduct Visibility'!BR95</f>
        <v>0</v>
      </c>
      <c r="IX99" s="106">
        <f>'2.1b-OriginalProduct Visibility'!BS95</f>
        <v>0</v>
      </c>
      <c r="IY99" s="106">
        <f>'2.1b-OriginalProduct Visibility'!BT95</f>
        <v>0</v>
      </c>
      <c r="IZ99" s="106">
        <f>'2.1b-OriginalProduct Visibility'!BU95</f>
        <v>0</v>
      </c>
      <c r="JA99" s="106">
        <f>'2.1b-OriginalProduct Visibility'!BV95</f>
        <v>0</v>
      </c>
      <c r="JB99" s="106">
        <f>'2.1b-OriginalProduct Visibility'!BW95</f>
        <v>0</v>
      </c>
      <c r="JC99" s="106">
        <f>'2.1b-OriginalProduct Visibility'!BX95</f>
        <v>0</v>
      </c>
      <c r="JD99" s="106">
        <f>'2.1b-OriginalProduct Visibility'!BY95</f>
        <v>0</v>
      </c>
      <c r="JE99" s="106">
        <f>'2.1b-OriginalProduct Visibility'!BZ95</f>
        <v>0</v>
      </c>
      <c r="JF99" s="106">
        <f>'2.1b-OriginalProduct Visibility'!CA95</f>
        <v>0</v>
      </c>
      <c r="JG99" s="106">
        <f>'2.1b-OriginalProduct Visibility'!CB95</f>
        <v>0</v>
      </c>
      <c r="JH99" s="106">
        <f>'2.1b-OriginalProduct Visibility'!CC95</f>
        <v>0</v>
      </c>
      <c r="JI99" s="106">
        <f>'2.1b-OriginalProduct Visibility'!CD95</f>
        <v>0</v>
      </c>
      <c r="JJ99" s="106">
        <f>'2.1b-OriginalProduct Visibility'!CE95</f>
        <v>0</v>
      </c>
      <c r="JK99" s="106">
        <f>'2.1b-OriginalProduct Visibility'!CF95</f>
        <v>0</v>
      </c>
      <c r="JL99" s="106">
        <f>'2.1b-OriginalProduct Visibility'!CG95</f>
        <v>0</v>
      </c>
      <c r="JM99" s="106">
        <f>'2.1b-OriginalProduct Visibility'!CH95</f>
        <v>0</v>
      </c>
      <c r="JN99" s="106">
        <f>'2.1b-OriginalProduct Visibility'!CI95</f>
        <v>0</v>
      </c>
      <c r="JO99" s="106">
        <f>'2.1b-OriginalProduct Visibility'!CJ95</f>
        <v>0</v>
      </c>
      <c r="JP99" s="106">
        <f>'2.1b-OriginalProduct Visibility'!CK95</f>
        <v>0</v>
      </c>
      <c r="JQ99" s="106">
        <f>'2.1b-OriginalProduct Visibility'!CL95</f>
        <v>0</v>
      </c>
      <c r="JR99" s="106">
        <f>'2.1b-OriginalProduct Visibility'!CM95</f>
        <v>0</v>
      </c>
      <c r="JS99" s="106">
        <f>'2.1b-OriginalProduct Visibility'!CN95</f>
        <v>0</v>
      </c>
      <c r="JT99" s="106">
        <f>'2.1b-OriginalProduct Visibility'!CO95</f>
        <v>0</v>
      </c>
      <c r="JU99" s="106">
        <f>'2.1b-OriginalProduct Visibility'!CP95</f>
        <v>0</v>
      </c>
      <c r="JV99" s="106">
        <f>'2.1b-OriginalProduct Visibility'!CQ95</f>
        <v>0</v>
      </c>
      <c r="JW99" s="106">
        <f>'2.1b-OriginalProduct Visibility'!CR95</f>
        <v>0</v>
      </c>
      <c r="JX99" s="106">
        <f>'2.1b-OriginalProduct Visibility'!CS95</f>
        <v>0</v>
      </c>
      <c r="JY99" s="106">
        <f>'2.1b-OriginalProduct Visibility'!CT95</f>
        <v>0</v>
      </c>
      <c r="JZ99" s="106">
        <f>'2.1b-OriginalProduct Visibility'!CU95</f>
        <v>0</v>
      </c>
      <c r="KA99" s="106">
        <f>'2.1b-OriginalProduct Visibility'!CV95</f>
        <v>0</v>
      </c>
      <c r="KB99" s="106">
        <f>'2.1b-OriginalProduct Visibility'!CW95</f>
        <v>0</v>
      </c>
      <c r="KC99" s="106">
        <f>'2.1b-OriginalProduct Visibility'!CX95</f>
        <v>0</v>
      </c>
      <c r="KD99" s="106">
        <f>'2.1b-OriginalProduct Visibility'!CY95</f>
        <v>0</v>
      </c>
      <c r="KE99" s="106">
        <f>'2.1b-OriginalProduct Visibility'!CZ95</f>
        <v>0</v>
      </c>
      <c r="KF99" s="106">
        <f>'2.1b-OriginalProduct Visibility'!DA95</f>
        <v>0</v>
      </c>
      <c r="KG99" s="106">
        <f>'2.1b-OriginalProduct Visibility'!DB95</f>
        <v>0</v>
      </c>
      <c r="KH99" s="106">
        <f>'2.1b-OriginalProduct Visibility'!DC95</f>
        <v>0</v>
      </c>
      <c r="KI99" s="106">
        <f>'2.1b-OriginalProduct Visibility'!DD95</f>
        <v>0</v>
      </c>
      <c r="KJ99" s="106">
        <f>'2.1b-OriginalProduct Visibility'!DE95</f>
        <v>0</v>
      </c>
      <c r="KK99" s="106">
        <f>'2.1b-OriginalProduct Visibility'!DF95</f>
        <v>0</v>
      </c>
      <c r="KL99" s="106">
        <f>'2.1b-OriginalProduct Visibility'!DG95</f>
        <v>0</v>
      </c>
      <c r="KM99" s="106">
        <f>'2.1b-OriginalProduct Visibility'!DH95</f>
        <v>0</v>
      </c>
      <c r="KN99" s="106">
        <f>'2.1b-OriginalProduct Visibility'!DI95</f>
        <v>0</v>
      </c>
      <c r="KO99" s="106">
        <f>'2.1b-OriginalProduct Visibility'!DJ95</f>
        <v>0</v>
      </c>
      <c r="KP99" s="106">
        <f>'2.1b-OriginalProduct Visibility'!DK95</f>
        <v>0</v>
      </c>
      <c r="KQ99" s="106">
        <f>'2.1b-OriginalProduct Visibility'!DL95</f>
        <v>0</v>
      </c>
      <c r="KR99" s="106">
        <f>'2.1b-OriginalProduct Visibility'!DM95</f>
        <v>0</v>
      </c>
      <c r="KS99" s="106">
        <f>'2.1b-OriginalProduct Visibility'!DN95</f>
        <v>0</v>
      </c>
      <c r="KT99" s="106">
        <f>'2.1b-OriginalProduct Visibility'!DO95</f>
        <v>0</v>
      </c>
      <c r="KU99" s="106">
        <f>'2.1b-OriginalProduct Visibility'!DP95</f>
        <v>0</v>
      </c>
      <c r="KV99" s="106">
        <f>'2.1b-OriginalProduct Visibility'!DQ95</f>
        <v>0</v>
      </c>
      <c r="KW99" s="106">
        <f>'2.1b-OriginalProduct Visibility'!DR95</f>
        <v>0</v>
      </c>
      <c r="KX99" s="106">
        <f>'2.1b-OriginalProduct Visibility'!DS95</f>
        <v>0</v>
      </c>
      <c r="KY99" s="106">
        <f>'2.1b-OriginalProduct Visibility'!DT95</f>
        <v>0</v>
      </c>
      <c r="KZ99" s="106">
        <f>'2.1b-OriginalProduct Visibility'!DU95</f>
        <v>0</v>
      </c>
      <c r="LA99" s="106">
        <f>'2.1b-OriginalProduct Visibility'!DV95</f>
        <v>0</v>
      </c>
      <c r="LB99" s="106">
        <f>'2.1b-OriginalProduct Visibility'!DW95</f>
        <v>0</v>
      </c>
      <c r="LC99" s="106">
        <f>'2.1b-OriginalProduct Visibility'!DX95</f>
        <v>0</v>
      </c>
      <c r="LD99" s="106">
        <f>'2.1b-OriginalProduct Visibility'!DY95</f>
        <v>0</v>
      </c>
      <c r="LE99" s="106">
        <f>'2.1b-OriginalProduct Visibility'!DZ95</f>
        <v>0</v>
      </c>
      <c r="LF99" s="106">
        <f>'2.1b-OriginalProduct Visibility'!EA95</f>
        <v>0</v>
      </c>
      <c r="LG99" s="106">
        <f>'2.1b-OriginalProduct Visibility'!EB95</f>
        <v>0</v>
      </c>
      <c r="LH99" s="106">
        <f>'2.1b-OriginalProduct Visibility'!EC95</f>
        <v>0</v>
      </c>
      <c r="LI99" s="106">
        <f>'2.1b-OriginalProduct Visibility'!ED95</f>
        <v>0</v>
      </c>
      <c r="LJ99" s="106">
        <f>'2.1b-OriginalProduct Visibility'!EE95</f>
        <v>0</v>
      </c>
      <c r="LK99" s="106">
        <f>'2.1b-OriginalProduct Visibility'!EF95</f>
        <v>0</v>
      </c>
      <c r="LL99" s="106">
        <f>'2.1b-OriginalProduct Visibility'!EG95</f>
        <v>0</v>
      </c>
      <c r="LM99" s="106">
        <f>'2.1b-OriginalProduct Visibility'!EH95</f>
        <v>0</v>
      </c>
      <c r="LN99" s="106">
        <f>'2.1b-OriginalProduct Visibility'!EI95</f>
        <v>0</v>
      </c>
      <c r="LO99" s="106">
        <f>'2.1b-OriginalProduct Visibility'!EJ95</f>
        <v>0</v>
      </c>
      <c r="LP99" s="106">
        <f>'2.1b-OriginalProduct Visibility'!EK95</f>
        <v>0</v>
      </c>
      <c r="LQ99" s="106">
        <f>'2.1b-OriginalProduct Visibility'!EL95</f>
        <v>0</v>
      </c>
      <c r="LR99" s="106">
        <f>'2.1b-OriginalProduct Visibility'!EM95</f>
        <v>0</v>
      </c>
      <c r="LS99" s="106">
        <f>'2.1b-OriginalProduct Visibility'!EN95</f>
        <v>0</v>
      </c>
      <c r="LT99" s="106">
        <f>'2.1b-OriginalProduct Visibility'!EO95</f>
        <v>0</v>
      </c>
      <c r="LU99" s="106">
        <f>'2.1b-OriginalProduct Visibility'!EP95</f>
        <v>0</v>
      </c>
      <c r="LV99" s="106">
        <f>'2.1b-OriginalProduct Visibility'!EQ95</f>
        <v>0</v>
      </c>
      <c r="LW99" s="106">
        <f>'2.1b-OriginalProduct Visibility'!ER95</f>
        <v>0</v>
      </c>
      <c r="LX99" s="106">
        <f>'2.1b-OriginalProduct Visibility'!ES95</f>
        <v>0</v>
      </c>
      <c r="LY99" s="106">
        <f>'2.1b-OriginalProduct Visibility'!ET95</f>
        <v>0</v>
      </c>
      <c r="LZ99" s="106">
        <f>'2.1b-OriginalProduct Visibility'!EU95</f>
        <v>0</v>
      </c>
      <c r="MA99" s="106">
        <f>'2.1b-OriginalProduct Visibility'!EV95</f>
        <v>0</v>
      </c>
      <c r="MB99" s="106" t="str">
        <f>'2.1b-OriginalProduct Visibility'!EW95</f>
        <v>No</v>
      </c>
      <c r="MC99" s="106">
        <f>'2.1b-OriginalProduct Visibility'!EX95</f>
        <v>0</v>
      </c>
      <c r="MD99" s="106">
        <f>'2.1b-OriginalProduct Visibility'!EY95</f>
        <v>0</v>
      </c>
      <c r="ME99" s="106">
        <f>'2.1b-OriginalProduct Visibility'!EZ95</f>
        <v>0</v>
      </c>
      <c r="MF99" s="106">
        <f>'2.1b-OriginalProduct Visibility'!FA95</f>
        <v>0</v>
      </c>
      <c r="MG99" s="106">
        <f>'2.1b-OriginalProduct Visibility'!FB95</f>
        <v>0</v>
      </c>
      <c r="MH99" s="106">
        <f>'2.1b-OriginalProduct Visibility'!FC95</f>
        <v>0</v>
      </c>
      <c r="MI99" s="106">
        <f>'2.1b-OriginalProduct Visibility'!FD95</f>
        <v>0</v>
      </c>
      <c r="MJ99" s="106">
        <f>'2.1b-OriginalProduct Visibility'!FE95</f>
        <v>0</v>
      </c>
      <c r="MK99" s="106">
        <f>'2.1b-OriginalProduct Visibility'!FF95</f>
        <v>0</v>
      </c>
      <c r="ML99" s="106">
        <f>'2.1b-OriginalProduct Visibility'!FG95</f>
        <v>0</v>
      </c>
      <c r="MM99" s="106">
        <f>'2.1b-OriginalProduct Visibility'!FH95</f>
        <v>0</v>
      </c>
      <c r="MO99" s="111">
        <f>'2.1a-Agency Visibility'!D95</f>
        <v>0</v>
      </c>
      <c r="MP99" s="111">
        <f>'2.1a-Agency Visibility'!E95</f>
        <v>0</v>
      </c>
      <c r="MQ99" s="111">
        <f>'2.1a-Agency Visibility'!F95</f>
        <v>0</v>
      </c>
      <c r="MR99" s="111">
        <f>'2.1a-Agency Visibility'!G95</f>
        <v>0</v>
      </c>
      <c r="MS99" s="111">
        <f>'2.1a-Agency Visibility'!H95</f>
        <v>0</v>
      </c>
      <c r="MT99" s="111">
        <f>'2.1a-Agency Visibility'!I95</f>
        <v>0</v>
      </c>
      <c r="MU99" s="111">
        <f>'2.1a-Agency Visibility'!J95</f>
        <v>0</v>
      </c>
      <c r="MV99" s="111">
        <f>'2.1a-Agency Visibility'!K95</f>
        <v>0</v>
      </c>
      <c r="MW99" s="111">
        <f>'2.1a-Agency Visibility'!L95</f>
        <v>0</v>
      </c>
      <c r="MX99" s="111">
        <f>'2.1a-Agency Visibility'!M95</f>
        <v>0</v>
      </c>
      <c r="MY99" s="111">
        <f>'2.1a-Agency Visibility'!N95</f>
        <v>0</v>
      </c>
      <c r="MZ99" s="111">
        <f>'2.1a-Agency Visibility'!O95</f>
        <v>0</v>
      </c>
      <c r="NA99" s="111">
        <f>'2.1a-Agency Visibility'!P95</f>
        <v>0</v>
      </c>
      <c r="NB99" s="111">
        <f>'2.1a-Agency Visibility'!Q95</f>
        <v>0</v>
      </c>
      <c r="NC99" s="111">
        <f>'2.1a-Agency Visibility'!R95</f>
        <v>0</v>
      </c>
      <c r="ND99" s="111">
        <f>'2.1a-Agency Visibility'!S95</f>
        <v>0</v>
      </c>
      <c r="NE99" s="111">
        <f>'2.1a-Agency Visibility'!T95</f>
        <v>0</v>
      </c>
      <c r="NF99" s="111">
        <f>'2.1a-Agency Visibility'!U95</f>
        <v>0</v>
      </c>
      <c r="NG99" s="111">
        <f>'2.1a-Agency Visibility'!V95</f>
        <v>0</v>
      </c>
      <c r="NH99" s="111">
        <f>'2.1a-Agency Visibility'!W95</f>
        <v>0</v>
      </c>
      <c r="NI99" s="111">
        <f>'2.1a-Agency Visibility'!X95</f>
        <v>0</v>
      </c>
      <c r="NJ99" s="111">
        <f>'2.1a-Agency Visibility'!Y95</f>
        <v>0</v>
      </c>
      <c r="NK99" s="111">
        <f>'2.1a-Agency Visibility'!Z95</f>
        <v>0</v>
      </c>
      <c r="NL99" s="111">
        <f>'2.1a-Agency Visibility'!AA95</f>
        <v>0</v>
      </c>
      <c r="NM99" s="111">
        <f>'2.1a-Agency Visibility'!AB95</f>
        <v>0</v>
      </c>
      <c r="NN99" s="111">
        <f>'2.1a-Agency Visibility'!AC95</f>
        <v>0</v>
      </c>
      <c r="NO99" s="111">
        <f>'2.1a-Agency Visibility'!AD95</f>
        <v>0</v>
      </c>
      <c r="NP99" s="111">
        <f>'2.1a-Agency Visibility'!AE95</f>
        <v>0</v>
      </c>
      <c r="NQ99" s="111">
        <f>'2.1a-Agency Visibility'!AF95</f>
        <v>0</v>
      </c>
      <c r="NR99" s="111">
        <f>'2.1a-Agency Visibility'!AG95</f>
        <v>0</v>
      </c>
      <c r="NS99" s="111">
        <f>'2.1a-Agency Visibility'!AH95</f>
        <v>0</v>
      </c>
      <c r="NT99" s="111">
        <f>'2.1a-Agency Visibility'!AI95</f>
        <v>0</v>
      </c>
      <c r="NU99" s="111">
        <f>'2.1a-Agency Visibility'!AJ95</f>
        <v>0</v>
      </c>
      <c r="NV99" s="111">
        <f>'2.1a-Agency Visibility'!AK95</f>
        <v>0</v>
      </c>
      <c r="NW99" s="111">
        <f>'2.1a-Agency Visibility'!AL95</f>
        <v>0</v>
      </c>
      <c r="NX99" s="111">
        <f>'2.1a-Agency Visibility'!AM95</f>
        <v>0</v>
      </c>
      <c r="NY99" s="111">
        <f>'2.1a-Agency Visibility'!AN95</f>
        <v>0</v>
      </c>
      <c r="NZ99" s="111">
        <f>'2.1a-Agency Visibility'!AO95</f>
        <v>0</v>
      </c>
      <c r="OA99" s="111">
        <f>'2.1a-Agency Visibility'!AP95</f>
        <v>0</v>
      </c>
      <c r="OB99" s="111">
        <f>'2.1a-Agency Visibility'!AQ95</f>
        <v>0</v>
      </c>
      <c r="OC99" s="111">
        <f>'2.1a-Agency Visibility'!AR95</f>
        <v>0</v>
      </c>
      <c r="OD99" s="111">
        <f>'2.1a-Agency Visibility'!AS95</f>
        <v>0</v>
      </c>
      <c r="OE99" s="111">
        <f>'2.1a-Agency Visibility'!AT95</f>
        <v>0</v>
      </c>
      <c r="OF99" s="111">
        <f>'2.1a-Agency Visibility'!AU95</f>
        <v>0</v>
      </c>
      <c r="OG99" s="111">
        <f>'2.1a-Agency Visibility'!AV95</f>
        <v>0</v>
      </c>
      <c r="OH99" s="111">
        <f>'2.1a-Agency Visibility'!AW95</f>
        <v>0</v>
      </c>
      <c r="OI99" s="111">
        <f>'2.1a-Agency Visibility'!AX95</f>
        <v>0</v>
      </c>
      <c r="OJ99" s="111">
        <f>'2.1a-Agency Visibility'!AY95</f>
        <v>0</v>
      </c>
      <c r="OK99" s="111">
        <f>'2.1a-Agency Visibility'!AZ95</f>
        <v>0</v>
      </c>
      <c r="OL99" s="111">
        <f>'2.1a-Agency Visibility'!BA95</f>
        <v>0</v>
      </c>
      <c r="OM99" s="111">
        <f>'2.1a-Agency Visibility'!BB95</f>
        <v>0</v>
      </c>
      <c r="ON99" s="111">
        <f>'2.1a-Agency Visibility'!BC95</f>
        <v>0</v>
      </c>
      <c r="OO99" s="111">
        <f>'2.1a-Agency Visibility'!BD95</f>
        <v>0</v>
      </c>
      <c r="OP99" s="111">
        <f>'2.1a-Agency Visibility'!BE95</f>
        <v>0</v>
      </c>
      <c r="OQ99" s="111">
        <f>'2.1a-Agency Visibility'!BF95</f>
        <v>0</v>
      </c>
      <c r="OR99" s="111">
        <f>'2.1a-Agency Visibility'!BG95</f>
        <v>0</v>
      </c>
      <c r="OS99" s="111">
        <f>'2.1a-Agency Visibility'!BH95</f>
        <v>0</v>
      </c>
      <c r="OT99" s="111">
        <f>'2.1a-Agency Visibility'!BI95</f>
        <v>0</v>
      </c>
      <c r="OU99" s="111">
        <f>'2.1a-Agency Visibility'!BJ95</f>
        <v>0</v>
      </c>
      <c r="OV99" s="111">
        <f>'2.1a-Agency Visibility'!BK95</f>
        <v>0</v>
      </c>
      <c r="OW99" s="111">
        <f>'2.1a-Agency Visibility'!BL95</f>
        <v>0</v>
      </c>
      <c r="OX99" s="111">
        <f>'2.1a-Agency Visibility'!BM95</f>
        <v>0</v>
      </c>
      <c r="OY99" s="111">
        <f>'2.1a-Agency Visibility'!BN95</f>
        <v>0</v>
      </c>
      <c r="OZ99" s="111">
        <f>'2.1a-Agency Visibility'!BO95</f>
        <v>0</v>
      </c>
      <c r="PA99" s="111">
        <f>'2.1a-Agency Visibility'!BP95</f>
        <v>0</v>
      </c>
      <c r="PB99" s="111">
        <f>'2.1a-Agency Visibility'!BQ95</f>
        <v>0</v>
      </c>
      <c r="PC99" s="111">
        <f>'2.1a-Agency Visibility'!BR95</f>
        <v>0</v>
      </c>
      <c r="PD99" s="111">
        <f>'2.1a-Agency Visibility'!BS95</f>
        <v>0</v>
      </c>
      <c r="PE99" s="111">
        <f>'2.1a-Agency Visibility'!BT95</f>
        <v>0</v>
      </c>
      <c r="PF99" s="111">
        <f>'2.1a-Agency Visibility'!BU95</f>
        <v>0</v>
      </c>
      <c r="PG99" s="111">
        <f>'2.1a-Agency Visibility'!BV95</f>
        <v>0</v>
      </c>
      <c r="PH99" s="111">
        <f>'2.1a-Agency Visibility'!BW95</f>
        <v>0</v>
      </c>
      <c r="PI99" s="111">
        <f>'2.1a-Agency Visibility'!BX95</f>
        <v>0</v>
      </c>
      <c r="PJ99" s="111">
        <f>'2.1a-Agency Visibility'!BY95</f>
        <v>0</v>
      </c>
      <c r="PK99" s="111">
        <f>'2.1a-Agency Visibility'!BZ95</f>
        <v>0</v>
      </c>
      <c r="PL99" s="111">
        <f>'2.1a-Agency Visibility'!CA95</f>
        <v>0</v>
      </c>
      <c r="PM99" s="111">
        <f>'2.1a-Agency Visibility'!CB95</f>
        <v>0</v>
      </c>
      <c r="PN99" s="111">
        <f>'2.1a-Agency Visibility'!CC95</f>
        <v>0</v>
      </c>
      <c r="PO99" s="111">
        <f>'2.1a-Agency Visibility'!CD95</f>
        <v>0</v>
      </c>
      <c r="PP99" s="111">
        <f>'2.1a-Agency Visibility'!CE95</f>
        <v>0</v>
      </c>
      <c r="PQ99" s="111">
        <f>'2.1a-Agency Visibility'!CF95</f>
        <v>0</v>
      </c>
      <c r="PR99" s="111">
        <f>'2.1a-Agency Visibility'!CG95</f>
        <v>0</v>
      </c>
      <c r="PS99" s="111">
        <f>'2.1a-Agency Visibility'!CH95</f>
        <v>0</v>
      </c>
      <c r="PT99" s="111">
        <f>'2.1a-Agency Visibility'!CI95</f>
        <v>0</v>
      </c>
      <c r="PU99" s="111">
        <f>'2.1a-Agency Visibility'!CJ95</f>
        <v>0</v>
      </c>
      <c r="PV99" s="111">
        <f>'2.1a-Agency Visibility'!CK95</f>
        <v>0</v>
      </c>
      <c r="PW99" s="111">
        <f>'2.1a-Agency Visibility'!CL95</f>
        <v>0</v>
      </c>
      <c r="PX99" s="111">
        <f>'2.1a-Agency Visibility'!CM95</f>
        <v>0</v>
      </c>
      <c r="PY99" s="111">
        <f>'2.1a-Agency Visibility'!CN95</f>
        <v>0</v>
      </c>
      <c r="PZ99" s="111">
        <f>'2.1a-Agency Visibility'!CO95</f>
        <v>0</v>
      </c>
      <c r="QA99" s="111">
        <f>'2.1a-Agency Visibility'!CP95</f>
        <v>0</v>
      </c>
      <c r="QB99" s="111">
        <f>'2.1a-Agency Visibility'!CQ95</f>
        <v>0</v>
      </c>
      <c r="QC99" s="111">
        <f>'2.1a-Agency Visibility'!CR95</f>
        <v>0</v>
      </c>
      <c r="QD99" s="111">
        <f>'2.1a-Agency Visibility'!CS95</f>
        <v>0</v>
      </c>
      <c r="QE99" s="111">
        <f>'2.1a-Agency Visibility'!CT95</f>
        <v>0</v>
      </c>
      <c r="QF99" s="111">
        <f>'2.1a-Agency Visibility'!CU95</f>
        <v>0</v>
      </c>
      <c r="QG99" s="111">
        <f>'2.1a-Agency Visibility'!CV95</f>
        <v>0</v>
      </c>
      <c r="QH99" s="111">
        <f>'2.1a-Agency Visibility'!CW95</f>
        <v>0</v>
      </c>
      <c r="QI99" s="111">
        <f>'2.1a-Agency Visibility'!CX95</f>
        <v>0</v>
      </c>
      <c r="QJ99" s="111">
        <f>'2.1a-Agency Visibility'!CY95</f>
        <v>0</v>
      </c>
      <c r="QK99" s="111">
        <f>'2.1a-Agency Visibility'!CZ95</f>
        <v>0</v>
      </c>
      <c r="QL99" s="111">
        <f>'2.1a-Agency Visibility'!DA95</f>
        <v>0</v>
      </c>
      <c r="QM99" s="111">
        <f>'2.1a-Agency Visibility'!DB95</f>
        <v>0</v>
      </c>
      <c r="QN99" s="111">
        <f>'2.1a-Agency Visibility'!DC95</f>
        <v>0</v>
      </c>
      <c r="QO99" s="111">
        <f>'2.1a-Agency Visibility'!DD95</f>
        <v>0</v>
      </c>
      <c r="QP99" s="111">
        <f>'2.1a-Agency Visibility'!DE95</f>
        <v>0</v>
      </c>
      <c r="QQ99" s="111">
        <f>'2.1a-Agency Visibility'!DF95</f>
        <v>0</v>
      </c>
      <c r="QR99" s="111">
        <f>'2.1a-Agency Visibility'!DG95</f>
        <v>0</v>
      </c>
      <c r="QS99" s="111">
        <f>'2.1a-Agency Visibility'!DH95</f>
        <v>0</v>
      </c>
      <c r="QT99" s="111">
        <f>'2.1a-Agency Visibility'!DI95</f>
        <v>0</v>
      </c>
      <c r="QU99" s="111">
        <f>'2.1a-Agency Visibility'!DJ95</f>
        <v>0</v>
      </c>
      <c r="QV99" s="111">
        <f>'2.1a-Agency Visibility'!DK95</f>
        <v>0</v>
      </c>
      <c r="QW99" s="111">
        <f>'2.1a-Agency Visibility'!DL95</f>
        <v>0</v>
      </c>
      <c r="QX99" s="111">
        <f>'2.1a-Agency Visibility'!DM95</f>
        <v>0</v>
      </c>
      <c r="QY99" s="111">
        <f>'2.1a-Agency Visibility'!DN95</f>
        <v>0</v>
      </c>
      <c r="QZ99" s="111">
        <f>'2.1a-Agency Visibility'!DO95</f>
        <v>0</v>
      </c>
      <c r="RA99" s="111">
        <f>'2.1a-Agency Visibility'!DP95</f>
        <v>0</v>
      </c>
      <c r="RB99" s="111">
        <f>'2.1a-Agency Visibility'!DQ95</f>
        <v>0</v>
      </c>
      <c r="RC99" s="111">
        <f>'2.1a-Agency Visibility'!DR95</f>
        <v>0</v>
      </c>
      <c r="RD99" s="111">
        <f>'2.1a-Agency Visibility'!DS95</f>
        <v>0</v>
      </c>
      <c r="RE99" s="111">
        <f>'2.1a-Agency Visibility'!DT95</f>
        <v>0</v>
      </c>
      <c r="RF99" s="111">
        <f>'2.1a-Agency Visibility'!DU95</f>
        <v>0</v>
      </c>
      <c r="RG99" s="111">
        <f>'2.1a-Agency Visibility'!DV95</f>
        <v>0</v>
      </c>
      <c r="RH99" s="111">
        <f>'2.1a-Agency Visibility'!DW95</f>
        <v>0</v>
      </c>
      <c r="RI99" s="111">
        <f>'2.1a-Agency Visibility'!DX95</f>
        <v>0</v>
      </c>
      <c r="RJ99" s="111">
        <f>'2.1a-Agency Visibility'!DY95</f>
        <v>0</v>
      </c>
      <c r="RK99" s="111">
        <f>'2.1a-Agency Visibility'!DZ95</f>
        <v>0</v>
      </c>
      <c r="RL99" s="111">
        <f>'2.1a-Agency Visibility'!EA95</f>
        <v>0</v>
      </c>
      <c r="RM99" s="111">
        <f>'2.1a-Agency Visibility'!EB95</f>
        <v>0</v>
      </c>
      <c r="RN99" s="111">
        <f>'2.1a-Agency Visibility'!EC95</f>
        <v>0</v>
      </c>
      <c r="RO99" s="111">
        <f>'2.1a-Agency Visibility'!ED95</f>
        <v>0</v>
      </c>
      <c r="RP99" s="111">
        <f>'2.1a-Agency Visibility'!EE95</f>
        <v>0</v>
      </c>
      <c r="RQ99" s="111">
        <f>'2.1a-Agency Visibility'!EF95</f>
        <v>0</v>
      </c>
      <c r="RR99" s="111">
        <f>'2.1a-Agency Visibility'!EG95</f>
        <v>0</v>
      </c>
      <c r="RS99" s="111">
        <f>'2.1a-Agency Visibility'!EH95</f>
        <v>0</v>
      </c>
      <c r="RT99" s="111">
        <f>'2.1a-Agency Visibility'!EI95</f>
        <v>0</v>
      </c>
      <c r="RU99" s="111">
        <f>'2.1a-Agency Visibility'!EJ95</f>
        <v>0</v>
      </c>
      <c r="RV99" s="111">
        <f>'2.1a-Agency Visibility'!EK95</f>
        <v>0</v>
      </c>
      <c r="RW99" s="111">
        <f>'2.1a-Agency Visibility'!EL95</f>
        <v>0</v>
      </c>
      <c r="RX99" s="111">
        <f>'2.1a-Agency Visibility'!EM95</f>
        <v>0</v>
      </c>
      <c r="RY99" s="111">
        <f>'2.1a-Agency Visibility'!EN95</f>
        <v>0</v>
      </c>
      <c r="RZ99" s="111">
        <f>'2.1a-Agency Visibility'!EO95</f>
        <v>0</v>
      </c>
      <c r="SA99" s="111">
        <f>'2.1a-Agency Visibility'!EP95</f>
        <v>0</v>
      </c>
      <c r="SB99" s="111">
        <f>'2.1a-Agency Visibility'!EQ95</f>
        <v>0</v>
      </c>
      <c r="SC99" s="111">
        <f>'2.1a-Agency Visibility'!ER95</f>
        <v>0</v>
      </c>
      <c r="SD99" s="111">
        <f>'2.1a-Agency Visibility'!ES95</f>
        <v>0</v>
      </c>
      <c r="SE99" s="111">
        <f>'2.1a-Agency Visibility'!ET95</f>
        <v>0</v>
      </c>
      <c r="SF99" s="111">
        <f>'2.1a-Agency Visibility'!EU95</f>
        <v>0</v>
      </c>
      <c r="SG99" s="111">
        <f>'2.1a-Agency Visibility'!EV95</f>
        <v>0</v>
      </c>
      <c r="SH99" s="111">
        <f>'2.1a-Agency Visibility'!EW95</f>
        <v>0</v>
      </c>
      <c r="SI99" s="111">
        <f>'2.1a-Agency Visibility'!EX95</f>
        <v>0</v>
      </c>
      <c r="SJ99" s="111">
        <f>'2.1a-Agency Visibility'!EY95</f>
        <v>0</v>
      </c>
      <c r="SK99" s="111">
        <f>'2.1a-Agency Visibility'!EZ95</f>
        <v>0</v>
      </c>
      <c r="SL99" s="111">
        <f>'2.1a-Agency Visibility'!FA95</f>
        <v>0</v>
      </c>
      <c r="SM99" s="111">
        <f>'2.1a-Agency Visibility'!FB95</f>
        <v>0</v>
      </c>
      <c r="SN99" s="111">
        <f>'2.1a-Agency Visibility'!FC95</f>
        <v>0</v>
      </c>
      <c r="SO99" s="111">
        <f>'2.1a-Agency Visibility'!FD95</f>
        <v>0</v>
      </c>
      <c r="SP99" s="111">
        <f>'2.1a-Agency Visibility'!FE95</f>
        <v>0</v>
      </c>
      <c r="SQ99" s="111">
        <f>'2.1a-Agency Visibility'!FF95</f>
        <v>0</v>
      </c>
      <c r="SR99" s="111">
        <f>'2.1a-Agency Visibility'!FG95</f>
        <v>0</v>
      </c>
    </row>
    <row r="100" spans="1:512" ht="15" customHeight="1" thickBot="1">
      <c r="A100" s="664">
        <f>'1.2-Visibility Data'!A94</f>
        <v>0</v>
      </c>
      <c r="B100" s="52" t="str">
        <f>'1.2-Visibility Data'!B94</f>
        <v>File Malware Retrieved</v>
      </c>
      <c r="C100" s="30" t="str">
        <f>'1.2-Visibility Data'!C94</f>
        <v>All</v>
      </c>
      <c r="D100" s="86"/>
      <c r="E100" s="103">
        <f t="shared" si="293"/>
        <v>1</v>
      </c>
      <c r="F100" s="103">
        <f t="shared" si="293"/>
        <v>0</v>
      </c>
      <c r="G100" s="103">
        <f t="shared" si="293"/>
        <v>2</v>
      </c>
      <c r="H100" s="103">
        <f t="shared" si="293"/>
        <v>0</v>
      </c>
      <c r="I100" s="103">
        <f t="shared" si="293"/>
        <v>0</v>
      </c>
      <c r="J100" s="103">
        <f t="shared" si="293"/>
        <v>0</v>
      </c>
      <c r="K100" s="103">
        <f t="shared" si="293"/>
        <v>0</v>
      </c>
      <c r="L100" s="103">
        <f t="shared" si="293"/>
        <v>0</v>
      </c>
      <c r="M100" s="103">
        <f t="shared" si="293"/>
        <v>0</v>
      </c>
      <c r="N100" s="103">
        <f t="shared" si="293"/>
        <v>0</v>
      </c>
      <c r="O100" s="103">
        <f t="shared" si="294"/>
        <v>0</v>
      </c>
      <c r="P100" s="103">
        <f t="shared" si="294"/>
        <v>0</v>
      </c>
      <c r="Q100" s="103">
        <f t="shared" si="294"/>
        <v>0</v>
      </c>
      <c r="R100" s="103">
        <f t="shared" si="294"/>
        <v>0</v>
      </c>
      <c r="S100" s="103">
        <f t="shared" si="294"/>
        <v>0</v>
      </c>
      <c r="T100" s="103">
        <f t="shared" si="294"/>
        <v>0</v>
      </c>
      <c r="U100" s="103">
        <f t="shared" si="294"/>
        <v>0</v>
      </c>
      <c r="V100" s="103">
        <f t="shared" si="294"/>
        <v>0</v>
      </c>
      <c r="W100" s="103">
        <f t="shared" si="294"/>
        <v>0</v>
      </c>
      <c r="X100" s="103">
        <f t="shared" si="294"/>
        <v>1</v>
      </c>
      <c r="Y100" s="103">
        <f t="shared" si="294"/>
        <v>0</v>
      </c>
      <c r="Z100" s="103">
        <f t="shared" si="294"/>
        <v>0</v>
      </c>
      <c r="AA100" s="103">
        <f t="shared" si="294"/>
        <v>0</v>
      </c>
      <c r="AB100" s="103">
        <f t="shared" si="294"/>
        <v>0</v>
      </c>
      <c r="AC100" s="103">
        <f t="shared" si="294"/>
        <v>0</v>
      </c>
      <c r="AD100" s="86"/>
      <c r="AE100" s="108">
        <f t="shared" si="189"/>
        <v>2</v>
      </c>
      <c r="AF100" s="108" t="str">
        <f t="shared" si="190"/>
        <v/>
      </c>
      <c r="AG100" s="108">
        <f t="shared" si="191"/>
        <v>2</v>
      </c>
      <c r="AH100" s="108" t="str">
        <f t="shared" si="192"/>
        <v/>
      </c>
      <c r="AI100" s="108" t="str">
        <f t="shared" si="193"/>
        <v/>
      </c>
      <c r="AJ100" s="108" t="str">
        <f t="shared" si="194"/>
        <v/>
      </c>
      <c r="AK100" s="108" t="str">
        <f t="shared" si="195"/>
        <v/>
      </c>
      <c r="AL100" s="108" t="str">
        <f t="shared" si="196"/>
        <v/>
      </c>
      <c r="AM100" s="108" t="str">
        <f t="shared" si="197"/>
        <v/>
      </c>
      <c r="AN100" s="108" t="str">
        <f t="shared" si="198"/>
        <v/>
      </c>
      <c r="AO100" s="108" t="str">
        <f t="shared" si="199"/>
        <v/>
      </c>
      <c r="AP100" s="108" t="str">
        <f t="shared" si="200"/>
        <v/>
      </c>
      <c r="AQ100" s="108" t="str">
        <f t="shared" si="201"/>
        <v/>
      </c>
      <c r="AR100" s="108" t="str">
        <f t="shared" si="202"/>
        <v/>
      </c>
      <c r="AS100" s="108" t="str">
        <f t="shared" si="203"/>
        <v/>
      </c>
      <c r="AT100" s="108" t="str">
        <f t="shared" si="204"/>
        <v/>
      </c>
      <c r="AU100" s="108" t="str">
        <f t="shared" si="205"/>
        <v/>
      </c>
      <c r="AV100" s="108" t="str">
        <f t="shared" si="206"/>
        <v/>
      </c>
      <c r="AW100" s="108" t="str">
        <f t="shared" si="207"/>
        <v/>
      </c>
      <c r="AX100" s="108">
        <f t="shared" si="208"/>
        <v>2</v>
      </c>
      <c r="AY100" s="108" t="str">
        <f t="shared" si="209"/>
        <v/>
      </c>
      <c r="AZ100" s="108" t="str">
        <f t="shared" si="210"/>
        <v/>
      </c>
      <c r="BA100" s="108" t="str">
        <f t="shared" si="211"/>
        <v/>
      </c>
      <c r="BB100" s="108" t="str">
        <f t="shared" si="212"/>
        <v/>
      </c>
      <c r="BC100" s="108" t="str">
        <f t="shared" si="213"/>
        <v/>
      </c>
      <c r="BD100" s="86"/>
      <c r="BE100" s="564">
        <f t="shared" si="239"/>
        <v>0</v>
      </c>
      <c r="BF100" s="564" t="str">
        <f t="shared" si="240"/>
        <v/>
      </c>
      <c r="BG100" s="564">
        <f t="shared" si="241"/>
        <v>0</v>
      </c>
      <c r="BH100" s="564" t="str">
        <f t="shared" si="242"/>
        <v/>
      </c>
      <c r="BI100" s="564" t="str">
        <f t="shared" si="243"/>
        <v/>
      </c>
      <c r="BJ100" s="564" t="str">
        <f t="shared" si="244"/>
        <v/>
      </c>
      <c r="BK100" s="564" t="str">
        <f t="shared" si="245"/>
        <v/>
      </c>
      <c r="BL100" s="564" t="str">
        <f t="shared" si="246"/>
        <v/>
      </c>
      <c r="BM100" s="564" t="str">
        <f t="shared" si="247"/>
        <v/>
      </c>
      <c r="BN100" s="564" t="str">
        <f t="shared" si="248"/>
        <v/>
      </c>
      <c r="BO100" s="564" t="str">
        <f t="shared" si="249"/>
        <v/>
      </c>
      <c r="BP100" s="564" t="str">
        <f t="shared" si="250"/>
        <v/>
      </c>
      <c r="BQ100" s="564" t="str">
        <f t="shared" si="251"/>
        <v/>
      </c>
      <c r="BR100" s="564" t="str">
        <f t="shared" si="252"/>
        <v/>
      </c>
      <c r="BS100" s="564" t="str">
        <f t="shared" si="253"/>
        <v/>
      </c>
      <c r="BT100" s="564" t="str">
        <f t="shared" si="254"/>
        <v/>
      </c>
      <c r="BU100" s="564" t="str">
        <f t="shared" si="255"/>
        <v/>
      </c>
      <c r="BV100" s="564" t="str">
        <f t="shared" si="256"/>
        <v/>
      </c>
      <c r="BW100" s="564" t="str">
        <f t="shared" si="257"/>
        <v/>
      </c>
      <c r="BX100" s="564">
        <f t="shared" si="258"/>
        <v>0</v>
      </c>
      <c r="BY100" s="564" t="str">
        <f t="shared" si="259"/>
        <v/>
      </c>
      <c r="BZ100" s="564" t="str">
        <f t="shared" si="260"/>
        <v/>
      </c>
      <c r="CA100" s="564" t="str">
        <f t="shared" si="261"/>
        <v/>
      </c>
      <c r="CB100" s="564" t="str">
        <f t="shared" si="262"/>
        <v/>
      </c>
      <c r="CC100" s="564" t="str">
        <f t="shared" si="263"/>
        <v/>
      </c>
      <c r="CD100" s="86"/>
      <c r="CE100" s="122" t="str">
        <f t="shared" si="290"/>
        <v/>
      </c>
      <c r="CF100" s="122" t="str">
        <f t="shared" si="266"/>
        <v/>
      </c>
      <c r="CG100" s="122" t="str">
        <f t="shared" si="267"/>
        <v/>
      </c>
      <c r="CH100" s="122" t="str">
        <f t="shared" si="268"/>
        <v/>
      </c>
      <c r="CI100" s="122" t="str">
        <f t="shared" si="269"/>
        <v/>
      </c>
      <c r="CJ100" s="122" t="str">
        <f t="shared" si="270"/>
        <v/>
      </c>
      <c r="CK100" s="122" t="str">
        <f t="shared" si="271"/>
        <v/>
      </c>
      <c r="CL100" s="122" t="str">
        <f t="shared" si="272"/>
        <v/>
      </c>
      <c r="CM100" s="122" t="str">
        <f t="shared" si="273"/>
        <v/>
      </c>
      <c r="CN100" s="122" t="str">
        <f t="shared" si="274"/>
        <v/>
      </c>
      <c r="CO100" s="122" t="str">
        <f t="shared" si="275"/>
        <v/>
      </c>
      <c r="CP100" s="122" t="str">
        <f t="shared" si="276"/>
        <v/>
      </c>
      <c r="CQ100" s="122" t="str">
        <f t="shared" si="277"/>
        <v/>
      </c>
      <c r="CR100" s="122" t="str">
        <f t="shared" si="278"/>
        <v/>
      </c>
      <c r="CS100" s="122" t="str">
        <f t="shared" si="279"/>
        <v/>
      </c>
      <c r="CT100" s="122" t="str">
        <f t="shared" si="280"/>
        <v/>
      </c>
      <c r="CU100" s="122" t="str">
        <f t="shared" si="281"/>
        <v/>
      </c>
      <c r="CV100" s="122" t="str">
        <f t="shared" si="282"/>
        <v/>
      </c>
      <c r="CW100" s="122" t="str">
        <f t="shared" si="283"/>
        <v/>
      </c>
      <c r="CX100" s="122" t="str">
        <f t="shared" si="284"/>
        <v/>
      </c>
      <c r="CY100" s="122" t="str">
        <f t="shared" si="285"/>
        <v/>
      </c>
      <c r="CZ100" s="122" t="str">
        <f t="shared" si="286"/>
        <v/>
      </c>
      <c r="DA100" s="122" t="str">
        <f t="shared" si="287"/>
        <v/>
      </c>
      <c r="DB100" s="122" t="str">
        <f t="shared" si="288"/>
        <v/>
      </c>
      <c r="DC100" s="122" t="str">
        <f t="shared" si="289"/>
        <v/>
      </c>
      <c r="DD100" s="86"/>
      <c r="DE100" s="113">
        <f t="shared" si="214"/>
        <v>0</v>
      </c>
      <c r="DF100" s="113" t="str">
        <f t="shared" si="215"/>
        <v/>
      </c>
      <c r="DG100" s="113">
        <f t="shared" si="216"/>
        <v>0</v>
      </c>
      <c r="DH100" s="113" t="str">
        <f t="shared" si="217"/>
        <v/>
      </c>
      <c r="DI100" s="113" t="str">
        <f t="shared" si="218"/>
        <v/>
      </c>
      <c r="DJ100" s="113" t="str">
        <f t="shared" si="219"/>
        <v/>
      </c>
      <c r="DK100" s="113" t="str">
        <f t="shared" si="220"/>
        <v/>
      </c>
      <c r="DL100" s="113" t="str">
        <f t="shared" si="221"/>
        <v/>
      </c>
      <c r="DM100" s="113" t="str">
        <f t="shared" si="222"/>
        <v/>
      </c>
      <c r="DN100" s="113" t="str">
        <f t="shared" si="223"/>
        <v/>
      </c>
      <c r="DO100" s="113" t="str">
        <f t="shared" si="224"/>
        <v/>
      </c>
      <c r="DP100" s="113" t="str">
        <f t="shared" si="225"/>
        <v/>
      </c>
      <c r="DQ100" s="113" t="str">
        <f t="shared" si="226"/>
        <v/>
      </c>
      <c r="DR100" s="113" t="str">
        <f t="shared" si="227"/>
        <v/>
      </c>
      <c r="DS100" s="113" t="str">
        <f t="shared" si="228"/>
        <v/>
      </c>
      <c r="DT100" s="113" t="str">
        <f t="shared" si="229"/>
        <v/>
      </c>
      <c r="DU100" s="113" t="str">
        <f t="shared" si="230"/>
        <v/>
      </c>
      <c r="DV100" s="113" t="str">
        <f t="shared" si="231"/>
        <v/>
      </c>
      <c r="DW100" s="113" t="str">
        <f t="shared" si="232"/>
        <v/>
      </c>
      <c r="DX100" s="113">
        <f t="shared" si="233"/>
        <v>0</v>
      </c>
      <c r="DY100" s="113" t="str">
        <f t="shared" si="234"/>
        <v/>
      </c>
      <c r="DZ100" s="113" t="str">
        <f t="shared" si="235"/>
        <v/>
      </c>
      <c r="EA100" s="113" t="str">
        <f t="shared" si="236"/>
        <v/>
      </c>
      <c r="EB100" s="113" t="str">
        <f t="shared" si="237"/>
        <v/>
      </c>
      <c r="EC100" s="113" t="str">
        <f t="shared" si="238"/>
        <v/>
      </c>
      <c r="ED100" s="86"/>
      <c r="EE100" s="25" t="str">
        <f>'1.4-ATT&amp;CK Overlay'!D97</f>
        <v>Yes</v>
      </c>
      <c r="EF100" s="25" t="str">
        <f>'1.4-ATT&amp;CK Overlay'!E97</f>
        <v>No</v>
      </c>
      <c r="EG100" s="25" t="str">
        <f>'1.4-ATT&amp;CK Overlay'!F97</f>
        <v>No</v>
      </c>
      <c r="EH100" s="25" t="str">
        <f>'1.4-ATT&amp;CK Overlay'!G97</f>
        <v>No</v>
      </c>
      <c r="EI100" s="25" t="str">
        <f>'1.4-ATT&amp;CK Overlay'!H97</f>
        <v>No</v>
      </c>
      <c r="EJ100" s="25" t="str">
        <f>'1.4-ATT&amp;CK Overlay'!I97</f>
        <v>No</v>
      </c>
      <c r="EK100" s="25" t="str">
        <f>'1.4-ATT&amp;CK Overlay'!J97</f>
        <v>Yes</v>
      </c>
      <c r="EL100" s="25" t="str">
        <f>'1.4-ATT&amp;CK Overlay'!K97</f>
        <v>Yes</v>
      </c>
      <c r="EM100" s="25" t="str">
        <f>'1.4-ATT&amp;CK Overlay'!L97</f>
        <v>No</v>
      </c>
      <c r="EN100" s="25" t="str">
        <f>'1.4-ATT&amp;CK Overlay'!M97</f>
        <v>No</v>
      </c>
      <c r="EO100" s="25" t="str">
        <f>'1.4-ATT&amp;CK Overlay'!N97</f>
        <v>No</v>
      </c>
      <c r="EP100" s="25" t="str">
        <f>'1.4-ATT&amp;CK Overlay'!O97</f>
        <v>No</v>
      </c>
      <c r="EQ100" s="25" t="str">
        <f>'1.4-ATT&amp;CK Overlay'!P97</f>
        <v>No</v>
      </c>
      <c r="ER100" s="25" t="str">
        <f>'1.4-ATT&amp;CK Overlay'!Q97</f>
        <v>No</v>
      </c>
      <c r="ES100" s="25" t="str">
        <f>'1.4-ATT&amp;CK Overlay'!R97</f>
        <v>No</v>
      </c>
      <c r="ET100" s="25" t="str">
        <f>'1.4-ATT&amp;CK Overlay'!S97</f>
        <v>No</v>
      </c>
      <c r="EU100" s="25" t="str">
        <f>'1.4-ATT&amp;CK Overlay'!T97</f>
        <v>No</v>
      </c>
      <c r="EV100" s="25" t="str">
        <f>'1.4-ATT&amp;CK Overlay'!U97</f>
        <v>No</v>
      </c>
      <c r="EW100" s="25" t="str">
        <f>'1.4-ATT&amp;CK Overlay'!V97</f>
        <v>No</v>
      </c>
      <c r="EX100" s="25" t="str">
        <f>'1.4-ATT&amp;CK Overlay'!W97</f>
        <v>No</v>
      </c>
      <c r="EY100" s="25" t="str">
        <f>'1.4-ATT&amp;CK Overlay'!X97</f>
        <v>No</v>
      </c>
      <c r="EZ100" s="25" t="str">
        <f>'1.4-ATT&amp;CK Overlay'!Y97</f>
        <v>No</v>
      </c>
      <c r="FA100" s="25" t="str">
        <f>'1.4-ATT&amp;CK Overlay'!Z97</f>
        <v>No</v>
      </c>
      <c r="FB100" s="25" t="str">
        <f>'1.4-ATT&amp;CK Overlay'!AA97</f>
        <v>No</v>
      </c>
      <c r="FC100" s="25" t="str">
        <f>'1.4-ATT&amp;CK Overlay'!AB97</f>
        <v>No</v>
      </c>
      <c r="FD100" s="25" t="str">
        <f>'1.4-ATT&amp;CK Overlay'!AC97</f>
        <v>No</v>
      </c>
      <c r="FE100" s="25" t="str">
        <f>'1.4-ATT&amp;CK Overlay'!AD97</f>
        <v>No</v>
      </c>
      <c r="FF100" s="25" t="str">
        <f>'1.4-ATT&amp;CK Overlay'!AE97</f>
        <v>No</v>
      </c>
      <c r="FG100" s="25" t="str">
        <f>'1.4-ATT&amp;CK Overlay'!AF97</f>
        <v>No</v>
      </c>
      <c r="FH100" s="25" t="str">
        <f>'1.4-ATT&amp;CK Overlay'!AG97</f>
        <v>No</v>
      </c>
      <c r="FI100" s="25" t="str">
        <f>'1.4-ATT&amp;CK Overlay'!AH97</f>
        <v>No</v>
      </c>
      <c r="FJ100" s="25" t="str">
        <f>'1.4-ATT&amp;CK Overlay'!AI97</f>
        <v>No</v>
      </c>
      <c r="FK100" s="25" t="str">
        <f>'1.4-ATT&amp;CK Overlay'!AJ97</f>
        <v>No</v>
      </c>
      <c r="FL100" s="25" t="str">
        <f>'1.4-ATT&amp;CK Overlay'!AK97</f>
        <v>No</v>
      </c>
      <c r="FM100" s="25" t="str">
        <f>'1.4-ATT&amp;CK Overlay'!AL97</f>
        <v>No</v>
      </c>
      <c r="FN100" s="25" t="str">
        <f>'1.4-ATT&amp;CK Overlay'!AM97</f>
        <v>No</v>
      </c>
      <c r="FO100" s="25" t="str">
        <f>'1.4-ATT&amp;CK Overlay'!AN97</f>
        <v>No</v>
      </c>
      <c r="FP100" s="25" t="str">
        <f>'1.4-ATT&amp;CK Overlay'!AO97</f>
        <v>No</v>
      </c>
      <c r="FQ100" s="25" t="str">
        <f>'1.4-ATT&amp;CK Overlay'!AP97</f>
        <v>No</v>
      </c>
      <c r="FR100" s="25" t="str">
        <f>'1.4-ATT&amp;CK Overlay'!AQ97</f>
        <v>No</v>
      </c>
      <c r="FS100" s="25" t="str">
        <f>'1.4-ATT&amp;CK Overlay'!AR97</f>
        <v>No</v>
      </c>
      <c r="FT100" s="25" t="str">
        <f>'1.4-ATT&amp;CK Overlay'!AS97</f>
        <v>Yes</v>
      </c>
      <c r="FU100" s="25" t="str">
        <f>'1.4-ATT&amp;CK Overlay'!AT97</f>
        <v>No</v>
      </c>
      <c r="FV100" s="25" t="str">
        <f>'1.4-ATT&amp;CK Overlay'!AU97</f>
        <v>No</v>
      </c>
      <c r="FW100" s="25" t="str">
        <f>'1.4-ATT&amp;CK Overlay'!AV97</f>
        <v>No</v>
      </c>
      <c r="FX100" s="25" t="str">
        <f>'1.4-ATT&amp;CK Overlay'!AW97</f>
        <v>No</v>
      </c>
      <c r="FY100" s="25" t="str">
        <f>'1.4-ATT&amp;CK Overlay'!AX97</f>
        <v>No</v>
      </c>
      <c r="FZ100" s="25" t="str">
        <f>'1.4-ATT&amp;CK Overlay'!AY97</f>
        <v>No</v>
      </c>
      <c r="GA100" s="25" t="str">
        <f>'1.4-ATT&amp;CK Overlay'!AZ97</f>
        <v>No</v>
      </c>
      <c r="GB100" s="25" t="str">
        <f>'1.4-ATT&amp;CK Overlay'!BA97</f>
        <v>No</v>
      </c>
      <c r="GC100" s="25" t="str">
        <f>'1.4-ATT&amp;CK Overlay'!BB97</f>
        <v>No</v>
      </c>
      <c r="GD100" s="25" t="str">
        <f>'1.4-ATT&amp;CK Overlay'!BC97</f>
        <v>No</v>
      </c>
      <c r="GE100" s="25" t="str">
        <f>'1.4-ATT&amp;CK Overlay'!BD97</f>
        <v>No</v>
      </c>
      <c r="GF100" s="25" t="str">
        <f>'1.4-ATT&amp;CK Overlay'!BE97</f>
        <v>No</v>
      </c>
      <c r="GG100" s="25" t="str">
        <f>'1.4-ATT&amp;CK Overlay'!BF97</f>
        <v>No</v>
      </c>
      <c r="GH100" s="25" t="str">
        <f>'1.4-ATT&amp;CK Overlay'!BG97</f>
        <v>No</v>
      </c>
      <c r="GJ100" s="106" t="str">
        <f>'2.1b-OriginalProduct Visibility'!E96</f>
        <v>Yes</v>
      </c>
      <c r="GK100" s="106">
        <f>'2.1b-OriginalProduct Visibility'!F96</f>
        <v>0</v>
      </c>
      <c r="GL100" s="106">
        <f>'2.1b-OriginalProduct Visibility'!G96</f>
        <v>0</v>
      </c>
      <c r="GM100" s="106">
        <f>'2.1b-OriginalProduct Visibility'!H96</f>
        <v>0</v>
      </c>
      <c r="GN100" s="106" t="str">
        <f>'2.1b-OriginalProduct Visibility'!I96</f>
        <v>No</v>
      </c>
      <c r="GO100" s="106">
        <f>'2.1b-OriginalProduct Visibility'!J96</f>
        <v>0</v>
      </c>
      <c r="GP100" s="106">
        <f>'2.1b-OriginalProduct Visibility'!K96</f>
        <v>0</v>
      </c>
      <c r="GQ100" s="106">
        <f>'2.1b-OriginalProduct Visibility'!L96</f>
        <v>0</v>
      </c>
      <c r="GR100" s="106" t="str">
        <f>'2.1b-OriginalProduct Visibility'!M96</f>
        <v>No</v>
      </c>
      <c r="GS100" s="106">
        <f>'2.1b-OriginalProduct Visibility'!N96</f>
        <v>0</v>
      </c>
      <c r="GT100" s="106">
        <f>'2.1b-OriginalProduct Visibility'!O96</f>
        <v>0</v>
      </c>
      <c r="GU100" s="106">
        <f>'2.1b-OriginalProduct Visibility'!P96</f>
        <v>0</v>
      </c>
      <c r="GV100" s="106">
        <f>'2.1b-OriginalProduct Visibility'!Q96</f>
        <v>0</v>
      </c>
      <c r="GW100" s="106">
        <f>'2.1b-OriginalProduct Visibility'!R96</f>
        <v>0</v>
      </c>
      <c r="GX100" s="106">
        <f>'2.1b-OriginalProduct Visibility'!S96</f>
        <v>0</v>
      </c>
      <c r="GY100" s="106">
        <f>'2.1b-OriginalProduct Visibility'!T96</f>
        <v>0</v>
      </c>
      <c r="GZ100" s="106" t="str">
        <f>'2.1b-OriginalProduct Visibility'!U96</f>
        <v>No</v>
      </c>
      <c r="HA100" s="106">
        <f>'2.1b-OriginalProduct Visibility'!V96</f>
        <v>0</v>
      </c>
      <c r="HB100" s="106">
        <f>'2.1b-OriginalProduct Visibility'!W96</f>
        <v>0</v>
      </c>
      <c r="HC100" s="106">
        <f>'2.1b-OriginalProduct Visibility'!X96</f>
        <v>0</v>
      </c>
      <c r="HD100" s="106">
        <f>'2.1b-OriginalProduct Visibility'!Y96</f>
        <v>0</v>
      </c>
      <c r="HE100" s="106">
        <f>'2.1b-OriginalProduct Visibility'!Z96</f>
        <v>0</v>
      </c>
      <c r="HF100" s="106">
        <f>'2.1b-OriginalProduct Visibility'!AA96</f>
        <v>0</v>
      </c>
      <c r="HG100" s="106">
        <f>'2.1b-OriginalProduct Visibility'!AB96</f>
        <v>0</v>
      </c>
      <c r="HH100" s="106">
        <f>'2.1b-OriginalProduct Visibility'!AC96</f>
        <v>0</v>
      </c>
      <c r="HI100" s="106">
        <f>'2.1b-OriginalProduct Visibility'!AD96</f>
        <v>0</v>
      </c>
      <c r="HJ100" s="106">
        <f>'2.1b-OriginalProduct Visibility'!AE96</f>
        <v>0</v>
      </c>
      <c r="HK100" s="106">
        <f>'2.1b-OriginalProduct Visibility'!AF96</f>
        <v>0</v>
      </c>
      <c r="HL100" s="106">
        <f>'2.1b-OriginalProduct Visibility'!AG96</f>
        <v>0</v>
      </c>
      <c r="HM100" s="106">
        <f>'2.1b-OriginalProduct Visibility'!AH96</f>
        <v>0</v>
      </c>
      <c r="HN100" s="106">
        <f>'2.1b-OriginalProduct Visibility'!AI96</f>
        <v>0</v>
      </c>
      <c r="HO100" s="106">
        <f>'2.1b-OriginalProduct Visibility'!AJ96</f>
        <v>0</v>
      </c>
      <c r="HP100" s="106" t="str">
        <f>'2.1b-OriginalProduct Visibility'!AK96</f>
        <v>Yes</v>
      </c>
      <c r="HQ100" s="106">
        <f>'2.1b-OriginalProduct Visibility'!AL96</f>
        <v>0</v>
      </c>
      <c r="HR100" s="106">
        <f>'2.1b-OriginalProduct Visibility'!AM96</f>
        <v>0</v>
      </c>
      <c r="HS100" s="106">
        <f>'2.1b-OriginalProduct Visibility'!AN96</f>
        <v>0</v>
      </c>
      <c r="HT100" s="106" t="str">
        <f>'2.1b-OriginalProduct Visibility'!AO96</f>
        <v>No</v>
      </c>
      <c r="HU100" s="106">
        <f>'2.1b-OriginalProduct Visibility'!AP96</f>
        <v>0</v>
      </c>
      <c r="HV100" s="106">
        <f>'2.1b-OriginalProduct Visibility'!AQ96</f>
        <v>0</v>
      </c>
      <c r="HW100" s="106">
        <f>'2.1b-OriginalProduct Visibility'!AR96</f>
        <v>0</v>
      </c>
      <c r="HX100" s="106">
        <f>'2.1b-OriginalProduct Visibility'!AS96</f>
        <v>0</v>
      </c>
      <c r="HY100" s="106">
        <f>'2.1b-OriginalProduct Visibility'!AT96</f>
        <v>0</v>
      </c>
      <c r="HZ100" s="106">
        <f>'2.1b-OriginalProduct Visibility'!AU96</f>
        <v>0</v>
      </c>
      <c r="IA100" s="106">
        <f>'2.1b-OriginalProduct Visibility'!AV96</f>
        <v>0</v>
      </c>
      <c r="IB100" s="106">
        <f>'2.1b-OriginalProduct Visibility'!AW96</f>
        <v>0</v>
      </c>
      <c r="IC100" s="106">
        <f>'2.1b-OriginalProduct Visibility'!AX96</f>
        <v>0</v>
      </c>
      <c r="ID100" s="106">
        <f>'2.1b-OriginalProduct Visibility'!AY96</f>
        <v>0</v>
      </c>
      <c r="IE100" s="106">
        <f>'2.1b-OriginalProduct Visibility'!AZ96</f>
        <v>0</v>
      </c>
      <c r="IF100" s="106">
        <f>'2.1b-OriginalProduct Visibility'!BA96</f>
        <v>0</v>
      </c>
      <c r="IG100" s="106">
        <f>'2.1b-OriginalProduct Visibility'!BB96</f>
        <v>0</v>
      </c>
      <c r="IH100" s="106">
        <f>'2.1b-OriginalProduct Visibility'!BC96</f>
        <v>0</v>
      </c>
      <c r="II100" s="106">
        <f>'2.1b-OriginalProduct Visibility'!BD96</f>
        <v>0</v>
      </c>
      <c r="IJ100" s="106">
        <f>'2.1b-OriginalProduct Visibility'!BE96</f>
        <v>0</v>
      </c>
      <c r="IK100" s="106">
        <f>'2.1b-OriginalProduct Visibility'!BF96</f>
        <v>0</v>
      </c>
      <c r="IL100" s="106">
        <f>'2.1b-OriginalProduct Visibility'!BG96</f>
        <v>0</v>
      </c>
      <c r="IM100" s="106">
        <f>'2.1b-OriginalProduct Visibility'!BH96</f>
        <v>0</v>
      </c>
      <c r="IN100" s="106">
        <f>'2.1b-OriginalProduct Visibility'!BI96</f>
        <v>0</v>
      </c>
      <c r="IO100" s="106">
        <f>'2.1b-OriginalProduct Visibility'!BJ96</f>
        <v>0</v>
      </c>
      <c r="IP100" s="106">
        <f>'2.1b-OriginalProduct Visibility'!BK96</f>
        <v>0</v>
      </c>
      <c r="IQ100" s="106">
        <f>'2.1b-OriginalProduct Visibility'!BL96</f>
        <v>0</v>
      </c>
      <c r="IR100" s="106">
        <f>'2.1b-OriginalProduct Visibility'!BM96</f>
        <v>0</v>
      </c>
      <c r="IS100" s="106">
        <f>'2.1b-OriginalProduct Visibility'!BN96</f>
        <v>0</v>
      </c>
      <c r="IT100" s="106">
        <f>'2.1b-OriginalProduct Visibility'!BO96</f>
        <v>0</v>
      </c>
      <c r="IU100" s="106">
        <f>'2.1b-OriginalProduct Visibility'!BP96</f>
        <v>0</v>
      </c>
      <c r="IV100" s="106">
        <f>'2.1b-OriginalProduct Visibility'!BQ96</f>
        <v>0</v>
      </c>
      <c r="IW100" s="106">
        <f>'2.1b-OriginalProduct Visibility'!BR96</f>
        <v>0</v>
      </c>
      <c r="IX100" s="106">
        <f>'2.1b-OriginalProduct Visibility'!BS96</f>
        <v>0</v>
      </c>
      <c r="IY100" s="106">
        <f>'2.1b-OriginalProduct Visibility'!BT96</f>
        <v>0</v>
      </c>
      <c r="IZ100" s="106">
        <f>'2.1b-OriginalProduct Visibility'!BU96</f>
        <v>0</v>
      </c>
      <c r="JA100" s="106">
        <f>'2.1b-OriginalProduct Visibility'!BV96</f>
        <v>0</v>
      </c>
      <c r="JB100" s="106">
        <f>'2.1b-OriginalProduct Visibility'!BW96</f>
        <v>0</v>
      </c>
      <c r="JC100" s="106">
        <f>'2.1b-OriginalProduct Visibility'!BX96</f>
        <v>0</v>
      </c>
      <c r="JD100" s="106">
        <f>'2.1b-OriginalProduct Visibility'!BY96</f>
        <v>0</v>
      </c>
      <c r="JE100" s="106">
        <f>'2.1b-OriginalProduct Visibility'!BZ96</f>
        <v>0</v>
      </c>
      <c r="JF100" s="106">
        <f>'2.1b-OriginalProduct Visibility'!CA96</f>
        <v>0</v>
      </c>
      <c r="JG100" s="106">
        <f>'2.1b-OriginalProduct Visibility'!CB96</f>
        <v>0</v>
      </c>
      <c r="JH100" s="106">
        <f>'2.1b-OriginalProduct Visibility'!CC96</f>
        <v>0</v>
      </c>
      <c r="JI100" s="106">
        <f>'2.1b-OriginalProduct Visibility'!CD96</f>
        <v>0</v>
      </c>
      <c r="JJ100" s="106">
        <f>'2.1b-OriginalProduct Visibility'!CE96</f>
        <v>0</v>
      </c>
      <c r="JK100" s="106">
        <f>'2.1b-OriginalProduct Visibility'!CF96</f>
        <v>0</v>
      </c>
      <c r="JL100" s="106">
        <f>'2.1b-OriginalProduct Visibility'!CG96</f>
        <v>0</v>
      </c>
      <c r="JM100" s="106">
        <f>'2.1b-OriginalProduct Visibility'!CH96</f>
        <v>0</v>
      </c>
      <c r="JN100" s="106">
        <f>'2.1b-OriginalProduct Visibility'!CI96</f>
        <v>0</v>
      </c>
      <c r="JO100" s="106">
        <f>'2.1b-OriginalProduct Visibility'!CJ96</f>
        <v>0</v>
      </c>
      <c r="JP100" s="106">
        <f>'2.1b-OriginalProduct Visibility'!CK96</f>
        <v>0</v>
      </c>
      <c r="JQ100" s="106">
        <f>'2.1b-OriginalProduct Visibility'!CL96</f>
        <v>0</v>
      </c>
      <c r="JR100" s="106">
        <f>'2.1b-OriginalProduct Visibility'!CM96</f>
        <v>0</v>
      </c>
      <c r="JS100" s="106">
        <f>'2.1b-OriginalProduct Visibility'!CN96</f>
        <v>0</v>
      </c>
      <c r="JT100" s="106">
        <f>'2.1b-OriginalProduct Visibility'!CO96</f>
        <v>0</v>
      </c>
      <c r="JU100" s="106">
        <f>'2.1b-OriginalProduct Visibility'!CP96</f>
        <v>0</v>
      </c>
      <c r="JV100" s="106">
        <f>'2.1b-OriginalProduct Visibility'!CQ96</f>
        <v>0</v>
      </c>
      <c r="JW100" s="106">
        <f>'2.1b-OriginalProduct Visibility'!CR96</f>
        <v>0</v>
      </c>
      <c r="JX100" s="106">
        <f>'2.1b-OriginalProduct Visibility'!CS96</f>
        <v>0</v>
      </c>
      <c r="JY100" s="106">
        <f>'2.1b-OriginalProduct Visibility'!CT96</f>
        <v>0</v>
      </c>
      <c r="JZ100" s="106">
        <f>'2.1b-OriginalProduct Visibility'!CU96</f>
        <v>0</v>
      </c>
      <c r="KA100" s="106">
        <f>'2.1b-OriginalProduct Visibility'!CV96</f>
        <v>0</v>
      </c>
      <c r="KB100" s="106">
        <f>'2.1b-OriginalProduct Visibility'!CW96</f>
        <v>0</v>
      </c>
      <c r="KC100" s="106">
        <f>'2.1b-OriginalProduct Visibility'!CX96</f>
        <v>0</v>
      </c>
      <c r="KD100" s="106">
        <f>'2.1b-OriginalProduct Visibility'!CY96</f>
        <v>0</v>
      </c>
      <c r="KE100" s="106">
        <f>'2.1b-OriginalProduct Visibility'!CZ96</f>
        <v>0</v>
      </c>
      <c r="KF100" s="106">
        <f>'2.1b-OriginalProduct Visibility'!DA96</f>
        <v>0</v>
      </c>
      <c r="KG100" s="106">
        <f>'2.1b-OriginalProduct Visibility'!DB96</f>
        <v>0</v>
      </c>
      <c r="KH100" s="106">
        <f>'2.1b-OriginalProduct Visibility'!DC96</f>
        <v>0</v>
      </c>
      <c r="KI100" s="106">
        <f>'2.1b-OriginalProduct Visibility'!DD96</f>
        <v>0</v>
      </c>
      <c r="KJ100" s="106">
        <f>'2.1b-OriginalProduct Visibility'!DE96</f>
        <v>0</v>
      </c>
      <c r="KK100" s="106">
        <f>'2.1b-OriginalProduct Visibility'!DF96</f>
        <v>0</v>
      </c>
      <c r="KL100" s="106">
        <f>'2.1b-OriginalProduct Visibility'!DG96</f>
        <v>0</v>
      </c>
      <c r="KM100" s="106">
        <f>'2.1b-OriginalProduct Visibility'!DH96</f>
        <v>0</v>
      </c>
      <c r="KN100" s="106">
        <f>'2.1b-OriginalProduct Visibility'!DI96</f>
        <v>0</v>
      </c>
      <c r="KO100" s="106">
        <f>'2.1b-OriginalProduct Visibility'!DJ96</f>
        <v>0</v>
      </c>
      <c r="KP100" s="106">
        <f>'2.1b-OriginalProduct Visibility'!DK96</f>
        <v>0</v>
      </c>
      <c r="KQ100" s="106">
        <f>'2.1b-OriginalProduct Visibility'!DL96</f>
        <v>0</v>
      </c>
      <c r="KR100" s="106">
        <f>'2.1b-OriginalProduct Visibility'!DM96</f>
        <v>0</v>
      </c>
      <c r="KS100" s="106">
        <f>'2.1b-OriginalProduct Visibility'!DN96</f>
        <v>0</v>
      </c>
      <c r="KT100" s="106">
        <f>'2.1b-OriginalProduct Visibility'!DO96</f>
        <v>0</v>
      </c>
      <c r="KU100" s="106">
        <f>'2.1b-OriginalProduct Visibility'!DP96</f>
        <v>0</v>
      </c>
      <c r="KV100" s="106">
        <f>'2.1b-OriginalProduct Visibility'!DQ96</f>
        <v>0</v>
      </c>
      <c r="KW100" s="106">
        <f>'2.1b-OriginalProduct Visibility'!DR96</f>
        <v>0</v>
      </c>
      <c r="KX100" s="106">
        <f>'2.1b-OriginalProduct Visibility'!DS96</f>
        <v>0</v>
      </c>
      <c r="KY100" s="106">
        <f>'2.1b-OriginalProduct Visibility'!DT96</f>
        <v>0</v>
      </c>
      <c r="KZ100" s="106">
        <f>'2.1b-OriginalProduct Visibility'!DU96</f>
        <v>0</v>
      </c>
      <c r="LA100" s="106">
        <f>'2.1b-OriginalProduct Visibility'!DV96</f>
        <v>0</v>
      </c>
      <c r="LB100" s="106">
        <f>'2.1b-OriginalProduct Visibility'!DW96</f>
        <v>0</v>
      </c>
      <c r="LC100" s="106">
        <f>'2.1b-OriginalProduct Visibility'!DX96</f>
        <v>0</v>
      </c>
      <c r="LD100" s="106">
        <f>'2.1b-OriginalProduct Visibility'!DY96</f>
        <v>0</v>
      </c>
      <c r="LE100" s="106">
        <f>'2.1b-OriginalProduct Visibility'!DZ96</f>
        <v>0</v>
      </c>
      <c r="LF100" s="106">
        <f>'2.1b-OriginalProduct Visibility'!EA96</f>
        <v>0</v>
      </c>
      <c r="LG100" s="106">
        <f>'2.1b-OriginalProduct Visibility'!EB96</f>
        <v>0</v>
      </c>
      <c r="LH100" s="106">
        <f>'2.1b-OriginalProduct Visibility'!EC96</f>
        <v>0</v>
      </c>
      <c r="LI100" s="106">
        <f>'2.1b-OriginalProduct Visibility'!ED96</f>
        <v>0</v>
      </c>
      <c r="LJ100" s="106">
        <f>'2.1b-OriginalProduct Visibility'!EE96</f>
        <v>0</v>
      </c>
      <c r="LK100" s="106">
        <f>'2.1b-OriginalProduct Visibility'!EF96</f>
        <v>0</v>
      </c>
      <c r="LL100" s="106">
        <f>'2.1b-OriginalProduct Visibility'!EG96</f>
        <v>0</v>
      </c>
      <c r="LM100" s="106">
        <f>'2.1b-OriginalProduct Visibility'!EH96</f>
        <v>0</v>
      </c>
      <c r="LN100" s="106">
        <f>'2.1b-OriginalProduct Visibility'!EI96</f>
        <v>0</v>
      </c>
      <c r="LO100" s="106">
        <f>'2.1b-OriginalProduct Visibility'!EJ96</f>
        <v>0</v>
      </c>
      <c r="LP100" s="106">
        <f>'2.1b-OriginalProduct Visibility'!EK96</f>
        <v>0</v>
      </c>
      <c r="LQ100" s="106">
        <f>'2.1b-OriginalProduct Visibility'!EL96</f>
        <v>0</v>
      </c>
      <c r="LR100" s="106">
        <f>'2.1b-OriginalProduct Visibility'!EM96</f>
        <v>0</v>
      </c>
      <c r="LS100" s="106">
        <f>'2.1b-OriginalProduct Visibility'!EN96</f>
        <v>0</v>
      </c>
      <c r="LT100" s="106">
        <f>'2.1b-OriginalProduct Visibility'!EO96</f>
        <v>0</v>
      </c>
      <c r="LU100" s="106">
        <f>'2.1b-OriginalProduct Visibility'!EP96</f>
        <v>0</v>
      </c>
      <c r="LV100" s="106">
        <f>'2.1b-OriginalProduct Visibility'!EQ96</f>
        <v>0</v>
      </c>
      <c r="LW100" s="106">
        <f>'2.1b-OriginalProduct Visibility'!ER96</f>
        <v>0</v>
      </c>
      <c r="LX100" s="106">
        <f>'2.1b-OriginalProduct Visibility'!ES96</f>
        <v>0</v>
      </c>
      <c r="LY100" s="106">
        <f>'2.1b-OriginalProduct Visibility'!ET96</f>
        <v>0</v>
      </c>
      <c r="LZ100" s="106">
        <f>'2.1b-OriginalProduct Visibility'!EU96</f>
        <v>0</v>
      </c>
      <c r="MA100" s="106">
        <f>'2.1b-OriginalProduct Visibility'!EV96</f>
        <v>0</v>
      </c>
      <c r="MB100" s="106" t="str">
        <f>'2.1b-OriginalProduct Visibility'!EW96</f>
        <v>No</v>
      </c>
      <c r="MC100" s="106">
        <f>'2.1b-OriginalProduct Visibility'!EX96</f>
        <v>0</v>
      </c>
      <c r="MD100" s="106">
        <f>'2.1b-OriginalProduct Visibility'!EY96</f>
        <v>0</v>
      </c>
      <c r="ME100" s="106">
        <f>'2.1b-OriginalProduct Visibility'!EZ96</f>
        <v>0</v>
      </c>
      <c r="MF100" s="106">
        <f>'2.1b-OriginalProduct Visibility'!FA96</f>
        <v>0</v>
      </c>
      <c r="MG100" s="106">
        <f>'2.1b-OriginalProduct Visibility'!FB96</f>
        <v>0</v>
      </c>
      <c r="MH100" s="106">
        <f>'2.1b-OriginalProduct Visibility'!FC96</f>
        <v>0</v>
      </c>
      <c r="MI100" s="106">
        <f>'2.1b-OriginalProduct Visibility'!FD96</f>
        <v>0</v>
      </c>
      <c r="MJ100" s="106">
        <f>'2.1b-OriginalProduct Visibility'!FE96</f>
        <v>0</v>
      </c>
      <c r="MK100" s="106">
        <f>'2.1b-OriginalProduct Visibility'!FF96</f>
        <v>0</v>
      </c>
      <c r="ML100" s="106">
        <f>'2.1b-OriginalProduct Visibility'!FG96</f>
        <v>0</v>
      </c>
      <c r="MM100" s="106">
        <f>'2.1b-OriginalProduct Visibility'!FH96</f>
        <v>0</v>
      </c>
      <c r="MO100" s="111">
        <f>'2.1a-Agency Visibility'!D96</f>
        <v>0</v>
      </c>
      <c r="MP100" s="111">
        <f>'2.1a-Agency Visibility'!E96</f>
        <v>0</v>
      </c>
      <c r="MQ100" s="111">
        <f>'2.1a-Agency Visibility'!F96</f>
        <v>0</v>
      </c>
      <c r="MR100" s="111">
        <f>'2.1a-Agency Visibility'!G96</f>
        <v>0</v>
      </c>
      <c r="MS100" s="111">
        <f>'2.1a-Agency Visibility'!H96</f>
        <v>0</v>
      </c>
      <c r="MT100" s="111">
        <f>'2.1a-Agency Visibility'!I96</f>
        <v>0</v>
      </c>
      <c r="MU100" s="111">
        <f>'2.1a-Agency Visibility'!J96</f>
        <v>0</v>
      </c>
      <c r="MV100" s="111">
        <f>'2.1a-Agency Visibility'!K96</f>
        <v>0</v>
      </c>
      <c r="MW100" s="111">
        <f>'2.1a-Agency Visibility'!L96</f>
        <v>0</v>
      </c>
      <c r="MX100" s="111">
        <f>'2.1a-Agency Visibility'!M96</f>
        <v>0</v>
      </c>
      <c r="MY100" s="111">
        <f>'2.1a-Agency Visibility'!N96</f>
        <v>0</v>
      </c>
      <c r="MZ100" s="111">
        <f>'2.1a-Agency Visibility'!O96</f>
        <v>0</v>
      </c>
      <c r="NA100" s="111">
        <f>'2.1a-Agency Visibility'!P96</f>
        <v>0</v>
      </c>
      <c r="NB100" s="111">
        <f>'2.1a-Agency Visibility'!Q96</f>
        <v>0</v>
      </c>
      <c r="NC100" s="111">
        <f>'2.1a-Agency Visibility'!R96</f>
        <v>0</v>
      </c>
      <c r="ND100" s="111">
        <f>'2.1a-Agency Visibility'!S96</f>
        <v>0</v>
      </c>
      <c r="NE100" s="111">
        <f>'2.1a-Agency Visibility'!T96</f>
        <v>0</v>
      </c>
      <c r="NF100" s="111">
        <f>'2.1a-Agency Visibility'!U96</f>
        <v>0</v>
      </c>
      <c r="NG100" s="111">
        <f>'2.1a-Agency Visibility'!V96</f>
        <v>0</v>
      </c>
      <c r="NH100" s="111">
        <f>'2.1a-Agency Visibility'!W96</f>
        <v>0</v>
      </c>
      <c r="NI100" s="111">
        <f>'2.1a-Agency Visibility'!X96</f>
        <v>0</v>
      </c>
      <c r="NJ100" s="111">
        <f>'2.1a-Agency Visibility'!Y96</f>
        <v>0</v>
      </c>
      <c r="NK100" s="111">
        <f>'2.1a-Agency Visibility'!Z96</f>
        <v>0</v>
      </c>
      <c r="NL100" s="111">
        <f>'2.1a-Agency Visibility'!AA96</f>
        <v>0</v>
      </c>
      <c r="NM100" s="111">
        <f>'2.1a-Agency Visibility'!AB96</f>
        <v>0</v>
      </c>
      <c r="NN100" s="111">
        <f>'2.1a-Agency Visibility'!AC96</f>
        <v>0</v>
      </c>
      <c r="NO100" s="111">
        <f>'2.1a-Agency Visibility'!AD96</f>
        <v>0</v>
      </c>
      <c r="NP100" s="111">
        <f>'2.1a-Agency Visibility'!AE96</f>
        <v>0</v>
      </c>
      <c r="NQ100" s="111">
        <f>'2.1a-Agency Visibility'!AF96</f>
        <v>0</v>
      </c>
      <c r="NR100" s="111">
        <f>'2.1a-Agency Visibility'!AG96</f>
        <v>0</v>
      </c>
      <c r="NS100" s="111">
        <f>'2.1a-Agency Visibility'!AH96</f>
        <v>0</v>
      </c>
      <c r="NT100" s="111">
        <f>'2.1a-Agency Visibility'!AI96</f>
        <v>0</v>
      </c>
      <c r="NU100" s="111">
        <f>'2.1a-Agency Visibility'!AJ96</f>
        <v>0</v>
      </c>
      <c r="NV100" s="111">
        <f>'2.1a-Agency Visibility'!AK96</f>
        <v>0</v>
      </c>
      <c r="NW100" s="111">
        <f>'2.1a-Agency Visibility'!AL96</f>
        <v>0</v>
      </c>
      <c r="NX100" s="111">
        <f>'2.1a-Agency Visibility'!AM96</f>
        <v>0</v>
      </c>
      <c r="NY100" s="111">
        <f>'2.1a-Agency Visibility'!AN96</f>
        <v>0</v>
      </c>
      <c r="NZ100" s="111">
        <f>'2.1a-Agency Visibility'!AO96</f>
        <v>0</v>
      </c>
      <c r="OA100" s="111">
        <f>'2.1a-Agency Visibility'!AP96</f>
        <v>0</v>
      </c>
      <c r="OB100" s="111">
        <f>'2.1a-Agency Visibility'!AQ96</f>
        <v>0</v>
      </c>
      <c r="OC100" s="111">
        <f>'2.1a-Agency Visibility'!AR96</f>
        <v>0</v>
      </c>
      <c r="OD100" s="111">
        <f>'2.1a-Agency Visibility'!AS96</f>
        <v>0</v>
      </c>
      <c r="OE100" s="111">
        <f>'2.1a-Agency Visibility'!AT96</f>
        <v>0</v>
      </c>
      <c r="OF100" s="111">
        <f>'2.1a-Agency Visibility'!AU96</f>
        <v>0</v>
      </c>
      <c r="OG100" s="111">
        <f>'2.1a-Agency Visibility'!AV96</f>
        <v>0</v>
      </c>
      <c r="OH100" s="111">
        <f>'2.1a-Agency Visibility'!AW96</f>
        <v>0</v>
      </c>
      <c r="OI100" s="111">
        <f>'2.1a-Agency Visibility'!AX96</f>
        <v>0</v>
      </c>
      <c r="OJ100" s="111">
        <f>'2.1a-Agency Visibility'!AY96</f>
        <v>0</v>
      </c>
      <c r="OK100" s="111">
        <f>'2.1a-Agency Visibility'!AZ96</f>
        <v>0</v>
      </c>
      <c r="OL100" s="111">
        <f>'2.1a-Agency Visibility'!BA96</f>
        <v>0</v>
      </c>
      <c r="OM100" s="111">
        <f>'2.1a-Agency Visibility'!BB96</f>
        <v>0</v>
      </c>
      <c r="ON100" s="111">
        <f>'2.1a-Agency Visibility'!BC96</f>
        <v>0</v>
      </c>
      <c r="OO100" s="111">
        <f>'2.1a-Agency Visibility'!BD96</f>
        <v>0</v>
      </c>
      <c r="OP100" s="111">
        <f>'2.1a-Agency Visibility'!BE96</f>
        <v>0</v>
      </c>
      <c r="OQ100" s="111">
        <f>'2.1a-Agency Visibility'!BF96</f>
        <v>0</v>
      </c>
      <c r="OR100" s="111">
        <f>'2.1a-Agency Visibility'!BG96</f>
        <v>0</v>
      </c>
      <c r="OS100" s="111">
        <f>'2.1a-Agency Visibility'!BH96</f>
        <v>0</v>
      </c>
      <c r="OT100" s="111">
        <f>'2.1a-Agency Visibility'!BI96</f>
        <v>0</v>
      </c>
      <c r="OU100" s="111">
        <f>'2.1a-Agency Visibility'!BJ96</f>
        <v>0</v>
      </c>
      <c r="OV100" s="111">
        <f>'2.1a-Agency Visibility'!BK96</f>
        <v>0</v>
      </c>
      <c r="OW100" s="111">
        <f>'2.1a-Agency Visibility'!BL96</f>
        <v>0</v>
      </c>
      <c r="OX100" s="111">
        <f>'2.1a-Agency Visibility'!BM96</f>
        <v>0</v>
      </c>
      <c r="OY100" s="111">
        <f>'2.1a-Agency Visibility'!BN96</f>
        <v>0</v>
      </c>
      <c r="OZ100" s="111">
        <f>'2.1a-Agency Visibility'!BO96</f>
        <v>0</v>
      </c>
      <c r="PA100" s="111">
        <f>'2.1a-Agency Visibility'!BP96</f>
        <v>0</v>
      </c>
      <c r="PB100" s="111">
        <f>'2.1a-Agency Visibility'!BQ96</f>
        <v>0</v>
      </c>
      <c r="PC100" s="111">
        <f>'2.1a-Agency Visibility'!BR96</f>
        <v>0</v>
      </c>
      <c r="PD100" s="111">
        <f>'2.1a-Agency Visibility'!BS96</f>
        <v>0</v>
      </c>
      <c r="PE100" s="111">
        <f>'2.1a-Agency Visibility'!BT96</f>
        <v>0</v>
      </c>
      <c r="PF100" s="111">
        <f>'2.1a-Agency Visibility'!BU96</f>
        <v>0</v>
      </c>
      <c r="PG100" s="111">
        <f>'2.1a-Agency Visibility'!BV96</f>
        <v>0</v>
      </c>
      <c r="PH100" s="111">
        <f>'2.1a-Agency Visibility'!BW96</f>
        <v>0</v>
      </c>
      <c r="PI100" s="111">
        <f>'2.1a-Agency Visibility'!BX96</f>
        <v>0</v>
      </c>
      <c r="PJ100" s="111">
        <f>'2.1a-Agency Visibility'!BY96</f>
        <v>0</v>
      </c>
      <c r="PK100" s="111">
        <f>'2.1a-Agency Visibility'!BZ96</f>
        <v>0</v>
      </c>
      <c r="PL100" s="111">
        <f>'2.1a-Agency Visibility'!CA96</f>
        <v>0</v>
      </c>
      <c r="PM100" s="111">
        <f>'2.1a-Agency Visibility'!CB96</f>
        <v>0</v>
      </c>
      <c r="PN100" s="111">
        <f>'2.1a-Agency Visibility'!CC96</f>
        <v>0</v>
      </c>
      <c r="PO100" s="111">
        <f>'2.1a-Agency Visibility'!CD96</f>
        <v>0</v>
      </c>
      <c r="PP100" s="111">
        <f>'2.1a-Agency Visibility'!CE96</f>
        <v>0</v>
      </c>
      <c r="PQ100" s="111">
        <f>'2.1a-Agency Visibility'!CF96</f>
        <v>0</v>
      </c>
      <c r="PR100" s="111">
        <f>'2.1a-Agency Visibility'!CG96</f>
        <v>0</v>
      </c>
      <c r="PS100" s="111">
        <f>'2.1a-Agency Visibility'!CH96</f>
        <v>0</v>
      </c>
      <c r="PT100" s="111">
        <f>'2.1a-Agency Visibility'!CI96</f>
        <v>0</v>
      </c>
      <c r="PU100" s="111">
        <f>'2.1a-Agency Visibility'!CJ96</f>
        <v>0</v>
      </c>
      <c r="PV100" s="111">
        <f>'2.1a-Agency Visibility'!CK96</f>
        <v>0</v>
      </c>
      <c r="PW100" s="111">
        <f>'2.1a-Agency Visibility'!CL96</f>
        <v>0</v>
      </c>
      <c r="PX100" s="111">
        <f>'2.1a-Agency Visibility'!CM96</f>
        <v>0</v>
      </c>
      <c r="PY100" s="111">
        <f>'2.1a-Agency Visibility'!CN96</f>
        <v>0</v>
      </c>
      <c r="PZ100" s="111">
        <f>'2.1a-Agency Visibility'!CO96</f>
        <v>0</v>
      </c>
      <c r="QA100" s="111">
        <f>'2.1a-Agency Visibility'!CP96</f>
        <v>0</v>
      </c>
      <c r="QB100" s="111">
        <f>'2.1a-Agency Visibility'!CQ96</f>
        <v>0</v>
      </c>
      <c r="QC100" s="111">
        <f>'2.1a-Agency Visibility'!CR96</f>
        <v>0</v>
      </c>
      <c r="QD100" s="111">
        <f>'2.1a-Agency Visibility'!CS96</f>
        <v>0</v>
      </c>
      <c r="QE100" s="111">
        <f>'2.1a-Agency Visibility'!CT96</f>
        <v>0</v>
      </c>
      <c r="QF100" s="111">
        <f>'2.1a-Agency Visibility'!CU96</f>
        <v>0</v>
      </c>
      <c r="QG100" s="111">
        <f>'2.1a-Agency Visibility'!CV96</f>
        <v>0</v>
      </c>
      <c r="QH100" s="111">
        <f>'2.1a-Agency Visibility'!CW96</f>
        <v>0</v>
      </c>
      <c r="QI100" s="111">
        <f>'2.1a-Agency Visibility'!CX96</f>
        <v>0</v>
      </c>
      <c r="QJ100" s="111">
        <f>'2.1a-Agency Visibility'!CY96</f>
        <v>0</v>
      </c>
      <c r="QK100" s="111">
        <f>'2.1a-Agency Visibility'!CZ96</f>
        <v>0</v>
      </c>
      <c r="QL100" s="111">
        <f>'2.1a-Agency Visibility'!DA96</f>
        <v>0</v>
      </c>
      <c r="QM100" s="111">
        <f>'2.1a-Agency Visibility'!DB96</f>
        <v>0</v>
      </c>
      <c r="QN100" s="111">
        <f>'2.1a-Agency Visibility'!DC96</f>
        <v>0</v>
      </c>
      <c r="QO100" s="111">
        <f>'2.1a-Agency Visibility'!DD96</f>
        <v>0</v>
      </c>
      <c r="QP100" s="111">
        <f>'2.1a-Agency Visibility'!DE96</f>
        <v>0</v>
      </c>
      <c r="QQ100" s="111">
        <f>'2.1a-Agency Visibility'!DF96</f>
        <v>0</v>
      </c>
      <c r="QR100" s="111">
        <f>'2.1a-Agency Visibility'!DG96</f>
        <v>0</v>
      </c>
      <c r="QS100" s="111">
        <f>'2.1a-Agency Visibility'!DH96</f>
        <v>0</v>
      </c>
      <c r="QT100" s="111">
        <f>'2.1a-Agency Visibility'!DI96</f>
        <v>0</v>
      </c>
      <c r="QU100" s="111">
        <f>'2.1a-Agency Visibility'!DJ96</f>
        <v>0</v>
      </c>
      <c r="QV100" s="111">
        <f>'2.1a-Agency Visibility'!DK96</f>
        <v>0</v>
      </c>
      <c r="QW100" s="111">
        <f>'2.1a-Agency Visibility'!DL96</f>
        <v>0</v>
      </c>
      <c r="QX100" s="111">
        <f>'2.1a-Agency Visibility'!DM96</f>
        <v>0</v>
      </c>
      <c r="QY100" s="111">
        <f>'2.1a-Agency Visibility'!DN96</f>
        <v>0</v>
      </c>
      <c r="QZ100" s="111">
        <f>'2.1a-Agency Visibility'!DO96</f>
        <v>0</v>
      </c>
      <c r="RA100" s="111">
        <f>'2.1a-Agency Visibility'!DP96</f>
        <v>0</v>
      </c>
      <c r="RB100" s="111">
        <f>'2.1a-Agency Visibility'!DQ96</f>
        <v>0</v>
      </c>
      <c r="RC100" s="111">
        <f>'2.1a-Agency Visibility'!DR96</f>
        <v>0</v>
      </c>
      <c r="RD100" s="111">
        <f>'2.1a-Agency Visibility'!DS96</f>
        <v>0</v>
      </c>
      <c r="RE100" s="111">
        <f>'2.1a-Agency Visibility'!DT96</f>
        <v>0</v>
      </c>
      <c r="RF100" s="111">
        <f>'2.1a-Agency Visibility'!DU96</f>
        <v>0</v>
      </c>
      <c r="RG100" s="111">
        <f>'2.1a-Agency Visibility'!DV96</f>
        <v>0</v>
      </c>
      <c r="RH100" s="111">
        <f>'2.1a-Agency Visibility'!DW96</f>
        <v>0</v>
      </c>
      <c r="RI100" s="111">
        <f>'2.1a-Agency Visibility'!DX96</f>
        <v>0</v>
      </c>
      <c r="RJ100" s="111">
        <f>'2.1a-Agency Visibility'!DY96</f>
        <v>0</v>
      </c>
      <c r="RK100" s="111">
        <f>'2.1a-Agency Visibility'!DZ96</f>
        <v>0</v>
      </c>
      <c r="RL100" s="111">
        <f>'2.1a-Agency Visibility'!EA96</f>
        <v>0</v>
      </c>
      <c r="RM100" s="111">
        <f>'2.1a-Agency Visibility'!EB96</f>
        <v>0</v>
      </c>
      <c r="RN100" s="111">
        <f>'2.1a-Agency Visibility'!EC96</f>
        <v>0</v>
      </c>
      <c r="RO100" s="111">
        <f>'2.1a-Agency Visibility'!ED96</f>
        <v>0</v>
      </c>
      <c r="RP100" s="111">
        <f>'2.1a-Agency Visibility'!EE96</f>
        <v>0</v>
      </c>
      <c r="RQ100" s="111">
        <f>'2.1a-Agency Visibility'!EF96</f>
        <v>0</v>
      </c>
      <c r="RR100" s="111">
        <f>'2.1a-Agency Visibility'!EG96</f>
        <v>0</v>
      </c>
      <c r="RS100" s="111">
        <f>'2.1a-Agency Visibility'!EH96</f>
        <v>0</v>
      </c>
      <c r="RT100" s="111">
        <f>'2.1a-Agency Visibility'!EI96</f>
        <v>0</v>
      </c>
      <c r="RU100" s="111">
        <f>'2.1a-Agency Visibility'!EJ96</f>
        <v>0</v>
      </c>
      <c r="RV100" s="111">
        <f>'2.1a-Agency Visibility'!EK96</f>
        <v>0</v>
      </c>
      <c r="RW100" s="111">
        <f>'2.1a-Agency Visibility'!EL96</f>
        <v>0</v>
      </c>
      <c r="RX100" s="111">
        <f>'2.1a-Agency Visibility'!EM96</f>
        <v>0</v>
      </c>
      <c r="RY100" s="111">
        <f>'2.1a-Agency Visibility'!EN96</f>
        <v>0</v>
      </c>
      <c r="RZ100" s="111">
        <f>'2.1a-Agency Visibility'!EO96</f>
        <v>0</v>
      </c>
      <c r="SA100" s="111">
        <f>'2.1a-Agency Visibility'!EP96</f>
        <v>0</v>
      </c>
      <c r="SB100" s="111">
        <f>'2.1a-Agency Visibility'!EQ96</f>
        <v>0</v>
      </c>
      <c r="SC100" s="111">
        <f>'2.1a-Agency Visibility'!ER96</f>
        <v>0</v>
      </c>
      <c r="SD100" s="111">
        <f>'2.1a-Agency Visibility'!ES96</f>
        <v>0</v>
      </c>
      <c r="SE100" s="111">
        <f>'2.1a-Agency Visibility'!ET96</f>
        <v>0</v>
      </c>
      <c r="SF100" s="111">
        <f>'2.1a-Agency Visibility'!EU96</f>
        <v>0</v>
      </c>
      <c r="SG100" s="111">
        <f>'2.1a-Agency Visibility'!EV96</f>
        <v>0</v>
      </c>
      <c r="SH100" s="111">
        <f>'2.1a-Agency Visibility'!EW96</f>
        <v>0</v>
      </c>
      <c r="SI100" s="111">
        <f>'2.1a-Agency Visibility'!EX96</f>
        <v>0</v>
      </c>
      <c r="SJ100" s="111">
        <f>'2.1a-Agency Visibility'!EY96</f>
        <v>0</v>
      </c>
      <c r="SK100" s="111">
        <f>'2.1a-Agency Visibility'!EZ96</f>
        <v>0</v>
      </c>
      <c r="SL100" s="111">
        <f>'2.1a-Agency Visibility'!FA96</f>
        <v>0</v>
      </c>
      <c r="SM100" s="111">
        <f>'2.1a-Agency Visibility'!FB96</f>
        <v>0</v>
      </c>
      <c r="SN100" s="111">
        <f>'2.1a-Agency Visibility'!FC96</f>
        <v>0</v>
      </c>
      <c r="SO100" s="111">
        <f>'2.1a-Agency Visibility'!FD96</f>
        <v>0</v>
      </c>
      <c r="SP100" s="111">
        <f>'2.1a-Agency Visibility'!FE96</f>
        <v>0</v>
      </c>
      <c r="SQ100" s="111">
        <f>'2.1a-Agency Visibility'!FF96</f>
        <v>0</v>
      </c>
      <c r="SR100" s="111">
        <f>'2.1a-Agency Visibility'!FG96</f>
        <v>0</v>
      </c>
    </row>
    <row r="101" spans="1:512" ht="15" customHeight="1" thickBot="1">
      <c r="A101" s="664">
        <f>'1.2-Visibility Data'!A95</f>
        <v>0</v>
      </c>
      <c r="B101" s="52" t="str">
        <f>'1.2-Visibility Data'!B95</f>
        <v>Sharing Activity</v>
      </c>
      <c r="C101" s="30" t="str">
        <f>'1.2-Visibility Data'!C95</f>
        <v>All</v>
      </c>
      <c r="D101" s="86"/>
      <c r="E101" s="103">
        <f t="shared" si="293"/>
        <v>0</v>
      </c>
      <c r="F101" s="103">
        <f t="shared" si="293"/>
        <v>2</v>
      </c>
      <c r="G101" s="103">
        <f t="shared" si="293"/>
        <v>3</v>
      </c>
      <c r="H101" s="103">
        <f t="shared" si="293"/>
        <v>0</v>
      </c>
      <c r="I101" s="103">
        <f t="shared" si="293"/>
        <v>0</v>
      </c>
      <c r="J101" s="103">
        <f t="shared" si="293"/>
        <v>2</v>
      </c>
      <c r="K101" s="103">
        <f t="shared" si="293"/>
        <v>2</v>
      </c>
      <c r="L101" s="103">
        <f t="shared" si="293"/>
        <v>2</v>
      </c>
      <c r="M101" s="103">
        <f t="shared" si="293"/>
        <v>0</v>
      </c>
      <c r="N101" s="103">
        <f t="shared" si="293"/>
        <v>0</v>
      </c>
      <c r="O101" s="103">
        <f t="shared" si="294"/>
        <v>0</v>
      </c>
      <c r="P101" s="103">
        <f t="shared" si="294"/>
        <v>0</v>
      </c>
      <c r="Q101" s="103">
        <f t="shared" si="294"/>
        <v>0</v>
      </c>
      <c r="R101" s="103">
        <f t="shared" si="294"/>
        <v>0</v>
      </c>
      <c r="S101" s="103">
        <f t="shared" si="294"/>
        <v>0</v>
      </c>
      <c r="T101" s="103">
        <f t="shared" si="294"/>
        <v>0</v>
      </c>
      <c r="U101" s="103">
        <f t="shared" si="294"/>
        <v>0</v>
      </c>
      <c r="V101" s="103">
        <f t="shared" si="294"/>
        <v>0</v>
      </c>
      <c r="W101" s="103">
        <f t="shared" si="294"/>
        <v>0</v>
      </c>
      <c r="X101" s="103">
        <f t="shared" si="294"/>
        <v>0</v>
      </c>
      <c r="Y101" s="103">
        <f t="shared" si="294"/>
        <v>0</v>
      </c>
      <c r="Z101" s="103">
        <f t="shared" si="294"/>
        <v>1</v>
      </c>
      <c r="AA101" s="103">
        <f t="shared" si="294"/>
        <v>0</v>
      </c>
      <c r="AB101" s="103">
        <f t="shared" si="294"/>
        <v>0</v>
      </c>
      <c r="AC101" s="103">
        <f t="shared" si="294"/>
        <v>0</v>
      </c>
      <c r="AD101" s="86"/>
      <c r="AE101" s="108" t="str">
        <f t="shared" si="189"/>
        <v/>
      </c>
      <c r="AF101" s="108">
        <f t="shared" si="190"/>
        <v>10</v>
      </c>
      <c r="AG101" s="108">
        <f t="shared" si="191"/>
        <v>10</v>
      </c>
      <c r="AH101" s="108" t="str">
        <f t="shared" si="192"/>
        <v/>
      </c>
      <c r="AI101" s="108" t="str">
        <f t="shared" si="193"/>
        <v/>
      </c>
      <c r="AJ101" s="108">
        <f t="shared" si="194"/>
        <v>10</v>
      </c>
      <c r="AK101" s="108">
        <f t="shared" si="195"/>
        <v>10</v>
      </c>
      <c r="AL101" s="108">
        <f t="shared" si="196"/>
        <v>10</v>
      </c>
      <c r="AM101" s="108" t="str">
        <f t="shared" si="197"/>
        <v/>
      </c>
      <c r="AN101" s="108" t="str">
        <f t="shared" si="198"/>
        <v/>
      </c>
      <c r="AO101" s="108" t="str">
        <f t="shared" si="199"/>
        <v/>
      </c>
      <c r="AP101" s="108" t="str">
        <f t="shared" si="200"/>
        <v/>
      </c>
      <c r="AQ101" s="108" t="str">
        <f t="shared" si="201"/>
        <v/>
      </c>
      <c r="AR101" s="108" t="str">
        <f t="shared" si="202"/>
        <v/>
      </c>
      <c r="AS101" s="108" t="str">
        <f t="shared" si="203"/>
        <v/>
      </c>
      <c r="AT101" s="108" t="str">
        <f t="shared" si="204"/>
        <v/>
      </c>
      <c r="AU101" s="108" t="str">
        <f t="shared" si="205"/>
        <v/>
      </c>
      <c r="AV101" s="108" t="str">
        <f t="shared" si="206"/>
        <v/>
      </c>
      <c r="AW101" s="108" t="str">
        <f t="shared" si="207"/>
        <v/>
      </c>
      <c r="AX101" s="108" t="str">
        <f t="shared" si="208"/>
        <v/>
      </c>
      <c r="AY101" s="108" t="str">
        <f t="shared" si="209"/>
        <v/>
      </c>
      <c r="AZ101" s="108">
        <f t="shared" si="210"/>
        <v>10</v>
      </c>
      <c r="BA101" s="108" t="str">
        <f t="shared" si="211"/>
        <v/>
      </c>
      <c r="BB101" s="108" t="str">
        <f t="shared" si="212"/>
        <v/>
      </c>
      <c r="BC101" s="108" t="str">
        <f t="shared" si="213"/>
        <v/>
      </c>
      <c r="BD101" s="86"/>
      <c r="BE101" s="564" t="str">
        <f t="shared" si="239"/>
        <v/>
      </c>
      <c r="BF101" s="564">
        <f t="shared" si="240"/>
        <v>0</v>
      </c>
      <c r="BG101" s="564">
        <f t="shared" si="241"/>
        <v>0</v>
      </c>
      <c r="BH101" s="564" t="str">
        <f t="shared" si="242"/>
        <v/>
      </c>
      <c r="BI101" s="564" t="str">
        <f t="shared" si="243"/>
        <v/>
      </c>
      <c r="BJ101" s="564">
        <f t="shared" si="244"/>
        <v>0</v>
      </c>
      <c r="BK101" s="564">
        <f t="shared" si="245"/>
        <v>0</v>
      </c>
      <c r="BL101" s="564">
        <f t="shared" si="246"/>
        <v>0</v>
      </c>
      <c r="BM101" s="564" t="str">
        <f t="shared" si="247"/>
        <v/>
      </c>
      <c r="BN101" s="564" t="str">
        <f t="shared" si="248"/>
        <v/>
      </c>
      <c r="BO101" s="564" t="str">
        <f t="shared" si="249"/>
        <v/>
      </c>
      <c r="BP101" s="564" t="str">
        <f t="shared" si="250"/>
        <v/>
      </c>
      <c r="BQ101" s="564" t="str">
        <f t="shared" si="251"/>
        <v/>
      </c>
      <c r="BR101" s="564" t="str">
        <f t="shared" si="252"/>
        <v/>
      </c>
      <c r="BS101" s="564" t="str">
        <f t="shared" si="253"/>
        <v/>
      </c>
      <c r="BT101" s="564" t="str">
        <f t="shared" si="254"/>
        <v/>
      </c>
      <c r="BU101" s="564" t="str">
        <f t="shared" si="255"/>
        <v/>
      </c>
      <c r="BV101" s="564" t="str">
        <f t="shared" si="256"/>
        <v/>
      </c>
      <c r="BW101" s="564" t="str">
        <f t="shared" si="257"/>
        <v/>
      </c>
      <c r="BX101" s="564" t="str">
        <f t="shared" si="258"/>
        <v/>
      </c>
      <c r="BY101" s="564" t="str">
        <f t="shared" si="259"/>
        <v/>
      </c>
      <c r="BZ101" s="564">
        <f t="shared" si="260"/>
        <v>0</v>
      </c>
      <c r="CA101" s="564" t="str">
        <f t="shared" si="261"/>
        <v/>
      </c>
      <c r="CB101" s="564" t="str">
        <f t="shared" si="262"/>
        <v/>
      </c>
      <c r="CC101" s="564" t="str">
        <f t="shared" si="263"/>
        <v/>
      </c>
      <c r="CD101" s="86"/>
      <c r="CE101" s="122" t="str">
        <f t="shared" si="290"/>
        <v/>
      </c>
      <c r="CF101" s="122" t="str">
        <f t="shared" si="266"/>
        <v/>
      </c>
      <c r="CG101" s="122" t="str">
        <f t="shared" si="267"/>
        <v/>
      </c>
      <c r="CH101" s="122" t="str">
        <f t="shared" si="268"/>
        <v/>
      </c>
      <c r="CI101" s="122" t="str">
        <f t="shared" si="269"/>
        <v/>
      </c>
      <c r="CJ101" s="122" t="str">
        <f t="shared" si="270"/>
        <v/>
      </c>
      <c r="CK101" s="122" t="str">
        <f t="shared" si="271"/>
        <v/>
      </c>
      <c r="CL101" s="122" t="str">
        <f t="shared" si="272"/>
        <v/>
      </c>
      <c r="CM101" s="122" t="str">
        <f t="shared" si="273"/>
        <v/>
      </c>
      <c r="CN101" s="122" t="str">
        <f t="shared" si="274"/>
        <v/>
      </c>
      <c r="CO101" s="122" t="str">
        <f t="shared" si="275"/>
        <v/>
      </c>
      <c r="CP101" s="122" t="str">
        <f t="shared" si="276"/>
        <v/>
      </c>
      <c r="CQ101" s="122" t="str">
        <f t="shared" si="277"/>
        <v/>
      </c>
      <c r="CR101" s="122" t="str">
        <f t="shared" si="278"/>
        <v/>
      </c>
      <c r="CS101" s="122" t="str">
        <f t="shared" si="279"/>
        <v/>
      </c>
      <c r="CT101" s="122" t="str">
        <f t="shared" si="280"/>
        <v/>
      </c>
      <c r="CU101" s="122" t="str">
        <f t="shared" si="281"/>
        <v/>
      </c>
      <c r="CV101" s="122" t="str">
        <f t="shared" si="282"/>
        <v/>
      </c>
      <c r="CW101" s="122" t="str">
        <f t="shared" si="283"/>
        <v/>
      </c>
      <c r="CX101" s="122" t="str">
        <f t="shared" si="284"/>
        <v/>
      </c>
      <c r="CY101" s="122" t="str">
        <f t="shared" si="285"/>
        <v/>
      </c>
      <c r="CZ101" s="122" t="str">
        <f t="shared" si="286"/>
        <v/>
      </c>
      <c r="DA101" s="122" t="str">
        <f t="shared" si="287"/>
        <v/>
      </c>
      <c r="DB101" s="122" t="str">
        <f t="shared" si="288"/>
        <v/>
      </c>
      <c r="DC101" s="122" t="str">
        <f t="shared" si="289"/>
        <v/>
      </c>
      <c r="DD101" s="86"/>
      <c r="DE101" s="113" t="str">
        <f t="shared" si="214"/>
        <v/>
      </c>
      <c r="DF101" s="113">
        <f t="shared" si="215"/>
        <v>0</v>
      </c>
      <c r="DG101" s="113">
        <f t="shared" si="216"/>
        <v>0</v>
      </c>
      <c r="DH101" s="113" t="str">
        <f t="shared" si="217"/>
        <v/>
      </c>
      <c r="DI101" s="113" t="str">
        <f t="shared" si="218"/>
        <v/>
      </c>
      <c r="DJ101" s="113">
        <f t="shared" si="219"/>
        <v>0</v>
      </c>
      <c r="DK101" s="113">
        <f t="shared" si="220"/>
        <v>0</v>
      </c>
      <c r="DL101" s="113">
        <f t="shared" si="221"/>
        <v>0</v>
      </c>
      <c r="DM101" s="113" t="str">
        <f t="shared" si="222"/>
        <v/>
      </c>
      <c r="DN101" s="113" t="str">
        <f t="shared" si="223"/>
        <v/>
      </c>
      <c r="DO101" s="113" t="str">
        <f t="shared" si="224"/>
        <v/>
      </c>
      <c r="DP101" s="113" t="str">
        <f t="shared" si="225"/>
        <v/>
      </c>
      <c r="DQ101" s="113" t="str">
        <f t="shared" si="226"/>
        <v/>
      </c>
      <c r="DR101" s="113" t="str">
        <f t="shared" si="227"/>
        <v/>
      </c>
      <c r="DS101" s="113" t="str">
        <f t="shared" si="228"/>
        <v/>
      </c>
      <c r="DT101" s="113" t="str">
        <f t="shared" si="229"/>
        <v/>
      </c>
      <c r="DU101" s="113" t="str">
        <f t="shared" si="230"/>
        <v/>
      </c>
      <c r="DV101" s="113" t="str">
        <f t="shared" si="231"/>
        <v/>
      </c>
      <c r="DW101" s="113" t="str">
        <f t="shared" si="232"/>
        <v/>
      </c>
      <c r="DX101" s="113" t="str">
        <f t="shared" si="233"/>
        <v/>
      </c>
      <c r="DY101" s="113" t="str">
        <f t="shared" si="234"/>
        <v/>
      </c>
      <c r="DZ101" s="113">
        <f t="shared" si="235"/>
        <v>0</v>
      </c>
      <c r="EA101" s="113" t="str">
        <f t="shared" si="236"/>
        <v/>
      </c>
      <c r="EB101" s="113" t="str">
        <f t="shared" si="237"/>
        <v/>
      </c>
      <c r="EC101" s="113" t="str">
        <f t="shared" si="238"/>
        <v/>
      </c>
      <c r="ED101" s="86"/>
      <c r="EE101" s="25" t="str">
        <f>'1.4-ATT&amp;CK Overlay'!D98</f>
        <v>No</v>
      </c>
      <c r="EF101" s="25" t="str">
        <f>'1.4-ATT&amp;CK Overlay'!E98</f>
        <v>No</v>
      </c>
      <c r="EG101" s="25" t="str">
        <f>'1.4-ATT&amp;CK Overlay'!F98</f>
        <v>No</v>
      </c>
      <c r="EH101" s="25" t="str">
        <f>'1.4-ATT&amp;CK Overlay'!G98</f>
        <v>Yes</v>
      </c>
      <c r="EI101" s="25" t="str">
        <f>'1.4-ATT&amp;CK Overlay'!H98</f>
        <v>Yes</v>
      </c>
      <c r="EJ101" s="25" t="str">
        <f>'1.4-ATT&amp;CK Overlay'!I98</f>
        <v>Yes</v>
      </c>
      <c r="EK101" s="25" t="str">
        <f>'1.4-ATT&amp;CK Overlay'!J98</f>
        <v>Yes</v>
      </c>
      <c r="EL101" s="25" t="str">
        <f>'1.4-ATT&amp;CK Overlay'!K98</f>
        <v>Yes</v>
      </c>
      <c r="EM101" s="25" t="str">
        <f>'1.4-ATT&amp;CK Overlay'!L98</f>
        <v>No</v>
      </c>
      <c r="EN101" s="25" t="str">
        <f>'1.4-ATT&amp;CK Overlay'!M98</f>
        <v>No</v>
      </c>
      <c r="EO101" s="25" t="str">
        <f>'1.4-ATT&amp;CK Overlay'!N98</f>
        <v>No</v>
      </c>
      <c r="EP101" s="25" t="str">
        <f>'1.4-ATT&amp;CK Overlay'!O98</f>
        <v>No</v>
      </c>
      <c r="EQ101" s="25" t="str">
        <f>'1.4-ATT&amp;CK Overlay'!P98</f>
        <v>No</v>
      </c>
      <c r="ER101" s="25" t="str">
        <f>'1.4-ATT&amp;CK Overlay'!Q98</f>
        <v>No</v>
      </c>
      <c r="ES101" s="25" t="str">
        <f>'1.4-ATT&amp;CK Overlay'!R98</f>
        <v>Yes</v>
      </c>
      <c r="ET101" s="25" t="str">
        <f>'1.4-ATT&amp;CK Overlay'!S98</f>
        <v>Yes</v>
      </c>
      <c r="EU101" s="25" t="str">
        <f>'1.4-ATT&amp;CK Overlay'!T98</f>
        <v>No</v>
      </c>
      <c r="EV101" s="25" t="str">
        <f>'1.4-ATT&amp;CK Overlay'!U98</f>
        <v>Yes</v>
      </c>
      <c r="EW101" s="25" t="str">
        <f>'1.4-ATT&amp;CK Overlay'!V98</f>
        <v>Yes</v>
      </c>
      <c r="EX101" s="25" t="str">
        <f>'1.4-ATT&amp;CK Overlay'!W98</f>
        <v>No</v>
      </c>
      <c r="EY101" s="25" t="str">
        <f>'1.4-ATT&amp;CK Overlay'!X98</f>
        <v>Yes</v>
      </c>
      <c r="EZ101" s="25" t="str">
        <f>'1.4-ATT&amp;CK Overlay'!Y98</f>
        <v>Yes</v>
      </c>
      <c r="FA101" s="25" t="str">
        <f>'1.4-ATT&amp;CK Overlay'!Z98</f>
        <v>No</v>
      </c>
      <c r="FB101" s="25" t="str">
        <f>'1.4-ATT&amp;CK Overlay'!AA98</f>
        <v>No</v>
      </c>
      <c r="FC101" s="25" t="str">
        <f>'1.4-ATT&amp;CK Overlay'!AB98</f>
        <v>No</v>
      </c>
      <c r="FD101" s="25" t="str">
        <f>'1.4-ATT&amp;CK Overlay'!AC98</f>
        <v>No</v>
      </c>
      <c r="FE101" s="25" t="str">
        <f>'1.4-ATT&amp;CK Overlay'!AD98</f>
        <v>No</v>
      </c>
      <c r="FF101" s="25" t="str">
        <f>'1.4-ATT&amp;CK Overlay'!AE98</f>
        <v>No</v>
      </c>
      <c r="FG101" s="25" t="str">
        <f>'1.4-ATT&amp;CK Overlay'!AF98</f>
        <v>No</v>
      </c>
      <c r="FH101" s="25" t="str">
        <f>'1.4-ATT&amp;CK Overlay'!AG98</f>
        <v>No</v>
      </c>
      <c r="FI101" s="25" t="str">
        <f>'1.4-ATT&amp;CK Overlay'!AH98</f>
        <v>No</v>
      </c>
      <c r="FJ101" s="25" t="str">
        <f>'1.4-ATT&amp;CK Overlay'!AI98</f>
        <v>No</v>
      </c>
      <c r="FK101" s="25" t="str">
        <f>'1.4-ATT&amp;CK Overlay'!AJ98</f>
        <v>No</v>
      </c>
      <c r="FL101" s="25" t="str">
        <f>'1.4-ATT&amp;CK Overlay'!AK98</f>
        <v>No</v>
      </c>
      <c r="FM101" s="25" t="str">
        <f>'1.4-ATT&amp;CK Overlay'!AL98</f>
        <v>No</v>
      </c>
      <c r="FN101" s="25" t="str">
        <f>'1.4-ATT&amp;CK Overlay'!AM98</f>
        <v>No</v>
      </c>
      <c r="FO101" s="25" t="str">
        <f>'1.4-ATT&amp;CK Overlay'!AN98</f>
        <v>No</v>
      </c>
      <c r="FP101" s="25" t="str">
        <f>'1.4-ATT&amp;CK Overlay'!AO98</f>
        <v>No</v>
      </c>
      <c r="FQ101" s="25" t="str">
        <f>'1.4-ATT&amp;CK Overlay'!AP98</f>
        <v>No</v>
      </c>
      <c r="FR101" s="25" t="str">
        <f>'1.4-ATT&amp;CK Overlay'!AQ98</f>
        <v>No</v>
      </c>
      <c r="FS101" s="25" t="str">
        <f>'1.4-ATT&amp;CK Overlay'!AR98</f>
        <v>No</v>
      </c>
      <c r="FT101" s="25" t="str">
        <f>'1.4-ATT&amp;CK Overlay'!AS98</f>
        <v>No</v>
      </c>
      <c r="FU101" s="25" t="str">
        <f>'1.4-ATT&amp;CK Overlay'!AT98</f>
        <v>No</v>
      </c>
      <c r="FV101" s="25" t="str">
        <f>'1.4-ATT&amp;CK Overlay'!AU98</f>
        <v>No</v>
      </c>
      <c r="FW101" s="25" t="str">
        <f>'1.4-ATT&amp;CK Overlay'!AV98</f>
        <v>No</v>
      </c>
      <c r="FX101" s="25" t="str">
        <f>'1.4-ATT&amp;CK Overlay'!AW98</f>
        <v>Yes</v>
      </c>
      <c r="FY101" s="25" t="str">
        <f>'1.4-ATT&amp;CK Overlay'!AX98</f>
        <v>No</v>
      </c>
      <c r="FZ101" s="25" t="str">
        <f>'1.4-ATT&amp;CK Overlay'!AY98</f>
        <v>No</v>
      </c>
      <c r="GA101" s="25" t="str">
        <f>'1.4-ATT&amp;CK Overlay'!AZ98</f>
        <v>No</v>
      </c>
      <c r="GB101" s="25" t="str">
        <f>'1.4-ATT&amp;CK Overlay'!BA98</f>
        <v>No</v>
      </c>
      <c r="GC101" s="25" t="str">
        <f>'1.4-ATT&amp;CK Overlay'!BB98</f>
        <v>No</v>
      </c>
      <c r="GD101" s="25" t="str">
        <f>'1.4-ATT&amp;CK Overlay'!BC98</f>
        <v>No</v>
      </c>
      <c r="GE101" s="25" t="str">
        <f>'1.4-ATT&amp;CK Overlay'!BD98</f>
        <v>No</v>
      </c>
      <c r="GF101" s="25" t="str">
        <f>'1.4-ATT&amp;CK Overlay'!BE98</f>
        <v>No</v>
      </c>
      <c r="GG101" s="25" t="str">
        <f>'1.4-ATT&amp;CK Overlay'!BF98</f>
        <v>No</v>
      </c>
      <c r="GH101" s="25" t="str">
        <f>'1.4-ATT&amp;CK Overlay'!BG98</f>
        <v>No</v>
      </c>
      <c r="GJ101" s="106" t="str">
        <f>'2.1b-OriginalProduct Visibility'!E97</f>
        <v>No</v>
      </c>
      <c r="GK101" s="106">
        <f>'2.1b-OriginalProduct Visibility'!F97</f>
        <v>0</v>
      </c>
      <c r="GL101" s="106">
        <f>'2.1b-OriginalProduct Visibility'!G97</f>
        <v>0</v>
      </c>
      <c r="GM101" s="106">
        <f>'2.1b-OriginalProduct Visibility'!H97</f>
        <v>0</v>
      </c>
      <c r="GN101" s="106" t="str">
        <f>'2.1b-OriginalProduct Visibility'!I97</f>
        <v>No</v>
      </c>
      <c r="GO101" s="106">
        <f>'2.1b-OriginalProduct Visibility'!J97</f>
        <v>0</v>
      </c>
      <c r="GP101" s="106">
        <f>'2.1b-OriginalProduct Visibility'!K97</f>
        <v>0</v>
      </c>
      <c r="GQ101" s="106">
        <f>'2.1b-OriginalProduct Visibility'!L97</f>
        <v>0</v>
      </c>
      <c r="GR101" s="106" t="str">
        <f>'2.1b-OriginalProduct Visibility'!M97</f>
        <v>No</v>
      </c>
      <c r="GS101" s="106">
        <f>'2.1b-OriginalProduct Visibility'!N97</f>
        <v>0</v>
      </c>
      <c r="GT101" s="106">
        <f>'2.1b-OriginalProduct Visibility'!O97</f>
        <v>0</v>
      </c>
      <c r="GU101" s="106">
        <f>'2.1b-OriginalProduct Visibility'!P97</f>
        <v>0</v>
      </c>
      <c r="GV101" s="106">
        <f>'2.1b-OriginalProduct Visibility'!Q97</f>
        <v>0</v>
      </c>
      <c r="GW101" s="106">
        <f>'2.1b-OriginalProduct Visibility'!R97</f>
        <v>0</v>
      </c>
      <c r="GX101" s="106">
        <f>'2.1b-OriginalProduct Visibility'!S97</f>
        <v>0</v>
      </c>
      <c r="GY101" s="106">
        <f>'2.1b-OriginalProduct Visibility'!T97</f>
        <v>0</v>
      </c>
      <c r="GZ101" s="106" t="str">
        <f>'2.1b-OriginalProduct Visibility'!U97</f>
        <v>No</v>
      </c>
      <c r="HA101" s="106">
        <f>'2.1b-OriginalProduct Visibility'!V97</f>
        <v>0</v>
      </c>
      <c r="HB101" s="106">
        <f>'2.1b-OriginalProduct Visibility'!W97</f>
        <v>0</v>
      </c>
      <c r="HC101" s="106">
        <f>'2.1b-OriginalProduct Visibility'!X97</f>
        <v>0</v>
      </c>
      <c r="HD101" s="106">
        <f>'2.1b-OriginalProduct Visibility'!Y97</f>
        <v>0</v>
      </c>
      <c r="HE101" s="106">
        <f>'2.1b-OriginalProduct Visibility'!Z97</f>
        <v>0</v>
      </c>
      <c r="HF101" s="106">
        <f>'2.1b-OriginalProduct Visibility'!AA97</f>
        <v>0</v>
      </c>
      <c r="HG101" s="106">
        <f>'2.1b-OriginalProduct Visibility'!AB97</f>
        <v>0</v>
      </c>
      <c r="HH101" s="106">
        <f>'2.1b-OriginalProduct Visibility'!AC97</f>
        <v>0</v>
      </c>
      <c r="HI101" s="106">
        <f>'2.1b-OriginalProduct Visibility'!AD97</f>
        <v>0</v>
      </c>
      <c r="HJ101" s="106">
        <f>'2.1b-OriginalProduct Visibility'!AE97</f>
        <v>0</v>
      </c>
      <c r="HK101" s="106">
        <f>'2.1b-OriginalProduct Visibility'!AF97</f>
        <v>0</v>
      </c>
      <c r="HL101" s="106">
        <f>'2.1b-OriginalProduct Visibility'!AG97</f>
        <v>0</v>
      </c>
      <c r="HM101" s="106">
        <f>'2.1b-OriginalProduct Visibility'!AH97</f>
        <v>0</v>
      </c>
      <c r="HN101" s="106">
        <f>'2.1b-OriginalProduct Visibility'!AI97</f>
        <v>0</v>
      </c>
      <c r="HO101" s="106">
        <f>'2.1b-OriginalProduct Visibility'!AJ97</f>
        <v>0</v>
      </c>
      <c r="HP101" s="106" t="str">
        <f>'2.1b-OriginalProduct Visibility'!AK97</f>
        <v>Yes</v>
      </c>
      <c r="HQ101" s="106">
        <f>'2.1b-OriginalProduct Visibility'!AL97</f>
        <v>0</v>
      </c>
      <c r="HR101" s="106">
        <f>'2.1b-OriginalProduct Visibility'!AM97</f>
        <v>0</v>
      </c>
      <c r="HS101" s="106">
        <f>'2.1b-OriginalProduct Visibility'!AN97</f>
        <v>0</v>
      </c>
      <c r="HT101" s="106" t="str">
        <f>'2.1b-OriginalProduct Visibility'!AO97</f>
        <v>Yes</v>
      </c>
      <c r="HU101" s="106">
        <f>'2.1b-OriginalProduct Visibility'!AP97</f>
        <v>0</v>
      </c>
      <c r="HV101" s="106">
        <f>'2.1b-OriginalProduct Visibility'!AQ97</f>
        <v>0</v>
      </c>
      <c r="HW101" s="106">
        <f>'2.1b-OriginalProduct Visibility'!AR97</f>
        <v>0</v>
      </c>
      <c r="HX101" s="106">
        <f>'2.1b-OriginalProduct Visibility'!AS97</f>
        <v>0</v>
      </c>
      <c r="HY101" s="106">
        <f>'2.1b-OriginalProduct Visibility'!AT97</f>
        <v>0</v>
      </c>
      <c r="HZ101" s="106">
        <f>'2.1b-OriginalProduct Visibility'!AU97</f>
        <v>0</v>
      </c>
      <c r="IA101" s="106">
        <f>'2.1b-OriginalProduct Visibility'!AV97</f>
        <v>0</v>
      </c>
      <c r="IB101" s="106">
        <f>'2.1b-OriginalProduct Visibility'!AW97</f>
        <v>0</v>
      </c>
      <c r="IC101" s="106">
        <f>'2.1b-OriginalProduct Visibility'!AX97</f>
        <v>0</v>
      </c>
      <c r="ID101" s="106">
        <f>'2.1b-OriginalProduct Visibility'!AY97</f>
        <v>0</v>
      </c>
      <c r="IE101" s="106">
        <f>'2.1b-OriginalProduct Visibility'!AZ97</f>
        <v>0</v>
      </c>
      <c r="IF101" s="106">
        <f>'2.1b-OriginalProduct Visibility'!BA97</f>
        <v>0</v>
      </c>
      <c r="IG101" s="106">
        <f>'2.1b-OriginalProduct Visibility'!BB97</f>
        <v>0</v>
      </c>
      <c r="IH101" s="106">
        <f>'2.1b-OriginalProduct Visibility'!BC97</f>
        <v>0</v>
      </c>
      <c r="II101" s="106">
        <f>'2.1b-OriginalProduct Visibility'!BD97</f>
        <v>0</v>
      </c>
      <c r="IJ101" s="106">
        <f>'2.1b-OriginalProduct Visibility'!BE97</f>
        <v>0</v>
      </c>
      <c r="IK101" s="106">
        <f>'2.1b-OriginalProduct Visibility'!BF97</f>
        <v>0</v>
      </c>
      <c r="IL101" s="106">
        <f>'2.1b-OriginalProduct Visibility'!BG97</f>
        <v>0</v>
      </c>
      <c r="IM101" s="106">
        <f>'2.1b-OriginalProduct Visibility'!BH97</f>
        <v>0</v>
      </c>
      <c r="IN101" s="106">
        <f>'2.1b-OriginalProduct Visibility'!BI97</f>
        <v>0</v>
      </c>
      <c r="IO101" s="106">
        <f>'2.1b-OriginalProduct Visibility'!BJ97</f>
        <v>0</v>
      </c>
      <c r="IP101" s="106">
        <f>'2.1b-OriginalProduct Visibility'!BK97</f>
        <v>0</v>
      </c>
      <c r="IQ101" s="106">
        <f>'2.1b-OriginalProduct Visibility'!BL97</f>
        <v>0</v>
      </c>
      <c r="IR101" s="106">
        <f>'2.1b-OriginalProduct Visibility'!BM97</f>
        <v>0</v>
      </c>
      <c r="IS101" s="106">
        <f>'2.1b-OriginalProduct Visibility'!BN97</f>
        <v>0</v>
      </c>
      <c r="IT101" s="106">
        <f>'2.1b-OriginalProduct Visibility'!BO97</f>
        <v>0</v>
      </c>
      <c r="IU101" s="106">
        <f>'2.1b-OriginalProduct Visibility'!BP97</f>
        <v>0</v>
      </c>
      <c r="IV101" s="106">
        <f>'2.1b-OriginalProduct Visibility'!BQ97</f>
        <v>0</v>
      </c>
      <c r="IW101" s="106">
        <f>'2.1b-OriginalProduct Visibility'!BR97</f>
        <v>0</v>
      </c>
      <c r="IX101" s="106">
        <f>'2.1b-OriginalProduct Visibility'!BS97</f>
        <v>0</v>
      </c>
      <c r="IY101" s="106">
        <f>'2.1b-OriginalProduct Visibility'!BT97</f>
        <v>0</v>
      </c>
      <c r="IZ101" s="106">
        <f>'2.1b-OriginalProduct Visibility'!BU97</f>
        <v>0</v>
      </c>
      <c r="JA101" s="106">
        <f>'2.1b-OriginalProduct Visibility'!BV97</f>
        <v>0</v>
      </c>
      <c r="JB101" s="106">
        <f>'2.1b-OriginalProduct Visibility'!BW97</f>
        <v>0</v>
      </c>
      <c r="JC101" s="106">
        <f>'2.1b-OriginalProduct Visibility'!BX97</f>
        <v>0</v>
      </c>
      <c r="JD101" s="106">
        <f>'2.1b-OriginalProduct Visibility'!BY97</f>
        <v>0</v>
      </c>
      <c r="JE101" s="106">
        <f>'2.1b-OriginalProduct Visibility'!BZ97</f>
        <v>0</v>
      </c>
      <c r="JF101" s="106">
        <f>'2.1b-OriginalProduct Visibility'!CA97</f>
        <v>0</v>
      </c>
      <c r="JG101" s="106">
        <f>'2.1b-OriginalProduct Visibility'!CB97</f>
        <v>0</v>
      </c>
      <c r="JH101" s="106">
        <f>'2.1b-OriginalProduct Visibility'!CC97</f>
        <v>0</v>
      </c>
      <c r="JI101" s="106">
        <f>'2.1b-OriginalProduct Visibility'!CD97</f>
        <v>0</v>
      </c>
      <c r="JJ101" s="106">
        <f>'2.1b-OriginalProduct Visibility'!CE97</f>
        <v>0</v>
      </c>
      <c r="JK101" s="106">
        <f>'2.1b-OriginalProduct Visibility'!CF97</f>
        <v>0</v>
      </c>
      <c r="JL101" s="106">
        <f>'2.1b-OriginalProduct Visibility'!CG97</f>
        <v>0</v>
      </c>
      <c r="JM101" s="106">
        <f>'2.1b-OriginalProduct Visibility'!CH97</f>
        <v>0</v>
      </c>
      <c r="JN101" s="106">
        <f>'2.1b-OriginalProduct Visibility'!CI97</f>
        <v>0</v>
      </c>
      <c r="JO101" s="106">
        <f>'2.1b-OriginalProduct Visibility'!CJ97</f>
        <v>0</v>
      </c>
      <c r="JP101" s="106">
        <f>'2.1b-OriginalProduct Visibility'!CK97</f>
        <v>0</v>
      </c>
      <c r="JQ101" s="106">
        <f>'2.1b-OriginalProduct Visibility'!CL97</f>
        <v>0</v>
      </c>
      <c r="JR101" s="106">
        <f>'2.1b-OriginalProduct Visibility'!CM97</f>
        <v>0</v>
      </c>
      <c r="JS101" s="106">
        <f>'2.1b-OriginalProduct Visibility'!CN97</f>
        <v>0</v>
      </c>
      <c r="JT101" s="106">
        <f>'2.1b-OriginalProduct Visibility'!CO97</f>
        <v>0</v>
      </c>
      <c r="JU101" s="106">
        <f>'2.1b-OriginalProduct Visibility'!CP97</f>
        <v>0</v>
      </c>
      <c r="JV101" s="106">
        <f>'2.1b-OriginalProduct Visibility'!CQ97</f>
        <v>0</v>
      </c>
      <c r="JW101" s="106">
        <f>'2.1b-OriginalProduct Visibility'!CR97</f>
        <v>0</v>
      </c>
      <c r="JX101" s="106">
        <f>'2.1b-OriginalProduct Visibility'!CS97</f>
        <v>0</v>
      </c>
      <c r="JY101" s="106">
        <f>'2.1b-OriginalProduct Visibility'!CT97</f>
        <v>0</v>
      </c>
      <c r="JZ101" s="106">
        <f>'2.1b-OriginalProduct Visibility'!CU97</f>
        <v>0</v>
      </c>
      <c r="KA101" s="106">
        <f>'2.1b-OriginalProduct Visibility'!CV97</f>
        <v>0</v>
      </c>
      <c r="KB101" s="106">
        <f>'2.1b-OriginalProduct Visibility'!CW97</f>
        <v>0</v>
      </c>
      <c r="KC101" s="106">
        <f>'2.1b-OriginalProduct Visibility'!CX97</f>
        <v>0</v>
      </c>
      <c r="KD101" s="106">
        <f>'2.1b-OriginalProduct Visibility'!CY97</f>
        <v>0</v>
      </c>
      <c r="KE101" s="106">
        <f>'2.1b-OriginalProduct Visibility'!CZ97</f>
        <v>0</v>
      </c>
      <c r="KF101" s="106">
        <f>'2.1b-OriginalProduct Visibility'!DA97</f>
        <v>0</v>
      </c>
      <c r="KG101" s="106">
        <f>'2.1b-OriginalProduct Visibility'!DB97</f>
        <v>0</v>
      </c>
      <c r="KH101" s="106">
        <f>'2.1b-OriginalProduct Visibility'!DC97</f>
        <v>0</v>
      </c>
      <c r="KI101" s="106">
        <f>'2.1b-OriginalProduct Visibility'!DD97</f>
        <v>0</v>
      </c>
      <c r="KJ101" s="106">
        <f>'2.1b-OriginalProduct Visibility'!DE97</f>
        <v>0</v>
      </c>
      <c r="KK101" s="106">
        <f>'2.1b-OriginalProduct Visibility'!DF97</f>
        <v>0</v>
      </c>
      <c r="KL101" s="106">
        <f>'2.1b-OriginalProduct Visibility'!DG97</f>
        <v>0</v>
      </c>
      <c r="KM101" s="106">
        <f>'2.1b-OriginalProduct Visibility'!DH97</f>
        <v>0</v>
      </c>
      <c r="KN101" s="106">
        <f>'2.1b-OriginalProduct Visibility'!DI97</f>
        <v>0</v>
      </c>
      <c r="KO101" s="106">
        <f>'2.1b-OriginalProduct Visibility'!DJ97</f>
        <v>0</v>
      </c>
      <c r="KP101" s="106">
        <f>'2.1b-OriginalProduct Visibility'!DK97</f>
        <v>0</v>
      </c>
      <c r="KQ101" s="106">
        <f>'2.1b-OriginalProduct Visibility'!DL97</f>
        <v>0</v>
      </c>
      <c r="KR101" s="106">
        <f>'2.1b-OriginalProduct Visibility'!DM97</f>
        <v>0</v>
      </c>
      <c r="KS101" s="106">
        <f>'2.1b-OriginalProduct Visibility'!DN97</f>
        <v>0</v>
      </c>
      <c r="KT101" s="106">
        <f>'2.1b-OriginalProduct Visibility'!DO97</f>
        <v>0</v>
      </c>
      <c r="KU101" s="106">
        <f>'2.1b-OriginalProduct Visibility'!DP97</f>
        <v>0</v>
      </c>
      <c r="KV101" s="106">
        <f>'2.1b-OriginalProduct Visibility'!DQ97</f>
        <v>0</v>
      </c>
      <c r="KW101" s="106">
        <f>'2.1b-OriginalProduct Visibility'!DR97</f>
        <v>0</v>
      </c>
      <c r="KX101" s="106">
        <f>'2.1b-OriginalProduct Visibility'!DS97</f>
        <v>0</v>
      </c>
      <c r="KY101" s="106">
        <f>'2.1b-OriginalProduct Visibility'!DT97</f>
        <v>0</v>
      </c>
      <c r="KZ101" s="106">
        <f>'2.1b-OriginalProduct Visibility'!DU97</f>
        <v>0</v>
      </c>
      <c r="LA101" s="106">
        <f>'2.1b-OriginalProduct Visibility'!DV97</f>
        <v>0</v>
      </c>
      <c r="LB101" s="106">
        <f>'2.1b-OriginalProduct Visibility'!DW97</f>
        <v>0</v>
      </c>
      <c r="LC101" s="106">
        <f>'2.1b-OriginalProduct Visibility'!DX97</f>
        <v>0</v>
      </c>
      <c r="LD101" s="106">
        <f>'2.1b-OriginalProduct Visibility'!DY97</f>
        <v>0</v>
      </c>
      <c r="LE101" s="106">
        <f>'2.1b-OriginalProduct Visibility'!DZ97</f>
        <v>0</v>
      </c>
      <c r="LF101" s="106">
        <f>'2.1b-OriginalProduct Visibility'!EA97</f>
        <v>0</v>
      </c>
      <c r="LG101" s="106">
        <f>'2.1b-OriginalProduct Visibility'!EB97</f>
        <v>0</v>
      </c>
      <c r="LH101" s="106">
        <f>'2.1b-OriginalProduct Visibility'!EC97</f>
        <v>0</v>
      </c>
      <c r="LI101" s="106">
        <f>'2.1b-OriginalProduct Visibility'!ED97</f>
        <v>0</v>
      </c>
      <c r="LJ101" s="106">
        <f>'2.1b-OriginalProduct Visibility'!EE97</f>
        <v>0</v>
      </c>
      <c r="LK101" s="106">
        <f>'2.1b-OriginalProduct Visibility'!EF97</f>
        <v>0</v>
      </c>
      <c r="LL101" s="106">
        <f>'2.1b-OriginalProduct Visibility'!EG97</f>
        <v>0</v>
      </c>
      <c r="LM101" s="106">
        <f>'2.1b-OriginalProduct Visibility'!EH97</f>
        <v>0</v>
      </c>
      <c r="LN101" s="106">
        <f>'2.1b-OriginalProduct Visibility'!EI97</f>
        <v>0</v>
      </c>
      <c r="LO101" s="106">
        <f>'2.1b-OriginalProduct Visibility'!EJ97</f>
        <v>0</v>
      </c>
      <c r="LP101" s="106">
        <f>'2.1b-OriginalProduct Visibility'!EK97</f>
        <v>0</v>
      </c>
      <c r="LQ101" s="106">
        <f>'2.1b-OriginalProduct Visibility'!EL97</f>
        <v>0</v>
      </c>
      <c r="LR101" s="106">
        <f>'2.1b-OriginalProduct Visibility'!EM97</f>
        <v>0</v>
      </c>
      <c r="LS101" s="106">
        <f>'2.1b-OriginalProduct Visibility'!EN97</f>
        <v>0</v>
      </c>
      <c r="LT101" s="106">
        <f>'2.1b-OriginalProduct Visibility'!EO97</f>
        <v>0</v>
      </c>
      <c r="LU101" s="106">
        <f>'2.1b-OriginalProduct Visibility'!EP97</f>
        <v>0</v>
      </c>
      <c r="LV101" s="106">
        <f>'2.1b-OriginalProduct Visibility'!EQ97</f>
        <v>0</v>
      </c>
      <c r="LW101" s="106">
        <f>'2.1b-OriginalProduct Visibility'!ER97</f>
        <v>0</v>
      </c>
      <c r="LX101" s="106">
        <f>'2.1b-OriginalProduct Visibility'!ES97</f>
        <v>0</v>
      </c>
      <c r="LY101" s="106">
        <f>'2.1b-OriginalProduct Visibility'!ET97</f>
        <v>0</v>
      </c>
      <c r="LZ101" s="106">
        <f>'2.1b-OriginalProduct Visibility'!EU97</f>
        <v>0</v>
      </c>
      <c r="MA101" s="106">
        <f>'2.1b-OriginalProduct Visibility'!EV97</f>
        <v>0</v>
      </c>
      <c r="MB101" s="106" t="str">
        <f>'2.1b-OriginalProduct Visibility'!EW97</f>
        <v>No</v>
      </c>
      <c r="MC101" s="106">
        <f>'2.1b-OriginalProduct Visibility'!EX97</f>
        <v>0</v>
      </c>
      <c r="MD101" s="106">
        <f>'2.1b-OriginalProduct Visibility'!EY97</f>
        <v>0</v>
      </c>
      <c r="ME101" s="106">
        <f>'2.1b-OriginalProduct Visibility'!EZ97</f>
        <v>0</v>
      </c>
      <c r="MF101" s="106" t="str">
        <f>'2.1b-OriginalProduct Visibility'!FA97</f>
        <v>Yes</v>
      </c>
      <c r="MG101" s="106" t="str">
        <f>'2.1b-OriginalProduct Visibility'!FB97</f>
        <v>Yes</v>
      </c>
      <c r="MH101" s="106" t="str">
        <f>'2.1b-OriginalProduct Visibility'!FC97</f>
        <v>Yes</v>
      </c>
      <c r="MI101" s="106" t="str">
        <f>'2.1b-OriginalProduct Visibility'!FD97</f>
        <v>Yes</v>
      </c>
      <c r="MJ101" s="106" t="str">
        <f>'2.1b-OriginalProduct Visibility'!FE97</f>
        <v>Yes</v>
      </c>
      <c r="MK101" s="106" t="str">
        <f>'2.1b-OriginalProduct Visibility'!FF97</f>
        <v>Yes</v>
      </c>
      <c r="ML101" s="106" t="str">
        <f>'2.1b-OriginalProduct Visibility'!FG97</f>
        <v>Yes</v>
      </c>
      <c r="MM101" s="106" t="str">
        <f>'2.1b-OriginalProduct Visibility'!FH97</f>
        <v>Yes</v>
      </c>
      <c r="MO101" s="111">
        <f>'2.1a-Agency Visibility'!D97</f>
        <v>0</v>
      </c>
      <c r="MP101" s="111">
        <f>'2.1a-Agency Visibility'!E97</f>
        <v>0</v>
      </c>
      <c r="MQ101" s="111">
        <f>'2.1a-Agency Visibility'!F97</f>
        <v>0</v>
      </c>
      <c r="MR101" s="111">
        <f>'2.1a-Agency Visibility'!G97</f>
        <v>0</v>
      </c>
      <c r="MS101" s="111">
        <f>'2.1a-Agency Visibility'!H97</f>
        <v>0</v>
      </c>
      <c r="MT101" s="111">
        <f>'2.1a-Agency Visibility'!I97</f>
        <v>0</v>
      </c>
      <c r="MU101" s="111">
        <f>'2.1a-Agency Visibility'!J97</f>
        <v>0</v>
      </c>
      <c r="MV101" s="111">
        <f>'2.1a-Agency Visibility'!K97</f>
        <v>0</v>
      </c>
      <c r="MW101" s="111">
        <f>'2.1a-Agency Visibility'!L97</f>
        <v>0</v>
      </c>
      <c r="MX101" s="111">
        <f>'2.1a-Agency Visibility'!M97</f>
        <v>0</v>
      </c>
      <c r="MY101" s="111">
        <f>'2.1a-Agency Visibility'!N97</f>
        <v>0</v>
      </c>
      <c r="MZ101" s="111">
        <f>'2.1a-Agency Visibility'!O97</f>
        <v>0</v>
      </c>
      <c r="NA101" s="111">
        <f>'2.1a-Agency Visibility'!P97</f>
        <v>0</v>
      </c>
      <c r="NB101" s="111">
        <f>'2.1a-Agency Visibility'!Q97</f>
        <v>0</v>
      </c>
      <c r="NC101" s="111">
        <f>'2.1a-Agency Visibility'!R97</f>
        <v>0</v>
      </c>
      <c r="ND101" s="111">
        <f>'2.1a-Agency Visibility'!S97</f>
        <v>0</v>
      </c>
      <c r="NE101" s="111">
        <f>'2.1a-Agency Visibility'!T97</f>
        <v>0</v>
      </c>
      <c r="NF101" s="111">
        <f>'2.1a-Agency Visibility'!U97</f>
        <v>0</v>
      </c>
      <c r="NG101" s="111">
        <f>'2.1a-Agency Visibility'!V97</f>
        <v>0</v>
      </c>
      <c r="NH101" s="111">
        <f>'2.1a-Agency Visibility'!W97</f>
        <v>0</v>
      </c>
      <c r="NI101" s="111">
        <f>'2.1a-Agency Visibility'!X97</f>
        <v>0</v>
      </c>
      <c r="NJ101" s="111">
        <f>'2.1a-Agency Visibility'!Y97</f>
        <v>0</v>
      </c>
      <c r="NK101" s="111">
        <f>'2.1a-Agency Visibility'!Z97</f>
        <v>0</v>
      </c>
      <c r="NL101" s="111">
        <f>'2.1a-Agency Visibility'!AA97</f>
        <v>0</v>
      </c>
      <c r="NM101" s="111">
        <f>'2.1a-Agency Visibility'!AB97</f>
        <v>0</v>
      </c>
      <c r="NN101" s="111">
        <f>'2.1a-Agency Visibility'!AC97</f>
        <v>0</v>
      </c>
      <c r="NO101" s="111">
        <f>'2.1a-Agency Visibility'!AD97</f>
        <v>0</v>
      </c>
      <c r="NP101" s="111">
        <f>'2.1a-Agency Visibility'!AE97</f>
        <v>0</v>
      </c>
      <c r="NQ101" s="111">
        <f>'2.1a-Agency Visibility'!AF97</f>
        <v>0</v>
      </c>
      <c r="NR101" s="111">
        <f>'2.1a-Agency Visibility'!AG97</f>
        <v>0</v>
      </c>
      <c r="NS101" s="111">
        <f>'2.1a-Agency Visibility'!AH97</f>
        <v>0</v>
      </c>
      <c r="NT101" s="111">
        <f>'2.1a-Agency Visibility'!AI97</f>
        <v>0</v>
      </c>
      <c r="NU101" s="111">
        <f>'2.1a-Agency Visibility'!AJ97</f>
        <v>0</v>
      </c>
      <c r="NV101" s="111">
        <f>'2.1a-Agency Visibility'!AK97</f>
        <v>0</v>
      </c>
      <c r="NW101" s="111">
        <f>'2.1a-Agency Visibility'!AL97</f>
        <v>0</v>
      </c>
      <c r="NX101" s="111">
        <f>'2.1a-Agency Visibility'!AM97</f>
        <v>0</v>
      </c>
      <c r="NY101" s="111">
        <f>'2.1a-Agency Visibility'!AN97</f>
        <v>0</v>
      </c>
      <c r="NZ101" s="111">
        <f>'2.1a-Agency Visibility'!AO97</f>
        <v>0</v>
      </c>
      <c r="OA101" s="111">
        <f>'2.1a-Agency Visibility'!AP97</f>
        <v>0</v>
      </c>
      <c r="OB101" s="111">
        <f>'2.1a-Agency Visibility'!AQ97</f>
        <v>0</v>
      </c>
      <c r="OC101" s="111">
        <f>'2.1a-Agency Visibility'!AR97</f>
        <v>0</v>
      </c>
      <c r="OD101" s="111">
        <f>'2.1a-Agency Visibility'!AS97</f>
        <v>0</v>
      </c>
      <c r="OE101" s="111">
        <f>'2.1a-Agency Visibility'!AT97</f>
        <v>0</v>
      </c>
      <c r="OF101" s="111">
        <f>'2.1a-Agency Visibility'!AU97</f>
        <v>0</v>
      </c>
      <c r="OG101" s="111">
        <f>'2.1a-Agency Visibility'!AV97</f>
        <v>0</v>
      </c>
      <c r="OH101" s="111">
        <f>'2.1a-Agency Visibility'!AW97</f>
        <v>0</v>
      </c>
      <c r="OI101" s="111">
        <f>'2.1a-Agency Visibility'!AX97</f>
        <v>0</v>
      </c>
      <c r="OJ101" s="111">
        <f>'2.1a-Agency Visibility'!AY97</f>
        <v>0</v>
      </c>
      <c r="OK101" s="111">
        <f>'2.1a-Agency Visibility'!AZ97</f>
        <v>0</v>
      </c>
      <c r="OL101" s="111">
        <f>'2.1a-Agency Visibility'!BA97</f>
        <v>0</v>
      </c>
      <c r="OM101" s="111">
        <f>'2.1a-Agency Visibility'!BB97</f>
        <v>0</v>
      </c>
      <c r="ON101" s="111">
        <f>'2.1a-Agency Visibility'!BC97</f>
        <v>0</v>
      </c>
      <c r="OO101" s="111">
        <f>'2.1a-Agency Visibility'!BD97</f>
        <v>0</v>
      </c>
      <c r="OP101" s="111">
        <f>'2.1a-Agency Visibility'!BE97</f>
        <v>0</v>
      </c>
      <c r="OQ101" s="111">
        <f>'2.1a-Agency Visibility'!BF97</f>
        <v>0</v>
      </c>
      <c r="OR101" s="111">
        <f>'2.1a-Agency Visibility'!BG97</f>
        <v>0</v>
      </c>
      <c r="OS101" s="111">
        <f>'2.1a-Agency Visibility'!BH97</f>
        <v>0</v>
      </c>
      <c r="OT101" s="111">
        <f>'2.1a-Agency Visibility'!BI97</f>
        <v>0</v>
      </c>
      <c r="OU101" s="111">
        <f>'2.1a-Agency Visibility'!BJ97</f>
        <v>0</v>
      </c>
      <c r="OV101" s="111">
        <f>'2.1a-Agency Visibility'!BK97</f>
        <v>0</v>
      </c>
      <c r="OW101" s="111">
        <f>'2.1a-Agency Visibility'!BL97</f>
        <v>0</v>
      </c>
      <c r="OX101" s="111">
        <f>'2.1a-Agency Visibility'!BM97</f>
        <v>0</v>
      </c>
      <c r="OY101" s="111">
        <f>'2.1a-Agency Visibility'!BN97</f>
        <v>0</v>
      </c>
      <c r="OZ101" s="111">
        <f>'2.1a-Agency Visibility'!BO97</f>
        <v>0</v>
      </c>
      <c r="PA101" s="111">
        <f>'2.1a-Agency Visibility'!BP97</f>
        <v>0</v>
      </c>
      <c r="PB101" s="111">
        <f>'2.1a-Agency Visibility'!BQ97</f>
        <v>0</v>
      </c>
      <c r="PC101" s="111">
        <f>'2.1a-Agency Visibility'!BR97</f>
        <v>0</v>
      </c>
      <c r="PD101" s="111">
        <f>'2.1a-Agency Visibility'!BS97</f>
        <v>0</v>
      </c>
      <c r="PE101" s="111">
        <f>'2.1a-Agency Visibility'!BT97</f>
        <v>0</v>
      </c>
      <c r="PF101" s="111">
        <f>'2.1a-Agency Visibility'!BU97</f>
        <v>0</v>
      </c>
      <c r="PG101" s="111">
        <f>'2.1a-Agency Visibility'!BV97</f>
        <v>0</v>
      </c>
      <c r="PH101" s="111">
        <f>'2.1a-Agency Visibility'!BW97</f>
        <v>0</v>
      </c>
      <c r="PI101" s="111">
        <f>'2.1a-Agency Visibility'!BX97</f>
        <v>0</v>
      </c>
      <c r="PJ101" s="111">
        <f>'2.1a-Agency Visibility'!BY97</f>
        <v>0</v>
      </c>
      <c r="PK101" s="111">
        <f>'2.1a-Agency Visibility'!BZ97</f>
        <v>0</v>
      </c>
      <c r="PL101" s="111">
        <f>'2.1a-Agency Visibility'!CA97</f>
        <v>0</v>
      </c>
      <c r="PM101" s="111">
        <f>'2.1a-Agency Visibility'!CB97</f>
        <v>0</v>
      </c>
      <c r="PN101" s="111">
        <f>'2.1a-Agency Visibility'!CC97</f>
        <v>0</v>
      </c>
      <c r="PO101" s="111">
        <f>'2.1a-Agency Visibility'!CD97</f>
        <v>0</v>
      </c>
      <c r="PP101" s="111">
        <f>'2.1a-Agency Visibility'!CE97</f>
        <v>0</v>
      </c>
      <c r="PQ101" s="111">
        <f>'2.1a-Agency Visibility'!CF97</f>
        <v>0</v>
      </c>
      <c r="PR101" s="111">
        <f>'2.1a-Agency Visibility'!CG97</f>
        <v>0</v>
      </c>
      <c r="PS101" s="111">
        <f>'2.1a-Agency Visibility'!CH97</f>
        <v>0</v>
      </c>
      <c r="PT101" s="111">
        <f>'2.1a-Agency Visibility'!CI97</f>
        <v>0</v>
      </c>
      <c r="PU101" s="111">
        <f>'2.1a-Agency Visibility'!CJ97</f>
        <v>0</v>
      </c>
      <c r="PV101" s="111">
        <f>'2.1a-Agency Visibility'!CK97</f>
        <v>0</v>
      </c>
      <c r="PW101" s="111">
        <f>'2.1a-Agency Visibility'!CL97</f>
        <v>0</v>
      </c>
      <c r="PX101" s="111">
        <f>'2.1a-Agency Visibility'!CM97</f>
        <v>0</v>
      </c>
      <c r="PY101" s="111">
        <f>'2.1a-Agency Visibility'!CN97</f>
        <v>0</v>
      </c>
      <c r="PZ101" s="111">
        <f>'2.1a-Agency Visibility'!CO97</f>
        <v>0</v>
      </c>
      <c r="QA101" s="111">
        <f>'2.1a-Agency Visibility'!CP97</f>
        <v>0</v>
      </c>
      <c r="QB101" s="111">
        <f>'2.1a-Agency Visibility'!CQ97</f>
        <v>0</v>
      </c>
      <c r="QC101" s="111">
        <f>'2.1a-Agency Visibility'!CR97</f>
        <v>0</v>
      </c>
      <c r="QD101" s="111">
        <f>'2.1a-Agency Visibility'!CS97</f>
        <v>0</v>
      </c>
      <c r="QE101" s="111">
        <f>'2.1a-Agency Visibility'!CT97</f>
        <v>0</v>
      </c>
      <c r="QF101" s="111">
        <f>'2.1a-Agency Visibility'!CU97</f>
        <v>0</v>
      </c>
      <c r="QG101" s="111">
        <f>'2.1a-Agency Visibility'!CV97</f>
        <v>0</v>
      </c>
      <c r="QH101" s="111">
        <f>'2.1a-Agency Visibility'!CW97</f>
        <v>0</v>
      </c>
      <c r="QI101" s="111">
        <f>'2.1a-Agency Visibility'!CX97</f>
        <v>0</v>
      </c>
      <c r="QJ101" s="111">
        <f>'2.1a-Agency Visibility'!CY97</f>
        <v>0</v>
      </c>
      <c r="QK101" s="111">
        <f>'2.1a-Agency Visibility'!CZ97</f>
        <v>0</v>
      </c>
      <c r="QL101" s="111">
        <f>'2.1a-Agency Visibility'!DA97</f>
        <v>0</v>
      </c>
      <c r="QM101" s="111">
        <f>'2.1a-Agency Visibility'!DB97</f>
        <v>0</v>
      </c>
      <c r="QN101" s="111">
        <f>'2.1a-Agency Visibility'!DC97</f>
        <v>0</v>
      </c>
      <c r="QO101" s="111">
        <f>'2.1a-Agency Visibility'!DD97</f>
        <v>0</v>
      </c>
      <c r="QP101" s="111">
        <f>'2.1a-Agency Visibility'!DE97</f>
        <v>0</v>
      </c>
      <c r="QQ101" s="111">
        <f>'2.1a-Agency Visibility'!DF97</f>
        <v>0</v>
      </c>
      <c r="QR101" s="111">
        <f>'2.1a-Agency Visibility'!DG97</f>
        <v>0</v>
      </c>
      <c r="QS101" s="111">
        <f>'2.1a-Agency Visibility'!DH97</f>
        <v>0</v>
      </c>
      <c r="QT101" s="111">
        <f>'2.1a-Agency Visibility'!DI97</f>
        <v>0</v>
      </c>
      <c r="QU101" s="111">
        <f>'2.1a-Agency Visibility'!DJ97</f>
        <v>0</v>
      </c>
      <c r="QV101" s="111">
        <f>'2.1a-Agency Visibility'!DK97</f>
        <v>0</v>
      </c>
      <c r="QW101" s="111">
        <f>'2.1a-Agency Visibility'!DL97</f>
        <v>0</v>
      </c>
      <c r="QX101" s="111">
        <f>'2.1a-Agency Visibility'!DM97</f>
        <v>0</v>
      </c>
      <c r="QY101" s="111">
        <f>'2.1a-Agency Visibility'!DN97</f>
        <v>0</v>
      </c>
      <c r="QZ101" s="111">
        <f>'2.1a-Agency Visibility'!DO97</f>
        <v>0</v>
      </c>
      <c r="RA101" s="111">
        <f>'2.1a-Agency Visibility'!DP97</f>
        <v>0</v>
      </c>
      <c r="RB101" s="111">
        <f>'2.1a-Agency Visibility'!DQ97</f>
        <v>0</v>
      </c>
      <c r="RC101" s="111">
        <f>'2.1a-Agency Visibility'!DR97</f>
        <v>0</v>
      </c>
      <c r="RD101" s="111">
        <f>'2.1a-Agency Visibility'!DS97</f>
        <v>0</v>
      </c>
      <c r="RE101" s="111">
        <f>'2.1a-Agency Visibility'!DT97</f>
        <v>0</v>
      </c>
      <c r="RF101" s="111">
        <f>'2.1a-Agency Visibility'!DU97</f>
        <v>0</v>
      </c>
      <c r="RG101" s="111">
        <f>'2.1a-Agency Visibility'!DV97</f>
        <v>0</v>
      </c>
      <c r="RH101" s="111">
        <f>'2.1a-Agency Visibility'!DW97</f>
        <v>0</v>
      </c>
      <c r="RI101" s="111">
        <f>'2.1a-Agency Visibility'!DX97</f>
        <v>0</v>
      </c>
      <c r="RJ101" s="111">
        <f>'2.1a-Agency Visibility'!DY97</f>
        <v>0</v>
      </c>
      <c r="RK101" s="111">
        <f>'2.1a-Agency Visibility'!DZ97</f>
        <v>0</v>
      </c>
      <c r="RL101" s="111">
        <f>'2.1a-Agency Visibility'!EA97</f>
        <v>0</v>
      </c>
      <c r="RM101" s="111">
        <f>'2.1a-Agency Visibility'!EB97</f>
        <v>0</v>
      </c>
      <c r="RN101" s="111">
        <f>'2.1a-Agency Visibility'!EC97</f>
        <v>0</v>
      </c>
      <c r="RO101" s="111">
        <f>'2.1a-Agency Visibility'!ED97</f>
        <v>0</v>
      </c>
      <c r="RP101" s="111">
        <f>'2.1a-Agency Visibility'!EE97</f>
        <v>0</v>
      </c>
      <c r="RQ101" s="111">
        <f>'2.1a-Agency Visibility'!EF97</f>
        <v>0</v>
      </c>
      <c r="RR101" s="111">
        <f>'2.1a-Agency Visibility'!EG97</f>
        <v>0</v>
      </c>
      <c r="RS101" s="111">
        <f>'2.1a-Agency Visibility'!EH97</f>
        <v>0</v>
      </c>
      <c r="RT101" s="111">
        <f>'2.1a-Agency Visibility'!EI97</f>
        <v>0</v>
      </c>
      <c r="RU101" s="111">
        <f>'2.1a-Agency Visibility'!EJ97</f>
        <v>0</v>
      </c>
      <c r="RV101" s="111">
        <f>'2.1a-Agency Visibility'!EK97</f>
        <v>0</v>
      </c>
      <c r="RW101" s="111">
        <f>'2.1a-Agency Visibility'!EL97</f>
        <v>0</v>
      </c>
      <c r="RX101" s="111">
        <f>'2.1a-Agency Visibility'!EM97</f>
        <v>0</v>
      </c>
      <c r="RY101" s="111">
        <f>'2.1a-Agency Visibility'!EN97</f>
        <v>0</v>
      </c>
      <c r="RZ101" s="111">
        <f>'2.1a-Agency Visibility'!EO97</f>
        <v>0</v>
      </c>
      <c r="SA101" s="111">
        <f>'2.1a-Agency Visibility'!EP97</f>
        <v>0</v>
      </c>
      <c r="SB101" s="111">
        <f>'2.1a-Agency Visibility'!EQ97</f>
        <v>0</v>
      </c>
      <c r="SC101" s="111">
        <f>'2.1a-Agency Visibility'!ER97</f>
        <v>0</v>
      </c>
      <c r="SD101" s="111">
        <f>'2.1a-Agency Visibility'!ES97</f>
        <v>0</v>
      </c>
      <c r="SE101" s="111">
        <f>'2.1a-Agency Visibility'!ET97</f>
        <v>0</v>
      </c>
      <c r="SF101" s="111">
        <f>'2.1a-Agency Visibility'!EU97</f>
        <v>0</v>
      </c>
      <c r="SG101" s="111">
        <f>'2.1a-Agency Visibility'!EV97</f>
        <v>0</v>
      </c>
      <c r="SH101" s="111">
        <f>'2.1a-Agency Visibility'!EW97</f>
        <v>0</v>
      </c>
      <c r="SI101" s="111">
        <f>'2.1a-Agency Visibility'!EX97</f>
        <v>0</v>
      </c>
      <c r="SJ101" s="111">
        <f>'2.1a-Agency Visibility'!EY97</f>
        <v>0</v>
      </c>
      <c r="SK101" s="111" t="str">
        <f>'2.1a-Agency Visibility'!EZ97</f>
        <v>Yes</v>
      </c>
      <c r="SL101" s="111">
        <f>'2.1a-Agency Visibility'!FA97</f>
        <v>0</v>
      </c>
      <c r="SM101" s="111" t="str">
        <f>'2.1a-Agency Visibility'!FB97</f>
        <v>Yes</v>
      </c>
      <c r="SN101" s="111">
        <f>'2.1a-Agency Visibility'!FC97</f>
        <v>0</v>
      </c>
      <c r="SO101" s="111" t="str">
        <f>'2.1a-Agency Visibility'!FD97</f>
        <v>Yes</v>
      </c>
      <c r="SP101" s="111">
        <f>'2.1a-Agency Visibility'!FE97</f>
        <v>0</v>
      </c>
      <c r="SQ101" s="111" t="str">
        <f>'2.1a-Agency Visibility'!FF97</f>
        <v>Yes</v>
      </c>
      <c r="SR101" s="111">
        <f>'2.1a-Agency Visibility'!FG97</f>
        <v>0</v>
      </c>
    </row>
    <row r="102" spans="1:512" ht="15" customHeight="1" thickBot="1">
      <c r="A102" s="664">
        <f>'1.2-Visibility Data'!A96</f>
        <v>0</v>
      </c>
      <c r="B102" s="52" t="str">
        <f>'1.2-Visibility Data'!B96</f>
        <v>Chat Bot Activity</v>
      </c>
      <c r="C102" s="30" t="str">
        <f>'1.2-Visibility Data'!C96</f>
        <v>All</v>
      </c>
      <c r="E102" s="103">
        <f t="shared" si="293"/>
        <v>0</v>
      </c>
      <c r="F102" s="103">
        <f t="shared" si="293"/>
        <v>0</v>
      </c>
      <c r="G102" s="103">
        <f t="shared" si="293"/>
        <v>2</v>
      </c>
      <c r="H102" s="103">
        <f t="shared" si="293"/>
        <v>0</v>
      </c>
      <c r="I102" s="103">
        <f t="shared" si="293"/>
        <v>0</v>
      </c>
      <c r="J102" s="103">
        <f t="shared" si="293"/>
        <v>0</v>
      </c>
      <c r="K102" s="103">
        <f t="shared" si="293"/>
        <v>0</v>
      </c>
      <c r="L102" s="103">
        <f t="shared" si="293"/>
        <v>0</v>
      </c>
      <c r="M102" s="103">
        <f t="shared" si="293"/>
        <v>0</v>
      </c>
      <c r="N102" s="103">
        <f t="shared" si="293"/>
        <v>0</v>
      </c>
      <c r="O102" s="103">
        <f t="shared" si="294"/>
        <v>0</v>
      </c>
      <c r="P102" s="103">
        <f t="shared" si="294"/>
        <v>0</v>
      </c>
      <c r="Q102" s="103">
        <f t="shared" si="294"/>
        <v>0</v>
      </c>
      <c r="R102" s="103">
        <f t="shared" si="294"/>
        <v>0</v>
      </c>
      <c r="S102" s="103">
        <f t="shared" si="294"/>
        <v>0</v>
      </c>
      <c r="T102" s="103">
        <f t="shared" si="294"/>
        <v>0</v>
      </c>
      <c r="U102" s="103">
        <f t="shared" si="294"/>
        <v>0</v>
      </c>
      <c r="V102" s="103">
        <f t="shared" si="294"/>
        <v>0</v>
      </c>
      <c r="W102" s="103">
        <f t="shared" si="294"/>
        <v>0</v>
      </c>
      <c r="X102" s="103">
        <f t="shared" si="294"/>
        <v>0</v>
      </c>
      <c r="Y102" s="103">
        <f t="shared" si="294"/>
        <v>0</v>
      </c>
      <c r="Z102" s="103">
        <f t="shared" si="294"/>
        <v>0</v>
      </c>
      <c r="AA102" s="103">
        <f t="shared" si="294"/>
        <v>0</v>
      </c>
      <c r="AB102" s="103">
        <f t="shared" si="294"/>
        <v>0</v>
      </c>
      <c r="AC102" s="103">
        <f t="shared" si="294"/>
        <v>0</v>
      </c>
      <c r="AE102" s="108" t="str">
        <f t="shared" si="189"/>
        <v/>
      </c>
      <c r="AF102" s="108" t="str">
        <f t="shared" si="190"/>
        <v/>
      </c>
      <c r="AG102" s="108">
        <f t="shared" si="191"/>
        <v>9</v>
      </c>
      <c r="AH102" s="108" t="str">
        <f t="shared" si="192"/>
        <v/>
      </c>
      <c r="AI102" s="108" t="str">
        <f t="shared" si="193"/>
        <v/>
      </c>
      <c r="AJ102" s="108" t="str">
        <f t="shared" si="194"/>
        <v/>
      </c>
      <c r="AK102" s="108" t="str">
        <f t="shared" si="195"/>
        <v/>
      </c>
      <c r="AL102" s="108" t="str">
        <f t="shared" si="196"/>
        <v/>
      </c>
      <c r="AM102" s="108" t="str">
        <f t="shared" si="197"/>
        <v/>
      </c>
      <c r="AN102" s="108" t="str">
        <f t="shared" si="198"/>
        <v/>
      </c>
      <c r="AO102" s="108" t="str">
        <f t="shared" si="199"/>
        <v/>
      </c>
      <c r="AP102" s="108" t="str">
        <f t="shared" si="200"/>
        <v/>
      </c>
      <c r="AQ102" s="108" t="str">
        <f t="shared" si="201"/>
        <v/>
      </c>
      <c r="AR102" s="108" t="str">
        <f t="shared" si="202"/>
        <v/>
      </c>
      <c r="AS102" s="108" t="str">
        <f t="shared" si="203"/>
        <v/>
      </c>
      <c r="AT102" s="108" t="str">
        <f t="shared" si="204"/>
        <v/>
      </c>
      <c r="AU102" s="108" t="str">
        <f t="shared" si="205"/>
        <v/>
      </c>
      <c r="AV102" s="108" t="str">
        <f t="shared" si="206"/>
        <v/>
      </c>
      <c r="AW102" s="108" t="str">
        <f t="shared" si="207"/>
        <v/>
      </c>
      <c r="AX102" s="108" t="str">
        <f t="shared" si="208"/>
        <v/>
      </c>
      <c r="AY102" s="108" t="str">
        <f t="shared" si="209"/>
        <v/>
      </c>
      <c r="AZ102" s="108" t="str">
        <f t="shared" si="210"/>
        <v/>
      </c>
      <c r="BA102" s="108" t="str">
        <f t="shared" si="211"/>
        <v/>
      </c>
      <c r="BB102" s="108" t="str">
        <f t="shared" si="212"/>
        <v/>
      </c>
      <c r="BC102" s="108" t="str">
        <f t="shared" si="213"/>
        <v/>
      </c>
      <c r="BE102" s="564" t="str">
        <f t="shared" si="239"/>
        <v/>
      </c>
      <c r="BF102" s="564" t="str">
        <f t="shared" si="240"/>
        <v/>
      </c>
      <c r="BG102" s="564">
        <f t="shared" si="241"/>
        <v>0</v>
      </c>
      <c r="BH102" s="564" t="str">
        <f t="shared" si="242"/>
        <v/>
      </c>
      <c r="BI102" s="564" t="str">
        <f t="shared" si="243"/>
        <v/>
      </c>
      <c r="BJ102" s="564" t="str">
        <f t="shared" si="244"/>
        <v/>
      </c>
      <c r="BK102" s="564" t="str">
        <f t="shared" si="245"/>
        <v/>
      </c>
      <c r="BL102" s="564" t="str">
        <f t="shared" si="246"/>
        <v/>
      </c>
      <c r="BM102" s="564" t="str">
        <f t="shared" si="247"/>
        <v/>
      </c>
      <c r="BN102" s="564" t="str">
        <f t="shared" si="248"/>
        <v/>
      </c>
      <c r="BO102" s="564" t="str">
        <f t="shared" si="249"/>
        <v/>
      </c>
      <c r="BP102" s="564" t="str">
        <f t="shared" si="250"/>
        <v/>
      </c>
      <c r="BQ102" s="564" t="str">
        <f t="shared" si="251"/>
        <v/>
      </c>
      <c r="BR102" s="564" t="str">
        <f t="shared" si="252"/>
        <v/>
      </c>
      <c r="BS102" s="564" t="str">
        <f t="shared" si="253"/>
        <v/>
      </c>
      <c r="BT102" s="564" t="str">
        <f t="shared" si="254"/>
        <v/>
      </c>
      <c r="BU102" s="564" t="str">
        <f t="shared" si="255"/>
        <v/>
      </c>
      <c r="BV102" s="564" t="str">
        <f t="shared" si="256"/>
        <v/>
      </c>
      <c r="BW102" s="564" t="str">
        <f t="shared" si="257"/>
        <v/>
      </c>
      <c r="BX102" s="564" t="str">
        <f t="shared" si="258"/>
        <v/>
      </c>
      <c r="BY102" s="564" t="str">
        <f t="shared" si="259"/>
        <v/>
      </c>
      <c r="BZ102" s="564" t="str">
        <f t="shared" si="260"/>
        <v/>
      </c>
      <c r="CA102" s="564" t="str">
        <f t="shared" si="261"/>
        <v/>
      </c>
      <c r="CB102" s="564" t="str">
        <f t="shared" si="262"/>
        <v/>
      </c>
      <c r="CC102" s="564" t="str">
        <f t="shared" si="263"/>
        <v/>
      </c>
      <c r="CE102" s="122" t="str">
        <f t="shared" si="290"/>
        <v/>
      </c>
      <c r="CF102" s="122" t="str">
        <f t="shared" si="266"/>
        <v/>
      </c>
      <c r="CG102" s="122" t="str">
        <f t="shared" si="267"/>
        <v/>
      </c>
      <c r="CH102" s="122" t="str">
        <f t="shared" si="268"/>
        <v/>
      </c>
      <c r="CI102" s="122" t="str">
        <f t="shared" si="269"/>
        <v/>
      </c>
      <c r="CJ102" s="122" t="str">
        <f t="shared" si="270"/>
        <v/>
      </c>
      <c r="CK102" s="122" t="str">
        <f t="shared" si="271"/>
        <v/>
      </c>
      <c r="CL102" s="122" t="str">
        <f t="shared" si="272"/>
        <v/>
      </c>
      <c r="CM102" s="122" t="str">
        <f t="shared" si="273"/>
        <v/>
      </c>
      <c r="CN102" s="122" t="str">
        <f t="shared" si="274"/>
        <v/>
      </c>
      <c r="CO102" s="122" t="str">
        <f t="shared" si="275"/>
        <v/>
      </c>
      <c r="CP102" s="122" t="str">
        <f t="shared" si="276"/>
        <v/>
      </c>
      <c r="CQ102" s="122" t="str">
        <f t="shared" si="277"/>
        <v/>
      </c>
      <c r="CR102" s="122" t="str">
        <f t="shared" si="278"/>
        <v/>
      </c>
      <c r="CS102" s="122" t="str">
        <f t="shared" si="279"/>
        <v/>
      </c>
      <c r="CT102" s="122" t="str">
        <f t="shared" si="280"/>
        <v/>
      </c>
      <c r="CU102" s="122" t="str">
        <f t="shared" si="281"/>
        <v/>
      </c>
      <c r="CV102" s="122" t="str">
        <f t="shared" si="282"/>
        <v/>
      </c>
      <c r="CW102" s="122" t="str">
        <f t="shared" si="283"/>
        <v/>
      </c>
      <c r="CX102" s="122" t="str">
        <f t="shared" si="284"/>
        <v/>
      </c>
      <c r="CY102" s="122" t="str">
        <f t="shared" si="285"/>
        <v/>
      </c>
      <c r="CZ102" s="122" t="str">
        <f t="shared" si="286"/>
        <v/>
      </c>
      <c r="DA102" s="122" t="str">
        <f t="shared" si="287"/>
        <v/>
      </c>
      <c r="DB102" s="122" t="str">
        <f t="shared" si="288"/>
        <v/>
      </c>
      <c r="DC102" s="122" t="str">
        <f t="shared" si="289"/>
        <v/>
      </c>
      <c r="DE102" s="113" t="str">
        <f t="shared" si="214"/>
        <v/>
      </c>
      <c r="DF102" s="113" t="str">
        <f t="shared" si="215"/>
        <v/>
      </c>
      <c r="DG102" s="113">
        <f t="shared" si="216"/>
        <v>0</v>
      </c>
      <c r="DH102" s="113" t="str">
        <f t="shared" si="217"/>
        <v/>
      </c>
      <c r="DI102" s="113" t="str">
        <f t="shared" si="218"/>
        <v/>
      </c>
      <c r="DJ102" s="113" t="str">
        <f t="shared" si="219"/>
        <v/>
      </c>
      <c r="DK102" s="113" t="str">
        <f t="shared" si="220"/>
        <v/>
      </c>
      <c r="DL102" s="113" t="str">
        <f t="shared" si="221"/>
        <v/>
      </c>
      <c r="DM102" s="113" t="str">
        <f t="shared" si="222"/>
        <v/>
      </c>
      <c r="DN102" s="113" t="str">
        <f t="shared" si="223"/>
        <v/>
      </c>
      <c r="DO102" s="113" t="str">
        <f t="shared" si="224"/>
        <v/>
      </c>
      <c r="DP102" s="113" t="str">
        <f t="shared" si="225"/>
        <v/>
      </c>
      <c r="DQ102" s="113" t="str">
        <f t="shared" si="226"/>
        <v/>
      </c>
      <c r="DR102" s="113" t="str">
        <f t="shared" si="227"/>
        <v/>
      </c>
      <c r="DS102" s="113" t="str">
        <f t="shared" si="228"/>
        <v/>
      </c>
      <c r="DT102" s="113" t="str">
        <f t="shared" si="229"/>
        <v/>
      </c>
      <c r="DU102" s="113" t="str">
        <f t="shared" si="230"/>
        <v/>
      </c>
      <c r="DV102" s="113" t="str">
        <f t="shared" si="231"/>
        <v/>
      </c>
      <c r="DW102" s="113" t="str">
        <f t="shared" si="232"/>
        <v/>
      </c>
      <c r="DX102" s="113" t="str">
        <f t="shared" si="233"/>
        <v/>
      </c>
      <c r="DY102" s="113" t="str">
        <f t="shared" si="234"/>
        <v/>
      </c>
      <c r="DZ102" s="113" t="str">
        <f t="shared" si="235"/>
        <v/>
      </c>
      <c r="EA102" s="113" t="str">
        <f t="shared" si="236"/>
        <v/>
      </c>
      <c r="EB102" s="113" t="str">
        <f t="shared" si="237"/>
        <v/>
      </c>
      <c r="EC102" s="113" t="str">
        <f t="shared" si="238"/>
        <v/>
      </c>
      <c r="EE102" s="25" t="str">
        <f>'1.4-ATT&amp;CK Overlay'!D99</f>
        <v>No</v>
      </c>
      <c r="EF102" s="25" t="str">
        <f>'1.4-ATT&amp;CK Overlay'!E99</f>
        <v>No</v>
      </c>
      <c r="EG102" s="25" t="str">
        <f>'1.4-ATT&amp;CK Overlay'!F99</f>
        <v>No</v>
      </c>
      <c r="EH102" s="25" t="str">
        <f>'1.4-ATT&amp;CK Overlay'!G99</f>
        <v>No</v>
      </c>
      <c r="EI102" s="25" t="str">
        <f>'1.4-ATT&amp;CK Overlay'!H99</f>
        <v>No</v>
      </c>
      <c r="EJ102" s="25" t="str">
        <f>'1.4-ATT&amp;CK Overlay'!I99</f>
        <v>No</v>
      </c>
      <c r="EK102" s="25" t="str">
        <f>'1.4-ATT&amp;CK Overlay'!J99</f>
        <v>Yes</v>
      </c>
      <c r="EL102" s="25" t="str">
        <f>'1.4-ATT&amp;CK Overlay'!K99</f>
        <v>Yes</v>
      </c>
      <c r="EM102" s="25" t="str">
        <f>'1.4-ATT&amp;CK Overlay'!L99</f>
        <v>No</v>
      </c>
      <c r="EN102" s="25" t="str">
        <f>'1.4-ATT&amp;CK Overlay'!M99</f>
        <v>No</v>
      </c>
      <c r="EO102" s="25" t="str">
        <f>'1.4-ATT&amp;CK Overlay'!N99</f>
        <v>No</v>
      </c>
      <c r="EP102" s="25" t="str">
        <f>'1.4-ATT&amp;CK Overlay'!O99</f>
        <v>No</v>
      </c>
      <c r="EQ102" s="25" t="str">
        <f>'1.4-ATT&amp;CK Overlay'!P99</f>
        <v>No</v>
      </c>
      <c r="ER102" s="25" t="str">
        <f>'1.4-ATT&amp;CK Overlay'!Q99</f>
        <v>No</v>
      </c>
      <c r="ES102" s="25" t="str">
        <f>'1.4-ATT&amp;CK Overlay'!R99</f>
        <v>No</v>
      </c>
      <c r="ET102" s="25" t="str">
        <f>'1.4-ATT&amp;CK Overlay'!S99</f>
        <v>No</v>
      </c>
      <c r="EU102" s="25" t="str">
        <f>'1.4-ATT&amp;CK Overlay'!T99</f>
        <v>No</v>
      </c>
      <c r="EV102" s="25" t="str">
        <f>'1.4-ATT&amp;CK Overlay'!U99</f>
        <v>No</v>
      </c>
      <c r="EW102" s="25" t="str">
        <f>'1.4-ATT&amp;CK Overlay'!V99</f>
        <v>No</v>
      </c>
      <c r="EX102" s="25" t="str">
        <f>'1.4-ATT&amp;CK Overlay'!W99</f>
        <v>No</v>
      </c>
      <c r="EY102" s="25" t="str">
        <f>'1.4-ATT&amp;CK Overlay'!X99</f>
        <v>No</v>
      </c>
      <c r="EZ102" s="25" t="str">
        <f>'1.4-ATT&amp;CK Overlay'!Y99</f>
        <v>No</v>
      </c>
      <c r="FA102" s="25" t="str">
        <f>'1.4-ATT&amp;CK Overlay'!Z99</f>
        <v>No</v>
      </c>
      <c r="FB102" s="25" t="str">
        <f>'1.4-ATT&amp;CK Overlay'!AA99</f>
        <v>No</v>
      </c>
      <c r="FC102" s="25" t="str">
        <f>'1.4-ATT&amp;CK Overlay'!AB99</f>
        <v>No</v>
      </c>
      <c r="FD102" s="25" t="str">
        <f>'1.4-ATT&amp;CK Overlay'!AC99</f>
        <v>No</v>
      </c>
      <c r="FE102" s="25" t="str">
        <f>'1.4-ATT&amp;CK Overlay'!AD99</f>
        <v>No</v>
      </c>
      <c r="FF102" s="25" t="str">
        <f>'1.4-ATT&amp;CK Overlay'!AE99</f>
        <v>No</v>
      </c>
      <c r="FG102" s="25" t="str">
        <f>'1.4-ATT&amp;CK Overlay'!AF99</f>
        <v>No</v>
      </c>
      <c r="FH102" s="25" t="str">
        <f>'1.4-ATT&amp;CK Overlay'!AG99</f>
        <v>No</v>
      </c>
      <c r="FI102" s="25" t="str">
        <f>'1.4-ATT&amp;CK Overlay'!AH99</f>
        <v>No</v>
      </c>
      <c r="FJ102" s="25" t="str">
        <f>'1.4-ATT&amp;CK Overlay'!AI99</f>
        <v>No</v>
      </c>
      <c r="FK102" s="25" t="str">
        <f>'1.4-ATT&amp;CK Overlay'!AJ99</f>
        <v>No</v>
      </c>
      <c r="FL102" s="25" t="str">
        <f>'1.4-ATT&amp;CK Overlay'!AK99</f>
        <v>No</v>
      </c>
      <c r="FM102" s="25" t="str">
        <f>'1.4-ATT&amp;CK Overlay'!AL99</f>
        <v>No</v>
      </c>
      <c r="FN102" s="25" t="str">
        <f>'1.4-ATT&amp;CK Overlay'!AM99</f>
        <v>No</v>
      </c>
      <c r="FO102" s="25" t="str">
        <f>'1.4-ATT&amp;CK Overlay'!AN99</f>
        <v>No</v>
      </c>
      <c r="FP102" s="25" t="str">
        <f>'1.4-ATT&amp;CK Overlay'!AO99</f>
        <v>No</v>
      </c>
      <c r="FQ102" s="25" t="str">
        <f>'1.4-ATT&amp;CK Overlay'!AP99</f>
        <v>No</v>
      </c>
      <c r="FR102" s="25" t="str">
        <f>'1.4-ATT&amp;CK Overlay'!AQ99</f>
        <v>No</v>
      </c>
      <c r="FS102" s="25" t="str">
        <f>'1.4-ATT&amp;CK Overlay'!AR99</f>
        <v>No</v>
      </c>
      <c r="FT102" s="25" t="str">
        <f>'1.4-ATT&amp;CK Overlay'!AS99</f>
        <v>No</v>
      </c>
      <c r="FU102" s="25" t="str">
        <f>'1.4-ATT&amp;CK Overlay'!AT99</f>
        <v>No</v>
      </c>
      <c r="FV102" s="25" t="str">
        <f>'1.4-ATT&amp;CK Overlay'!AU99</f>
        <v>No</v>
      </c>
      <c r="FW102" s="25" t="str">
        <f>'1.4-ATT&amp;CK Overlay'!AV99</f>
        <v>No</v>
      </c>
      <c r="FX102" s="25" t="str">
        <f>'1.4-ATT&amp;CK Overlay'!AW99</f>
        <v>No</v>
      </c>
      <c r="FY102" s="25" t="str">
        <f>'1.4-ATT&amp;CK Overlay'!AX99</f>
        <v>No</v>
      </c>
      <c r="FZ102" s="25" t="str">
        <f>'1.4-ATT&amp;CK Overlay'!AY99</f>
        <v>No</v>
      </c>
      <c r="GA102" s="25" t="str">
        <f>'1.4-ATT&amp;CK Overlay'!AZ99</f>
        <v>No</v>
      </c>
      <c r="GB102" s="25" t="str">
        <f>'1.4-ATT&amp;CK Overlay'!BA99</f>
        <v>No</v>
      </c>
      <c r="GC102" s="25" t="str">
        <f>'1.4-ATT&amp;CK Overlay'!BB99</f>
        <v>No</v>
      </c>
      <c r="GD102" s="25" t="str">
        <f>'1.4-ATT&amp;CK Overlay'!BC99</f>
        <v>No</v>
      </c>
      <c r="GE102" s="25" t="str">
        <f>'1.4-ATT&amp;CK Overlay'!BD99</f>
        <v>No</v>
      </c>
      <c r="GF102" s="25" t="str">
        <f>'1.4-ATT&amp;CK Overlay'!BE99</f>
        <v>No</v>
      </c>
      <c r="GG102" s="25" t="str">
        <f>'1.4-ATT&amp;CK Overlay'!BF99</f>
        <v>No</v>
      </c>
      <c r="GH102" s="25" t="str">
        <f>'1.4-ATT&amp;CK Overlay'!BG99</f>
        <v>No</v>
      </c>
      <c r="GJ102" s="106" t="str">
        <f>'2.1b-OriginalProduct Visibility'!E98</f>
        <v>No</v>
      </c>
      <c r="GK102" s="106">
        <f>'2.1b-OriginalProduct Visibility'!F98</f>
        <v>0</v>
      </c>
      <c r="GL102" s="106">
        <f>'2.1b-OriginalProduct Visibility'!G98</f>
        <v>0</v>
      </c>
      <c r="GM102" s="106">
        <f>'2.1b-OriginalProduct Visibility'!H98</f>
        <v>0</v>
      </c>
      <c r="GN102" s="106" t="str">
        <f>'2.1b-OriginalProduct Visibility'!I98</f>
        <v>No</v>
      </c>
      <c r="GO102" s="106">
        <f>'2.1b-OriginalProduct Visibility'!J98</f>
        <v>0</v>
      </c>
      <c r="GP102" s="106">
        <f>'2.1b-OriginalProduct Visibility'!K98</f>
        <v>0</v>
      </c>
      <c r="GQ102" s="106">
        <f>'2.1b-OriginalProduct Visibility'!L98</f>
        <v>0</v>
      </c>
      <c r="GR102" s="106" t="str">
        <f>'2.1b-OriginalProduct Visibility'!M98</f>
        <v>No</v>
      </c>
      <c r="GS102" s="106">
        <f>'2.1b-OriginalProduct Visibility'!N98</f>
        <v>0</v>
      </c>
      <c r="GT102" s="106">
        <f>'2.1b-OriginalProduct Visibility'!O98</f>
        <v>0</v>
      </c>
      <c r="GU102" s="106">
        <f>'2.1b-OriginalProduct Visibility'!P98</f>
        <v>0</v>
      </c>
      <c r="GV102" s="106">
        <f>'2.1b-OriginalProduct Visibility'!Q98</f>
        <v>0</v>
      </c>
      <c r="GW102" s="106">
        <f>'2.1b-OriginalProduct Visibility'!R98</f>
        <v>0</v>
      </c>
      <c r="GX102" s="106">
        <f>'2.1b-OriginalProduct Visibility'!S98</f>
        <v>0</v>
      </c>
      <c r="GY102" s="106">
        <f>'2.1b-OriginalProduct Visibility'!T98</f>
        <v>0</v>
      </c>
      <c r="GZ102" s="106" t="str">
        <f>'2.1b-OriginalProduct Visibility'!U98</f>
        <v>No</v>
      </c>
      <c r="HA102" s="106">
        <f>'2.1b-OriginalProduct Visibility'!V98</f>
        <v>0</v>
      </c>
      <c r="HB102" s="106">
        <f>'2.1b-OriginalProduct Visibility'!W98</f>
        <v>0</v>
      </c>
      <c r="HC102" s="106">
        <f>'2.1b-OriginalProduct Visibility'!X98</f>
        <v>0</v>
      </c>
      <c r="HD102" s="106">
        <f>'2.1b-OriginalProduct Visibility'!Y98</f>
        <v>0</v>
      </c>
      <c r="HE102" s="106">
        <f>'2.1b-OriginalProduct Visibility'!Z98</f>
        <v>0</v>
      </c>
      <c r="HF102" s="106">
        <f>'2.1b-OriginalProduct Visibility'!AA98</f>
        <v>0</v>
      </c>
      <c r="HG102" s="106">
        <f>'2.1b-OriginalProduct Visibility'!AB98</f>
        <v>0</v>
      </c>
      <c r="HH102" s="106">
        <f>'2.1b-OriginalProduct Visibility'!AC98</f>
        <v>0</v>
      </c>
      <c r="HI102" s="106">
        <f>'2.1b-OriginalProduct Visibility'!AD98</f>
        <v>0</v>
      </c>
      <c r="HJ102" s="106">
        <f>'2.1b-OriginalProduct Visibility'!AE98</f>
        <v>0</v>
      </c>
      <c r="HK102" s="106">
        <f>'2.1b-OriginalProduct Visibility'!AF98</f>
        <v>0</v>
      </c>
      <c r="HL102" s="106">
        <f>'2.1b-OriginalProduct Visibility'!AG98</f>
        <v>0</v>
      </c>
      <c r="HM102" s="106">
        <f>'2.1b-OriginalProduct Visibility'!AH98</f>
        <v>0</v>
      </c>
      <c r="HN102" s="106">
        <f>'2.1b-OriginalProduct Visibility'!AI98</f>
        <v>0</v>
      </c>
      <c r="HO102" s="106">
        <f>'2.1b-OriginalProduct Visibility'!AJ98</f>
        <v>0</v>
      </c>
      <c r="HP102" s="106" t="str">
        <f>'2.1b-OriginalProduct Visibility'!AK98</f>
        <v>Yes</v>
      </c>
      <c r="HQ102" s="106">
        <f>'2.1b-OriginalProduct Visibility'!AL98</f>
        <v>0</v>
      </c>
      <c r="HR102" s="106">
        <f>'2.1b-OriginalProduct Visibility'!AM98</f>
        <v>0</v>
      </c>
      <c r="HS102" s="106">
        <f>'2.1b-OriginalProduct Visibility'!AN98</f>
        <v>0</v>
      </c>
      <c r="HT102" s="106" t="str">
        <f>'2.1b-OriginalProduct Visibility'!AO98</f>
        <v>No</v>
      </c>
      <c r="HU102" s="106">
        <f>'2.1b-OriginalProduct Visibility'!AP98</f>
        <v>0</v>
      </c>
      <c r="HV102" s="106">
        <f>'2.1b-OriginalProduct Visibility'!AQ98</f>
        <v>0</v>
      </c>
      <c r="HW102" s="106">
        <f>'2.1b-OriginalProduct Visibility'!AR98</f>
        <v>0</v>
      </c>
      <c r="HX102" s="106">
        <f>'2.1b-OriginalProduct Visibility'!AS98</f>
        <v>0</v>
      </c>
      <c r="HY102" s="106">
        <f>'2.1b-OriginalProduct Visibility'!AT98</f>
        <v>0</v>
      </c>
      <c r="HZ102" s="106">
        <f>'2.1b-OriginalProduct Visibility'!AU98</f>
        <v>0</v>
      </c>
      <c r="IA102" s="106">
        <f>'2.1b-OriginalProduct Visibility'!AV98</f>
        <v>0</v>
      </c>
      <c r="IB102" s="106">
        <f>'2.1b-OriginalProduct Visibility'!AW98</f>
        <v>0</v>
      </c>
      <c r="IC102" s="106">
        <f>'2.1b-OriginalProduct Visibility'!AX98</f>
        <v>0</v>
      </c>
      <c r="ID102" s="106">
        <f>'2.1b-OriginalProduct Visibility'!AY98</f>
        <v>0</v>
      </c>
      <c r="IE102" s="106">
        <f>'2.1b-OriginalProduct Visibility'!AZ98</f>
        <v>0</v>
      </c>
      <c r="IF102" s="106">
        <f>'2.1b-OriginalProduct Visibility'!BA98</f>
        <v>0</v>
      </c>
      <c r="IG102" s="106">
        <f>'2.1b-OriginalProduct Visibility'!BB98</f>
        <v>0</v>
      </c>
      <c r="IH102" s="106">
        <f>'2.1b-OriginalProduct Visibility'!BC98</f>
        <v>0</v>
      </c>
      <c r="II102" s="106">
        <f>'2.1b-OriginalProduct Visibility'!BD98</f>
        <v>0</v>
      </c>
      <c r="IJ102" s="106">
        <f>'2.1b-OriginalProduct Visibility'!BE98</f>
        <v>0</v>
      </c>
      <c r="IK102" s="106">
        <f>'2.1b-OriginalProduct Visibility'!BF98</f>
        <v>0</v>
      </c>
      <c r="IL102" s="106">
        <f>'2.1b-OriginalProduct Visibility'!BG98</f>
        <v>0</v>
      </c>
      <c r="IM102" s="106">
        <f>'2.1b-OriginalProduct Visibility'!BH98</f>
        <v>0</v>
      </c>
      <c r="IN102" s="106">
        <f>'2.1b-OriginalProduct Visibility'!BI98</f>
        <v>0</v>
      </c>
      <c r="IO102" s="106">
        <f>'2.1b-OriginalProduct Visibility'!BJ98</f>
        <v>0</v>
      </c>
      <c r="IP102" s="106">
        <f>'2.1b-OriginalProduct Visibility'!BK98</f>
        <v>0</v>
      </c>
      <c r="IQ102" s="106">
        <f>'2.1b-OriginalProduct Visibility'!BL98</f>
        <v>0</v>
      </c>
      <c r="IR102" s="106">
        <f>'2.1b-OriginalProduct Visibility'!BM98</f>
        <v>0</v>
      </c>
      <c r="IS102" s="106">
        <f>'2.1b-OriginalProduct Visibility'!BN98</f>
        <v>0</v>
      </c>
      <c r="IT102" s="106">
        <f>'2.1b-OriginalProduct Visibility'!BO98</f>
        <v>0</v>
      </c>
      <c r="IU102" s="106">
        <f>'2.1b-OriginalProduct Visibility'!BP98</f>
        <v>0</v>
      </c>
      <c r="IV102" s="106">
        <f>'2.1b-OriginalProduct Visibility'!BQ98</f>
        <v>0</v>
      </c>
      <c r="IW102" s="106">
        <f>'2.1b-OriginalProduct Visibility'!BR98</f>
        <v>0</v>
      </c>
      <c r="IX102" s="106">
        <f>'2.1b-OriginalProduct Visibility'!BS98</f>
        <v>0</v>
      </c>
      <c r="IY102" s="106">
        <f>'2.1b-OriginalProduct Visibility'!BT98</f>
        <v>0</v>
      </c>
      <c r="IZ102" s="106">
        <f>'2.1b-OriginalProduct Visibility'!BU98</f>
        <v>0</v>
      </c>
      <c r="JA102" s="106">
        <f>'2.1b-OriginalProduct Visibility'!BV98</f>
        <v>0</v>
      </c>
      <c r="JB102" s="106">
        <f>'2.1b-OriginalProduct Visibility'!BW98</f>
        <v>0</v>
      </c>
      <c r="JC102" s="106">
        <f>'2.1b-OriginalProduct Visibility'!BX98</f>
        <v>0</v>
      </c>
      <c r="JD102" s="106">
        <f>'2.1b-OriginalProduct Visibility'!BY98</f>
        <v>0</v>
      </c>
      <c r="JE102" s="106">
        <f>'2.1b-OriginalProduct Visibility'!BZ98</f>
        <v>0</v>
      </c>
      <c r="JF102" s="106">
        <f>'2.1b-OriginalProduct Visibility'!CA98</f>
        <v>0</v>
      </c>
      <c r="JG102" s="106">
        <f>'2.1b-OriginalProduct Visibility'!CB98</f>
        <v>0</v>
      </c>
      <c r="JH102" s="106">
        <f>'2.1b-OriginalProduct Visibility'!CC98</f>
        <v>0</v>
      </c>
      <c r="JI102" s="106">
        <f>'2.1b-OriginalProduct Visibility'!CD98</f>
        <v>0</v>
      </c>
      <c r="JJ102" s="106">
        <f>'2.1b-OriginalProduct Visibility'!CE98</f>
        <v>0</v>
      </c>
      <c r="JK102" s="106">
        <f>'2.1b-OriginalProduct Visibility'!CF98</f>
        <v>0</v>
      </c>
      <c r="JL102" s="106">
        <f>'2.1b-OriginalProduct Visibility'!CG98</f>
        <v>0</v>
      </c>
      <c r="JM102" s="106">
        <f>'2.1b-OriginalProduct Visibility'!CH98</f>
        <v>0</v>
      </c>
      <c r="JN102" s="106">
        <f>'2.1b-OriginalProduct Visibility'!CI98</f>
        <v>0</v>
      </c>
      <c r="JO102" s="106">
        <f>'2.1b-OriginalProduct Visibility'!CJ98</f>
        <v>0</v>
      </c>
      <c r="JP102" s="106">
        <f>'2.1b-OriginalProduct Visibility'!CK98</f>
        <v>0</v>
      </c>
      <c r="JQ102" s="106">
        <f>'2.1b-OriginalProduct Visibility'!CL98</f>
        <v>0</v>
      </c>
      <c r="JR102" s="106">
        <f>'2.1b-OriginalProduct Visibility'!CM98</f>
        <v>0</v>
      </c>
      <c r="JS102" s="106">
        <f>'2.1b-OriginalProduct Visibility'!CN98</f>
        <v>0</v>
      </c>
      <c r="JT102" s="106">
        <f>'2.1b-OriginalProduct Visibility'!CO98</f>
        <v>0</v>
      </c>
      <c r="JU102" s="106">
        <f>'2.1b-OriginalProduct Visibility'!CP98</f>
        <v>0</v>
      </c>
      <c r="JV102" s="106">
        <f>'2.1b-OriginalProduct Visibility'!CQ98</f>
        <v>0</v>
      </c>
      <c r="JW102" s="106">
        <f>'2.1b-OriginalProduct Visibility'!CR98</f>
        <v>0</v>
      </c>
      <c r="JX102" s="106">
        <f>'2.1b-OriginalProduct Visibility'!CS98</f>
        <v>0</v>
      </c>
      <c r="JY102" s="106">
        <f>'2.1b-OriginalProduct Visibility'!CT98</f>
        <v>0</v>
      </c>
      <c r="JZ102" s="106">
        <f>'2.1b-OriginalProduct Visibility'!CU98</f>
        <v>0</v>
      </c>
      <c r="KA102" s="106">
        <f>'2.1b-OriginalProduct Visibility'!CV98</f>
        <v>0</v>
      </c>
      <c r="KB102" s="106">
        <f>'2.1b-OriginalProduct Visibility'!CW98</f>
        <v>0</v>
      </c>
      <c r="KC102" s="106">
        <f>'2.1b-OriginalProduct Visibility'!CX98</f>
        <v>0</v>
      </c>
      <c r="KD102" s="106">
        <f>'2.1b-OriginalProduct Visibility'!CY98</f>
        <v>0</v>
      </c>
      <c r="KE102" s="106">
        <f>'2.1b-OriginalProduct Visibility'!CZ98</f>
        <v>0</v>
      </c>
      <c r="KF102" s="106">
        <f>'2.1b-OriginalProduct Visibility'!DA98</f>
        <v>0</v>
      </c>
      <c r="KG102" s="106">
        <f>'2.1b-OriginalProduct Visibility'!DB98</f>
        <v>0</v>
      </c>
      <c r="KH102" s="106">
        <f>'2.1b-OriginalProduct Visibility'!DC98</f>
        <v>0</v>
      </c>
      <c r="KI102" s="106">
        <f>'2.1b-OriginalProduct Visibility'!DD98</f>
        <v>0</v>
      </c>
      <c r="KJ102" s="106">
        <f>'2.1b-OriginalProduct Visibility'!DE98</f>
        <v>0</v>
      </c>
      <c r="KK102" s="106">
        <f>'2.1b-OriginalProduct Visibility'!DF98</f>
        <v>0</v>
      </c>
      <c r="KL102" s="106">
        <f>'2.1b-OriginalProduct Visibility'!DG98</f>
        <v>0</v>
      </c>
      <c r="KM102" s="106">
        <f>'2.1b-OriginalProduct Visibility'!DH98</f>
        <v>0</v>
      </c>
      <c r="KN102" s="106">
        <f>'2.1b-OriginalProduct Visibility'!DI98</f>
        <v>0</v>
      </c>
      <c r="KO102" s="106">
        <f>'2.1b-OriginalProduct Visibility'!DJ98</f>
        <v>0</v>
      </c>
      <c r="KP102" s="106">
        <f>'2.1b-OriginalProduct Visibility'!DK98</f>
        <v>0</v>
      </c>
      <c r="KQ102" s="106">
        <f>'2.1b-OriginalProduct Visibility'!DL98</f>
        <v>0</v>
      </c>
      <c r="KR102" s="106">
        <f>'2.1b-OriginalProduct Visibility'!DM98</f>
        <v>0</v>
      </c>
      <c r="KS102" s="106">
        <f>'2.1b-OriginalProduct Visibility'!DN98</f>
        <v>0</v>
      </c>
      <c r="KT102" s="106">
        <f>'2.1b-OriginalProduct Visibility'!DO98</f>
        <v>0</v>
      </c>
      <c r="KU102" s="106">
        <f>'2.1b-OriginalProduct Visibility'!DP98</f>
        <v>0</v>
      </c>
      <c r="KV102" s="106">
        <f>'2.1b-OriginalProduct Visibility'!DQ98</f>
        <v>0</v>
      </c>
      <c r="KW102" s="106">
        <f>'2.1b-OriginalProduct Visibility'!DR98</f>
        <v>0</v>
      </c>
      <c r="KX102" s="106">
        <f>'2.1b-OriginalProduct Visibility'!DS98</f>
        <v>0</v>
      </c>
      <c r="KY102" s="106">
        <f>'2.1b-OriginalProduct Visibility'!DT98</f>
        <v>0</v>
      </c>
      <c r="KZ102" s="106">
        <f>'2.1b-OriginalProduct Visibility'!DU98</f>
        <v>0</v>
      </c>
      <c r="LA102" s="106">
        <f>'2.1b-OriginalProduct Visibility'!DV98</f>
        <v>0</v>
      </c>
      <c r="LB102" s="106">
        <f>'2.1b-OriginalProduct Visibility'!DW98</f>
        <v>0</v>
      </c>
      <c r="LC102" s="106">
        <f>'2.1b-OriginalProduct Visibility'!DX98</f>
        <v>0</v>
      </c>
      <c r="LD102" s="106">
        <f>'2.1b-OriginalProduct Visibility'!DY98</f>
        <v>0</v>
      </c>
      <c r="LE102" s="106">
        <f>'2.1b-OriginalProduct Visibility'!DZ98</f>
        <v>0</v>
      </c>
      <c r="LF102" s="106">
        <f>'2.1b-OriginalProduct Visibility'!EA98</f>
        <v>0</v>
      </c>
      <c r="LG102" s="106">
        <f>'2.1b-OriginalProduct Visibility'!EB98</f>
        <v>0</v>
      </c>
      <c r="LH102" s="106">
        <f>'2.1b-OriginalProduct Visibility'!EC98</f>
        <v>0</v>
      </c>
      <c r="LI102" s="106">
        <f>'2.1b-OriginalProduct Visibility'!ED98</f>
        <v>0</v>
      </c>
      <c r="LJ102" s="106">
        <f>'2.1b-OriginalProduct Visibility'!EE98</f>
        <v>0</v>
      </c>
      <c r="LK102" s="106">
        <f>'2.1b-OriginalProduct Visibility'!EF98</f>
        <v>0</v>
      </c>
      <c r="LL102" s="106">
        <f>'2.1b-OriginalProduct Visibility'!EG98</f>
        <v>0</v>
      </c>
      <c r="LM102" s="106">
        <f>'2.1b-OriginalProduct Visibility'!EH98</f>
        <v>0</v>
      </c>
      <c r="LN102" s="106">
        <f>'2.1b-OriginalProduct Visibility'!EI98</f>
        <v>0</v>
      </c>
      <c r="LO102" s="106">
        <f>'2.1b-OriginalProduct Visibility'!EJ98</f>
        <v>0</v>
      </c>
      <c r="LP102" s="106">
        <f>'2.1b-OriginalProduct Visibility'!EK98</f>
        <v>0</v>
      </c>
      <c r="LQ102" s="106">
        <f>'2.1b-OriginalProduct Visibility'!EL98</f>
        <v>0</v>
      </c>
      <c r="LR102" s="106">
        <f>'2.1b-OriginalProduct Visibility'!EM98</f>
        <v>0</v>
      </c>
      <c r="LS102" s="106">
        <f>'2.1b-OriginalProduct Visibility'!EN98</f>
        <v>0</v>
      </c>
      <c r="LT102" s="106">
        <f>'2.1b-OriginalProduct Visibility'!EO98</f>
        <v>0</v>
      </c>
      <c r="LU102" s="106">
        <f>'2.1b-OriginalProduct Visibility'!EP98</f>
        <v>0</v>
      </c>
      <c r="LV102" s="106">
        <f>'2.1b-OriginalProduct Visibility'!EQ98</f>
        <v>0</v>
      </c>
      <c r="LW102" s="106">
        <f>'2.1b-OriginalProduct Visibility'!ER98</f>
        <v>0</v>
      </c>
      <c r="LX102" s="106">
        <f>'2.1b-OriginalProduct Visibility'!ES98</f>
        <v>0</v>
      </c>
      <c r="LY102" s="106">
        <f>'2.1b-OriginalProduct Visibility'!ET98</f>
        <v>0</v>
      </c>
      <c r="LZ102" s="106">
        <f>'2.1b-OriginalProduct Visibility'!EU98</f>
        <v>0</v>
      </c>
      <c r="MA102" s="106">
        <f>'2.1b-OriginalProduct Visibility'!EV98</f>
        <v>0</v>
      </c>
      <c r="MB102" s="106" t="str">
        <f>'2.1b-OriginalProduct Visibility'!EW98</f>
        <v>No</v>
      </c>
      <c r="MC102" s="106">
        <f>'2.1b-OriginalProduct Visibility'!EX98</f>
        <v>0</v>
      </c>
      <c r="MD102" s="106">
        <f>'2.1b-OriginalProduct Visibility'!EY98</f>
        <v>0</v>
      </c>
      <c r="ME102" s="106">
        <f>'2.1b-OriginalProduct Visibility'!EZ98</f>
        <v>0</v>
      </c>
      <c r="MF102" s="106" t="str">
        <f>'2.1b-OriginalProduct Visibility'!FA98</f>
        <v>Yes</v>
      </c>
      <c r="MG102" s="106" t="str">
        <f>'2.1b-OriginalProduct Visibility'!FB98</f>
        <v>Yes</v>
      </c>
      <c r="MH102" s="106" t="str">
        <f>'2.1b-OriginalProduct Visibility'!FC98</f>
        <v>Yes</v>
      </c>
      <c r="MI102" s="106" t="str">
        <f>'2.1b-OriginalProduct Visibility'!FD98</f>
        <v>Yes</v>
      </c>
      <c r="MJ102" s="106" t="str">
        <f>'2.1b-OriginalProduct Visibility'!FE98</f>
        <v>Yes</v>
      </c>
      <c r="MK102" s="106" t="str">
        <f>'2.1b-OriginalProduct Visibility'!FF98</f>
        <v>Yes</v>
      </c>
      <c r="ML102" s="106" t="str">
        <f>'2.1b-OriginalProduct Visibility'!FG98</f>
        <v>Yes</v>
      </c>
      <c r="MM102" s="106" t="str">
        <f>'2.1b-OriginalProduct Visibility'!FH98</f>
        <v>Yes</v>
      </c>
      <c r="MO102" s="111">
        <f>'2.1a-Agency Visibility'!D98</f>
        <v>0</v>
      </c>
      <c r="MP102" s="111">
        <f>'2.1a-Agency Visibility'!E98</f>
        <v>0</v>
      </c>
      <c r="MQ102" s="111">
        <f>'2.1a-Agency Visibility'!F98</f>
        <v>0</v>
      </c>
      <c r="MR102" s="111">
        <f>'2.1a-Agency Visibility'!G98</f>
        <v>0</v>
      </c>
      <c r="MS102" s="111">
        <f>'2.1a-Agency Visibility'!H98</f>
        <v>0</v>
      </c>
      <c r="MT102" s="111">
        <f>'2.1a-Agency Visibility'!I98</f>
        <v>0</v>
      </c>
      <c r="MU102" s="111">
        <f>'2.1a-Agency Visibility'!J98</f>
        <v>0</v>
      </c>
      <c r="MV102" s="111">
        <f>'2.1a-Agency Visibility'!K98</f>
        <v>0</v>
      </c>
      <c r="MW102" s="111">
        <f>'2.1a-Agency Visibility'!L98</f>
        <v>0</v>
      </c>
      <c r="MX102" s="111">
        <f>'2.1a-Agency Visibility'!M98</f>
        <v>0</v>
      </c>
      <c r="MY102" s="111">
        <f>'2.1a-Agency Visibility'!N98</f>
        <v>0</v>
      </c>
      <c r="MZ102" s="111">
        <f>'2.1a-Agency Visibility'!O98</f>
        <v>0</v>
      </c>
      <c r="NA102" s="111">
        <f>'2.1a-Agency Visibility'!P98</f>
        <v>0</v>
      </c>
      <c r="NB102" s="111">
        <f>'2.1a-Agency Visibility'!Q98</f>
        <v>0</v>
      </c>
      <c r="NC102" s="111">
        <f>'2.1a-Agency Visibility'!R98</f>
        <v>0</v>
      </c>
      <c r="ND102" s="111">
        <f>'2.1a-Agency Visibility'!S98</f>
        <v>0</v>
      </c>
      <c r="NE102" s="111">
        <f>'2.1a-Agency Visibility'!T98</f>
        <v>0</v>
      </c>
      <c r="NF102" s="111">
        <f>'2.1a-Agency Visibility'!U98</f>
        <v>0</v>
      </c>
      <c r="NG102" s="111">
        <f>'2.1a-Agency Visibility'!V98</f>
        <v>0</v>
      </c>
      <c r="NH102" s="111">
        <f>'2.1a-Agency Visibility'!W98</f>
        <v>0</v>
      </c>
      <c r="NI102" s="111">
        <f>'2.1a-Agency Visibility'!X98</f>
        <v>0</v>
      </c>
      <c r="NJ102" s="111">
        <f>'2.1a-Agency Visibility'!Y98</f>
        <v>0</v>
      </c>
      <c r="NK102" s="111">
        <f>'2.1a-Agency Visibility'!Z98</f>
        <v>0</v>
      </c>
      <c r="NL102" s="111">
        <f>'2.1a-Agency Visibility'!AA98</f>
        <v>0</v>
      </c>
      <c r="NM102" s="111">
        <f>'2.1a-Agency Visibility'!AB98</f>
        <v>0</v>
      </c>
      <c r="NN102" s="111">
        <f>'2.1a-Agency Visibility'!AC98</f>
        <v>0</v>
      </c>
      <c r="NO102" s="111">
        <f>'2.1a-Agency Visibility'!AD98</f>
        <v>0</v>
      </c>
      <c r="NP102" s="111">
        <f>'2.1a-Agency Visibility'!AE98</f>
        <v>0</v>
      </c>
      <c r="NQ102" s="111">
        <f>'2.1a-Agency Visibility'!AF98</f>
        <v>0</v>
      </c>
      <c r="NR102" s="111">
        <f>'2.1a-Agency Visibility'!AG98</f>
        <v>0</v>
      </c>
      <c r="NS102" s="111">
        <f>'2.1a-Agency Visibility'!AH98</f>
        <v>0</v>
      </c>
      <c r="NT102" s="111">
        <f>'2.1a-Agency Visibility'!AI98</f>
        <v>0</v>
      </c>
      <c r="NU102" s="111">
        <f>'2.1a-Agency Visibility'!AJ98</f>
        <v>0</v>
      </c>
      <c r="NV102" s="111">
        <f>'2.1a-Agency Visibility'!AK98</f>
        <v>0</v>
      </c>
      <c r="NW102" s="111">
        <f>'2.1a-Agency Visibility'!AL98</f>
        <v>0</v>
      </c>
      <c r="NX102" s="111">
        <f>'2.1a-Agency Visibility'!AM98</f>
        <v>0</v>
      </c>
      <c r="NY102" s="111">
        <f>'2.1a-Agency Visibility'!AN98</f>
        <v>0</v>
      </c>
      <c r="NZ102" s="111">
        <f>'2.1a-Agency Visibility'!AO98</f>
        <v>0</v>
      </c>
      <c r="OA102" s="111">
        <f>'2.1a-Agency Visibility'!AP98</f>
        <v>0</v>
      </c>
      <c r="OB102" s="111">
        <f>'2.1a-Agency Visibility'!AQ98</f>
        <v>0</v>
      </c>
      <c r="OC102" s="111">
        <f>'2.1a-Agency Visibility'!AR98</f>
        <v>0</v>
      </c>
      <c r="OD102" s="111">
        <f>'2.1a-Agency Visibility'!AS98</f>
        <v>0</v>
      </c>
      <c r="OE102" s="111">
        <f>'2.1a-Agency Visibility'!AT98</f>
        <v>0</v>
      </c>
      <c r="OF102" s="111">
        <f>'2.1a-Agency Visibility'!AU98</f>
        <v>0</v>
      </c>
      <c r="OG102" s="111">
        <f>'2.1a-Agency Visibility'!AV98</f>
        <v>0</v>
      </c>
      <c r="OH102" s="111">
        <f>'2.1a-Agency Visibility'!AW98</f>
        <v>0</v>
      </c>
      <c r="OI102" s="111">
        <f>'2.1a-Agency Visibility'!AX98</f>
        <v>0</v>
      </c>
      <c r="OJ102" s="111">
        <f>'2.1a-Agency Visibility'!AY98</f>
        <v>0</v>
      </c>
      <c r="OK102" s="111">
        <f>'2.1a-Agency Visibility'!AZ98</f>
        <v>0</v>
      </c>
      <c r="OL102" s="111">
        <f>'2.1a-Agency Visibility'!BA98</f>
        <v>0</v>
      </c>
      <c r="OM102" s="111">
        <f>'2.1a-Agency Visibility'!BB98</f>
        <v>0</v>
      </c>
      <c r="ON102" s="111">
        <f>'2.1a-Agency Visibility'!BC98</f>
        <v>0</v>
      </c>
      <c r="OO102" s="111">
        <f>'2.1a-Agency Visibility'!BD98</f>
        <v>0</v>
      </c>
      <c r="OP102" s="111">
        <f>'2.1a-Agency Visibility'!BE98</f>
        <v>0</v>
      </c>
      <c r="OQ102" s="111">
        <f>'2.1a-Agency Visibility'!BF98</f>
        <v>0</v>
      </c>
      <c r="OR102" s="111">
        <f>'2.1a-Agency Visibility'!BG98</f>
        <v>0</v>
      </c>
      <c r="OS102" s="111">
        <f>'2.1a-Agency Visibility'!BH98</f>
        <v>0</v>
      </c>
      <c r="OT102" s="111">
        <f>'2.1a-Agency Visibility'!BI98</f>
        <v>0</v>
      </c>
      <c r="OU102" s="111">
        <f>'2.1a-Agency Visibility'!BJ98</f>
        <v>0</v>
      </c>
      <c r="OV102" s="111">
        <f>'2.1a-Agency Visibility'!BK98</f>
        <v>0</v>
      </c>
      <c r="OW102" s="111">
        <f>'2.1a-Agency Visibility'!BL98</f>
        <v>0</v>
      </c>
      <c r="OX102" s="111">
        <f>'2.1a-Agency Visibility'!BM98</f>
        <v>0</v>
      </c>
      <c r="OY102" s="111">
        <f>'2.1a-Agency Visibility'!BN98</f>
        <v>0</v>
      </c>
      <c r="OZ102" s="111">
        <f>'2.1a-Agency Visibility'!BO98</f>
        <v>0</v>
      </c>
      <c r="PA102" s="111">
        <f>'2.1a-Agency Visibility'!BP98</f>
        <v>0</v>
      </c>
      <c r="PB102" s="111">
        <f>'2.1a-Agency Visibility'!BQ98</f>
        <v>0</v>
      </c>
      <c r="PC102" s="111">
        <f>'2.1a-Agency Visibility'!BR98</f>
        <v>0</v>
      </c>
      <c r="PD102" s="111">
        <f>'2.1a-Agency Visibility'!BS98</f>
        <v>0</v>
      </c>
      <c r="PE102" s="111">
        <f>'2.1a-Agency Visibility'!BT98</f>
        <v>0</v>
      </c>
      <c r="PF102" s="111">
        <f>'2.1a-Agency Visibility'!BU98</f>
        <v>0</v>
      </c>
      <c r="PG102" s="111">
        <f>'2.1a-Agency Visibility'!BV98</f>
        <v>0</v>
      </c>
      <c r="PH102" s="111">
        <f>'2.1a-Agency Visibility'!BW98</f>
        <v>0</v>
      </c>
      <c r="PI102" s="111">
        <f>'2.1a-Agency Visibility'!BX98</f>
        <v>0</v>
      </c>
      <c r="PJ102" s="111">
        <f>'2.1a-Agency Visibility'!BY98</f>
        <v>0</v>
      </c>
      <c r="PK102" s="111">
        <f>'2.1a-Agency Visibility'!BZ98</f>
        <v>0</v>
      </c>
      <c r="PL102" s="111">
        <f>'2.1a-Agency Visibility'!CA98</f>
        <v>0</v>
      </c>
      <c r="PM102" s="111">
        <f>'2.1a-Agency Visibility'!CB98</f>
        <v>0</v>
      </c>
      <c r="PN102" s="111">
        <f>'2.1a-Agency Visibility'!CC98</f>
        <v>0</v>
      </c>
      <c r="PO102" s="111">
        <f>'2.1a-Agency Visibility'!CD98</f>
        <v>0</v>
      </c>
      <c r="PP102" s="111">
        <f>'2.1a-Agency Visibility'!CE98</f>
        <v>0</v>
      </c>
      <c r="PQ102" s="111">
        <f>'2.1a-Agency Visibility'!CF98</f>
        <v>0</v>
      </c>
      <c r="PR102" s="111">
        <f>'2.1a-Agency Visibility'!CG98</f>
        <v>0</v>
      </c>
      <c r="PS102" s="111">
        <f>'2.1a-Agency Visibility'!CH98</f>
        <v>0</v>
      </c>
      <c r="PT102" s="111">
        <f>'2.1a-Agency Visibility'!CI98</f>
        <v>0</v>
      </c>
      <c r="PU102" s="111">
        <f>'2.1a-Agency Visibility'!CJ98</f>
        <v>0</v>
      </c>
      <c r="PV102" s="111">
        <f>'2.1a-Agency Visibility'!CK98</f>
        <v>0</v>
      </c>
      <c r="PW102" s="111">
        <f>'2.1a-Agency Visibility'!CL98</f>
        <v>0</v>
      </c>
      <c r="PX102" s="111">
        <f>'2.1a-Agency Visibility'!CM98</f>
        <v>0</v>
      </c>
      <c r="PY102" s="111">
        <f>'2.1a-Agency Visibility'!CN98</f>
        <v>0</v>
      </c>
      <c r="PZ102" s="111">
        <f>'2.1a-Agency Visibility'!CO98</f>
        <v>0</v>
      </c>
      <c r="QA102" s="111">
        <f>'2.1a-Agency Visibility'!CP98</f>
        <v>0</v>
      </c>
      <c r="QB102" s="111">
        <f>'2.1a-Agency Visibility'!CQ98</f>
        <v>0</v>
      </c>
      <c r="QC102" s="111">
        <f>'2.1a-Agency Visibility'!CR98</f>
        <v>0</v>
      </c>
      <c r="QD102" s="111">
        <f>'2.1a-Agency Visibility'!CS98</f>
        <v>0</v>
      </c>
      <c r="QE102" s="111">
        <f>'2.1a-Agency Visibility'!CT98</f>
        <v>0</v>
      </c>
      <c r="QF102" s="111">
        <f>'2.1a-Agency Visibility'!CU98</f>
        <v>0</v>
      </c>
      <c r="QG102" s="111">
        <f>'2.1a-Agency Visibility'!CV98</f>
        <v>0</v>
      </c>
      <c r="QH102" s="111">
        <f>'2.1a-Agency Visibility'!CW98</f>
        <v>0</v>
      </c>
      <c r="QI102" s="111">
        <f>'2.1a-Agency Visibility'!CX98</f>
        <v>0</v>
      </c>
      <c r="QJ102" s="111">
        <f>'2.1a-Agency Visibility'!CY98</f>
        <v>0</v>
      </c>
      <c r="QK102" s="111">
        <f>'2.1a-Agency Visibility'!CZ98</f>
        <v>0</v>
      </c>
      <c r="QL102" s="111">
        <f>'2.1a-Agency Visibility'!DA98</f>
        <v>0</v>
      </c>
      <c r="QM102" s="111">
        <f>'2.1a-Agency Visibility'!DB98</f>
        <v>0</v>
      </c>
      <c r="QN102" s="111">
        <f>'2.1a-Agency Visibility'!DC98</f>
        <v>0</v>
      </c>
      <c r="QO102" s="111">
        <f>'2.1a-Agency Visibility'!DD98</f>
        <v>0</v>
      </c>
      <c r="QP102" s="111">
        <f>'2.1a-Agency Visibility'!DE98</f>
        <v>0</v>
      </c>
      <c r="QQ102" s="111">
        <f>'2.1a-Agency Visibility'!DF98</f>
        <v>0</v>
      </c>
      <c r="QR102" s="111">
        <f>'2.1a-Agency Visibility'!DG98</f>
        <v>0</v>
      </c>
      <c r="QS102" s="111">
        <f>'2.1a-Agency Visibility'!DH98</f>
        <v>0</v>
      </c>
      <c r="QT102" s="111">
        <f>'2.1a-Agency Visibility'!DI98</f>
        <v>0</v>
      </c>
      <c r="QU102" s="111">
        <f>'2.1a-Agency Visibility'!DJ98</f>
        <v>0</v>
      </c>
      <c r="QV102" s="111">
        <f>'2.1a-Agency Visibility'!DK98</f>
        <v>0</v>
      </c>
      <c r="QW102" s="111">
        <f>'2.1a-Agency Visibility'!DL98</f>
        <v>0</v>
      </c>
      <c r="QX102" s="111">
        <f>'2.1a-Agency Visibility'!DM98</f>
        <v>0</v>
      </c>
      <c r="QY102" s="111">
        <f>'2.1a-Agency Visibility'!DN98</f>
        <v>0</v>
      </c>
      <c r="QZ102" s="111">
        <f>'2.1a-Agency Visibility'!DO98</f>
        <v>0</v>
      </c>
      <c r="RA102" s="111">
        <f>'2.1a-Agency Visibility'!DP98</f>
        <v>0</v>
      </c>
      <c r="RB102" s="111">
        <f>'2.1a-Agency Visibility'!DQ98</f>
        <v>0</v>
      </c>
      <c r="RC102" s="111">
        <f>'2.1a-Agency Visibility'!DR98</f>
        <v>0</v>
      </c>
      <c r="RD102" s="111">
        <f>'2.1a-Agency Visibility'!DS98</f>
        <v>0</v>
      </c>
      <c r="RE102" s="111">
        <f>'2.1a-Agency Visibility'!DT98</f>
        <v>0</v>
      </c>
      <c r="RF102" s="111">
        <f>'2.1a-Agency Visibility'!DU98</f>
        <v>0</v>
      </c>
      <c r="RG102" s="111">
        <f>'2.1a-Agency Visibility'!DV98</f>
        <v>0</v>
      </c>
      <c r="RH102" s="111">
        <f>'2.1a-Agency Visibility'!DW98</f>
        <v>0</v>
      </c>
      <c r="RI102" s="111">
        <f>'2.1a-Agency Visibility'!DX98</f>
        <v>0</v>
      </c>
      <c r="RJ102" s="111">
        <f>'2.1a-Agency Visibility'!DY98</f>
        <v>0</v>
      </c>
      <c r="RK102" s="111">
        <f>'2.1a-Agency Visibility'!DZ98</f>
        <v>0</v>
      </c>
      <c r="RL102" s="111">
        <f>'2.1a-Agency Visibility'!EA98</f>
        <v>0</v>
      </c>
      <c r="RM102" s="111">
        <f>'2.1a-Agency Visibility'!EB98</f>
        <v>0</v>
      </c>
      <c r="RN102" s="111">
        <f>'2.1a-Agency Visibility'!EC98</f>
        <v>0</v>
      </c>
      <c r="RO102" s="111">
        <f>'2.1a-Agency Visibility'!ED98</f>
        <v>0</v>
      </c>
      <c r="RP102" s="111">
        <f>'2.1a-Agency Visibility'!EE98</f>
        <v>0</v>
      </c>
      <c r="RQ102" s="111">
        <f>'2.1a-Agency Visibility'!EF98</f>
        <v>0</v>
      </c>
      <c r="RR102" s="111">
        <f>'2.1a-Agency Visibility'!EG98</f>
        <v>0</v>
      </c>
      <c r="RS102" s="111">
        <f>'2.1a-Agency Visibility'!EH98</f>
        <v>0</v>
      </c>
      <c r="RT102" s="111">
        <f>'2.1a-Agency Visibility'!EI98</f>
        <v>0</v>
      </c>
      <c r="RU102" s="111">
        <f>'2.1a-Agency Visibility'!EJ98</f>
        <v>0</v>
      </c>
      <c r="RV102" s="111">
        <f>'2.1a-Agency Visibility'!EK98</f>
        <v>0</v>
      </c>
      <c r="RW102" s="111">
        <f>'2.1a-Agency Visibility'!EL98</f>
        <v>0</v>
      </c>
      <c r="RX102" s="111">
        <f>'2.1a-Agency Visibility'!EM98</f>
        <v>0</v>
      </c>
      <c r="RY102" s="111">
        <f>'2.1a-Agency Visibility'!EN98</f>
        <v>0</v>
      </c>
      <c r="RZ102" s="111">
        <f>'2.1a-Agency Visibility'!EO98</f>
        <v>0</v>
      </c>
      <c r="SA102" s="111">
        <f>'2.1a-Agency Visibility'!EP98</f>
        <v>0</v>
      </c>
      <c r="SB102" s="111">
        <f>'2.1a-Agency Visibility'!EQ98</f>
        <v>0</v>
      </c>
      <c r="SC102" s="111">
        <f>'2.1a-Agency Visibility'!ER98</f>
        <v>0</v>
      </c>
      <c r="SD102" s="111">
        <f>'2.1a-Agency Visibility'!ES98</f>
        <v>0</v>
      </c>
      <c r="SE102" s="111">
        <f>'2.1a-Agency Visibility'!ET98</f>
        <v>0</v>
      </c>
      <c r="SF102" s="111">
        <f>'2.1a-Agency Visibility'!EU98</f>
        <v>0</v>
      </c>
      <c r="SG102" s="111">
        <f>'2.1a-Agency Visibility'!EV98</f>
        <v>0</v>
      </c>
      <c r="SH102" s="111">
        <f>'2.1a-Agency Visibility'!EW98</f>
        <v>0</v>
      </c>
      <c r="SI102" s="111">
        <f>'2.1a-Agency Visibility'!EX98</f>
        <v>0</v>
      </c>
      <c r="SJ102" s="111">
        <f>'2.1a-Agency Visibility'!EY98</f>
        <v>0</v>
      </c>
      <c r="SK102" s="111" t="str">
        <f>'2.1a-Agency Visibility'!EZ98</f>
        <v>Yes</v>
      </c>
      <c r="SL102" s="111">
        <f>'2.1a-Agency Visibility'!FA98</f>
        <v>0</v>
      </c>
      <c r="SM102" s="111" t="str">
        <f>'2.1a-Agency Visibility'!FB98</f>
        <v>Yes</v>
      </c>
      <c r="SN102" s="111">
        <f>'2.1a-Agency Visibility'!FC98</f>
        <v>0</v>
      </c>
      <c r="SO102" s="111" t="str">
        <f>'2.1a-Agency Visibility'!FD98</f>
        <v>Yes</v>
      </c>
      <c r="SP102" s="111">
        <f>'2.1a-Agency Visibility'!FE98</f>
        <v>0</v>
      </c>
      <c r="SQ102" s="111" t="str">
        <f>'2.1a-Agency Visibility'!FF98</f>
        <v>Yes</v>
      </c>
      <c r="SR102" s="111">
        <f>'2.1a-Agency Visibility'!FG98</f>
        <v>0</v>
      </c>
    </row>
    <row r="103" spans="1:512" ht="15" customHeight="1" thickBot="1">
      <c r="A103" s="664">
        <f>'1.2-Visibility Data'!A97</f>
        <v>0</v>
      </c>
      <c r="B103" s="52" t="str">
        <f>'1.2-Visibility Data'!B97</f>
        <v>Application Activity</v>
      </c>
      <c r="C103" s="30" t="str">
        <f>'1.2-Visibility Data'!C97</f>
        <v>All</v>
      </c>
      <c r="E103" s="103">
        <f t="shared" si="293"/>
        <v>0</v>
      </c>
      <c r="F103" s="103">
        <f t="shared" si="293"/>
        <v>0</v>
      </c>
      <c r="G103" s="103">
        <f t="shared" si="293"/>
        <v>2</v>
      </c>
      <c r="H103" s="103">
        <f t="shared" si="293"/>
        <v>0</v>
      </c>
      <c r="I103" s="103">
        <f t="shared" si="293"/>
        <v>0</v>
      </c>
      <c r="J103" s="103">
        <f t="shared" si="293"/>
        <v>0</v>
      </c>
      <c r="K103" s="103">
        <f t="shared" si="293"/>
        <v>0</v>
      </c>
      <c r="L103" s="103">
        <f t="shared" si="293"/>
        <v>0</v>
      </c>
      <c r="M103" s="103">
        <f t="shared" si="293"/>
        <v>0</v>
      </c>
      <c r="N103" s="103">
        <f t="shared" si="293"/>
        <v>0</v>
      </c>
      <c r="O103" s="103">
        <f t="shared" si="294"/>
        <v>0</v>
      </c>
      <c r="P103" s="103">
        <f t="shared" si="294"/>
        <v>0</v>
      </c>
      <c r="Q103" s="103">
        <f t="shared" si="294"/>
        <v>0</v>
      </c>
      <c r="R103" s="103">
        <f t="shared" si="294"/>
        <v>0</v>
      </c>
      <c r="S103" s="103">
        <f t="shared" si="294"/>
        <v>0</v>
      </c>
      <c r="T103" s="103">
        <f t="shared" si="294"/>
        <v>0</v>
      </c>
      <c r="U103" s="103">
        <f t="shared" si="294"/>
        <v>0</v>
      </c>
      <c r="V103" s="103">
        <f t="shared" si="294"/>
        <v>0</v>
      </c>
      <c r="W103" s="103">
        <f t="shared" si="294"/>
        <v>0</v>
      </c>
      <c r="X103" s="103">
        <f t="shared" si="294"/>
        <v>0</v>
      </c>
      <c r="Y103" s="103">
        <f t="shared" si="294"/>
        <v>0</v>
      </c>
      <c r="Z103" s="103">
        <f t="shared" si="294"/>
        <v>0</v>
      </c>
      <c r="AA103" s="103">
        <f t="shared" si="294"/>
        <v>0</v>
      </c>
      <c r="AB103" s="103">
        <f t="shared" si="294"/>
        <v>0</v>
      </c>
      <c r="AC103" s="103">
        <f t="shared" si="294"/>
        <v>0</v>
      </c>
      <c r="AE103" s="108" t="str">
        <f t="shared" si="189"/>
        <v/>
      </c>
      <c r="AF103" s="108" t="str">
        <f t="shared" si="190"/>
        <v/>
      </c>
      <c r="AG103" s="108">
        <f t="shared" si="191"/>
        <v>8</v>
      </c>
      <c r="AH103" s="108" t="str">
        <f t="shared" si="192"/>
        <v/>
      </c>
      <c r="AI103" s="108" t="str">
        <f t="shared" si="193"/>
        <v/>
      </c>
      <c r="AJ103" s="108" t="str">
        <f t="shared" si="194"/>
        <v/>
      </c>
      <c r="AK103" s="108" t="str">
        <f t="shared" si="195"/>
        <v/>
      </c>
      <c r="AL103" s="108" t="str">
        <f t="shared" si="196"/>
        <v/>
      </c>
      <c r="AM103" s="108" t="str">
        <f t="shared" si="197"/>
        <v/>
      </c>
      <c r="AN103" s="108" t="str">
        <f t="shared" si="198"/>
        <v/>
      </c>
      <c r="AO103" s="108" t="str">
        <f t="shared" si="199"/>
        <v/>
      </c>
      <c r="AP103" s="108" t="str">
        <f t="shared" si="200"/>
        <v/>
      </c>
      <c r="AQ103" s="108" t="str">
        <f t="shared" si="201"/>
        <v/>
      </c>
      <c r="AR103" s="108" t="str">
        <f t="shared" si="202"/>
        <v/>
      </c>
      <c r="AS103" s="108" t="str">
        <f t="shared" si="203"/>
        <v/>
      </c>
      <c r="AT103" s="108" t="str">
        <f t="shared" si="204"/>
        <v/>
      </c>
      <c r="AU103" s="108" t="str">
        <f t="shared" si="205"/>
        <v/>
      </c>
      <c r="AV103" s="108" t="str">
        <f t="shared" si="206"/>
        <v/>
      </c>
      <c r="AW103" s="108" t="str">
        <f t="shared" si="207"/>
        <v/>
      </c>
      <c r="AX103" s="108" t="str">
        <f t="shared" si="208"/>
        <v/>
      </c>
      <c r="AY103" s="108" t="str">
        <f t="shared" si="209"/>
        <v/>
      </c>
      <c r="AZ103" s="108" t="str">
        <f t="shared" si="210"/>
        <v/>
      </c>
      <c r="BA103" s="108" t="str">
        <f t="shared" si="211"/>
        <v/>
      </c>
      <c r="BB103" s="108" t="str">
        <f t="shared" si="212"/>
        <v/>
      </c>
      <c r="BC103" s="108" t="str">
        <f t="shared" si="213"/>
        <v/>
      </c>
      <c r="BE103" s="564" t="str">
        <f t="shared" si="239"/>
        <v/>
      </c>
      <c r="BF103" s="564" t="str">
        <f t="shared" si="240"/>
        <v/>
      </c>
      <c r="BG103" s="564">
        <f t="shared" si="241"/>
        <v>0</v>
      </c>
      <c r="BH103" s="564" t="str">
        <f t="shared" si="242"/>
        <v/>
      </c>
      <c r="BI103" s="564" t="str">
        <f t="shared" si="243"/>
        <v/>
      </c>
      <c r="BJ103" s="564" t="str">
        <f t="shared" si="244"/>
        <v/>
      </c>
      <c r="BK103" s="564" t="str">
        <f t="shared" si="245"/>
        <v/>
      </c>
      <c r="BL103" s="564" t="str">
        <f t="shared" si="246"/>
        <v/>
      </c>
      <c r="BM103" s="564" t="str">
        <f t="shared" si="247"/>
        <v/>
      </c>
      <c r="BN103" s="564" t="str">
        <f t="shared" si="248"/>
        <v/>
      </c>
      <c r="BO103" s="564" t="str">
        <f t="shared" si="249"/>
        <v/>
      </c>
      <c r="BP103" s="564" t="str">
        <f t="shared" si="250"/>
        <v/>
      </c>
      <c r="BQ103" s="564" t="str">
        <f t="shared" si="251"/>
        <v/>
      </c>
      <c r="BR103" s="564" t="str">
        <f t="shared" si="252"/>
        <v/>
      </c>
      <c r="BS103" s="564" t="str">
        <f t="shared" si="253"/>
        <v/>
      </c>
      <c r="BT103" s="564" t="str">
        <f t="shared" si="254"/>
        <v/>
      </c>
      <c r="BU103" s="564" t="str">
        <f t="shared" si="255"/>
        <v/>
      </c>
      <c r="BV103" s="564" t="str">
        <f t="shared" si="256"/>
        <v/>
      </c>
      <c r="BW103" s="564" t="str">
        <f t="shared" si="257"/>
        <v/>
      </c>
      <c r="BX103" s="564" t="str">
        <f t="shared" si="258"/>
        <v/>
      </c>
      <c r="BY103" s="564" t="str">
        <f t="shared" si="259"/>
        <v/>
      </c>
      <c r="BZ103" s="564" t="str">
        <f t="shared" si="260"/>
        <v/>
      </c>
      <c r="CA103" s="564" t="str">
        <f t="shared" si="261"/>
        <v/>
      </c>
      <c r="CB103" s="564" t="str">
        <f t="shared" si="262"/>
        <v/>
      </c>
      <c r="CC103" s="564" t="str">
        <f t="shared" si="263"/>
        <v/>
      </c>
      <c r="CE103" s="122" t="str">
        <f t="shared" si="290"/>
        <v/>
      </c>
      <c r="CF103" s="122" t="str">
        <f t="shared" si="266"/>
        <v/>
      </c>
      <c r="CG103" s="122" t="str">
        <f t="shared" si="267"/>
        <v/>
      </c>
      <c r="CH103" s="122" t="str">
        <f t="shared" si="268"/>
        <v/>
      </c>
      <c r="CI103" s="122" t="str">
        <f t="shared" si="269"/>
        <v/>
      </c>
      <c r="CJ103" s="122" t="str">
        <f t="shared" si="270"/>
        <v/>
      </c>
      <c r="CK103" s="122" t="str">
        <f t="shared" si="271"/>
        <v/>
      </c>
      <c r="CL103" s="122" t="str">
        <f t="shared" si="272"/>
        <v/>
      </c>
      <c r="CM103" s="122" t="str">
        <f t="shared" si="273"/>
        <v/>
      </c>
      <c r="CN103" s="122" t="str">
        <f t="shared" si="274"/>
        <v/>
      </c>
      <c r="CO103" s="122" t="str">
        <f t="shared" si="275"/>
        <v/>
      </c>
      <c r="CP103" s="122" t="str">
        <f t="shared" si="276"/>
        <v/>
      </c>
      <c r="CQ103" s="122" t="str">
        <f t="shared" si="277"/>
        <v/>
      </c>
      <c r="CR103" s="122" t="str">
        <f t="shared" si="278"/>
        <v/>
      </c>
      <c r="CS103" s="122" t="str">
        <f t="shared" si="279"/>
        <v/>
      </c>
      <c r="CT103" s="122" t="str">
        <f t="shared" si="280"/>
        <v/>
      </c>
      <c r="CU103" s="122" t="str">
        <f t="shared" si="281"/>
        <v/>
      </c>
      <c r="CV103" s="122" t="str">
        <f t="shared" si="282"/>
        <v/>
      </c>
      <c r="CW103" s="122" t="str">
        <f t="shared" si="283"/>
        <v/>
      </c>
      <c r="CX103" s="122" t="str">
        <f t="shared" si="284"/>
        <v/>
      </c>
      <c r="CY103" s="122" t="str">
        <f t="shared" si="285"/>
        <v/>
      </c>
      <c r="CZ103" s="122" t="str">
        <f t="shared" si="286"/>
        <v/>
      </c>
      <c r="DA103" s="122" t="str">
        <f t="shared" si="287"/>
        <v/>
      </c>
      <c r="DB103" s="122" t="str">
        <f t="shared" si="288"/>
        <v/>
      </c>
      <c r="DC103" s="122" t="str">
        <f t="shared" si="289"/>
        <v/>
      </c>
      <c r="DE103" s="113" t="str">
        <f t="shared" si="214"/>
        <v/>
      </c>
      <c r="DF103" s="113" t="str">
        <f t="shared" si="215"/>
        <v/>
      </c>
      <c r="DG103" s="113">
        <f t="shared" si="216"/>
        <v>0</v>
      </c>
      <c r="DH103" s="113" t="str">
        <f t="shared" si="217"/>
        <v/>
      </c>
      <c r="DI103" s="113" t="str">
        <f t="shared" si="218"/>
        <v/>
      </c>
      <c r="DJ103" s="113" t="str">
        <f t="shared" si="219"/>
        <v/>
      </c>
      <c r="DK103" s="113" t="str">
        <f t="shared" si="220"/>
        <v/>
      </c>
      <c r="DL103" s="113" t="str">
        <f t="shared" si="221"/>
        <v/>
      </c>
      <c r="DM103" s="113" t="str">
        <f t="shared" si="222"/>
        <v/>
      </c>
      <c r="DN103" s="113" t="str">
        <f t="shared" si="223"/>
        <v/>
      </c>
      <c r="DO103" s="113" t="str">
        <f t="shared" si="224"/>
        <v/>
      </c>
      <c r="DP103" s="113" t="str">
        <f t="shared" si="225"/>
        <v/>
      </c>
      <c r="DQ103" s="113" t="str">
        <f t="shared" si="226"/>
        <v/>
      </c>
      <c r="DR103" s="113" t="str">
        <f t="shared" si="227"/>
        <v/>
      </c>
      <c r="DS103" s="113" t="str">
        <f t="shared" si="228"/>
        <v/>
      </c>
      <c r="DT103" s="113" t="str">
        <f t="shared" si="229"/>
        <v/>
      </c>
      <c r="DU103" s="113" t="str">
        <f t="shared" si="230"/>
        <v/>
      </c>
      <c r="DV103" s="113" t="str">
        <f t="shared" si="231"/>
        <v/>
      </c>
      <c r="DW103" s="113" t="str">
        <f t="shared" si="232"/>
        <v/>
      </c>
      <c r="DX103" s="113" t="str">
        <f t="shared" si="233"/>
        <v/>
      </c>
      <c r="DY103" s="113" t="str">
        <f t="shared" si="234"/>
        <v/>
      </c>
      <c r="DZ103" s="113" t="str">
        <f t="shared" si="235"/>
        <v/>
      </c>
      <c r="EA103" s="113" t="str">
        <f t="shared" si="236"/>
        <v/>
      </c>
      <c r="EB103" s="113" t="str">
        <f t="shared" si="237"/>
        <v/>
      </c>
      <c r="EC103" s="113" t="str">
        <f t="shared" si="238"/>
        <v/>
      </c>
      <c r="EE103" s="25" t="str">
        <f>'1.4-ATT&amp;CK Overlay'!D100</f>
        <v>No</v>
      </c>
      <c r="EF103" s="25" t="str">
        <f>'1.4-ATT&amp;CK Overlay'!E100</f>
        <v>No</v>
      </c>
      <c r="EG103" s="25" t="str">
        <f>'1.4-ATT&amp;CK Overlay'!F100</f>
        <v>No</v>
      </c>
      <c r="EH103" s="25" t="str">
        <f>'1.4-ATT&amp;CK Overlay'!G100</f>
        <v>No</v>
      </c>
      <c r="EI103" s="25" t="str">
        <f>'1.4-ATT&amp;CK Overlay'!H100</f>
        <v>No</v>
      </c>
      <c r="EJ103" s="25" t="str">
        <f>'1.4-ATT&amp;CK Overlay'!I100</f>
        <v>No</v>
      </c>
      <c r="EK103" s="25" t="str">
        <f>'1.4-ATT&amp;CK Overlay'!J100</f>
        <v>Yes</v>
      </c>
      <c r="EL103" s="25" t="str">
        <f>'1.4-ATT&amp;CK Overlay'!K100</f>
        <v>Yes</v>
      </c>
      <c r="EM103" s="25" t="str">
        <f>'1.4-ATT&amp;CK Overlay'!L100</f>
        <v>No</v>
      </c>
      <c r="EN103" s="25" t="str">
        <f>'1.4-ATT&amp;CK Overlay'!M100</f>
        <v>No</v>
      </c>
      <c r="EO103" s="25" t="str">
        <f>'1.4-ATT&amp;CK Overlay'!N100</f>
        <v>No</v>
      </c>
      <c r="EP103" s="25" t="str">
        <f>'1.4-ATT&amp;CK Overlay'!O100</f>
        <v>No</v>
      </c>
      <c r="EQ103" s="25" t="str">
        <f>'1.4-ATT&amp;CK Overlay'!P100</f>
        <v>No</v>
      </c>
      <c r="ER103" s="25" t="str">
        <f>'1.4-ATT&amp;CK Overlay'!Q100</f>
        <v>No</v>
      </c>
      <c r="ES103" s="25" t="str">
        <f>'1.4-ATT&amp;CK Overlay'!R100</f>
        <v>No</v>
      </c>
      <c r="ET103" s="25" t="str">
        <f>'1.4-ATT&amp;CK Overlay'!S100</f>
        <v>No</v>
      </c>
      <c r="EU103" s="25" t="str">
        <f>'1.4-ATT&amp;CK Overlay'!T100</f>
        <v>No</v>
      </c>
      <c r="EV103" s="25" t="str">
        <f>'1.4-ATT&amp;CK Overlay'!U100</f>
        <v>No</v>
      </c>
      <c r="EW103" s="25" t="str">
        <f>'1.4-ATT&amp;CK Overlay'!V100</f>
        <v>No</v>
      </c>
      <c r="EX103" s="25" t="str">
        <f>'1.4-ATT&amp;CK Overlay'!W100</f>
        <v>No</v>
      </c>
      <c r="EY103" s="25" t="str">
        <f>'1.4-ATT&amp;CK Overlay'!X100</f>
        <v>No</v>
      </c>
      <c r="EZ103" s="25" t="str">
        <f>'1.4-ATT&amp;CK Overlay'!Y100</f>
        <v>No</v>
      </c>
      <c r="FA103" s="25" t="str">
        <f>'1.4-ATT&amp;CK Overlay'!Z100</f>
        <v>No</v>
      </c>
      <c r="FB103" s="25" t="str">
        <f>'1.4-ATT&amp;CK Overlay'!AA100</f>
        <v>No</v>
      </c>
      <c r="FC103" s="25" t="str">
        <f>'1.4-ATT&amp;CK Overlay'!AB100</f>
        <v>No</v>
      </c>
      <c r="FD103" s="25" t="str">
        <f>'1.4-ATT&amp;CK Overlay'!AC100</f>
        <v>No</v>
      </c>
      <c r="FE103" s="25" t="str">
        <f>'1.4-ATT&amp;CK Overlay'!AD100</f>
        <v>No</v>
      </c>
      <c r="FF103" s="25" t="str">
        <f>'1.4-ATT&amp;CK Overlay'!AE100</f>
        <v>No</v>
      </c>
      <c r="FG103" s="25" t="str">
        <f>'1.4-ATT&amp;CK Overlay'!AF100</f>
        <v>No</v>
      </c>
      <c r="FH103" s="25" t="str">
        <f>'1.4-ATT&amp;CK Overlay'!AG100</f>
        <v>No</v>
      </c>
      <c r="FI103" s="25" t="str">
        <f>'1.4-ATT&amp;CK Overlay'!AH100</f>
        <v>No</v>
      </c>
      <c r="FJ103" s="25" t="str">
        <f>'1.4-ATT&amp;CK Overlay'!AI100</f>
        <v>No</v>
      </c>
      <c r="FK103" s="25" t="str">
        <f>'1.4-ATT&amp;CK Overlay'!AJ100</f>
        <v>No</v>
      </c>
      <c r="FL103" s="25" t="str">
        <f>'1.4-ATT&amp;CK Overlay'!AK100</f>
        <v>No</v>
      </c>
      <c r="FM103" s="25" t="str">
        <f>'1.4-ATT&amp;CK Overlay'!AL100</f>
        <v>No</v>
      </c>
      <c r="FN103" s="25" t="str">
        <f>'1.4-ATT&amp;CK Overlay'!AM100</f>
        <v>No</v>
      </c>
      <c r="FO103" s="25" t="str">
        <f>'1.4-ATT&amp;CK Overlay'!AN100</f>
        <v>No</v>
      </c>
      <c r="FP103" s="25" t="str">
        <f>'1.4-ATT&amp;CK Overlay'!AO100</f>
        <v>No</v>
      </c>
      <c r="FQ103" s="25" t="str">
        <f>'1.4-ATT&amp;CK Overlay'!AP100</f>
        <v>No</v>
      </c>
      <c r="FR103" s="25" t="str">
        <f>'1.4-ATT&amp;CK Overlay'!AQ100</f>
        <v>No</v>
      </c>
      <c r="FS103" s="25" t="str">
        <f>'1.4-ATT&amp;CK Overlay'!AR100</f>
        <v>No</v>
      </c>
      <c r="FT103" s="25" t="str">
        <f>'1.4-ATT&amp;CK Overlay'!AS100</f>
        <v>No</v>
      </c>
      <c r="FU103" s="25" t="str">
        <f>'1.4-ATT&amp;CK Overlay'!AT100</f>
        <v>No</v>
      </c>
      <c r="FV103" s="25" t="str">
        <f>'1.4-ATT&amp;CK Overlay'!AU100</f>
        <v>No</v>
      </c>
      <c r="FW103" s="25" t="str">
        <f>'1.4-ATT&amp;CK Overlay'!AV100</f>
        <v>No</v>
      </c>
      <c r="FX103" s="25" t="str">
        <f>'1.4-ATT&amp;CK Overlay'!AW100</f>
        <v>No</v>
      </c>
      <c r="FY103" s="25" t="str">
        <f>'1.4-ATT&amp;CK Overlay'!AX100</f>
        <v>No</v>
      </c>
      <c r="FZ103" s="25" t="str">
        <f>'1.4-ATT&amp;CK Overlay'!AY100</f>
        <v>No</v>
      </c>
      <c r="GA103" s="25" t="str">
        <f>'1.4-ATT&amp;CK Overlay'!AZ100</f>
        <v>No</v>
      </c>
      <c r="GB103" s="25" t="str">
        <f>'1.4-ATT&amp;CK Overlay'!BA100</f>
        <v>No</v>
      </c>
      <c r="GC103" s="25" t="str">
        <f>'1.4-ATT&amp;CK Overlay'!BB100</f>
        <v>No</v>
      </c>
      <c r="GD103" s="25" t="str">
        <f>'1.4-ATT&amp;CK Overlay'!BC100</f>
        <v>No</v>
      </c>
      <c r="GE103" s="25" t="str">
        <f>'1.4-ATT&amp;CK Overlay'!BD100</f>
        <v>No</v>
      </c>
      <c r="GF103" s="25" t="str">
        <f>'1.4-ATT&amp;CK Overlay'!BE100</f>
        <v>No</v>
      </c>
      <c r="GG103" s="25" t="str">
        <f>'1.4-ATT&amp;CK Overlay'!BF100</f>
        <v>No</v>
      </c>
      <c r="GH103" s="25" t="str">
        <f>'1.4-ATT&amp;CK Overlay'!BG100</f>
        <v>No</v>
      </c>
      <c r="GJ103" s="106" t="str">
        <f>'2.1b-OriginalProduct Visibility'!E99</f>
        <v>No</v>
      </c>
      <c r="GK103" s="106">
        <f>'2.1b-OriginalProduct Visibility'!F99</f>
        <v>0</v>
      </c>
      <c r="GL103" s="106">
        <f>'2.1b-OriginalProduct Visibility'!G99</f>
        <v>0</v>
      </c>
      <c r="GM103" s="106">
        <f>'2.1b-OriginalProduct Visibility'!H99</f>
        <v>0</v>
      </c>
      <c r="GN103" s="106" t="str">
        <f>'2.1b-OriginalProduct Visibility'!I99</f>
        <v>No</v>
      </c>
      <c r="GO103" s="106">
        <f>'2.1b-OriginalProduct Visibility'!J99</f>
        <v>0</v>
      </c>
      <c r="GP103" s="106">
        <f>'2.1b-OriginalProduct Visibility'!K99</f>
        <v>0</v>
      </c>
      <c r="GQ103" s="106">
        <f>'2.1b-OriginalProduct Visibility'!L99</f>
        <v>0</v>
      </c>
      <c r="GR103" s="106" t="str">
        <f>'2.1b-OriginalProduct Visibility'!M99</f>
        <v>No</v>
      </c>
      <c r="GS103" s="106">
        <f>'2.1b-OriginalProduct Visibility'!N99</f>
        <v>0</v>
      </c>
      <c r="GT103" s="106">
        <f>'2.1b-OriginalProduct Visibility'!O99</f>
        <v>0</v>
      </c>
      <c r="GU103" s="106">
        <f>'2.1b-OriginalProduct Visibility'!P99</f>
        <v>0</v>
      </c>
      <c r="GV103" s="106">
        <f>'2.1b-OriginalProduct Visibility'!Q99</f>
        <v>0</v>
      </c>
      <c r="GW103" s="106">
        <f>'2.1b-OriginalProduct Visibility'!R99</f>
        <v>0</v>
      </c>
      <c r="GX103" s="106">
        <f>'2.1b-OriginalProduct Visibility'!S99</f>
        <v>0</v>
      </c>
      <c r="GY103" s="106">
        <f>'2.1b-OriginalProduct Visibility'!T99</f>
        <v>0</v>
      </c>
      <c r="GZ103" s="106" t="str">
        <f>'2.1b-OriginalProduct Visibility'!U99</f>
        <v>No</v>
      </c>
      <c r="HA103" s="106">
        <f>'2.1b-OriginalProduct Visibility'!V99</f>
        <v>0</v>
      </c>
      <c r="HB103" s="106">
        <f>'2.1b-OriginalProduct Visibility'!W99</f>
        <v>0</v>
      </c>
      <c r="HC103" s="106">
        <f>'2.1b-OriginalProduct Visibility'!X99</f>
        <v>0</v>
      </c>
      <c r="HD103" s="106">
        <f>'2.1b-OriginalProduct Visibility'!Y99</f>
        <v>0</v>
      </c>
      <c r="HE103" s="106">
        <f>'2.1b-OriginalProduct Visibility'!Z99</f>
        <v>0</v>
      </c>
      <c r="HF103" s="106">
        <f>'2.1b-OriginalProduct Visibility'!AA99</f>
        <v>0</v>
      </c>
      <c r="HG103" s="106">
        <f>'2.1b-OriginalProduct Visibility'!AB99</f>
        <v>0</v>
      </c>
      <c r="HH103" s="106">
        <f>'2.1b-OriginalProduct Visibility'!AC99</f>
        <v>0</v>
      </c>
      <c r="HI103" s="106">
        <f>'2.1b-OriginalProduct Visibility'!AD99</f>
        <v>0</v>
      </c>
      <c r="HJ103" s="106">
        <f>'2.1b-OriginalProduct Visibility'!AE99</f>
        <v>0</v>
      </c>
      <c r="HK103" s="106">
        <f>'2.1b-OriginalProduct Visibility'!AF99</f>
        <v>0</v>
      </c>
      <c r="HL103" s="106">
        <f>'2.1b-OriginalProduct Visibility'!AG99</f>
        <v>0</v>
      </c>
      <c r="HM103" s="106">
        <f>'2.1b-OriginalProduct Visibility'!AH99</f>
        <v>0</v>
      </c>
      <c r="HN103" s="106">
        <f>'2.1b-OriginalProduct Visibility'!AI99</f>
        <v>0</v>
      </c>
      <c r="HO103" s="106">
        <f>'2.1b-OriginalProduct Visibility'!AJ99</f>
        <v>0</v>
      </c>
      <c r="HP103" s="106" t="str">
        <f>'2.1b-OriginalProduct Visibility'!AK99</f>
        <v>No</v>
      </c>
      <c r="HQ103" s="106">
        <f>'2.1b-OriginalProduct Visibility'!AL99</f>
        <v>0</v>
      </c>
      <c r="HR103" s="106">
        <f>'2.1b-OriginalProduct Visibility'!AM99</f>
        <v>0</v>
      </c>
      <c r="HS103" s="106">
        <f>'2.1b-OriginalProduct Visibility'!AN99</f>
        <v>0</v>
      </c>
      <c r="HT103" s="106" t="str">
        <f>'2.1b-OriginalProduct Visibility'!AO99</f>
        <v>No</v>
      </c>
      <c r="HU103" s="106">
        <f>'2.1b-OriginalProduct Visibility'!AP99</f>
        <v>0</v>
      </c>
      <c r="HV103" s="106">
        <f>'2.1b-OriginalProduct Visibility'!AQ99</f>
        <v>0</v>
      </c>
      <c r="HW103" s="106">
        <f>'2.1b-OriginalProduct Visibility'!AR99</f>
        <v>0</v>
      </c>
      <c r="HX103" s="106">
        <f>'2.1b-OriginalProduct Visibility'!AS99</f>
        <v>0</v>
      </c>
      <c r="HY103" s="106">
        <f>'2.1b-OriginalProduct Visibility'!AT99</f>
        <v>0</v>
      </c>
      <c r="HZ103" s="106">
        <f>'2.1b-OriginalProduct Visibility'!AU99</f>
        <v>0</v>
      </c>
      <c r="IA103" s="106">
        <f>'2.1b-OriginalProduct Visibility'!AV99</f>
        <v>0</v>
      </c>
      <c r="IB103" s="106">
        <f>'2.1b-OriginalProduct Visibility'!AW99</f>
        <v>0</v>
      </c>
      <c r="IC103" s="106">
        <f>'2.1b-OriginalProduct Visibility'!AX99</f>
        <v>0</v>
      </c>
      <c r="ID103" s="106">
        <f>'2.1b-OriginalProduct Visibility'!AY99</f>
        <v>0</v>
      </c>
      <c r="IE103" s="106">
        <f>'2.1b-OriginalProduct Visibility'!AZ99</f>
        <v>0</v>
      </c>
      <c r="IF103" s="106">
        <f>'2.1b-OriginalProduct Visibility'!BA99</f>
        <v>0</v>
      </c>
      <c r="IG103" s="106">
        <f>'2.1b-OriginalProduct Visibility'!BB99</f>
        <v>0</v>
      </c>
      <c r="IH103" s="106">
        <f>'2.1b-OriginalProduct Visibility'!BC99</f>
        <v>0</v>
      </c>
      <c r="II103" s="106">
        <f>'2.1b-OriginalProduct Visibility'!BD99</f>
        <v>0</v>
      </c>
      <c r="IJ103" s="106">
        <f>'2.1b-OriginalProduct Visibility'!BE99</f>
        <v>0</v>
      </c>
      <c r="IK103" s="106">
        <f>'2.1b-OriginalProduct Visibility'!BF99</f>
        <v>0</v>
      </c>
      <c r="IL103" s="106">
        <f>'2.1b-OriginalProduct Visibility'!BG99</f>
        <v>0</v>
      </c>
      <c r="IM103" s="106">
        <f>'2.1b-OriginalProduct Visibility'!BH99</f>
        <v>0</v>
      </c>
      <c r="IN103" s="106">
        <f>'2.1b-OriginalProduct Visibility'!BI99</f>
        <v>0</v>
      </c>
      <c r="IO103" s="106">
        <f>'2.1b-OriginalProduct Visibility'!BJ99</f>
        <v>0</v>
      </c>
      <c r="IP103" s="106">
        <f>'2.1b-OriginalProduct Visibility'!BK99</f>
        <v>0</v>
      </c>
      <c r="IQ103" s="106">
        <f>'2.1b-OriginalProduct Visibility'!BL99</f>
        <v>0</v>
      </c>
      <c r="IR103" s="106">
        <f>'2.1b-OriginalProduct Visibility'!BM99</f>
        <v>0</v>
      </c>
      <c r="IS103" s="106">
        <f>'2.1b-OriginalProduct Visibility'!BN99</f>
        <v>0</v>
      </c>
      <c r="IT103" s="106">
        <f>'2.1b-OriginalProduct Visibility'!BO99</f>
        <v>0</v>
      </c>
      <c r="IU103" s="106">
        <f>'2.1b-OriginalProduct Visibility'!BP99</f>
        <v>0</v>
      </c>
      <c r="IV103" s="106">
        <f>'2.1b-OriginalProduct Visibility'!BQ99</f>
        <v>0</v>
      </c>
      <c r="IW103" s="106">
        <f>'2.1b-OriginalProduct Visibility'!BR99</f>
        <v>0</v>
      </c>
      <c r="IX103" s="106">
        <f>'2.1b-OriginalProduct Visibility'!BS99</f>
        <v>0</v>
      </c>
      <c r="IY103" s="106">
        <f>'2.1b-OriginalProduct Visibility'!BT99</f>
        <v>0</v>
      </c>
      <c r="IZ103" s="106">
        <f>'2.1b-OriginalProduct Visibility'!BU99</f>
        <v>0</v>
      </c>
      <c r="JA103" s="106">
        <f>'2.1b-OriginalProduct Visibility'!BV99</f>
        <v>0</v>
      </c>
      <c r="JB103" s="106">
        <f>'2.1b-OriginalProduct Visibility'!BW99</f>
        <v>0</v>
      </c>
      <c r="JC103" s="106">
        <f>'2.1b-OriginalProduct Visibility'!BX99</f>
        <v>0</v>
      </c>
      <c r="JD103" s="106">
        <f>'2.1b-OriginalProduct Visibility'!BY99</f>
        <v>0</v>
      </c>
      <c r="JE103" s="106">
        <f>'2.1b-OriginalProduct Visibility'!BZ99</f>
        <v>0</v>
      </c>
      <c r="JF103" s="106">
        <f>'2.1b-OriginalProduct Visibility'!CA99</f>
        <v>0</v>
      </c>
      <c r="JG103" s="106">
        <f>'2.1b-OriginalProduct Visibility'!CB99</f>
        <v>0</v>
      </c>
      <c r="JH103" s="106">
        <f>'2.1b-OriginalProduct Visibility'!CC99</f>
        <v>0</v>
      </c>
      <c r="JI103" s="106">
        <f>'2.1b-OriginalProduct Visibility'!CD99</f>
        <v>0</v>
      </c>
      <c r="JJ103" s="106">
        <f>'2.1b-OriginalProduct Visibility'!CE99</f>
        <v>0</v>
      </c>
      <c r="JK103" s="106">
        <f>'2.1b-OriginalProduct Visibility'!CF99</f>
        <v>0</v>
      </c>
      <c r="JL103" s="106">
        <f>'2.1b-OriginalProduct Visibility'!CG99</f>
        <v>0</v>
      </c>
      <c r="JM103" s="106">
        <f>'2.1b-OriginalProduct Visibility'!CH99</f>
        <v>0</v>
      </c>
      <c r="JN103" s="106">
        <f>'2.1b-OriginalProduct Visibility'!CI99</f>
        <v>0</v>
      </c>
      <c r="JO103" s="106">
        <f>'2.1b-OriginalProduct Visibility'!CJ99</f>
        <v>0</v>
      </c>
      <c r="JP103" s="106">
        <f>'2.1b-OriginalProduct Visibility'!CK99</f>
        <v>0</v>
      </c>
      <c r="JQ103" s="106">
        <f>'2.1b-OriginalProduct Visibility'!CL99</f>
        <v>0</v>
      </c>
      <c r="JR103" s="106">
        <f>'2.1b-OriginalProduct Visibility'!CM99</f>
        <v>0</v>
      </c>
      <c r="JS103" s="106">
        <f>'2.1b-OriginalProduct Visibility'!CN99</f>
        <v>0</v>
      </c>
      <c r="JT103" s="106">
        <f>'2.1b-OriginalProduct Visibility'!CO99</f>
        <v>0</v>
      </c>
      <c r="JU103" s="106">
        <f>'2.1b-OriginalProduct Visibility'!CP99</f>
        <v>0</v>
      </c>
      <c r="JV103" s="106">
        <f>'2.1b-OriginalProduct Visibility'!CQ99</f>
        <v>0</v>
      </c>
      <c r="JW103" s="106">
        <f>'2.1b-OriginalProduct Visibility'!CR99</f>
        <v>0</v>
      </c>
      <c r="JX103" s="106">
        <f>'2.1b-OriginalProduct Visibility'!CS99</f>
        <v>0</v>
      </c>
      <c r="JY103" s="106">
        <f>'2.1b-OriginalProduct Visibility'!CT99</f>
        <v>0</v>
      </c>
      <c r="JZ103" s="106">
        <f>'2.1b-OriginalProduct Visibility'!CU99</f>
        <v>0</v>
      </c>
      <c r="KA103" s="106">
        <f>'2.1b-OriginalProduct Visibility'!CV99</f>
        <v>0</v>
      </c>
      <c r="KB103" s="106">
        <f>'2.1b-OriginalProduct Visibility'!CW99</f>
        <v>0</v>
      </c>
      <c r="KC103" s="106">
        <f>'2.1b-OriginalProduct Visibility'!CX99</f>
        <v>0</v>
      </c>
      <c r="KD103" s="106">
        <f>'2.1b-OriginalProduct Visibility'!CY99</f>
        <v>0</v>
      </c>
      <c r="KE103" s="106">
        <f>'2.1b-OriginalProduct Visibility'!CZ99</f>
        <v>0</v>
      </c>
      <c r="KF103" s="106">
        <f>'2.1b-OriginalProduct Visibility'!DA99</f>
        <v>0</v>
      </c>
      <c r="KG103" s="106">
        <f>'2.1b-OriginalProduct Visibility'!DB99</f>
        <v>0</v>
      </c>
      <c r="KH103" s="106">
        <f>'2.1b-OriginalProduct Visibility'!DC99</f>
        <v>0</v>
      </c>
      <c r="KI103" s="106">
        <f>'2.1b-OriginalProduct Visibility'!DD99</f>
        <v>0</v>
      </c>
      <c r="KJ103" s="106">
        <f>'2.1b-OriginalProduct Visibility'!DE99</f>
        <v>0</v>
      </c>
      <c r="KK103" s="106">
        <f>'2.1b-OriginalProduct Visibility'!DF99</f>
        <v>0</v>
      </c>
      <c r="KL103" s="106">
        <f>'2.1b-OriginalProduct Visibility'!DG99</f>
        <v>0</v>
      </c>
      <c r="KM103" s="106">
        <f>'2.1b-OriginalProduct Visibility'!DH99</f>
        <v>0</v>
      </c>
      <c r="KN103" s="106">
        <f>'2.1b-OriginalProduct Visibility'!DI99</f>
        <v>0</v>
      </c>
      <c r="KO103" s="106">
        <f>'2.1b-OriginalProduct Visibility'!DJ99</f>
        <v>0</v>
      </c>
      <c r="KP103" s="106">
        <f>'2.1b-OriginalProduct Visibility'!DK99</f>
        <v>0</v>
      </c>
      <c r="KQ103" s="106">
        <f>'2.1b-OriginalProduct Visibility'!DL99</f>
        <v>0</v>
      </c>
      <c r="KR103" s="106">
        <f>'2.1b-OriginalProduct Visibility'!DM99</f>
        <v>0</v>
      </c>
      <c r="KS103" s="106">
        <f>'2.1b-OriginalProduct Visibility'!DN99</f>
        <v>0</v>
      </c>
      <c r="KT103" s="106">
        <f>'2.1b-OriginalProduct Visibility'!DO99</f>
        <v>0</v>
      </c>
      <c r="KU103" s="106">
        <f>'2.1b-OriginalProduct Visibility'!DP99</f>
        <v>0</v>
      </c>
      <c r="KV103" s="106">
        <f>'2.1b-OriginalProduct Visibility'!DQ99</f>
        <v>0</v>
      </c>
      <c r="KW103" s="106">
        <f>'2.1b-OriginalProduct Visibility'!DR99</f>
        <v>0</v>
      </c>
      <c r="KX103" s="106">
        <f>'2.1b-OriginalProduct Visibility'!DS99</f>
        <v>0</v>
      </c>
      <c r="KY103" s="106">
        <f>'2.1b-OriginalProduct Visibility'!DT99</f>
        <v>0</v>
      </c>
      <c r="KZ103" s="106">
        <f>'2.1b-OriginalProduct Visibility'!DU99</f>
        <v>0</v>
      </c>
      <c r="LA103" s="106">
        <f>'2.1b-OriginalProduct Visibility'!DV99</f>
        <v>0</v>
      </c>
      <c r="LB103" s="106">
        <f>'2.1b-OriginalProduct Visibility'!DW99</f>
        <v>0</v>
      </c>
      <c r="LC103" s="106">
        <f>'2.1b-OriginalProduct Visibility'!DX99</f>
        <v>0</v>
      </c>
      <c r="LD103" s="106">
        <f>'2.1b-OriginalProduct Visibility'!DY99</f>
        <v>0</v>
      </c>
      <c r="LE103" s="106">
        <f>'2.1b-OriginalProduct Visibility'!DZ99</f>
        <v>0</v>
      </c>
      <c r="LF103" s="106">
        <f>'2.1b-OriginalProduct Visibility'!EA99</f>
        <v>0</v>
      </c>
      <c r="LG103" s="106">
        <f>'2.1b-OriginalProduct Visibility'!EB99</f>
        <v>0</v>
      </c>
      <c r="LH103" s="106">
        <f>'2.1b-OriginalProduct Visibility'!EC99</f>
        <v>0</v>
      </c>
      <c r="LI103" s="106">
        <f>'2.1b-OriginalProduct Visibility'!ED99</f>
        <v>0</v>
      </c>
      <c r="LJ103" s="106">
        <f>'2.1b-OriginalProduct Visibility'!EE99</f>
        <v>0</v>
      </c>
      <c r="LK103" s="106">
        <f>'2.1b-OriginalProduct Visibility'!EF99</f>
        <v>0</v>
      </c>
      <c r="LL103" s="106">
        <f>'2.1b-OriginalProduct Visibility'!EG99</f>
        <v>0</v>
      </c>
      <c r="LM103" s="106">
        <f>'2.1b-OriginalProduct Visibility'!EH99</f>
        <v>0</v>
      </c>
      <c r="LN103" s="106">
        <f>'2.1b-OriginalProduct Visibility'!EI99</f>
        <v>0</v>
      </c>
      <c r="LO103" s="106">
        <f>'2.1b-OriginalProduct Visibility'!EJ99</f>
        <v>0</v>
      </c>
      <c r="LP103" s="106">
        <f>'2.1b-OriginalProduct Visibility'!EK99</f>
        <v>0</v>
      </c>
      <c r="LQ103" s="106">
        <f>'2.1b-OriginalProduct Visibility'!EL99</f>
        <v>0</v>
      </c>
      <c r="LR103" s="106">
        <f>'2.1b-OriginalProduct Visibility'!EM99</f>
        <v>0</v>
      </c>
      <c r="LS103" s="106">
        <f>'2.1b-OriginalProduct Visibility'!EN99</f>
        <v>0</v>
      </c>
      <c r="LT103" s="106">
        <f>'2.1b-OriginalProduct Visibility'!EO99</f>
        <v>0</v>
      </c>
      <c r="LU103" s="106">
        <f>'2.1b-OriginalProduct Visibility'!EP99</f>
        <v>0</v>
      </c>
      <c r="LV103" s="106">
        <f>'2.1b-OriginalProduct Visibility'!EQ99</f>
        <v>0</v>
      </c>
      <c r="LW103" s="106">
        <f>'2.1b-OriginalProduct Visibility'!ER99</f>
        <v>0</v>
      </c>
      <c r="LX103" s="106">
        <f>'2.1b-OriginalProduct Visibility'!ES99</f>
        <v>0</v>
      </c>
      <c r="LY103" s="106">
        <f>'2.1b-OriginalProduct Visibility'!ET99</f>
        <v>0</v>
      </c>
      <c r="LZ103" s="106">
        <f>'2.1b-OriginalProduct Visibility'!EU99</f>
        <v>0</v>
      </c>
      <c r="MA103" s="106">
        <f>'2.1b-OriginalProduct Visibility'!EV99</f>
        <v>0</v>
      </c>
      <c r="MB103" s="106" t="str">
        <f>'2.1b-OriginalProduct Visibility'!EW99</f>
        <v>No</v>
      </c>
      <c r="MC103" s="106">
        <f>'2.1b-OriginalProduct Visibility'!EX99</f>
        <v>0</v>
      </c>
      <c r="MD103" s="106">
        <f>'2.1b-OriginalProduct Visibility'!EY99</f>
        <v>0</v>
      </c>
      <c r="ME103" s="106">
        <f>'2.1b-OriginalProduct Visibility'!EZ99</f>
        <v>0</v>
      </c>
      <c r="MF103" s="106" t="str">
        <f>'2.1b-OriginalProduct Visibility'!FA99</f>
        <v>Yes</v>
      </c>
      <c r="MG103" s="106" t="str">
        <f>'2.1b-OriginalProduct Visibility'!FB99</f>
        <v>Yes</v>
      </c>
      <c r="MH103" s="106" t="str">
        <f>'2.1b-OriginalProduct Visibility'!FC99</f>
        <v>Yes</v>
      </c>
      <c r="MI103" s="106" t="str">
        <f>'2.1b-OriginalProduct Visibility'!FD99</f>
        <v>Yes</v>
      </c>
      <c r="MJ103" s="106" t="str">
        <f>'2.1b-OriginalProduct Visibility'!FE99</f>
        <v>Yes</v>
      </c>
      <c r="MK103" s="106" t="str">
        <f>'2.1b-OriginalProduct Visibility'!FF99</f>
        <v>Yes</v>
      </c>
      <c r="ML103" s="106" t="str">
        <f>'2.1b-OriginalProduct Visibility'!FG99</f>
        <v>Yes</v>
      </c>
      <c r="MM103" s="106" t="str">
        <f>'2.1b-OriginalProduct Visibility'!FH99</f>
        <v>Yes</v>
      </c>
      <c r="MO103" s="111">
        <f>'2.1a-Agency Visibility'!D99</f>
        <v>0</v>
      </c>
      <c r="MP103" s="111">
        <f>'2.1a-Agency Visibility'!E99</f>
        <v>0</v>
      </c>
      <c r="MQ103" s="111">
        <f>'2.1a-Agency Visibility'!F99</f>
        <v>0</v>
      </c>
      <c r="MR103" s="111">
        <f>'2.1a-Agency Visibility'!G99</f>
        <v>0</v>
      </c>
      <c r="MS103" s="111">
        <f>'2.1a-Agency Visibility'!H99</f>
        <v>0</v>
      </c>
      <c r="MT103" s="111">
        <f>'2.1a-Agency Visibility'!I99</f>
        <v>0</v>
      </c>
      <c r="MU103" s="111">
        <f>'2.1a-Agency Visibility'!J99</f>
        <v>0</v>
      </c>
      <c r="MV103" s="111">
        <f>'2.1a-Agency Visibility'!K99</f>
        <v>0</v>
      </c>
      <c r="MW103" s="111">
        <f>'2.1a-Agency Visibility'!L99</f>
        <v>0</v>
      </c>
      <c r="MX103" s="111">
        <f>'2.1a-Agency Visibility'!M99</f>
        <v>0</v>
      </c>
      <c r="MY103" s="111">
        <f>'2.1a-Agency Visibility'!N99</f>
        <v>0</v>
      </c>
      <c r="MZ103" s="111">
        <f>'2.1a-Agency Visibility'!O99</f>
        <v>0</v>
      </c>
      <c r="NA103" s="111">
        <f>'2.1a-Agency Visibility'!P99</f>
        <v>0</v>
      </c>
      <c r="NB103" s="111">
        <f>'2.1a-Agency Visibility'!Q99</f>
        <v>0</v>
      </c>
      <c r="NC103" s="111">
        <f>'2.1a-Agency Visibility'!R99</f>
        <v>0</v>
      </c>
      <c r="ND103" s="111">
        <f>'2.1a-Agency Visibility'!S99</f>
        <v>0</v>
      </c>
      <c r="NE103" s="111">
        <f>'2.1a-Agency Visibility'!T99</f>
        <v>0</v>
      </c>
      <c r="NF103" s="111">
        <f>'2.1a-Agency Visibility'!U99</f>
        <v>0</v>
      </c>
      <c r="NG103" s="111">
        <f>'2.1a-Agency Visibility'!V99</f>
        <v>0</v>
      </c>
      <c r="NH103" s="111">
        <f>'2.1a-Agency Visibility'!W99</f>
        <v>0</v>
      </c>
      <c r="NI103" s="111">
        <f>'2.1a-Agency Visibility'!X99</f>
        <v>0</v>
      </c>
      <c r="NJ103" s="111">
        <f>'2.1a-Agency Visibility'!Y99</f>
        <v>0</v>
      </c>
      <c r="NK103" s="111">
        <f>'2.1a-Agency Visibility'!Z99</f>
        <v>0</v>
      </c>
      <c r="NL103" s="111">
        <f>'2.1a-Agency Visibility'!AA99</f>
        <v>0</v>
      </c>
      <c r="NM103" s="111">
        <f>'2.1a-Agency Visibility'!AB99</f>
        <v>0</v>
      </c>
      <c r="NN103" s="111">
        <f>'2.1a-Agency Visibility'!AC99</f>
        <v>0</v>
      </c>
      <c r="NO103" s="111">
        <f>'2.1a-Agency Visibility'!AD99</f>
        <v>0</v>
      </c>
      <c r="NP103" s="111">
        <f>'2.1a-Agency Visibility'!AE99</f>
        <v>0</v>
      </c>
      <c r="NQ103" s="111">
        <f>'2.1a-Agency Visibility'!AF99</f>
        <v>0</v>
      </c>
      <c r="NR103" s="111">
        <f>'2.1a-Agency Visibility'!AG99</f>
        <v>0</v>
      </c>
      <c r="NS103" s="111">
        <f>'2.1a-Agency Visibility'!AH99</f>
        <v>0</v>
      </c>
      <c r="NT103" s="111">
        <f>'2.1a-Agency Visibility'!AI99</f>
        <v>0</v>
      </c>
      <c r="NU103" s="111">
        <f>'2.1a-Agency Visibility'!AJ99</f>
        <v>0</v>
      </c>
      <c r="NV103" s="111">
        <f>'2.1a-Agency Visibility'!AK99</f>
        <v>0</v>
      </c>
      <c r="NW103" s="111">
        <f>'2.1a-Agency Visibility'!AL99</f>
        <v>0</v>
      </c>
      <c r="NX103" s="111">
        <f>'2.1a-Agency Visibility'!AM99</f>
        <v>0</v>
      </c>
      <c r="NY103" s="111">
        <f>'2.1a-Agency Visibility'!AN99</f>
        <v>0</v>
      </c>
      <c r="NZ103" s="111">
        <f>'2.1a-Agency Visibility'!AO99</f>
        <v>0</v>
      </c>
      <c r="OA103" s="111">
        <f>'2.1a-Agency Visibility'!AP99</f>
        <v>0</v>
      </c>
      <c r="OB103" s="111">
        <f>'2.1a-Agency Visibility'!AQ99</f>
        <v>0</v>
      </c>
      <c r="OC103" s="111">
        <f>'2.1a-Agency Visibility'!AR99</f>
        <v>0</v>
      </c>
      <c r="OD103" s="111">
        <f>'2.1a-Agency Visibility'!AS99</f>
        <v>0</v>
      </c>
      <c r="OE103" s="111">
        <f>'2.1a-Agency Visibility'!AT99</f>
        <v>0</v>
      </c>
      <c r="OF103" s="111">
        <f>'2.1a-Agency Visibility'!AU99</f>
        <v>0</v>
      </c>
      <c r="OG103" s="111">
        <f>'2.1a-Agency Visibility'!AV99</f>
        <v>0</v>
      </c>
      <c r="OH103" s="111">
        <f>'2.1a-Agency Visibility'!AW99</f>
        <v>0</v>
      </c>
      <c r="OI103" s="111">
        <f>'2.1a-Agency Visibility'!AX99</f>
        <v>0</v>
      </c>
      <c r="OJ103" s="111">
        <f>'2.1a-Agency Visibility'!AY99</f>
        <v>0</v>
      </c>
      <c r="OK103" s="111">
        <f>'2.1a-Agency Visibility'!AZ99</f>
        <v>0</v>
      </c>
      <c r="OL103" s="111">
        <f>'2.1a-Agency Visibility'!BA99</f>
        <v>0</v>
      </c>
      <c r="OM103" s="111">
        <f>'2.1a-Agency Visibility'!BB99</f>
        <v>0</v>
      </c>
      <c r="ON103" s="111">
        <f>'2.1a-Agency Visibility'!BC99</f>
        <v>0</v>
      </c>
      <c r="OO103" s="111">
        <f>'2.1a-Agency Visibility'!BD99</f>
        <v>0</v>
      </c>
      <c r="OP103" s="111">
        <f>'2.1a-Agency Visibility'!BE99</f>
        <v>0</v>
      </c>
      <c r="OQ103" s="111">
        <f>'2.1a-Agency Visibility'!BF99</f>
        <v>0</v>
      </c>
      <c r="OR103" s="111">
        <f>'2.1a-Agency Visibility'!BG99</f>
        <v>0</v>
      </c>
      <c r="OS103" s="111">
        <f>'2.1a-Agency Visibility'!BH99</f>
        <v>0</v>
      </c>
      <c r="OT103" s="111">
        <f>'2.1a-Agency Visibility'!BI99</f>
        <v>0</v>
      </c>
      <c r="OU103" s="111">
        <f>'2.1a-Agency Visibility'!BJ99</f>
        <v>0</v>
      </c>
      <c r="OV103" s="111">
        <f>'2.1a-Agency Visibility'!BK99</f>
        <v>0</v>
      </c>
      <c r="OW103" s="111">
        <f>'2.1a-Agency Visibility'!BL99</f>
        <v>0</v>
      </c>
      <c r="OX103" s="111">
        <f>'2.1a-Agency Visibility'!BM99</f>
        <v>0</v>
      </c>
      <c r="OY103" s="111">
        <f>'2.1a-Agency Visibility'!BN99</f>
        <v>0</v>
      </c>
      <c r="OZ103" s="111">
        <f>'2.1a-Agency Visibility'!BO99</f>
        <v>0</v>
      </c>
      <c r="PA103" s="111">
        <f>'2.1a-Agency Visibility'!BP99</f>
        <v>0</v>
      </c>
      <c r="PB103" s="111">
        <f>'2.1a-Agency Visibility'!BQ99</f>
        <v>0</v>
      </c>
      <c r="PC103" s="111">
        <f>'2.1a-Agency Visibility'!BR99</f>
        <v>0</v>
      </c>
      <c r="PD103" s="111">
        <f>'2.1a-Agency Visibility'!BS99</f>
        <v>0</v>
      </c>
      <c r="PE103" s="111">
        <f>'2.1a-Agency Visibility'!BT99</f>
        <v>0</v>
      </c>
      <c r="PF103" s="111">
        <f>'2.1a-Agency Visibility'!BU99</f>
        <v>0</v>
      </c>
      <c r="PG103" s="111">
        <f>'2.1a-Agency Visibility'!BV99</f>
        <v>0</v>
      </c>
      <c r="PH103" s="111">
        <f>'2.1a-Agency Visibility'!BW99</f>
        <v>0</v>
      </c>
      <c r="PI103" s="111">
        <f>'2.1a-Agency Visibility'!BX99</f>
        <v>0</v>
      </c>
      <c r="PJ103" s="111">
        <f>'2.1a-Agency Visibility'!BY99</f>
        <v>0</v>
      </c>
      <c r="PK103" s="111">
        <f>'2.1a-Agency Visibility'!BZ99</f>
        <v>0</v>
      </c>
      <c r="PL103" s="111">
        <f>'2.1a-Agency Visibility'!CA99</f>
        <v>0</v>
      </c>
      <c r="PM103" s="111">
        <f>'2.1a-Agency Visibility'!CB99</f>
        <v>0</v>
      </c>
      <c r="PN103" s="111">
        <f>'2.1a-Agency Visibility'!CC99</f>
        <v>0</v>
      </c>
      <c r="PO103" s="111">
        <f>'2.1a-Agency Visibility'!CD99</f>
        <v>0</v>
      </c>
      <c r="PP103" s="111">
        <f>'2.1a-Agency Visibility'!CE99</f>
        <v>0</v>
      </c>
      <c r="PQ103" s="111">
        <f>'2.1a-Agency Visibility'!CF99</f>
        <v>0</v>
      </c>
      <c r="PR103" s="111">
        <f>'2.1a-Agency Visibility'!CG99</f>
        <v>0</v>
      </c>
      <c r="PS103" s="111">
        <f>'2.1a-Agency Visibility'!CH99</f>
        <v>0</v>
      </c>
      <c r="PT103" s="111">
        <f>'2.1a-Agency Visibility'!CI99</f>
        <v>0</v>
      </c>
      <c r="PU103" s="111">
        <f>'2.1a-Agency Visibility'!CJ99</f>
        <v>0</v>
      </c>
      <c r="PV103" s="111">
        <f>'2.1a-Agency Visibility'!CK99</f>
        <v>0</v>
      </c>
      <c r="PW103" s="111">
        <f>'2.1a-Agency Visibility'!CL99</f>
        <v>0</v>
      </c>
      <c r="PX103" s="111">
        <f>'2.1a-Agency Visibility'!CM99</f>
        <v>0</v>
      </c>
      <c r="PY103" s="111">
        <f>'2.1a-Agency Visibility'!CN99</f>
        <v>0</v>
      </c>
      <c r="PZ103" s="111">
        <f>'2.1a-Agency Visibility'!CO99</f>
        <v>0</v>
      </c>
      <c r="QA103" s="111">
        <f>'2.1a-Agency Visibility'!CP99</f>
        <v>0</v>
      </c>
      <c r="QB103" s="111">
        <f>'2.1a-Agency Visibility'!CQ99</f>
        <v>0</v>
      </c>
      <c r="QC103" s="111">
        <f>'2.1a-Agency Visibility'!CR99</f>
        <v>0</v>
      </c>
      <c r="QD103" s="111">
        <f>'2.1a-Agency Visibility'!CS99</f>
        <v>0</v>
      </c>
      <c r="QE103" s="111">
        <f>'2.1a-Agency Visibility'!CT99</f>
        <v>0</v>
      </c>
      <c r="QF103" s="111">
        <f>'2.1a-Agency Visibility'!CU99</f>
        <v>0</v>
      </c>
      <c r="QG103" s="111">
        <f>'2.1a-Agency Visibility'!CV99</f>
        <v>0</v>
      </c>
      <c r="QH103" s="111">
        <f>'2.1a-Agency Visibility'!CW99</f>
        <v>0</v>
      </c>
      <c r="QI103" s="111">
        <f>'2.1a-Agency Visibility'!CX99</f>
        <v>0</v>
      </c>
      <c r="QJ103" s="111">
        <f>'2.1a-Agency Visibility'!CY99</f>
        <v>0</v>
      </c>
      <c r="QK103" s="111">
        <f>'2.1a-Agency Visibility'!CZ99</f>
        <v>0</v>
      </c>
      <c r="QL103" s="111">
        <f>'2.1a-Agency Visibility'!DA99</f>
        <v>0</v>
      </c>
      <c r="QM103" s="111">
        <f>'2.1a-Agency Visibility'!DB99</f>
        <v>0</v>
      </c>
      <c r="QN103" s="111">
        <f>'2.1a-Agency Visibility'!DC99</f>
        <v>0</v>
      </c>
      <c r="QO103" s="111">
        <f>'2.1a-Agency Visibility'!DD99</f>
        <v>0</v>
      </c>
      <c r="QP103" s="111">
        <f>'2.1a-Agency Visibility'!DE99</f>
        <v>0</v>
      </c>
      <c r="QQ103" s="111">
        <f>'2.1a-Agency Visibility'!DF99</f>
        <v>0</v>
      </c>
      <c r="QR103" s="111">
        <f>'2.1a-Agency Visibility'!DG99</f>
        <v>0</v>
      </c>
      <c r="QS103" s="111">
        <f>'2.1a-Agency Visibility'!DH99</f>
        <v>0</v>
      </c>
      <c r="QT103" s="111">
        <f>'2.1a-Agency Visibility'!DI99</f>
        <v>0</v>
      </c>
      <c r="QU103" s="111">
        <f>'2.1a-Agency Visibility'!DJ99</f>
        <v>0</v>
      </c>
      <c r="QV103" s="111">
        <f>'2.1a-Agency Visibility'!DK99</f>
        <v>0</v>
      </c>
      <c r="QW103" s="111">
        <f>'2.1a-Agency Visibility'!DL99</f>
        <v>0</v>
      </c>
      <c r="QX103" s="111">
        <f>'2.1a-Agency Visibility'!DM99</f>
        <v>0</v>
      </c>
      <c r="QY103" s="111">
        <f>'2.1a-Agency Visibility'!DN99</f>
        <v>0</v>
      </c>
      <c r="QZ103" s="111">
        <f>'2.1a-Agency Visibility'!DO99</f>
        <v>0</v>
      </c>
      <c r="RA103" s="111">
        <f>'2.1a-Agency Visibility'!DP99</f>
        <v>0</v>
      </c>
      <c r="RB103" s="111">
        <f>'2.1a-Agency Visibility'!DQ99</f>
        <v>0</v>
      </c>
      <c r="RC103" s="111">
        <f>'2.1a-Agency Visibility'!DR99</f>
        <v>0</v>
      </c>
      <c r="RD103" s="111">
        <f>'2.1a-Agency Visibility'!DS99</f>
        <v>0</v>
      </c>
      <c r="RE103" s="111">
        <f>'2.1a-Agency Visibility'!DT99</f>
        <v>0</v>
      </c>
      <c r="RF103" s="111">
        <f>'2.1a-Agency Visibility'!DU99</f>
        <v>0</v>
      </c>
      <c r="RG103" s="111">
        <f>'2.1a-Agency Visibility'!DV99</f>
        <v>0</v>
      </c>
      <c r="RH103" s="111">
        <f>'2.1a-Agency Visibility'!DW99</f>
        <v>0</v>
      </c>
      <c r="RI103" s="111">
        <f>'2.1a-Agency Visibility'!DX99</f>
        <v>0</v>
      </c>
      <c r="RJ103" s="111">
        <f>'2.1a-Agency Visibility'!DY99</f>
        <v>0</v>
      </c>
      <c r="RK103" s="111">
        <f>'2.1a-Agency Visibility'!DZ99</f>
        <v>0</v>
      </c>
      <c r="RL103" s="111">
        <f>'2.1a-Agency Visibility'!EA99</f>
        <v>0</v>
      </c>
      <c r="RM103" s="111">
        <f>'2.1a-Agency Visibility'!EB99</f>
        <v>0</v>
      </c>
      <c r="RN103" s="111">
        <f>'2.1a-Agency Visibility'!EC99</f>
        <v>0</v>
      </c>
      <c r="RO103" s="111">
        <f>'2.1a-Agency Visibility'!ED99</f>
        <v>0</v>
      </c>
      <c r="RP103" s="111">
        <f>'2.1a-Agency Visibility'!EE99</f>
        <v>0</v>
      </c>
      <c r="RQ103" s="111">
        <f>'2.1a-Agency Visibility'!EF99</f>
        <v>0</v>
      </c>
      <c r="RR103" s="111">
        <f>'2.1a-Agency Visibility'!EG99</f>
        <v>0</v>
      </c>
      <c r="RS103" s="111">
        <f>'2.1a-Agency Visibility'!EH99</f>
        <v>0</v>
      </c>
      <c r="RT103" s="111">
        <f>'2.1a-Agency Visibility'!EI99</f>
        <v>0</v>
      </c>
      <c r="RU103" s="111">
        <f>'2.1a-Agency Visibility'!EJ99</f>
        <v>0</v>
      </c>
      <c r="RV103" s="111">
        <f>'2.1a-Agency Visibility'!EK99</f>
        <v>0</v>
      </c>
      <c r="RW103" s="111">
        <f>'2.1a-Agency Visibility'!EL99</f>
        <v>0</v>
      </c>
      <c r="RX103" s="111">
        <f>'2.1a-Agency Visibility'!EM99</f>
        <v>0</v>
      </c>
      <c r="RY103" s="111">
        <f>'2.1a-Agency Visibility'!EN99</f>
        <v>0</v>
      </c>
      <c r="RZ103" s="111">
        <f>'2.1a-Agency Visibility'!EO99</f>
        <v>0</v>
      </c>
      <c r="SA103" s="111">
        <f>'2.1a-Agency Visibility'!EP99</f>
        <v>0</v>
      </c>
      <c r="SB103" s="111">
        <f>'2.1a-Agency Visibility'!EQ99</f>
        <v>0</v>
      </c>
      <c r="SC103" s="111">
        <f>'2.1a-Agency Visibility'!ER99</f>
        <v>0</v>
      </c>
      <c r="SD103" s="111">
        <f>'2.1a-Agency Visibility'!ES99</f>
        <v>0</v>
      </c>
      <c r="SE103" s="111">
        <f>'2.1a-Agency Visibility'!ET99</f>
        <v>0</v>
      </c>
      <c r="SF103" s="111">
        <f>'2.1a-Agency Visibility'!EU99</f>
        <v>0</v>
      </c>
      <c r="SG103" s="111">
        <f>'2.1a-Agency Visibility'!EV99</f>
        <v>0</v>
      </c>
      <c r="SH103" s="111">
        <f>'2.1a-Agency Visibility'!EW99</f>
        <v>0</v>
      </c>
      <c r="SI103" s="111">
        <f>'2.1a-Agency Visibility'!EX99</f>
        <v>0</v>
      </c>
      <c r="SJ103" s="111">
        <f>'2.1a-Agency Visibility'!EY99</f>
        <v>0</v>
      </c>
      <c r="SK103" s="111" t="str">
        <f>'2.1a-Agency Visibility'!EZ99</f>
        <v>Yes</v>
      </c>
      <c r="SL103" s="111">
        <f>'2.1a-Agency Visibility'!FA99</f>
        <v>0</v>
      </c>
      <c r="SM103" s="111" t="str">
        <f>'2.1a-Agency Visibility'!FB99</f>
        <v>Yes</v>
      </c>
      <c r="SN103" s="111">
        <f>'2.1a-Agency Visibility'!FC99</f>
        <v>0</v>
      </c>
      <c r="SO103" s="111" t="str">
        <f>'2.1a-Agency Visibility'!FD99</f>
        <v>Yes</v>
      </c>
      <c r="SP103" s="111">
        <f>'2.1a-Agency Visibility'!FE99</f>
        <v>0</v>
      </c>
      <c r="SQ103" s="111" t="str">
        <f>'2.1a-Agency Visibility'!FF99</f>
        <v>Yes</v>
      </c>
      <c r="SR103" s="111">
        <f>'2.1a-Agency Visibility'!FG99</f>
        <v>0</v>
      </c>
    </row>
    <row r="104" spans="1:512" ht="15" customHeight="1" thickBot="1">
      <c r="A104" s="664">
        <f>'1.2-Visibility Data'!A98</f>
        <v>0</v>
      </c>
      <c r="B104" s="52" t="str">
        <f>'1.2-Visibility Data'!B98</f>
        <v>Application Deployment</v>
      </c>
      <c r="C104" s="30" t="str">
        <f>'1.2-Visibility Data'!C98</f>
        <v>All</v>
      </c>
      <c r="E104" s="103">
        <f t="shared" si="293"/>
        <v>0</v>
      </c>
      <c r="F104" s="103">
        <f t="shared" si="293"/>
        <v>0</v>
      </c>
      <c r="G104" s="103">
        <f t="shared" si="293"/>
        <v>2</v>
      </c>
      <c r="H104" s="103">
        <f t="shared" si="293"/>
        <v>0</v>
      </c>
      <c r="I104" s="103">
        <f t="shared" si="293"/>
        <v>0</v>
      </c>
      <c r="J104" s="103">
        <f t="shared" si="293"/>
        <v>0</v>
      </c>
      <c r="K104" s="103">
        <f t="shared" si="293"/>
        <v>0</v>
      </c>
      <c r="L104" s="103">
        <f t="shared" si="293"/>
        <v>0</v>
      </c>
      <c r="M104" s="103">
        <f t="shared" si="293"/>
        <v>0</v>
      </c>
      <c r="N104" s="103">
        <f t="shared" si="293"/>
        <v>0</v>
      </c>
      <c r="O104" s="103">
        <f t="shared" si="294"/>
        <v>0</v>
      </c>
      <c r="P104" s="103">
        <f t="shared" si="294"/>
        <v>0</v>
      </c>
      <c r="Q104" s="103">
        <f t="shared" si="294"/>
        <v>0</v>
      </c>
      <c r="R104" s="103">
        <f t="shared" si="294"/>
        <v>0</v>
      </c>
      <c r="S104" s="103">
        <f t="shared" si="294"/>
        <v>0</v>
      </c>
      <c r="T104" s="103">
        <f t="shared" si="294"/>
        <v>0</v>
      </c>
      <c r="U104" s="103">
        <f t="shared" si="294"/>
        <v>0</v>
      </c>
      <c r="V104" s="103">
        <f t="shared" si="294"/>
        <v>0</v>
      </c>
      <c r="W104" s="103">
        <f t="shared" si="294"/>
        <v>0</v>
      </c>
      <c r="X104" s="103">
        <f t="shared" si="294"/>
        <v>0</v>
      </c>
      <c r="Y104" s="103">
        <f t="shared" si="294"/>
        <v>0</v>
      </c>
      <c r="Z104" s="103">
        <f t="shared" si="294"/>
        <v>0</v>
      </c>
      <c r="AA104" s="103">
        <f t="shared" si="294"/>
        <v>0</v>
      </c>
      <c r="AB104" s="103">
        <f t="shared" si="294"/>
        <v>0</v>
      </c>
      <c r="AC104" s="103">
        <f t="shared" si="294"/>
        <v>0</v>
      </c>
      <c r="AE104" s="108" t="str">
        <f t="shared" si="189"/>
        <v/>
      </c>
      <c r="AF104" s="108" t="str">
        <f t="shared" si="190"/>
        <v/>
      </c>
      <c r="AG104" s="108">
        <f t="shared" si="191"/>
        <v>8</v>
      </c>
      <c r="AH104" s="108" t="str">
        <f t="shared" si="192"/>
        <v/>
      </c>
      <c r="AI104" s="108" t="str">
        <f t="shared" si="193"/>
        <v/>
      </c>
      <c r="AJ104" s="108" t="str">
        <f t="shared" si="194"/>
        <v/>
      </c>
      <c r="AK104" s="108" t="str">
        <f t="shared" si="195"/>
        <v/>
      </c>
      <c r="AL104" s="108" t="str">
        <f t="shared" si="196"/>
        <v/>
      </c>
      <c r="AM104" s="108" t="str">
        <f t="shared" si="197"/>
        <v/>
      </c>
      <c r="AN104" s="108" t="str">
        <f t="shared" si="198"/>
        <v/>
      </c>
      <c r="AO104" s="108" t="str">
        <f t="shared" si="199"/>
        <v/>
      </c>
      <c r="AP104" s="108" t="str">
        <f t="shared" si="200"/>
        <v/>
      </c>
      <c r="AQ104" s="108" t="str">
        <f t="shared" si="201"/>
        <v/>
      </c>
      <c r="AR104" s="108" t="str">
        <f t="shared" si="202"/>
        <v/>
      </c>
      <c r="AS104" s="108" t="str">
        <f t="shared" si="203"/>
        <v/>
      </c>
      <c r="AT104" s="108" t="str">
        <f t="shared" si="204"/>
        <v/>
      </c>
      <c r="AU104" s="108" t="str">
        <f t="shared" si="205"/>
        <v/>
      </c>
      <c r="AV104" s="108" t="str">
        <f t="shared" si="206"/>
        <v/>
      </c>
      <c r="AW104" s="108" t="str">
        <f t="shared" si="207"/>
        <v/>
      </c>
      <c r="AX104" s="108" t="str">
        <f t="shared" si="208"/>
        <v/>
      </c>
      <c r="AY104" s="108" t="str">
        <f t="shared" si="209"/>
        <v/>
      </c>
      <c r="AZ104" s="108" t="str">
        <f t="shared" si="210"/>
        <v/>
      </c>
      <c r="BA104" s="108" t="str">
        <f t="shared" si="211"/>
        <v/>
      </c>
      <c r="BB104" s="108" t="str">
        <f t="shared" si="212"/>
        <v/>
      </c>
      <c r="BC104" s="108" t="str">
        <f t="shared" si="213"/>
        <v/>
      </c>
      <c r="BE104" s="564" t="str">
        <f t="shared" si="239"/>
        <v/>
      </c>
      <c r="BF104" s="564" t="str">
        <f t="shared" si="240"/>
        <v/>
      </c>
      <c r="BG104" s="564">
        <f t="shared" si="241"/>
        <v>0</v>
      </c>
      <c r="BH104" s="564" t="str">
        <f t="shared" si="242"/>
        <v/>
      </c>
      <c r="BI104" s="564" t="str">
        <f t="shared" si="243"/>
        <v/>
      </c>
      <c r="BJ104" s="564" t="str">
        <f t="shared" si="244"/>
        <v/>
      </c>
      <c r="BK104" s="564" t="str">
        <f t="shared" si="245"/>
        <v/>
      </c>
      <c r="BL104" s="564" t="str">
        <f t="shared" si="246"/>
        <v/>
      </c>
      <c r="BM104" s="564" t="str">
        <f t="shared" si="247"/>
        <v/>
      </c>
      <c r="BN104" s="564" t="str">
        <f t="shared" si="248"/>
        <v/>
      </c>
      <c r="BO104" s="564" t="str">
        <f t="shared" si="249"/>
        <v/>
      </c>
      <c r="BP104" s="564" t="str">
        <f t="shared" si="250"/>
        <v/>
      </c>
      <c r="BQ104" s="564" t="str">
        <f t="shared" si="251"/>
        <v/>
      </c>
      <c r="BR104" s="564" t="str">
        <f t="shared" si="252"/>
        <v/>
      </c>
      <c r="BS104" s="564" t="str">
        <f t="shared" si="253"/>
        <v/>
      </c>
      <c r="BT104" s="564" t="str">
        <f t="shared" si="254"/>
        <v/>
      </c>
      <c r="BU104" s="564" t="str">
        <f t="shared" si="255"/>
        <v/>
      </c>
      <c r="BV104" s="564" t="str">
        <f t="shared" si="256"/>
        <v/>
      </c>
      <c r="BW104" s="564" t="str">
        <f t="shared" si="257"/>
        <v/>
      </c>
      <c r="BX104" s="564" t="str">
        <f t="shared" si="258"/>
        <v/>
      </c>
      <c r="BY104" s="564" t="str">
        <f t="shared" si="259"/>
        <v/>
      </c>
      <c r="BZ104" s="564" t="str">
        <f t="shared" si="260"/>
        <v/>
      </c>
      <c r="CA104" s="564" t="str">
        <f t="shared" si="261"/>
        <v/>
      </c>
      <c r="CB104" s="564" t="str">
        <f t="shared" si="262"/>
        <v/>
      </c>
      <c r="CC104" s="564" t="str">
        <f t="shared" si="263"/>
        <v/>
      </c>
      <c r="CE104" s="122" t="str">
        <f t="shared" si="290"/>
        <v/>
      </c>
      <c r="CF104" s="122" t="str">
        <f t="shared" si="266"/>
        <v/>
      </c>
      <c r="CG104" s="122" t="str">
        <f t="shared" si="267"/>
        <v/>
      </c>
      <c r="CH104" s="122" t="str">
        <f t="shared" si="268"/>
        <v/>
      </c>
      <c r="CI104" s="122" t="str">
        <f t="shared" si="269"/>
        <v/>
      </c>
      <c r="CJ104" s="122" t="str">
        <f t="shared" si="270"/>
        <v/>
      </c>
      <c r="CK104" s="122" t="str">
        <f t="shared" si="271"/>
        <v/>
      </c>
      <c r="CL104" s="122" t="str">
        <f t="shared" si="272"/>
        <v/>
      </c>
      <c r="CM104" s="122" t="str">
        <f t="shared" si="273"/>
        <v/>
      </c>
      <c r="CN104" s="122" t="str">
        <f t="shared" si="274"/>
        <v/>
      </c>
      <c r="CO104" s="122" t="str">
        <f t="shared" si="275"/>
        <v/>
      </c>
      <c r="CP104" s="122" t="str">
        <f t="shared" si="276"/>
        <v/>
      </c>
      <c r="CQ104" s="122" t="str">
        <f t="shared" si="277"/>
        <v/>
      </c>
      <c r="CR104" s="122" t="str">
        <f t="shared" si="278"/>
        <v/>
      </c>
      <c r="CS104" s="122" t="str">
        <f t="shared" si="279"/>
        <v/>
      </c>
      <c r="CT104" s="122" t="str">
        <f t="shared" si="280"/>
        <v/>
      </c>
      <c r="CU104" s="122" t="str">
        <f t="shared" si="281"/>
        <v/>
      </c>
      <c r="CV104" s="122" t="str">
        <f t="shared" si="282"/>
        <v/>
      </c>
      <c r="CW104" s="122" t="str">
        <f t="shared" si="283"/>
        <v/>
      </c>
      <c r="CX104" s="122" t="str">
        <f t="shared" si="284"/>
        <v/>
      </c>
      <c r="CY104" s="122" t="str">
        <f t="shared" si="285"/>
        <v/>
      </c>
      <c r="CZ104" s="122" t="str">
        <f t="shared" si="286"/>
        <v/>
      </c>
      <c r="DA104" s="122" t="str">
        <f t="shared" si="287"/>
        <v/>
      </c>
      <c r="DB104" s="122" t="str">
        <f t="shared" si="288"/>
        <v/>
      </c>
      <c r="DC104" s="122" t="str">
        <f t="shared" si="289"/>
        <v/>
      </c>
      <c r="DE104" s="113" t="str">
        <f t="shared" si="214"/>
        <v/>
      </c>
      <c r="DF104" s="113" t="str">
        <f t="shared" si="215"/>
        <v/>
      </c>
      <c r="DG104" s="113">
        <f t="shared" si="216"/>
        <v>0</v>
      </c>
      <c r="DH104" s="113" t="str">
        <f t="shared" si="217"/>
        <v/>
      </c>
      <c r="DI104" s="113" t="str">
        <f t="shared" si="218"/>
        <v/>
      </c>
      <c r="DJ104" s="113" t="str">
        <f t="shared" si="219"/>
        <v/>
      </c>
      <c r="DK104" s="113" t="str">
        <f t="shared" si="220"/>
        <v/>
      </c>
      <c r="DL104" s="113" t="str">
        <f t="shared" si="221"/>
        <v/>
      </c>
      <c r="DM104" s="113" t="str">
        <f t="shared" si="222"/>
        <v/>
      </c>
      <c r="DN104" s="113" t="str">
        <f t="shared" si="223"/>
        <v/>
      </c>
      <c r="DO104" s="113" t="str">
        <f t="shared" si="224"/>
        <v/>
      </c>
      <c r="DP104" s="113" t="str">
        <f t="shared" si="225"/>
        <v/>
      </c>
      <c r="DQ104" s="113" t="str">
        <f t="shared" si="226"/>
        <v/>
      </c>
      <c r="DR104" s="113" t="str">
        <f t="shared" si="227"/>
        <v/>
      </c>
      <c r="DS104" s="113" t="str">
        <f t="shared" si="228"/>
        <v/>
      </c>
      <c r="DT104" s="113" t="str">
        <f t="shared" si="229"/>
        <v/>
      </c>
      <c r="DU104" s="113" t="str">
        <f t="shared" si="230"/>
        <v/>
      </c>
      <c r="DV104" s="113" t="str">
        <f t="shared" si="231"/>
        <v/>
      </c>
      <c r="DW104" s="113" t="str">
        <f t="shared" si="232"/>
        <v/>
      </c>
      <c r="DX104" s="113" t="str">
        <f t="shared" si="233"/>
        <v/>
      </c>
      <c r="DY104" s="113" t="str">
        <f t="shared" si="234"/>
        <v/>
      </c>
      <c r="DZ104" s="113" t="str">
        <f t="shared" si="235"/>
        <v/>
      </c>
      <c r="EA104" s="113" t="str">
        <f t="shared" si="236"/>
        <v/>
      </c>
      <c r="EB104" s="113" t="str">
        <f t="shared" si="237"/>
        <v/>
      </c>
      <c r="EC104" s="113" t="str">
        <f t="shared" si="238"/>
        <v/>
      </c>
      <c r="EE104" s="25" t="str">
        <f>'1.4-ATT&amp;CK Overlay'!D101</f>
        <v>No</v>
      </c>
      <c r="EF104" s="25" t="str">
        <f>'1.4-ATT&amp;CK Overlay'!E101</f>
        <v>No</v>
      </c>
      <c r="EG104" s="25" t="str">
        <f>'1.4-ATT&amp;CK Overlay'!F101</f>
        <v>No</v>
      </c>
      <c r="EH104" s="25" t="str">
        <f>'1.4-ATT&amp;CK Overlay'!G101</f>
        <v>No</v>
      </c>
      <c r="EI104" s="25" t="str">
        <f>'1.4-ATT&amp;CK Overlay'!H101</f>
        <v>No</v>
      </c>
      <c r="EJ104" s="25" t="str">
        <f>'1.4-ATT&amp;CK Overlay'!I101</f>
        <v>No</v>
      </c>
      <c r="EK104" s="25" t="str">
        <f>'1.4-ATT&amp;CK Overlay'!J101</f>
        <v>Yes</v>
      </c>
      <c r="EL104" s="25" t="str">
        <f>'1.4-ATT&amp;CK Overlay'!K101</f>
        <v>Yes</v>
      </c>
      <c r="EM104" s="25" t="str">
        <f>'1.4-ATT&amp;CK Overlay'!L101</f>
        <v>No</v>
      </c>
      <c r="EN104" s="25" t="str">
        <f>'1.4-ATT&amp;CK Overlay'!M101</f>
        <v>No</v>
      </c>
      <c r="EO104" s="25" t="str">
        <f>'1.4-ATT&amp;CK Overlay'!N101</f>
        <v>No</v>
      </c>
      <c r="EP104" s="25" t="str">
        <f>'1.4-ATT&amp;CK Overlay'!O101</f>
        <v>No</v>
      </c>
      <c r="EQ104" s="25" t="str">
        <f>'1.4-ATT&amp;CK Overlay'!P101</f>
        <v>No</v>
      </c>
      <c r="ER104" s="25" t="str">
        <f>'1.4-ATT&amp;CK Overlay'!Q101</f>
        <v>No</v>
      </c>
      <c r="ES104" s="25" t="str">
        <f>'1.4-ATT&amp;CK Overlay'!R101</f>
        <v>No</v>
      </c>
      <c r="ET104" s="25" t="str">
        <f>'1.4-ATT&amp;CK Overlay'!S101</f>
        <v>No</v>
      </c>
      <c r="EU104" s="25" t="str">
        <f>'1.4-ATT&amp;CK Overlay'!T101</f>
        <v>No</v>
      </c>
      <c r="EV104" s="25" t="str">
        <f>'1.4-ATT&amp;CK Overlay'!U101</f>
        <v>No</v>
      </c>
      <c r="EW104" s="25" t="str">
        <f>'1.4-ATT&amp;CK Overlay'!V101</f>
        <v>No</v>
      </c>
      <c r="EX104" s="25" t="str">
        <f>'1.4-ATT&amp;CK Overlay'!W101</f>
        <v>No</v>
      </c>
      <c r="EY104" s="25" t="str">
        <f>'1.4-ATT&amp;CK Overlay'!X101</f>
        <v>No</v>
      </c>
      <c r="EZ104" s="25" t="str">
        <f>'1.4-ATT&amp;CK Overlay'!Y101</f>
        <v>No</v>
      </c>
      <c r="FA104" s="25" t="str">
        <f>'1.4-ATT&amp;CK Overlay'!Z101</f>
        <v>No</v>
      </c>
      <c r="FB104" s="25" t="str">
        <f>'1.4-ATT&amp;CK Overlay'!AA101</f>
        <v>No</v>
      </c>
      <c r="FC104" s="25" t="str">
        <f>'1.4-ATT&amp;CK Overlay'!AB101</f>
        <v>No</v>
      </c>
      <c r="FD104" s="25" t="str">
        <f>'1.4-ATT&amp;CK Overlay'!AC101</f>
        <v>No</v>
      </c>
      <c r="FE104" s="25" t="str">
        <f>'1.4-ATT&amp;CK Overlay'!AD101</f>
        <v>No</v>
      </c>
      <c r="FF104" s="25" t="str">
        <f>'1.4-ATT&amp;CK Overlay'!AE101</f>
        <v>No</v>
      </c>
      <c r="FG104" s="25" t="str">
        <f>'1.4-ATT&amp;CK Overlay'!AF101</f>
        <v>No</v>
      </c>
      <c r="FH104" s="25" t="str">
        <f>'1.4-ATT&amp;CK Overlay'!AG101</f>
        <v>No</v>
      </c>
      <c r="FI104" s="25" t="str">
        <f>'1.4-ATT&amp;CK Overlay'!AH101</f>
        <v>No</v>
      </c>
      <c r="FJ104" s="25" t="str">
        <f>'1.4-ATT&amp;CK Overlay'!AI101</f>
        <v>No</v>
      </c>
      <c r="FK104" s="25" t="str">
        <f>'1.4-ATT&amp;CK Overlay'!AJ101</f>
        <v>No</v>
      </c>
      <c r="FL104" s="25" t="str">
        <f>'1.4-ATT&amp;CK Overlay'!AK101</f>
        <v>No</v>
      </c>
      <c r="FM104" s="25" t="str">
        <f>'1.4-ATT&amp;CK Overlay'!AL101</f>
        <v>No</v>
      </c>
      <c r="FN104" s="25" t="str">
        <f>'1.4-ATT&amp;CK Overlay'!AM101</f>
        <v>No</v>
      </c>
      <c r="FO104" s="25" t="str">
        <f>'1.4-ATT&amp;CK Overlay'!AN101</f>
        <v>No</v>
      </c>
      <c r="FP104" s="25" t="str">
        <f>'1.4-ATT&amp;CK Overlay'!AO101</f>
        <v>No</v>
      </c>
      <c r="FQ104" s="25" t="str">
        <f>'1.4-ATT&amp;CK Overlay'!AP101</f>
        <v>No</v>
      </c>
      <c r="FR104" s="25" t="str">
        <f>'1.4-ATT&amp;CK Overlay'!AQ101</f>
        <v>No</v>
      </c>
      <c r="FS104" s="25" t="str">
        <f>'1.4-ATT&amp;CK Overlay'!AR101</f>
        <v>No</v>
      </c>
      <c r="FT104" s="25" t="str">
        <f>'1.4-ATT&amp;CK Overlay'!AS101</f>
        <v>No</v>
      </c>
      <c r="FU104" s="25" t="str">
        <f>'1.4-ATT&amp;CK Overlay'!AT101</f>
        <v>No</v>
      </c>
      <c r="FV104" s="25" t="str">
        <f>'1.4-ATT&amp;CK Overlay'!AU101</f>
        <v>No</v>
      </c>
      <c r="FW104" s="25" t="str">
        <f>'1.4-ATT&amp;CK Overlay'!AV101</f>
        <v>No</v>
      </c>
      <c r="FX104" s="25" t="str">
        <f>'1.4-ATT&amp;CK Overlay'!AW101</f>
        <v>No</v>
      </c>
      <c r="FY104" s="25" t="str">
        <f>'1.4-ATT&amp;CK Overlay'!AX101</f>
        <v>No</v>
      </c>
      <c r="FZ104" s="25" t="str">
        <f>'1.4-ATT&amp;CK Overlay'!AY101</f>
        <v>No</v>
      </c>
      <c r="GA104" s="25" t="str">
        <f>'1.4-ATT&amp;CK Overlay'!AZ101</f>
        <v>No</v>
      </c>
      <c r="GB104" s="25" t="str">
        <f>'1.4-ATT&amp;CK Overlay'!BA101</f>
        <v>No</v>
      </c>
      <c r="GC104" s="25" t="str">
        <f>'1.4-ATT&amp;CK Overlay'!BB101</f>
        <v>No</v>
      </c>
      <c r="GD104" s="25" t="str">
        <f>'1.4-ATT&amp;CK Overlay'!BC101</f>
        <v>No</v>
      </c>
      <c r="GE104" s="25" t="str">
        <f>'1.4-ATT&amp;CK Overlay'!BD101</f>
        <v>No</v>
      </c>
      <c r="GF104" s="25" t="str">
        <f>'1.4-ATT&amp;CK Overlay'!BE101</f>
        <v>No</v>
      </c>
      <c r="GG104" s="25" t="str">
        <f>'1.4-ATT&amp;CK Overlay'!BF101</f>
        <v>No</v>
      </c>
      <c r="GH104" s="25" t="str">
        <f>'1.4-ATT&amp;CK Overlay'!BG101</f>
        <v>No</v>
      </c>
      <c r="GJ104" s="106" t="str">
        <f>'2.1b-OriginalProduct Visibility'!E100</f>
        <v>No</v>
      </c>
      <c r="GK104" s="106">
        <f>'2.1b-OriginalProduct Visibility'!F100</f>
        <v>0</v>
      </c>
      <c r="GL104" s="106">
        <f>'2.1b-OriginalProduct Visibility'!G100</f>
        <v>0</v>
      </c>
      <c r="GM104" s="106">
        <f>'2.1b-OriginalProduct Visibility'!H100</f>
        <v>0</v>
      </c>
      <c r="GN104" s="106" t="str">
        <f>'2.1b-OriginalProduct Visibility'!I100</f>
        <v>No</v>
      </c>
      <c r="GO104" s="106">
        <f>'2.1b-OriginalProduct Visibility'!J100</f>
        <v>0</v>
      </c>
      <c r="GP104" s="106">
        <f>'2.1b-OriginalProduct Visibility'!K100</f>
        <v>0</v>
      </c>
      <c r="GQ104" s="106">
        <f>'2.1b-OriginalProduct Visibility'!L100</f>
        <v>0</v>
      </c>
      <c r="GR104" s="106" t="str">
        <f>'2.1b-OriginalProduct Visibility'!M100</f>
        <v>No</v>
      </c>
      <c r="GS104" s="106">
        <f>'2.1b-OriginalProduct Visibility'!N100</f>
        <v>0</v>
      </c>
      <c r="GT104" s="106">
        <f>'2.1b-OriginalProduct Visibility'!O100</f>
        <v>0</v>
      </c>
      <c r="GU104" s="106">
        <f>'2.1b-OriginalProduct Visibility'!P100</f>
        <v>0</v>
      </c>
      <c r="GV104" s="106">
        <f>'2.1b-OriginalProduct Visibility'!Q100</f>
        <v>0</v>
      </c>
      <c r="GW104" s="106">
        <f>'2.1b-OriginalProduct Visibility'!R100</f>
        <v>0</v>
      </c>
      <c r="GX104" s="106">
        <f>'2.1b-OriginalProduct Visibility'!S100</f>
        <v>0</v>
      </c>
      <c r="GY104" s="106">
        <f>'2.1b-OriginalProduct Visibility'!T100</f>
        <v>0</v>
      </c>
      <c r="GZ104" s="106" t="str">
        <f>'2.1b-OriginalProduct Visibility'!U100</f>
        <v>No</v>
      </c>
      <c r="HA104" s="106">
        <f>'2.1b-OriginalProduct Visibility'!V100</f>
        <v>0</v>
      </c>
      <c r="HB104" s="106">
        <f>'2.1b-OriginalProduct Visibility'!W100</f>
        <v>0</v>
      </c>
      <c r="HC104" s="106">
        <f>'2.1b-OriginalProduct Visibility'!X100</f>
        <v>0</v>
      </c>
      <c r="HD104" s="106">
        <f>'2.1b-OriginalProduct Visibility'!Y100</f>
        <v>0</v>
      </c>
      <c r="HE104" s="106">
        <f>'2.1b-OriginalProduct Visibility'!Z100</f>
        <v>0</v>
      </c>
      <c r="HF104" s="106">
        <f>'2.1b-OriginalProduct Visibility'!AA100</f>
        <v>0</v>
      </c>
      <c r="HG104" s="106">
        <f>'2.1b-OriginalProduct Visibility'!AB100</f>
        <v>0</v>
      </c>
      <c r="HH104" s="106">
        <f>'2.1b-OriginalProduct Visibility'!AC100</f>
        <v>0</v>
      </c>
      <c r="HI104" s="106">
        <f>'2.1b-OriginalProduct Visibility'!AD100</f>
        <v>0</v>
      </c>
      <c r="HJ104" s="106">
        <f>'2.1b-OriginalProduct Visibility'!AE100</f>
        <v>0</v>
      </c>
      <c r="HK104" s="106">
        <f>'2.1b-OriginalProduct Visibility'!AF100</f>
        <v>0</v>
      </c>
      <c r="HL104" s="106">
        <f>'2.1b-OriginalProduct Visibility'!AG100</f>
        <v>0</v>
      </c>
      <c r="HM104" s="106">
        <f>'2.1b-OriginalProduct Visibility'!AH100</f>
        <v>0</v>
      </c>
      <c r="HN104" s="106">
        <f>'2.1b-OriginalProduct Visibility'!AI100</f>
        <v>0</v>
      </c>
      <c r="HO104" s="106">
        <f>'2.1b-OriginalProduct Visibility'!AJ100</f>
        <v>0</v>
      </c>
      <c r="HP104" s="106" t="str">
        <f>'2.1b-OriginalProduct Visibility'!AK100</f>
        <v>No</v>
      </c>
      <c r="HQ104" s="106">
        <f>'2.1b-OriginalProduct Visibility'!AL100</f>
        <v>0</v>
      </c>
      <c r="HR104" s="106">
        <f>'2.1b-OriginalProduct Visibility'!AM100</f>
        <v>0</v>
      </c>
      <c r="HS104" s="106">
        <f>'2.1b-OriginalProduct Visibility'!AN100</f>
        <v>0</v>
      </c>
      <c r="HT104" s="106" t="str">
        <f>'2.1b-OriginalProduct Visibility'!AO100</f>
        <v>No</v>
      </c>
      <c r="HU104" s="106">
        <f>'2.1b-OriginalProduct Visibility'!AP100</f>
        <v>0</v>
      </c>
      <c r="HV104" s="106">
        <f>'2.1b-OriginalProduct Visibility'!AQ100</f>
        <v>0</v>
      </c>
      <c r="HW104" s="106">
        <f>'2.1b-OriginalProduct Visibility'!AR100</f>
        <v>0</v>
      </c>
      <c r="HX104" s="106">
        <f>'2.1b-OriginalProduct Visibility'!AS100</f>
        <v>0</v>
      </c>
      <c r="HY104" s="106">
        <f>'2.1b-OriginalProduct Visibility'!AT100</f>
        <v>0</v>
      </c>
      <c r="HZ104" s="106">
        <f>'2.1b-OriginalProduct Visibility'!AU100</f>
        <v>0</v>
      </c>
      <c r="IA104" s="106">
        <f>'2.1b-OriginalProduct Visibility'!AV100</f>
        <v>0</v>
      </c>
      <c r="IB104" s="106">
        <f>'2.1b-OriginalProduct Visibility'!AW100</f>
        <v>0</v>
      </c>
      <c r="IC104" s="106">
        <f>'2.1b-OriginalProduct Visibility'!AX100</f>
        <v>0</v>
      </c>
      <c r="ID104" s="106">
        <f>'2.1b-OriginalProduct Visibility'!AY100</f>
        <v>0</v>
      </c>
      <c r="IE104" s="106">
        <f>'2.1b-OriginalProduct Visibility'!AZ100</f>
        <v>0</v>
      </c>
      <c r="IF104" s="106">
        <f>'2.1b-OriginalProduct Visibility'!BA100</f>
        <v>0</v>
      </c>
      <c r="IG104" s="106">
        <f>'2.1b-OriginalProduct Visibility'!BB100</f>
        <v>0</v>
      </c>
      <c r="IH104" s="106">
        <f>'2.1b-OriginalProduct Visibility'!BC100</f>
        <v>0</v>
      </c>
      <c r="II104" s="106">
        <f>'2.1b-OriginalProduct Visibility'!BD100</f>
        <v>0</v>
      </c>
      <c r="IJ104" s="106">
        <f>'2.1b-OriginalProduct Visibility'!BE100</f>
        <v>0</v>
      </c>
      <c r="IK104" s="106">
        <f>'2.1b-OriginalProduct Visibility'!BF100</f>
        <v>0</v>
      </c>
      <c r="IL104" s="106">
        <f>'2.1b-OriginalProduct Visibility'!BG100</f>
        <v>0</v>
      </c>
      <c r="IM104" s="106">
        <f>'2.1b-OriginalProduct Visibility'!BH100</f>
        <v>0</v>
      </c>
      <c r="IN104" s="106">
        <f>'2.1b-OriginalProduct Visibility'!BI100</f>
        <v>0</v>
      </c>
      <c r="IO104" s="106">
        <f>'2.1b-OriginalProduct Visibility'!BJ100</f>
        <v>0</v>
      </c>
      <c r="IP104" s="106">
        <f>'2.1b-OriginalProduct Visibility'!BK100</f>
        <v>0</v>
      </c>
      <c r="IQ104" s="106">
        <f>'2.1b-OriginalProduct Visibility'!BL100</f>
        <v>0</v>
      </c>
      <c r="IR104" s="106">
        <f>'2.1b-OriginalProduct Visibility'!BM100</f>
        <v>0</v>
      </c>
      <c r="IS104" s="106">
        <f>'2.1b-OriginalProduct Visibility'!BN100</f>
        <v>0</v>
      </c>
      <c r="IT104" s="106">
        <f>'2.1b-OriginalProduct Visibility'!BO100</f>
        <v>0</v>
      </c>
      <c r="IU104" s="106">
        <f>'2.1b-OriginalProduct Visibility'!BP100</f>
        <v>0</v>
      </c>
      <c r="IV104" s="106">
        <f>'2.1b-OriginalProduct Visibility'!BQ100</f>
        <v>0</v>
      </c>
      <c r="IW104" s="106">
        <f>'2.1b-OriginalProduct Visibility'!BR100</f>
        <v>0</v>
      </c>
      <c r="IX104" s="106">
        <f>'2.1b-OriginalProduct Visibility'!BS100</f>
        <v>0</v>
      </c>
      <c r="IY104" s="106">
        <f>'2.1b-OriginalProduct Visibility'!BT100</f>
        <v>0</v>
      </c>
      <c r="IZ104" s="106">
        <f>'2.1b-OriginalProduct Visibility'!BU100</f>
        <v>0</v>
      </c>
      <c r="JA104" s="106">
        <f>'2.1b-OriginalProduct Visibility'!BV100</f>
        <v>0</v>
      </c>
      <c r="JB104" s="106">
        <f>'2.1b-OriginalProduct Visibility'!BW100</f>
        <v>0</v>
      </c>
      <c r="JC104" s="106">
        <f>'2.1b-OriginalProduct Visibility'!BX100</f>
        <v>0</v>
      </c>
      <c r="JD104" s="106">
        <f>'2.1b-OriginalProduct Visibility'!BY100</f>
        <v>0</v>
      </c>
      <c r="JE104" s="106">
        <f>'2.1b-OriginalProduct Visibility'!BZ100</f>
        <v>0</v>
      </c>
      <c r="JF104" s="106">
        <f>'2.1b-OriginalProduct Visibility'!CA100</f>
        <v>0</v>
      </c>
      <c r="JG104" s="106">
        <f>'2.1b-OriginalProduct Visibility'!CB100</f>
        <v>0</v>
      </c>
      <c r="JH104" s="106">
        <f>'2.1b-OriginalProduct Visibility'!CC100</f>
        <v>0</v>
      </c>
      <c r="JI104" s="106">
        <f>'2.1b-OriginalProduct Visibility'!CD100</f>
        <v>0</v>
      </c>
      <c r="JJ104" s="106">
        <f>'2.1b-OriginalProduct Visibility'!CE100</f>
        <v>0</v>
      </c>
      <c r="JK104" s="106">
        <f>'2.1b-OriginalProduct Visibility'!CF100</f>
        <v>0</v>
      </c>
      <c r="JL104" s="106">
        <f>'2.1b-OriginalProduct Visibility'!CG100</f>
        <v>0</v>
      </c>
      <c r="JM104" s="106">
        <f>'2.1b-OriginalProduct Visibility'!CH100</f>
        <v>0</v>
      </c>
      <c r="JN104" s="106">
        <f>'2.1b-OriginalProduct Visibility'!CI100</f>
        <v>0</v>
      </c>
      <c r="JO104" s="106">
        <f>'2.1b-OriginalProduct Visibility'!CJ100</f>
        <v>0</v>
      </c>
      <c r="JP104" s="106">
        <f>'2.1b-OriginalProduct Visibility'!CK100</f>
        <v>0</v>
      </c>
      <c r="JQ104" s="106">
        <f>'2.1b-OriginalProduct Visibility'!CL100</f>
        <v>0</v>
      </c>
      <c r="JR104" s="106">
        <f>'2.1b-OriginalProduct Visibility'!CM100</f>
        <v>0</v>
      </c>
      <c r="JS104" s="106">
        <f>'2.1b-OriginalProduct Visibility'!CN100</f>
        <v>0</v>
      </c>
      <c r="JT104" s="106">
        <f>'2.1b-OriginalProduct Visibility'!CO100</f>
        <v>0</v>
      </c>
      <c r="JU104" s="106">
        <f>'2.1b-OriginalProduct Visibility'!CP100</f>
        <v>0</v>
      </c>
      <c r="JV104" s="106">
        <f>'2.1b-OriginalProduct Visibility'!CQ100</f>
        <v>0</v>
      </c>
      <c r="JW104" s="106">
        <f>'2.1b-OriginalProduct Visibility'!CR100</f>
        <v>0</v>
      </c>
      <c r="JX104" s="106">
        <f>'2.1b-OriginalProduct Visibility'!CS100</f>
        <v>0</v>
      </c>
      <c r="JY104" s="106">
        <f>'2.1b-OriginalProduct Visibility'!CT100</f>
        <v>0</v>
      </c>
      <c r="JZ104" s="106">
        <f>'2.1b-OriginalProduct Visibility'!CU100</f>
        <v>0</v>
      </c>
      <c r="KA104" s="106">
        <f>'2.1b-OriginalProduct Visibility'!CV100</f>
        <v>0</v>
      </c>
      <c r="KB104" s="106">
        <f>'2.1b-OriginalProduct Visibility'!CW100</f>
        <v>0</v>
      </c>
      <c r="KC104" s="106">
        <f>'2.1b-OriginalProduct Visibility'!CX100</f>
        <v>0</v>
      </c>
      <c r="KD104" s="106">
        <f>'2.1b-OriginalProduct Visibility'!CY100</f>
        <v>0</v>
      </c>
      <c r="KE104" s="106">
        <f>'2.1b-OriginalProduct Visibility'!CZ100</f>
        <v>0</v>
      </c>
      <c r="KF104" s="106">
        <f>'2.1b-OriginalProduct Visibility'!DA100</f>
        <v>0</v>
      </c>
      <c r="KG104" s="106">
        <f>'2.1b-OriginalProduct Visibility'!DB100</f>
        <v>0</v>
      </c>
      <c r="KH104" s="106">
        <f>'2.1b-OriginalProduct Visibility'!DC100</f>
        <v>0</v>
      </c>
      <c r="KI104" s="106">
        <f>'2.1b-OriginalProduct Visibility'!DD100</f>
        <v>0</v>
      </c>
      <c r="KJ104" s="106">
        <f>'2.1b-OriginalProduct Visibility'!DE100</f>
        <v>0</v>
      </c>
      <c r="KK104" s="106">
        <f>'2.1b-OriginalProduct Visibility'!DF100</f>
        <v>0</v>
      </c>
      <c r="KL104" s="106">
        <f>'2.1b-OriginalProduct Visibility'!DG100</f>
        <v>0</v>
      </c>
      <c r="KM104" s="106">
        <f>'2.1b-OriginalProduct Visibility'!DH100</f>
        <v>0</v>
      </c>
      <c r="KN104" s="106">
        <f>'2.1b-OriginalProduct Visibility'!DI100</f>
        <v>0</v>
      </c>
      <c r="KO104" s="106">
        <f>'2.1b-OriginalProduct Visibility'!DJ100</f>
        <v>0</v>
      </c>
      <c r="KP104" s="106">
        <f>'2.1b-OriginalProduct Visibility'!DK100</f>
        <v>0</v>
      </c>
      <c r="KQ104" s="106">
        <f>'2.1b-OriginalProduct Visibility'!DL100</f>
        <v>0</v>
      </c>
      <c r="KR104" s="106">
        <f>'2.1b-OriginalProduct Visibility'!DM100</f>
        <v>0</v>
      </c>
      <c r="KS104" s="106">
        <f>'2.1b-OriginalProduct Visibility'!DN100</f>
        <v>0</v>
      </c>
      <c r="KT104" s="106">
        <f>'2.1b-OriginalProduct Visibility'!DO100</f>
        <v>0</v>
      </c>
      <c r="KU104" s="106">
        <f>'2.1b-OriginalProduct Visibility'!DP100</f>
        <v>0</v>
      </c>
      <c r="KV104" s="106">
        <f>'2.1b-OriginalProduct Visibility'!DQ100</f>
        <v>0</v>
      </c>
      <c r="KW104" s="106">
        <f>'2.1b-OriginalProduct Visibility'!DR100</f>
        <v>0</v>
      </c>
      <c r="KX104" s="106">
        <f>'2.1b-OriginalProduct Visibility'!DS100</f>
        <v>0</v>
      </c>
      <c r="KY104" s="106">
        <f>'2.1b-OriginalProduct Visibility'!DT100</f>
        <v>0</v>
      </c>
      <c r="KZ104" s="106">
        <f>'2.1b-OriginalProduct Visibility'!DU100</f>
        <v>0</v>
      </c>
      <c r="LA104" s="106">
        <f>'2.1b-OriginalProduct Visibility'!DV100</f>
        <v>0</v>
      </c>
      <c r="LB104" s="106">
        <f>'2.1b-OriginalProduct Visibility'!DW100</f>
        <v>0</v>
      </c>
      <c r="LC104" s="106">
        <f>'2.1b-OriginalProduct Visibility'!DX100</f>
        <v>0</v>
      </c>
      <c r="LD104" s="106">
        <f>'2.1b-OriginalProduct Visibility'!DY100</f>
        <v>0</v>
      </c>
      <c r="LE104" s="106">
        <f>'2.1b-OriginalProduct Visibility'!DZ100</f>
        <v>0</v>
      </c>
      <c r="LF104" s="106">
        <f>'2.1b-OriginalProduct Visibility'!EA100</f>
        <v>0</v>
      </c>
      <c r="LG104" s="106">
        <f>'2.1b-OriginalProduct Visibility'!EB100</f>
        <v>0</v>
      </c>
      <c r="LH104" s="106">
        <f>'2.1b-OriginalProduct Visibility'!EC100</f>
        <v>0</v>
      </c>
      <c r="LI104" s="106">
        <f>'2.1b-OriginalProduct Visibility'!ED100</f>
        <v>0</v>
      </c>
      <c r="LJ104" s="106">
        <f>'2.1b-OriginalProduct Visibility'!EE100</f>
        <v>0</v>
      </c>
      <c r="LK104" s="106">
        <f>'2.1b-OriginalProduct Visibility'!EF100</f>
        <v>0</v>
      </c>
      <c r="LL104" s="106">
        <f>'2.1b-OriginalProduct Visibility'!EG100</f>
        <v>0</v>
      </c>
      <c r="LM104" s="106">
        <f>'2.1b-OriginalProduct Visibility'!EH100</f>
        <v>0</v>
      </c>
      <c r="LN104" s="106">
        <f>'2.1b-OriginalProduct Visibility'!EI100</f>
        <v>0</v>
      </c>
      <c r="LO104" s="106">
        <f>'2.1b-OriginalProduct Visibility'!EJ100</f>
        <v>0</v>
      </c>
      <c r="LP104" s="106">
        <f>'2.1b-OriginalProduct Visibility'!EK100</f>
        <v>0</v>
      </c>
      <c r="LQ104" s="106">
        <f>'2.1b-OriginalProduct Visibility'!EL100</f>
        <v>0</v>
      </c>
      <c r="LR104" s="106">
        <f>'2.1b-OriginalProduct Visibility'!EM100</f>
        <v>0</v>
      </c>
      <c r="LS104" s="106">
        <f>'2.1b-OriginalProduct Visibility'!EN100</f>
        <v>0</v>
      </c>
      <c r="LT104" s="106">
        <f>'2.1b-OriginalProduct Visibility'!EO100</f>
        <v>0</v>
      </c>
      <c r="LU104" s="106">
        <f>'2.1b-OriginalProduct Visibility'!EP100</f>
        <v>0</v>
      </c>
      <c r="LV104" s="106">
        <f>'2.1b-OriginalProduct Visibility'!EQ100</f>
        <v>0</v>
      </c>
      <c r="LW104" s="106">
        <f>'2.1b-OriginalProduct Visibility'!ER100</f>
        <v>0</v>
      </c>
      <c r="LX104" s="106">
        <f>'2.1b-OriginalProduct Visibility'!ES100</f>
        <v>0</v>
      </c>
      <c r="LY104" s="106">
        <f>'2.1b-OriginalProduct Visibility'!ET100</f>
        <v>0</v>
      </c>
      <c r="LZ104" s="106">
        <f>'2.1b-OriginalProduct Visibility'!EU100</f>
        <v>0</v>
      </c>
      <c r="MA104" s="106">
        <f>'2.1b-OriginalProduct Visibility'!EV100</f>
        <v>0</v>
      </c>
      <c r="MB104" s="106" t="str">
        <f>'2.1b-OriginalProduct Visibility'!EW100</f>
        <v>No</v>
      </c>
      <c r="MC104" s="106">
        <f>'2.1b-OriginalProduct Visibility'!EX100</f>
        <v>0</v>
      </c>
      <c r="MD104" s="106">
        <f>'2.1b-OriginalProduct Visibility'!EY100</f>
        <v>0</v>
      </c>
      <c r="ME104" s="106">
        <f>'2.1b-OriginalProduct Visibility'!EZ100</f>
        <v>0</v>
      </c>
      <c r="MF104" s="106" t="str">
        <f>'2.1b-OriginalProduct Visibility'!FA100</f>
        <v>Yes</v>
      </c>
      <c r="MG104" s="106" t="str">
        <f>'2.1b-OriginalProduct Visibility'!FB100</f>
        <v>Yes</v>
      </c>
      <c r="MH104" s="106" t="str">
        <f>'2.1b-OriginalProduct Visibility'!FC100</f>
        <v>Yes</v>
      </c>
      <c r="MI104" s="106" t="str">
        <f>'2.1b-OriginalProduct Visibility'!FD100</f>
        <v>Yes</v>
      </c>
      <c r="MJ104" s="106" t="str">
        <f>'2.1b-OriginalProduct Visibility'!FE100</f>
        <v>Yes</v>
      </c>
      <c r="MK104" s="106" t="str">
        <f>'2.1b-OriginalProduct Visibility'!FF100</f>
        <v>Yes</v>
      </c>
      <c r="ML104" s="106" t="str">
        <f>'2.1b-OriginalProduct Visibility'!FG100</f>
        <v>Yes</v>
      </c>
      <c r="MM104" s="106" t="str">
        <f>'2.1b-OriginalProduct Visibility'!FH100</f>
        <v>Yes</v>
      </c>
      <c r="MO104" s="111">
        <f>'2.1a-Agency Visibility'!D100</f>
        <v>0</v>
      </c>
      <c r="MP104" s="111">
        <f>'2.1a-Agency Visibility'!E100</f>
        <v>0</v>
      </c>
      <c r="MQ104" s="111">
        <f>'2.1a-Agency Visibility'!F100</f>
        <v>0</v>
      </c>
      <c r="MR104" s="111">
        <f>'2.1a-Agency Visibility'!G100</f>
        <v>0</v>
      </c>
      <c r="MS104" s="111">
        <f>'2.1a-Agency Visibility'!H100</f>
        <v>0</v>
      </c>
      <c r="MT104" s="111">
        <f>'2.1a-Agency Visibility'!I100</f>
        <v>0</v>
      </c>
      <c r="MU104" s="111">
        <f>'2.1a-Agency Visibility'!J100</f>
        <v>0</v>
      </c>
      <c r="MV104" s="111">
        <f>'2.1a-Agency Visibility'!K100</f>
        <v>0</v>
      </c>
      <c r="MW104" s="111">
        <f>'2.1a-Agency Visibility'!L100</f>
        <v>0</v>
      </c>
      <c r="MX104" s="111">
        <f>'2.1a-Agency Visibility'!M100</f>
        <v>0</v>
      </c>
      <c r="MY104" s="111">
        <f>'2.1a-Agency Visibility'!N100</f>
        <v>0</v>
      </c>
      <c r="MZ104" s="111">
        <f>'2.1a-Agency Visibility'!O100</f>
        <v>0</v>
      </c>
      <c r="NA104" s="111">
        <f>'2.1a-Agency Visibility'!P100</f>
        <v>0</v>
      </c>
      <c r="NB104" s="111">
        <f>'2.1a-Agency Visibility'!Q100</f>
        <v>0</v>
      </c>
      <c r="NC104" s="111">
        <f>'2.1a-Agency Visibility'!R100</f>
        <v>0</v>
      </c>
      <c r="ND104" s="111">
        <f>'2.1a-Agency Visibility'!S100</f>
        <v>0</v>
      </c>
      <c r="NE104" s="111">
        <f>'2.1a-Agency Visibility'!T100</f>
        <v>0</v>
      </c>
      <c r="NF104" s="111">
        <f>'2.1a-Agency Visibility'!U100</f>
        <v>0</v>
      </c>
      <c r="NG104" s="111">
        <f>'2.1a-Agency Visibility'!V100</f>
        <v>0</v>
      </c>
      <c r="NH104" s="111">
        <f>'2.1a-Agency Visibility'!W100</f>
        <v>0</v>
      </c>
      <c r="NI104" s="111">
        <f>'2.1a-Agency Visibility'!X100</f>
        <v>0</v>
      </c>
      <c r="NJ104" s="111">
        <f>'2.1a-Agency Visibility'!Y100</f>
        <v>0</v>
      </c>
      <c r="NK104" s="111">
        <f>'2.1a-Agency Visibility'!Z100</f>
        <v>0</v>
      </c>
      <c r="NL104" s="111">
        <f>'2.1a-Agency Visibility'!AA100</f>
        <v>0</v>
      </c>
      <c r="NM104" s="111">
        <f>'2.1a-Agency Visibility'!AB100</f>
        <v>0</v>
      </c>
      <c r="NN104" s="111">
        <f>'2.1a-Agency Visibility'!AC100</f>
        <v>0</v>
      </c>
      <c r="NO104" s="111">
        <f>'2.1a-Agency Visibility'!AD100</f>
        <v>0</v>
      </c>
      <c r="NP104" s="111">
        <f>'2.1a-Agency Visibility'!AE100</f>
        <v>0</v>
      </c>
      <c r="NQ104" s="111">
        <f>'2.1a-Agency Visibility'!AF100</f>
        <v>0</v>
      </c>
      <c r="NR104" s="111">
        <f>'2.1a-Agency Visibility'!AG100</f>
        <v>0</v>
      </c>
      <c r="NS104" s="111">
        <f>'2.1a-Agency Visibility'!AH100</f>
        <v>0</v>
      </c>
      <c r="NT104" s="111">
        <f>'2.1a-Agency Visibility'!AI100</f>
        <v>0</v>
      </c>
      <c r="NU104" s="111">
        <f>'2.1a-Agency Visibility'!AJ100</f>
        <v>0</v>
      </c>
      <c r="NV104" s="111">
        <f>'2.1a-Agency Visibility'!AK100</f>
        <v>0</v>
      </c>
      <c r="NW104" s="111">
        <f>'2.1a-Agency Visibility'!AL100</f>
        <v>0</v>
      </c>
      <c r="NX104" s="111">
        <f>'2.1a-Agency Visibility'!AM100</f>
        <v>0</v>
      </c>
      <c r="NY104" s="111">
        <f>'2.1a-Agency Visibility'!AN100</f>
        <v>0</v>
      </c>
      <c r="NZ104" s="111">
        <f>'2.1a-Agency Visibility'!AO100</f>
        <v>0</v>
      </c>
      <c r="OA104" s="111">
        <f>'2.1a-Agency Visibility'!AP100</f>
        <v>0</v>
      </c>
      <c r="OB104" s="111">
        <f>'2.1a-Agency Visibility'!AQ100</f>
        <v>0</v>
      </c>
      <c r="OC104" s="111">
        <f>'2.1a-Agency Visibility'!AR100</f>
        <v>0</v>
      </c>
      <c r="OD104" s="111">
        <f>'2.1a-Agency Visibility'!AS100</f>
        <v>0</v>
      </c>
      <c r="OE104" s="111">
        <f>'2.1a-Agency Visibility'!AT100</f>
        <v>0</v>
      </c>
      <c r="OF104" s="111">
        <f>'2.1a-Agency Visibility'!AU100</f>
        <v>0</v>
      </c>
      <c r="OG104" s="111">
        <f>'2.1a-Agency Visibility'!AV100</f>
        <v>0</v>
      </c>
      <c r="OH104" s="111">
        <f>'2.1a-Agency Visibility'!AW100</f>
        <v>0</v>
      </c>
      <c r="OI104" s="111">
        <f>'2.1a-Agency Visibility'!AX100</f>
        <v>0</v>
      </c>
      <c r="OJ104" s="111">
        <f>'2.1a-Agency Visibility'!AY100</f>
        <v>0</v>
      </c>
      <c r="OK104" s="111">
        <f>'2.1a-Agency Visibility'!AZ100</f>
        <v>0</v>
      </c>
      <c r="OL104" s="111">
        <f>'2.1a-Agency Visibility'!BA100</f>
        <v>0</v>
      </c>
      <c r="OM104" s="111">
        <f>'2.1a-Agency Visibility'!BB100</f>
        <v>0</v>
      </c>
      <c r="ON104" s="111">
        <f>'2.1a-Agency Visibility'!BC100</f>
        <v>0</v>
      </c>
      <c r="OO104" s="111">
        <f>'2.1a-Agency Visibility'!BD100</f>
        <v>0</v>
      </c>
      <c r="OP104" s="111">
        <f>'2.1a-Agency Visibility'!BE100</f>
        <v>0</v>
      </c>
      <c r="OQ104" s="111">
        <f>'2.1a-Agency Visibility'!BF100</f>
        <v>0</v>
      </c>
      <c r="OR104" s="111">
        <f>'2.1a-Agency Visibility'!BG100</f>
        <v>0</v>
      </c>
      <c r="OS104" s="111">
        <f>'2.1a-Agency Visibility'!BH100</f>
        <v>0</v>
      </c>
      <c r="OT104" s="111">
        <f>'2.1a-Agency Visibility'!BI100</f>
        <v>0</v>
      </c>
      <c r="OU104" s="111">
        <f>'2.1a-Agency Visibility'!BJ100</f>
        <v>0</v>
      </c>
      <c r="OV104" s="111">
        <f>'2.1a-Agency Visibility'!BK100</f>
        <v>0</v>
      </c>
      <c r="OW104" s="111">
        <f>'2.1a-Agency Visibility'!BL100</f>
        <v>0</v>
      </c>
      <c r="OX104" s="111">
        <f>'2.1a-Agency Visibility'!BM100</f>
        <v>0</v>
      </c>
      <c r="OY104" s="111">
        <f>'2.1a-Agency Visibility'!BN100</f>
        <v>0</v>
      </c>
      <c r="OZ104" s="111">
        <f>'2.1a-Agency Visibility'!BO100</f>
        <v>0</v>
      </c>
      <c r="PA104" s="111">
        <f>'2.1a-Agency Visibility'!BP100</f>
        <v>0</v>
      </c>
      <c r="PB104" s="111">
        <f>'2.1a-Agency Visibility'!BQ100</f>
        <v>0</v>
      </c>
      <c r="PC104" s="111">
        <f>'2.1a-Agency Visibility'!BR100</f>
        <v>0</v>
      </c>
      <c r="PD104" s="111">
        <f>'2.1a-Agency Visibility'!BS100</f>
        <v>0</v>
      </c>
      <c r="PE104" s="111">
        <f>'2.1a-Agency Visibility'!BT100</f>
        <v>0</v>
      </c>
      <c r="PF104" s="111">
        <f>'2.1a-Agency Visibility'!BU100</f>
        <v>0</v>
      </c>
      <c r="PG104" s="111">
        <f>'2.1a-Agency Visibility'!BV100</f>
        <v>0</v>
      </c>
      <c r="PH104" s="111">
        <f>'2.1a-Agency Visibility'!BW100</f>
        <v>0</v>
      </c>
      <c r="PI104" s="111">
        <f>'2.1a-Agency Visibility'!BX100</f>
        <v>0</v>
      </c>
      <c r="PJ104" s="111">
        <f>'2.1a-Agency Visibility'!BY100</f>
        <v>0</v>
      </c>
      <c r="PK104" s="111">
        <f>'2.1a-Agency Visibility'!BZ100</f>
        <v>0</v>
      </c>
      <c r="PL104" s="111">
        <f>'2.1a-Agency Visibility'!CA100</f>
        <v>0</v>
      </c>
      <c r="PM104" s="111">
        <f>'2.1a-Agency Visibility'!CB100</f>
        <v>0</v>
      </c>
      <c r="PN104" s="111">
        <f>'2.1a-Agency Visibility'!CC100</f>
        <v>0</v>
      </c>
      <c r="PO104" s="111">
        <f>'2.1a-Agency Visibility'!CD100</f>
        <v>0</v>
      </c>
      <c r="PP104" s="111">
        <f>'2.1a-Agency Visibility'!CE100</f>
        <v>0</v>
      </c>
      <c r="PQ104" s="111">
        <f>'2.1a-Agency Visibility'!CF100</f>
        <v>0</v>
      </c>
      <c r="PR104" s="111">
        <f>'2.1a-Agency Visibility'!CG100</f>
        <v>0</v>
      </c>
      <c r="PS104" s="111">
        <f>'2.1a-Agency Visibility'!CH100</f>
        <v>0</v>
      </c>
      <c r="PT104" s="111">
        <f>'2.1a-Agency Visibility'!CI100</f>
        <v>0</v>
      </c>
      <c r="PU104" s="111">
        <f>'2.1a-Agency Visibility'!CJ100</f>
        <v>0</v>
      </c>
      <c r="PV104" s="111">
        <f>'2.1a-Agency Visibility'!CK100</f>
        <v>0</v>
      </c>
      <c r="PW104" s="111">
        <f>'2.1a-Agency Visibility'!CL100</f>
        <v>0</v>
      </c>
      <c r="PX104" s="111">
        <f>'2.1a-Agency Visibility'!CM100</f>
        <v>0</v>
      </c>
      <c r="PY104" s="111">
        <f>'2.1a-Agency Visibility'!CN100</f>
        <v>0</v>
      </c>
      <c r="PZ104" s="111">
        <f>'2.1a-Agency Visibility'!CO100</f>
        <v>0</v>
      </c>
      <c r="QA104" s="111">
        <f>'2.1a-Agency Visibility'!CP100</f>
        <v>0</v>
      </c>
      <c r="QB104" s="111">
        <f>'2.1a-Agency Visibility'!CQ100</f>
        <v>0</v>
      </c>
      <c r="QC104" s="111">
        <f>'2.1a-Agency Visibility'!CR100</f>
        <v>0</v>
      </c>
      <c r="QD104" s="111">
        <f>'2.1a-Agency Visibility'!CS100</f>
        <v>0</v>
      </c>
      <c r="QE104" s="111">
        <f>'2.1a-Agency Visibility'!CT100</f>
        <v>0</v>
      </c>
      <c r="QF104" s="111">
        <f>'2.1a-Agency Visibility'!CU100</f>
        <v>0</v>
      </c>
      <c r="QG104" s="111">
        <f>'2.1a-Agency Visibility'!CV100</f>
        <v>0</v>
      </c>
      <c r="QH104" s="111">
        <f>'2.1a-Agency Visibility'!CW100</f>
        <v>0</v>
      </c>
      <c r="QI104" s="111">
        <f>'2.1a-Agency Visibility'!CX100</f>
        <v>0</v>
      </c>
      <c r="QJ104" s="111">
        <f>'2.1a-Agency Visibility'!CY100</f>
        <v>0</v>
      </c>
      <c r="QK104" s="111">
        <f>'2.1a-Agency Visibility'!CZ100</f>
        <v>0</v>
      </c>
      <c r="QL104" s="111">
        <f>'2.1a-Agency Visibility'!DA100</f>
        <v>0</v>
      </c>
      <c r="QM104" s="111">
        <f>'2.1a-Agency Visibility'!DB100</f>
        <v>0</v>
      </c>
      <c r="QN104" s="111">
        <f>'2.1a-Agency Visibility'!DC100</f>
        <v>0</v>
      </c>
      <c r="QO104" s="111">
        <f>'2.1a-Agency Visibility'!DD100</f>
        <v>0</v>
      </c>
      <c r="QP104" s="111">
        <f>'2.1a-Agency Visibility'!DE100</f>
        <v>0</v>
      </c>
      <c r="QQ104" s="111">
        <f>'2.1a-Agency Visibility'!DF100</f>
        <v>0</v>
      </c>
      <c r="QR104" s="111">
        <f>'2.1a-Agency Visibility'!DG100</f>
        <v>0</v>
      </c>
      <c r="QS104" s="111">
        <f>'2.1a-Agency Visibility'!DH100</f>
        <v>0</v>
      </c>
      <c r="QT104" s="111">
        <f>'2.1a-Agency Visibility'!DI100</f>
        <v>0</v>
      </c>
      <c r="QU104" s="111">
        <f>'2.1a-Agency Visibility'!DJ100</f>
        <v>0</v>
      </c>
      <c r="QV104" s="111">
        <f>'2.1a-Agency Visibility'!DK100</f>
        <v>0</v>
      </c>
      <c r="QW104" s="111">
        <f>'2.1a-Agency Visibility'!DL100</f>
        <v>0</v>
      </c>
      <c r="QX104" s="111">
        <f>'2.1a-Agency Visibility'!DM100</f>
        <v>0</v>
      </c>
      <c r="QY104" s="111">
        <f>'2.1a-Agency Visibility'!DN100</f>
        <v>0</v>
      </c>
      <c r="QZ104" s="111">
        <f>'2.1a-Agency Visibility'!DO100</f>
        <v>0</v>
      </c>
      <c r="RA104" s="111">
        <f>'2.1a-Agency Visibility'!DP100</f>
        <v>0</v>
      </c>
      <c r="RB104" s="111">
        <f>'2.1a-Agency Visibility'!DQ100</f>
        <v>0</v>
      </c>
      <c r="RC104" s="111">
        <f>'2.1a-Agency Visibility'!DR100</f>
        <v>0</v>
      </c>
      <c r="RD104" s="111">
        <f>'2.1a-Agency Visibility'!DS100</f>
        <v>0</v>
      </c>
      <c r="RE104" s="111">
        <f>'2.1a-Agency Visibility'!DT100</f>
        <v>0</v>
      </c>
      <c r="RF104" s="111">
        <f>'2.1a-Agency Visibility'!DU100</f>
        <v>0</v>
      </c>
      <c r="RG104" s="111">
        <f>'2.1a-Agency Visibility'!DV100</f>
        <v>0</v>
      </c>
      <c r="RH104" s="111">
        <f>'2.1a-Agency Visibility'!DW100</f>
        <v>0</v>
      </c>
      <c r="RI104" s="111">
        <f>'2.1a-Agency Visibility'!DX100</f>
        <v>0</v>
      </c>
      <c r="RJ104" s="111">
        <f>'2.1a-Agency Visibility'!DY100</f>
        <v>0</v>
      </c>
      <c r="RK104" s="111">
        <f>'2.1a-Agency Visibility'!DZ100</f>
        <v>0</v>
      </c>
      <c r="RL104" s="111">
        <f>'2.1a-Agency Visibility'!EA100</f>
        <v>0</v>
      </c>
      <c r="RM104" s="111">
        <f>'2.1a-Agency Visibility'!EB100</f>
        <v>0</v>
      </c>
      <c r="RN104" s="111">
        <f>'2.1a-Agency Visibility'!EC100</f>
        <v>0</v>
      </c>
      <c r="RO104" s="111">
        <f>'2.1a-Agency Visibility'!ED100</f>
        <v>0</v>
      </c>
      <c r="RP104" s="111">
        <f>'2.1a-Agency Visibility'!EE100</f>
        <v>0</v>
      </c>
      <c r="RQ104" s="111">
        <f>'2.1a-Agency Visibility'!EF100</f>
        <v>0</v>
      </c>
      <c r="RR104" s="111">
        <f>'2.1a-Agency Visibility'!EG100</f>
        <v>0</v>
      </c>
      <c r="RS104" s="111">
        <f>'2.1a-Agency Visibility'!EH100</f>
        <v>0</v>
      </c>
      <c r="RT104" s="111">
        <f>'2.1a-Agency Visibility'!EI100</f>
        <v>0</v>
      </c>
      <c r="RU104" s="111">
        <f>'2.1a-Agency Visibility'!EJ100</f>
        <v>0</v>
      </c>
      <c r="RV104" s="111">
        <f>'2.1a-Agency Visibility'!EK100</f>
        <v>0</v>
      </c>
      <c r="RW104" s="111">
        <f>'2.1a-Agency Visibility'!EL100</f>
        <v>0</v>
      </c>
      <c r="RX104" s="111">
        <f>'2.1a-Agency Visibility'!EM100</f>
        <v>0</v>
      </c>
      <c r="RY104" s="111">
        <f>'2.1a-Agency Visibility'!EN100</f>
        <v>0</v>
      </c>
      <c r="RZ104" s="111">
        <f>'2.1a-Agency Visibility'!EO100</f>
        <v>0</v>
      </c>
      <c r="SA104" s="111">
        <f>'2.1a-Agency Visibility'!EP100</f>
        <v>0</v>
      </c>
      <c r="SB104" s="111">
        <f>'2.1a-Agency Visibility'!EQ100</f>
        <v>0</v>
      </c>
      <c r="SC104" s="111">
        <f>'2.1a-Agency Visibility'!ER100</f>
        <v>0</v>
      </c>
      <c r="SD104" s="111">
        <f>'2.1a-Agency Visibility'!ES100</f>
        <v>0</v>
      </c>
      <c r="SE104" s="111">
        <f>'2.1a-Agency Visibility'!ET100</f>
        <v>0</v>
      </c>
      <c r="SF104" s="111">
        <f>'2.1a-Agency Visibility'!EU100</f>
        <v>0</v>
      </c>
      <c r="SG104" s="111">
        <f>'2.1a-Agency Visibility'!EV100</f>
        <v>0</v>
      </c>
      <c r="SH104" s="111">
        <f>'2.1a-Agency Visibility'!EW100</f>
        <v>0</v>
      </c>
      <c r="SI104" s="111">
        <f>'2.1a-Agency Visibility'!EX100</f>
        <v>0</v>
      </c>
      <c r="SJ104" s="111">
        <f>'2.1a-Agency Visibility'!EY100</f>
        <v>0</v>
      </c>
      <c r="SK104" s="111" t="str">
        <f>'2.1a-Agency Visibility'!EZ100</f>
        <v>Yes</v>
      </c>
      <c r="SL104" s="111">
        <f>'2.1a-Agency Visibility'!FA100</f>
        <v>0</v>
      </c>
      <c r="SM104" s="111" t="str">
        <f>'2.1a-Agency Visibility'!FB100</f>
        <v>Yes</v>
      </c>
      <c r="SN104" s="111">
        <f>'2.1a-Agency Visibility'!FC100</f>
        <v>0</v>
      </c>
      <c r="SO104" s="111" t="str">
        <f>'2.1a-Agency Visibility'!FD100</f>
        <v>Yes</v>
      </c>
      <c r="SP104" s="111">
        <f>'2.1a-Agency Visibility'!FE100</f>
        <v>0</v>
      </c>
      <c r="SQ104" s="111" t="str">
        <f>'2.1a-Agency Visibility'!FF100</f>
        <v>Yes</v>
      </c>
      <c r="SR104" s="111">
        <f>'2.1a-Agency Visibility'!FG100</f>
        <v>0</v>
      </c>
    </row>
    <row r="105" spans="1:512" ht="15" customHeight="1" thickBot="1">
      <c r="A105" s="664">
        <f>'1.2-Visibility Data'!A99</f>
        <v>0</v>
      </c>
      <c r="B105" s="56" t="s">
        <v>1283</v>
      </c>
      <c r="C105" s="293" t="str">
        <f>'1.2-Visibility Data'!C99</f>
        <v>All</v>
      </c>
      <c r="E105" s="103">
        <f t="shared" si="293"/>
        <v>0</v>
      </c>
      <c r="F105" s="103">
        <f t="shared" si="293"/>
        <v>0</v>
      </c>
      <c r="G105" s="103">
        <f t="shared" si="293"/>
        <v>0</v>
      </c>
      <c r="H105" s="103">
        <f t="shared" si="293"/>
        <v>0</v>
      </c>
      <c r="I105" s="103">
        <f t="shared" si="293"/>
        <v>0</v>
      </c>
      <c r="J105" s="103">
        <f t="shared" si="293"/>
        <v>0</v>
      </c>
      <c r="K105" s="103">
        <f t="shared" si="293"/>
        <v>0</v>
      </c>
      <c r="L105" s="103">
        <f t="shared" si="293"/>
        <v>0</v>
      </c>
      <c r="M105" s="103">
        <f t="shared" si="293"/>
        <v>0</v>
      </c>
      <c r="N105" s="103">
        <f t="shared" si="293"/>
        <v>0</v>
      </c>
      <c r="O105" s="103">
        <f t="shared" si="294"/>
        <v>0</v>
      </c>
      <c r="P105" s="103">
        <f t="shared" si="294"/>
        <v>0</v>
      </c>
      <c r="Q105" s="103">
        <f t="shared" si="294"/>
        <v>0</v>
      </c>
      <c r="R105" s="103">
        <f t="shared" si="294"/>
        <v>0</v>
      </c>
      <c r="S105" s="103">
        <f t="shared" si="294"/>
        <v>0</v>
      </c>
      <c r="T105" s="103">
        <f t="shared" si="294"/>
        <v>0</v>
      </c>
      <c r="U105" s="103">
        <f t="shared" si="294"/>
        <v>0</v>
      </c>
      <c r="V105" s="103">
        <f t="shared" si="294"/>
        <v>0</v>
      </c>
      <c r="W105" s="103">
        <f t="shared" si="294"/>
        <v>0</v>
      </c>
      <c r="X105" s="103">
        <f t="shared" si="294"/>
        <v>0</v>
      </c>
      <c r="Y105" s="103">
        <f t="shared" si="294"/>
        <v>0</v>
      </c>
      <c r="Z105" s="103">
        <f t="shared" si="294"/>
        <v>0</v>
      </c>
      <c r="AA105" s="103">
        <f t="shared" si="294"/>
        <v>0</v>
      </c>
      <c r="AB105" s="103">
        <f t="shared" si="294"/>
        <v>3</v>
      </c>
      <c r="AC105" s="103">
        <f t="shared" si="294"/>
        <v>3</v>
      </c>
      <c r="AE105" s="108" t="str">
        <f t="shared" si="189"/>
        <v/>
      </c>
      <c r="AF105" s="108" t="str">
        <f t="shared" si="190"/>
        <v/>
      </c>
      <c r="AG105" s="108" t="str">
        <f t="shared" si="191"/>
        <v/>
      </c>
      <c r="AH105" s="108" t="str">
        <f t="shared" si="192"/>
        <v/>
      </c>
      <c r="AI105" s="108" t="str">
        <f t="shared" si="193"/>
        <v/>
      </c>
      <c r="AJ105" s="108" t="str">
        <f t="shared" si="194"/>
        <v/>
      </c>
      <c r="AK105" s="108" t="str">
        <f t="shared" si="195"/>
        <v/>
      </c>
      <c r="AL105" s="108" t="str">
        <f t="shared" si="196"/>
        <v/>
      </c>
      <c r="AM105" s="108" t="str">
        <f t="shared" si="197"/>
        <v/>
      </c>
      <c r="AN105" s="108" t="str">
        <f t="shared" si="198"/>
        <v/>
      </c>
      <c r="AO105" s="108" t="str">
        <f t="shared" si="199"/>
        <v/>
      </c>
      <c r="AP105" s="108" t="str">
        <f t="shared" si="200"/>
        <v/>
      </c>
      <c r="AQ105" s="108" t="str">
        <f t="shared" si="201"/>
        <v/>
      </c>
      <c r="AR105" s="108" t="str">
        <f t="shared" si="202"/>
        <v/>
      </c>
      <c r="AS105" s="108" t="str">
        <f t="shared" si="203"/>
        <v/>
      </c>
      <c r="AT105" s="108" t="str">
        <f t="shared" si="204"/>
        <v/>
      </c>
      <c r="AU105" s="108" t="str">
        <f t="shared" si="205"/>
        <v/>
      </c>
      <c r="AV105" s="108" t="str">
        <f t="shared" si="206"/>
        <v/>
      </c>
      <c r="AW105" s="108" t="str">
        <f t="shared" si="207"/>
        <v/>
      </c>
      <c r="AX105" s="108" t="str">
        <f t="shared" si="208"/>
        <v/>
      </c>
      <c r="AY105" s="108" t="str">
        <f t="shared" si="209"/>
        <v/>
      </c>
      <c r="AZ105" s="108" t="str">
        <f t="shared" si="210"/>
        <v/>
      </c>
      <c r="BA105" s="108" t="str">
        <f t="shared" si="211"/>
        <v/>
      </c>
      <c r="BB105" s="108">
        <f t="shared" si="212"/>
        <v>8</v>
      </c>
      <c r="BC105" s="108">
        <f t="shared" si="213"/>
        <v>8</v>
      </c>
      <c r="BE105" s="564" t="str">
        <f t="shared" si="239"/>
        <v/>
      </c>
      <c r="BF105" s="564" t="str">
        <f t="shared" si="240"/>
        <v/>
      </c>
      <c r="BG105" s="564" t="str">
        <f t="shared" si="241"/>
        <v/>
      </c>
      <c r="BH105" s="564" t="str">
        <f t="shared" si="242"/>
        <v/>
      </c>
      <c r="BI105" s="564" t="str">
        <f t="shared" si="243"/>
        <v/>
      </c>
      <c r="BJ105" s="564" t="str">
        <f t="shared" si="244"/>
        <v/>
      </c>
      <c r="BK105" s="564" t="str">
        <f t="shared" si="245"/>
        <v/>
      </c>
      <c r="BL105" s="564" t="str">
        <f t="shared" si="246"/>
        <v/>
      </c>
      <c r="BM105" s="564" t="str">
        <f t="shared" si="247"/>
        <v/>
      </c>
      <c r="BN105" s="564" t="str">
        <f t="shared" si="248"/>
        <v/>
      </c>
      <c r="BO105" s="564" t="str">
        <f t="shared" si="249"/>
        <v/>
      </c>
      <c r="BP105" s="564" t="str">
        <f t="shared" si="250"/>
        <v/>
      </c>
      <c r="BQ105" s="564" t="str">
        <f t="shared" si="251"/>
        <v/>
      </c>
      <c r="BR105" s="564" t="str">
        <f t="shared" si="252"/>
        <v/>
      </c>
      <c r="BS105" s="564" t="str">
        <f t="shared" si="253"/>
        <v/>
      </c>
      <c r="BT105" s="564" t="str">
        <f t="shared" si="254"/>
        <v/>
      </c>
      <c r="BU105" s="564" t="str">
        <f t="shared" si="255"/>
        <v/>
      </c>
      <c r="BV105" s="564" t="str">
        <f t="shared" si="256"/>
        <v/>
      </c>
      <c r="BW105" s="564" t="str">
        <f t="shared" si="257"/>
        <v/>
      </c>
      <c r="BX105" s="564" t="str">
        <f t="shared" si="258"/>
        <v/>
      </c>
      <c r="BY105" s="564" t="str">
        <f t="shared" si="259"/>
        <v/>
      </c>
      <c r="BZ105" s="564" t="str">
        <f t="shared" si="260"/>
        <v/>
      </c>
      <c r="CA105" s="564" t="str">
        <f t="shared" si="261"/>
        <v/>
      </c>
      <c r="CB105" s="564">
        <f t="shared" si="262"/>
        <v>0</v>
      </c>
      <c r="CC105" s="564">
        <f t="shared" si="263"/>
        <v>0</v>
      </c>
      <c r="CE105" s="122" t="str">
        <f t="shared" si="290"/>
        <v/>
      </c>
      <c r="CF105" s="122" t="str">
        <f t="shared" si="266"/>
        <v/>
      </c>
      <c r="CG105" s="122" t="str">
        <f t="shared" si="267"/>
        <v/>
      </c>
      <c r="CH105" s="122" t="str">
        <f t="shared" si="268"/>
        <v/>
      </c>
      <c r="CI105" s="122" t="str">
        <f t="shared" si="269"/>
        <v/>
      </c>
      <c r="CJ105" s="122" t="str">
        <f t="shared" si="270"/>
        <v/>
      </c>
      <c r="CK105" s="122" t="str">
        <f t="shared" si="271"/>
        <v/>
      </c>
      <c r="CL105" s="122" t="str">
        <f t="shared" si="272"/>
        <v/>
      </c>
      <c r="CM105" s="122" t="str">
        <f t="shared" si="273"/>
        <v/>
      </c>
      <c r="CN105" s="122" t="str">
        <f t="shared" si="274"/>
        <v/>
      </c>
      <c r="CO105" s="122" t="str">
        <f t="shared" si="275"/>
        <v/>
      </c>
      <c r="CP105" s="122" t="str">
        <f t="shared" si="276"/>
        <v/>
      </c>
      <c r="CQ105" s="122" t="str">
        <f t="shared" si="277"/>
        <v/>
      </c>
      <c r="CR105" s="122" t="str">
        <f t="shared" si="278"/>
        <v/>
      </c>
      <c r="CS105" s="122" t="str">
        <f t="shared" si="279"/>
        <v/>
      </c>
      <c r="CT105" s="122" t="str">
        <f t="shared" si="280"/>
        <v/>
      </c>
      <c r="CU105" s="122" t="str">
        <f t="shared" si="281"/>
        <v/>
      </c>
      <c r="CV105" s="122" t="str">
        <f t="shared" si="282"/>
        <v/>
      </c>
      <c r="CW105" s="122" t="str">
        <f t="shared" si="283"/>
        <v/>
      </c>
      <c r="CX105" s="122" t="str">
        <f t="shared" si="284"/>
        <v/>
      </c>
      <c r="CY105" s="122" t="str">
        <f t="shared" si="285"/>
        <v/>
      </c>
      <c r="CZ105" s="122" t="str">
        <f t="shared" si="286"/>
        <v/>
      </c>
      <c r="DA105" s="122" t="str">
        <f t="shared" si="287"/>
        <v/>
      </c>
      <c r="DB105" s="122" t="str">
        <f t="shared" si="288"/>
        <v/>
      </c>
      <c r="DC105" s="122" t="str">
        <f t="shared" si="289"/>
        <v/>
      </c>
      <c r="DE105" s="113" t="str">
        <f t="shared" si="214"/>
        <v/>
      </c>
      <c r="DF105" s="113" t="str">
        <f t="shared" si="215"/>
        <v/>
      </c>
      <c r="DG105" s="113" t="str">
        <f t="shared" si="216"/>
        <v/>
      </c>
      <c r="DH105" s="113" t="str">
        <f t="shared" si="217"/>
        <v/>
      </c>
      <c r="DI105" s="113" t="str">
        <f t="shared" si="218"/>
        <v/>
      </c>
      <c r="DJ105" s="113" t="str">
        <f t="shared" si="219"/>
        <v/>
      </c>
      <c r="DK105" s="113" t="str">
        <f t="shared" si="220"/>
        <v/>
      </c>
      <c r="DL105" s="113" t="str">
        <f t="shared" si="221"/>
        <v/>
      </c>
      <c r="DM105" s="113" t="str">
        <f t="shared" si="222"/>
        <v/>
      </c>
      <c r="DN105" s="113" t="str">
        <f t="shared" si="223"/>
        <v/>
      </c>
      <c r="DO105" s="113" t="str">
        <f t="shared" si="224"/>
        <v/>
      </c>
      <c r="DP105" s="113" t="str">
        <f t="shared" si="225"/>
        <v/>
      </c>
      <c r="DQ105" s="113" t="str">
        <f t="shared" si="226"/>
        <v/>
      </c>
      <c r="DR105" s="113" t="str">
        <f t="shared" si="227"/>
        <v/>
      </c>
      <c r="DS105" s="113" t="str">
        <f t="shared" si="228"/>
        <v/>
      </c>
      <c r="DT105" s="113" t="str">
        <f t="shared" si="229"/>
        <v/>
      </c>
      <c r="DU105" s="113" t="str">
        <f t="shared" si="230"/>
        <v/>
      </c>
      <c r="DV105" s="113" t="str">
        <f t="shared" si="231"/>
        <v/>
      </c>
      <c r="DW105" s="113" t="str">
        <f t="shared" si="232"/>
        <v/>
      </c>
      <c r="DX105" s="113" t="str">
        <f t="shared" si="233"/>
        <v/>
      </c>
      <c r="DY105" s="113" t="str">
        <f t="shared" si="234"/>
        <v/>
      </c>
      <c r="DZ105" s="113" t="str">
        <f t="shared" si="235"/>
        <v/>
      </c>
      <c r="EA105" s="113" t="str">
        <f t="shared" si="236"/>
        <v/>
      </c>
      <c r="EB105" s="113">
        <f t="shared" si="237"/>
        <v>0</v>
      </c>
      <c r="EC105" s="113">
        <f t="shared" si="238"/>
        <v>0</v>
      </c>
      <c r="EE105" s="25" t="str">
        <f>'1.4-ATT&amp;CK Overlay'!D102</f>
        <v>No</v>
      </c>
      <c r="EF105" s="25" t="str">
        <f>'1.4-ATT&amp;CK Overlay'!E102</f>
        <v>No</v>
      </c>
      <c r="EG105" s="25" t="str">
        <f>'1.4-ATT&amp;CK Overlay'!F102</f>
        <v>No</v>
      </c>
      <c r="EH105" s="25" t="str">
        <f>'1.4-ATT&amp;CK Overlay'!G102</f>
        <v>No</v>
      </c>
      <c r="EI105" s="25" t="str">
        <f>'1.4-ATT&amp;CK Overlay'!H102</f>
        <v>No</v>
      </c>
      <c r="EJ105" s="25" t="str">
        <f>'1.4-ATT&amp;CK Overlay'!I102</f>
        <v>No</v>
      </c>
      <c r="EK105" s="25" t="str">
        <f>'1.4-ATT&amp;CK Overlay'!J102</f>
        <v>No</v>
      </c>
      <c r="EL105" s="25" t="str">
        <f>'1.4-ATT&amp;CK Overlay'!K102</f>
        <v>No</v>
      </c>
      <c r="EM105" s="25" t="str">
        <f>'1.4-ATT&amp;CK Overlay'!L102</f>
        <v>No</v>
      </c>
      <c r="EN105" s="25" t="str">
        <f>'1.4-ATT&amp;CK Overlay'!M102</f>
        <v>No</v>
      </c>
      <c r="EO105" s="25" t="str">
        <f>'1.4-ATT&amp;CK Overlay'!N102</f>
        <v>No</v>
      </c>
      <c r="EP105" s="25" t="str">
        <f>'1.4-ATT&amp;CK Overlay'!O102</f>
        <v>No</v>
      </c>
      <c r="EQ105" s="25" t="str">
        <f>'1.4-ATT&amp;CK Overlay'!P102</f>
        <v>No</v>
      </c>
      <c r="ER105" s="25" t="str">
        <f>'1.4-ATT&amp;CK Overlay'!Q102</f>
        <v>No</v>
      </c>
      <c r="ES105" s="25" t="str">
        <f>'1.4-ATT&amp;CK Overlay'!R102</f>
        <v>No</v>
      </c>
      <c r="ET105" s="25" t="str">
        <f>'1.4-ATT&amp;CK Overlay'!S102</f>
        <v>No</v>
      </c>
      <c r="EU105" s="25" t="str">
        <f>'1.4-ATT&amp;CK Overlay'!T102</f>
        <v>No</v>
      </c>
      <c r="EV105" s="25" t="str">
        <f>'1.4-ATT&amp;CK Overlay'!U102</f>
        <v>No</v>
      </c>
      <c r="EW105" s="25" t="str">
        <f>'1.4-ATT&amp;CK Overlay'!V102</f>
        <v>No</v>
      </c>
      <c r="EX105" s="25" t="str">
        <f>'1.4-ATT&amp;CK Overlay'!W102</f>
        <v>No</v>
      </c>
      <c r="EY105" s="25" t="str">
        <f>'1.4-ATT&amp;CK Overlay'!X102</f>
        <v>No</v>
      </c>
      <c r="EZ105" s="25" t="str">
        <f>'1.4-ATT&amp;CK Overlay'!Y102</f>
        <v>No</v>
      </c>
      <c r="FA105" s="25" t="str">
        <f>'1.4-ATT&amp;CK Overlay'!Z102</f>
        <v>No</v>
      </c>
      <c r="FB105" s="25" t="str">
        <f>'1.4-ATT&amp;CK Overlay'!AA102</f>
        <v>No</v>
      </c>
      <c r="FC105" s="25" t="str">
        <f>'1.4-ATT&amp;CK Overlay'!AB102</f>
        <v>No</v>
      </c>
      <c r="FD105" s="25" t="str">
        <f>'1.4-ATT&amp;CK Overlay'!AC102</f>
        <v>No</v>
      </c>
      <c r="FE105" s="25" t="str">
        <f>'1.4-ATT&amp;CK Overlay'!AD102</f>
        <v>No</v>
      </c>
      <c r="FF105" s="25" t="str">
        <f>'1.4-ATT&amp;CK Overlay'!AE102</f>
        <v>No</v>
      </c>
      <c r="FG105" s="25" t="str">
        <f>'1.4-ATT&amp;CK Overlay'!AF102</f>
        <v>No</v>
      </c>
      <c r="FH105" s="25" t="str">
        <f>'1.4-ATT&amp;CK Overlay'!AG102</f>
        <v>No</v>
      </c>
      <c r="FI105" s="25" t="str">
        <f>'1.4-ATT&amp;CK Overlay'!AH102</f>
        <v>No</v>
      </c>
      <c r="FJ105" s="25" t="str">
        <f>'1.4-ATT&amp;CK Overlay'!AI102</f>
        <v>No</v>
      </c>
      <c r="FK105" s="25" t="str">
        <f>'1.4-ATT&amp;CK Overlay'!AJ102</f>
        <v>No</v>
      </c>
      <c r="FL105" s="25" t="str">
        <f>'1.4-ATT&amp;CK Overlay'!AK102</f>
        <v>No</v>
      </c>
      <c r="FM105" s="25" t="str">
        <f>'1.4-ATT&amp;CK Overlay'!AL102</f>
        <v>No</v>
      </c>
      <c r="FN105" s="25" t="str">
        <f>'1.4-ATT&amp;CK Overlay'!AM102</f>
        <v>No</v>
      </c>
      <c r="FO105" s="25" t="str">
        <f>'1.4-ATT&amp;CK Overlay'!AN102</f>
        <v>No</v>
      </c>
      <c r="FP105" s="25" t="str">
        <f>'1.4-ATT&amp;CK Overlay'!AO102</f>
        <v>No</v>
      </c>
      <c r="FQ105" s="25" t="str">
        <f>'1.4-ATT&amp;CK Overlay'!AP102</f>
        <v>No</v>
      </c>
      <c r="FR105" s="25" t="str">
        <f>'1.4-ATT&amp;CK Overlay'!AQ102</f>
        <v>No</v>
      </c>
      <c r="FS105" s="25" t="str">
        <f>'1.4-ATT&amp;CK Overlay'!AR102</f>
        <v>No</v>
      </c>
      <c r="FT105" s="25" t="str">
        <f>'1.4-ATT&amp;CK Overlay'!AS102</f>
        <v>No</v>
      </c>
      <c r="FU105" s="25" t="str">
        <f>'1.4-ATT&amp;CK Overlay'!AT102</f>
        <v>No</v>
      </c>
      <c r="FV105" s="25" t="str">
        <f>'1.4-ATT&amp;CK Overlay'!AU102</f>
        <v>No</v>
      </c>
      <c r="FW105" s="25" t="str">
        <f>'1.4-ATT&amp;CK Overlay'!AV102</f>
        <v>No</v>
      </c>
      <c r="FX105" s="25" t="str">
        <f>'1.4-ATT&amp;CK Overlay'!AW102</f>
        <v>No</v>
      </c>
      <c r="FY105" s="25" t="str">
        <f>'1.4-ATT&amp;CK Overlay'!AX102</f>
        <v>No</v>
      </c>
      <c r="FZ105" s="25" t="str">
        <f>'1.4-ATT&amp;CK Overlay'!AY102</f>
        <v>No</v>
      </c>
      <c r="GA105" s="25" t="str">
        <f>'1.4-ATT&amp;CK Overlay'!AZ102</f>
        <v>No</v>
      </c>
      <c r="GB105" s="25" t="str">
        <f>'1.4-ATT&amp;CK Overlay'!BA102</f>
        <v>No</v>
      </c>
      <c r="GC105" s="25" t="str">
        <f>'1.4-ATT&amp;CK Overlay'!BB102</f>
        <v>Yes</v>
      </c>
      <c r="GD105" s="25" t="str">
        <f>'1.4-ATT&amp;CK Overlay'!BC102</f>
        <v>Yes</v>
      </c>
      <c r="GE105" s="25" t="str">
        <f>'1.4-ATT&amp;CK Overlay'!BD102</f>
        <v>Yes</v>
      </c>
      <c r="GF105" s="25" t="str">
        <f>'1.4-ATT&amp;CK Overlay'!BE102</f>
        <v>Yes</v>
      </c>
      <c r="GG105" s="25" t="str">
        <f>'1.4-ATT&amp;CK Overlay'!BF102</f>
        <v>Yes</v>
      </c>
      <c r="GH105" s="25" t="str">
        <f>'1.4-ATT&amp;CK Overlay'!BG102</f>
        <v>Yes</v>
      </c>
      <c r="GJ105" s="106" t="str">
        <f>'2.1b-OriginalProduct Visibility'!E101</f>
        <v>No</v>
      </c>
      <c r="GK105" s="106">
        <f>'2.1b-OriginalProduct Visibility'!F101</f>
        <v>0</v>
      </c>
      <c r="GL105" s="106">
        <f>'2.1b-OriginalProduct Visibility'!G101</f>
        <v>0</v>
      </c>
      <c r="GM105" s="106">
        <f>'2.1b-OriginalProduct Visibility'!H101</f>
        <v>0</v>
      </c>
      <c r="GN105" s="106" t="str">
        <f>'2.1b-OriginalProduct Visibility'!I101</f>
        <v>No</v>
      </c>
      <c r="GO105" s="106">
        <f>'2.1b-OriginalProduct Visibility'!J101</f>
        <v>0</v>
      </c>
      <c r="GP105" s="106">
        <f>'2.1b-OriginalProduct Visibility'!K101</f>
        <v>0</v>
      </c>
      <c r="GQ105" s="106">
        <f>'2.1b-OriginalProduct Visibility'!L101</f>
        <v>0</v>
      </c>
      <c r="GR105" s="106" t="str">
        <f>'2.1b-OriginalProduct Visibility'!M101</f>
        <v>No</v>
      </c>
      <c r="GS105" s="106">
        <f>'2.1b-OriginalProduct Visibility'!N101</f>
        <v>0</v>
      </c>
      <c r="GT105" s="106">
        <f>'2.1b-OriginalProduct Visibility'!O101</f>
        <v>0</v>
      </c>
      <c r="GU105" s="106">
        <f>'2.1b-OriginalProduct Visibility'!P101</f>
        <v>0</v>
      </c>
      <c r="GV105" s="106">
        <f>'2.1b-OriginalProduct Visibility'!Q101</f>
        <v>0</v>
      </c>
      <c r="GW105" s="106">
        <f>'2.1b-OriginalProduct Visibility'!R101</f>
        <v>0</v>
      </c>
      <c r="GX105" s="106">
        <f>'2.1b-OriginalProduct Visibility'!S101</f>
        <v>0</v>
      </c>
      <c r="GY105" s="106">
        <f>'2.1b-OriginalProduct Visibility'!T101</f>
        <v>0</v>
      </c>
      <c r="GZ105" s="106" t="str">
        <f>'2.1b-OriginalProduct Visibility'!U101</f>
        <v>No</v>
      </c>
      <c r="HA105" s="106">
        <f>'2.1b-OriginalProduct Visibility'!V101</f>
        <v>0</v>
      </c>
      <c r="HB105" s="106">
        <f>'2.1b-OriginalProduct Visibility'!W101</f>
        <v>0</v>
      </c>
      <c r="HC105" s="106">
        <f>'2.1b-OriginalProduct Visibility'!X101</f>
        <v>0</v>
      </c>
      <c r="HD105" s="106">
        <f>'2.1b-OriginalProduct Visibility'!Y101</f>
        <v>0</v>
      </c>
      <c r="HE105" s="106">
        <f>'2.1b-OriginalProduct Visibility'!Z101</f>
        <v>0</v>
      </c>
      <c r="HF105" s="106">
        <f>'2.1b-OriginalProduct Visibility'!AA101</f>
        <v>0</v>
      </c>
      <c r="HG105" s="106">
        <f>'2.1b-OriginalProduct Visibility'!AB101</f>
        <v>0</v>
      </c>
      <c r="HH105" s="106">
        <f>'2.1b-OriginalProduct Visibility'!AC101</f>
        <v>0</v>
      </c>
      <c r="HI105" s="106">
        <f>'2.1b-OriginalProduct Visibility'!AD101</f>
        <v>0</v>
      </c>
      <c r="HJ105" s="106">
        <f>'2.1b-OriginalProduct Visibility'!AE101</f>
        <v>0</v>
      </c>
      <c r="HK105" s="106">
        <f>'2.1b-OriginalProduct Visibility'!AF101</f>
        <v>0</v>
      </c>
      <c r="HL105" s="106">
        <f>'2.1b-OriginalProduct Visibility'!AG101</f>
        <v>0</v>
      </c>
      <c r="HM105" s="106">
        <f>'2.1b-OriginalProduct Visibility'!AH101</f>
        <v>0</v>
      </c>
      <c r="HN105" s="106">
        <f>'2.1b-OriginalProduct Visibility'!AI101</f>
        <v>0</v>
      </c>
      <c r="HO105" s="106">
        <f>'2.1b-OriginalProduct Visibility'!AJ101</f>
        <v>0</v>
      </c>
      <c r="HP105" s="106" t="str">
        <f>'2.1b-OriginalProduct Visibility'!AK101</f>
        <v>No</v>
      </c>
      <c r="HQ105" s="106">
        <f>'2.1b-OriginalProduct Visibility'!AL101</f>
        <v>0</v>
      </c>
      <c r="HR105" s="106">
        <f>'2.1b-OriginalProduct Visibility'!AM101</f>
        <v>0</v>
      </c>
      <c r="HS105" s="106">
        <f>'2.1b-OriginalProduct Visibility'!AN101</f>
        <v>0</v>
      </c>
      <c r="HT105" s="106" t="str">
        <f>'2.1b-OriginalProduct Visibility'!AO101</f>
        <v>No</v>
      </c>
      <c r="HU105" s="106">
        <f>'2.1b-OriginalProduct Visibility'!AP101</f>
        <v>0</v>
      </c>
      <c r="HV105" s="106">
        <f>'2.1b-OriginalProduct Visibility'!AQ101</f>
        <v>0</v>
      </c>
      <c r="HW105" s="106">
        <f>'2.1b-OriginalProduct Visibility'!AR101</f>
        <v>0</v>
      </c>
      <c r="HX105" s="106">
        <f>'2.1b-OriginalProduct Visibility'!AS101</f>
        <v>0</v>
      </c>
      <c r="HY105" s="106">
        <f>'2.1b-OriginalProduct Visibility'!AT101</f>
        <v>0</v>
      </c>
      <c r="HZ105" s="106">
        <f>'2.1b-OriginalProduct Visibility'!AU101</f>
        <v>0</v>
      </c>
      <c r="IA105" s="106">
        <f>'2.1b-OriginalProduct Visibility'!AV101</f>
        <v>0</v>
      </c>
      <c r="IB105" s="106">
        <f>'2.1b-OriginalProduct Visibility'!AW101</f>
        <v>0</v>
      </c>
      <c r="IC105" s="106">
        <f>'2.1b-OriginalProduct Visibility'!AX101</f>
        <v>0</v>
      </c>
      <c r="ID105" s="106">
        <f>'2.1b-OriginalProduct Visibility'!AY101</f>
        <v>0</v>
      </c>
      <c r="IE105" s="106">
        <f>'2.1b-OriginalProduct Visibility'!AZ101</f>
        <v>0</v>
      </c>
      <c r="IF105" s="106">
        <f>'2.1b-OriginalProduct Visibility'!BA101</f>
        <v>0</v>
      </c>
      <c r="IG105" s="106">
        <f>'2.1b-OriginalProduct Visibility'!BB101</f>
        <v>0</v>
      </c>
      <c r="IH105" s="106">
        <f>'2.1b-OriginalProduct Visibility'!BC101</f>
        <v>0</v>
      </c>
      <c r="II105" s="106">
        <f>'2.1b-OriginalProduct Visibility'!BD101</f>
        <v>0</v>
      </c>
      <c r="IJ105" s="106">
        <f>'2.1b-OriginalProduct Visibility'!BE101</f>
        <v>0</v>
      </c>
      <c r="IK105" s="106">
        <f>'2.1b-OriginalProduct Visibility'!BF101</f>
        <v>0</v>
      </c>
      <c r="IL105" s="106">
        <f>'2.1b-OriginalProduct Visibility'!BG101</f>
        <v>0</v>
      </c>
      <c r="IM105" s="106">
        <f>'2.1b-OriginalProduct Visibility'!BH101</f>
        <v>0</v>
      </c>
      <c r="IN105" s="106">
        <f>'2.1b-OriginalProduct Visibility'!BI101</f>
        <v>0</v>
      </c>
      <c r="IO105" s="106">
        <f>'2.1b-OriginalProduct Visibility'!BJ101</f>
        <v>0</v>
      </c>
      <c r="IP105" s="106">
        <f>'2.1b-OriginalProduct Visibility'!BK101</f>
        <v>0</v>
      </c>
      <c r="IQ105" s="106">
        <f>'2.1b-OriginalProduct Visibility'!BL101</f>
        <v>0</v>
      </c>
      <c r="IR105" s="106">
        <f>'2.1b-OriginalProduct Visibility'!BM101</f>
        <v>0</v>
      </c>
      <c r="IS105" s="106">
        <f>'2.1b-OriginalProduct Visibility'!BN101</f>
        <v>0</v>
      </c>
      <c r="IT105" s="106">
        <f>'2.1b-OriginalProduct Visibility'!BO101</f>
        <v>0</v>
      </c>
      <c r="IU105" s="106">
        <f>'2.1b-OriginalProduct Visibility'!BP101</f>
        <v>0</v>
      </c>
      <c r="IV105" s="106">
        <f>'2.1b-OriginalProduct Visibility'!BQ101</f>
        <v>0</v>
      </c>
      <c r="IW105" s="106">
        <f>'2.1b-OriginalProduct Visibility'!BR101</f>
        <v>0</v>
      </c>
      <c r="IX105" s="106">
        <f>'2.1b-OriginalProduct Visibility'!BS101</f>
        <v>0</v>
      </c>
      <c r="IY105" s="106">
        <f>'2.1b-OriginalProduct Visibility'!BT101</f>
        <v>0</v>
      </c>
      <c r="IZ105" s="106">
        <f>'2.1b-OriginalProduct Visibility'!BU101</f>
        <v>0</v>
      </c>
      <c r="JA105" s="106">
        <f>'2.1b-OriginalProduct Visibility'!BV101</f>
        <v>0</v>
      </c>
      <c r="JB105" s="106">
        <f>'2.1b-OriginalProduct Visibility'!BW101</f>
        <v>0</v>
      </c>
      <c r="JC105" s="106">
        <f>'2.1b-OriginalProduct Visibility'!BX101</f>
        <v>0</v>
      </c>
      <c r="JD105" s="106">
        <f>'2.1b-OriginalProduct Visibility'!BY101</f>
        <v>0</v>
      </c>
      <c r="JE105" s="106">
        <f>'2.1b-OriginalProduct Visibility'!BZ101</f>
        <v>0</v>
      </c>
      <c r="JF105" s="106">
        <f>'2.1b-OriginalProduct Visibility'!CA101</f>
        <v>0</v>
      </c>
      <c r="JG105" s="106">
        <f>'2.1b-OriginalProduct Visibility'!CB101</f>
        <v>0</v>
      </c>
      <c r="JH105" s="106">
        <f>'2.1b-OriginalProduct Visibility'!CC101</f>
        <v>0</v>
      </c>
      <c r="JI105" s="106">
        <f>'2.1b-OriginalProduct Visibility'!CD101</f>
        <v>0</v>
      </c>
      <c r="JJ105" s="106">
        <f>'2.1b-OriginalProduct Visibility'!CE101</f>
        <v>0</v>
      </c>
      <c r="JK105" s="106">
        <f>'2.1b-OriginalProduct Visibility'!CF101</f>
        <v>0</v>
      </c>
      <c r="JL105" s="106">
        <f>'2.1b-OriginalProduct Visibility'!CG101</f>
        <v>0</v>
      </c>
      <c r="JM105" s="106">
        <f>'2.1b-OriginalProduct Visibility'!CH101</f>
        <v>0</v>
      </c>
      <c r="JN105" s="106">
        <f>'2.1b-OriginalProduct Visibility'!CI101</f>
        <v>0</v>
      </c>
      <c r="JO105" s="106">
        <f>'2.1b-OriginalProduct Visibility'!CJ101</f>
        <v>0</v>
      </c>
      <c r="JP105" s="106">
        <f>'2.1b-OriginalProduct Visibility'!CK101</f>
        <v>0</v>
      </c>
      <c r="JQ105" s="106">
        <f>'2.1b-OriginalProduct Visibility'!CL101</f>
        <v>0</v>
      </c>
      <c r="JR105" s="106">
        <f>'2.1b-OriginalProduct Visibility'!CM101</f>
        <v>0</v>
      </c>
      <c r="JS105" s="106">
        <f>'2.1b-OriginalProduct Visibility'!CN101</f>
        <v>0</v>
      </c>
      <c r="JT105" s="106">
        <f>'2.1b-OriginalProduct Visibility'!CO101</f>
        <v>0</v>
      </c>
      <c r="JU105" s="106">
        <f>'2.1b-OriginalProduct Visibility'!CP101</f>
        <v>0</v>
      </c>
      <c r="JV105" s="106">
        <f>'2.1b-OriginalProduct Visibility'!CQ101</f>
        <v>0</v>
      </c>
      <c r="JW105" s="106">
        <f>'2.1b-OriginalProduct Visibility'!CR101</f>
        <v>0</v>
      </c>
      <c r="JX105" s="106">
        <f>'2.1b-OriginalProduct Visibility'!CS101</f>
        <v>0</v>
      </c>
      <c r="JY105" s="106">
        <f>'2.1b-OriginalProduct Visibility'!CT101</f>
        <v>0</v>
      </c>
      <c r="JZ105" s="106">
        <f>'2.1b-OriginalProduct Visibility'!CU101</f>
        <v>0</v>
      </c>
      <c r="KA105" s="106">
        <f>'2.1b-OriginalProduct Visibility'!CV101</f>
        <v>0</v>
      </c>
      <c r="KB105" s="106">
        <f>'2.1b-OriginalProduct Visibility'!CW101</f>
        <v>0</v>
      </c>
      <c r="KC105" s="106">
        <f>'2.1b-OriginalProduct Visibility'!CX101</f>
        <v>0</v>
      </c>
      <c r="KD105" s="106">
        <f>'2.1b-OriginalProduct Visibility'!CY101</f>
        <v>0</v>
      </c>
      <c r="KE105" s="106">
        <f>'2.1b-OriginalProduct Visibility'!CZ101</f>
        <v>0</v>
      </c>
      <c r="KF105" s="106">
        <f>'2.1b-OriginalProduct Visibility'!DA101</f>
        <v>0</v>
      </c>
      <c r="KG105" s="106">
        <f>'2.1b-OriginalProduct Visibility'!DB101</f>
        <v>0</v>
      </c>
      <c r="KH105" s="106">
        <f>'2.1b-OriginalProduct Visibility'!DC101</f>
        <v>0</v>
      </c>
      <c r="KI105" s="106">
        <f>'2.1b-OriginalProduct Visibility'!DD101</f>
        <v>0</v>
      </c>
      <c r="KJ105" s="106">
        <f>'2.1b-OriginalProduct Visibility'!DE101</f>
        <v>0</v>
      </c>
      <c r="KK105" s="106">
        <f>'2.1b-OriginalProduct Visibility'!DF101</f>
        <v>0</v>
      </c>
      <c r="KL105" s="106">
        <f>'2.1b-OriginalProduct Visibility'!DG101</f>
        <v>0</v>
      </c>
      <c r="KM105" s="106">
        <f>'2.1b-OriginalProduct Visibility'!DH101</f>
        <v>0</v>
      </c>
      <c r="KN105" s="106">
        <f>'2.1b-OriginalProduct Visibility'!DI101</f>
        <v>0</v>
      </c>
      <c r="KO105" s="106">
        <f>'2.1b-OriginalProduct Visibility'!DJ101</f>
        <v>0</v>
      </c>
      <c r="KP105" s="106">
        <f>'2.1b-OriginalProduct Visibility'!DK101</f>
        <v>0</v>
      </c>
      <c r="KQ105" s="106">
        <f>'2.1b-OriginalProduct Visibility'!DL101</f>
        <v>0</v>
      </c>
      <c r="KR105" s="106">
        <f>'2.1b-OriginalProduct Visibility'!DM101</f>
        <v>0</v>
      </c>
      <c r="KS105" s="106">
        <f>'2.1b-OriginalProduct Visibility'!DN101</f>
        <v>0</v>
      </c>
      <c r="KT105" s="106">
        <f>'2.1b-OriginalProduct Visibility'!DO101</f>
        <v>0</v>
      </c>
      <c r="KU105" s="106">
        <f>'2.1b-OriginalProduct Visibility'!DP101</f>
        <v>0</v>
      </c>
      <c r="KV105" s="106">
        <f>'2.1b-OriginalProduct Visibility'!DQ101</f>
        <v>0</v>
      </c>
      <c r="KW105" s="106">
        <f>'2.1b-OriginalProduct Visibility'!DR101</f>
        <v>0</v>
      </c>
      <c r="KX105" s="106">
        <f>'2.1b-OriginalProduct Visibility'!DS101</f>
        <v>0</v>
      </c>
      <c r="KY105" s="106">
        <f>'2.1b-OriginalProduct Visibility'!DT101</f>
        <v>0</v>
      </c>
      <c r="KZ105" s="106">
        <f>'2.1b-OriginalProduct Visibility'!DU101</f>
        <v>0</v>
      </c>
      <c r="LA105" s="106">
        <f>'2.1b-OriginalProduct Visibility'!DV101</f>
        <v>0</v>
      </c>
      <c r="LB105" s="106">
        <f>'2.1b-OriginalProduct Visibility'!DW101</f>
        <v>0</v>
      </c>
      <c r="LC105" s="106">
        <f>'2.1b-OriginalProduct Visibility'!DX101</f>
        <v>0</v>
      </c>
      <c r="LD105" s="106">
        <f>'2.1b-OriginalProduct Visibility'!DY101</f>
        <v>0</v>
      </c>
      <c r="LE105" s="106">
        <f>'2.1b-OriginalProduct Visibility'!DZ101</f>
        <v>0</v>
      </c>
      <c r="LF105" s="106">
        <f>'2.1b-OriginalProduct Visibility'!EA101</f>
        <v>0</v>
      </c>
      <c r="LG105" s="106">
        <f>'2.1b-OriginalProduct Visibility'!EB101</f>
        <v>0</v>
      </c>
      <c r="LH105" s="106">
        <f>'2.1b-OriginalProduct Visibility'!EC101</f>
        <v>0</v>
      </c>
      <c r="LI105" s="106">
        <f>'2.1b-OriginalProduct Visibility'!ED101</f>
        <v>0</v>
      </c>
      <c r="LJ105" s="106">
        <f>'2.1b-OriginalProduct Visibility'!EE101</f>
        <v>0</v>
      </c>
      <c r="LK105" s="106">
        <f>'2.1b-OriginalProduct Visibility'!EF101</f>
        <v>0</v>
      </c>
      <c r="LL105" s="106">
        <f>'2.1b-OriginalProduct Visibility'!EG101</f>
        <v>0</v>
      </c>
      <c r="LM105" s="106">
        <f>'2.1b-OriginalProduct Visibility'!EH101</f>
        <v>0</v>
      </c>
      <c r="LN105" s="106">
        <f>'2.1b-OriginalProduct Visibility'!EI101</f>
        <v>0</v>
      </c>
      <c r="LO105" s="106">
        <f>'2.1b-OriginalProduct Visibility'!EJ101</f>
        <v>0</v>
      </c>
      <c r="LP105" s="106">
        <f>'2.1b-OriginalProduct Visibility'!EK101</f>
        <v>0</v>
      </c>
      <c r="LQ105" s="106">
        <f>'2.1b-OriginalProduct Visibility'!EL101</f>
        <v>0</v>
      </c>
      <c r="LR105" s="106">
        <f>'2.1b-OriginalProduct Visibility'!EM101</f>
        <v>0</v>
      </c>
      <c r="LS105" s="106">
        <f>'2.1b-OriginalProduct Visibility'!EN101</f>
        <v>0</v>
      </c>
      <c r="LT105" s="106">
        <f>'2.1b-OriginalProduct Visibility'!EO101</f>
        <v>0</v>
      </c>
      <c r="LU105" s="106">
        <f>'2.1b-OriginalProduct Visibility'!EP101</f>
        <v>0</v>
      </c>
      <c r="LV105" s="106">
        <f>'2.1b-OriginalProduct Visibility'!EQ101</f>
        <v>0</v>
      </c>
      <c r="LW105" s="106">
        <f>'2.1b-OriginalProduct Visibility'!ER101</f>
        <v>0</v>
      </c>
      <c r="LX105" s="106">
        <f>'2.1b-OriginalProduct Visibility'!ES101</f>
        <v>0</v>
      </c>
      <c r="LY105" s="106">
        <f>'2.1b-OriginalProduct Visibility'!ET101</f>
        <v>0</v>
      </c>
      <c r="LZ105" s="106">
        <f>'2.1b-OriginalProduct Visibility'!EU101</f>
        <v>0</v>
      </c>
      <c r="MA105" s="106">
        <f>'2.1b-OriginalProduct Visibility'!EV101</f>
        <v>0</v>
      </c>
      <c r="MB105" s="106" t="str">
        <f>'2.1b-OriginalProduct Visibility'!EW101</f>
        <v>No</v>
      </c>
      <c r="MC105" s="106">
        <f>'2.1b-OriginalProduct Visibility'!EX101</f>
        <v>0</v>
      </c>
      <c r="MD105" s="106">
        <f>'2.1b-OriginalProduct Visibility'!EY101</f>
        <v>0</v>
      </c>
      <c r="ME105" s="106">
        <f>'2.1b-OriginalProduct Visibility'!EZ101</f>
        <v>0</v>
      </c>
      <c r="MF105" s="106" t="str">
        <f>'2.1b-OriginalProduct Visibility'!FA101</f>
        <v>Yes</v>
      </c>
      <c r="MG105" s="106" t="str">
        <f>'2.1b-OriginalProduct Visibility'!FB101</f>
        <v>Yes</v>
      </c>
      <c r="MH105" s="106" t="str">
        <f>'2.1b-OriginalProduct Visibility'!FC101</f>
        <v>Yes</v>
      </c>
      <c r="MI105" s="106" t="str">
        <f>'2.1b-OriginalProduct Visibility'!FD101</f>
        <v>Yes</v>
      </c>
      <c r="MJ105" s="106" t="str">
        <f>'2.1b-OriginalProduct Visibility'!FE101</f>
        <v>Yes</v>
      </c>
      <c r="MK105" s="106" t="str">
        <f>'2.1b-OriginalProduct Visibility'!FF101</f>
        <v>Yes</v>
      </c>
      <c r="ML105" s="106" t="str">
        <f>'2.1b-OriginalProduct Visibility'!FG101</f>
        <v>Yes</v>
      </c>
      <c r="MM105" s="106" t="str">
        <f>'2.1b-OriginalProduct Visibility'!FH101</f>
        <v>Yes</v>
      </c>
      <c r="MO105" s="111">
        <f>'2.1a-Agency Visibility'!D101</f>
        <v>0</v>
      </c>
      <c r="MP105" s="111">
        <f>'2.1a-Agency Visibility'!E101</f>
        <v>0</v>
      </c>
      <c r="MQ105" s="111">
        <f>'2.1a-Agency Visibility'!F101</f>
        <v>0</v>
      </c>
      <c r="MR105" s="111">
        <f>'2.1a-Agency Visibility'!G101</f>
        <v>0</v>
      </c>
      <c r="MS105" s="111">
        <f>'2.1a-Agency Visibility'!H101</f>
        <v>0</v>
      </c>
      <c r="MT105" s="111">
        <f>'2.1a-Agency Visibility'!I101</f>
        <v>0</v>
      </c>
      <c r="MU105" s="111">
        <f>'2.1a-Agency Visibility'!J101</f>
        <v>0</v>
      </c>
      <c r="MV105" s="111">
        <f>'2.1a-Agency Visibility'!K101</f>
        <v>0</v>
      </c>
      <c r="MW105" s="111">
        <f>'2.1a-Agency Visibility'!L101</f>
        <v>0</v>
      </c>
      <c r="MX105" s="111">
        <f>'2.1a-Agency Visibility'!M101</f>
        <v>0</v>
      </c>
      <c r="MY105" s="111">
        <f>'2.1a-Agency Visibility'!N101</f>
        <v>0</v>
      </c>
      <c r="MZ105" s="111">
        <f>'2.1a-Agency Visibility'!O101</f>
        <v>0</v>
      </c>
      <c r="NA105" s="111">
        <f>'2.1a-Agency Visibility'!P101</f>
        <v>0</v>
      </c>
      <c r="NB105" s="111">
        <f>'2.1a-Agency Visibility'!Q101</f>
        <v>0</v>
      </c>
      <c r="NC105" s="111">
        <f>'2.1a-Agency Visibility'!R101</f>
        <v>0</v>
      </c>
      <c r="ND105" s="111">
        <f>'2.1a-Agency Visibility'!S101</f>
        <v>0</v>
      </c>
      <c r="NE105" s="111">
        <f>'2.1a-Agency Visibility'!T101</f>
        <v>0</v>
      </c>
      <c r="NF105" s="111">
        <f>'2.1a-Agency Visibility'!U101</f>
        <v>0</v>
      </c>
      <c r="NG105" s="111">
        <f>'2.1a-Agency Visibility'!V101</f>
        <v>0</v>
      </c>
      <c r="NH105" s="111">
        <f>'2.1a-Agency Visibility'!W101</f>
        <v>0</v>
      </c>
      <c r="NI105" s="111">
        <f>'2.1a-Agency Visibility'!X101</f>
        <v>0</v>
      </c>
      <c r="NJ105" s="111">
        <f>'2.1a-Agency Visibility'!Y101</f>
        <v>0</v>
      </c>
      <c r="NK105" s="111">
        <f>'2.1a-Agency Visibility'!Z101</f>
        <v>0</v>
      </c>
      <c r="NL105" s="111">
        <f>'2.1a-Agency Visibility'!AA101</f>
        <v>0</v>
      </c>
      <c r="NM105" s="111">
        <f>'2.1a-Agency Visibility'!AB101</f>
        <v>0</v>
      </c>
      <c r="NN105" s="111">
        <f>'2.1a-Agency Visibility'!AC101</f>
        <v>0</v>
      </c>
      <c r="NO105" s="111">
        <f>'2.1a-Agency Visibility'!AD101</f>
        <v>0</v>
      </c>
      <c r="NP105" s="111">
        <f>'2.1a-Agency Visibility'!AE101</f>
        <v>0</v>
      </c>
      <c r="NQ105" s="111">
        <f>'2.1a-Agency Visibility'!AF101</f>
        <v>0</v>
      </c>
      <c r="NR105" s="111">
        <f>'2.1a-Agency Visibility'!AG101</f>
        <v>0</v>
      </c>
      <c r="NS105" s="111">
        <f>'2.1a-Agency Visibility'!AH101</f>
        <v>0</v>
      </c>
      <c r="NT105" s="111">
        <f>'2.1a-Agency Visibility'!AI101</f>
        <v>0</v>
      </c>
      <c r="NU105" s="111">
        <f>'2.1a-Agency Visibility'!AJ101</f>
        <v>0</v>
      </c>
      <c r="NV105" s="111">
        <f>'2.1a-Agency Visibility'!AK101</f>
        <v>0</v>
      </c>
      <c r="NW105" s="111">
        <f>'2.1a-Agency Visibility'!AL101</f>
        <v>0</v>
      </c>
      <c r="NX105" s="111">
        <f>'2.1a-Agency Visibility'!AM101</f>
        <v>0</v>
      </c>
      <c r="NY105" s="111">
        <f>'2.1a-Agency Visibility'!AN101</f>
        <v>0</v>
      </c>
      <c r="NZ105" s="111">
        <f>'2.1a-Agency Visibility'!AO101</f>
        <v>0</v>
      </c>
      <c r="OA105" s="111">
        <f>'2.1a-Agency Visibility'!AP101</f>
        <v>0</v>
      </c>
      <c r="OB105" s="111">
        <f>'2.1a-Agency Visibility'!AQ101</f>
        <v>0</v>
      </c>
      <c r="OC105" s="111">
        <f>'2.1a-Agency Visibility'!AR101</f>
        <v>0</v>
      </c>
      <c r="OD105" s="111">
        <f>'2.1a-Agency Visibility'!AS101</f>
        <v>0</v>
      </c>
      <c r="OE105" s="111">
        <f>'2.1a-Agency Visibility'!AT101</f>
        <v>0</v>
      </c>
      <c r="OF105" s="111">
        <f>'2.1a-Agency Visibility'!AU101</f>
        <v>0</v>
      </c>
      <c r="OG105" s="111">
        <f>'2.1a-Agency Visibility'!AV101</f>
        <v>0</v>
      </c>
      <c r="OH105" s="111">
        <f>'2.1a-Agency Visibility'!AW101</f>
        <v>0</v>
      </c>
      <c r="OI105" s="111">
        <f>'2.1a-Agency Visibility'!AX101</f>
        <v>0</v>
      </c>
      <c r="OJ105" s="111">
        <f>'2.1a-Agency Visibility'!AY101</f>
        <v>0</v>
      </c>
      <c r="OK105" s="111">
        <f>'2.1a-Agency Visibility'!AZ101</f>
        <v>0</v>
      </c>
      <c r="OL105" s="111">
        <f>'2.1a-Agency Visibility'!BA101</f>
        <v>0</v>
      </c>
      <c r="OM105" s="111">
        <f>'2.1a-Agency Visibility'!BB101</f>
        <v>0</v>
      </c>
      <c r="ON105" s="111">
        <f>'2.1a-Agency Visibility'!BC101</f>
        <v>0</v>
      </c>
      <c r="OO105" s="111">
        <f>'2.1a-Agency Visibility'!BD101</f>
        <v>0</v>
      </c>
      <c r="OP105" s="111">
        <f>'2.1a-Agency Visibility'!BE101</f>
        <v>0</v>
      </c>
      <c r="OQ105" s="111">
        <f>'2.1a-Agency Visibility'!BF101</f>
        <v>0</v>
      </c>
      <c r="OR105" s="111">
        <f>'2.1a-Agency Visibility'!BG101</f>
        <v>0</v>
      </c>
      <c r="OS105" s="111">
        <f>'2.1a-Agency Visibility'!BH101</f>
        <v>0</v>
      </c>
      <c r="OT105" s="111">
        <f>'2.1a-Agency Visibility'!BI101</f>
        <v>0</v>
      </c>
      <c r="OU105" s="111">
        <f>'2.1a-Agency Visibility'!BJ101</f>
        <v>0</v>
      </c>
      <c r="OV105" s="111">
        <f>'2.1a-Agency Visibility'!BK101</f>
        <v>0</v>
      </c>
      <c r="OW105" s="111">
        <f>'2.1a-Agency Visibility'!BL101</f>
        <v>0</v>
      </c>
      <c r="OX105" s="111">
        <f>'2.1a-Agency Visibility'!BM101</f>
        <v>0</v>
      </c>
      <c r="OY105" s="111">
        <f>'2.1a-Agency Visibility'!BN101</f>
        <v>0</v>
      </c>
      <c r="OZ105" s="111">
        <f>'2.1a-Agency Visibility'!BO101</f>
        <v>0</v>
      </c>
      <c r="PA105" s="111">
        <f>'2.1a-Agency Visibility'!BP101</f>
        <v>0</v>
      </c>
      <c r="PB105" s="111">
        <f>'2.1a-Agency Visibility'!BQ101</f>
        <v>0</v>
      </c>
      <c r="PC105" s="111">
        <f>'2.1a-Agency Visibility'!BR101</f>
        <v>0</v>
      </c>
      <c r="PD105" s="111">
        <f>'2.1a-Agency Visibility'!BS101</f>
        <v>0</v>
      </c>
      <c r="PE105" s="111">
        <f>'2.1a-Agency Visibility'!BT101</f>
        <v>0</v>
      </c>
      <c r="PF105" s="111">
        <f>'2.1a-Agency Visibility'!BU101</f>
        <v>0</v>
      </c>
      <c r="PG105" s="111">
        <f>'2.1a-Agency Visibility'!BV101</f>
        <v>0</v>
      </c>
      <c r="PH105" s="111">
        <f>'2.1a-Agency Visibility'!BW101</f>
        <v>0</v>
      </c>
      <c r="PI105" s="111">
        <f>'2.1a-Agency Visibility'!BX101</f>
        <v>0</v>
      </c>
      <c r="PJ105" s="111">
        <f>'2.1a-Agency Visibility'!BY101</f>
        <v>0</v>
      </c>
      <c r="PK105" s="111">
        <f>'2.1a-Agency Visibility'!BZ101</f>
        <v>0</v>
      </c>
      <c r="PL105" s="111">
        <f>'2.1a-Agency Visibility'!CA101</f>
        <v>0</v>
      </c>
      <c r="PM105" s="111">
        <f>'2.1a-Agency Visibility'!CB101</f>
        <v>0</v>
      </c>
      <c r="PN105" s="111">
        <f>'2.1a-Agency Visibility'!CC101</f>
        <v>0</v>
      </c>
      <c r="PO105" s="111">
        <f>'2.1a-Agency Visibility'!CD101</f>
        <v>0</v>
      </c>
      <c r="PP105" s="111">
        <f>'2.1a-Agency Visibility'!CE101</f>
        <v>0</v>
      </c>
      <c r="PQ105" s="111">
        <f>'2.1a-Agency Visibility'!CF101</f>
        <v>0</v>
      </c>
      <c r="PR105" s="111">
        <f>'2.1a-Agency Visibility'!CG101</f>
        <v>0</v>
      </c>
      <c r="PS105" s="111">
        <f>'2.1a-Agency Visibility'!CH101</f>
        <v>0</v>
      </c>
      <c r="PT105" s="111">
        <f>'2.1a-Agency Visibility'!CI101</f>
        <v>0</v>
      </c>
      <c r="PU105" s="111">
        <f>'2.1a-Agency Visibility'!CJ101</f>
        <v>0</v>
      </c>
      <c r="PV105" s="111">
        <f>'2.1a-Agency Visibility'!CK101</f>
        <v>0</v>
      </c>
      <c r="PW105" s="111">
        <f>'2.1a-Agency Visibility'!CL101</f>
        <v>0</v>
      </c>
      <c r="PX105" s="111">
        <f>'2.1a-Agency Visibility'!CM101</f>
        <v>0</v>
      </c>
      <c r="PY105" s="111">
        <f>'2.1a-Agency Visibility'!CN101</f>
        <v>0</v>
      </c>
      <c r="PZ105" s="111">
        <f>'2.1a-Agency Visibility'!CO101</f>
        <v>0</v>
      </c>
      <c r="QA105" s="111">
        <f>'2.1a-Agency Visibility'!CP101</f>
        <v>0</v>
      </c>
      <c r="QB105" s="111">
        <f>'2.1a-Agency Visibility'!CQ101</f>
        <v>0</v>
      </c>
      <c r="QC105" s="111">
        <f>'2.1a-Agency Visibility'!CR101</f>
        <v>0</v>
      </c>
      <c r="QD105" s="111">
        <f>'2.1a-Agency Visibility'!CS101</f>
        <v>0</v>
      </c>
      <c r="QE105" s="111">
        <f>'2.1a-Agency Visibility'!CT101</f>
        <v>0</v>
      </c>
      <c r="QF105" s="111">
        <f>'2.1a-Agency Visibility'!CU101</f>
        <v>0</v>
      </c>
      <c r="QG105" s="111">
        <f>'2.1a-Agency Visibility'!CV101</f>
        <v>0</v>
      </c>
      <c r="QH105" s="111">
        <f>'2.1a-Agency Visibility'!CW101</f>
        <v>0</v>
      </c>
      <c r="QI105" s="111">
        <f>'2.1a-Agency Visibility'!CX101</f>
        <v>0</v>
      </c>
      <c r="QJ105" s="111">
        <f>'2.1a-Agency Visibility'!CY101</f>
        <v>0</v>
      </c>
      <c r="QK105" s="111">
        <f>'2.1a-Agency Visibility'!CZ101</f>
        <v>0</v>
      </c>
      <c r="QL105" s="111">
        <f>'2.1a-Agency Visibility'!DA101</f>
        <v>0</v>
      </c>
      <c r="QM105" s="111">
        <f>'2.1a-Agency Visibility'!DB101</f>
        <v>0</v>
      </c>
      <c r="QN105" s="111">
        <f>'2.1a-Agency Visibility'!DC101</f>
        <v>0</v>
      </c>
      <c r="QO105" s="111">
        <f>'2.1a-Agency Visibility'!DD101</f>
        <v>0</v>
      </c>
      <c r="QP105" s="111">
        <f>'2.1a-Agency Visibility'!DE101</f>
        <v>0</v>
      </c>
      <c r="QQ105" s="111">
        <f>'2.1a-Agency Visibility'!DF101</f>
        <v>0</v>
      </c>
      <c r="QR105" s="111">
        <f>'2.1a-Agency Visibility'!DG101</f>
        <v>0</v>
      </c>
      <c r="QS105" s="111">
        <f>'2.1a-Agency Visibility'!DH101</f>
        <v>0</v>
      </c>
      <c r="QT105" s="111">
        <f>'2.1a-Agency Visibility'!DI101</f>
        <v>0</v>
      </c>
      <c r="QU105" s="111">
        <f>'2.1a-Agency Visibility'!DJ101</f>
        <v>0</v>
      </c>
      <c r="QV105" s="111">
        <f>'2.1a-Agency Visibility'!DK101</f>
        <v>0</v>
      </c>
      <c r="QW105" s="111">
        <f>'2.1a-Agency Visibility'!DL101</f>
        <v>0</v>
      </c>
      <c r="QX105" s="111">
        <f>'2.1a-Agency Visibility'!DM101</f>
        <v>0</v>
      </c>
      <c r="QY105" s="111">
        <f>'2.1a-Agency Visibility'!DN101</f>
        <v>0</v>
      </c>
      <c r="QZ105" s="111">
        <f>'2.1a-Agency Visibility'!DO101</f>
        <v>0</v>
      </c>
      <c r="RA105" s="111">
        <f>'2.1a-Agency Visibility'!DP101</f>
        <v>0</v>
      </c>
      <c r="RB105" s="111">
        <f>'2.1a-Agency Visibility'!DQ101</f>
        <v>0</v>
      </c>
      <c r="RC105" s="111">
        <f>'2.1a-Agency Visibility'!DR101</f>
        <v>0</v>
      </c>
      <c r="RD105" s="111">
        <f>'2.1a-Agency Visibility'!DS101</f>
        <v>0</v>
      </c>
      <c r="RE105" s="111">
        <f>'2.1a-Agency Visibility'!DT101</f>
        <v>0</v>
      </c>
      <c r="RF105" s="111">
        <f>'2.1a-Agency Visibility'!DU101</f>
        <v>0</v>
      </c>
      <c r="RG105" s="111">
        <f>'2.1a-Agency Visibility'!DV101</f>
        <v>0</v>
      </c>
      <c r="RH105" s="111">
        <f>'2.1a-Agency Visibility'!DW101</f>
        <v>0</v>
      </c>
      <c r="RI105" s="111">
        <f>'2.1a-Agency Visibility'!DX101</f>
        <v>0</v>
      </c>
      <c r="RJ105" s="111">
        <f>'2.1a-Agency Visibility'!DY101</f>
        <v>0</v>
      </c>
      <c r="RK105" s="111">
        <f>'2.1a-Agency Visibility'!DZ101</f>
        <v>0</v>
      </c>
      <c r="RL105" s="111">
        <f>'2.1a-Agency Visibility'!EA101</f>
        <v>0</v>
      </c>
      <c r="RM105" s="111">
        <f>'2.1a-Agency Visibility'!EB101</f>
        <v>0</v>
      </c>
      <c r="RN105" s="111">
        <f>'2.1a-Agency Visibility'!EC101</f>
        <v>0</v>
      </c>
      <c r="RO105" s="111">
        <f>'2.1a-Agency Visibility'!ED101</f>
        <v>0</v>
      </c>
      <c r="RP105" s="111">
        <f>'2.1a-Agency Visibility'!EE101</f>
        <v>0</v>
      </c>
      <c r="RQ105" s="111">
        <f>'2.1a-Agency Visibility'!EF101</f>
        <v>0</v>
      </c>
      <c r="RR105" s="111">
        <f>'2.1a-Agency Visibility'!EG101</f>
        <v>0</v>
      </c>
      <c r="RS105" s="111">
        <f>'2.1a-Agency Visibility'!EH101</f>
        <v>0</v>
      </c>
      <c r="RT105" s="111">
        <f>'2.1a-Agency Visibility'!EI101</f>
        <v>0</v>
      </c>
      <c r="RU105" s="111">
        <f>'2.1a-Agency Visibility'!EJ101</f>
        <v>0</v>
      </c>
      <c r="RV105" s="111">
        <f>'2.1a-Agency Visibility'!EK101</f>
        <v>0</v>
      </c>
      <c r="RW105" s="111">
        <f>'2.1a-Agency Visibility'!EL101</f>
        <v>0</v>
      </c>
      <c r="RX105" s="111">
        <f>'2.1a-Agency Visibility'!EM101</f>
        <v>0</v>
      </c>
      <c r="RY105" s="111">
        <f>'2.1a-Agency Visibility'!EN101</f>
        <v>0</v>
      </c>
      <c r="RZ105" s="111">
        <f>'2.1a-Agency Visibility'!EO101</f>
        <v>0</v>
      </c>
      <c r="SA105" s="111">
        <f>'2.1a-Agency Visibility'!EP101</f>
        <v>0</v>
      </c>
      <c r="SB105" s="111">
        <f>'2.1a-Agency Visibility'!EQ101</f>
        <v>0</v>
      </c>
      <c r="SC105" s="111">
        <f>'2.1a-Agency Visibility'!ER101</f>
        <v>0</v>
      </c>
      <c r="SD105" s="111">
        <f>'2.1a-Agency Visibility'!ES101</f>
        <v>0</v>
      </c>
      <c r="SE105" s="111">
        <f>'2.1a-Agency Visibility'!ET101</f>
        <v>0</v>
      </c>
      <c r="SF105" s="111">
        <f>'2.1a-Agency Visibility'!EU101</f>
        <v>0</v>
      </c>
      <c r="SG105" s="111">
        <f>'2.1a-Agency Visibility'!EV101</f>
        <v>0</v>
      </c>
      <c r="SH105" s="111">
        <f>'2.1a-Agency Visibility'!EW101</f>
        <v>0</v>
      </c>
      <c r="SI105" s="111">
        <f>'2.1a-Agency Visibility'!EX101</f>
        <v>0</v>
      </c>
      <c r="SJ105" s="111">
        <f>'2.1a-Agency Visibility'!EY101</f>
        <v>0</v>
      </c>
      <c r="SK105" s="111" t="str">
        <f>'2.1a-Agency Visibility'!EZ101</f>
        <v>Yes</v>
      </c>
      <c r="SL105" s="111">
        <f>'2.1a-Agency Visibility'!FA101</f>
        <v>0</v>
      </c>
      <c r="SM105" s="111" t="str">
        <f>'2.1a-Agency Visibility'!FB101</f>
        <v>Yes</v>
      </c>
      <c r="SN105" s="111">
        <f>'2.1a-Agency Visibility'!FC101</f>
        <v>0</v>
      </c>
      <c r="SO105" s="111" t="str">
        <f>'2.1a-Agency Visibility'!FD101</f>
        <v>Yes</v>
      </c>
      <c r="SP105" s="111">
        <f>'2.1a-Agency Visibility'!FE101</f>
        <v>0</v>
      </c>
      <c r="SQ105" s="111" t="str">
        <f>'2.1a-Agency Visibility'!FF101</f>
        <v>Yes</v>
      </c>
      <c r="SR105" s="111">
        <f>'2.1a-Agency Visibility'!FG101</f>
        <v>0</v>
      </c>
    </row>
    <row r="106" spans="1:512" ht="15" customHeight="1" thickBot="1">
      <c r="A106" s="665">
        <f>'1.2-Visibility Data'!A100</f>
        <v>0</v>
      </c>
      <c r="B106" s="26" t="str">
        <f>'1.2-Visibility Data'!B100</f>
        <v>Administrator Activity</v>
      </c>
      <c r="C106" s="31" t="str">
        <f>'1.2-Visibility Data'!C100</f>
        <v>All</v>
      </c>
      <c r="E106" s="103">
        <f t="shared" si="293"/>
        <v>0</v>
      </c>
      <c r="F106" s="103">
        <f t="shared" si="293"/>
        <v>2</v>
      </c>
      <c r="G106" s="103">
        <f t="shared" si="293"/>
        <v>3</v>
      </c>
      <c r="H106" s="103">
        <f t="shared" si="293"/>
        <v>1</v>
      </c>
      <c r="I106" s="103">
        <f t="shared" si="293"/>
        <v>2</v>
      </c>
      <c r="J106" s="103">
        <f t="shared" si="293"/>
        <v>0</v>
      </c>
      <c r="K106" s="103">
        <f t="shared" si="293"/>
        <v>0</v>
      </c>
      <c r="L106" s="103">
        <f t="shared" si="293"/>
        <v>0</v>
      </c>
      <c r="M106" s="103">
        <f t="shared" si="293"/>
        <v>3</v>
      </c>
      <c r="N106" s="103">
        <f t="shared" si="293"/>
        <v>0</v>
      </c>
      <c r="O106" s="103">
        <f t="shared" si="294"/>
        <v>1</v>
      </c>
      <c r="P106" s="103">
        <f t="shared" si="294"/>
        <v>1</v>
      </c>
      <c r="Q106" s="103">
        <f t="shared" si="294"/>
        <v>0</v>
      </c>
      <c r="R106" s="103">
        <f t="shared" si="294"/>
        <v>1</v>
      </c>
      <c r="S106" s="103">
        <f t="shared" si="294"/>
        <v>2</v>
      </c>
      <c r="T106" s="103">
        <f t="shared" si="294"/>
        <v>1</v>
      </c>
      <c r="U106" s="103">
        <f t="shared" si="294"/>
        <v>1</v>
      </c>
      <c r="V106" s="103">
        <f t="shared" si="294"/>
        <v>1</v>
      </c>
      <c r="W106" s="103">
        <f t="shared" si="294"/>
        <v>1</v>
      </c>
      <c r="X106" s="103">
        <f t="shared" si="294"/>
        <v>0</v>
      </c>
      <c r="Y106" s="103">
        <f t="shared" si="294"/>
        <v>0</v>
      </c>
      <c r="Z106" s="103">
        <f t="shared" si="294"/>
        <v>0</v>
      </c>
      <c r="AA106" s="103">
        <f t="shared" si="294"/>
        <v>0</v>
      </c>
      <c r="AB106" s="103">
        <f t="shared" si="294"/>
        <v>0</v>
      </c>
      <c r="AC106" s="103">
        <f t="shared" si="294"/>
        <v>0</v>
      </c>
      <c r="AE106" s="108" t="str">
        <f t="shared" si="189"/>
        <v/>
      </c>
      <c r="AF106" s="108">
        <f t="shared" si="190"/>
        <v>11</v>
      </c>
      <c r="AG106" s="108">
        <f t="shared" si="191"/>
        <v>11</v>
      </c>
      <c r="AH106" s="108">
        <f t="shared" si="192"/>
        <v>11</v>
      </c>
      <c r="AI106" s="108">
        <f t="shared" si="193"/>
        <v>11</v>
      </c>
      <c r="AJ106" s="108" t="str">
        <f t="shared" si="194"/>
        <v/>
      </c>
      <c r="AK106" s="108" t="str">
        <f t="shared" si="195"/>
        <v/>
      </c>
      <c r="AL106" s="108" t="str">
        <f t="shared" si="196"/>
        <v/>
      </c>
      <c r="AM106" s="108">
        <f t="shared" si="197"/>
        <v>11</v>
      </c>
      <c r="AN106" s="108" t="str">
        <f t="shared" si="198"/>
        <v/>
      </c>
      <c r="AO106" s="108">
        <f t="shared" si="199"/>
        <v>11</v>
      </c>
      <c r="AP106" s="108">
        <f t="shared" si="200"/>
        <v>11</v>
      </c>
      <c r="AQ106" s="108" t="str">
        <f t="shared" si="201"/>
        <v/>
      </c>
      <c r="AR106" s="108">
        <f t="shared" si="202"/>
        <v>11</v>
      </c>
      <c r="AS106" s="108">
        <f t="shared" si="203"/>
        <v>11</v>
      </c>
      <c r="AT106" s="108">
        <f t="shared" si="204"/>
        <v>11</v>
      </c>
      <c r="AU106" s="108">
        <f t="shared" si="205"/>
        <v>11</v>
      </c>
      <c r="AV106" s="108">
        <f t="shared" si="206"/>
        <v>11</v>
      </c>
      <c r="AW106" s="108">
        <f t="shared" si="207"/>
        <v>11</v>
      </c>
      <c r="AX106" s="108" t="str">
        <f t="shared" si="208"/>
        <v/>
      </c>
      <c r="AY106" s="108" t="str">
        <f t="shared" si="209"/>
        <v/>
      </c>
      <c r="AZ106" s="108" t="str">
        <f t="shared" si="210"/>
        <v/>
      </c>
      <c r="BA106" s="108" t="str">
        <f t="shared" si="211"/>
        <v/>
      </c>
      <c r="BB106" s="108" t="str">
        <f t="shared" si="212"/>
        <v/>
      </c>
      <c r="BC106" s="108" t="str">
        <f t="shared" si="213"/>
        <v/>
      </c>
      <c r="BE106" s="564" t="str">
        <f t="shared" si="239"/>
        <v/>
      </c>
      <c r="BF106" s="564">
        <f t="shared" si="240"/>
        <v>0</v>
      </c>
      <c r="BG106" s="564">
        <f t="shared" si="241"/>
        <v>0</v>
      </c>
      <c r="BH106" s="564">
        <f t="shared" si="242"/>
        <v>0</v>
      </c>
      <c r="BI106" s="564">
        <f t="shared" si="243"/>
        <v>0</v>
      </c>
      <c r="BJ106" s="564" t="str">
        <f t="shared" si="244"/>
        <v/>
      </c>
      <c r="BK106" s="564" t="str">
        <f t="shared" si="245"/>
        <v/>
      </c>
      <c r="BL106" s="564" t="str">
        <f t="shared" si="246"/>
        <v/>
      </c>
      <c r="BM106" s="564">
        <f t="shared" si="247"/>
        <v>0</v>
      </c>
      <c r="BN106" s="564" t="str">
        <f t="shared" si="248"/>
        <v/>
      </c>
      <c r="BO106" s="564">
        <f t="shared" si="249"/>
        <v>0</v>
      </c>
      <c r="BP106" s="564">
        <f t="shared" si="250"/>
        <v>0</v>
      </c>
      <c r="BQ106" s="564" t="str">
        <f t="shared" si="251"/>
        <v/>
      </c>
      <c r="BR106" s="564">
        <f t="shared" si="252"/>
        <v>0</v>
      </c>
      <c r="BS106" s="564">
        <f t="shared" si="253"/>
        <v>0</v>
      </c>
      <c r="BT106" s="564">
        <f t="shared" si="254"/>
        <v>0</v>
      </c>
      <c r="BU106" s="564">
        <f t="shared" si="255"/>
        <v>0</v>
      </c>
      <c r="BV106" s="564">
        <f t="shared" si="256"/>
        <v>0</v>
      </c>
      <c r="BW106" s="564">
        <f t="shared" si="257"/>
        <v>0</v>
      </c>
      <c r="BX106" s="564" t="str">
        <f t="shared" si="258"/>
        <v/>
      </c>
      <c r="BY106" s="564" t="str">
        <f t="shared" si="259"/>
        <v/>
      </c>
      <c r="BZ106" s="564" t="str">
        <f t="shared" si="260"/>
        <v/>
      </c>
      <c r="CA106" s="564" t="str">
        <f t="shared" si="261"/>
        <v/>
      </c>
      <c r="CB106" s="564" t="str">
        <f t="shared" si="262"/>
        <v/>
      </c>
      <c r="CC106" s="564" t="str">
        <f t="shared" si="263"/>
        <v/>
      </c>
      <c r="CE106" s="122" t="str">
        <f t="shared" si="290"/>
        <v/>
      </c>
      <c r="CF106" s="122" t="str">
        <f t="shared" si="266"/>
        <v/>
      </c>
      <c r="CG106" s="122" t="str">
        <f t="shared" si="267"/>
        <v/>
      </c>
      <c r="CH106" s="122" t="str">
        <f t="shared" si="268"/>
        <v/>
      </c>
      <c r="CI106" s="122" t="str">
        <f t="shared" si="269"/>
        <v/>
      </c>
      <c r="CJ106" s="122" t="str">
        <f t="shared" si="270"/>
        <v/>
      </c>
      <c r="CK106" s="122" t="str">
        <f t="shared" si="271"/>
        <v/>
      </c>
      <c r="CL106" s="122" t="str">
        <f t="shared" si="272"/>
        <v/>
      </c>
      <c r="CM106" s="122" t="str">
        <f t="shared" si="273"/>
        <v/>
      </c>
      <c r="CN106" s="122" t="str">
        <f t="shared" si="274"/>
        <v/>
      </c>
      <c r="CO106" s="122" t="str">
        <f t="shared" si="275"/>
        <v/>
      </c>
      <c r="CP106" s="122" t="str">
        <f t="shared" si="276"/>
        <v/>
      </c>
      <c r="CQ106" s="122" t="str">
        <f t="shared" si="277"/>
        <v/>
      </c>
      <c r="CR106" s="122" t="str">
        <f t="shared" si="278"/>
        <v/>
      </c>
      <c r="CS106" s="122" t="str">
        <f t="shared" si="279"/>
        <v/>
      </c>
      <c r="CT106" s="122" t="str">
        <f t="shared" si="280"/>
        <v/>
      </c>
      <c r="CU106" s="122" t="str">
        <f t="shared" si="281"/>
        <v/>
      </c>
      <c r="CV106" s="122" t="str">
        <f t="shared" si="282"/>
        <v/>
      </c>
      <c r="CW106" s="122" t="str">
        <f t="shared" si="283"/>
        <v/>
      </c>
      <c r="CX106" s="122" t="str">
        <f t="shared" si="284"/>
        <v/>
      </c>
      <c r="CY106" s="122" t="str">
        <f t="shared" si="285"/>
        <v/>
      </c>
      <c r="CZ106" s="122" t="str">
        <f t="shared" si="286"/>
        <v/>
      </c>
      <c r="DA106" s="122" t="str">
        <f t="shared" si="287"/>
        <v/>
      </c>
      <c r="DB106" s="122" t="str">
        <f t="shared" si="288"/>
        <v/>
      </c>
      <c r="DC106" s="122" t="str">
        <f t="shared" si="289"/>
        <v/>
      </c>
      <c r="DE106" s="113" t="str">
        <f t="shared" si="214"/>
        <v/>
      </c>
      <c r="DF106" s="113">
        <f t="shared" si="215"/>
        <v>0</v>
      </c>
      <c r="DG106" s="113">
        <f t="shared" si="216"/>
        <v>0</v>
      </c>
      <c r="DH106" s="113">
        <f t="shared" si="217"/>
        <v>0</v>
      </c>
      <c r="DI106" s="113">
        <f t="shared" si="218"/>
        <v>0</v>
      </c>
      <c r="DJ106" s="113" t="str">
        <f t="shared" si="219"/>
        <v/>
      </c>
      <c r="DK106" s="113" t="str">
        <f t="shared" si="220"/>
        <v/>
      </c>
      <c r="DL106" s="113" t="str">
        <f t="shared" si="221"/>
        <v/>
      </c>
      <c r="DM106" s="113">
        <f t="shared" si="222"/>
        <v>0</v>
      </c>
      <c r="DN106" s="113" t="str">
        <f t="shared" si="223"/>
        <v/>
      </c>
      <c r="DO106" s="113">
        <f t="shared" si="224"/>
        <v>0</v>
      </c>
      <c r="DP106" s="113">
        <f t="shared" si="225"/>
        <v>0</v>
      </c>
      <c r="DQ106" s="113" t="str">
        <f t="shared" si="226"/>
        <v/>
      </c>
      <c r="DR106" s="113">
        <f t="shared" si="227"/>
        <v>0</v>
      </c>
      <c r="DS106" s="113">
        <f t="shared" si="228"/>
        <v>0</v>
      </c>
      <c r="DT106" s="113">
        <f t="shared" si="229"/>
        <v>0</v>
      </c>
      <c r="DU106" s="113">
        <f t="shared" si="230"/>
        <v>0</v>
      </c>
      <c r="DV106" s="113">
        <f t="shared" si="231"/>
        <v>0</v>
      </c>
      <c r="DW106" s="113">
        <f t="shared" si="232"/>
        <v>0</v>
      </c>
      <c r="DX106" s="113" t="str">
        <f t="shared" si="233"/>
        <v/>
      </c>
      <c r="DY106" s="113" t="str">
        <f t="shared" si="234"/>
        <v/>
      </c>
      <c r="DZ106" s="113" t="str">
        <f t="shared" si="235"/>
        <v/>
      </c>
      <c r="EA106" s="113" t="str">
        <f t="shared" si="236"/>
        <v/>
      </c>
      <c r="EB106" s="113" t="str">
        <f t="shared" si="237"/>
        <v/>
      </c>
      <c r="EC106" s="113" t="str">
        <f t="shared" si="238"/>
        <v/>
      </c>
      <c r="EE106" s="25" t="str">
        <f>'1.4-ATT&amp;CK Overlay'!D103</f>
        <v>No</v>
      </c>
      <c r="EF106" s="25" t="str">
        <f>'1.4-ATT&amp;CK Overlay'!E103</f>
        <v>No</v>
      </c>
      <c r="EG106" s="25" t="str">
        <f>'1.4-ATT&amp;CK Overlay'!F103</f>
        <v>No</v>
      </c>
      <c r="EH106" s="25" t="str">
        <f>'1.4-ATT&amp;CK Overlay'!G103</f>
        <v>Yes</v>
      </c>
      <c r="EI106" s="25" t="str">
        <f>'1.4-ATT&amp;CK Overlay'!H103</f>
        <v>Yes</v>
      </c>
      <c r="EJ106" s="25" t="str">
        <f>'1.4-ATT&amp;CK Overlay'!I103</f>
        <v>Yes</v>
      </c>
      <c r="EK106" s="25" t="str">
        <f>'1.4-ATT&amp;CK Overlay'!J103</f>
        <v>Yes</v>
      </c>
      <c r="EL106" s="25" t="str">
        <f>'1.4-ATT&amp;CK Overlay'!K103</f>
        <v>Yes</v>
      </c>
      <c r="EM106" s="25" t="str">
        <f>'1.4-ATT&amp;CK Overlay'!L103</f>
        <v>No</v>
      </c>
      <c r="EN106" s="25" t="str">
        <f>'1.4-ATT&amp;CK Overlay'!M103</f>
        <v>Yes</v>
      </c>
      <c r="EO106" s="25" t="str">
        <f>'1.4-ATT&amp;CK Overlay'!N103</f>
        <v>No</v>
      </c>
      <c r="EP106" s="25" t="str">
        <f>'1.4-ATT&amp;CK Overlay'!O103</f>
        <v>Yes</v>
      </c>
      <c r="EQ106" s="25" t="str">
        <f>'1.4-ATT&amp;CK Overlay'!P103</f>
        <v>Yes</v>
      </c>
      <c r="ER106" s="25" t="str">
        <f>'1.4-ATT&amp;CK Overlay'!Q103</f>
        <v>No</v>
      </c>
      <c r="ES106" s="25" t="str">
        <f>'1.4-ATT&amp;CK Overlay'!R103</f>
        <v>No</v>
      </c>
      <c r="ET106" s="25" t="str">
        <f>'1.4-ATT&amp;CK Overlay'!S103</f>
        <v>No</v>
      </c>
      <c r="EU106" s="25" t="str">
        <f>'1.4-ATT&amp;CK Overlay'!T103</f>
        <v>No</v>
      </c>
      <c r="EV106" s="25" t="str">
        <f>'1.4-ATT&amp;CK Overlay'!U103</f>
        <v>No</v>
      </c>
      <c r="EW106" s="25" t="str">
        <f>'1.4-ATT&amp;CK Overlay'!V103</f>
        <v>No</v>
      </c>
      <c r="EX106" s="25" t="str">
        <f>'1.4-ATT&amp;CK Overlay'!W103</f>
        <v>No</v>
      </c>
      <c r="EY106" s="25" t="str">
        <f>'1.4-ATT&amp;CK Overlay'!X103</f>
        <v>No</v>
      </c>
      <c r="EZ106" s="25" t="str">
        <f>'1.4-ATT&amp;CK Overlay'!Y103</f>
        <v>No</v>
      </c>
      <c r="FA106" s="25" t="str">
        <f>'1.4-ATT&amp;CK Overlay'!Z103</f>
        <v>No</v>
      </c>
      <c r="FB106" s="25" t="str">
        <f>'1.4-ATT&amp;CK Overlay'!AA103</f>
        <v>Yes</v>
      </c>
      <c r="FC106" s="25" t="str">
        <f>'1.4-ATT&amp;CK Overlay'!AB103</f>
        <v>Yes</v>
      </c>
      <c r="FD106" s="25" t="str">
        <f>'1.4-ATT&amp;CK Overlay'!AC103</f>
        <v>Yes</v>
      </c>
      <c r="FE106" s="25" t="str">
        <f>'1.4-ATT&amp;CK Overlay'!AD103</f>
        <v>No</v>
      </c>
      <c r="FF106" s="25" t="str">
        <f>'1.4-ATT&amp;CK Overlay'!AE103</f>
        <v>No</v>
      </c>
      <c r="FG106" s="25" t="str">
        <f>'1.4-ATT&amp;CK Overlay'!AF103</f>
        <v>Yes</v>
      </c>
      <c r="FH106" s="25" t="str">
        <f>'1.4-ATT&amp;CK Overlay'!AG103</f>
        <v>Yes</v>
      </c>
      <c r="FI106" s="25" t="str">
        <f>'1.4-ATT&amp;CK Overlay'!AH103</f>
        <v>No</v>
      </c>
      <c r="FJ106" s="25" t="str">
        <f>'1.4-ATT&amp;CK Overlay'!AI103</f>
        <v>Yes</v>
      </c>
      <c r="FK106" s="25" t="str">
        <f>'1.4-ATT&amp;CK Overlay'!AJ103</f>
        <v>No</v>
      </c>
      <c r="FL106" s="25" t="str">
        <f>'1.4-ATT&amp;CK Overlay'!AK103</f>
        <v>Yes</v>
      </c>
      <c r="FM106" s="25" t="str">
        <f>'1.4-ATT&amp;CK Overlay'!AL103</f>
        <v>Yes</v>
      </c>
      <c r="FN106" s="25" t="str">
        <f>'1.4-ATT&amp;CK Overlay'!AM103</f>
        <v>Yes</v>
      </c>
      <c r="FO106" s="25" t="str">
        <f>'1.4-ATT&amp;CK Overlay'!AN103</f>
        <v>Yes</v>
      </c>
      <c r="FP106" s="25" t="str">
        <f>'1.4-ATT&amp;CK Overlay'!AO103</f>
        <v>No</v>
      </c>
      <c r="FQ106" s="25" t="str">
        <f>'1.4-ATT&amp;CK Overlay'!AP103</f>
        <v>Yes</v>
      </c>
      <c r="FR106" s="25" t="str">
        <f>'1.4-ATT&amp;CK Overlay'!AQ103</f>
        <v>No</v>
      </c>
      <c r="FS106" s="25" t="str">
        <f>'1.4-ATT&amp;CK Overlay'!AR103</f>
        <v>Yes</v>
      </c>
      <c r="FT106" s="25" t="str">
        <f>'1.4-ATT&amp;CK Overlay'!AS103</f>
        <v>No</v>
      </c>
      <c r="FU106" s="25" t="str">
        <f>'1.4-ATT&amp;CK Overlay'!AT103</f>
        <v>No</v>
      </c>
      <c r="FV106" s="25" t="str">
        <f>'1.4-ATT&amp;CK Overlay'!AU103</f>
        <v>No</v>
      </c>
      <c r="FW106" s="25" t="str">
        <f>'1.4-ATT&amp;CK Overlay'!AV103</f>
        <v>No</v>
      </c>
      <c r="FX106" s="25" t="str">
        <f>'1.4-ATT&amp;CK Overlay'!AW103</f>
        <v>No</v>
      </c>
      <c r="FY106" s="25" t="str">
        <f>'1.4-ATT&amp;CK Overlay'!AX103</f>
        <v>No</v>
      </c>
      <c r="FZ106" s="25" t="str">
        <f>'1.4-ATT&amp;CK Overlay'!AY103</f>
        <v>No</v>
      </c>
      <c r="GA106" s="25" t="str">
        <f>'1.4-ATT&amp;CK Overlay'!AZ103</f>
        <v>No</v>
      </c>
      <c r="GB106" s="25" t="str">
        <f>'1.4-ATT&amp;CK Overlay'!BA103</f>
        <v>No</v>
      </c>
      <c r="GC106" s="25" t="str">
        <f>'1.4-ATT&amp;CK Overlay'!BB103</f>
        <v>No</v>
      </c>
      <c r="GD106" s="25" t="str">
        <f>'1.4-ATT&amp;CK Overlay'!BC103</f>
        <v>No</v>
      </c>
      <c r="GE106" s="25" t="str">
        <f>'1.4-ATT&amp;CK Overlay'!BD103</f>
        <v>No</v>
      </c>
      <c r="GF106" s="25" t="str">
        <f>'1.4-ATT&amp;CK Overlay'!BE103</f>
        <v>No</v>
      </c>
      <c r="GG106" s="25" t="str">
        <f>'1.4-ATT&amp;CK Overlay'!BF103</f>
        <v>No</v>
      </c>
      <c r="GH106" s="25" t="str">
        <f>'1.4-ATT&amp;CK Overlay'!BG103</f>
        <v>No</v>
      </c>
      <c r="GJ106" s="106" t="str">
        <f>'2.1b-OriginalProduct Visibility'!E102</f>
        <v>No</v>
      </c>
      <c r="GK106" s="106">
        <f>'2.1b-OriginalProduct Visibility'!F102</f>
        <v>0</v>
      </c>
      <c r="GL106" s="106">
        <f>'2.1b-OriginalProduct Visibility'!G102</f>
        <v>0</v>
      </c>
      <c r="GM106" s="106">
        <f>'2.1b-OriginalProduct Visibility'!H102</f>
        <v>0</v>
      </c>
      <c r="GN106" s="106" t="str">
        <f>'2.1b-OriginalProduct Visibility'!I102</f>
        <v>No</v>
      </c>
      <c r="GO106" s="106">
        <f>'2.1b-OriginalProduct Visibility'!J102</f>
        <v>0</v>
      </c>
      <c r="GP106" s="106">
        <f>'2.1b-OriginalProduct Visibility'!K102</f>
        <v>0</v>
      </c>
      <c r="GQ106" s="106">
        <f>'2.1b-OriginalProduct Visibility'!L102</f>
        <v>0</v>
      </c>
      <c r="GR106" s="106" t="str">
        <f>'2.1b-OriginalProduct Visibility'!M102</f>
        <v>No</v>
      </c>
      <c r="GS106" s="106">
        <f>'2.1b-OriginalProduct Visibility'!N102</f>
        <v>0</v>
      </c>
      <c r="GT106" s="106">
        <f>'2.1b-OriginalProduct Visibility'!O102</f>
        <v>0</v>
      </c>
      <c r="GU106" s="106">
        <f>'2.1b-OriginalProduct Visibility'!P102</f>
        <v>0</v>
      </c>
      <c r="GV106" s="106">
        <f>'2.1b-OriginalProduct Visibility'!Q102</f>
        <v>0</v>
      </c>
      <c r="GW106" s="106">
        <f>'2.1b-OriginalProduct Visibility'!R102</f>
        <v>0</v>
      </c>
      <c r="GX106" s="106">
        <f>'2.1b-OriginalProduct Visibility'!S102</f>
        <v>0</v>
      </c>
      <c r="GY106" s="106">
        <f>'2.1b-OriginalProduct Visibility'!T102</f>
        <v>0</v>
      </c>
      <c r="GZ106" s="106" t="str">
        <f>'2.1b-OriginalProduct Visibility'!U102</f>
        <v>Yes</v>
      </c>
      <c r="HA106" s="106">
        <f>'2.1b-OriginalProduct Visibility'!V102</f>
        <v>0</v>
      </c>
      <c r="HB106" s="106">
        <f>'2.1b-OriginalProduct Visibility'!W102</f>
        <v>0</v>
      </c>
      <c r="HC106" s="106">
        <f>'2.1b-OriginalProduct Visibility'!X102</f>
        <v>0</v>
      </c>
      <c r="HD106" s="106">
        <f>'2.1b-OriginalProduct Visibility'!Y102</f>
        <v>0</v>
      </c>
      <c r="HE106" s="106">
        <f>'2.1b-OriginalProduct Visibility'!Z102</f>
        <v>0</v>
      </c>
      <c r="HF106" s="106">
        <f>'2.1b-OriginalProduct Visibility'!AA102</f>
        <v>0</v>
      </c>
      <c r="HG106" s="106">
        <f>'2.1b-OriginalProduct Visibility'!AB102</f>
        <v>0</v>
      </c>
      <c r="HH106" s="106">
        <f>'2.1b-OriginalProduct Visibility'!AC102</f>
        <v>0</v>
      </c>
      <c r="HI106" s="106">
        <f>'2.1b-OriginalProduct Visibility'!AD102</f>
        <v>0</v>
      </c>
      <c r="HJ106" s="106">
        <f>'2.1b-OriginalProduct Visibility'!AE102</f>
        <v>0</v>
      </c>
      <c r="HK106" s="106">
        <f>'2.1b-OriginalProduct Visibility'!AF102</f>
        <v>0</v>
      </c>
      <c r="HL106" s="106">
        <f>'2.1b-OriginalProduct Visibility'!AG102</f>
        <v>0</v>
      </c>
      <c r="HM106" s="106">
        <f>'2.1b-OriginalProduct Visibility'!AH102</f>
        <v>0</v>
      </c>
      <c r="HN106" s="106">
        <f>'2.1b-OriginalProduct Visibility'!AI102</f>
        <v>0</v>
      </c>
      <c r="HO106" s="106">
        <f>'2.1b-OriginalProduct Visibility'!AJ102</f>
        <v>0</v>
      </c>
      <c r="HP106" s="106" t="str">
        <f>'2.1b-OriginalProduct Visibility'!AK102</f>
        <v>Yes</v>
      </c>
      <c r="HQ106" s="106">
        <f>'2.1b-OriginalProduct Visibility'!AL102</f>
        <v>0</v>
      </c>
      <c r="HR106" s="106">
        <f>'2.1b-OriginalProduct Visibility'!AM102</f>
        <v>0</v>
      </c>
      <c r="HS106" s="106">
        <f>'2.1b-OriginalProduct Visibility'!AN102</f>
        <v>0</v>
      </c>
      <c r="HT106" s="106" t="str">
        <f>'2.1b-OriginalProduct Visibility'!AO102</f>
        <v>Yes</v>
      </c>
      <c r="HU106" s="106">
        <f>'2.1b-OriginalProduct Visibility'!AP102</f>
        <v>0</v>
      </c>
      <c r="HV106" s="106">
        <f>'2.1b-OriginalProduct Visibility'!AQ102</f>
        <v>0</v>
      </c>
      <c r="HW106" s="106">
        <f>'2.1b-OriginalProduct Visibility'!AR102</f>
        <v>0</v>
      </c>
      <c r="HX106" s="106">
        <f>'2.1b-OriginalProduct Visibility'!AS102</f>
        <v>0</v>
      </c>
      <c r="HY106" s="106">
        <f>'2.1b-OriginalProduct Visibility'!AT102</f>
        <v>0</v>
      </c>
      <c r="HZ106" s="106">
        <f>'2.1b-OriginalProduct Visibility'!AU102</f>
        <v>0</v>
      </c>
      <c r="IA106" s="106">
        <f>'2.1b-OriginalProduct Visibility'!AV102</f>
        <v>0</v>
      </c>
      <c r="IB106" s="106">
        <f>'2.1b-OriginalProduct Visibility'!AW102</f>
        <v>0</v>
      </c>
      <c r="IC106" s="106">
        <f>'2.1b-OriginalProduct Visibility'!AX102</f>
        <v>0</v>
      </c>
      <c r="ID106" s="106">
        <f>'2.1b-OriginalProduct Visibility'!AY102</f>
        <v>0</v>
      </c>
      <c r="IE106" s="106">
        <f>'2.1b-OriginalProduct Visibility'!AZ102</f>
        <v>0</v>
      </c>
      <c r="IF106" s="106">
        <f>'2.1b-OriginalProduct Visibility'!BA102</f>
        <v>0</v>
      </c>
      <c r="IG106" s="106">
        <f>'2.1b-OriginalProduct Visibility'!BB102</f>
        <v>0</v>
      </c>
      <c r="IH106" s="106">
        <f>'2.1b-OriginalProduct Visibility'!BC102</f>
        <v>0</v>
      </c>
      <c r="II106" s="106">
        <f>'2.1b-OriginalProduct Visibility'!BD102</f>
        <v>0</v>
      </c>
      <c r="IJ106" s="106">
        <f>'2.1b-OriginalProduct Visibility'!BE102</f>
        <v>0</v>
      </c>
      <c r="IK106" s="106">
        <f>'2.1b-OriginalProduct Visibility'!BF102</f>
        <v>0</v>
      </c>
      <c r="IL106" s="106">
        <f>'2.1b-OriginalProduct Visibility'!BG102</f>
        <v>0</v>
      </c>
      <c r="IM106" s="106">
        <f>'2.1b-OriginalProduct Visibility'!BH102</f>
        <v>0</v>
      </c>
      <c r="IN106" s="106">
        <f>'2.1b-OriginalProduct Visibility'!BI102</f>
        <v>0</v>
      </c>
      <c r="IO106" s="106">
        <f>'2.1b-OriginalProduct Visibility'!BJ102</f>
        <v>0</v>
      </c>
      <c r="IP106" s="106">
        <f>'2.1b-OriginalProduct Visibility'!BK102</f>
        <v>0</v>
      </c>
      <c r="IQ106" s="106">
        <f>'2.1b-OriginalProduct Visibility'!BL102</f>
        <v>0</v>
      </c>
      <c r="IR106" s="106">
        <f>'2.1b-OriginalProduct Visibility'!BM102</f>
        <v>0</v>
      </c>
      <c r="IS106" s="106">
        <f>'2.1b-OriginalProduct Visibility'!BN102</f>
        <v>0</v>
      </c>
      <c r="IT106" s="106">
        <f>'2.1b-OriginalProduct Visibility'!BO102</f>
        <v>0</v>
      </c>
      <c r="IU106" s="106">
        <f>'2.1b-OriginalProduct Visibility'!BP102</f>
        <v>0</v>
      </c>
      <c r="IV106" s="106">
        <f>'2.1b-OriginalProduct Visibility'!BQ102</f>
        <v>0</v>
      </c>
      <c r="IW106" s="106">
        <f>'2.1b-OriginalProduct Visibility'!BR102</f>
        <v>0</v>
      </c>
      <c r="IX106" s="106">
        <f>'2.1b-OriginalProduct Visibility'!BS102</f>
        <v>0</v>
      </c>
      <c r="IY106" s="106">
        <f>'2.1b-OriginalProduct Visibility'!BT102</f>
        <v>0</v>
      </c>
      <c r="IZ106" s="106">
        <f>'2.1b-OriginalProduct Visibility'!BU102</f>
        <v>0</v>
      </c>
      <c r="JA106" s="106">
        <f>'2.1b-OriginalProduct Visibility'!BV102</f>
        <v>0</v>
      </c>
      <c r="JB106" s="106">
        <f>'2.1b-OriginalProduct Visibility'!BW102</f>
        <v>0</v>
      </c>
      <c r="JC106" s="106">
        <f>'2.1b-OriginalProduct Visibility'!BX102</f>
        <v>0</v>
      </c>
      <c r="JD106" s="106">
        <f>'2.1b-OriginalProduct Visibility'!BY102</f>
        <v>0</v>
      </c>
      <c r="JE106" s="106">
        <f>'2.1b-OriginalProduct Visibility'!BZ102</f>
        <v>0</v>
      </c>
      <c r="JF106" s="106">
        <f>'2.1b-OriginalProduct Visibility'!CA102</f>
        <v>0</v>
      </c>
      <c r="JG106" s="106">
        <f>'2.1b-OriginalProduct Visibility'!CB102</f>
        <v>0</v>
      </c>
      <c r="JH106" s="106">
        <f>'2.1b-OriginalProduct Visibility'!CC102</f>
        <v>0</v>
      </c>
      <c r="JI106" s="106">
        <f>'2.1b-OriginalProduct Visibility'!CD102</f>
        <v>0</v>
      </c>
      <c r="JJ106" s="106">
        <f>'2.1b-OriginalProduct Visibility'!CE102</f>
        <v>0</v>
      </c>
      <c r="JK106" s="106">
        <f>'2.1b-OriginalProduct Visibility'!CF102</f>
        <v>0</v>
      </c>
      <c r="JL106" s="106">
        <f>'2.1b-OriginalProduct Visibility'!CG102</f>
        <v>0</v>
      </c>
      <c r="JM106" s="106">
        <f>'2.1b-OriginalProduct Visibility'!CH102</f>
        <v>0</v>
      </c>
      <c r="JN106" s="106">
        <f>'2.1b-OriginalProduct Visibility'!CI102</f>
        <v>0</v>
      </c>
      <c r="JO106" s="106">
        <f>'2.1b-OriginalProduct Visibility'!CJ102</f>
        <v>0</v>
      </c>
      <c r="JP106" s="106">
        <f>'2.1b-OriginalProduct Visibility'!CK102</f>
        <v>0</v>
      </c>
      <c r="JQ106" s="106">
        <f>'2.1b-OriginalProduct Visibility'!CL102</f>
        <v>0</v>
      </c>
      <c r="JR106" s="106">
        <f>'2.1b-OriginalProduct Visibility'!CM102</f>
        <v>0</v>
      </c>
      <c r="JS106" s="106">
        <f>'2.1b-OriginalProduct Visibility'!CN102</f>
        <v>0</v>
      </c>
      <c r="JT106" s="106">
        <f>'2.1b-OriginalProduct Visibility'!CO102</f>
        <v>0</v>
      </c>
      <c r="JU106" s="106">
        <f>'2.1b-OriginalProduct Visibility'!CP102</f>
        <v>0</v>
      </c>
      <c r="JV106" s="106">
        <f>'2.1b-OriginalProduct Visibility'!CQ102</f>
        <v>0</v>
      </c>
      <c r="JW106" s="106">
        <f>'2.1b-OriginalProduct Visibility'!CR102</f>
        <v>0</v>
      </c>
      <c r="JX106" s="106">
        <f>'2.1b-OriginalProduct Visibility'!CS102</f>
        <v>0</v>
      </c>
      <c r="JY106" s="106">
        <f>'2.1b-OriginalProduct Visibility'!CT102</f>
        <v>0</v>
      </c>
      <c r="JZ106" s="106">
        <f>'2.1b-OriginalProduct Visibility'!CU102</f>
        <v>0</v>
      </c>
      <c r="KA106" s="106">
        <f>'2.1b-OriginalProduct Visibility'!CV102</f>
        <v>0</v>
      </c>
      <c r="KB106" s="106">
        <f>'2.1b-OriginalProduct Visibility'!CW102</f>
        <v>0</v>
      </c>
      <c r="KC106" s="106">
        <f>'2.1b-OriginalProduct Visibility'!CX102</f>
        <v>0</v>
      </c>
      <c r="KD106" s="106">
        <f>'2.1b-OriginalProduct Visibility'!CY102</f>
        <v>0</v>
      </c>
      <c r="KE106" s="106">
        <f>'2.1b-OriginalProduct Visibility'!CZ102</f>
        <v>0</v>
      </c>
      <c r="KF106" s="106">
        <f>'2.1b-OriginalProduct Visibility'!DA102</f>
        <v>0</v>
      </c>
      <c r="KG106" s="106">
        <f>'2.1b-OriginalProduct Visibility'!DB102</f>
        <v>0</v>
      </c>
      <c r="KH106" s="106">
        <f>'2.1b-OriginalProduct Visibility'!DC102</f>
        <v>0</v>
      </c>
      <c r="KI106" s="106">
        <f>'2.1b-OriginalProduct Visibility'!DD102</f>
        <v>0</v>
      </c>
      <c r="KJ106" s="106">
        <f>'2.1b-OriginalProduct Visibility'!DE102</f>
        <v>0</v>
      </c>
      <c r="KK106" s="106">
        <f>'2.1b-OriginalProduct Visibility'!DF102</f>
        <v>0</v>
      </c>
      <c r="KL106" s="106">
        <f>'2.1b-OriginalProduct Visibility'!DG102</f>
        <v>0</v>
      </c>
      <c r="KM106" s="106">
        <f>'2.1b-OriginalProduct Visibility'!DH102</f>
        <v>0</v>
      </c>
      <c r="KN106" s="106">
        <f>'2.1b-OriginalProduct Visibility'!DI102</f>
        <v>0</v>
      </c>
      <c r="KO106" s="106">
        <f>'2.1b-OriginalProduct Visibility'!DJ102</f>
        <v>0</v>
      </c>
      <c r="KP106" s="106">
        <f>'2.1b-OriginalProduct Visibility'!DK102</f>
        <v>0</v>
      </c>
      <c r="KQ106" s="106">
        <f>'2.1b-OriginalProduct Visibility'!DL102</f>
        <v>0</v>
      </c>
      <c r="KR106" s="106">
        <f>'2.1b-OriginalProduct Visibility'!DM102</f>
        <v>0</v>
      </c>
      <c r="KS106" s="106">
        <f>'2.1b-OriginalProduct Visibility'!DN102</f>
        <v>0</v>
      </c>
      <c r="KT106" s="106">
        <f>'2.1b-OriginalProduct Visibility'!DO102</f>
        <v>0</v>
      </c>
      <c r="KU106" s="106">
        <f>'2.1b-OriginalProduct Visibility'!DP102</f>
        <v>0</v>
      </c>
      <c r="KV106" s="106">
        <f>'2.1b-OriginalProduct Visibility'!DQ102</f>
        <v>0</v>
      </c>
      <c r="KW106" s="106">
        <f>'2.1b-OriginalProduct Visibility'!DR102</f>
        <v>0</v>
      </c>
      <c r="KX106" s="106">
        <f>'2.1b-OriginalProduct Visibility'!DS102</f>
        <v>0</v>
      </c>
      <c r="KY106" s="106">
        <f>'2.1b-OriginalProduct Visibility'!DT102</f>
        <v>0</v>
      </c>
      <c r="KZ106" s="106">
        <f>'2.1b-OriginalProduct Visibility'!DU102</f>
        <v>0</v>
      </c>
      <c r="LA106" s="106">
        <f>'2.1b-OriginalProduct Visibility'!DV102</f>
        <v>0</v>
      </c>
      <c r="LB106" s="106">
        <f>'2.1b-OriginalProduct Visibility'!DW102</f>
        <v>0</v>
      </c>
      <c r="LC106" s="106">
        <f>'2.1b-OriginalProduct Visibility'!DX102</f>
        <v>0</v>
      </c>
      <c r="LD106" s="106">
        <f>'2.1b-OriginalProduct Visibility'!DY102</f>
        <v>0</v>
      </c>
      <c r="LE106" s="106">
        <f>'2.1b-OriginalProduct Visibility'!DZ102</f>
        <v>0</v>
      </c>
      <c r="LF106" s="106">
        <f>'2.1b-OriginalProduct Visibility'!EA102</f>
        <v>0</v>
      </c>
      <c r="LG106" s="106">
        <f>'2.1b-OriginalProduct Visibility'!EB102</f>
        <v>0</v>
      </c>
      <c r="LH106" s="106">
        <f>'2.1b-OriginalProduct Visibility'!EC102</f>
        <v>0</v>
      </c>
      <c r="LI106" s="106">
        <f>'2.1b-OriginalProduct Visibility'!ED102</f>
        <v>0</v>
      </c>
      <c r="LJ106" s="106">
        <f>'2.1b-OriginalProduct Visibility'!EE102</f>
        <v>0</v>
      </c>
      <c r="LK106" s="106">
        <f>'2.1b-OriginalProduct Visibility'!EF102</f>
        <v>0</v>
      </c>
      <c r="LL106" s="106">
        <f>'2.1b-OriginalProduct Visibility'!EG102</f>
        <v>0</v>
      </c>
      <c r="LM106" s="106">
        <f>'2.1b-OriginalProduct Visibility'!EH102</f>
        <v>0</v>
      </c>
      <c r="LN106" s="106">
        <f>'2.1b-OriginalProduct Visibility'!EI102</f>
        <v>0</v>
      </c>
      <c r="LO106" s="106">
        <f>'2.1b-OriginalProduct Visibility'!EJ102</f>
        <v>0</v>
      </c>
      <c r="LP106" s="106">
        <f>'2.1b-OriginalProduct Visibility'!EK102</f>
        <v>0</v>
      </c>
      <c r="LQ106" s="106">
        <f>'2.1b-OriginalProduct Visibility'!EL102</f>
        <v>0</v>
      </c>
      <c r="LR106" s="106">
        <f>'2.1b-OriginalProduct Visibility'!EM102</f>
        <v>0</v>
      </c>
      <c r="LS106" s="106">
        <f>'2.1b-OriginalProduct Visibility'!EN102</f>
        <v>0</v>
      </c>
      <c r="LT106" s="106">
        <f>'2.1b-OriginalProduct Visibility'!EO102</f>
        <v>0</v>
      </c>
      <c r="LU106" s="106">
        <f>'2.1b-OriginalProduct Visibility'!EP102</f>
        <v>0</v>
      </c>
      <c r="LV106" s="106">
        <f>'2.1b-OriginalProduct Visibility'!EQ102</f>
        <v>0</v>
      </c>
      <c r="LW106" s="106">
        <f>'2.1b-OriginalProduct Visibility'!ER102</f>
        <v>0</v>
      </c>
      <c r="LX106" s="106">
        <f>'2.1b-OriginalProduct Visibility'!ES102</f>
        <v>0</v>
      </c>
      <c r="LY106" s="106">
        <f>'2.1b-OriginalProduct Visibility'!ET102</f>
        <v>0</v>
      </c>
      <c r="LZ106" s="106">
        <f>'2.1b-OriginalProduct Visibility'!EU102</f>
        <v>0</v>
      </c>
      <c r="MA106" s="106">
        <f>'2.1b-OriginalProduct Visibility'!EV102</f>
        <v>0</v>
      </c>
      <c r="MB106" s="106" t="str">
        <f>'2.1b-OriginalProduct Visibility'!EW102</f>
        <v>No</v>
      </c>
      <c r="MC106" s="106">
        <f>'2.1b-OriginalProduct Visibility'!EX102</f>
        <v>0</v>
      </c>
      <c r="MD106" s="106">
        <f>'2.1b-OriginalProduct Visibility'!EY102</f>
        <v>0</v>
      </c>
      <c r="ME106" s="106">
        <f>'2.1b-OriginalProduct Visibility'!EZ102</f>
        <v>0</v>
      </c>
      <c r="MF106" s="106" t="str">
        <f>'2.1b-OriginalProduct Visibility'!FA102</f>
        <v>Yes</v>
      </c>
      <c r="MG106" s="106" t="str">
        <f>'2.1b-OriginalProduct Visibility'!FB102</f>
        <v>Yes</v>
      </c>
      <c r="MH106" s="106" t="str">
        <f>'2.1b-OriginalProduct Visibility'!FC102</f>
        <v>Yes</v>
      </c>
      <c r="MI106" s="106" t="str">
        <f>'2.1b-OriginalProduct Visibility'!FD102</f>
        <v>Yes</v>
      </c>
      <c r="MJ106" s="106" t="str">
        <f>'2.1b-OriginalProduct Visibility'!FE102</f>
        <v>Yes</v>
      </c>
      <c r="MK106" s="106" t="str">
        <f>'2.1b-OriginalProduct Visibility'!FF102</f>
        <v>Yes</v>
      </c>
      <c r="ML106" s="106" t="str">
        <f>'2.1b-OriginalProduct Visibility'!FG102</f>
        <v>Yes</v>
      </c>
      <c r="MM106" s="106" t="str">
        <f>'2.1b-OriginalProduct Visibility'!FH102</f>
        <v>Yes</v>
      </c>
      <c r="MO106" s="111">
        <f>'2.1a-Agency Visibility'!D102</f>
        <v>0</v>
      </c>
      <c r="MP106" s="111">
        <f>'2.1a-Agency Visibility'!E102</f>
        <v>0</v>
      </c>
      <c r="MQ106" s="111">
        <f>'2.1a-Agency Visibility'!F102</f>
        <v>0</v>
      </c>
      <c r="MR106" s="111">
        <f>'2.1a-Agency Visibility'!G102</f>
        <v>0</v>
      </c>
      <c r="MS106" s="111">
        <f>'2.1a-Agency Visibility'!H102</f>
        <v>0</v>
      </c>
      <c r="MT106" s="111">
        <f>'2.1a-Agency Visibility'!I102</f>
        <v>0</v>
      </c>
      <c r="MU106" s="111">
        <f>'2.1a-Agency Visibility'!J102</f>
        <v>0</v>
      </c>
      <c r="MV106" s="111">
        <f>'2.1a-Agency Visibility'!K102</f>
        <v>0</v>
      </c>
      <c r="MW106" s="111">
        <f>'2.1a-Agency Visibility'!L102</f>
        <v>0</v>
      </c>
      <c r="MX106" s="111">
        <f>'2.1a-Agency Visibility'!M102</f>
        <v>0</v>
      </c>
      <c r="MY106" s="111">
        <f>'2.1a-Agency Visibility'!N102</f>
        <v>0</v>
      </c>
      <c r="MZ106" s="111">
        <f>'2.1a-Agency Visibility'!O102</f>
        <v>0</v>
      </c>
      <c r="NA106" s="111">
        <f>'2.1a-Agency Visibility'!P102</f>
        <v>0</v>
      </c>
      <c r="NB106" s="111">
        <f>'2.1a-Agency Visibility'!Q102</f>
        <v>0</v>
      </c>
      <c r="NC106" s="111">
        <f>'2.1a-Agency Visibility'!R102</f>
        <v>0</v>
      </c>
      <c r="ND106" s="111">
        <f>'2.1a-Agency Visibility'!S102</f>
        <v>0</v>
      </c>
      <c r="NE106" s="111">
        <f>'2.1a-Agency Visibility'!T102</f>
        <v>0</v>
      </c>
      <c r="NF106" s="111">
        <f>'2.1a-Agency Visibility'!U102</f>
        <v>0</v>
      </c>
      <c r="NG106" s="111">
        <f>'2.1a-Agency Visibility'!V102</f>
        <v>0</v>
      </c>
      <c r="NH106" s="111">
        <f>'2.1a-Agency Visibility'!W102</f>
        <v>0</v>
      </c>
      <c r="NI106" s="111">
        <f>'2.1a-Agency Visibility'!X102</f>
        <v>0</v>
      </c>
      <c r="NJ106" s="111">
        <f>'2.1a-Agency Visibility'!Y102</f>
        <v>0</v>
      </c>
      <c r="NK106" s="111">
        <f>'2.1a-Agency Visibility'!Z102</f>
        <v>0</v>
      </c>
      <c r="NL106" s="111">
        <f>'2.1a-Agency Visibility'!AA102</f>
        <v>0</v>
      </c>
      <c r="NM106" s="111">
        <f>'2.1a-Agency Visibility'!AB102</f>
        <v>0</v>
      </c>
      <c r="NN106" s="111">
        <f>'2.1a-Agency Visibility'!AC102</f>
        <v>0</v>
      </c>
      <c r="NO106" s="111">
        <f>'2.1a-Agency Visibility'!AD102</f>
        <v>0</v>
      </c>
      <c r="NP106" s="111">
        <f>'2.1a-Agency Visibility'!AE102</f>
        <v>0</v>
      </c>
      <c r="NQ106" s="111">
        <f>'2.1a-Agency Visibility'!AF102</f>
        <v>0</v>
      </c>
      <c r="NR106" s="111">
        <f>'2.1a-Agency Visibility'!AG102</f>
        <v>0</v>
      </c>
      <c r="NS106" s="111">
        <f>'2.1a-Agency Visibility'!AH102</f>
        <v>0</v>
      </c>
      <c r="NT106" s="111">
        <f>'2.1a-Agency Visibility'!AI102</f>
        <v>0</v>
      </c>
      <c r="NU106" s="111">
        <f>'2.1a-Agency Visibility'!AJ102</f>
        <v>0</v>
      </c>
      <c r="NV106" s="111">
        <f>'2.1a-Agency Visibility'!AK102</f>
        <v>0</v>
      </c>
      <c r="NW106" s="111">
        <f>'2.1a-Agency Visibility'!AL102</f>
        <v>0</v>
      </c>
      <c r="NX106" s="111">
        <f>'2.1a-Agency Visibility'!AM102</f>
        <v>0</v>
      </c>
      <c r="NY106" s="111">
        <f>'2.1a-Agency Visibility'!AN102</f>
        <v>0</v>
      </c>
      <c r="NZ106" s="111">
        <f>'2.1a-Agency Visibility'!AO102</f>
        <v>0</v>
      </c>
      <c r="OA106" s="111">
        <f>'2.1a-Agency Visibility'!AP102</f>
        <v>0</v>
      </c>
      <c r="OB106" s="111">
        <f>'2.1a-Agency Visibility'!AQ102</f>
        <v>0</v>
      </c>
      <c r="OC106" s="111">
        <f>'2.1a-Agency Visibility'!AR102</f>
        <v>0</v>
      </c>
      <c r="OD106" s="111">
        <f>'2.1a-Agency Visibility'!AS102</f>
        <v>0</v>
      </c>
      <c r="OE106" s="111">
        <f>'2.1a-Agency Visibility'!AT102</f>
        <v>0</v>
      </c>
      <c r="OF106" s="111">
        <f>'2.1a-Agency Visibility'!AU102</f>
        <v>0</v>
      </c>
      <c r="OG106" s="111">
        <f>'2.1a-Agency Visibility'!AV102</f>
        <v>0</v>
      </c>
      <c r="OH106" s="111">
        <f>'2.1a-Agency Visibility'!AW102</f>
        <v>0</v>
      </c>
      <c r="OI106" s="111">
        <f>'2.1a-Agency Visibility'!AX102</f>
        <v>0</v>
      </c>
      <c r="OJ106" s="111">
        <f>'2.1a-Agency Visibility'!AY102</f>
        <v>0</v>
      </c>
      <c r="OK106" s="111">
        <f>'2.1a-Agency Visibility'!AZ102</f>
        <v>0</v>
      </c>
      <c r="OL106" s="111">
        <f>'2.1a-Agency Visibility'!BA102</f>
        <v>0</v>
      </c>
      <c r="OM106" s="111">
        <f>'2.1a-Agency Visibility'!BB102</f>
        <v>0</v>
      </c>
      <c r="ON106" s="111">
        <f>'2.1a-Agency Visibility'!BC102</f>
        <v>0</v>
      </c>
      <c r="OO106" s="111">
        <f>'2.1a-Agency Visibility'!BD102</f>
        <v>0</v>
      </c>
      <c r="OP106" s="111">
        <f>'2.1a-Agency Visibility'!BE102</f>
        <v>0</v>
      </c>
      <c r="OQ106" s="111">
        <f>'2.1a-Agency Visibility'!BF102</f>
        <v>0</v>
      </c>
      <c r="OR106" s="111">
        <f>'2.1a-Agency Visibility'!BG102</f>
        <v>0</v>
      </c>
      <c r="OS106" s="111">
        <f>'2.1a-Agency Visibility'!BH102</f>
        <v>0</v>
      </c>
      <c r="OT106" s="111">
        <f>'2.1a-Agency Visibility'!BI102</f>
        <v>0</v>
      </c>
      <c r="OU106" s="111">
        <f>'2.1a-Agency Visibility'!BJ102</f>
        <v>0</v>
      </c>
      <c r="OV106" s="111">
        <f>'2.1a-Agency Visibility'!BK102</f>
        <v>0</v>
      </c>
      <c r="OW106" s="111">
        <f>'2.1a-Agency Visibility'!BL102</f>
        <v>0</v>
      </c>
      <c r="OX106" s="111">
        <f>'2.1a-Agency Visibility'!BM102</f>
        <v>0</v>
      </c>
      <c r="OY106" s="111">
        <f>'2.1a-Agency Visibility'!BN102</f>
        <v>0</v>
      </c>
      <c r="OZ106" s="111">
        <f>'2.1a-Agency Visibility'!BO102</f>
        <v>0</v>
      </c>
      <c r="PA106" s="111">
        <f>'2.1a-Agency Visibility'!BP102</f>
        <v>0</v>
      </c>
      <c r="PB106" s="111">
        <f>'2.1a-Agency Visibility'!BQ102</f>
        <v>0</v>
      </c>
      <c r="PC106" s="111">
        <f>'2.1a-Agency Visibility'!BR102</f>
        <v>0</v>
      </c>
      <c r="PD106" s="111">
        <f>'2.1a-Agency Visibility'!BS102</f>
        <v>0</v>
      </c>
      <c r="PE106" s="111">
        <f>'2.1a-Agency Visibility'!BT102</f>
        <v>0</v>
      </c>
      <c r="PF106" s="111">
        <f>'2.1a-Agency Visibility'!BU102</f>
        <v>0</v>
      </c>
      <c r="PG106" s="111">
        <f>'2.1a-Agency Visibility'!BV102</f>
        <v>0</v>
      </c>
      <c r="PH106" s="111">
        <f>'2.1a-Agency Visibility'!BW102</f>
        <v>0</v>
      </c>
      <c r="PI106" s="111">
        <f>'2.1a-Agency Visibility'!BX102</f>
        <v>0</v>
      </c>
      <c r="PJ106" s="111">
        <f>'2.1a-Agency Visibility'!BY102</f>
        <v>0</v>
      </c>
      <c r="PK106" s="111">
        <f>'2.1a-Agency Visibility'!BZ102</f>
        <v>0</v>
      </c>
      <c r="PL106" s="111">
        <f>'2.1a-Agency Visibility'!CA102</f>
        <v>0</v>
      </c>
      <c r="PM106" s="111">
        <f>'2.1a-Agency Visibility'!CB102</f>
        <v>0</v>
      </c>
      <c r="PN106" s="111">
        <f>'2.1a-Agency Visibility'!CC102</f>
        <v>0</v>
      </c>
      <c r="PO106" s="111">
        <f>'2.1a-Agency Visibility'!CD102</f>
        <v>0</v>
      </c>
      <c r="PP106" s="111">
        <f>'2.1a-Agency Visibility'!CE102</f>
        <v>0</v>
      </c>
      <c r="PQ106" s="111">
        <f>'2.1a-Agency Visibility'!CF102</f>
        <v>0</v>
      </c>
      <c r="PR106" s="111">
        <f>'2.1a-Agency Visibility'!CG102</f>
        <v>0</v>
      </c>
      <c r="PS106" s="111">
        <f>'2.1a-Agency Visibility'!CH102</f>
        <v>0</v>
      </c>
      <c r="PT106" s="111">
        <f>'2.1a-Agency Visibility'!CI102</f>
        <v>0</v>
      </c>
      <c r="PU106" s="111">
        <f>'2.1a-Agency Visibility'!CJ102</f>
        <v>0</v>
      </c>
      <c r="PV106" s="111">
        <f>'2.1a-Agency Visibility'!CK102</f>
        <v>0</v>
      </c>
      <c r="PW106" s="111">
        <f>'2.1a-Agency Visibility'!CL102</f>
        <v>0</v>
      </c>
      <c r="PX106" s="111">
        <f>'2.1a-Agency Visibility'!CM102</f>
        <v>0</v>
      </c>
      <c r="PY106" s="111">
        <f>'2.1a-Agency Visibility'!CN102</f>
        <v>0</v>
      </c>
      <c r="PZ106" s="111">
        <f>'2.1a-Agency Visibility'!CO102</f>
        <v>0</v>
      </c>
      <c r="QA106" s="111">
        <f>'2.1a-Agency Visibility'!CP102</f>
        <v>0</v>
      </c>
      <c r="QB106" s="111">
        <f>'2.1a-Agency Visibility'!CQ102</f>
        <v>0</v>
      </c>
      <c r="QC106" s="111">
        <f>'2.1a-Agency Visibility'!CR102</f>
        <v>0</v>
      </c>
      <c r="QD106" s="111">
        <f>'2.1a-Agency Visibility'!CS102</f>
        <v>0</v>
      </c>
      <c r="QE106" s="111">
        <f>'2.1a-Agency Visibility'!CT102</f>
        <v>0</v>
      </c>
      <c r="QF106" s="111">
        <f>'2.1a-Agency Visibility'!CU102</f>
        <v>0</v>
      </c>
      <c r="QG106" s="111">
        <f>'2.1a-Agency Visibility'!CV102</f>
        <v>0</v>
      </c>
      <c r="QH106" s="111">
        <f>'2.1a-Agency Visibility'!CW102</f>
        <v>0</v>
      </c>
      <c r="QI106" s="111">
        <f>'2.1a-Agency Visibility'!CX102</f>
        <v>0</v>
      </c>
      <c r="QJ106" s="111">
        <f>'2.1a-Agency Visibility'!CY102</f>
        <v>0</v>
      </c>
      <c r="QK106" s="111">
        <f>'2.1a-Agency Visibility'!CZ102</f>
        <v>0</v>
      </c>
      <c r="QL106" s="111">
        <f>'2.1a-Agency Visibility'!DA102</f>
        <v>0</v>
      </c>
      <c r="QM106" s="111">
        <f>'2.1a-Agency Visibility'!DB102</f>
        <v>0</v>
      </c>
      <c r="QN106" s="111">
        <f>'2.1a-Agency Visibility'!DC102</f>
        <v>0</v>
      </c>
      <c r="QO106" s="111">
        <f>'2.1a-Agency Visibility'!DD102</f>
        <v>0</v>
      </c>
      <c r="QP106" s="111">
        <f>'2.1a-Agency Visibility'!DE102</f>
        <v>0</v>
      </c>
      <c r="QQ106" s="111">
        <f>'2.1a-Agency Visibility'!DF102</f>
        <v>0</v>
      </c>
      <c r="QR106" s="111">
        <f>'2.1a-Agency Visibility'!DG102</f>
        <v>0</v>
      </c>
      <c r="QS106" s="111">
        <f>'2.1a-Agency Visibility'!DH102</f>
        <v>0</v>
      </c>
      <c r="QT106" s="111">
        <f>'2.1a-Agency Visibility'!DI102</f>
        <v>0</v>
      </c>
      <c r="QU106" s="111">
        <f>'2.1a-Agency Visibility'!DJ102</f>
        <v>0</v>
      </c>
      <c r="QV106" s="111">
        <f>'2.1a-Agency Visibility'!DK102</f>
        <v>0</v>
      </c>
      <c r="QW106" s="111">
        <f>'2.1a-Agency Visibility'!DL102</f>
        <v>0</v>
      </c>
      <c r="QX106" s="111">
        <f>'2.1a-Agency Visibility'!DM102</f>
        <v>0</v>
      </c>
      <c r="QY106" s="111">
        <f>'2.1a-Agency Visibility'!DN102</f>
        <v>0</v>
      </c>
      <c r="QZ106" s="111">
        <f>'2.1a-Agency Visibility'!DO102</f>
        <v>0</v>
      </c>
      <c r="RA106" s="111">
        <f>'2.1a-Agency Visibility'!DP102</f>
        <v>0</v>
      </c>
      <c r="RB106" s="111">
        <f>'2.1a-Agency Visibility'!DQ102</f>
        <v>0</v>
      </c>
      <c r="RC106" s="111">
        <f>'2.1a-Agency Visibility'!DR102</f>
        <v>0</v>
      </c>
      <c r="RD106" s="111">
        <f>'2.1a-Agency Visibility'!DS102</f>
        <v>0</v>
      </c>
      <c r="RE106" s="111">
        <f>'2.1a-Agency Visibility'!DT102</f>
        <v>0</v>
      </c>
      <c r="RF106" s="111">
        <f>'2.1a-Agency Visibility'!DU102</f>
        <v>0</v>
      </c>
      <c r="RG106" s="111">
        <f>'2.1a-Agency Visibility'!DV102</f>
        <v>0</v>
      </c>
      <c r="RH106" s="111">
        <f>'2.1a-Agency Visibility'!DW102</f>
        <v>0</v>
      </c>
      <c r="RI106" s="111">
        <f>'2.1a-Agency Visibility'!DX102</f>
        <v>0</v>
      </c>
      <c r="RJ106" s="111">
        <f>'2.1a-Agency Visibility'!DY102</f>
        <v>0</v>
      </c>
      <c r="RK106" s="111">
        <f>'2.1a-Agency Visibility'!DZ102</f>
        <v>0</v>
      </c>
      <c r="RL106" s="111">
        <f>'2.1a-Agency Visibility'!EA102</f>
        <v>0</v>
      </c>
      <c r="RM106" s="111">
        <f>'2.1a-Agency Visibility'!EB102</f>
        <v>0</v>
      </c>
      <c r="RN106" s="111">
        <f>'2.1a-Agency Visibility'!EC102</f>
        <v>0</v>
      </c>
      <c r="RO106" s="111">
        <f>'2.1a-Agency Visibility'!ED102</f>
        <v>0</v>
      </c>
      <c r="RP106" s="111">
        <f>'2.1a-Agency Visibility'!EE102</f>
        <v>0</v>
      </c>
      <c r="RQ106" s="111">
        <f>'2.1a-Agency Visibility'!EF102</f>
        <v>0</v>
      </c>
      <c r="RR106" s="111">
        <f>'2.1a-Agency Visibility'!EG102</f>
        <v>0</v>
      </c>
      <c r="RS106" s="111">
        <f>'2.1a-Agency Visibility'!EH102</f>
        <v>0</v>
      </c>
      <c r="RT106" s="111">
        <f>'2.1a-Agency Visibility'!EI102</f>
        <v>0</v>
      </c>
      <c r="RU106" s="111">
        <f>'2.1a-Agency Visibility'!EJ102</f>
        <v>0</v>
      </c>
      <c r="RV106" s="111">
        <f>'2.1a-Agency Visibility'!EK102</f>
        <v>0</v>
      </c>
      <c r="RW106" s="111">
        <f>'2.1a-Agency Visibility'!EL102</f>
        <v>0</v>
      </c>
      <c r="RX106" s="111">
        <f>'2.1a-Agency Visibility'!EM102</f>
        <v>0</v>
      </c>
      <c r="RY106" s="111">
        <f>'2.1a-Agency Visibility'!EN102</f>
        <v>0</v>
      </c>
      <c r="RZ106" s="111">
        <f>'2.1a-Agency Visibility'!EO102</f>
        <v>0</v>
      </c>
      <c r="SA106" s="111">
        <f>'2.1a-Agency Visibility'!EP102</f>
        <v>0</v>
      </c>
      <c r="SB106" s="111">
        <f>'2.1a-Agency Visibility'!EQ102</f>
        <v>0</v>
      </c>
      <c r="SC106" s="111">
        <f>'2.1a-Agency Visibility'!ER102</f>
        <v>0</v>
      </c>
      <c r="SD106" s="111">
        <f>'2.1a-Agency Visibility'!ES102</f>
        <v>0</v>
      </c>
      <c r="SE106" s="111">
        <f>'2.1a-Agency Visibility'!ET102</f>
        <v>0</v>
      </c>
      <c r="SF106" s="111">
        <f>'2.1a-Agency Visibility'!EU102</f>
        <v>0</v>
      </c>
      <c r="SG106" s="111">
        <f>'2.1a-Agency Visibility'!EV102</f>
        <v>0</v>
      </c>
      <c r="SH106" s="111">
        <f>'2.1a-Agency Visibility'!EW102</f>
        <v>0</v>
      </c>
      <c r="SI106" s="111">
        <f>'2.1a-Agency Visibility'!EX102</f>
        <v>0</v>
      </c>
      <c r="SJ106" s="111">
        <f>'2.1a-Agency Visibility'!EY102</f>
        <v>0</v>
      </c>
      <c r="SK106" s="111" t="str">
        <f>'2.1a-Agency Visibility'!EZ102</f>
        <v>Yes</v>
      </c>
      <c r="SL106" s="111">
        <f>'2.1a-Agency Visibility'!FA102</f>
        <v>0</v>
      </c>
      <c r="SM106" s="111" t="str">
        <f>'2.1a-Agency Visibility'!FB102</f>
        <v>Yes</v>
      </c>
      <c r="SN106" s="111">
        <f>'2.1a-Agency Visibility'!FC102</f>
        <v>0</v>
      </c>
      <c r="SO106" s="111" t="str">
        <f>'2.1a-Agency Visibility'!FD102</f>
        <v>Yes</v>
      </c>
      <c r="SP106" s="111">
        <f>'2.1a-Agency Visibility'!FE102</f>
        <v>0</v>
      </c>
      <c r="SQ106" s="111" t="str">
        <f>'2.1a-Agency Visibility'!FF102</f>
        <v>Yes</v>
      </c>
      <c r="SR106" s="111">
        <f>'2.1a-Agency Visibility'!FG102</f>
        <v>0</v>
      </c>
    </row>
    <row r="107" spans="1:512" ht="15" customHeight="1">
      <c r="A107" s="1"/>
      <c r="B107" s="1"/>
      <c r="C107" s="1"/>
    </row>
    <row r="108" spans="1:512" ht="15" customHeight="1">
      <c r="A108" s="1"/>
      <c r="B108" s="1"/>
      <c r="C108" s="1"/>
    </row>
    <row r="109" spans="1:512" ht="15" customHeight="1">
      <c r="A109" s="1"/>
      <c r="B109" s="1"/>
      <c r="C109" s="1"/>
    </row>
    <row r="110" spans="1:512" ht="15" customHeight="1">
      <c r="A110" s="1"/>
      <c r="B110" s="1"/>
      <c r="C110" s="1"/>
    </row>
    <row r="111" spans="1:512" ht="15" customHeight="1">
      <c r="A111" s="1"/>
      <c r="B111" s="1"/>
      <c r="C111" s="1"/>
    </row>
    <row r="112" spans="1:512" ht="15" customHeight="1">
      <c r="A112" s="1"/>
      <c r="B112" s="1"/>
      <c r="C112" s="1"/>
    </row>
    <row r="113" spans="1:3" ht="15" customHeight="1">
      <c r="A113" s="1"/>
      <c r="B113" s="1"/>
      <c r="C113" s="1"/>
    </row>
  </sheetData>
  <dataConsolidate/>
  <mergeCells count="411">
    <mergeCell ref="SP7:SP8"/>
    <mergeCell ref="SQ7:SQ8"/>
    <mergeCell ref="SR7:SR8"/>
    <mergeCell ref="SK7:SK8"/>
    <mergeCell ref="SL7:SL8"/>
    <mergeCell ref="SM7:SM8"/>
    <mergeCell ref="SN7:SN8"/>
    <mergeCell ref="SO7:SO8"/>
    <mergeCell ref="SG7:SG8"/>
    <mergeCell ref="SH7:SH8"/>
    <mergeCell ref="SI7:SI8"/>
    <mergeCell ref="SJ7:SJ8"/>
    <mergeCell ref="PY7:PY8"/>
    <mergeCell ref="PZ7:PZ8"/>
    <mergeCell ref="QA7:QA8"/>
    <mergeCell ref="QB7:QB8"/>
    <mergeCell ref="QC7:QC8"/>
    <mergeCell ref="RY5:SB5"/>
    <mergeCell ref="RU5:RX5"/>
    <mergeCell ref="QI7:QI8"/>
    <mergeCell ref="QX7:QX8"/>
    <mergeCell ref="QY7:QY8"/>
    <mergeCell ref="QZ7:QZ8"/>
    <mergeCell ref="RJ7:RJ8"/>
    <mergeCell ref="RK7:RK8"/>
    <mergeCell ref="RL7:RL8"/>
    <mergeCell ref="RM7:RM8"/>
    <mergeCell ref="RN7:RN8"/>
    <mergeCell ref="RE7:RE8"/>
    <mergeCell ref="RF7:RF8"/>
    <mergeCell ref="RG7:RG8"/>
    <mergeCell ref="RH7:RH8"/>
    <mergeCell ref="RI7:RI8"/>
    <mergeCell ref="RS7:RS8"/>
    <mergeCell ref="RT7:RT8"/>
    <mergeCell ref="RU7:RU8"/>
    <mergeCell ref="QW7:QW8"/>
    <mergeCell ref="RE5:RH5"/>
    <mergeCell ref="QG5:QJ5"/>
    <mergeCell ref="QK5:QN5"/>
    <mergeCell ref="QC5:QF5"/>
    <mergeCell ref="QO5:QR5"/>
    <mergeCell ref="QS5:QV5"/>
    <mergeCell ref="QW5:QZ5"/>
    <mergeCell ref="SO5:SR5"/>
    <mergeCell ref="RV7:RV8"/>
    <mergeCell ref="RW7:RW8"/>
    <mergeCell ref="RO7:RO8"/>
    <mergeCell ref="RP7:RP8"/>
    <mergeCell ref="RQ7:RQ8"/>
    <mergeCell ref="RR7:RR8"/>
    <mergeCell ref="SB7:SB8"/>
    <mergeCell ref="SC7:SC8"/>
    <mergeCell ref="SD7:SD8"/>
    <mergeCell ref="SE7:SE8"/>
    <mergeCell ref="SF7:SF8"/>
    <mergeCell ref="RX7:RX8"/>
    <mergeCell ref="RY7:RY8"/>
    <mergeCell ref="RZ7:RZ8"/>
    <mergeCell ref="SA7:SA8"/>
    <mergeCell ref="PY5:QB5"/>
    <mergeCell ref="RA5:RD5"/>
    <mergeCell ref="QJ7:QJ8"/>
    <mergeCell ref="QK7:QK8"/>
    <mergeCell ref="QL7:QL8"/>
    <mergeCell ref="QD7:QD8"/>
    <mergeCell ref="QE7:QE8"/>
    <mergeCell ref="QF7:QF8"/>
    <mergeCell ref="QG7:QG8"/>
    <mergeCell ref="QH7:QH8"/>
    <mergeCell ref="QR7:QR8"/>
    <mergeCell ref="QS7:QS8"/>
    <mergeCell ref="QT7:QT8"/>
    <mergeCell ref="QU7:QU8"/>
    <mergeCell ref="QM7:QM8"/>
    <mergeCell ref="QN7:QN8"/>
    <mergeCell ref="QO7:QO8"/>
    <mergeCell ref="QP7:QP8"/>
    <mergeCell ref="QQ7:QQ8"/>
    <mergeCell ref="RA7:RA8"/>
    <mergeCell ref="RB7:RB8"/>
    <mergeCell ref="RC7:RC8"/>
    <mergeCell ref="RD7:RD8"/>
    <mergeCell ref="QV7:QV8"/>
    <mergeCell ref="PP7:PP8"/>
    <mergeCell ref="PA5:PD5"/>
    <mergeCell ref="PQ5:PT5"/>
    <mergeCell ref="PJ7:PJ8"/>
    <mergeCell ref="PK7:PK8"/>
    <mergeCell ref="PL7:PL8"/>
    <mergeCell ref="PM7:PM8"/>
    <mergeCell ref="PN7:PN8"/>
    <mergeCell ref="PU5:PX5"/>
    <mergeCell ref="PQ7:PQ8"/>
    <mergeCell ref="PR7:PR8"/>
    <mergeCell ref="PS7:PS8"/>
    <mergeCell ref="PT7:PT8"/>
    <mergeCell ref="PU7:PU8"/>
    <mergeCell ref="PV7:PV8"/>
    <mergeCell ref="PW7:PW8"/>
    <mergeCell ref="PX7:PX8"/>
    <mergeCell ref="OJ7:OJ8"/>
    <mergeCell ref="OK7:OK8"/>
    <mergeCell ref="PM5:PP5"/>
    <mergeCell ref="PE5:PH5"/>
    <mergeCell ref="PI5:PL5"/>
    <mergeCell ref="OW7:OW8"/>
    <mergeCell ref="OX7:OX8"/>
    <mergeCell ref="OY7:OY8"/>
    <mergeCell ref="OZ7:OZ8"/>
    <mergeCell ref="OR7:OR8"/>
    <mergeCell ref="OS7:OS8"/>
    <mergeCell ref="OT7:OT8"/>
    <mergeCell ref="OU7:OU8"/>
    <mergeCell ref="OV7:OV8"/>
    <mergeCell ref="PF7:PF8"/>
    <mergeCell ref="PG7:PG8"/>
    <mergeCell ref="PH7:PH8"/>
    <mergeCell ref="PI7:PI8"/>
    <mergeCell ref="PA7:PA8"/>
    <mergeCell ref="PB7:PB8"/>
    <mergeCell ref="PC7:PC8"/>
    <mergeCell ref="PD7:PD8"/>
    <mergeCell ref="PE7:PE8"/>
    <mergeCell ref="PO7:PO8"/>
    <mergeCell ref="JD5:JG5"/>
    <mergeCell ref="JH5:JK5"/>
    <mergeCell ref="A84:A106"/>
    <mergeCell ref="MW5:MZ5"/>
    <mergeCell ref="A5:B6"/>
    <mergeCell ref="C5:C6"/>
    <mergeCell ref="A7:C7"/>
    <mergeCell ref="B9:B16"/>
    <mergeCell ref="A9:A58"/>
    <mergeCell ref="B17:B24"/>
    <mergeCell ref="B25:B32"/>
    <mergeCell ref="B33:B40"/>
    <mergeCell ref="A59:A83"/>
    <mergeCell ref="MP7:MP8"/>
    <mergeCell ref="MQ7:MQ8"/>
    <mergeCell ref="MR7:MR8"/>
    <mergeCell ref="MS7:MS8"/>
    <mergeCell ref="MO7:MO8"/>
    <mergeCell ref="MY7:MY8"/>
    <mergeCell ref="KV5:KY5"/>
    <mergeCell ref="KZ5:LC5"/>
    <mergeCell ref="LD5:LG5"/>
    <mergeCell ref="LH5:LK5"/>
    <mergeCell ref="HT5:HW5"/>
    <mergeCell ref="LL5:LO5"/>
    <mergeCell ref="LP5:LS5"/>
    <mergeCell ref="LT5:LW5"/>
    <mergeCell ref="LX5:MA5"/>
    <mergeCell ref="MB5:ME5"/>
    <mergeCell ref="MF5:MI5"/>
    <mergeCell ref="MJ5:MM5"/>
    <mergeCell ref="JM7:JM8"/>
    <mergeCell ref="JN7:JN8"/>
    <mergeCell ref="JO7:JO8"/>
    <mergeCell ref="JP7:JP8"/>
    <mergeCell ref="JQ7:JQ8"/>
    <mergeCell ref="JR7:JR8"/>
    <mergeCell ref="JL5:JO5"/>
    <mergeCell ref="JP5:JS5"/>
    <mergeCell ref="JT5:JW5"/>
    <mergeCell ref="JX5:KA5"/>
    <mergeCell ref="KB5:KE5"/>
    <mergeCell ref="KF5:KI5"/>
    <mergeCell ref="KJ5:KM5"/>
    <mergeCell ref="KN5:KQ5"/>
    <mergeCell ref="KR5:KU5"/>
    <mergeCell ref="JS7:JS8"/>
    <mergeCell ref="JT7:JT8"/>
    <mergeCell ref="HX5:IA5"/>
    <mergeCell ref="IB5:IE5"/>
    <mergeCell ref="IF5:II5"/>
    <mergeCell ref="IJ5:IM5"/>
    <mergeCell ref="IN5:IQ5"/>
    <mergeCell ref="IR5:IU5"/>
    <mergeCell ref="IV5:IY5"/>
    <mergeCell ref="IZ5:JC5"/>
    <mergeCell ref="GJ5:GM5"/>
    <mergeCell ref="GN5:GQ5"/>
    <mergeCell ref="GR5:GU5"/>
    <mergeCell ref="GV5:GY5"/>
    <mergeCell ref="GZ5:HC5"/>
    <mergeCell ref="HD5:HG5"/>
    <mergeCell ref="HH5:HK5"/>
    <mergeCell ref="HL5:HO5"/>
    <mergeCell ref="HP5:HS5"/>
    <mergeCell ref="GJ7:GJ8"/>
    <mergeCell ref="GK7:GK8"/>
    <mergeCell ref="GL7:GL8"/>
    <mergeCell ref="GM7:GM8"/>
    <mergeCell ref="GN7:GN8"/>
    <mergeCell ref="GO7:GO8"/>
    <mergeCell ref="GP7:GP8"/>
    <mergeCell ref="GQ7:GQ8"/>
    <mergeCell ref="GR7:GR8"/>
    <mergeCell ref="GS7:GS8"/>
    <mergeCell ref="GT7:GT8"/>
    <mergeCell ref="GU7:GU8"/>
    <mergeCell ref="GV7:GV8"/>
    <mergeCell ref="GW7:GW8"/>
    <mergeCell ref="GX7:GX8"/>
    <mergeCell ref="GY7:GY8"/>
    <mergeCell ref="GZ7:GZ8"/>
    <mergeCell ref="HA7:HA8"/>
    <mergeCell ref="HB7:HB8"/>
    <mergeCell ref="HC7:HC8"/>
    <mergeCell ref="HD7:HD8"/>
    <mergeCell ref="HE7:HE8"/>
    <mergeCell ref="HF7:HF8"/>
    <mergeCell ref="HG7:HG8"/>
    <mergeCell ref="HH7:HH8"/>
    <mergeCell ref="HI7:HI8"/>
    <mergeCell ref="HJ7:HJ8"/>
    <mergeCell ref="HK7:HK8"/>
    <mergeCell ref="HL7:HL8"/>
    <mergeCell ref="HM7:HM8"/>
    <mergeCell ref="HN7:HN8"/>
    <mergeCell ref="HO7:HO8"/>
    <mergeCell ref="HP7:HP8"/>
    <mergeCell ref="HQ7:HQ8"/>
    <mergeCell ref="HR7:HR8"/>
    <mergeCell ref="HS7:HS8"/>
    <mergeCell ref="HT7:HT8"/>
    <mergeCell ref="HU7:HU8"/>
    <mergeCell ref="HV7:HV8"/>
    <mergeCell ref="HW7:HW8"/>
    <mergeCell ref="HX7:HX8"/>
    <mergeCell ref="HY7:HY8"/>
    <mergeCell ref="HZ7:HZ8"/>
    <mergeCell ref="IA7:IA8"/>
    <mergeCell ref="IB7:IB8"/>
    <mergeCell ref="IC7:IC8"/>
    <mergeCell ref="ID7:ID8"/>
    <mergeCell ref="IE7:IE8"/>
    <mergeCell ref="IF7:IF8"/>
    <mergeCell ref="IG7:IG8"/>
    <mergeCell ref="IH7:IH8"/>
    <mergeCell ref="II7:II8"/>
    <mergeCell ref="IJ7:IJ8"/>
    <mergeCell ref="IK7:IK8"/>
    <mergeCell ref="IL7:IL8"/>
    <mergeCell ref="IM7:IM8"/>
    <mergeCell ref="IN7:IN8"/>
    <mergeCell ref="IO7:IO8"/>
    <mergeCell ref="IP7:IP8"/>
    <mergeCell ref="IQ7:IQ8"/>
    <mergeCell ref="IR7:IR8"/>
    <mergeCell ref="IS7:IS8"/>
    <mergeCell ref="IT7:IT8"/>
    <mergeCell ref="IU7:IU8"/>
    <mergeCell ref="IV7:IV8"/>
    <mergeCell ref="IW7:IW8"/>
    <mergeCell ref="IX7:IX8"/>
    <mergeCell ref="IY7:IY8"/>
    <mergeCell ref="IZ7:IZ8"/>
    <mergeCell ref="JA7:JA8"/>
    <mergeCell ref="JB7:JB8"/>
    <mergeCell ref="JC7:JC8"/>
    <mergeCell ref="JD7:JD8"/>
    <mergeCell ref="JE7:JE8"/>
    <mergeCell ref="JF7:JF8"/>
    <mergeCell ref="JG7:JG8"/>
    <mergeCell ref="JH7:JH8"/>
    <mergeCell ref="JI7:JI8"/>
    <mergeCell ref="JJ7:JJ8"/>
    <mergeCell ref="JK7:JK8"/>
    <mergeCell ref="JL7:JL8"/>
    <mergeCell ref="JU7:JU8"/>
    <mergeCell ref="JV7:JV8"/>
    <mergeCell ref="JW7:JW8"/>
    <mergeCell ref="JX7:JX8"/>
    <mergeCell ref="JY7:JY8"/>
    <mergeCell ref="JZ7:JZ8"/>
    <mergeCell ref="KA7:KA8"/>
    <mergeCell ref="KB7:KB8"/>
    <mergeCell ref="KC7:KC8"/>
    <mergeCell ref="KD7:KD8"/>
    <mergeCell ref="KE7:KE8"/>
    <mergeCell ref="KF7:KF8"/>
    <mergeCell ref="KG7:KG8"/>
    <mergeCell ref="KH7:KH8"/>
    <mergeCell ref="KI7:KI8"/>
    <mergeCell ref="KJ7:KJ8"/>
    <mergeCell ref="KK7:KK8"/>
    <mergeCell ref="KL7:KL8"/>
    <mergeCell ref="KM7:KM8"/>
    <mergeCell ref="KN7:KN8"/>
    <mergeCell ref="KO7:KO8"/>
    <mergeCell ref="KP7:KP8"/>
    <mergeCell ref="KQ7:KQ8"/>
    <mergeCell ref="KR7:KR8"/>
    <mergeCell ref="KS7:KS8"/>
    <mergeCell ref="KT7:KT8"/>
    <mergeCell ref="KU7:KU8"/>
    <mergeCell ref="KV7:KV8"/>
    <mergeCell ref="KW7:KW8"/>
    <mergeCell ref="KX7:KX8"/>
    <mergeCell ref="KY7:KY8"/>
    <mergeCell ref="KZ7:KZ8"/>
    <mergeCell ref="LA7:LA8"/>
    <mergeCell ref="LB7:LB8"/>
    <mergeCell ref="LC7:LC8"/>
    <mergeCell ref="LD7:LD8"/>
    <mergeCell ref="LE7:LE8"/>
    <mergeCell ref="LF7:LF8"/>
    <mergeCell ref="LG7:LG8"/>
    <mergeCell ref="LH7:LH8"/>
    <mergeCell ref="LI7:LI8"/>
    <mergeCell ref="LJ7:LJ8"/>
    <mergeCell ref="LK7:LK8"/>
    <mergeCell ref="LL7:LL8"/>
    <mergeCell ref="LM7:LM8"/>
    <mergeCell ref="MF7:MF8"/>
    <mergeCell ref="MG7:MG8"/>
    <mergeCell ref="MH7:MH8"/>
    <mergeCell ref="MI7:MI8"/>
    <mergeCell ref="MJ7:MJ8"/>
    <mergeCell ref="LN7:LN8"/>
    <mergeCell ref="LO7:LO8"/>
    <mergeCell ref="LP7:LP8"/>
    <mergeCell ref="LQ7:LQ8"/>
    <mergeCell ref="LR7:LR8"/>
    <mergeCell ref="LS7:LS8"/>
    <mergeCell ref="LT7:LT8"/>
    <mergeCell ref="LU7:LU8"/>
    <mergeCell ref="LV7:LV8"/>
    <mergeCell ref="LW7:LW8"/>
    <mergeCell ref="LX7:LX8"/>
    <mergeCell ref="LY7:LY8"/>
    <mergeCell ref="LZ7:LZ8"/>
    <mergeCell ref="MA7:MA8"/>
    <mergeCell ref="MB7:MB8"/>
    <mergeCell ref="MC7:MC8"/>
    <mergeCell ref="MD7:MD8"/>
    <mergeCell ref="ME7:ME8"/>
    <mergeCell ref="RM5:RP5"/>
    <mergeCell ref="NM7:NM8"/>
    <mergeCell ref="NN7:NN8"/>
    <mergeCell ref="NI5:NL5"/>
    <mergeCell ref="NE7:NE8"/>
    <mergeCell ref="NF7:NF8"/>
    <mergeCell ref="NG7:NG8"/>
    <mergeCell ref="NH7:NH8"/>
    <mergeCell ref="NI7:NI8"/>
    <mergeCell ref="NJ7:NJ8"/>
    <mergeCell ref="NK7:NK8"/>
    <mergeCell ref="NL7:NL8"/>
    <mergeCell ref="NV7:NV8"/>
    <mergeCell ref="NW7:NW8"/>
    <mergeCell ref="NX7:NX8"/>
    <mergeCell ref="NY7:NY8"/>
    <mergeCell ref="OD7:OD8"/>
    <mergeCell ref="OO5:OR5"/>
    <mergeCell ref="OE7:OE8"/>
    <mergeCell ref="OC7:OC8"/>
    <mergeCell ref="OF7:OF8"/>
    <mergeCell ref="OG7:OG8"/>
    <mergeCell ref="OH7:OH8"/>
    <mergeCell ref="OI7:OI8"/>
    <mergeCell ref="RQ5:RT5"/>
    <mergeCell ref="SC5:SF5"/>
    <mergeCell ref="MZ7:MZ8"/>
    <mergeCell ref="MT7:MT8"/>
    <mergeCell ref="NO7:NO8"/>
    <mergeCell ref="NP7:NP8"/>
    <mergeCell ref="NQ7:NQ8"/>
    <mergeCell ref="OM7:OM8"/>
    <mergeCell ref="ON7:ON8"/>
    <mergeCell ref="OO7:OO8"/>
    <mergeCell ref="OP7:OP8"/>
    <mergeCell ref="OQ7:OQ8"/>
    <mergeCell ref="OL7:OL8"/>
    <mergeCell ref="OS5:OV5"/>
    <mergeCell ref="OW5:OZ5"/>
    <mergeCell ref="OA7:OA8"/>
    <mergeCell ref="OB7:OB8"/>
    <mergeCell ref="NZ7:NZ8"/>
    <mergeCell ref="NR7:NR8"/>
    <mergeCell ref="NS7:NS8"/>
    <mergeCell ref="NT7:NT8"/>
    <mergeCell ref="NU7:NU8"/>
    <mergeCell ref="NY5:OB5"/>
    <mergeCell ref="RI5:RL5"/>
    <mergeCell ref="BE2:CC2"/>
    <mergeCell ref="SG5:SJ5"/>
    <mergeCell ref="SK5:SN5"/>
    <mergeCell ref="MK7:MK8"/>
    <mergeCell ref="ML7:ML8"/>
    <mergeCell ref="MM7:MM8"/>
    <mergeCell ref="MO5:MR5"/>
    <mergeCell ref="MS5:MV5"/>
    <mergeCell ref="NA5:ND5"/>
    <mergeCell ref="NM5:NP5"/>
    <mergeCell ref="NQ5:NT5"/>
    <mergeCell ref="NU5:NX5"/>
    <mergeCell ref="MU7:MU8"/>
    <mergeCell ref="MV7:MV8"/>
    <mergeCell ref="MW7:MW8"/>
    <mergeCell ref="MX7:MX8"/>
    <mergeCell ref="NE5:NH5"/>
    <mergeCell ref="NA7:NA8"/>
    <mergeCell ref="NB7:NB8"/>
    <mergeCell ref="NC7:NC8"/>
    <mergeCell ref="ND7:ND8"/>
    <mergeCell ref="OC5:OF5"/>
    <mergeCell ref="OG5:OJ5"/>
    <mergeCell ref="OK5:ON5"/>
  </mergeCells>
  <conditionalFormatting sqref="EE9:GH106">
    <cfRule type="containsText" dxfId="14" priority="59" operator="containsText" text="Yes">
      <formula>NOT(ISERROR(SEARCH("Yes",EE9)))</formula>
    </cfRule>
  </conditionalFormatting>
  <dataValidations count="1">
    <dataValidation type="list" allowBlank="1" showInputMessage="1" showErrorMessage="1" sqref="EE9:GH106" xr:uid="{71524B5A-6584-4E1C-93A6-500317843364}">
      <formula1>Mapping</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60" operator="containsText" id="{CFC5F502-7616-4082-9027-5EF4E2A8E562}">
            <xm:f>NOT(ISERROR(SEARCH("-",EE9)))</xm:f>
            <xm:f>"-"</xm:f>
            <x14:dxf>
              <font>
                <color theme="1"/>
              </font>
              <fill>
                <patternFill>
                  <bgColor theme="0" tint="-4.9989318521683403E-2"/>
                </patternFill>
              </fill>
            </x14:dxf>
          </x14:cfRule>
          <xm:sqref>EE9:GH106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3943-FF87-44EB-8FFF-078753BB83D2}">
  <sheetPr codeName="Sheet12">
    <tabColor rgb="FF005288"/>
  </sheetPr>
  <dimension ref="A1:AA173"/>
  <sheetViews>
    <sheetView zoomScale="80" zoomScaleNormal="80" zoomScaleSheetLayoutView="80" workbookViewId="0">
      <selection activeCell="D47" sqref="D47"/>
    </sheetView>
  </sheetViews>
  <sheetFormatPr defaultColWidth="0" defaultRowHeight="15"/>
  <cols>
    <col min="1" max="1" width="16.07421875" style="17" customWidth="1"/>
    <col min="2" max="2" width="31.69140625" style="17" bestFit="1" customWidth="1"/>
    <col min="3" max="3" width="14.4609375" style="17" bestFit="1" customWidth="1"/>
    <col min="4" max="4" width="16.69140625" style="17" customWidth="1"/>
    <col min="5" max="5" width="10.69140625" style="17" customWidth="1"/>
    <col min="6" max="6" width="10.69140625" style="21" customWidth="1"/>
    <col min="7" max="15" width="10.69140625" customWidth="1"/>
    <col min="16" max="16" width="13.07421875" customWidth="1"/>
    <col min="17" max="17" width="41.23046875" style="1" customWidth="1"/>
    <col min="18" max="23" width="9.07421875" style="1" customWidth="1"/>
    <col min="24" max="24" width="7.69140625" style="1" customWidth="1"/>
    <col min="25" max="27" width="0" style="1" hidden="1" customWidth="1"/>
    <col min="28" max="16384" width="9.07421875" style="1" hidden="1"/>
  </cols>
  <sheetData>
    <row r="1" spans="1:21" ht="26.25" customHeight="1" thickBot="1">
      <c r="A1" s="124" t="s">
        <v>213</v>
      </c>
      <c r="B1" s="125" t="s">
        <v>230</v>
      </c>
      <c r="C1" s="742" t="s">
        <v>171</v>
      </c>
      <c r="D1" s="223" t="s">
        <v>231</v>
      </c>
      <c r="E1" s="660" t="s">
        <v>232</v>
      </c>
      <c r="F1" s="661"/>
      <c r="G1" s="661"/>
      <c r="H1" s="661"/>
      <c r="I1" s="662"/>
      <c r="J1" s="660" t="s">
        <v>233</v>
      </c>
      <c r="K1" s="662"/>
      <c r="L1" s="660" t="s">
        <v>234</v>
      </c>
      <c r="M1" s="661"/>
      <c r="N1" s="661"/>
      <c r="O1" s="662"/>
      <c r="P1" s="660"/>
      <c r="Q1" s="662"/>
      <c r="R1" s="660"/>
      <c r="S1" s="662"/>
      <c r="T1" s="660"/>
      <c r="U1" s="662"/>
    </row>
    <row r="2" spans="1:21" ht="30.5" thickBot="1">
      <c r="A2" s="127" t="str" cm="1">
        <f t="array" aca="1" ref="A2" ca="1">MID(CELL("filename",A1),FIND("]",CELL("filename",A1))+1,255)</f>
        <v>2.1b-CISA's Template</v>
      </c>
      <c r="B2" s="126"/>
      <c r="C2" s="743"/>
      <c r="D2" s="78" t="s">
        <v>235</v>
      </c>
      <c r="E2" s="78" t="s">
        <v>236</v>
      </c>
      <c r="F2" s="78" t="s">
        <v>237</v>
      </c>
      <c r="G2" s="78"/>
      <c r="H2" s="78"/>
      <c r="I2" s="78"/>
      <c r="J2" s="78"/>
      <c r="K2" s="78"/>
      <c r="L2" s="78"/>
      <c r="M2" s="78"/>
      <c r="N2" s="78"/>
      <c r="O2" s="29"/>
      <c r="P2" s="1"/>
    </row>
    <row r="3" spans="1:21" ht="15.5" thickBot="1">
      <c r="A3" s="670" t="s">
        <v>24</v>
      </c>
      <c r="B3" s="671"/>
      <c r="C3" s="707"/>
      <c r="D3" s="688"/>
      <c r="E3" s="738"/>
      <c r="F3" s="738"/>
      <c r="G3" s="738"/>
      <c r="H3" s="738"/>
      <c r="I3" s="738"/>
      <c r="J3" s="738"/>
      <c r="K3" s="738"/>
      <c r="L3" s="738"/>
      <c r="M3" s="738"/>
      <c r="N3" s="738"/>
      <c r="O3" s="739"/>
      <c r="P3" s="1"/>
    </row>
    <row r="4" spans="1:21" ht="15.5" thickBot="1">
      <c r="A4" s="152" t="s">
        <v>25</v>
      </c>
      <c r="B4" s="152" t="s">
        <v>26</v>
      </c>
      <c r="C4" s="153" t="s">
        <v>27</v>
      </c>
      <c r="D4" s="689"/>
      <c r="E4" s="740"/>
      <c r="F4" s="740"/>
      <c r="G4" s="740"/>
      <c r="H4" s="740"/>
      <c r="I4" s="740"/>
      <c r="J4" s="740"/>
      <c r="K4" s="740"/>
      <c r="L4" s="740"/>
      <c r="M4" s="740"/>
      <c r="N4" s="740"/>
      <c r="O4" s="741"/>
      <c r="P4" s="1"/>
    </row>
    <row r="5" spans="1:21" ht="15.5" thickBot="1">
      <c r="A5" s="663" t="str">
        <f>'1.2-Visibility Data'!A3</f>
        <v>Email</v>
      </c>
      <c r="B5" s="666" t="str">
        <f>'1.2-Visibility Data'!B3</f>
        <v>Email Received</v>
      </c>
      <c r="C5" s="289" t="str">
        <f>'1.2-Visibility Data'!C3</f>
        <v>Sender</v>
      </c>
      <c r="D5" s="61" t="s">
        <v>153</v>
      </c>
      <c r="E5" s="61"/>
      <c r="F5" s="62"/>
      <c r="G5" s="62"/>
      <c r="H5" s="62"/>
      <c r="I5" s="62"/>
      <c r="J5" s="62"/>
      <c r="K5" s="62"/>
      <c r="L5" s="62"/>
      <c r="M5" s="62"/>
      <c r="N5" s="62"/>
      <c r="O5" s="63"/>
      <c r="P5" s="1"/>
    </row>
    <row r="6" spans="1:21" ht="15.5" thickBot="1">
      <c r="A6" s="664"/>
      <c r="B6" s="667">
        <f>'1.2-Visibility Data'!B4</f>
        <v>0</v>
      </c>
      <c r="C6" s="30" t="str">
        <f>'1.2-Visibility Data'!C4</f>
        <v>Receiver</v>
      </c>
      <c r="D6" s="61" t="s">
        <v>153</v>
      </c>
      <c r="E6" s="58"/>
      <c r="F6" s="306"/>
      <c r="G6" s="306"/>
      <c r="H6" s="306"/>
      <c r="I6" s="306"/>
      <c r="J6" s="306"/>
      <c r="K6" s="306"/>
      <c r="L6" s="306"/>
      <c r="M6" s="306"/>
      <c r="N6" s="306"/>
      <c r="O6" s="64"/>
      <c r="P6" s="1"/>
    </row>
    <row r="7" spans="1:21" ht="15.5" thickBot="1">
      <c r="A7" s="664"/>
      <c r="B7" s="667">
        <f>'1.2-Visibility Data'!B5</f>
        <v>0</v>
      </c>
      <c r="C7" s="30" t="str">
        <f>'1.2-Visibility Data'!C5</f>
        <v>Subject</v>
      </c>
      <c r="D7" s="61" t="s">
        <v>153</v>
      </c>
      <c r="E7" s="58"/>
      <c r="F7" s="306"/>
      <c r="G7" s="306"/>
      <c r="H7" s="306"/>
      <c r="I7" s="306"/>
      <c r="J7" s="306"/>
      <c r="K7" s="306"/>
      <c r="L7" s="306"/>
      <c r="M7" s="306"/>
      <c r="N7" s="306"/>
      <c r="O7" s="64"/>
      <c r="P7" s="1"/>
    </row>
    <row r="8" spans="1:21" ht="15.5" thickBot="1">
      <c r="A8" s="664"/>
      <c r="B8" s="667">
        <f>'1.2-Visibility Data'!B6</f>
        <v>0</v>
      </c>
      <c r="C8" s="30" t="str">
        <f>'1.2-Visibility Data'!C6</f>
        <v>Other Headers</v>
      </c>
      <c r="D8" s="207" t="s">
        <v>153</v>
      </c>
      <c r="E8" s="58"/>
      <c r="F8" s="306"/>
      <c r="G8" s="306"/>
      <c r="H8" s="306"/>
      <c r="I8" s="306"/>
      <c r="J8" s="306"/>
      <c r="K8" s="306"/>
      <c r="L8" s="306"/>
      <c r="M8" s="306"/>
      <c r="N8" s="306"/>
      <c r="O8" s="64"/>
      <c r="P8" s="1"/>
      <c r="Q8" s="1" t="s">
        <v>238</v>
      </c>
    </row>
    <row r="9" spans="1:21" ht="15.5" thickBot="1">
      <c r="A9" s="664"/>
      <c r="B9" s="667">
        <f>'1.2-Visibility Data'!B7</f>
        <v>0</v>
      </c>
      <c r="C9" s="30" t="str">
        <f>'1.2-Visibility Data'!C7</f>
        <v>URLs</v>
      </c>
      <c r="D9" s="61" t="s">
        <v>153</v>
      </c>
      <c r="E9" s="58"/>
      <c r="F9" s="306"/>
      <c r="G9" s="306"/>
      <c r="H9" s="306"/>
      <c r="I9" s="306"/>
      <c r="J9" s="306"/>
      <c r="K9" s="306"/>
      <c r="L9" s="306"/>
      <c r="M9" s="306"/>
      <c r="N9" s="306"/>
      <c r="O9" s="64"/>
      <c r="P9" s="1"/>
      <c r="Q9" s="221" t="s">
        <v>239</v>
      </c>
    </row>
    <row r="10" spans="1:21" ht="15.5" thickBot="1">
      <c r="A10" s="664"/>
      <c r="B10" s="667">
        <f>'1.2-Visibility Data'!B8</f>
        <v>0</v>
      </c>
      <c r="C10" s="30" t="str">
        <f>'1.2-Visibility Data'!C8</f>
        <v>Body</v>
      </c>
      <c r="D10" s="61" t="s">
        <v>153</v>
      </c>
      <c r="E10" s="58"/>
      <c r="F10" s="306"/>
      <c r="G10" s="306"/>
      <c r="H10" s="306"/>
      <c r="I10" s="306"/>
      <c r="J10" s="306"/>
      <c r="K10" s="306"/>
      <c r="L10" s="306"/>
      <c r="M10" s="306"/>
      <c r="N10" s="306"/>
      <c r="O10" s="64"/>
      <c r="P10" s="1"/>
      <c r="Q10" s="222" t="s">
        <v>240</v>
      </c>
    </row>
    <row r="11" spans="1:21" ht="15.5" thickBot="1">
      <c r="A11" s="664"/>
      <c r="B11" s="667">
        <f>'1.2-Visibility Data'!B9</f>
        <v>0</v>
      </c>
      <c r="C11" s="30" t="str">
        <f>'1.2-Visibility Data'!C9</f>
        <v>Message Trace</v>
      </c>
      <c r="D11" s="217" t="s">
        <v>153</v>
      </c>
      <c r="E11" s="58"/>
      <c r="F11" s="306"/>
      <c r="G11" s="306"/>
      <c r="H11" s="306"/>
      <c r="I11" s="306"/>
      <c r="J11" s="306"/>
      <c r="K11" s="306"/>
      <c r="L11" s="306"/>
      <c r="M11" s="306"/>
      <c r="N11" s="306"/>
      <c r="O11" s="64"/>
      <c r="P11" s="1"/>
    </row>
    <row r="12" spans="1:21" ht="17" thickBot="1">
      <c r="A12" s="664"/>
      <c r="B12" s="708">
        <f>'1.2-Visibility Data'!B10</f>
        <v>0</v>
      </c>
      <c r="C12" s="31" t="str">
        <f>'1.2-Visibility Data'!C10</f>
        <v>Attachments</v>
      </c>
      <c r="D12" s="61" t="s">
        <v>153</v>
      </c>
      <c r="E12" s="68"/>
      <c r="F12" s="170"/>
      <c r="G12" s="170"/>
      <c r="H12" s="170"/>
      <c r="I12" s="170"/>
      <c r="J12" s="170"/>
      <c r="K12" s="170"/>
      <c r="L12" s="170"/>
      <c r="M12" s="170"/>
      <c r="N12" s="170"/>
      <c r="O12" s="171"/>
      <c r="P12" s="219"/>
      <c r="Q12" s="219"/>
      <c r="R12" s="219"/>
      <c r="S12" s="219"/>
    </row>
    <row r="13" spans="1:21" ht="15.5" thickBot="1">
      <c r="A13" s="664"/>
      <c r="B13" s="667" t="str">
        <f>'1.2-Visibility Data'!B11</f>
        <v>Email Sent</v>
      </c>
      <c r="C13" s="294" t="str">
        <f>'1.2-Visibility Data'!C11</f>
        <v>Sender</v>
      </c>
      <c r="D13" s="61" t="s">
        <v>153</v>
      </c>
      <c r="E13" s="70"/>
      <c r="F13" s="173"/>
      <c r="G13" s="173"/>
      <c r="H13" s="173"/>
      <c r="I13" s="173"/>
      <c r="J13" s="173"/>
      <c r="K13" s="173"/>
      <c r="L13" s="173"/>
      <c r="M13" s="173"/>
      <c r="N13" s="173"/>
      <c r="O13" s="174"/>
      <c r="P13" s="1"/>
    </row>
    <row r="14" spans="1:21" ht="15.5" thickBot="1">
      <c r="A14" s="664"/>
      <c r="B14" s="667">
        <f>'1.2-Visibility Data'!B12</f>
        <v>0</v>
      </c>
      <c r="C14" s="30" t="str">
        <f>'1.2-Visibility Data'!C12</f>
        <v>Receiver</v>
      </c>
      <c r="D14" s="61" t="s">
        <v>153</v>
      </c>
      <c r="E14" s="58"/>
      <c r="F14" s="306"/>
      <c r="G14" s="306"/>
      <c r="H14" s="306"/>
      <c r="I14" s="306"/>
      <c r="J14" s="306"/>
      <c r="K14" s="306"/>
      <c r="L14" s="306"/>
      <c r="M14" s="306"/>
      <c r="N14" s="306"/>
      <c r="O14" s="64"/>
      <c r="P14" s="1"/>
    </row>
    <row r="15" spans="1:21" ht="15.5" thickBot="1">
      <c r="A15" s="664"/>
      <c r="B15" s="667">
        <f>'1.2-Visibility Data'!B13</f>
        <v>0</v>
      </c>
      <c r="C15" s="30" t="str">
        <f>'1.2-Visibility Data'!C13</f>
        <v>Subject</v>
      </c>
      <c r="D15" s="61" t="s">
        <v>153</v>
      </c>
      <c r="E15" s="58"/>
      <c r="F15" s="306"/>
      <c r="G15" s="306"/>
      <c r="H15" s="306"/>
      <c r="I15" s="306"/>
      <c r="J15" s="306"/>
      <c r="K15" s="306"/>
      <c r="L15" s="306"/>
      <c r="M15" s="306"/>
      <c r="N15" s="306"/>
      <c r="O15" s="64"/>
      <c r="P15" s="1"/>
    </row>
    <row r="16" spans="1:21" ht="15.5" thickBot="1">
      <c r="A16" s="664"/>
      <c r="B16" s="667">
        <f>'1.2-Visibility Data'!B14</f>
        <v>0</v>
      </c>
      <c r="C16" s="30" t="str">
        <f>'1.2-Visibility Data'!C14</f>
        <v>Other Headers</v>
      </c>
      <c r="D16" s="207" t="s">
        <v>153</v>
      </c>
      <c r="E16" s="58"/>
      <c r="F16" s="306"/>
      <c r="G16" s="306"/>
      <c r="H16" s="306"/>
      <c r="I16" s="306"/>
      <c r="J16" s="306"/>
      <c r="K16" s="306"/>
      <c r="L16" s="306"/>
      <c r="M16" s="306"/>
      <c r="N16" s="306"/>
      <c r="O16" s="64"/>
      <c r="P16" s="1"/>
    </row>
    <row r="17" spans="1:16" ht="15.5" thickBot="1">
      <c r="A17" s="664"/>
      <c r="B17" s="667">
        <f>'1.2-Visibility Data'!B15</f>
        <v>0</v>
      </c>
      <c r="C17" s="30" t="str">
        <f>'1.2-Visibility Data'!C15</f>
        <v>URLs</v>
      </c>
      <c r="D17" s="61" t="s">
        <v>153</v>
      </c>
      <c r="E17" s="58"/>
      <c r="F17" s="306"/>
      <c r="G17" s="306"/>
      <c r="H17" s="306"/>
      <c r="I17" s="306"/>
      <c r="J17" s="306"/>
      <c r="K17" s="306"/>
      <c r="L17" s="306"/>
      <c r="M17" s="306"/>
      <c r="N17" s="306"/>
      <c r="O17" s="64"/>
      <c r="P17" s="1"/>
    </row>
    <row r="18" spans="1:16" ht="15.5" thickBot="1">
      <c r="A18" s="664"/>
      <c r="B18" s="667">
        <f>'1.2-Visibility Data'!B16</f>
        <v>0</v>
      </c>
      <c r="C18" s="30" t="str">
        <f>'1.2-Visibility Data'!C16</f>
        <v>Body</v>
      </c>
      <c r="D18" s="61" t="s">
        <v>153</v>
      </c>
      <c r="E18" s="58"/>
      <c r="F18" s="306"/>
      <c r="G18" s="306"/>
      <c r="H18" s="306"/>
      <c r="I18" s="306"/>
      <c r="J18" s="306"/>
      <c r="K18" s="306"/>
      <c r="L18" s="306"/>
      <c r="M18" s="306"/>
      <c r="N18" s="306"/>
      <c r="O18" s="64"/>
      <c r="P18" s="1"/>
    </row>
    <row r="19" spans="1:16" ht="15.5" thickBot="1">
      <c r="A19" s="664"/>
      <c r="B19" s="667">
        <f>'1.2-Visibility Data'!B17</f>
        <v>0</v>
      </c>
      <c r="C19" s="30" t="str">
        <f>'1.2-Visibility Data'!C17</f>
        <v>Message Trace</v>
      </c>
      <c r="D19" s="61" t="s">
        <v>153</v>
      </c>
      <c r="E19" s="58"/>
      <c r="F19" s="306"/>
      <c r="G19" s="306"/>
      <c r="H19" s="306"/>
      <c r="I19" s="306"/>
      <c r="J19" s="306"/>
      <c r="K19" s="306"/>
      <c r="L19" s="306"/>
      <c r="M19" s="306"/>
      <c r="N19" s="306"/>
      <c r="O19" s="64"/>
      <c r="P19" s="1"/>
    </row>
    <row r="20" spans="1:16" ht="15.5" thickBot="1">
      <c r="A20" s="664"/>
      <c r="B20" s="667">
        <f>'1.2-Visibility Data'!B18</f>
        <v>0</v>
      </c>
      <c r="C20" s="293" t="str">
        <f>'1.2-Visibility Data'!C18</f>
        <v>Attachments</v>
      </c>
      <c r="D20" s="217" t="s">
        <v>153</v>
      </c>
      <c r="E20" s="95"/>
      <c r="F20" s="57"/>
      <c r="G20" s="57"/>
      <c r="H20" s="57"/>
      <c r="I20" s="57"/>
      <c r="J20" s="57"/>
      <c r="K20" s="57"/>
      <c r="L20" s="57"/>
      <c r="M20" s="57"/>
      <c r="N20" s="57"/>
      <c r="O20" s="69"/>
      <c r="P20" s="1"/>
    </row>
    <row r="21" spans="1:16" ht="15.5" thickBot="1">
      <c r="A21" s="664"/>
      <c r="B21" s="666" t="str">
        <f>'1.2-Visibility Data'!B19</f>
        <v>Malicious Email Received</v>
      </c>
      <c r="C21" s="32" t="str">
        <f>'1.2-Visibility Data'!C19</f>
        <v>Sender</v>
      </c>
      <c r="D21" s="61" t="s">
        <v>153</v>
      </c>
      <c r="E21" s="61"/>
      <c r="F21" s="62"/>
      <c r="G21" s="62"/>
      <c r="H21" s="62"/>
      <c r="I21" s="62"/>
      <c r="J21" s="62"/>
      <c r="K21" s="62"/>
      <c r="L21" s="62"/>
      <c r="M21" s="62"/>
      <c r="N21" s="62"/>
      <c r="O21" s="63"/>
      <c r="P21" s="1"/>
    </row>
    <row r="22" spans="1:16" ht="15.5" thickBot="1">
      <c r="A22" s="664"/>
      <c r="B22" s="667">
        <f>'1.2-Visibility Data'!B20</f>
        <v>0</v>
      </c>
      <c r="C22" s="30" t="str">
        <f>'1.2-Visibility Data'!C20</f>
        <v>Receiver</v>
      </c>
      <c r="D22" s="61" t="s">
        <v>153</v>
      </c>
      <c r="E22" s="58"/>
      <c r="F22" s="306"/>
      <c r="G22" s="306"/>
      <c r="H22" s="306"/>
      <c r="I22" s="306"/>
      <c r="J22" s="306"/>
      <c r="K22" s="306"/>
      <c r="L22" s="306"/>
      <c r="M22" s="306"/>
      <c r="N22" s="306"/>
      <c r="O22" s="64"/>
      <c r="P22" s="1"/>
    </row>
    <row r="23" spans="1:16" ht="15.5" thickBot="1">
      <c r="A23" s="664"/>
      <c r="B23" s="667">
        <f>'1.2-Visibility Data'!B21</f>
        <v>0</v>
      </c>
      <c r="C23" s="30" t="str">
        <f>'1.2-Visibility Data'!C21</f>
        <v>Subject</v>
      </c>
      <c r="D23" s="61" t="s">
        <v>153</v>
      </c>
      <c r="E23" s="58"/>
      <c r="F23" s="306"/>
      <c r="G23" s="306"/>
      <c r="H23" s="306"/>
      <c r="I23" s="306"/>
      <c r="J23" s="306"/>
      <c r="K23" s="306"/>
      <c r="L23" s="306"/>
      <c r="M23" s="306"/>
      <c r="N23" s="306"/>
      <c r="O23" s="64"/>
      <c r="P23" s="1"/>
    </row>
    <row r="24" spans="1:16" ht="15.5" thickBot="1">
      <c r="A24" s="664"/>
      <c r="B24" s="667">
        <f>'1.2-Visibility Data'!B22</f>
        <v>0</v>
      </c>
      <c r="C24" s="30" t="str">
        <f>'1.2-Visibility Data'!C22</f>
        <v>Other Headers</v>
      </c>
      <c r="D24" s="207" t="s">
        <v>153</v>
      </c>
      <c r="E24" s="58"/>
      <c r="F24" s="306"/>
      <c r="G24" s="306"/>
      <c r="H24" s="306"/>
      <c r="I24" s="306"/>
      <c r="J24" s="306"/>
      <c r="K24" s="306"/>
      <c r="L24" s="306"/>
      <c r="M24" s="306"/>
      <c r="N24" s="306"/>
      <c r="O24" s="64"/>
      <c r="P24" s="1"/>
    </row>
    <row r="25" spans="1:16" ht="15.5" thickBot="1">
      <c r="A25" s="664"/>
      <c r="B25" s="667">
        <f>'1.2-Visibility Data'!B23</f>
        <v>0</v>
      </c>
      <c r="C25" s="30" t="str">
        <f>'1.2-Visibility Data'!C23</f>
        <v>URLs</v>
      </c>
      <c r="D25" s="61" t="s">
        <v>153</v>
      </c>
      <c r="E25" s="65"/>
      <c r="F25" s="66"/>
      <c r="G25" s="66"/>
      <c r="H25" s="66"/>
      <c r="I25" s="306"/>
      <c r="J25" s="66"/>
      <c r="K25" s="66"/>
      <c r="L25" s="66"/>
      <c r="M25" s="66"/>
      <c r="N25" s="66"/>
      <c r="O25" s="67"/>
      <c r="P25" s="1"/>
    </row>
    <row r="26" spans="1:16" ht="15.5" thickBot="1">
      <c r="A26" s="664"/>
      <c r="B26" s="667">
        <f>'1.2-Visibility Data'!B24</f>
        <v>0</v>
      </c>
      <c r="C26" s="30" t="str">
        <f>'1.2-Visibility Data'!C24</f>
        <v>Body</v>
      </c>
      <c r="D26" s="61" t="s">
        <v>153</v>
      </c>
      <c r="E26" s="58"/>
      <c r="F26" s="306"/>
      <c r="G26" s="306"/>
      <c r="H26" s="306"/>
      <c r="I26" s="306"/>
      <c r="J26" s="306"/>
      <c r="K26" s="306"/>
      <c r="L26" s="306"/>
      <c r="M26" s="306"/>
      <c r="N26" s="306"/>
      <c r="O26" s="64"/>
      <c r="P26" s="1"/>
    </row>
    <row r="27" spans="1:16" ht="15.5" thickBot="1">
      <c r="A27" s="664"/>
      <c r="B27" s="667">
        <f>'1.2-Visibility Data'!B25</f>
        <v>0</v>
      </c>
      <c r="C27" s="30" t="str">
        <f>'1.2-Visibility Data'!C25</f>
        <v>Message Trace</v>
      </c>
      <c r="D27" s="61" t="s">
        <v>153</v>
      </c>
      <c r="E27" s="58"/>
      <c r="F27" s="306"/>
      <c r="G27" s="306"/>
      <c r="H27" s="306"/>
      <c r="I27" s="306"/>
      <c r="J27" s="306"/>
      <c r="K27" s="306"/>
      <c r="L27" s="306"/>
      <c r="M27" s="306"/>
      <c r="N27" s="306"/>
      <c r="O27" s="64"/>
      <c r="P27" s="1"/>
    </row>
    <row r="28" spans="1:16" ht="15.5" thickBot="1">
      <c r="A28" s="664"/>
      <c r="B28" s="708">
        <f>'1.2-Visibility Data'!B26</f>
        <v>0</v>
      </c>
      <c r="C28" s="31" t="str">
        <f>'1.2-Visibility Data'!C26</f>
        <v>Attachments</v>
      </c>
      <c r="D28" s="217" t="s">
        <v>153</v>
      </c>
      <c r="E28" s="68"/>
      <c r="F28" s="170"/>
      <c r="G28" s="170"/>
      <c r="H28" s="170"/>
      <c r="I28" s="170"/>
      <c r="J28" s="170"/>
      <c r="K28" s="170"/>
      <c r="L28" s="170"/>
      <c r="M28" s="170"/>
      <c r="N28" s="170"/>
      <c r="O28" s="171"/>
      <c r="P28" s="1"/>
    </row>
    <row r="29" spans="1:16" ht="15.5" thickBot="1">
      <c r="A29" s="664"/>
      <c r="B29" s="666" t="str">
        <f>'1.2-Visibility Data'!B27</f>
        <v>Malicious Email Sent</v>
      </c>
      <c r="C29" s="32" t="str">
        <f>'1.2-Visibility Data'!C27</f>
        <v>Sender</v>
      </c>
      <c r="D29" s="61" t="s">
        <v>153</v>
      </c>
      <c r="E29" s="61"/>
      <c r="F29" s="62"/>
      <c r="G29" s="62"/>
      <c r="H29" s="62"/>
      <c r="I29" s="62"/>
      <c r="J29" s="62"/>
      <c r="K29" s="62"/>
      <c r="L29" s="62"/>
      <c r="M29" s="62"/>
      <c r="N29" s="62"/>
      <c r="O29" s="63"/>
      <c r="P29" s="1"/>
    </row>
    <row r="30" spans="1:16" ht="15.5" thickBot="1">
      <c r="A30" s="664"/>
      <c r="B30" s="667">
        <f>'1.2-Visibility Data'!B28</f>
        <v>0</v>
      </c>
      <c r="C30" s="30" t="str">
        <f>'1.2-Visibility Data'!C28</f>
        <v>Receiver</v>
      </c>
      <c r="D30" s="61" t="s">
        <v>153</v>
      </c>
      <c r="E30" s="58"/>
      <c r="F30" s="306"/>
      <c r="G30" s="306"/>
      <c r="H30" s="306"/>
      <c r="I30" s="306"/>
      <c r="J30" s="306"/>
      <c r="K30" s="306"/>
      <c r="L30" s="306"/>
      <c r="M30" s="306"/>
      <c r="N30" s="306"/>
      <c r="O30" s="64"/>
      <c r="P30" s="1"/>
    </row>
    <row r="31" spans="1:16" ht="15.5" thickBot="1">
      <c r="A31" s="664"/>
      <c r="B31" s="667">
        <f>'1.2-Visibility Data'!B29</f>
        <v>0</v>
      </c>
      <c r="C31" s="30" t="str">
        <f>'1.2-Visibility Data'!C29</f>
        <v>Subject</v>
      </c>
      <c r="D31" s="61" t="s">
        <v>153</v>
      </c>
      <c r="E31" s="58"/>
      <c r="F31" s="306"/>
      <c r="G31" s="306"/>
      <c r="H31" s="306"/>
      <c r="I31" s="306"/>
      <c r="J31" s="306"/>
      <c r="K31" s="306"/>
      <c r="L31" s="306"/>
      <c r="M31" s="306"/>
      <c r="N31" s="306"/>
      <c r="O31" s="64"/>
      <c r="P31" s="1"/>
    </row>
    <row r="32" spans="1:16" ht="15.5" thickBot="1">
      <c r="A32" s="664"/>
      <c r="B32" s="667">
        <f>'1.2-Visibility Data'!B30</f>
        <v>0</v>
      </c>
      <c r="C32" s="30" t="str">
        <f>'1.2-Visibility Data'!C30</f>
        <v>Other Headers</v>
      </c>
      <c r="D32" s="207" t="s">
        <v>153</v>
      </c>
      <c r="E32" s="58"/>
      <c r="F32" s="306"/>
      <c r="G32" s="306"/>
      <c r="H32" s="306"/>
      <c r="I32" s="306"/>
      <c r="J32" s="306"/>
      <c r="K32" s="306"/>
      <c r="L32" s="306"/>
      <c r="M32" s="306"/>
      <c r="N32" s="306"/>
      <c r="O32" s="64"/>
      <c r="P32" s="1"/>
    </row>
    <row r="33" spans="1:16" ht="15.5" thickBot="1">
      <c r="A33" s="664"/>
      <c r="B33" s="667">
        <f>'1.2-Visibility Data'!B31</f>
        <v>0</v>
      </c>
      <c r="C33" s="30" t="str">
        <f>'1.2-Visibility Data'!C31</f>
        <v>URLs</v>
      </c>
      <c r="D33" s="61" t="s">
        <v>153</v>
      </c>
      <c r="E33" s="58"/>
      <c r="F33" s="306"/>
      <c r="G33" s="306"/>
      <c r="H33" s="306"/>
      <c r="I33" s="306"/>
      <c r="J33" s="306"/>
      <c r="K33" s="306"/>
      <c r="L33" s="306"/>
      <c r="M33" s="306"/>
      <c r="N33" s="306"/>
      <c r="O33" s="64"/>
      <c r="P33" s="1"/>
    </row>
    <row r="34" spans="1:16">
      <c r="A34" s="664"/>
      <c r="B34" s="667">
        <f>'1.2-Visibility Data'!B32</f>
        <v>0</v>
      </c>
      <c r="C34" s="30" t="str">
        <f>'1.2-Visibility Data'!C32</f>
        <v>Body</v>
      </c>
      <c r="D34" s="61" t="s">
        <v>153</v>
      </c>
      <c r="E34" s="58"/>
      <c r="F34" s="306"/>
      <c r="G34" s="306"/>
      <c r="H34" s="306"/>
      <c r="I34" s="306"/>
      <c r="J34" s="306"/>
      <c r="K34" s="306"/>
      <c r="L34" s="306"/>
      <c r="M34" s="306"/>
      <c r="N34" s="306"/>
      <c r="O34" s="64"/>
      <c r="P34" s="1"/>
    </row>
    <row r="35" spans="1:16">
      <c r="A35" s="664"/>
      <c r="B35" s="667">
        <f>'1.2-Visibility Data'!B33</f>
        <v>0</v>
      </c>
      <c r="C35" s="30" t="str">
        <f>'1.2-Visibility Data'!C33</f>
        <v>Message Trace</v>
      </c>
      <c r="D35" s="58" t="s">
        <v>153</v>
      </c>
      <c r="E35" s="58"/>
      <c r="F35" s="306"/>
      <c r="G35" s="306"/>
      <c r="H35" s="306"/>
      <c r="I35" s="306"/>
      <c r="J35" s="306"/>
      <c r="K35" s="306"/>
      <c r="L35" s="306"/>
      <c r="M35" s="306"/>
      <c r="N35" s="306"/>
      <c r="O35" s="64"/>
      <c r="P35" s="1"/>
    </row>
    <row r="36" spans="1:16" ht="15.5" thickBot="1">
      <c r="A36" s="664"/>
      <c r="B36" s="708">
        <f>'1.2-Visibility Data'!B34</f>
        <v>0</v>
      </c>
      <c r="C36" s="31" t="str">
        <f>'1.2-Visibility Data'!C34</f>
        <v>Attachments</v>
      </c>
      <c r="D36" s="218" t="s">
        <v>153</v>
      </c>
      <c r="E36" s="68"/>
      <c r="F36" s="170"/>
      <c r="G36" s="170"/>
      <c r="H36" s="170"/>
      <c r="I36" s="170"/>
      <c r="J36" s="170"/>
      <c r="K36" s="170"/>
      <c r="L36" s="170"/>
      <c r="M36" s="170"/>
      <c r="N36" s="170"/>
      <c r="O36" s="171"/>
      <c r="P36" s="1"/>
    </row>
    <row r="37" spans="1:16">
      <c r="A37" s="664"/>
      <c r="B37" s="94" t="str">
        <f>'1.2-Visibility Data'!B35</f>
        <v>Organization Modifications</v>
      </c>
      <c r="C37" s="294" t="str">
        <f>'1.2-Visibility Data'!C35</f>
        <v>All</v>
      </c>
      <c r="D37" s="58" t="s">
        <v>153</v>
      </c>
      <c r="E37" s="70"/>
      <c r="F37" s="173"/>
      <c r="G37" s="173"/>
      <c r="H37" s="173"/>
      <c r="I37" s="173"/>
      <c r="J37" s="173"/>
      <c r="K37" s="173"/>
      <c r="L37" s="173"/>
      <c r="M37" s="173"/>
      <c r="N37" s="173"/>
      <c r="O37" s="174"/>
      <c r="P37" s="1"/>
    </row>
    <row r="38" spans="1:16">
      <c r="A38" s="664"/>
      <c r="B38" s="52" t="str">
        <f>'1.2-Visibility Data'!B36</f>
        <v>User Modifications</v>
      </c>
      <c r="C38" s="30" t="str">
        <f>'1.2-Visibility Data'!C36</f>
        <v>All</v>
      </c>
      <c r="D38" s="58" t="s">
        <v>153</v>
      </c>
      <c r="E38" s="58"/>
      <c r="F38" s="306"/>
      <c r="G38" s="306"/>
      <c r="H38" s="306"/>
      <c r="I38" s="306"/>
      <c r="J38" s="306"/>
      <c r="K38" s="306"/>
      <c r="L38" s="306"/>
      <c r="M38" s="306"/>
      <c r="N38" s="306"/>
      <c r="O38" s="64"/>
      <c r="P38" s="1"/>
    </row>
    <row r="39" spans="1:16">
      <c r="A39" s="664"/>
      <c r="B39" s="52" t="str">
        <f>'1.2-Visibility Data'!B37</f>
        <v>User Login Activity</v>
      </c>
      <c r="C39" s="30" t="str">
        <f>'1.2-Visibility Data'!C37</f>
        <v>All</v>
      </c>
      <c r="D39" s="58" t="s">
        <v>153</v>
      </c>
      <c r="E39" s="58"/>
      <c r="F39" s="306"/>
      <c r="G39" s="306"/>
      <c r="H39" s="306"/>
      <c r="I39" s="306"/>
      <c r="J39" s="306"/>
      <c r="K39" s="306"/>
      <c r="L39" s="306"/>
      <c r="M39" s="306"/>
      <c r="N39" s="306"/>
      <c r="O39" s="64"/>
      <c r="P39" s="1"/>
    </row>
    <row r="40" spans="1:16">
      <c r="A40" s="664"/>
      <c r="B40" s="52" t="str">
        <f>'1.2-Visibility Data'!B38</f>
        <v>Anomalous User Login Activity</v>
      </c>
      <c r="C40" s="30" t="str">
        <f>'1.2-Visibility Data'!C38</f>
        <v>All</v>
      </c>
      <c r="D40" s="226" t="s">
        <v>153</v>
      </c>
      <c r="E40" s="58"/>
      <c r="F40" s="306"/>
      <c r="G40" s="306"/>
      <c r="H40" s="306"/>
      <c r="I40" s="306"/>
      <c r="J40" s="306"/>
      <c r="K40" s="306"/>
      <c r="L40" s="306"/>
      <c r="M40" s="306"/>
      <c r="N40" s="306"/>
      <c r="O40" s="64"/>
      <c r="P40" s="1"/>
    </row>
    <row r="41" spans="1:16">
      <c r="A41" s="664"/>
      <c r="B41" s="52" t="str">
        <f>'1.2-Visibility Data'!B39</f>
        <v>User Activity</v>
      </c>
      <c r="C41" s="30" t="str">
        <f>'1.2-Visibility Data'!C39</f>
        <v>All</v>
      </c>
      <c r="D41" s="58" t="s">
        <v>153</v>
      </c>
      <c r="E41" s="58"/>
      <c r="F41" s="306"/>
      <c r="G41" s="306"/>
      <c r="H41" s="306"/>
      <c r="I41" s="306"/>
      <c r="J41" s="306"/>
      <c r="K41" s="306"/>
      <c r="L41" s="306"/>
      <c r="M41" s="306"/>
      <c r="N41" s="306"/>
      <c r="O41" s="64"/>
      <c r="P41" s="1"/>
    </row>
    <row r="42" spans="1:16">
      <c r="A42" s="664"/>
      <c r="B42" s="52" t="str">
        <f>'1.2-Visibility Data'!B40</f>
        <v>Anomalous User Activity</v>
      </c>
      <c r="C42" s="30" t="str">
        <f>'1.2-Visibility Data'!C40</f>
        <v>All</v>
      </c>
      <c r="D42" s="226" t="s">
        <v>153</v>
      </c>
      <c r="E42" s="58"/>
      <c r="F42" s="306"/>
      <c r="G42" s="306"/>
      <c r="H42" s="306"/>
      <c r="I42" s="306"/>
      <c r="J42" s="306"/>
      <c r="K42" s="306"/>
      <c r="L42" s="306"/>
      <c r="M42" s="306"/>
      <c r="N42" s="306"/>
      <c r="O42" s="64"/>
      <c r="P42" s="1"/>
    </row>
    <row r="43" spans="1:16">
      <c r="A43" s="664"/>
      <c r="B43" s="52" t="str">
        <f>'1.2-Visibility Data'!B41</f>
        <v>Search Activity</v>
      </c>
      <c r="C43" s="30" t="str">
        <f>'1.2-Visibility Data'!C41</f>
        <v>All</v>
      </c>
      <c r="D43" s="226" t="s">
        <v>153</v>
      </c>
      <c r="E43" s="58"/>
      <c r="F43" s="306"/>
      <c r="G43" s="306"/>
      <c r="H43" s="306"/>
      <c r="I43" s="306"/>
      <c r="J43" s="306"/>
      <c r="K43" s="306"/>
      <c r="L43" s="306"/>
      <c r="M43" s="306"/>
      <c r="N43" s="306"/>
      <c r="O43" s="64"/>
      <c r="P43" s="1"/>
    </row>
    <row r="44" spans="1:16">
      <c r="A44" s="664"/>
      <c r="B44" s="52" t="str">
        <f>'1.2-Visibility Data'!B42</f>
        <v>Anomalous Search Activity</v>
      </c>
      <c r="C44" s="30" t="str">
        <f>'1.2-Visibility Data'!C42</f>
        <v>All</v>
      </c>
      <c r="D44" s="226" t="s">
        <v>153</v>
      </c>
      <c r="E44" s="58"/>
      <c r="F44" s="306"/>
      <c r="G44" s="306"/>
      <c r="H44" s="306"/>
      <c r="I44" s="306"/>
      <c r="J44" s="306"/>
      <c r="K44" s="306"/>
      <c r="L44" s="306"/>
      <c r="M44" s="306"/>
      <c r="N44" s="306"/>
      <c r="O44" s="64"/>
      <c r="P44" s="1"/>
    </row>
    <row r="45" spans="1:16">
      <c r="A45" s="664"/>
      <c r="B45" s="52" t="str">
        <f>'1.2-Visibility Data'!B43</f>
        <v>Mailbox Modifications</v>
      </c>
      <c r="C45" s="30" t="str">
        <f>'1.2-Visibility Data'!C43</f>
        <v>All</v>
      </c>
      <c r="D45" s="58" t="s">
        <v>153</v>
      </c>
      <c r="E45" s="58"/>
      <c r="F45" s="306"/>
      <c r="G45" s="306"/>
      <c r="H45" s="306"/>
      <c r="I45" s="306"/>
      <c r="J45" s="306"/>
      <c r="K45" s="306"/>
      <c r="L45" s="306"/>
      <c r="M45" s="306"/>
      <c r="N45" s="306"/>
      <c r="O45" s="64"/>
      <c r="P45" s="1"/>
    </row>
    <row r="46" spans="1:16">
      <c r="A46" s="664"/>
      <c r="B46" s="52" t="str">
        <f>'1.2-Visibility Data'!B44</f>
        <v>Mailbox Read</v>
      </c>
      <c r="C46" s="30" t="str">
        <f>'1.2-Visibility Data'!C44</f>
        <v>All</v>
      </c>
      <c r="D46" s="226" t="s">
        <v>153</v>
      </c>
      <c r="E46" s="58"/>
      <c r="F46" s="306"/>
      <c r="G46" s="306"/>
      <c r="H46" s="306"/>
      <c r="I46" s="306"/>
      <c r="J46" s="306"/>
      <c r="K46" s="306"/>
      <c r="L46" s="306"/>
      <c r="M46" s="306"/>
      <c r="N46" s="306"/>
      <c r="O46" s="64"/>
      <c r="P46" s="1"/>
    </row>
    <row r="47" spans="1:16">
      <c r="A47" s="664"/>
      <c r="B47" s="52" t="str">
        <f>'1.2-Visibility Data'!B45</f>
        <v>File Malware Detected</v>
      </c>
      <c r="C47" s="30" t="str">
        <f>'1.2-Visibility Data'!C45</f>
        <v>All</v>
      </c>
      <c r="D47" s="226" t="s">
        <v>153</v>
      </c>
      <c r="E47" s="58"/>
      <c r="F47" s="306"/>
      <c r="G47" s="306"/>
      <c r="H47" s="306"/>
      <c r="I47" s="306"/>
      <c r="J47" s="306"/>
      <c r="K47" s="306"/>
      <c r="L47" s="306"/>
      <c r="M47" s="306"/>
      <c r="N47" s="306"/>
      <c r="O47" s="64"/>
      <c r="P47" s="1"/>
    </row>
    <row r="48" spans="1:16">
      <c r="A48" s="664"/>
      <c r="B48" s="52" t="str">
        <f>'1.2-Visibility Data'!B46</f>
        <v>File Malware Retrieved</v>
      </c>
      <c r="C48" s="30" t="str">
        <f>'1.2-Visibility Data'!C46</f>
        <v>All</v>
      </c>
      <c r="D48" s="226" t="s">
        <v>153</v>
      </c>
      <c r="E48" s="58"/>
      <c r="F48" s="306"/>
      <c r="G48" s="306"/>
      <c r="H48" s="306"/>
      <c r="I48" s="306"/>
      <c r="J48" s="306"/>
      <c r="K48" s="306"/>
      <c r="L48" s="306"/>
      <c r="M48" s="306"/>
      <c r="N48" s="306"/>
      <c r="O48" s="64"/>
      <c r="P48" s="1"/>
    </row>
    <row r="49" spans="1:16">
      <c r="A49" s="664"/>
      <c r="B49" s="52" t="str">
        <f>'1.2-Visibility Data'!B47</f>
        <v>Malicious URL Detected</v>
      </c>
      <c r="C49" s="30" t="str">
        <f>'1.2-Visibility Data'!C47</f>
        <v>All</v>
      </c>
      <c r="D49" s="226" t="s">
        <v>153</v>
      </c>
      <c r="E49" s="58"/>
      <c r="F49" s="306"/>
      <c r="G49" s="306"/>
      <c r="H49" s="306"/>
      <c r="I49" s="306"/>
      <c r="J49" s="306"/>
      <c r="K49" s="306"/>
      <c r="L49" s="306"/>
      <c r="M49" s="306"/>
      <c r="N49" s="306"/>
      <c r="O49" s="64"/>
      <c r="P49" s="1"/>
    </row>
    <row r="50" spans="1:16">
      <c r="A50" s="664"/>
      <c r="B50" s="52" t="str">
        <f>'1.2-Visibility Data'!B48</f>
        <v>Malicious URL Clicked</v>
      </c>
      <c r="C50" s="19" t="str">
        <f>'1.2-Visibility Data'!C48</f>
        <v>All</v>
      </c>
      <c r="D50" s="225" t="s">
        <v>153</v>
      </c>
      <c r="E50" s="306"/>
      <c r="F50" s="306"/>
      <c r="G50" s="306"/>
      <c r="H50" s="306"/>
      <c r="I50" s="306"/>
      <c r="J50" s="306"/>
      <c r="K50" s="306"/>
      <c r="L50" s="306"/>
      <c r="M50" s="306"/>
      <c r="N50" s="306"/>
      <c r="O50" s="64"/>
      <c r="P50" s="1"/>
    </row>
    <row r="51" spans="1:16">
      <c r="A51" s="664"/>
      <c r="B51" s="52" t="str">
        <f>'1.2-Visibility Data'!B49</f>
        <v>Email Forwarding Rules Changed</v>
      </c>
      <c r="C51" s="19" t="str">
        <f>'1.2-Visibility Data'!C49</f>
        <v>All</v>
      </c>
      <c r="D51" s="306" t="s">
        <v>153</v>
      </c>
      <c r="E51" s="306"/>
      <c r="F51" s="306"/>
      <c r="G51" s="306"/>
      <c r="H51" s="306"/>
      <c r="I51" s="306"/>
      <c r="J51" s="306"/>
      <c r="K51" s="306"/>
      <c r="L51" s="306"/>
      <c r="M51" s="306"/>
      <c r="N51" s="306"/>
      <c r="O51" s="64"/>
      <c r="P51" s="1"/>
    </row>
    <row r="52" spans="1:16" ht="15.75" customHeight="1">
      <c r="A52" s="664"/>
      <c r="B52" s="214" t="str">
        <f>'1.2-Visibility Data'!B50</f>
        <v>Synchronization Activity</v>
      </c>
      <c r="C52" s="215" t="str">
        <f>'1.2-Visibility Data'!C50</f>
        <v>All</v>
      </c>
      <c r="D52" s="216" t="s">
        <v>153</v>
      </c>
      <c r="E52" s="306"/>
      <c r="F52" s="306"/>
      <c r="G52" s="306"/>
      <c r="H52" s="306"/>
      <c r="I52" s="306"/>
      <c r="J52" s="306"/>
      <c r="K52" s="306"/>
      <c r="L52" s="306"/>
      <c r="M52" s="306"/>
      <c r="N52" s="306"/>
      <c r="O52" s="64"/>
      <c r="P52" s="1"/>
    </row>
    <row r="53" spans="1:16">
      <c r="A53" s="664"/>
      <c r="B53" s="212" t="str">
        <f>'1.2-Visibility Data'!B51</f>
        <v>Denial Of Service Activity</v>
      </c>
      <c r="C53" s="213" t="str">
        <f>'1.2-Visibility Data'!C51</f>
        <v>All</v>
      </c>
      <c r="D53" s="210" t="s">
        <v>241</v>
      </c>
      <c r="E53" s="210" t="s">
        <v>153</v>
      </c>
      <c r="F53" s="210" t="s">
        <v>153</v>
      </c>
      <c r="G53" s="306"/>
      <c r="H53" s="306"/>
      <c r="I53" s="306"/>
      <c r="J53" s="306"/>
      <c r="K53" s="306"/>
      <c r="L53" s="306"/>
      <c r="M53" s="306"/>
      <c r="N53" s="306"/>
      <c r="O53" s="64"/>
      <c r="P53" s="227" t="s">
        <v>242</v>
      </c>
    </row>
    <row r="54" spans="1:16" ht="15.5" thickBot="1">
      <c r="A54" s="664"/>
      <c r="B54" s="56" t="str">
        <f>'1.2-Visibility Data'!B52</f>
        <v>Administrator Activity</v>
      </c>
      <c r="C54" s="45" t="str">
        <f>'1.2-Visibility Data'!C52</f>
        <v>All</v>
      </c>
      <c r="D54" s="57" t="s">
        <v>153</v>
      </c>
      <c r="E54" s="57"/>
      <c r="F54" s="57"/>
      <c r="G54" s="57"/>
      <c r="H54" s="57"/>
      <c r="I54" s="57"/>
      <c r="J54" s="57"/>
      <c r="K54" s="57"/>
      <c r="L54" s="57"/>
      <c r="M54" s="57"/>
      <c r="N54" s="57"/>
      <c r="O54" s="69"/>
      <c r="P54" s="1"/>
    </row>
    <row r="55" spans="1:16">
      <c r="A55" s="663" t="str">
        <f>'1.2-Visibility Data'!A53</f>
        <v>Enterprise Content Management</v>
      </c>
      <c r="B55" s="51" t="str">
        <f>'1.2-Visibility Data'!B53</f>
        <v>Organization Modifications</v>
      </c>
      <c r="C55" s="59" t="str">
        <f>'1.2-Visibility Data'!C53</f>
        <v>All</v>
      </c>
      <c r="D55" s="62" t="s">
        <v>153</v>
      </c>
      <c r="E55" s="62"/>
      <c r="F55" s="62"/>
      <c r="G55" s="62"/>
      <c r="H55" s="62"/>
      <c r="I55" s="62"/>
      <c r="J55" s="62"/>
      <c r="K55" s="62"/>
      <c r="L55" s="62"/>
      <c r="M55" s="62"/>
      <c r="N55" s="62"/>
      <c r="O55" s="63"/>
      <c r="P55" s="1"/>
    </row>
    <row r="56" spans="1:16">
      <c r="A56" s="664"/>
      <c r="B56" s="52" t="str">
        <f>'1.2-Visibility Data'!B54</f>
        <v>User Modifications</v>
      </c>
      <c r="C56" s="19" t="str">
        <f>'1.2-Visibility Data'!C54</f>
        <v>All</v>
      </c>
      <c r="D56" s="306" t="s">
        <v>153</v>
      </c>
      <c r="E56" s="306"/>
      <c r="F56" s="306"/>
      <c r="G56" s="306"/>
      <c r="H56" s="306"/>
      <c r="I56" s="306"/>
      <c r="J56" s="306"/>
      <c r="K56" s="306"/>
      <c r="L56" s="306"/>
      <c r="M56" s="306"/>
      <c r="N56" s="306"/>
      <c r="O56" s="64"/>
      <c r="P56" s="1"/>
    </row>
    <row r="57" spans="1:16">
      <c r="A57" s="664"/>
      <c r="B57" s="52" t="str">
        <f>'1.2-Visibility Data'!B55</f>
        <v>User Login Activity</v>
      </c>
      <c r="C57" s="19" t="str">
        <f>'1.2-Visibility Data'!C55</f>
        <v>All</v>
      </c>
      <c r="D57" s="306" t="s">
        <v>153</v>
      </c>
      <c r="E57" s="306"/>
      <c r="F57" s="306"/>
      <c r="G57" s="306"/>
      <c r="H57" s="306"/>
      <c r="I57" s="306"/>
      <c r="J57" s="306"/>
      <c r="K57" s="306"/>
      <c r="L57" s="306"/>
      <c r="M57" s="306"/>
      <c r="N57" s="306"/>
      <c r="O57" s="64"/>
      <c r="P57" s="1"/>
    </row>
    <row r="58" spans="1:16">
      <c r="A58" s="664"/>
      <c r="B58" s="52" t="str">
        <f>'1.2-Visibility Data'!B56</f>
        <v>Anomalous User Login Activity</v>
      </c>
      <c r="C58" s="19" t="str">
        <f>'1.2-Visibility Data'!C56</f>
        <v>All</v>
      </c>
      <c r="D58" s="225" t="s">
        <v>153</v>
      </c>
      <c r="E58" s="306"/>
      <c r="F58" s="306"/>
      <c r="G58" s="306"/>
      <c r="H58" s="306"/>
      <c r="I58" s="306"/>
      <c r="J58" s="306"/>
      <c r="K58" s="306"/>
      <c r="L58" s="306"/>
      <c r="M58" s="306"/>
      <c r="N58" s="306"/>
      <c r="O58" s="64"/>
      <c r="P58" s="1"/>
    </row>
    <row r="59" spans="1:16">
      <c r="A59" s="664"/>
      <c r="B59" s="52" t="str">
        <f>'1.2-Visibility Data'!B57</f>
        <v>User Activity</v>
      </c>
      <c r="C59" s="19" t="str">
        <f>'1.2-Visibility Data'!C57</f>
        <v>All</v>
      </c>
      <c r="D59" s="306" t="s">
        <v>153</v>
      </c>
      <c r="E59" s="306"/>
      <c r="F59" s="306"/>
      <c r="G59" s="306"/>
      <c r="H59" s="306"/>
      <c r="I59" s="306"/>
      <c r="J59" s="306"/>
      <c r="K59" s="306"/>
      <c r="L59" s="306"/>
      <c r="M59" s="306"/>
      <c r="N59" s="306"/>
      <c r="O59" s="64"/>
      <c r="P59" s="1"/>
    </row>
    <row r="60" spans="1:16">
      <c r="A60" s="664"/>
      <c r="B60" s="52" t="str">
        <f>'1.2-Visibility Data'!B58</f>
        <v>Anomalous User Activity</v>
      </c>
      <c r="C60" s="19" t="str">
        <f>'1.2-Visibility Data'!C58</f>
        <v>All</v>
      </c>
      <c r="D60" s="225" t="s">
        <v>153</v>
      </c>
      <c r="E60" s="306"/>
      <c r="F60" s="306"/>
      <c r="G60" s="306"/>
      <c r="H60" s="306"/>
      <c r="I60" s="306"/>
      <c r="J60" s="306"/>
      <c r="K60" s="306"/>
      <c r="L60" s="306"/>
      <c r="M60" s="306"/>
      <c r="N60" s="306"/>
      <c r="O60" s="64"/>
      <c r="P60" s="1"/>
    </row>
    <row r="61" spans="1:16">
      <c r="A61" s="664"/>
      <c r="B61" s="52" t="str">
        <f>'1.2-Visibility Data'!B59</f>
        <v>Search Activity</v>
      </c>
      <c r="C61" s="19" t="str">
        <f>'1.2-Visibility Data'!C59</f>
        <v>All</v>
      </c>
      <c r="D61" s="220" t="s">
        <v>153</v>
      </c>
      <c r="E61" s="306"/>
      <c r="F61" s="306"/>
      <c r="G61" s="306"/>
      <c r="H61" s="306"/>
      <c r="I61" s="306"/>
      <c r="J61" s="306"/>
      <c r="K61" s="306"/>
      <c r="L61" s="306"/>
      <c r="M61" s="306"/>
      <c r="N61" s="306"/>
      <c r="O61" s="64"/>
      <c r="P61" s="1"/>
    </row>
    <row r="62" spans="1:16">
      <c r="A62" s="664"/>
      <c r="B62" s="52" t="str">
        <f>'1.2-Visibility Data'!B60</f>
        <v>Anomalous Search Activity</v>
      </c>
      <c r="C62" s="19" t="str">
        <f>'1.2-Visibility Data'!C60</f>
        <v>All</v>
      </c>
      <c r="D62" s="225" t="s">
        <v>153</v>
      </c>
      <c r="E62" s="306"/>
      <c r="F62" s="306"/>
      <c r="G62" s="306"/>
      <c r="H62" s="306"/>
      <c r="I62" s="306"/>
      <c r="J62" s="306"/>
      <c r="K62" s="306"/>
      <c r="L62" s="306"/>
      <c r="M62" s="306"/>
      <c r="N62" s="306"/>
      <c r="O62" s="64"/>
      <c r="P62" s="1"/>
    </row>
    <row r="63" spans="1:16">
      <c r="A63" s="664"/>
      <c r="B63" s="52" t="str">
        <f>'1.2-Visibility Data'!B61</f>
        <v>Site Modifications</v>
      </c>
      <c r="C63" s="19" t="str">
        <f>'1.2-Visibility Data'!C61</f>
        <v>All</v>
      </c>
      <c r="D63" s="306" t="s">
        <v>153</v>
      </c>
      <c r="E63" s="306"/>
      <c r="F63" s="306"/>
      <c r="G63" s="306"/>
      <c r="H63" s="306"/>
      <c r="I63" s="306"/>
      <c r="J63" s="306"/>
      <c r="K63" s="306"/>
      <c r="L63" s="306"/>
      <c r="M63" s="306"/>
      <c r="N63" s="306"/>
      <c r="O63" s="64"/>
      <c r="P63" s="1"/>
    </row>
    <row r="64" spans="1:16">
      <c r="A64" s="664"/>
      <c r="B64" s="52" t="str">
        <f>'1.2-Visibility Data'!B62</f>
        <v>Group Modifications</v>
      </c>
      <c r="C64" s="19" t="str">
        <f>'1.2-Visibility Data'!C62</f>
        <v>All</v>
      </c>
      <c r="D64" s="306" t="s">
        <v>153</v>
      </c>
      <c r="E64" s="306"/>
      <c r="F64" s="306"/>
      <c r="G64" s="306"/>
      <c r="H64" s="306"/>
      <c r="I64" s="306"/>
      <c r="J64" s="306"/>
      <c r="K64" s="306"/>
      <c r="L64" s="306"/>
      <c r="M64" s="306"/>
      <c r="N64" s="306"/>
      <c r="O64" s="64"/>
      <c r="P64" s="1"/>
    </row>
    <row r="65" spans="1:16">
      <c r="A65" s="664"/>
      <c r="B65" s="52" t="str">
        <f>'1.2-Visibility Data'!B63</f>
        <v>Folder Modifications</v>
      </c>
      <c r="C65" s="19" t="str">
        <f>'1.2-Visibility Data'!C63</f>
        <v>All</v>
      </c>
      <c r="D65" s="306" t="s">
        <v>153</v>
      </c>
      <c r="E65" s="306"/>
      <c r="F65" s="306"/>
      <c r="G65" s="306"/>
      <c r="H65" s="306"/>
      <c r="I65" s="306"/>
      <c r="J65" s="306"/>
      <c r="K65" s="306"/>
      <c r="L65" s="306"/>
      <c r="M65" s="306"/>
      <c r="N65" s="306"/>
      <c r="O65" s="64"/>
      <c r="P65" s="1"/>
    </row>
    <row r="66" spans="1:16">
      <c r="A66" s="664"/>
      <c r="B66" s="52" t="str">
        <f>'1.2-Visibility Data'!B64</f>
        <v>File Activity</v>
      </c>
      <c r="C66" s="19" t="str">
        <f>'1.2-Visibility Data'!C64</f>
        <v>All</v>
      </c>
      <c r="D66" s="306" t="s">
        <v>153</v>
      </c>
      <c r="E66" s="306"/>
      <c r="F66" s="306"/>
      <c r="G66" s="306"/>
      <c r="H66" s="306"/>
      <c r="I66" s="306"/>
      <c r="J66" s="306"/>
      <c r="K66" s="306"/>
      <c r="L66" s="306"/>
      <c r="M66" s="306"/>
      <c r="N66" s="306"/>
      <c r="O66" s="64"/>
      <c r="P66" s="1"/>
    </row>
    <row r="67" spans="1:16">
      <c r="A67" s="664"/>
      <c r="B67" s="52" t="str">
        <f>'1.2-Visibility Data'!B65</f>
        <v>Trash/Recycle Bin Activity</v>
      </c>
      <c r="C67" s="19" t="str">
        <f>'1.2-Visibility Data'!C65</f>
        <v>All</v>
      </c>
      <c r="D67" s="306" t="s">
        <v>153</v>
      </c>
      <c r="E67" s="306"/>
      <c r="F67" s="306"/>
      <c r="G67" s="306"/>
      <c r="H67" s="306"/>
      <c r="I67" s="306"/>
      <c r="J67" s="306"/>
      <c r="K67" s="306"/>
      <c r="L67" s="306"/>
      <c r="M67" s="306"/>
      <c r="N67" s="306"/>
      <c r="O67" s="64"/>
      <c r="P67" s="1"/>
    </row>
    <row r="68" spans="1:16">
      <c r="A68" s="664"/>
      <c r="B68" s="52" t="str">
        <f>'1.2-Visibility Data'!B66</f>
        <v>File or Folder Version History Modifications</v>
      </c>
      <c r="C68" s="19" t="str">
        <f>'1.2-Visibility Data'!C66</f>
        <v>All</v>
      </c>
      <c r="D68" s="306" t="s">
        <v>153</v>
      </c>
      <c r="E68" s="306"/>
      <c r="F68" s="306"/>
      <c r="G68" s="306"/>
      <c r="H68" s="306"/>
      <c r="I68" s="306"/>
      <c r="J68" s="306"/>
      <c r="K68" s="306"/>
      <c r="L68" s="306"/>
      <c r="M68" s="306"/>
      <c r="N68" s="306"/>
      <c r="O68" s="64"/>
      <c r="P68" s="1"/>
    </row>
    <row r="69" spans="1:16">
      <c r="A69" s="664"/>
      <c r="B69" s="52" t="str">
        <f>'1.2-Visibility Data'!B67</f>
        <v>File Retention Modifications</v>
      </c>
      <c r="C69" s="19" t="str">
        <f>'1.2-Visibility Data'!C67</f>
        <v>All</v>
      </c>
      <c r="D69" s="306" t="s">
        <v>153</v>
      </c>
      <c r="E69" s="306"/>
      <c r="F69" s="306"/>
      <c r="G69" s="306"/>
      <c r="H69" s="306"/>
      <c r="I69" s="306"/>
      <c r="J69" s="306"/>
      <c r="K69" s="306"/>
      <c r="L69" s="306"/>
      <c r="M69" s="306"/>
      <c r="N69" s="306"/>
      <c r="O69" s="64"/>
      <c r="P69" s="1"/>
    </row>
    <row r="70" spans="1:16">
      <c r="A70" s="664"/>
      <c r="B70" s="52" t="str">
        <f>'1.2-Visibility Data'!B68</f>
        <v>File Malware Detected</v>
      </c>
      <c r="C70" s="19" t="str">
        <f>'1.2-Visibility Data'!C68</f>
        <v>All</v>
      </c>
      <c r="D70" s="225" t="s">
        <v>153</v>
      </c>
      <c r="E70" s="306"/>
      <c r="F70" s="306"/>
      <c r="G70" s="306"/>
      <c r="H70" s="306"/>
      <c r="I70" s="306"/>
      <c r="J70" s="306"/>
      <c r="K70" s="306"/>
      <c r="L70" s="306"/>
      <c r="M70" s="306"/>
      <c r="N70" s="306"/>
      <c r="O70" s="64"/>
      <c r="P70" s="1"/>
    </row>
    <row r="71" spans="1:16">
      <c r="A71" s="664"/>
      <c r="B71" s="52" t="str">
        <f>'1.2-Visibility Data'!B69</f>
        <v>File Malware Retrieved</v>
      </c>
      <c r="C71" s="19" t="str">
        <f>'1.2-Visibility Data'!C69</f>
        <v>All</v>
      </c>
      <c r="D71" s="225" t="s">
        <v>153</v>
      </c>
      <c r="E71" s="306"/>
      <c r="F71" s="306"/>
      <c r="G71" s="306"/>
      <c r="H71" s="306"/>
      <c r="I71" s="306"/>
      <c r="J71" s="306"/>
      <c r="K71" s="306"/>
      <c r="L71" s="306"/>
      <c r="M71" s="306"/>
      <c r="N71" s="306"/>
      <c r="O71" s="64"/>
      <c r="P71" s="1"/>
    </row>
    <row r="72" spans="1:16">
      <c r="A72" s="664"/>
      <c r="B72" s="52" t="str">
        <f>'1.2-Visibility Data'!B70</f>
        <v>List Modifications</v>
      </c>
      <c r="C72" s="19" t="str">
        <f>'1.2-Visibility Data'!C70</f>
        <v>All</v>
      </c>
      <c r="D72" s="306" t="s">
        <v>153</v>
      </c>
      <c r="E72" s="306"/>
      <c r="F72" s="306"/>
      <c r="G72" s="306"/>
      <c r="H72" s="306"/>
      <c r="I72" s="306"/>
      <c r="J72" s="306"/>
      <c r="K72" s="306"/>
      <c r="L72" s="306"/>
      <c r="M72" s="306"/>
      <c r="N72" s="306"/>
      <c r="O72" s="64"/>
      <c r="P72" s="1"/>
    </row>
    <row r="73" spans="1:16">
      <c r="A73" s="664"/>
      <c r="B73" s="52" t="str">
        <f>'1.2-Visibility Data'!B71</f>
        <v>Sharing Activity</v>
      </c>
      <c r="C73" s="19" t="str">
        <f>'1.2-Visibility Data'!C71</f>
        <v>All</v>
      </c>
      <c r="D73" s="306" t="s">
        <v>153</v>
      </c>
      <c r="E73" s="306"/>
      <c r="F73" s="306"/>
      <c r="G73" s="306"/>
      <c r="H73" s="306"/>
      <c r="I73" s="306"/>
      <c r="J73" s="306"/>
      <c r="K73" s="306"/>
      <c r="L73" s="306"/>
      <c r="M73" s="306"/>
      <c r="N73" s="306"/>
      <c r="O73" s="64"/>
      <c r="P73" s="1"/>
    </row>
    <row r="74" spans="1:16">
      <c r="A74" s="664"/>
      <c r="B74" s="52" t="str">
        <f>'1.2-Visibility Data'!B72</f>
        <v>Malicious URL Detected</v>
      </c>
      <c r="C74" s="19" t="str">
        <f>'1.2-Visibility Data'!C72</f>
        <v>All</v>
      </c>
      <c r="D74" s="225" t="s">
        <v>153</v>
      </c>
      <c r="E74" s="306"/>
      <c r="F74" s="306"/>
      <c r="G74" s="306"/>
      <c r="H74" s="306"/>
      <c r="I74" s="306"/>
      <c r="J74" s="306"/>
      <c r="K74" s="306"/>
      <c r="L74" s="306"/>
      <c r="M74" s="306"/>
      <c r="N74" s="306"/>
      <c r="O74" s="64"/>
      <c r="P74" s="1"/>
    </row>
    <row r="75" spans="1:16">
      <c r="A75" s="664"/>
      <c r="B75" s="52" t="str">
        <f>'1.2-Visibility Data'!B73</f>
        <v>Malicious URL Clicked</v>
      </c>
      <c r="C75" s="19" t="str">
        <f>'1.2-Visibility Data'!C73</f>
        <v>All</v>
      </c>
      <c r="D75" s="225" t="s">
        <v>153</v>
      </c>
      <c r="E75" s="306"/>
      <c r="F75" s="306"/>
      <c r="G75" s="306"/>
      <c r="H75" s="306"/>
      <c r="I75" s="306"/>
      <c r="J75" s="306"/>
      <c r="K75" s="306"/>
      <c r="L75" s="306"/>
      <c r="M75" s="306"/>
      <c r="N75" s="306"/>
      <c r="O75" s="64"/>
      <c r="P75" s="1"/>
    </row>
    <row r="76" spans="1:16" ht="15.75" customHeight="1">
      <c r="A76" s="664"/>
      <c r="B76" s="52" t="str">
        <f>'1.2-Visibility Data'!B74</f>
        <v>Anonymous Sharing Activity</v>
      </c>
      <c r="C76" s="19" t="str">
        <f>'1.2-Visibility Data'!C74</f>
        <v>All</v>
      </c>
      <c r="D76" s="225" t="s">
        <v>153</v>
      </c>
      <c r="E76" s="306"/>
      <c r="F76" s="306"/>
      <c r="G76" s="306"/>
      <c r="H76" s="306"/>
      <c r="I76" s="306"/>
      <c r="J76" s="306"/>
      <c r="K76" s="306"/>
      <c r="L76" s="306"/>
      <c r="M76" s="306"/>
      <c r="N76" s="306"/>
      <c r="O76" s="64"/>
      <c r="P76" s="1"/>
    </row>
    <row r="77" spans="1:16">
      <c r="A77" s="664"/>
      <c r="B77" s="52" t="str">
        <f>'1.2-Visibility Data'!B75</f>
        <v>Synchronization Activity</v>
      </c>
      <c r="C77" s="19" t="str">
        <f>'1.2-Visibility Data'!C75</f>
        <v>All</v>
      </c>
      <c r="D77" s="306" t="s">
        <v>153</v>
      </c>
      <c r="E77" s="306"/>
      <c r="F77" s="306"/>
      <c r="G77" s="306"/>
      <c r="H77" s="306"/>
      <c r="I77" s="306"/>
      <c r="J77" s="306"/>
      <c r="K77" s="306"/>
      <c r="L77" s="306"/>
      <c r="M77" s="306"/>
      <c r="N77" s="306"/>
      <c r="O77" s="64"/>
      <c r="P77" s="1"/>
    </row>
    <row r="78" spans="1:16">
      <c r="A78" s="664"/>
      <c r="B78" s="212" t="str">
        <f>'1.2-Visibility Data'!B76</f>
        <v>Denial Of Service Activity</v>
      </c>
      <c r="C78" s="213" t="str">
        <f>'1.2-Visibility Data'!C76</f>
        <v>All</v>
      </c>
      <c r="D78" s="210"/>
      <c r="E78" s="210" t="s">
        <v>153</v>
      </c>
      <c r="F78" s="210" t="s">
        <v>153</v>
      </c>
      <c r="G78" s="306"/>
      <c r="H78" s="306"/>
      <c r="I78" s="306"/>
      <c r="J78" s="306"/>
      <c r="K78" s="306"/>
      <c r="L78" s="306"/>
      <c r="M78" s="306"/>
      <c r="N78" s="306"/>
      <c r="O78" s="64"/>
      <c r="P78" s="1"/>
    </row>
    <row r="79" spans="1:16" ht="15.5" thickBot="1">
      <c r="A79" s="665"/>
      <c r="B79" s="26" t="str">
        <f>'1.2-Visibility Data'!B77</f>
        <v>Administrator Activity</v>
      </c>
      <c r="C79" s="20" t="str">
        <f>'1.2-Visibility Data'!C77</f>
        <v>All</v>
      </c>
      <c r="D79" s="306" t="s">
        <v>153</v>
      </c>
      <c r="E79" s="170"/>
      <c r="F79" s="170"/>
      <c r="G79" s="170"/>
      <c r="H79" s="170"/>
      <c r="I79" s="170"/>
      <c r="J79" s="170"/>
      <c r="K79" s="170"/>
      <c r="L79" s="170"/>
      <c r="M79" s="170"/>
      <c r="N79" s="170"/>
      <c r="O79" s="171"/>
      <c r="P79" s="1"/>
    </row>
    <row r="80" spans="1:16">
      <c r="A80" s="664" t="str">
        <f>'1.2-Visibility Data'!A78</f>
        <v>Messaging Platform</v>
      </c>
      <c r="B80" s="94" t="str">
        <f>'1.2-Visibility Data'!B78</f>
        <v>Organization Modifications</v>
      </c>
      <c r="C80" s="46" t="str">
        <f>'1.2-Visibility Data'!C78</f>
        <v>All</v>
      </c>
      <c r="D80" s="173" t="s">
        <v>153</v>
      </c>
      <c r="E80" s="173"/>
      <c r="F80" s="173"/>
      <c r="G80" s="173"/>
      <c r="H80" s="173"/>
      <c r="I80" s="173"/>
      <c r="J80" s="173"/>
      <c r="K80" s="173"/>
      <c r="L80" s="173"/>
      <c r="M80" s="173"/>
      <c r="N80" s="173"/>
      <c r="O80" s="174"/>
      <c r="P80" s="1"/>
    </row>
    <row r="81" spans="1:16">
      <c r="A81" s="664"/>
      <c r="B81" s="52" t="str">
        <f>'1.2-Visibility Data'!B79</f>
        <v>User Modifications</v>
      </c>
      <c r="C81" s="19" t="str">
        <f>'1.2-Visibility Data'!C79</f>
        <v>All</v>
      </c>
      <c r="D81" s="306" t="s">
        <v>153</v>
      </c>
      <c r="E81" s="306"/>
      <c r="F81" s="306"/>
      <c r="G81" s="306"/>
      <c r="H81" s="306"/>
      <c r="I81" s="306"/>
      <c r="J81" s="306"/>
      <c r="K81" s="306"/>
      <c r="L81" s="306"/>
      <c r="M81" s="306"/>
      <c r="N81" s="306"/>
      <c r="O81" s="64"/>
      <c r="P81" s="1"/>
    </row>
    <row r="82" spans="1:16">
      <c r="A82" s="664"/>
      <c r="B82" s="52" t="str">
        <f>'1.2-Visibility Data'!B80</f>
        <v>User Login Activity</v>
      </c>
      <c r="C82" s="19" t="str">
        <f>'1.2-Visibility Data'!C80</f>
        <v>All</v>
      </c>
      <c r="D82" s="306" t="s">
        <v>153</v>
      </c>
      <c r="E82" s="306"/>
      <c r="F82" s="306"/>
      <c r="G82" s="306"/>
      <c r="H82" s="306"/>
      <c r="I82" s="306"/>
      <c r="J82" s="306"/>
      <c r="K82" s="306"/>
      <c r="L82" s="306"/>
      <c r="M82" s="306"/>
      <c r="N82" s="306"/>
      <c r="O82" s="64"/>
      <c r="P82" s="1"/>
    </row>
    <row r="83" spans="1:16">
      <c r="A83" s="664"/>
      <c r="B83" s="52" t="str">
        <f>'1.2-Visibility Data'!B81</f>
        <v>Anomalous User Login Activity</v>
      </c>
      <c r="C83" s="19" t="str">
        <f>'1.2-Visibility Data'!C81</f>
        <v>All</v>
      </c>
      <c r="D83" s="225" t="s">
        <v>153</v>
      </c>
      <c r="E83" s="306"/>
      <c r="F83" s="306"/>
      <c r="G83" s="306"/>
      <c r="H83" s="306"/>
      <c r="I83" s="306"/>
      <c r="J83" s="306"/>
      <c r="K83" s="306"/>
      <c r="L83" s="306"/>
      <c r="M83" s="306"/>
      <c r="N83" s="306"/>
      <c r="O83" s="64"/>
      <c r="P83" s="1"/>
    </row>
    <row r="84" spans="1:16">
      <c r="A84" s="664"/>
      <c r="B84" s="52" t="str">
        <f>'1.2-Visibility Data'!B82</f>
        <v>User Activity</v>
      </c>
      <c r="C84" s="19" t="str">
        <f>'1.2-Visibility Data'!C82</f>
        <v>All</v>
      </c>
      <c r="D84" s="306" t="s">
        <v>153</v>
      </c>
      <c r="E84" s="306"/>
      <c r="F84" s="306"/>
      <c r="G84" s="306"/>
      <c r="H84" s="306"/>
      <c r="I84" s="306"/>
      <c r="J84" s="306"/>
      <c r="K84" s="306"/>
      <c r="L84" s="306"/>
      <c r="M84" s="306"/>
      <c r="N84" s="306"/>
      <c r="O84" s="64"/>
      <c r="P84" s="1"/>
    </row>
    <row r="85" spans="1:16">
      <c r="A85" s="664"/>
      <c r="B85" s="52" t="str">
        <f>'1.2-Visibility Data'!B83</f>
        <v>Anomalous User Activity</v>
      </c>
      <c r="C85" s="19" t="str">
        <f>'1.2-Visibility Data'!C83</f>
        <v>All</v>
      </c>
      <c r="D85" s="225" t="s">
        <v>153</v>
      </c>
      <c r="E85" s="306"/>
      <c r="F85" s="306"/>
      <c r="G85" s="306"/>
      <c r="H85" s="306"/>
      <c r="I85" s="306"/>
      <c r="J85" s="306"/>
      <c r="K85" s="306"/>
      <c r="L85" s="306"/>
      <c r="M85" s="306"/>
      <c r="N85" s="306"/>
      <c r="O85" s="64"/>
      <c r="P85" s="1"/>
    </row>
    <row r="86" spans="1:16">
      <c r="A86" s="664"/>
      <c r="B86" s="52" t="str">
        <f>'1.2-Visibility Data'!B84</f>
        <v>Guest User Activity</v>
      </c>
      <c r="C86" s="19" t="str">
        <f>'1.2-Visibility Data'!C84</f>
        <v>All</v>
      </c>
      <c r="D86" s="306" t="s">
        <v>153</v>
      </c>
      <c r="E86" s="306"/>
      <c r="F86" s="306"/>
      <c r="G86" s="306"/>
      <c r="H86" s="306"/>
      <c r="I86" s="306"/>
      <c r="J86" s="306"/>
      <c r="K86" s="306"/>
      <c r="L86" s="306"/>
      <c r="M86" s="306"/>
      <c r="N86" s="306"/>
      <c r="O86" s="64"/>
      <c r="P86" s="1"/>
    </row>
    <row r="87" spans="1:16">
      <c r="A87" s="664"/>
      <c r="B87" s="52" t="str">
        <f>'1.2-Visibility Data'!B85</f>
        <v>Collaboration Space Modifications</v>
      </c>
      <c r="C87" s="19" t="str">
        <f>'1.2-Visibility Data'!C85</f>
        <v>All</v>
      </c>
      <c r="D87" s="306" t="s">
        <v>153</v>
      </c>
      <c r="E87" s="306"/>
      <c r="F87" s="306"/>
      <c r="G87" s="306"/>
      <c r="H87" s="306"/>
      <c r="I87" s="306"/>
      <c r="J87" s="306"/>
      <c r="K87" s="306"/>
      <c r="L87" s="306"/>
      <c r="M87" s="306"/>
      <c r="N87" s="306"/>
      <c r="O87" s="64"/>
      <c r="P87" s="1"/>
    </row>
    <row r="88" spans="1:16">
      <c r="A88" s="664"/>
      <c r="B88" s="52" t="str">
        <f>'1.2-Visibility Data'!B86</f>
        <v>Channel Modifications</v>
      </c>
      <c r="C88" s="19" t="str">
        <f>'1.2-Visibility Data'!C86</f>
        <v>All</v>
      </c>
      <c r="D88" s="306" t="s">
        <v>153</v>
      </c>
      <c r="E88" s="306"/>
      <c r="F88" s="306"/>
      <c r="G88" s="306"/>
      <c r="H88" s="306"/>
      <c r="I88" s="306"/>
      <c r="J88" s="306"/>
      <c r="K88" s="306"/>
      <c r="L88" s="306"/>
      <c r="M88" s="306"/>
      <c r="N88" s="306"/>
      <c r="O88" s="64"/>
      <c r="P88" s="1"/>
    </row>
    <row r="89" spans="1:16">
      <c r="A89" s="664"/>
      <c r="B89" s="52" t="str">
        <f>'1.2-Visibility Data'!B87</f>
        <v>Chat Modifications</v>
      </c>
      <c r="C89" s="19" t="str">
        <f>'1.2-Visibility Data'!C87</f>
        <v>All</v>
      </c>
      <c r="D89" s="220" t="s">
        <v>153</v>
      </c>
      <c r="E89" s="306"/>
      <c r="F89" s="306"/>
      <c r="G89" s="306"/>
      <c r="H89" s="306"/>
      <c r="I89" s="306"/>
      <c r="J89" s="306"/>
      <c r="K89" s="306"/>
      <c r="L89" s="306"/>
      <c r="M89" s="306"/>
      <c r="N89" s="306"/>
      <c r="O89" s="64"/>
      <c r="P89" s="1"/>
    </row>
    <row r="90" spans="1:16">
      <c r="A90" s="664"/>
      <c r="B90" s="52" t="str">
        <f>'1.2-Visibility Data'!B88</f>
        <v>Message Activity</v>
      </c>
      <c r="C90" s="19" t="str">
        <f>'1.2-Visibility Data'!C88</f>
        <v>All</v>
      </c>
      <c r="D90" s="220" t="s">
        <v>153</v>
      </c>
      <c r="E90" s="306"/>
      <c r="F90" s="306"/>
      <c r="G90" s="306"/>
      <c r="H90" s="306"/>
      <c r="I90" s="306"/>
      <c r="J90" s="306"/>
      <c r="K90" s="306"/>
      <c r="L90" s="306"/>
      <c r="M90" s="306"/>
      <c r="N90" s="306"/>
      <c r="O90" s="64"/>
      <c r="P90" s="1"/>
    </row>
    <row r="91" spans="1:16">
      <c r="A91" s="664"/>
      <c r="B91" s="52" t="str">
        <f>'1.2-Visibility Data'!B89</f>
        <v>Messages Read</v>
      </c>
      <c r="C91" s="19" t="str">
        <f>'1.2-Visibility Data'!C89</f>
        <v>All</v>
      </c>
      <c r="D91" s="220" t="s">
        <v>153</v>
      </c>
      <c r="E91" s="306"/>
      <c r="F91" s="306"/>
      <c r="G91" s="306"/>
      <c r="H91" s="306"/>
      <c r="I91" s="306"/>
      <c r="J91" s="306"/>
      <c r="K91" s="306"/>
      <c r="L91" s="306"/>
      <c r="M91" s="306"/>
      <c r="N91" s="306"/>
      <c r="O91" s="64"/>
      <c r="P91" s="1"/>
    </row>
    <row r="92" spans="1:16">
      <c r="A92" s="664"/>
      <c r="B92" s="52" t="str">
        <f>'1.2-Visibility Data'!B90</f>
        <v>Malicious URL Detected</v>
      </c>
      <c r="C92" s="19" t="str">
        <f>'1.2-Visibility Data'!C90</f>
        <v>All</v>
      </c>
      <c r="D92" s="225" t="s">
        <v>153</v>
      </c>
      <c r="E92" s="306"/>
      <c r="F92" s="306"/>
      <c r="G92" s="306"/>
      <c r="H92" s="306"/>
      <c r="I92" s="306"/>
      <c r="J92" s="306"/>
      <c r="K92" s="306"/>
      <c r="L92" s="306"/>
      <c r="M92" s="306"/>
      <c r="N92" s="306"/>
      <c r="O92" s="64"/>
      <c r="P92" s="1"/>
    </row>
    <row r="93" spans="1:16">
      <c r="A93" s="664"/>
      <c r="B93" s="52" t="str">
        <f>'1.2-Visibility Data'!B91</f>
        <v>Malicious URL Clicked</v>
      </c>
      <c r="C93" s="19" t="str">
        <f>'1.2-Visibility Data'!C91</f>
        <v>All</v>
      </c>
      <c r="D93" s="225" t="s">
        <v>153</v>
      </c>
      <c r="E93" s="306"/>
      <c r="F93" s="306"/>
      <c r="G93" s="306"/>
      <c r="H93" s="306"/>
      <c r="I93" s="306"/>
      <c r="J93" s="306"/>
      <c r="K93" s="306"/>
      <c r="L93" s="306"/>
      <c r="M93" s="306"/>
      <c r="N93" s="306"/>
      <c r="O93" s="64"/>
      <c r="P93" s="1"/>
    </row>
    <row r="94" spans="1:16">
      <c r="A94" s="664"/>
      <c r="B94" s="52" t="str">
        <f>'1.2-Visibility Data'!B92</f>
        <v>File Activity</v>
      </c>
      <c r="C94" s="19" t="str">
        <f>'1.2-Visibility Data'!C92</f>
        <v>All</v>
      </c>
      <c r="D94" s="306" t="s">
        <v>153</v>
      </c>
      <c r="E94" s="306"/>
      <c r="F94" s="306"/>
      <c r="G94" s="306"/>
      <c r="H94" s="306"/>
      <c r="I94" s="306"/>
      <c r="J94" s="306"/>
      <c r="K94" s="306"/>
      <c r="L94" s="306"/>
      <c r="M94" s="306"/>
      <c r="N94" s="306"/>
      <c r="O94" s="64"/>
      <c r="P94" s="1"/>
    </row>
    <row r="95" spans="1:16">
      <c r="A95" s="664"/>
      <c r="B95" s="52" t="str">
        <f>'1.2-Visibility Data'!B93</f>
        <v>File Malware Detected</v>
      </c>
      <c r="C95" s="19" t="str">
        <f>'1.2-Visibility Data'!C93</f>
        <v>All</v>
      </c>
      <c r="D95" s="225" t="s">
        <v>153</v>
      </c>
      <c r="E95" s="306"/>
      <c r="F95" s="306"/>
      <c r="G95" s="306"/>
      <c r="H95" s="306"/>
      <c r="I95" s="306"/>
      <c r="J95" s="306"/>
      <c r="K95" s="306"/>
      <c r="L95" s="306"/>
      <c r="M95" s="306"/>
      <c r="N95" s="306"/>
      <c r="O95" s="64"/>
      <c r="P95" s="1"/>
    </row>
    <row r="96" spans="1:16">
      <c r="A96" s="664"/>
      <c r="B96" s="52" t="str">
        <f>'1.2-Visibility Data'!B94</f>
        <v>File Malware Retrieved</v>
      </c>
      <c r="C96" s="19" t="str">
        <f>'1.2-Visibility Data'!C94</f>
        <v>All</v>
      </c>
      <c r="D96" s="225" t="s">
        <v>153</v>
      </c>
      <c r="E96" s="306"/>
      <c r="F96" s="306"/>
      <c r="G96" s="306"/>
      <c r="H96" s="306"/>
      <c r="I96" s="306"/>
      <c r="J96" s="306"/>
      <c r="K96" s="306"/>
      <c r="L96" s="306"/>
      <c r="M96" s="306"/>
      <c r="N96" s="306"/>
      <c r="O96" s="64"/>
      <c r="P96" s="1"/>
    </row>
    <row r="97" spans="1:26">
      <c r="A97" s="664"/>
      <c r="B97" s="52" t="str">
        <f>'1.2-Visibility Data'!B95</f>
        <v>Sharing Activity</v>
      </c>
      <c r="C97" s="19" t="str">
        <f>'1.2-Visibility Data'!C95</f>
        <v>All</v>
      </c>
      <c r="D97" s="306" t="s">
        <v>153</v>
      </c>
      <c r="E97" s="306"/>
      <c r="F97" s="306"/>
      <c r="G97" s="306"/>
      <c r="H97" s="306"/>
      <c r="I97" s="306"/>
      <c r="J97" s="306"/>
      <c r="K97" s="306"/>
      <c r="L97" s="306"/>
      <c r="M97" s="306"/>
      <c r="N97" s="306"/>
      <c r="O97" s="64"/>
      <c r="P97" s="1"/>
    </row>
    <row r="98" spans="1:26" customFormat="1">
      <c r="A98" s="664"/>
      <c r="B98" s="52" t="str">
        <f>'1.2-Visibility Data'!B96</f>
        <v>Chat Bot Activity</v>
      </c>
      <c r="C98" s="19" t="str">
        <f>'1.2-Visibility Data'!C96</f>
        <v>All</v>
      </c>
      <c r="D98" s="306" t="s">
        <v>153</v>
      </c>
      <c r="E98" s="306"/>
      <c r="F98" s="306"/>
      <c r="G98" s="306"/>
      <c r="H98" s="306"/>
      <c r="I98" s="306"/>
      <c r="J98" s="306"/>
      <c r="K98" s="306"/>
      <c r="L98" s="306"/>
      <c r="M98" s="306"/>
      <c r="N98" s="306"/>
      <c r="O98" s="64"/>
      <c r="P98" s="1"/>
      <c r="Q98" s="1"/>
      <c r="R98" s="1"/>
      <c r="S98" s="1"/>
      <c r="T98" s="1"/>
      <c r="U98" s="1"/>
      <c r="V98" s="1"/>
      <c r="W98" s="1"/>
      <c r="X98" s="1"/>
      <c r="Y98" s="1"/>
      <c r="Z98" s="1"/>
    </row>
    <row r="99" spans="1:26" customFormat="1">
      <c r="A99" s="664"/>
      <c r="B99" s="52" t="str">
        <f>'1.2-Visibility Data'!B97</f>
        <v>Application Activity</v>
      </c>
      <c r="C99" s="19" t="str">
        <f>'1.2-Visibility Data'!C97</f>
        <v>All</v>
      </c>
      <c r="D99" s="306" t="s">
        <v>153</v>
      </c>
      <c r="E99" s="306"/>
      <c r="F99" s="306"/>
      <c r="G99" s="306"/>
      <c r="H99" s="306"/>
      <c r="I99" s="306"/>
      <c r="J99" s="306"/>
      <c r="K99" s="306"/>
      <c r="L99" s="306"/>
      <c r="M99" s="306"/>
      <c r="N99" s="306"/>
      <c r="O99" s="64"/>
      <c r="P99" s="1"/>
      <c r="Q99" s="1"/>
      <c r="R99" s="1"/>
      <c r="S99" s="1"/>
      <c r="T99" s="1"/>
      <c r="U99" s="1"/>
      <c r="V99" s="1"/>
      <c r="W99" s="1"/>
      <c r="X99" s="1"/>
      <c r="Y99" s="1"/>
      <c r="Z99" s="1"/>
    </row>
    <row r="100" spans="1:26" customFormat="1">
      <c r="A100" s="664"/>
      <c r="B100" s="52" t="str">
        <f>'1.2-Visibility Data'!B98</f>
        <v>Application Deployment</v>
      </c>
      <c r="C100" s="19" t="str">
        <f>'1.2-Visibility Data'!C98</f>
        <v>All</v>
      </c>
      <c r="D100" s="306" t="s">
        <v>153</v>
      </c>
      <c r="E100" s="306"/>
      <c r="F100" s="306"/>
      <c r="G100" s="306"/>
      <c r="H100" s="306"/>
      <c r="I100" s="306"/>
      <c r="J100" s="306"/>
      <c r="K100" s="306"/>
      <c r="L100" s="306"/>
      <c r="M100" s="306"/>
      <c r="N100" s="306"/>
      <c r="O100" s="64"/>
      <c r="P100" s="1"/>
      <c r="Q100" s="1"/>
      <c r="R100" s="1"/>
      <c r="S100" s="1"/>
      <c r="T100" s="1"/>
      <c r="U100" s="1"/>
      <c r="V100" s="1"/>
      <c r="W100" s="1"/>
      <c r="X100" s="1"/>
      <c r="Y100" s="1"/>
      <c r="Z100" s="1"/>
    </row>
    <row r="101" spans="1:26" customFormat="1">
      <c r="A101" s="664"/>
      <c r="B101" s="212" t="str">
        <f>'1.2-Visibility Data'!B99</f>
        <v>Denial Of Service Activity</v>
      </c>
      <c r="C101" s="213" t="str">
        <f>'1.2-Visibility Data'!C99</f>
        <v>All</v>
      </c>
      <c r="D101" s="210"/>
      <c r="E101" s="210"/>
      <c r="F101" s="210"/>
      <c r="G101" s="306"/>
      <c r="H101" s="306"/>
      <c r="I101" s="306"/>
      <c r="J101" s="306"/>
      <c r="K101" s="306"/>
      <c r="L101" s="306"/>
      <c r="M101" s="306"/>
      <c r="N101" s="306"/>
      <c r="O101" s="64"/>
      <c r="P101" s="1"/>
      <c r="Q101" s="1"/>
      <c r="R101" s="1"/>
      <c r="S101" s="1"/>
      <c r="T101" s="1"/>
      <c r="U101" s="1"/>
      <c r="V101" s="1"/>
      <c r="W101" s="1"/>
      <c r="X101" s="1"/>
      <c r="Y101" s="1"/>
      <c r="Z101" s="1"/>
    </row>
    <row r="102" spans="1:26" customFormat="1" ht="15.5" thickBot="1">
      <c r="A102" s="665"/>
      <c r="B102" s="26" t="str">
        <f>'1.2-Visibility Data'!B100</f>
        <v>Administrator Activity</v>
      </c>
      <c r="C102" s="20" t="str">
        <f>'1.2-Visibility Data'!C100</f>
        <v>All</v>
      </c>
      <c r="D102" s="170" t="s">
        <v>153</v>
      </c>
      <c r="E102" s="170"/>
      <c r="F102" s="170"/>
      <c r="G102" s="170"/>
      <c r="H102" s="170"/>
      <c r="I102" s="170"/>
      <c r="J102" s="170"/>
      <c r="K102" s="170"/>
      <c r="L102" s="170"/>
      <c r="M102" s="170"/>
      <c r="N102" s="170"/>
      <c r="O102" s="171"/>
      <c r="P102" s="1"/>
      <c r="Q102" s="1"/>
      <c r="R102" s="1"/>
      <c r="S102" s="1"/>
      <c r="T102" s="1"/>
      <c r="U102" s="1"/>
      <c r="V102" s="1"/>
      <c r="W102" s="1"/>
      <c r="X102" s="1"/>
      <c r="Y102" s="1"/>
      <c r="Z102" s="1"/>
    </row>
    <row r="103" spans="1:26" customFormat="1">
      <c r="A103" s="664"/>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ustomFormat="1">
      <c r="A104" s="664"/>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ustomFormat="1">
      <c r="A105" s="664"/>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ustomFormat="1">
      <c r="A106" s="664"/>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ustomFormat="1">
      <c r="A107" s="664"/>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ustomFormat="1">
      <c r="A108" s="664"/>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ustomFormat="1">
      <c r="A109" s="664"/>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ustomFormat="1">
      <c r="A110" s="664"/>
      <c r="B110" s="17"/>
      <c r="C110" s="17"/>
      <c r="D110" s="17"/>
      <c r="E110" s="17"/>
      <c r="F110" s="17"/>
      <c r="G110" s="1"/>
      <c r="H110" s="1"/>
      <c r="I110" s="1"/>
      <c r="J110" s="1"/>
      <c r="K110" s="1"/>
      <c r="L110" s="1"/>
      <c r="M110" s="1"/>
      <c r="N110" s="1"/>
      <c r="O110" s="1"/>
      <c r="P110" s="1"/>
      <c r="Q110" s="1"/>
      <c r="R110" s="1"/>
      <c r="S110" s="1"/>
      <c r="T110" s="1"/>
      <c r="U110" s="1"/>
      <c r="V110" s="1"/>
      <c r="W110" s="1"/>
      <c r="X110" s="1"/>
      <c r="Y110" s="1"/>
      <c r="Z110" s="1"/>
    </row>
    <row r="111" spans="1:26" customFormat="1">
      <c r="A111" s="664"/>
      <c r="B111" s="17"/>
      <c r="C111" s="17"/>
      <c r="D111" s="17"/>
      <c r="E111" s="17"/>
      <c r="F111" s="17"/>
      <c r="G111" s="1"/>
      <c r="H111" s="1"/>
      <c r="I111" s="1"/>
      <c r="J111" s="1"/>
      <c r="K111" s="1"/>
      <c r="L111" s="1"/>
      <c r="M111" s="1"/>
      <c r="N111" s="1"/>
      <c r="O111" s="1"/>
      <c r="P111" s="1"/>
      <c r="Q111" s="1"/>
      <c r="R111" s="1"/>
      <c r="S111" s="1"/>
      <c r="T111" s="1"/>
      <c r="U111" s="1"/>
      <c r="V111" s="1"/>
      <c r="W111" s="1"/>
      <c r="X111" s="1"/>
      <c r="Y111" s="1"/>
      <c r="Z111" s="1"/>
    </row>
    <row r="112" spans="1:26" customFormat="1">
      <c r="A112" s="664"/>
      <c r="B112" s="17"/>
      <c r="C112" s="17"/>
      <c r="D112" s="17"/>
      <c r="E112" s="17"/>
      <c r="F112" s="17"/>
      <c r="G112" s="1"/>
      <c r="H112" s="1"/>
      <c r="I112" s="1"/>
      <c r="J112" s="1"/>
      <c r="K112" s="1"/>
      <c r="L112" s="1"/>
      <c r="M112" s="1"/>
      <c r="N112" s="1"/>
      <c r="O112" s="1"/>
      <c r="P112" s="1"/>
      <c r="Q112" s="1"/>
      <c r="R112" s="1"/>
      <c r="S112" s="1"/>
      <c r="T112" s="1"/>
      <c r="U112" s="1"/>
      <c r="V112" s="1"/>
      <c r="W112" s="1"/>
      <c r="X112" s="1"/>
      <c r="Y112" s="1"/>
      <c r="Z112" s="1"/>
    </row>
    <row r="113" spans="1:26" customFormat="1">
      <c r="A113" s="664"/>
      <c r="B113" s="17"/>
      <c r="C113" s="17"/>
      <c r="D113" s="17"/>
      <c r="E113" s="17"/>
      <c r="F113" s="17"/>
      <c r="G113" s="1"/>
      <c r="H113" s="1"/>
      <c r="I113" s="1"/>
      <c r="J113" s="1"/>
      <c r="K113" s="1"/>
      <c r="L113" s="1"/>
      <c r="M113" s="1"/>
      <c r="N113" s="1"/>
      <c r="O113" s="1"/>
      <c r="P113" s="1"/>
      <c r="Q113" s="1"/>
      <c r="R113" s="1"/>
      <c r="S113" s="1"/>
      <c r="T113" s="1"/>
      <c r="U113" s="1"/>
      <c r="V113" s="1"/>
      <c r="W113" s="1"/>
      <c r="X113" s="1"/>
      <c r="Y113" s="1"/>
      <c r="Z113" s="1"/>
    </row>
    <row r="114" spans="1:26" customFormat="1">
      <c r="A114" s="664"/>
      <c r="B114" s="17"/>
      <c r="C114" s="17"/>
      <c r="D114" s="17"/>
      <c r="E114" s="17"/>
      <c r="F114" s="17"/>
      <c r="G114" s="1"/>
      <c r="H114" s="1"/>
      <c r="I114" s="1"/>
      <c r="J114" s="1"/>
      <c r="K114" s="1"/>
      <c r="L114" s="1"/>
      <c r="M114" s="1"/>
      <c r="N114" s="1"/>
      <c r="O114" s="1"/>
      <c r="P114" s="1"/>
      <c r="Q114" s="1"/>
      <c r="R114" s="1"/>
      <c r="S114" s="1"/>
      <c r="T114" s="1"/>
      <c r="U114" s="1"/>
      <c r="V114" s="1"/>
      <c r="W114" s="1"/>
      <c r="X114" s="1"/>
      <c r="Y114" s="1"/>
      <c r="Z114" s="1"/>
    </row>
    <row r="115" spans="1:26" customFormat="1">
      <c r="A115" s="664"/>
      <c r="B115" s="17"/>
      <c r="C115" s="17"/>
      <c r="D115" s="17"/>
      <c r="E115" s="17"/>
      <c r="F115" s="17"/>
      <c r="G115" s="1"/>
      <c r="H115" s="1"/>
      <c r="I115" s="1"/>
      <c r="J115" s="1"/>
      <c r="K115" s="1"/>
      <c r="L115" s="1"/>
      <c r="M115" s="1"/>
      <c r="N115" s="1"/>
      <c r="O115" s="1"/>
      <c r="P115" s="1"/>
      <c r="Q115" s="1"/>
      <c r="R115" s="1"/>
      <c r="S115" s="1"/>
      <c r="T115" s="1"/>
      <c r="U115" s="1"/>
      <c r="V115" s="1"/>
      <c r="W115" s="1"/>
      <c r="X115" s="1"/>
      <c r="Y115" s="1"/>
      <c r="Z115" s="1"/>
    </row>
    <row r="116" spans="1:26" customFormat="1">
      <c r="A116" s="664"/>
      <c r="B116" s="17"/>
      <c r="C116" s="17"/>
      <c r="D116" s="17"/>
      <c r="E116" s="17"/>
      <c r="F116" s="17"/>
      <c r="G116" s="1"/>
      <c r="H116" s="1"/>
      <c r="I116" s="1"/>
      <c r="J116" s="1"/>
      <c r="K116" s="1"/>
      <c r="L116" s="1"/>
      <c r="M116" s="1"/>
      <c r="N116" s="1"/>
      <c r="O116" s="1"/>
      <c r="P116" s="1"/>
      <c r="Q116" s="1"/>
      <c r="R116" s="1"/>
      <c r="S116" s="1"/>
      <c r="T116" s="1"/>
      <c r="U116" s="1"/>
      <c r="V116" s="1"/>
      <c r="W116" s="1"/>
      <c r="X116" s="1"/>
      <c r="Y116" s="1"/>
      <c r="Z116" s="1"/>
    </row>
    <row r="117" spans="1:26" customFormat="1">
      <c r="A117" s="664"/>
      <c r="B117" s="17"/>
      <c r="C117" s="17"/>
      <c r="D117" s="17"/>
      <c r="E117" s="17"/>
      <c r="F117" s="17"/>
      <c r="G117" s="1"/>
      <c r="H117" s="1"/>
      <c r="I117" s="1"/>
      <c r="J117" s="1"/>
      <c r="K117" s="1"/>
      <c r="L117" s="1"/>
      <c r="M117" s="1"/>
      <c r="N117" s="1"/>
      <c r="O117" s="1"/>
      <c r="P117" s="1"/>
      <c r="Q117" s="1"/>
      <c r="R117" s="1"/>
      <c r="S117" s="1"/>
      <c r="T117" s="1"/>
      <c r="U117" s="1"/>
      <c r="V117" s="1"/>
      <c r="W117" s="1"/>
      <c r="X117" s="1"/>
      <c r="Y117" s="1"/>
      <c r="Z117" s="1"/>
    </row>
    <row r="118" spans="1:26" customFormat="1">
      <c r="A118" s="664"/>
      <c r="B118" s="17"/>
      <c r="C118" s="17"/>
      <c r="D118" s="17"/>
      <c r="E118" s="17"/>
      <c r="F118" s="17"/>
      <c r="G118" s="1"/>
      <c r="H118" s="1"/>
      <c r="I118" s="1"/>
      <c r="J118" s="1"/>
      <c r="K118" s="1"/>
      <c r="L118" s="1"/>
      <c r="M118" s="1"/>
      <c r="N118" s="1"/>
      <c r="O118" s="1"/>
      <c r="P118" s="1"/>
      <c r="Q118" s="1"/>
      <c r="R118" s="1"/>
      <c r="S118" s="1"/>
      <c r="T118" s="1"/>
      <c r="U118" s="1"/>
      <c r="V118" s="1"/>
      <c r="W118" s="1"/>
      <c r="X118" s="1"/>
      <c r="Y118" s="1"/>
      <c r="Z118" s="1"/>
    </row>
    <row r="119" spans="1:26" customFormat="1">
      <c r="A119" s="664"/>
      <c r="B119" s="17"/>
      <c r="C119" s="17"/>
      <c r="D119" s="17"/>
      <c r="E119" s="17"/>
      <c r="F119" s="17"/>
      <c r="G119" s="1"/>
      <c r="H119" s="1"/>
      <c r="I119" s="1"/>
      <c r="J119" s="1"/>
      <c r="K119" s="1"/>
      <c r="L119" s="1"/>
      <c r="M119" s="1"/>
      <c r="N119" s="1"/>
      <c r="O119" s="1"/>
      <c r="P119" s="1"/>
      <c r="Q119" s="1"/>
      <c r="R119" s="1"/>
      <c r="S119" s="1"/>
      <c r="T119" s="1"/>
      <c r="U119" s="1"/>
      <c r="V119" s="1"/>
      <c r="W119" s="1"/>
      <c r="X119" s="1"/>
      <c r="Y119" s="1"/>
      <c r="Z119" s="1"/>
    </row>
    <row r="120" spans="1:26" customFormat="1">
      <c r="A120" s="664"/>
      <c r="B120" s="17"/>
      <c r="C120" s="17"/>
      <c r="D120" s="17"/>
      <c r="E120" s="17"/>
      <c r="F120" s="17"/>
      <c r="G120" s="1"/>
      <c r="H120" s="1"/>
      <c r="I120" s="1"/>
      <c r="J120" s="1"/>
      <c r="K120" s="1"/>
      <c r="L120" s="1"/>
      <c r="M120" s="1"/>
      <c r="N120" s="1"/>
      <c r="O120" s="1"/>
      <c r="P120" s="1"/>
      <c r="Q120" s="1"/>
      <c r="R120" s="1"/>
      <c r="S120" s="1"/>
      <c r="T120" s="1"/>
      <c r="U120" s="1"/>
      <c r="V120" s="1"/>
      <c r="W120" s="1"/>
      <c r="X120" s="1"/>
      <c r="Y120" s="1"/>
      <c r="Z120" s="1"/>
    </row>
    <row r="121" spans="1:26" customFormat="1">
      <c r="A121" s="664"/>
      <c r="B121" s="17"/>
      <c r="C121" s="17"/>
      <c r="D121" s="17"/>
      <c r="E121" s="17"/>
      <c r="F121" s="17"/>
      <c r="G121" s="1"/>
      <c r="H121" s="1"/>
      <c r="I121" s="1"/>
      <c r="J121" s="1"/>
      <c r="K121" s="1"/>
      <c r="L121" s="1"/>
      <c r="M121" s="1"/>
      <c r="N121" s="1"/>
      <c r="O121" s="1"/>
      <c r="P121" s="1"/>
      <c r="Q121" s="1"/>
      <c r="R121" s="1"/>
      <c r="S121" s="1"/>
      <c r="T121" s="1"/>
      <c r="U121" s="1"/>
      <c r="V121" s="1"/>
      <c r="W121" s="1"/>
      <c r="X121" s="1"/>
      <c r="Y121" s="1"/>
      <c r="Z121" s="1"/>
    </row>
    <row r="122" spans="1:26">
      <c r="A122" s="664"/>
      <c r="F122" s="17"/>
      <c r="G122" s="1"/>
      <c r="H122" s="1"/>
      <c r="I122" s="1"/>
      <c r="J122" s="1"/>
      <c r="K122" s="1"/>
      <c r="L122" s="1"/>
      <c r="M122" s="1"/>
      <c r="N122" s="1"/>
      <c r="O122" s="1"/>
      <c r="P122" s="1"/>
    </row>
    <row r="123" spans="1:26">
      <c r="A123" s="664"/>
      <c r="F123" s="17"/>
      <c r="G123" s="1"/>
      <c r="H123" s="1"/>
      <c r="I123" s="1"/>
      <c r="J123" s="1"/>
      <c r="K123" s="1"/>
      <c r="L123" s="1"/>
      <c r="M123" s="1"/>
      <c r="N123" s="1"/>
      <c r="O123" s="1"/>
      <c r="P123" s="1"/>
    </row>
    <row r="124" spans="1:26">
      <c r="A124" s="664"/>
      <c r="F124" s="17"/>
      <c r="G124" s="1"/>
      <c r="H124" s="1"/>
      <c r="I124" s="1"/>
      <c r="J124" s="1"/>
      <c r="K124" s="1"/>
      <c r="L124" s="1"/>
      <c r="M124" s="1"/>
      <c r="N124" s="1"/>
      <c r="O124" s="1"/>
      <c r="P124" s="1"/>
    </row>
    <row r="125" spans="1:26" ht="15.5" thickBot="1">
      <c r="A125" s="665"/>
      <c r="F125" s="17"/>
      <c r="G125" s="1"/>
      <c r="H125" s="1"/>
      <c r="I125" s="1"/>
      <c r="J125" s="1"/>
      <c r="K125" s="1"/>
      <c r="L125" s="1"/>
      <c r="M125" s="1"/>
      <c r="N125" s="1"/>
      <c r="O125" s="1"/>
      <c r="P125" s="1"/>
    </row>
    <row r="126" spans="1:26">
      <c r="F126" s="17"/>
      <c r="G126" s="1"/>
      <c r="H126" s="1"/>
      <c r="I126" s="1"/>
      <c r="J126" s="1"/>
      <c r="K126" s="1"/>
      <c r="L126" s="1"/>
      <c r="M126" s="1"/>
      <c r="N126" s="1"/>
      <c r="O126" s="1"/>
      <c r="P126" s="1"/>
    </row>
    <row r="127" spans="1:26">
      <c r="F127" s="17"/>
      <c r="G127" s="1"/>
      <c r="H127" s="1"/>
      <c r="I127" s="1"/>
      <c r="J127" s="1"/>
      <c r="K127" s="1"/>
      <c r="L127" s="1"/>
      <c r="M127" s="1"/>
      <c r="N127" s="1"/>
      <c r="O127" s="1"/>
      <c r="P127" s="1"/>
    </row>
    <row r="128" spans="1:26">
      <c r="F128" s="17"/>
      <c r="G128" s="1"/>
      <c r="H128" s="1"/>
      <c r="I128" s="1"/>
      <c r="J128" s="1"/>
      <c r="K128" s="1"/>
      <c r="L128" s="1"/>
      <c r="M128" s="1"/>
      <c r="N128" s="1"/>
      <c r="O128" s="1"/>
      <c r="P128" s="1"/>
    </row>
    <row r="129" spans="6:16">
      <c r="F129" s="17"/>
      <c r="G129" s="1"/>
      <c r="H129" s="1"/>
      <c r="I129" s="1"/>
      <c r="J129" s="1"/>
      <c r="K129" s="1"/>
      <c r="L129" s="1"/>
      <c r="M129" s="1"/>
      <c r="N129" s="1"/>
      <c r="O129" s="1"/>
      <c r="P129" s="1"/>
    </row>
    <row r="130" spans="6:16">
      <c r="F130" s="17"/>
      <c r="G130" s="1"/>
      <c r="H130" s="1"/>
      <c r="I130" s="1"/>
      <c r="J130" s="1"/>
      <c r="K130" s="1"/>
      <c r="L130" s="1"/>
      <c r="M130" s="1"/>
      <c r="N130" s="1"/>
      <c r="O130" s="1"/>
      <c r="P130" s="1"/>
    </row>
    <row r="131" spans="6:16">
      <c r="F131" s="17"/>
      <c r="G131" s="1"/>
      <c r="H131" s="1"/>
      <c r="I131" s="1"/>
      <c r="J131" s="1"/>
      <c r="K131" s="1"/>
      <c r="L131" s="1"/>
      <c r="M131" s="1"/>
      <c r="N131" s="1"/>
      <c r="O131" s="1"/>
      <c r="P131" s="1"/>
    </row>
    <row r="132" spans="6:16">
      <c r="F132" s="17"/>
      <c r="G132" s="1"/>
      <c r="H132" s="1"/>
      <c r="I132" s="1"/>
      <c r="J132" s="1"/>
      <c r="K132" s="1"/>
      <c r="L132" s="1"/>
      <c r="M132" s="1"/>
      <c r="N132" s="1"/>
      <c r="O132" s="1"/>
      <c r="P132" s="1"/>
    </row>
    <row r="133" spans="6:16">
      <c r="F133" s="17"/>
      <c r="G133" s="1"/>
      <c r="H133" s="1"/>
      <c r="I133" s="1"/>
      <c r="J133" s="1"/>
      <c r="K133" s="1"/>
      <c r="L133" s="1"/>
      <c r="M133" s="1"/>
      <c r="N133" s="1"/>
      <c r="O133" s="1"/>
      <c r="P133" s="1"/>
    </row>
    <row r="134" spans="6:16">
      <c r="F134" s="17"/>
      <c r="G134" s="1"/>
      <c r="H134" s="1"/>
      <c r="I134" s="1"/>
      <c r="J134" s="1"/>
      <c r="K134" s="1"/>
      <c r="L134" s="1"/>
      <c r="M134" s="1"/>
      <c r="N134" s="1"/>
      <c r="O134" s="1"/>
      <c r="P134" s="1"/>
    </row>
    <row r="135" spans="6:16">
      <c r="F135" s="17"/>
      <c r="G135" s="1"/>
      <c r="H135" s="1"/>
      <c r="I135" s="1"/>
      <c r="J135" s="1"/>
      <c r="K135" s="1"/>
      <c r="L135" s="1"/>
      <c r="M135" s="1"/>
      <c r="N135" s="1"/>
      <c r="O135" s="1"/>
      <c r="P135" s="1"/>
    </row>
    <row r="136" spans="6:16">
      <c r="F136" s="17"/>
      <c r="G136" s="1"/>
      <c r="H136" s="1"/>
      <c r="I136" s="1"/>
      <c r="J136" s="1"/>
      <c r="K136" s="1"/>
      <c r="L136" s="1"/>
      <c r="M136" s="1"/>
      <c r="N136" s="1"/>
      <c r="O136" s="1"/>
      <c r="P136" s="1"/>
    </row>
    <row r="137" spans="6:16">
      <c r="F137" s="17"/>
      <c r="G137" s="1"/>
      <c r="H137" s="1"/>
      <c r="I137" s="1"/>
      <c r="J137" s="1"/>
      <c r="K137" s="1"/>
      <c r="L137" s="1"/>
      <c r="M137" s="1"/>
      <c r="N137" s="1"/>
      <c r="O137" s="1"/>
      <c r="P137" s="1"/>
    </row>
    <row r="138" spans="6:16">
      <c r="F138" s="17"/>
      <c r="G138" s="1"/>
      <c r="H138" s="1"/>
      <c r="I138" s="1"/>
      <c r="J138" s="1"/>
      <c r="K138" s="1"/>
      <c r="L138" s="1"/>
      <c r="M138" s="1"/>
      <c r="N138" s="1"/>
      <c r="O138" s="1"/>
      <c r="P138" s="1"/>
    </row>
    <row r="139" spans="6:16">
      <c r="F139" s="17"/>
      <c r="G139" s="1"/>
      <c r="H139" s="1"/>
      <c r="I139" s="1"/>
      <c r="J139" s="1"/>
      <c r="K139" s="1"/>
      <c r="L139" s="1"/>
      <c r="M139" s="1"/>
      <c r="N139" s="1"/>
      <c r="O139" s="1"/>
      <c r="P139" s="1"/>
    </row>
    <row r="140" spans="6:16">
      <c r="F140" s="17"/>
      <c r="G140" s="1"/>
      <c r="H140" s="1"/>
      <c r="I140" s="1"/>
      <c r="J140" s="1"/>
      <c r="K140" s="1"/>
      <c r="L140" s="1"/>
      <c r="M140" s="1"/>
      <c r="N140" s="1"/>
      <c r="O140" s="1"/>
      <c r="P140" s="1"/>
    </row>
    <row r="141" spans="6:16">
      <c r="F141" s="17"/>
      <c r="G141" s="1"/>
      <c r="H141" s="1"/>
      <c r="I141" s="1"/>
      <c r="J141" s="1"/>
      <c r="K141" s="1"/>
      <c r="L141" s="1"/>
      <c r="M141" s="1"/>
      <c r="N141" s="1"/>
      <c r="O141" s="1"/>
      <c r="P141" s="1"/>
    </row>
    <row r="142" spans="6:16">
      <c r="F142" s="17"/>
      <c r="G142" s="1"/>
      <c r="H142" s="1"/>
      <c r="I142" s="1"/>
      <c r="J142" s="1"/>
      <c r="K142" s="1"/>
      <c r="L142" s="1"/>
      <c r="M142" s="1"/>
      <c r="N142" s="1"/>
      <c r="O142" s="1"/>
      <c r="P142" s="1"/>
    </row>
    <row r="143" spans="6:16">
      <c r="F143" s="17"/>
      <c r="G143" s="1"/>
      <c r="H143" s="1"/>
      <c r="I143" s="1"/>
      <c r="J143" s="1"/>
      <c r="K143" s="1"/>
      <c r="L143" s="1"/>
      <c r="M143" s="1"/>
      <c r="N143" s="1"/>
      <c r="O143" s="1"/>
      <c r="P143" s="1"/>
    </row>
    <row r="144" spans="6:16">
      <c r="F144" s="17"/>
      <c r="G144" s="1"/>
      <c r="H144" s="1"/>
      <c r="I144" s="1"/>
      <c r="J144" s="1"/>
      <c r="K144" s="1"/>
      <c r="L144" s="1"/>
      <c r="M144" s="1"/>
      <c r="N144" s="1"/>
      <c r="O144" s="1"/>
      <c r="P144" s="1"/>
    </row>
    <row r="145" spans="6:16">
      <c r="F145" s="17"/>
      <c r="G145" s="1"/>
      <c r="H145" s="1"/>
      <c r="I145" s="1"/>
      <c r="J145" s="1"/>
      <c r="K145" s="1"/>
      <c r="L145" s="1"/>
      <c r="M145" s="1"/>
      <c r="N145" s="1"/>
      <c r="O145" s="1"/>
      <c r="P145" s="1"/>
    </row>
    <row r="146" spans="6:16">
      <c r="F146" s="17"/>
      <c r="G146" s="1"/>
      <c r="H146" s="1"/>
      <c r="I146" s="1"/>
      <c r="J146" s="1"/>
      <c r="K146" s="1"/>
      <c r="L146" s="1"/>
      <c r="M146" s="1"/>
      <c r="N146" s="1"/>
      <c r="O146" s="1"/>
      <c r="P146" s="1"/>
    </row>
    <row r="147" spans="6:16">
      <c r="F147" s="17"/>
      <c r="G147" s="1"/>
      <c r="H147" s="1"/>
      <c r="I147" s="1"/>
      <c r="J147" s="1"/>
      <c r="K147" s="1"/>
      <c r="L147" s="1"/>
      <c r="M147" s="1"/>
      <c r="N147" s="1"/>
      <c r="O147" s="1"/>
      <c r="P147" s="1"/>
    </row>
    <row r="148" spans="6:16">
      <c r="F148" s="17"/>
      <c r="G148" s="1"/>
      <c r="H148" s="1"/>
      <c r="I148" s="1"/>
      <c r="J148" s="1"/>
      <c r="K148" s="1"/>
      <c r="L148" s="1"/>
      <c r="M148" s="1"/>
      <c r="N148" s="1"/>
      <c r="O148" s="1"/>
      <c r="P148" s="1"/>
    </row>
    <row r="149" spans="6:16">
      <c r="F149" s="17"/>
      <c r="G149" s="1"/>
      <c r="H149" s="1"/>
      <c r="I149" s="1"/>
      <c r="J149" s="1"/>
      <c r="K149" s="1"/>
      <c r="L149" s="1"/>
      <c r="M149" s="1"/>
      <c r="N149" s="1"/>
      <c r="O149" s="1"/>
      <c r="P149" s="1"/>
    </row>
    <row r="150" spans="6:16">
      <c r="F150" s="17"/>
      <c r="G150" s="1"/>
      <c r="H150" s="1"/>
      <c r="I150" s="1"/>
      <c r="J150" s="1"/>
      <c r="K150" s="1"/>
      <c r="L150" s="1"/>
      <c r="M150" s="1"/>
      <c r="N150" s="1"/>
      <c r="O150" s="1"/>
      <c r="P150" s="1"/>
    </row>
    <row r="151" spans="6:16">
      <c r="F151" s="17"/>
      <c r="G151" s="1"/>
      <c r="H151" s="1"/>
      <c r="I151" s="1"/>
      <c r="J151" s="1"/>
      <c r="K151" s="1"/>
      <c r="L151" s="1"/>
      <c r="M151" s="1"/>
      <c r="N151" s="1"/>
      <c r="O151" s="1"/>
      <c r="P151" s="1"/>
    </row>
    <row r="152" spans="6:16">
      <c r="F152" s="17"/>
      <c r="G152" s="1"/>
      <c r="H152" s="1"/>
      <c r="I152" s="1"/>
      <c r="J152" s="1"/>
      <c r="K152" s="1"/>
      <c r="L152" s="1"/>
      <c r="M152" s="1"/>
      <c r="N152" s="1"/>
      <c r="O152" s="1"/>
      <c r="P152" s="1"/>
    </row>
    <row r="153" spans="6:16">
      <c r="F153" s="17"/>
      <c r="G153" s="1"/>
      <c r="H153" s="1"/>
      <c r="I153" s="1"/>
      <c r="J153" s="1"/>
      <c r="K153" s="1"/>
      <c r="L153" s="1"/>
      <c r="M153" s="1"/>
      <c r="N153" s="1"/>
      <c r="O153" s="1"/>
      <c r="P153" s="1"/>
    </row>
    <row r="154" spans="6:16">
      <c r="F154" s="17"/>
      <c r="G154" s="1"/>
      <c r="H154" s="1"/>
      <c r="I154" s="1"/>
      <c r="J154" s="1"/>
      <c r="K154" s="1"/>
      <c r="L154" s="1"/>
      <c r="M154" s="1"/>
      <c r="N154" s="1"/>
      <c r="O154" s="1"/>
      <c r="P154" s="1"/>
    </row>
    <row r="155" spans="6:16">
      <c r="F155" s="17"/>
      <c r="G155" s="1"/>
      <c r="H155" s="1"/>
      <c r="I155" s="1"/>
      <c r="J155" s="1"/>
      <c r="K155" s="1"/>
      <c r="L155" s="1"/>
      <c r="M155" s="1"/>
      <c r="N155" s="1"/>
      <c r="O155" s="1"/>
      <c r="P155" s="1"/>
    </row>
    <row r="156" spans="6:16">
      <c r="F156" s="17"/>
      <c r="G156" s="1"/>
      <c r="H156" s="1"/>
      <c r="I156" s="1"/>
      <c r="J156" s="1"/>
      <c r="K156" s="1"/>
      <c r="L156" s="1"/>
      <c r="M156" s="1"/>
      <c r="N156" s="1"/>
      <c r="O156" s="1"/>
      <c r="P156" s="1"/>
    </row>
    <row r="157" spans="6:16">
      <c r="F157" s="17"/>
      <c r="G157" s="1"/>
      <c r="H157" s="1"/>
      <c r="I157" s="1"/>
      <c r="J157" s="1"/>
      <c r="K157" s="1"/>
      <c r="L157" s="1"/>
      <c r="M157" s="1"/>
      <c r="N157" s="1"/>
      <c r="O157" s="1"/>
      <c r="P157" s="1"/>
    </row>
    <row r="158" spans="6:16">
      <c r="F158" s="17"/>
      <c r="G158" s="1"/>
      <c r="H158" s="1"/>
      <c r="I158" s="1"/>
      <c r="J158" s="1"/>
      <c r="K158" s="1"/>
      <c r="L158" s="1"/>
      <c r="M158" s="1"/>
      <c r="N158" s="1"/>
      <c r="O158" s="1"/>
      <c r="P158" s="1"/>
    </row>
    <row r="159" spans="6:16">
      <c r="F159" s="17"/>
      <c r="G159" s="1"/>
      <c r="H159" s="1"/>
      <c r="I159" s="1"/>
      <c r="J159" s="1"/>
      <c r="K159" s="1"/>
      <c r="L159" s="1"/>
      <c r="M159" s="1"/>
      <c r="N159" s="1"/>
      <c r="O159" s="1"/>
      <c r="P159" s="1"/>
    </row>
    <row r="160" spans="6:16">
      <c r="F160" s="17"/>
      <c r="G160" s="1"/>
      <c r="H160" s="1"/>
      <c r="I160" s="1"/>
      <c r="J160" s="1"/>
      <c r="K160" s="1"/>
      <c r="L160" s="1"/>
      <c r="M160" s="1"/>
      <c r="N160" s="1"/>
      <c r="O160" s="1"/>
      <c r="P160" s="1"/>
    </row>
    <row r="161" spans="6:16">
      <c r="F161" s="17"/>
      <c r="G161" s="1"/>
      <c r="H161" s="1"/>
      <c r="I161" s="1"/>
      <c r="J161" s="1"/>
      <c r="K161" s="1"/>
      <c r="L161" s="1"/>
      <c r="M161" s="1"/>
      <c r="N161" s="1"/>
      <c r="O161" s="1"/>
      <c r="P161" s="1"/>
    </row>
    <row r="162" spans="6:16">
      <c r="F162" s="17"/>
      <c r="G162" s="1"/>
      <c r="H162" s="1"/>
      <c r="I162" s="1"/>
      <c r="J162" s="1"/>
      <c r="K162" s="1"/>
      <c r="L162" s="1"/>
      <c r="M162" s="1"/>
      <c r="N162" s="1"/>
      <c r="O162" s="1"/>
      <c r="P162" s="1"/>
    </row>
    <row r="163" spans="6:16">
      <c r="F163" s="17"/>
      <c r="G163" s="1"/>
      <c r="H163" s="1"/>
      <c r="I163" s="1"/>
      <c r="J163" s="1"/>
      <c r="K163" s="1"/>
      <c r="L163" s="1"/>
      <c r="M163" s="1"/>
      <c r="N163" s="1"/>
      <c r="O163" s="1"/>
      <c r="P163" s="1"/>
    </row>
    <row r="164" spans="6:16">
      <c r="F164" s="17"/>
      <c r="G164" s="1"/>
      <c r="H164" s="1"/>
      <c r="I164" s="1"/>
      <c r="J164" s="1"/>
      <c r="K164" s="1"/>
      <c r="L164" s="1"/>
      <c r="M164" s="1"/>
      <c r="N164" s="1"/>
      <c r="O164" s="1"/>
      <c r="P164" s="1"/>
    </row>
    <row r="165" spans="6:16">
      <c r="F165" s="17"/>
      <c r="G165" s="1"/>
      <c r="H165" s="1"/>
      <c r="I165" s="1"/>
      <c r="J165" s="1"/>
      <c r="K165" s="1"/>
      <c r="L165" s="1"/>
      <c r="M165" s="1"/>
      <c r="N165" s="1"/>
      <c r="O165" s="1"/>
      <c r="P165" s="1"/>
    </row>
    <row r="166" spans="6:16">
      <c r="F166" s="17"/>
      <c r="G166" s="1"/>
      <c r="H166" s="1"/>
      <c r="I166" s="1"/>
      <c r="J166" s="1"/>
      <c r="K166" s="1"/>
      <c r="L166" s="1"/>
      <c r="M166" s="1"/>
      <c r="N166" s="1"/>
      <c r="O166" s="1"/>
      <c r="P166" s="1"/>
    </row>
    <row r="167" spans="6:16">
      <c r="F167" s="17"/>
      <c r="G167" s="1"/>
      <c r="H167" s="1"/>
      <c r="I167" s="1"/>
      <c r="J167" s="1"/>
      <c r="K167" s="1"/>
      <c r="L167" s="1"/>
      <c r="M167" s="1"/>
      <c r="N167" s="1"/>
      <c r="O167" s="1"/>
      <c r="P167" s="1"/>
    </row>
    <row r="168" spans="6:16">
      <c r="F168" s="17"/>
      <c r="G168" s="1"/>
      <c r="H168" s="1"/>
      <c r="I168" s="1"/>
      <c r="J168" s="1"/>
      <c r="K168" s="1"/>
      <c r="L168" s="1"/>
      <c r="M168" s="1"/>
      <c r="N168" s="1"/>
      <c r="O168" s="1"/>
      <c r="P168" s="1"/>
    </row>
    <row r="169" spans="6:16">
      <c r="F169" s="17"/>
      <c r="G169" s="1"/>
      <c r="H169" s="1"/>
      <c r="I169" s="1"/>
      <c r="J169" s="1"/>
      <c r="K169" s="1"/>
      <c r="L169" s="1"/>
      <c r="M169" s="1"/>
      <c r="N169" s="1"/>
      <c r="O169" s="1"/>
      <c r="P169" s="1"/>
    </row>
    <row r="170" spans="6:16">
      <c r="F170" s="17"/>
      <c r="G170" s="1"/>
      <c r="H170" s="1"/>
      <c r="I170" s="1"/>
      <c r="J170" s="1"/>
      <c r="K170" s="1"/>
      <c r="L170" s="1"/>
      <c r="M170" s="1"/>
      <c r="N170" s="1"/>
      <c r="O170" s="1"/>
      <c r="P170" s="1"/>
    </row>
    <row r="171" spans="6:16">
      <c r="F171" s="17"/>
      <c r="G171" s="1"/>
      <c r="H171" s="1"/>
      <c r="I171" s="1"/>
      <c r="J171" s="1"/>
      <c r="K171" s="1"/>
      <c r="L171" s="1"/>
      <c r="M171" s="1"/>
      <c r="N171" s="1"/>
      <c r="O171" s="1"/>
      <c r="P171" s="1"/>
    </row>
    <row r="172" spans="6:16">
      <c r="F172" s="17"/>
      <c r="G172" s="1"/>
      <c r="H172" s="1"/>
      <c r="I172" s="1"/>
      <c r="J172" s="1"/>
      <c r="K172" s="1"/>
      <c r="L172" s="1"/>
      <c r="M172" s="1"/>
      <c r="N172" s="1"/>
      <c r="O172" s="1"/>
      <c r="P172" s="1"/>
    </row>
    <row r="173" spans="6:16">
      <c r="F173" s="17"/>
      <c r="G173" s="1"/>
      <c r="H173" s="1"/>
      <c r="I173" s="1"/>
      <c r="J173" s="1"/>
      <c r="K173" s="1"/>
      <c r="L173" s="1"/>
      <c r="M173" s="1"/>
      <c r="N173" s="1"/>
      <c r="O173" s="1"/>
    </row>
  </sheetData>
  <mergeCells count="18">
    <mergeCell ref="P1:Q1"/>
    <mergeCell ref="H1:I1"/>
    <mergeCell ref="A55:A79"/>
    <mergeCell ref="A80:A102"/>
    <mergeCell ref="A103:A125"/>
    <mergeCell ref="R1:S1"/>
    <mergeCell ref="T1:U1"/>
    <mergeCell ref="A3:C3"/>
    <mergeCell ref="D3:O4"/>
    <mergeCell ref="A5:A54"/>
    <mergeCell ref="B5:B12"/>
    <mergeCell ref="B13:B20"/>
    <mergeCell ref="B21:B28"/>
    <mergeCell ref="B29:B36"/>
    <mergeCell ref="E1:G1"/>
    <mergeCell ref="C1:C2"/>
    <mergeCell ref="J1:K1"/>
    <mergeCell ref="L1:O1"/>
  </mergeCells>
  <hyperlinks>
    <hyperlink ref="P53" r:id="rId1" display="https://docs.microsoft.com/en-us/compliance/assurance/assurance-microsoft-dos-defense-strategy" xr:uid="{66C8D8E6-E51C-4A46-9E82-9AD8A938B1CF}"/>
  </hyperlinks>
  <pageMargins left="0.7" right="0.7" top="0.75" bottom="0.75" header="0.3" footer="0.3"/>
  <pageSetup orientation="portrait" horizontalDpi="4294967295" verticalDpi="4294967295"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B029-4B1F-42ED-A307-EBE5983F0BD5}">
  <sheetPr codeName="Sheet9"/>
  <dimension ref="A1:BK31"/>
  <sheetViews>
    <sheetView zoomScaleNormal="100" workbookViewId="0">
      <selection activeCell="H10" sqref="H10"/>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212</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2.2a-Agency Coverage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8.75" customHeight="1">
      <c r="A4" s="143" t="str" cm="1">
        <f t="array" ref="A4">IF(ROW()-ROW(A$3)&lt;=COUNTIF(Data!$E$7:$AC$7,A$3),INDEX(Data!$E$6:$AC$8,3,MATCH(A$3,Data!$E$7:$AC$7,0)+ROW()-ROW(A$3)-1)&amp;IF(AA4="","",CHAR(10)&amp;TEXT(AA4,"0%")),"")</f>
        <v>Phishing
0%</v>
      </c>
      <c r="B4" s="143" t="str" cm="1">
        <f t="array" ref="B4">IF(ROW()-ROW(B$3)&lt;=COUNTIF(Data!$E$7:$AC$7,B$3),INDEX(Data!$E$6:$AC$8,3,MATCH(B$3,Data!$E$7:$AC$7,0)+ROW()-ROW(B$3)-1)&amp;IF(AB4="","",CHAR(10)&amp;TEXT(AB4,"0%")),"")</f>
        <v>Account Manipulation
-7%</v>
      </c>
      <c r="C4" s="143" t="str" cm="1">
        <f t="array" ref="C4">IF(ROW()-ROW(C$3)&lt;=COUNTIF(Data!$E$7:$AC$7,C$3),INDEX(Data!$E$6:$AC$8,3,MATCH(C$3,Data!$E$7:$AC$7,0)+ROW()-ROW(C$3)-1)&amp;IF(AC4="","",CHAR(10)&amp;TEXT(AC4,"0%")),"")</f>
        <v>Valid Accounts
0%</v>
      </c>
      <c r="D4" s="143" t="str" cm="1">
        <f t="array" ref="D4">IF(ROW()-ROW(D$3)&lt;=COUNTIF(Data!$E$7:$AC$7,D$3),INDEX(Data!$E$6:$AC$8,3,MATCH(D$3,Data!$E$7:$AC$7,0)+ROW()-ROW(D$3)-1)&amp;IF(AD4="","",CHAR(10)&amp;TEXT(AD4,"0%")),"")</f>
        <v>Use Alternate Authentication Material
0%</v>
      </c>
      <c r="E4" s="143" t="str" cm="1">
        <f t="array" ref="E4">IF(ROW()-ROW(E$3)&lt;=COUNTIF(Data!$E$7:$AC$7,E$3),INDEX(Data!$E$6:$AC$8,3,MATCH(E$3,Data!$E$7:$AC$7,0)+ROW()-ROW(E$3)-1)&amp;IF(AE4="","",CHAR(10)&amp;TEXT(AE4,"0%")),"")</f>
        <v>Brute Force
-7%</v>
      </c>
      <c r="F4" s="143" t="str" cm="1">
        <f t="array" ref="F4">IF(ROW()-ROW(F$3)&lt;=COUNTIF(Data!$E$7:$AC$7,F$3),INDEX(Data!$E$6:$AC$8,3,MATCH(F$3,Data!$E$7:$AC$7,0)+ROW()-ROW(F$3)-1)&amp;IF(AF4="","",CHAR(10)&amp;TEXT(AF4,"0%")),"")</f>
        <v>Account Discovery
-3%</v>
      </c>
      <c r="G4" s="143" t="str" cm="1">
        <f t="array" ref="G4">IF(ROW()-ROW(G$3)&lt;=COUNTIF(Data!$E$7:$AC$7,G$3),INDEX(Data!$E$6:$AC$8,3,MATCH(G$3,Data!$E$7:$AC$7,0)+ROW()-ROW(G$3)-1)&amp;IF(AG4="","",CHAR(10)&amp;TEXT(AG4,"0%")),"")</f>
        <v>Internal Spearphishing
0%</v>
      </c>
      <c r="H4" s="143" t="str" cm="1">
        <f t="array" ref="H4">IF(ROW()-ROW(H$3)&lt;=COUNTIF(Data!$E$7:$AC$7,H$3),INDEX(Data!$E$6:$AC$8,3,MATCH(H$3,Data!$E$7:$AC$7,0)+ROW()-ROW(H$3)-1)&amp;IF(AH4="","",CHAR(10)&amp;TEXT(AH4,"0%")),"")</f>
        <v>Data from Information Repositories
0%</v>
      </c>
      <c r="I4" s="143" t="str" cm="1">
        <f t="array" ref="I4">IF(ROW()-ROW(I$3)&lt;=COUNTIF(Data!$E$7:$AC$7,I$3),INDEX(Data!$E$6:$AC$8,3,MATCH(I$3,Data!$E$7:$AC$7,0)+ROW()-ROW(I$3)-1)&amp;IF(AI4="","",CHAR(10)&amp;TEXT(AI4,"0%")),"")</f>
        <v>Endpoint Denial of Service
-50%</v>
      </c>
      <c r="J4" s="76"/>
      <c r="K4" s="76"/>
      <c r="AA4" s="116" cm="1">
        <f t="array" ref="AA4">IF(ROW()-ROW(A$3)&lt;=COUNTIF(Data!$DE$7:$EC$7,A$3),INDEX(Data!$DE$3:$EC$8,1,MATCH(A$3,Data!$DE$7:$EC$7,0)+ROW()-ROW(A$3)-1),"")</f>
        <v>0</v>
      </c>
      <c r="AB4" s="116" cm="1">
        <f t="array" ref="AB4">IF(ROW()-ROW(B$3)&lt;=COUNTIF(Data!$DE$7:$EC$7,B$3),INDEX(Data!$DE$3:$EC$8,1,MATCH(B$3,Data!$DE$7:$EC$7,0)+ROW()-ROW(B$3)-1),"")</f>
        <v>-6.8965517241379309E-2</v>
      </c>
      <c r="AC4" s="116" cm="1">
        <f t="array" ref="AC4">IF(ROW()-ROW(C$3)&lt;=COUNTIF(Data!$DE$7:$EC$7,C$3),INDEX(Data!$DE$3:$EC$8,1,MATCH(C$3,Data!$DE$7:$EC$7,0)+ROW()-ROW(C$3)-1),"")</f>
        <v>0</v>
      </c>
      <c r="AD4" s="116" cm="1">
        <f t="array" ref="AD4">IF(ROW()-ROW(D$3)&lt;=COUNTIF(Data!$DE$7:$EC$7,D$3),INDEX(Data!$DE$3:$EC$8,1,MATCH(D$3,Data!$DE$7:$EC$7,0)+ROW()-ROW(D$3)-1),"")</f>
        <v>0</v>
      </c>
      <c r="AE4" s="116" cm="1">
        <f t="array" ref="AE4">IF(ROW()-ROW(E$3)&lt;=COUNTIF(Data!$DE$7:$EC$7,E$3),INDEX(Data!$DE$3:$EC$8,1,MATCH(E$3,Data!$DE$7:$EC$7,0)+ROW()-ROW(E$3)-1),"")</f>
        <v>-7.1428571428571425E-2</v>
      </c>
      <c r="AF4" s="116" cm="1">
        <f t="array" ref="AF4">IF(ROW()-ROW(F$3)&lt;=COUNTIF(Data!$DE$7:$EC$7,F$3),INDEX(Data!$DE$3:$EC$8,1,MATCH(F$3,Data!$DE$7:$EC$7,0)+ROW()-ROW(F$3)-1),"")</f>
        <v>-3.4482758620689655E-2</v>
      </c>
      <c r="AG4" s="116" cm="1">
        <f t="array" ref="AG4">IF(ROW()-ROW(G$3)&lt;=COUNTIF(Data!$DE$7:$EC$7,G$3),INDEX(Data!$DE$3:$EC$8,1,MATCH(G$3,Data!$DE$7:$EC$7,0)+ROW()-ROW(G$3)-1),"")</f>
        <v>0</v>
      </c>
      <c r="AH4" s="116" cm="1">
        <f t="array" ref="AH4">IF(ROW()-ROW(H$3)&lt;=COUNTIF(Data!$DE$7:$EC$7,H$3),INDEX(Data!$DE$3:$EC$8,1,MATCH(H$3,Data!$DE$7:$EC$7,0)+ROW()-ROW(H$3)-1),"")</f>
        <v>0</v>
      </c>
      <c r="AI4" s="116" cm="1">
        <f t="array" ref="AI4">IF(ROW()-ROW(I$3)&lt;=COUNTIF(Data!$DE$7:$EC$7,I$3),INDEX(Data!$DE$3:$EC$8,1,MATCH(I$3,Data!$DE$7:$EC$7,0)+ROW()-ROW(I$3)-1),"")</f>
        <v>-0.5</v>
      </c>
    </row>
    <row r="5" spans="1:36" ht="48.75" customHeight="1">
      <c r="A5" s="143" t="str" cm="1">
        <f t="array" ref="A5">IF(ROW()-ROW(A$3)&lt;=COUNTIF(Data!$E$7:$AC$7,A$3),INDEX(Data!$E$6:$AC$8,3,MATCH(A$3,Data!$E$7:$AC$7,0)+ROW()-ROW(A$3)-1)&amp;IF(AA5="","",CHAR(10)&amp;TEXT(AA5,"0%")),"")</f>
        <v>Valid Accounts
-2%</v>
      </c>
      <c r="B5" s="143" t="str" cm="1">
        <f t="array" ref="B5">IF(ROW()-ROW(B$3)&lt;=COUNTIF(Data!$E$7:$AC$7,B$3),INDEX(Data!$E$6:$AC$8,3,MATCH(B$3,Data!$E$7:$AC$7,0)+ROW()-ROW(B$3)-1)&amp;IF(AB5="","",CHAR(10)&amp;TEXT(AB5,"0%")),"")</f>
        <v>Create Account
-14%</v>
      </c>
      <c r="C5" s="143" t="str" cm="1">
        <f t="array" ref="C5">IF(ROW()-ROW(C$3)&lt;=COUNTIF(Data!$E$7:$AC$7,C$3),INDEX(Data!$E$6:$AC$8,3,MATCH(C$3,Data!$E$7:$AC$7,0)+ROW()-ROW(C$3)-1)&amp;IF(AC5="","",CHAR(10)&amp;TEXT(AC5,"0%")),"")</f>
        <v/>
      </c>
      <c r="D5" s="143" t="str" cm="1">
        <f t="array" ref="D5">IF(ROW()-ROW(D$3)&lt;=COUNTIF(Data!$E$7:$AC$7,D$3),INDEX(Data!$E$6:$AC$8,3,MATCH(D$3,Data!$E$7:$AC$7,0)+ROW()-ROW(D$3)-1)&amp;IF(AD5="","",CHAR(10)&amp;TEXT(AD5,"0%")),"")</f>
        <v>Valid Accounts
0%</v>
      </c>
      <c r="E5" s="143" t="str" cm="1">
        <f t="array" ref="E5">IF(ROW()-ROW(E$3)&lt;=COUNTIF(Data!$E$7:$AC$7,E$3),INDEX(Data!$E$6:$AC$8,3,MATCH(E$3,Data!$E$7:$AC$7,0)+ROW()-ROW(E$3)-1)&amp;IF(AE5="","",CHAR(10)&amp;TEXT(AE5,"0%")),"")</f>
        <v>Forge Web Credentials
0%</v>
      </c>
      <c r="F5" s="143" t="str" cm="1">
        <f t="array" ref="F5">IF(ROW()-ROW(F$3)&lt;=COUNTIF(Data!$E$7:$AC$7,F$3),INDEX(Data!$E$6:$AC$8,3,MATCH(F$3,Data!$E$7:$AC$7,0)+ROW()-ROW(F$3)-1)&amp;IF(AF5="","",CHAR(10)&amp;TEXT(AF5,"0%")),"")</f>
        <v>Cloud Service Dashboard
-13%</v>
      </c>
      <c r="G5" s="143" t="str" cm="1">
        <f t="array" ref="G5">IF(ROW()-ROW(G$3)&lt;=COUNTIF(Data!$E$7:$AC$7,G$3),INDEX(Data!$E$6:$AC$8,3,MATCH(G$3,Data!$E$7:$AC$7,0)+ROW()-ROW(G$3)-1)&amp;IF(AG5="","",CHAR(10)&amp;TEXT(AG5,"0%")),"")</f>
        <v>Use Alternate Authentication Material
0%</v>
      </c>
      <c r="H5" s="143" t="str" cm="1">
        <f t="array" ref="H5">IF(ROW()-ROW(H$3)&lt;=COUNTIF(Data!$E$7:$AC$7,H$3),INDEX(Data!$E$6:$AC$8,3,MATCH(H$3,Data!$E$7:$AC$7,0)+ROW()-ROW(H$3)-1)&amp;IF(AH5="","",CHAR(10)&amp;TEXT(AH5,"0%")),"")</f>
        <v>Email Collection
0%</v>
      </c>
      <c r="I5" s="143" t="str" cm="1">
        <f t="array" ref="I5">IF(ROW()-ROW(I$3)&lt;=COUNTIF(Data!$E$7:$AC$7,I$3),INDEX(Data!$E$6:$AC$8,3,MATCH(I$3,Data!$E$7:$AC$7,0)+ROW()-ROW(I$3)-1)&amp;IF(AI5="","",CHAR(10)&amp;TEXT(AI5,"0%")),"")</f>
        <v>Network Denial of Service
-50%</v>
      </c>
      <c r="J5" s="76"/>
      <c r="K5" s="76"/>
      <c r="AA5" s="116" cm="1">
        <f t="array" ref="AA5">IF(ROW()-ROW(A$3)&lt;=COUNTIF(Data!$DE$7:$EC$7,A$3),INDEX(Data!$DE$3:$EC$8,1,MATCH(A$3,Data!$DE$7:$EC$7,0)+ROW()-ROW(A$3)-1),"")</f>
        <v>-1.6949152542372881E-2</v>
      </c>
      <c r="AB5" s="116" cm="1">
        <f t="array" ref="AB5">IF(ROW()-ROW(B$3)&lt;=COUNTIF(Data!$DE$7:$EC$7,B$3),INDEX(Data!$DE$3:$EC$8,1,MATCH(B$3,Data!$DE$7:$EC$7,0)+ROW()-ROW(B$3)-1),"")</f>
        <v>-0.14285714285714285</v>
      </c>
      <c r="AC5" s="116" t="str" cm="1">
        <f t="array" ref="AC5">IF(ROW()-ROW(C$3)&lt;=COUNTIF(Data!$DE$7:$EC$7,C$3),INDEX(Data!$DE$3:$EC$8,1,MATCH(C$3,Data!$DE$7:$EC$7,0)+ROW()-ROW(C$3)-1),"")</f>
        <v/>
      </c>
      <c r="AD5" s="116" cm="1">
        <f t="array" ref="AD5">IF(ROW()-ROW(D$3)&lt;=COUNTIF(Data!$DE$7:$EC$7,D$3),INDEX(Data!$DE$3:$EC$8,1,MATCH(D$3,Data!$DE$7:$EC$7,0)+ROW()-ROW(D$3)-1),"")</f>
        <v>0</v>
      </c>
      <c r="AE5" s="116" cm="1">
        <f t="array" ref="AE5">IF(ROW()-ROW(E$3)&lt;=COUNTIF(Data!$DE$7:$EC$7,E$3),INDEX(Data!$DE$3:$EC$8,1,MATCH(E$3,Data!$DE$7:$EC$7,0)+ROW()-ROW(E$3)-1),"")</f>
        <v>0</v>
      </c>
      <c r="AF5" s="116" cm="1">
        <f t="array" ref="AF5">IF(ROW()-ROW(F$3)&lt;=COUNTIF(Data!$DE$7:$EC$7,F$3),INDEX(Data!$DE$3:$EC$8,1,MATCH(F$3,Data!$DE$7:$EC$7,0)+ROW()-ROW(F$3)-1),"")</f>
        <v>-0.125</v>
      </c>
      <c r="AG5" s="116" cm="1">
        <f t="array" ref="AG5">IF(ROW()-ROW(G$3)&lt;=COUNTIF(Data!$DE$7:$EC$7,G$3),INDEX(Data!$DE$3:$EC$8,1,MATCH(G$3,Data!$DE$7:$EC$7,0)+ROW()-ROW(G$3)-1),"")</f>
        <v>0</v>
      </c>
      <c r="AH5" s="116" cm="1">
        <f t="array" ref="AH5">IF(ROW()-ROW(H$3)&lt;=COUNTIF(Data!$DE$7:$EC$7,H$3),INDEX(Data!$DE$3:$EC$8,1,MATCH(H$3,Data!$DE$7:$EC$7,0)+ROW()-ROW(H$3)-1),"")</f>
        <v>0</v>
      </c>
      <c r="AI5" s="116" cm="1">
        <f t="array" ref="AI5">IF(ROW()-ROW(I$3)&lt;=COUNTIF(Data!$DE$7:$EC$7,I$3),INDEX(Data!$DE$3:$EC$8,1,MATCH(I$3,Data!$DE$7:$EC$7,0)+ROW()-ROW(I$3)-1),"")</f>
        <v>-0.5</v>
      </c>
    </row>
    <row r="6" spans="1:36" ht="48.75" customHeight="1">
      <c r="A6" s="143" t="str" cm="1">
        <f t="array" ref="A6">IF(ROW()-ROW(A$3)&lt;=COUNTIF(Data!$E$7:$AC$7,A$3),INDEX(Data!$E$6:$AC$8,3,MATCH(A$3,Data!$E$7:$AC$7,0)+ROW()-ROW(A$3)-1)&amp;IF(AA6="","",CHAR(10)&amp;TEXT(AA6,"0%")),"")</f>
        <v/>
      </c>
      <c r="B6" s="143" t="str" cm="1">
        <f t="array" ref="B6">IF(ROW()-ROW(B$3)&lt;=COUNTIF(Data!$E$7:$AC$7,B$3),INDEX(Data!$E$6:$AC$8,3,MATCH(B$3,Data!$E$7:$AC$7,0)+ROW()-ROW(B$3)-1)&amp;IF(AB6="","",CHAR(10)&amp;TEXT(AB6,"0%")),"")</f>
        <v>Valid Accounts
-6%</v>
      </c>
      <c r="C6" s="143" t="str" cm="1">
        <f t="array" ref="C6">IF(ROW()-ROW(C$3)&lt;=COUNTIF(Data!$E$7:$AC$7,C$3),INDEX(Data!$E$6:$AC$8,3,MATCH(C$3,Data!$E$7:$AC$7,0)+ROW()-ROW(C$3)-1)&amp;IF(AC6="","",CHAR(10)&amp;TEXT(AC6,"0%")),"")</f>
        <v/>
      </c>
      <c r="D6" s="143" t="str" cm="1">
        <f t="array" ref="D6">IF(ROW()-ROW(D$3)&lt;=COUNTIF(Data!$E$7:$AC$7,D$3),INDEX(Data!$E$6:$AC$8,3,MATCH(D$3,Data!$E$7:$AC$7,0)+ROW()-ROW(D$3)-1)&amp;IF(AD6="","",CHAR(10)&amp;TEXT(AD6,"0%")),"")</f>
        <v/>
      </c>
      <c r="E6" s="143" t="str" cm="1">
        <f t="array" ref="E6">IF(ROW()-ROW(E$3)&lt;=COUNTIF(Data!$E$7:$AC$7,E$3),INDEX(Data!$E$6:$AC$8,3,MATCH(E$3,Data!$E$7:$AC$7,0)+ROW()-ROW(E$3)-1)&amp;IF(AE6="","",CHAR(10)&amp;TEXT(AE6,"0%")),"")</f>
        <v>Multi-Factor Request Generation
-7%</v>
      </c>
      <c r="F6" s="143" t="str" cm="1">
        <f t="array" ref="F6">IF(ROW()-ROW(F$3)&lt;=COUNTIF(Data!$E$7:$AC$7,F$3),INDEX(Data!$E$6:$AC$8,3,MATCH(F$3,Data!$E$7:$AC$7,0)+ROW()-ROW(F$3)-1)&amp;IF(AF6="","",CHAR(10)&amp;TEXT(AF6,"0%")),"")</f>
        <v>Cloud Service Discovery
-11%</v>
      </c>
      <c r="G6" s="143" t="str" cm="1">
        <f t="array" ref="G6">IF(ROW()-ROW(G$3)&lt;=COUNTIF(Data!$E$7:$AC$7,G$3),INDEX(Data!$E$6:$AC$8,3,MATCH(G$3,Data!$E$7:$AC$7,0)+ROW()-ROW(G$3)-1)&amp;IF(AG6="","",CHAR(10)&amp;TEXT(AG6,"0%")),"")</f>
        <v/>
      </c>
      <c r="H6" s="143" t="str" cm="1">
        <f t="array" ref="H6">IF(ROW()-ROW(H$3)&lt;=COUNTIF(Data!$E$7:$AC$7,H$3),INDEX(Data!$E$6:$AC$8,3,MATCH(H$3,Data!$E$7:$AC$7,0)+ROW()-ROW(H$3)-1)&amp;IF(AH6="","",CHAR(10)&amp;TEXT(AH6,"0%")),"")</f>
        <v/>
      </c>
      <c r="I6" s="143" t="str" cm="1">
        <f t="array" ref="I6">IF(ROW()-ROW(I$3)&lt;=COUNTIF(Data!$E$7:$AC$7,I$3),INDEX(Data!$E$6:$AC$8,3,MATCH(I$3,Data!$E$7:$AC$7,0)+ROW()-ROW(I$3)-1)&amp;IF(AI6="","",CHAR(10)&amp;TEXT(AI6,"0%")),"")</f>
        <v/>
      </c>
      <c r="J6" s="76"/>
      <c r="K6" s="76"/>
      <c r="AA6" s="116" t="str" cm="1">
        <f t="array" ref="AA6">IF(ROW()-ROW(A$3)&lt;=COUNTIF(Data!$DE$7:$EC$7,A$3),INDEX(Data!$DE$3:$EC$8,1,MATCH(A$3,Data!$DE$7:$EC$7,0)+ROW()-ROW(A$3)-1),"")</f>
        <v/>
      </c>
      <c r="AB6" s="116" cm="1">
        <f t="array" ref="AB6">IF(ROW()-ROW(B$3)&lt;=COUNTIF(Data!$DE$7:$EC$7,B$3),INDEX(Data!$DE$3:$EC$8,1,MATCH(B$3,Data!$DE$7:$EC$7,0)+ROW()-ROW(B$3)-1),"")</f>
        <v>-5.8823529411764705E-2</v>
      </c>
      <c r="AC6" s="116" t="str" cm="1">
        <f t="array" ref="AC6">IF(ROW()-ROW(C$3)&lt;=COUNTIF(Data!$DE$7:$EC$7,C$3),INDEX(Data!$DE$3:$EC$8,1,MATCH(C$3,Data!$DE$7:$EC$7,0)+ROW()-ROW(C$3)-1),"")</f>
        <v/>
      </c>
      <c r="AD6" s="116" t="str" cm="1">
        <f t="array" ref="AD6">IF(ROW()-ROW(D$3)&lt;=COUNTIF(Data!$DE$7:$EC$7,D$3),INDEX(Data!$DE$3:$EC$8,1,MATCH(D$3,Data!$DE$7:$EC$7,0)+ROW()-ROW(D$3)-1),"")</f>
        <v/>
      </c>
      <c r="AE6" s="116" cm="1">
        <f t="array" ref="AE6">IF(ROW()-ROW(E$3)&lt;=COUNTIF(Data!$DE$7:$EC$7,E$3),INDEX(Data!$DE$3:$EC$8,1,MATCH(E$3,Data!$DE$7:$EC$7,0)+ROW()-ROW(E$3)-1),"")</f>
        <v>-6.6666666666666666E-2</v>
      </c>
      <c r="AF6" s="116" cm="1">
        <f t="array" ref="AF6">IF(ROW()-ROW(F$3)&lt;=COUNTIF(Data!$DE$7:$EC$7,F$3),INDEX(Data!$DE$3:$EC$8,1,MATCH(F$3,Data!$DE$7:$EC$7,0)+ROW()-ROW(F$3)-1),"")</f>
        <v>-0.1111111111111111</v>
      </c>
      <c r="AG6" s="116" t="str" cm="1">
        <f t="array" ref="AG6">IF(ROW()-ROW(G$3)&lt;=COUNTIF(Data!$DE$7:$EC$7,G$3),INDEX(Data!$DE$3:$EC$8,1,MATCH(G$3,Data!$DE$7:$EC$7,0)+ROW()-ROW(G$3)-1),"")</f>
        <v/>
      </c>
      <c r="AH6" s="116" t="str" cm="1">
        <f t="array" ref="AH6">IF(ROW()-ROW(H$3)&lt;=COUNTIF(Data!$DE$7:$EC$7,H$3),INDEX(Data!$DE$3:$EC$8,1,MATCH(H$3,Data!$DE$7:$EC$7,0)+ROW()-ROW(H$3)-1),"")</f>
        <v/>
      </c>
      <c r="AI6" s="116" t="str" cm="1">
        <f t="array" ref="AI6">IF(ROW()-ROW(I$3)&lt;=COUNTIF(Data!$DE$7:$EC$7,I$3),INDEX(Data!$DE$3:$EC$8,1,MATCH(I$3,Data!$DE$7:$EC$7,0)+ROW()-ROW(I$3)-1),"")</f>
        <v/>
      </c>
    </row>
    <row r="7" spans="1:36" ht="48.75" customHeight="1">
      <c r="A7" s="143" t="str" cm="1">
        <f t="array" ref="A7">IF(ROW()-ROW(A$3)&lt;=COUNTIF(Data!$E$7:$AC$7,A$3),INDEX(Data!$E$6:$AC$8,3,MATCH(A$3,Data!$E$7:$AC$7,0)+ROW()-ROW(A$3)-1)&amp;IF(AA7="","",CHAR(10)&amp;TEXT(AA7,"0%")),"")</f>
        <v/>
      </c>
      <c r="B7" s="143" t="str" cm="1">
        <f t="array" ref="B7">IF(ROW()-ROW(B$3)&lt;=COUNTIF(Data!$E$7:$AC$7,B$3),INDEX(Data!$E$6:$AC$8,3,MATCH(B$3,Data!$E$7:$AC$7,0)+ROW()-ROW(B$3)-1)&amp;IF(AB7="","",CHAR(10)&amp;TEXT(AB7,"0%")),"")</f>
        <v/>
      </c>
      <c r="C7" s="143" t="str" cm="1">
        <f t="array" ref="C7">IF(ROW()-ROW(C$3)&lt;=COUNTIF(Data!$E$7:$AC$7,C$3),INDEX(Data!$E$6:$AC$8,3,MATCH(C$3,Data!$E$7:$AC$7,0)+ROW()-ROW(C$3)-1)&amp;IF(AC7="","",CHAR(10)&amp;TEXT(AC7,"0%")),"")</f>
        <v/>
      </c>
      <c r="D7" s="143" t="str" cm="1">
        <f t="array" ref="D7">IF(ROW()-ROW(D$3)&lt;=COUNTIF(Data!$E$7:$AC$7,D$3),INDEX(Data!$E$6:$AC$8,3,MATCH(D$3,Data!$E$7:$AC$7,0)+ROW()-ROW(D$3)-1)&amp;IF(AD7="","",CHAR(10)&amp;TEXT(AD7,"0%")),"")</f>
        <v/>
      </c>
      <c r="E7" s="143" t="str" cm="1">
        <f t="array" ref="E7">IF(ROW()-ROW(E$3)&lt;=COUNTIF(Data!$E$7:$AC$7,E$3),INDEX(Data!$E$6:$AC$8,3,MATCH(E$3,Data!$E$7:$AC$7,0)+ROW()-ROW(E$3)-1)&amp;IF(AE7="","",CHAR(10)&amp;TEXT(AE7,"0%")),"")</f>
        <v>Steal Application Access Token
-11%</v>
      </c>
      <c r="F7" s="143" t="str" cm="1">
        <f t="array" ref="F7">IF(ROW()-ROW(F$3)&lt;=COUNTIF(Data!$E$7:$AC$7,F$3),INDEX(Data!$E$6:$AC$8,3,MATCH(F$3,Data!$E$7:$AC$7,0)+ROW()-ROW(F$3)-1)&amp;IF(AF7="","",CHAR(10)&amp;TEXT(AF7,"0%")),"")</f>
        <v>Permission Groups Discovery
-8%</v>
      </c>
      <c r="G7" s="143" t="str" cm="1">
        <f t="array" ref="G7">IF(ROW()-ROW(G$3)&lt;=COUNTIF(Data!$E$7:$AC$7,G$3),INDEX(Data!$E$6:$AC$8,3,MATCH(G$3,Data!$E$7:$AC$7,0)+ROW()-ROW(G$3)-1)&amp;IF(AG7="","",CHAR(10)&amp;TEXT(AG7,"0%")),"")</f>
        <v/>
      </c>
      <c r="H7" s="143" t="str" cm="1">
        <f t="array" ref="H7">IF(ROW()-ROW(H$3)&lt;=COUNTIF(Data!$E$7:$AC$7,H$3),INDEX(Data!$E$6:$AC$8,3,MATCH(H$3,Data!$E$7:$AC$7,0)+ROW()-ROW(H$3)-1)&amp;IF(AH7="","",CHAR(10)&amp;TEXT(AH7,"0%")),"")</f>
        <v/>
      </c>
      <c r="I7" s="143" t="str" cm="1">
        <f t="array" ref="I7">IF(ROW()-ROW(I$3)&lt;=COUNTIF(Data!$E$7:$AC$7,I$3),INDEX(Data!$E$6:$AC$8,3,MATCH(I$3,Data!$E$7:$AC$7,0)+ROW()-ROW(I$3)-1)&amp;IF(AI7="","",CHAR(10)&amp;TEXT(AI7,"0%")),"")</f>
        <v/>
      </c>
      <c r="J7" s="76"/>
      <c r="K7" s="76"/>
      <c r="AA7" s="116" t="str" cm="1">
        <f t="array" ref="AA7">IF(ROW()-ROW(A$3)&lt;=COUNTIF(Data!$DE$7:$EC$7,A$3),INDEX(Data!$DE$3:$EC$8,1,MATCH(A$3,Data!$DE$7:$EC$7,0)+ROW()-ROW(A$3)-1),"")</f>
        <v/>
      </c>
      <c r="AB7" s="116" t="str" cm="1">
        <f t="array" ref="AB7">IF(ROW()-ROW(B$3)&lt;=COUNTIF(Data!$DE$7:$EC$7,B$3),INDEX(Data!$DE$3:$EC$8,1,MATCH(B$3,Data!$DE$7:$EC$7,0)+ROW()-ROW(B$3)-1),"")</f>
        <v/>
      </c>
      <c r="AC7" s="116" t="str" cm="1">
        <f t="array" ref="AC7">IF(ROW()-ROW(C$3)&lt;=COUNTIF(Data!$DE$7:$EC$7,C$3),INDEX(Data!$DE$3:$EC$8,1,MATCH(C$3,Data!$DE$7:$EC$7,0)+ROW()-ROW(C$3)-1),"")</f>
        <v/>
      </c>
      <c r="AD7" s="116" t="str" cm="1">
        <f t="array" ref="AD7">IF(ROW()-ROW(D$3)&lt;=COUNTIF(Data!$DE$7:$EC$7,D$3),INDEX(Data!$DE$3:$EC$8,1,MATCH(D$3,Data!$DE$7:$EC$7,0)+ROW()-ROW(D$3)-1),"")</f>
        <v/>
      </c>
      <c r="AE7" s="116" cm="1">
        <f t="array" ref="AE7">IF(ROW()-ROW(E$3)&lt;=COUNTIF(Data!$DE$7:$EC$7,E$3),INDEX(Data!$DE$3:$EC$8,1,MATCH(E$3,Data!$DE$7:$EC$7,0)+ROW()-ROW(E$3)-1),"")</f>
        <v>-0.1111111111111111</v>
      </c>
      <c r="AF7" s="116" cm="1">
        <f t="array" ref="AF7">IF(ROW()-ROW(F$3)&lt;=COUNTIF(Data!$DE$7:$EC$7,F$3),INDEX(Data!$DE$3:$EC$8,1,MATCH(F$3,Data!$DE$7:$EC$7,0)+ROW()-ROW(F$3)-1),"")</f>
        <v>-8.3333333333333329E-2</v>
      </c>
      <c r="AG7" s="116" t="str" cm="1">
        <f t="array" ref="AG7">IF(ROW()-ROW(G$3)&lt;=COUNTIF(Data!$DE$7:$EC$7,G$3),INDEX(Data!$DE$3:$EC$8,1,MATCH(G$3,Data!$DE$7:$EC$7,0)+ROW()-ROW(G$3)-1),"")</f>
        <v/>
      </c>
      <c r="AH7" s="116" t="str" cm="1">
        <f t="array" ref="AH7">IF(ROW()-ROW(H$3)&lt;=COUNTIF(Data!$DE$7:$EC$7,H$3),INDEX(Data!$DE$3:$EC$8,1,MATCH(H$3,Data!$DE$7:$EC$7,0)+ROW()-ROW(H$3)-1),"")</f>
        <v/>
      </c>
      <c r="AI7" s="116" t="str" cm="1">
        <f t="array" ref="AI7">IF(ROW()-ROW(I$3)&lt;=COUNTIF(Data!$DE$7:$EC$7,I$3),INDEX(Data!$DE$3:$EC$8,1,MATCH(I$3,Data!$DE$7:$EC$7,0)+ROW()-ROW(I$3)-1),"")</f>
        <v/>
      </c>
    </row>
    <row r="8" spans="1:36" ht="48.75" customHeight="1">
      <c r="A8" s="143" t="str" cm="1">
        <f t="array" ref="A8">IF(ROW()-ROW(A$3)&lt;=COUNTIF(Data!$E$7:$AC$7,A$3),INDEX(Data!$E$6:$AC$8,3,MATCH(A$3,Data!$E$7:$AC$7,0)+ROW()-ROW(A$3)-1)&amp;IF(AA8="","",CHAR(10)&amp;TEXT(AA8,"0%")),"")</f>
        <v/>
      </c>
      <c r="B8" s="143" t="str" cm="1">
        <f t="array" ref="B8">IF(ROW()-ROW(B$3)&lt;=COUNTIF(Data!$E$7:$AC$7,B$3),INDEX(Data!$E$6:$AC$8,3,MATCH(B$3,Data!$E$7:$AC$7,0)+ROW()-ROW(B$3)-1)&amp;IF(AB8="","",CHAR(10)&amp;TEXT(AB8,"0%")),"")</f>
        <v/>
      </c>
      <c r="C8" s="143" t="str" cm="1">
        <f t="array" ref="C8">IF(ROW()-ROW(C$3)&lt;=COUNTIF(Data!$E$7:$AC$7,C$3),INDEX(Data!$E$6:$AC$8,3,MATCH(C$3,Data!$E$7:$AC$7,0)+ROW()-ROW(C$3)-1)&amp;IF(AC8="","",CHAR(10)&amp;TEXT(AC8,"0%")),"")</f>
        <v/>
      </c>
      <c r="D8" s="143" t="str" cm="1">
        <f t="array" ref="D8">IF(ROW()-ROW(D$3)&lt;=COUNTIF(Data!$E$7:$AC$7,D$3),INDEX(Data!$E$6:$AC$8,3,MATCH(D$3,Data!$E$7:$AC$7,0)+ROW()-ROW(D$3)-1)&amp;IF(AD8="","",CHAR(10)&amp;TEXT(AD8,"0%")),"")</f>
        <v/>
      </c>
      <c r="E8" s="143" t="str" cm="1">
        <f t="array" ref="E8">IF(ROW()-ROW(E$3)&lt;=COUNTIF(Data!$E$7:$AC$7,E$3),INDEX(Data!$E$6:$AC$8,3,MATCH(E$3,Data!$E$7:$AC$7,0)+ROW()-ROW(E$3)-1)&amp;IF(AE8="","",CHAR(10)&amp;TEXT(AE8,"0%")),"")</f>
        <v xml:space="preserve">Steal Web Session Cookie
 </v>
      </c>
      <c r="F8" s="143" t="str" cm="1">
        <f t="array" ref="F8">IF(ROW()-ROW(F$3)&lt;=COUNTIF(Data!$E$7:$AC$7,F$3),INDEX(Data!$E$6:$AC$8,3,MATCH(F$3,Data!$E$7:$AC$7,0)+ROW()-ROW(F$3)-1)&amp;IF(AF8="","",CHAR(10)&amp;TEXT(AF8,"0%")),"")</f>
        <v>Software Discovery
-14%</v>
      </c>
      <c r="G8" s="143" t="str" cm="1">
        <f t="array" ref="G8">IF(ROW()-ROW(G$3)&lt;=COUNTIF(Data!$E$7:$AC$7,G$3),INDEX(Data!$E$6:$AC$8,3,MATCH(G$3,Data!$E$7:$AC$7,0)+ROW()-ROW(G$3)-1)&amp;IF(AG8="","",CHAR(10)&amp;TEXT(AG8,"0%")),"")</f>
        <v/>
      </c>
      <c r="H8" s="143" t="str" cm="1">
        <f t="array" ref="H8">IF(ROW()-ROW(H$3)&lt;=COUNTIF(Data!$E$7:$AC$7,H$3),INDEX(Data!$E$6:$AC$8,3,MATCH(H$3,Data!$E$7:$AC$7,0)+ROW()-ROW(H$3)-1)&amp;IF(AH8="","",CHAR(10)&amp;TEXT(AH8,"0%")),"")</f>
        <v/>
      </c>
      <c r="I8" s="143" t="str" cm="1">
        <f t="array" ref="I8">IF(ROW()-ROW(I$3)&lt;=COUNTIF(Data!$E$7:$AC$7,I$3),INDEX(Data!$E$6:$AC$8,3,MATCH(I$3,Data!$E$7:$AC$7,0)+ROW()-ROW(I$3)-1)&amp;IF(AI8="","",CHAR(10)&amp;TEXT(AI8,"0%")),"")</f>
        <v/>
      </c>
      <c r="J8" s="76"/>
      <c r="K8" s="76"/>
      <c r="AA8" s="116" t="str" cm="1">
        <f t="array" ref="AA8">IF(ROW()-ROW(A$3)&lt;=COUNTIF(Data!$DE$7:$EC$7,A$3),INDEX(Data!$DE$3:$EC$8,1,MATCH(A$3,Data!$DE$7:$EC$7,0)+ROW()-ROW(A$3)-1),"")</f>
        <v/>
      </c>
      <c r="AB8" s="116" t="str" cm="1">
        <f t="array" ref="AB8">IF(ROW()-ROW(B$3)&lt;=COUNTIF(Data!$DE$7:$EC$7,B$3),INDEX(Data!$DE$3:$EC$8,1,MATCH(B$3,Data!$DE$7:$EC$7,0)+ROW()-ROW(B$3)-1),"")</f>
        <v/>
      </c>
      <c r="AC8" s="116" t="str" cm="1">
        <f t="array" ref="AC8">IF(ROW()-ROW(C$3)&lt;=COUNTIF(Data!$DE$7:$EC$7,C$3),INDEX(Data!$DE$3:$EC$8,1,MATCH(C$3,Data!$DE$7:$EC$7,0)+ROW()-ROW(C$3)-1),"")</f>
        <v/>
      </c>
      <c r="AD8" s="116" t="str" cm="1">
        <f t="array" ref="AD8">IF(ROW()-ROW(D$3)&lt;=COUNTIF(Data!$DE$7:$EC$7,D$3),INDEX(Data!$DE$3:$EC$8,1,MATCH(D$3,Data!$DE$7:$EC$7,0)+ROW()-ROW(D$3)-1),"")</f>
        <v/>
      </c>
      <c r="AE8" s="116" t="str" cm="1">
        <f t="array" ref="AE8">IF(ROW()-ROW(E$3)&lt;=COUNTIF(Data!$DE$7:$EC$7,E$3),INDEX(Data!$DE$3:$EC$8,1,MATCH(E$3,Data!$DE$7:$EC$7,0)+ROW()-ROW(E$3)-1),"")</f>
        <v xml:space="preserve"> </v>
      </c>
      <c r="AF8" s="116" cm="1">
        <f t="array" ref="AF8">IF(ROW()-ROW(F$3)&lt;=COUNTIF(Data!$DE$7:$EC$7,F$3),INDEX(Data!$DE$3:$EC$8,1,MATCH(F$3,Data!$DE$7:$EC$7,0)+ROW()-ROW(F$3)-1),"")</f>
        <v>-0.14285714285714285</v>
      </c>
      <c r="AG8" s="116" t="str" cm="1">
        <f t="array" ref="AG8">IF(ROW()-ROW(G$3)&lt;=COUNTIF(Data!$DE$7:$EC$7,G$3),INDEX(Data!$DE$3:$EC$8,1,MATCH(G$3,Data!$DE$7:$EC$7,0)+ROW()-ROW(G$3)-1),"")</f>
        <v/>
      </c>
      <c r="AH8" s="116" t="str" cm="1">
        <f t="array" ref="AH8">IF(ROW()-ROW(H$3)&lt;=COUNTIF(Data!$DE$7:$EC$7,H$3),INDEX(Data!$DE$3:$EC$8,1,MATCH(H$3,Data!$DE$7:$EC$7,0)+ROW()-ROW(H$3)-1),"")</f>
        <v/>
      </c>
      <c r="AI8" s="116" t="str" cm="1">
        <f t="array" ref="AI8">IF(ROW()-ROW(I$3)&lt;=COUNTIF(Data!$DE$7:$EC$7,I$3),INDEX(Data!$DE$3:$EC$8,1,MATCH(I$3,Data!$DE$7:$EC$7,0)+ROW()-ROW(I$3)-1),"")</f>
        <v/>
      </c>
    </row>
    <row r="9" spans="1:36" ht="48.75" customHeight="1">
      <c r="A9" s="143" t="str" cm="1">
        <f t="array" ref="A9">IF(ROW()-ROW(A$3)&lt;=COUNTIF(Data!$E$7:$AC$7,A$3),INDEX(Data!$E$6:$AC$8,3,MATCH(A$3,Data!$E$7:$AC$7,0)+ROW()-ROW(A$3)-1)&amp;IF(AA9="","",CHAR(10)&amp;TEXT(AA9,"0%")),"")</f>
        <v/>
      </c>
      <c r="B9" s="143" t="str" cm="1">
        <f t="array" ref="B9">IF(ROW()-ROW(B$3)&lt;=COUNTIF(Data!$E$7:$AC$7,B$3),INDEX(Data!$E$6:$AC$8,3,MATCH(B$3,Data!$E$7:$AC$7,0)+ROW()-ROW(B$3)-1)&amp;IF(AB9="","",CHAR(10)&amp;TEXT(AB9,"0%")),"")</f>
        <v/>
      </c>
      <c r="C9" s="143" t="str" cm="1">
        <f t="array" ref="C9">IF(ROW()-ROW(C$3)&lt;=COUNTIF(Data!$E$7:$AC$7,C$3),INDEX(Data!$E$6:$AC$8,3,MATCH(C$3,Data!$E$7:$AC$7,0)+ROW()-ROW(C$3)-1)&amp;IF(AC9="","",CHAR(10)&amp;TEXT(AC9,"0%")),"")</f>
        <v/>
      </c>
      <c r="D9" s="143" t="str" cm="1">
        <f t="array" ref="D9">IF(ROW()-ROW(D$3)&lt;=COUNTIF(Data!$E$7:$AC$7,D$3),INDEX(Data!$E$6:$AC$8,3,MATCH(D$3,Data!$E$7:$AC$7,0)+ROW()-ROW(D$3)-1)&amp;IF(AD9="","",CHAR(10)&amp;TEXT(AD9,"0%")),"")</f>
        <v/>
      </c>
      <c r="E9" s="143" t="str" cm="1">
        <f t="array" ref="E9">IF(ROW()-ROW(E$3)&lt;=COUNTIF(Data!$E$7:$AC$7,E$3),INDEX(Data!$E$6:$AC$8,3,MATCH(E$3,Data!$E$7:$AC$7,0)+ROW()-ROW(E$3)-1)&amp;IF(AE9="","",CHAR(10)&amp;TEXT(AE9,"0%")),"")</f>
        <v>Unsecured Credentials
-13%</v>
      </c>
      <c r="F9" s="143" t="str" cm="1">
        <f t="array" ref="F9">IF(ROW()-ROW(F$3)&lt;=COUNTIF(Data!$E$7:$AC$7,F$3),INDEX(Data!$E$6:$AC$8,3,MATCH(F$3,Data!$E$7:$AC$7,0)+ROW()-ROW(F$3)-1)&amp;IF(AF9="","",CHAR(10)&amp;TEXT(AF9,"0%")),"")</f>
        <v/>
      </c>
      <c r="G9" s="143" t="str" cm="1">
        <f t="array" ref="G9">IF(ROW()-ROW(G$3)&lt;=COUNTIF(Data!$E$7:$AC$7,G$3),INDEX(Data!$E$6:$AC$8,3,MATCH(G$3,Data!$E$7:$AC$7,0)+ROW()-ROW(G$3)-1)&amp;IF(AG9="","",CHAR(10)&amp;TEXT(AG9,"0%")),"")</f>
        <v/>
      </c>
      <c r="H9" s="143" t="str" cm="1">
        <f t="array" ref="H9">IF(ROW()-ROW(H$3)&lt;=COUNTIF(Data!$E$7:$AC$7,H$3),INDEX(Data!$E$6:$AC$8,3,MATCH(H$3,Data!$E$7:$AC$7,0)+ROW()-ROW(H$3)-1)&amp;IF(AH9="","",CHAR(10)&amp;TEXT(AH9,"0%")),"")</f>
        <v/>
      </c>
      <c r="I9" s="143" t="str" cm="1">
        <f t="array" ref="I9">IF(ROW()-ROW(I$3)&lt;=COUNTIF(Data!$E$7:$AC$7,I$3),INDEX(Data!$E$6:$AC$8,3,MATCH(I$3,Data!$E$7:$AC$7,0)+ROW()-ROW(I$3)-1)&amp;IF(AI9="","",CHAR(10)&amp;TEXT(AI9,"0%")),"")</f>
        <v/>
      </c>
      <c r="J9" s="76"/>
      <c r="K9" s="76"/>
      <c r="AA9" s="116" t="str" cm="1">
        <f t="array" ref="AA9">IF(ROW()-ROW(A$3)&lt;=COUNTIF(Data!$DE$7:$EC$7,A$3),INDEX(Data!$DE$3:$EC$8,1,MATCH(A$3,Data!$DE$7:$EC$7,0)+ROW()-ROW(A$3)-1),"")</f>
        <v/>
      </c>
      <c r="AB9" s="116" t="str" cm="1">
        <f t="array" ref="AB9">IF(ROW()-ROW(B$3)&lt;=COUNTIF(Data!$DE$7:$EC$7,B$3),INDEX(Data!$DE$3:$EC$8,1,MATCH(B$3,Data!$DE$7:$EC$7,0)+ROW()-ROW(B$3)-1),"")</f>
        <v/>
      </c>
      <c r="AC9" s="116" t="str" cm="1">
        <f t="array" ref="AC9">IF(ROW()-ROW(C$3)&lt;=COUNTIF(Data!$DE$7:$EC$7,C$3),INDEX(Data!$DE$3:$EC$8,1,MATCH(C$3,Data!$DE$7:$EC$7,0)+ROW()-ROW(C$3)-1),"")</f>
        <v/>
      </c>
      <c r="AD9" s="116" t="str" cm="1">
        <f t="array" ref="AD9">IF(ROW()-ROW(D$3)&lt;=COUNTIF(Data!$DE$7:$EC$7,D$3),INDEX(Data!$DE$3:$EC$8,1,MATCH(D$3,Data!$DE$7:$EC$7,0)+ROW()-ROW(D$3)-1),"")</f>
        <v/>
      </c>
      <c r="AE9" s="116" cm="1">
        <f t="array" ref="AE9">IF(ROW()-ROW(E$3)&lt;=COUNTIF(Data!$DE$7:$EC$7,E$3),INDEX(Data!$DE$3:$EC$8,1,MATCH(E$3,Data!$DE$7:$EC$7,0)+ROW()-ROW(E$3)-1),"")</f>
        <v>-0.125</v>
      </c>
      <c r="AF9" s="116" t="str" cm="1">
        <f t="array" ref="AF9">IF(ROW()-ROW(F$3)&lt;=COUNTIF(Data!$DE$7:$EC$7,F$3),INDEX(Data!$DE$3:$EC$8,1,MATCH(F$3,Data!$DE$7:$EC$7,0)+ROW()-ROW(F$3)-1),"")</f>
        <v/>
      </c>
      <c r="AG9" s="116" t="str" cm="1">
        <f t="array" ref="AG9">IF(ROW()-ROW(G$3)&lt;=COUNTIF(Data!$DE$7:$EC$7,G$3),INDEX(Data!$DE$3:$EC$8,1,MATCH(G$3,Data!$DE$7:$EC$7,0)+ROW()-ROW(G$3)-1),"")</f>
        <v/>
      </c>
      <c r="AH9" s="116" t="str" cm="1">
        <f t="array" ref="AH9">IF(ROW()-ROW(H$3)&lt;=COUNTIF(Data!$DE$7:$EC$7,H$3),INDEX(Data!$DE$3:$EC$8,1,MATCH(H$3,Data!$DE$7:$EC$7,0)+ROW()-ROW(H$3)-1),"")</f>
        <v/>
      </c>
      <c r="AI9" s="116" t="str" cm="1">
        <f t="array" ref="AI9">IF(ROW()-ROW(I$3)&lt;=COUNTIF(Data!$DE$7:$EC$7,I$3),INDEX(Data!$DE$3:$EC$8,1,MATCH(I$3,Data!$DE$7:$EC$7,0)+ROW()-ROW(I$3)-1),"")</f>
        <v/>
      </c>
    </row>
    <row r="10" spans="1:36" ht="48.75" customHeight="1">
      <c r="A10" s="143" t="str" cm="1">
        <f t="array" ref="A10">IF(ROW()-ROW(A$3)&lt;=COUNTIF(Data!$E$7:$AC$7,A$3),INDEX(Data!$E$6:$AC$8,3,MATCH(A$3,Data!$E$7:$AC$7,0)+ROW()-ROW(A$3)-1)&amp;IF(AA10="","",CHAR(10)&amp;TEXT(AA10,"0%")),"")</f>
        <v/>
      </c>
      <c r="B10" s="143" t="str" cm="1">
        <f t="array" ref="B10">IF(ROW()-ROW(B$3)&lt;=COUNTIF(Data!$E$7:$AC$7,B$3),INDEX(Data!$E$6:$AC$8,3,MATCH(B$3,Data!$E$7:$AC$7,0)+ROW()-ROW(B$3)-1)&amp;IF(AB10="","",CHAR(10)&amp;TEXT(AB10,"0%")),"")</f>
        <v/>
      </c>
      <c r="C10" s="143" t="str" cm="1">
        <f t="array" ref="C10">IF(ROW()-ROW(C$3)&lt;=COUNTIF(Data!$E$7:$AC$7,C$3),INDEX(Data!$E$6:$AC$8,3,MATCH(C$3,Data!$E$7:$AC$7,0)+ROW()-ROW(C$3)-1)&amp;IF(AC10="","",CHAR(10)&amp;TEXT(AC10,"0%")),"")</f>
        <v/>
      </c>
      <c r="D10" s="143" t="str" cm="1">
        <f t="array" ref="D10">IF(ROW()-ROW(D$3)&lt;=COUNTIF(Data!$E$7:$AC$7,D$3),INDEX(Data!$E$6:$AC$8,3,MATCH(D$3,Data!$E$7:$AC$7,0)+ROW()-ROW(D$3)-1)&amp;IF(AD10="","",CHAR(10)&amp;TEXT(AD10,"0%")),"")</f>
        <v/>
      </c>
      <c r="E10" s="143" t="str" cm="1">
        <f t="array" ref="E10">IF(ROW()-ROW(E$3)&lt;=COUNTIF(Data!$E$7:$AC$7,E$3),INDEX(Data!$E$6:$AC$8,3,MATCH(E$3,Data!$E$7:$AC$7,0)+ROW()-ROW(E$3)-1)&amp;IF(AE10="","",CHAR(10)&amp;TEXT(AE10,"0%")),"")</f>
        <v/>
      </c>
      <c r="F10" s="143" t="str" cm="1">
        <f t="array" ref="F10">IF(ROW()-ROW(F$3)&lt;=COUNTIF(Data!$E$7:$AC$7,F$3),INDEX(Data!$E$6:$AC$8,3,MATCH(F$3,Data!$E$7:$AC$7,0)+ROW()-ROW(F$3)-1)&amp;IF(AF10="","",CHAR(10)&amp;TEXT(AF10,"0%")),"")</f>
        <v/>
      </c>
      <c r="G10" s="143" t="str" cm="1">
        <f t="array" ref="G10">IF(ROW()-ROW(G$3)&lt;=COUNTIF(Data!$E$7:$AC$7,G$3),INDEX(Data!$E$6:$AC$8,3,MATCH(G$3,Data!$E$7:$AC$7,0)+ROW()-ROW(G$3)-1)&amp;IF(AG10="","",CHAR(10)&amp;TEXT(AG10,"0%")),"")</f>
        <v/>
      </c>
      <c r="H10" s="143" t="str" cm="1">
        <f t="array" ref="H10">IF(ROW()-ROW(H$3)&lt;=COUNTIF(Data!$E$7:$AC$7,H$3),INDEX(Data!$E$6:$AC$8,3,MATCH(H$3,Data!$E$7:$AC$7,0)+ROW()-ROW(H$3)-1)&amp;IF(AH10="","",CHAR(10)&amp;TEXT(AH10,"0%")),"")</f>
        <v/>
      </c>
      <c r="I10" s="143" t="str" cm="1">
        <f t="array" ref="I10">IF(ROW()-ROW(I$3)&lt;=COUNTIF(Data!$E$7:$AC$7,I$3),INDEX(Data!$E$6:$AC$8,3,MATCH(I$3,Data!$E$7:$AC$7,0)+ROW()-ROW(I$3)-1)&amp;IF(AI10="","",CHAR(10)&amp;TEXT(AI10,"0%")),"")</f>
        <v/>
      </c>
      <c r="J10" s="76"/>
      <c r="K10" s="76"/>
      <c r="AA10" s="116" t="str" cm="1">
        <f t="array" ref="AA10">IF(ROW()-ROW(A$3)&lt;=COUNTIF(Data!$DE$7:$EC$7,A$3),INDEX(Data!$DE$3:$EC$8,1,MATCH(A$3,Data!$DE$7:$EC$7,0)+ROW()-ROW(A$3)-1),"")</f>
        <v/>
      </c>
      <c r="AB10" s="116" t="str" cm="1">
        <f t="array" ref="AB10">IF(ROW()-ROW(B$3)&lt;=COUNTIF(Data!$DE$7:$EC$7,B$3),INDEX(Data!$DE$3:$EC$8,1,MATCH(B$3,Data!$DE$7:$EC$7,0)+ROW()-ROW(B$3)-1),"")</f>
        <v/>
      </c>
      <c r="AC10" s="116" t="str" cm="1">
        <f t="array" ref="AC10">IF(ROW()-ROW(C$3)&lt;=COUNTIF(Data!$DE$7:$EC$7,C$3),INDEX(Data!$DE$3:$EC$8,1,MATCH(C$3,Data!$DE$7:$EC$7,0)+ROW()-ROW(C$3)-1),"")</f>
        <v/>
      </c>
      <c r="AD10" s="116" t="str" cm="1">
        <f t="array" ref="AD10">IF(ROW()-ROW(D$3)&lt;=COUNTIF(Data!$DE$7:$EC$7,D$3),INDEX(Data!$DE$3:$EC$8,1,MATCH(D$3,Data!$DE$7:$EC$7,0)+ROW()-ROW(D$3)-1),"")</f>
        <v/>
      </c>
      <c r="AE10" s="116" t="str" cm="1">
        <f t="array" ref="AE10">IF(ROW()-ROW(E$3)&lt;=COUNTIF(Data!$DE$7:$EC$7,E$3),INDEX(Data!$DE$3:$EC$8,1,MATCH(E$3,Data!$DE$7:$EC$7,0)+ROW()-ROW(E$3)-1),"")</f>
        <v/>
      </c>
      <c r="AF10" s="116" t="str" cm="1">
        <f t="array" ref="AF10">IF(ROW()-ROW(F$3)&lt;=COUNTIF(Data!$DE$7:$EC$7,F$3),INDEX(Data!$DE$3:$EC$8,1,MATCH(F$3,Data!$DE$7:$EC$7,0)+ROW()-ROW(F$3)-1),"")</f>
        <v/>
      </c>
      <c r="AG10" s="116" t="str" cm="1">
        <f t="array" ref="AG10">IF(ROW()-ROW(G$3)&lt;=COUNTIF(Data!$DE$7:$EC$7,G$3),INDEX(Data!$DE$3:$EC$8,1,MATCH(G$3,Data!$DE$7:$EC$7,0)+ROW()-ROW(G$3)-1),"")</f>
        <v/>
      </c>
      <c r="AH10" s="116" t="str" cm="1">
        <f t="array" ref="AH10">IF(ROW()-ROW(H$3)&lt;=COUNTIF(Data!$DE$7:$EC$7,H$3),INDEX(Data!$DE$3:$EC$8,1,MATCH(H$3,Data!$DE$7:$EC$7,0)+ROW()-ROW(H$3)-1),"")</f>
        <v/>
      </c>
      <c r="AI10" s="116" t="str" cm="1">
        <f t="array" ref="AI10">IF(ROW()-ROW(I$3)&lt;=COUNTIF(Data!$DE$7:$EC$7,I$3),INDEX(Data!$DE$3:$EC$8,1,MATCH(I$3,Data!$DE$7:$EC$7,0)+ROW()-ROW(I$3)-1),"")</f>
        <v/>
      </c>
    </row>
    <row r="11" spans="1:36" ht="48.75" hidden="1" customHeight="1">
      <c r="A11" s="143" t="str" cm="1">
        <f t="array" ref="A11">IF(ROW()-ROW(A$3)&lt;=COUNTIF(Data!$E$7:$AC$7,A$3),INDEX(Data!$E$6:$AC$8,3,MATCH(A$3,Data!$E$7:$AC$7,0)+ROW()-ROW(A$3)-1)&amp;IF(AA11="","",CHAR(10)&amp;TEXT(AA11,"0%")),"")</f>
        <v/>
      </c>
      <c r="B11" s="143" t="str" cm="1">
        <f t="array" ref="B11">IF(ROW()-ROW(B$3)&lt;=COUNTIF(Data!$E$7:$AC$7,B$3),INDEX(Data!$E$6:$AC$8,3,MATCH(B$3,Data!$E$7:$AC$7,0)+ROW()-ROW(B$3)-1)&amp;IF(AB11="","",CHAR(10)&amp;TEXT(AB11,"0%")),"")</f>
        <v/>
      </c>
      <c r="C11" s="143" t="str" cm="1">
        <f t="array" ref="C11">IF(ROW()-ROW(C$3)&lt;=COUNTIF(Data!$E$7:$AC$7,C$3),INDEX(Data!$E$6:$AC$8,3,MATCH(C$3,Data!$E$7:$AC$7,0)+ROW()-ROW(C$3)-1)&amp;IF(AC11="","",CHAR(10)&amp;TEXT(AC11,"0%")),"")</f>
        <v/>
      </c>
      <c r="D11" s="143" t="str" cm="1">
        <f t="array" ref="D11">IF(ROW()-ROW(D$3)&lt;=COUNTIF(Data!$E$7:$AC$7,D$3),INDEX(Data!$E$6:$AC$8,3,MATCH(D$3,Data!$E$7:$AC$7,0)+ROW()-ROW(D$3)-1)&amp;IF(AD11="","",CHAR(10)&amp;TEXT(AD11,"0%")),"")</f>
        <v/>
      </c>
      <c r="E11" s="143" t="str" cm="1">
        <f t="array" ref="E11">IF(ROW()-ROW(E$3)&lt;=COUNTIF(Data!$E$7:$AC$7,E$3),INDEX(Data!$E$6:$AC$8,3,MATCH(E$3,Data!$E$7:$AC$7,0)+ROW()-ROW(E$3)-1)&amp;IF(AE11="","",CHAR(10)&amp;TEXT(AE11,"0%")),"")</f>
        <v/>
      </c>
      <c r="F11" s="143" t="str" cm="1">
        <f t="array" ref="F11">IF(ROW()-ROW(F$3)&lt;=COUNTIF(Data!$E$7:$AC$7,F$3),INDEX(Data!$E$6:$AC$8,3,MATCH(F$3,Data!$E$7:$AC$7,0)+ROW()-ROW(F$3)-1)&amp;IF(AF11="","",CHAR(10)&amp;TEXT(AF11,"0%")),"")</f>
        <v/>
      </c>
      <c r="G11" s="143" t="str" cm="1">
        <f t="array" ref="G11">IF(ROW()-ROW(G$3)&lt;=COUNTIF(Data!$E$7:$AC$7,G$3),INDEX(Data!$E$6:$AC$8,3,MATCH(G$3,Data!$E$7:$AC$7,0)+ROW()-ROW(G$3)-1)&amp;IF(AG11="","",CHAR(10)&amp;TEXT(AG11,"0%")),"")</f>
        <v/>
      </c>
      <c r="H11" s="143" t="str" cm="1">
        <f t="array" ref="H11">IF(ROW()-ROW(H$3)&lt;=COUNTIF(Data!$E$7:$AC$7,H$3),INDEX(Data!$E$6:$AC$8,3,MATCH(H$3,Data!$E$7:$AC$7,0)+ROW()-ROW(H$3)-1)&amp;IF(AH11="","",CHAR(10)&amp;TEXT(AH11,"0%")),"")</f>
        <v/>
      </c>
      <c r="I11" s="143" t="str" cm="1">
        <f t="array" ref="I11">IF(ROW()-ROW(I$3)&lt;=COUNTIF(Data!$E$7:$AC$7,I$3),INDEX(Data!$E$6:$AC$8,3,MATCH(I$3,Data!$E$7:$AC$7,0)+ROW()-ROW(I$3)-1)&amp;IF(AI11="","",CHAR(10)&amp;TEXT(AI11,"0%")),"")</f>
        <v/>
      </c>
      <c r="J11" s="76"/>
      <c r="K11" s="76"/>
      <c r="AA11" s="116" t="str" cm="1">
        <f t="array" ref="AA11">IF(ROW()-ROW(A$3)&lt;=COUNTIF(Data!$DE$7:$EC$7,A$3),INDEX(Data!$DE$3:$EC$8,1,MATCH(A$3,Data!$DE$7:$EC$7,0)+ROW()-ROW(A$3)-1),"")</f>
        <v/>
      </c>
      <c r="AB11" s="116" t="str" cm="1">
        <f t="array" ref="AB11">IF(ROW()-ROW(B$3)&lt;=COUNTIF(Data!$DE$7:$EC$7,B$3),INDEX(Data!$DE$3:$EC$8,1,MATCH(B$3,Data!$DE$7:$EC$7,0)+ROW()-ROW(B$3)-1),"")</f>
        <v/>
      </c>
      <c r="AC11" s="116" t="str" cm="1">
        <f t="array" ref="AC11">IF(ROW()-ROW(C$3)&lt;=COUNTIF(Data!$DE$7:$EC$7,C$3),INDEX(Data!$DE$3:$EC$8,1,MATCH(C$3,Data!$DE$7:$EC$7,0)+ROW()-ROW(C$3)-1),"")</f>
        <v/>
      </c>
      <c r="AD11" s="116" t="str" cm="1">
        <f t="array" ref="AD11">IF(ROW()-ROW(D$3)&lt;=COUNTIF(Data!$DE$7:$EC$7,D$3),INDEX(Data!$DE$3:$EC$8,1,MATCH(D$3,Data!$DE$7:$EC$7,0)+ROW()-ROW(D$3)-1),"")</f>
        <v/>
      </c>
      <c r="AE11" s="116" t="str" cm="1">
        <f t="array" ref="AE11">IF(ROW()-ROW(E$3)&lt;=COUNTIF(Data!$DE$7:$EC$7,E$3),INDEX(Data!$DE$3:$EC$8,1,MATCH(E$3,Data!$DE$7:$EC$7,0)+ROW()-ROW(E$3)-1),"")</f>
        <v/>
      </c>
      <c r="AF11" s="116" t="str" cm="1">
        <f t="array" ref="AF11">IF(ROW()-ROW(F$3)&lt;=COUNTIF(Data!$DE$7:$EC$7,F$3),INDEX(Data!$DE$3:$EC$8,1,MATCH(F$3,Data!$DE$7:$EC$7,0)+ROW()-ROW(F$3)-1),"")</f>
        <v/>
      </c>
      <c r="AG11" s="116" t="str" cm="1">
        <f t="array" ref="AG11">IF(ROW()-ROW(G$3)&lt;=COUNTIF(Data!$DE$7:$EC$7,G$3),INDEX(Data!$DE$3:$EC$8,1,MATCH(G$3,Data!$DE$7:$EC$7,0)+ROW()-ROW(G$3)-1),"")</f>
        <v/>
      </c>
      <c r="AH11" s="116" t="str" cm="1">
        <f t="array" ref="AH11">IF(ROW()-ROW(H$3)&lt;=COUNTIF(Data!$DE$7:$EC$7,H$3),INDEX(Data!$DE$3:$EC$8,1,MATCH(H$3,Data!$DE$7:$EC$7,0)+ROW()-ROW(H$3)-1),"")</f>
        <v/>
      </c>
      <c r="AI11" s="116" t="str" cm="1">
        <f t="array" ref="AI11">IF(ROW()-ROW(I$3)&lt;=COUNTIF(Data!$DE$7:$EC$7,I$3),INDEX(Data!$DE$3:$EC$8,1,MATCH(I$3,Data!$DE$7:$EC$7,0)+ROW()-ROW(I$3)-1),"")</f>
        <v/>
      </c>
    </row>
    <row r="12" spans="1:36" ht="15" hidden="1">
      <c r="A12" s="77"/>
      <c r="B12" s="77"/>
      <c r="C12" s="77"/>
      <c r="D12" s="77"/>
      <c r="E12" s="77"/>
      <c r="F12" s="76"/>
      <c r="G12" s="77"/>
      <c r="H12" s="76"/>
      <c r="I12" s="77"/>
      <c r="J12" s="76"/>
      <c r="K12" s="76"/>
      <c r="AA12" s="116" t="str" cm="1">
        <f t="array" ref="AA12">IF(ROW()-ROW(A$3)&lt;=COUNTIF(Data!$DE$7:$EC$7,A$3),INDEX(Data!$DE$3:$EC$8,1,MATCH(A$3,Data!$DE$7:$EC$7,0)+ROW()-ROW(A$3)-1),"")</f>
        <v/>
      </c>
      <c r="AB12" s="116" t="str" cm="1">
        <f t="array" ref="AB12">IF(ROW()-ROW(B$3)&lt;=COUNTIF(Data!$DE$7:$EC$7,B$3),INDEX(Data!$DE$3:$EC$8,1,MATCH(B$3,Data!$DE$7:$EC$7,0)+ROW()-ROW(B$3)-1),"")</f>
        <v/>
      </c>
      <c r="AC12" s="77"/>
      <c r="AD12" s="77"/>
      <c r="AE12" s="116" t="str" cm="1">
        <f t="array" ref="AE12">IF(ROW()-ROW(E$3)&lt;=COUNTIF(Data!$DE$7:$EC$7,E$3),INDEX(Data!$DE$3:$EC$8,1,MATCH(E$3,Data!$DE$7:$EC$7,0)+ROW()-ROW(E$3)-1),"")</f>
        <v/>
      </c>
      <c r="AF12" s="76"/>
      <c r="AG12" s="77"/>
      <c r="AH12" s="76"/>
      <c r="AI12" s="77"/>
    </row>
    <row r="13" spans="1:36" ht="15" hidden="1">
      <c r="A13" s="77"/>
      <c r="B13" s="77"/>
      <c r="C13" s="77"/>
      <c r="D13" s="77"/>
      <c r="E13" s="77"/>
      <c r="F13" s="76"/>
      <c r="G13" s="77"/>
      <c r="H13" s="76"/>
      <c r="I13" s="77"/>
      <c r="J13" s="76"/>
      <c r="K13" s="76"/>
      <c r="AA13" s="116" t="str" cm="1">
        <f t="array" ref="AA13">IF(ROW()-ROW(A$3)&lt;=COUNTIF(Data!$DE$7:$EC$7,A$3),INDEX(Data!$DE$3:$EC$8,1,MATCH(A$3,Data!$DE$7:$EC$7,0)+ROW()-ROW(A$3)-1),"")</f>
        <v/>
      </c>
      <c r="AB13" s="116" t="str" cm="1">
        <f t="array" ref="AB13">IF(ROW()-ROW(B$3)&lt;=COUNTIF(Data!$DE$7:$EC$7,B$3),INDEX(Data!$DE$3:$EC$8,1,MATCH(B$3,Data!$DE$7:$EC$7,0)+ROW()-ROW(B$3)-1),"")</f>
        <v/>
      </c>
      <c r="AC13" s="77"/>
      <c r="AD13" s="77"/>
      <c r="AE13" s="116" t="str" cm="1">
        <f t="array" ref="AE13">IF(ROW()-ROW(E$3)&lt;=COUNTIF(Data!$DE$7:$EC$7,E$3),INDEX(Data!$DE$3:$EC$8,1,MATCH(E$3,Data!$DE$7:$EC$7,0)+ROW()-ROW(E$3)-1),"")</f>
        <v/>
      </c>
      <c r="AF13" s="76"/>
      <c r="AG13" s="77"/>
      <c r="AH13" s="76"/>
      <c r="AI13" s="77"/>
    </row>
    <row r="14" spans="1:36" ht="15" hidden="1">
      <c r="A14" s="76"/>
      <c r="B14" s="76"/>
      <c r="C14" s="76"/>
      <c r="D14" s="76"/>
      <c r="E14" s="76"/>
      <c r="F14" s="76"/>
      <c r="G14" s="76"/>
      <c r="H14" s="76"/>
      <c r="I14" s="76"/>
      <c r="J14" s="76"/>
      <c r="K14" s="76"/>
      <c r="AA14" s="116" t="str" cm="1">
        <f t="array" ref="AA14">IF(ROW()-ROW(A$3)&lt;=COUNTIF(Data!$DE$7:$EC$7,A$3),INDEX(Data!$DE$3:$EC$8,1,MATCH(A$3,Data!$DE$7:$EC$7,0)+ROW()-ROW(A$3)-1),"")</f>
        <v/>
      </c>
      <c r="AB14" s="116" t="str" cm="1">
        <f t="array" ref="AB14">IF(ROW()-ROW(B$3)&lt;=COUNTIF(Data!$DE$7:$EC$7,B$3),INDEX(Data!$DE$3:$EC$8,1,MATCH(B$3,Data!$DE$7:$EC$7,0)+ROW()-ROW(B$3)-1),"")</f>
        <v/>
      </c>
      <c r="AC14" s="76"/>
      <c r="AD14" s="76"/>
      <c r="AE14" s="116" t="str" cm="1">
        <f t="array" ref="AE14">IF(ROW()-ROW(E$3)&lt;=COUNTIF(Data!$DE$7:$EC$7,E$3),INDEX(Data!$DE$3:$EC$8,1,MATCH(E$3,Data!$DE$7:$EC$7,0)+ROW()-ROW(E$3)-1),"")</f>
        <v/>
      </c>
      <c r="AF14" s="76"/>
      <c r="AG14" s="76"/>
      <c r="AH14" s="76"/>
      <c r="AI14" s="76"/>
    </row>
    <row r="15" spans="1:36" ht="15" hidden="1">
      <c r="A15" s="76"/>
      <c r="B15" s="76"/>
      <c r="C15" s="76"/>
      <c r="D15" s="76"/>
      <c r="E15" s="76"/>
      <c r="F15" s="76"/>
      <c r="G15" s="76"/>
      <c r="H15" s="76"/>
      <c r="I15" s="76"/>
      <c r="J15" s="76"/>
      <c r="K15" s="76"/>
      <c r="AA15" s="116" t="str" cm="1">
        <f t="array" ref="AA15">IF(ROW()-ROW(A$3)&lt;=COUNTIF(Data!$DE$7:$EC$7,A$3),INDEX(Data!$DE$3:$EC$8,1,MATCH(A$3,Data!$DE$7:$EC$7,0)+ROW()-ROW(A$3)-1),"")</f>
        <v/>
      </c>
      <c r="AB15" s="116" t="str" cm="1">
        <f t="array" ref="AB15">IF(ROW()-ROW(B$3)&lt;=COUNTIF(Data!$DE$7:$EC$7,B$3),INDEX(Data!$DE$3:$EC$8,1,MATCH(B$3,Data!$DE$7:$EC$7,0)+ROW()-ROW(B$3)-1),"")</f>
        <v/>
      </c>
      <c r="AC15" s="76"/>
      <c r="AD15" s="76"/>
      <c r="AE15" s="116" t="str" cm="1">
        <f t="array" ref="AE15">IF(ROW()-ROW(E$3)&lt;=COUNTIF(Data!$DE$7:$EC$7,E$3),INDEX(Data!$DE$3:$EC$8,1,MATCH(E$3,Data!$DE$7:$EC$7,0)+ROW()-ROW(E$3)-1),"")</f>
        <v/>
      </c>
      <c r="AF15" s="76"/>
      <c r="AG15" s="76"/>
      <c r="AH15" s="76"/>
      <c r="AI15" s="76"/>
    </row>
    <row r="16" spans="1:36" ht="15" hidden="1">
      <c r="AA16" s="116" t="str" cm="1">
        <f t="array" ref="AA16">IF(ROW()-ROW(A$3)&lt;=COUNTIF(Data!$DE$7:$EC$7,A$3),INDEX(Data!$DE$3:$EC$8,1,MATCH(A$3,Data!$DE$7:$EC$7,0)+ROW()-ROW(A$3)-1),"")</f>
        <v/>
      </c>
      <c r="AB16" s="116" t="str" cm="1">
        <f t="array" ref="AB16">IF(ROW()-ROW(B$3)&lt;=COUNTIF(Data!$DE$7:$EC$7,B$3),INDEX(Data!$DE$3:$EC$8,1,MATCH(B$3,Data!$DE$7:$EC$7,0)+ROW()-ROW(B$3)-1),"")</f>
        <v/>
      </c>
      <c r="AE16" s="116" t="str" cm="1">
        <f t="array" ref="AE16">IF(ROW()-ROW(E$3)&lt;=COUNTIF(Data!$DE$7:$EC$7,E$3),INDEX(Data!$DE$3:$EC$8,1,MATCH(E$3,Data!$DE$7:$EC$7,0)+ROW()-ROW(E$3)-1),"")</f>
        <v/>
      </c>
    </row>
    <row r="17" spans="1:31" ht="15" hidden="1">
      <c r="AA17" s="116" t="str" cm="1">
        <f t="array" ref="AA17">IF(ROW()-ROW(A$3)&lt;=COUNTIF(Data!$DE$7:$EC$7,A$3),INDEX(Data!$DE$3:$EC$8,1,MATCH(A$3,Data!$DE$7:$EC$7,0)+ROW()-ROW(A$3)-1),"")</f>
        <v/>
      </c>
      <c r="AB17" s="116" t="str" cm="1">
        <f t="array" ref="AB17">IF(ROW()-ROW(B$3)&lt;=COUNTIF(Data!$DE$7:$EC$7,B$3),INDEX(Data!$DE$3:$EC$8,1,MATCH(B$3,Data!$DE$7:$EC$7,0)+ROW()-ROW(B$3)-1),"")</f>
        <v/>
      </c>
      <c r="AE17" s="116" t="str" cm="1">
        <f t="array" ref="AE17">IF(ROW()-ROW(E$3)&lt;=COUNTIF(Data!$DE$7:$EC$7,E$3),INDEX(Data!$DE$3:$EC$8,1,MATCH(E$3,Data!$DE$7:$EC$7,0)+ROW()-ROW(E$3)-1),"")</f>
        <v/>
      </c>
    </row>
    <row r="18" spans="1:31" ht="15" hidden="1">
      <c r="AA18" s="116" t="str" cm="1">
        <f t="array" ref="AA18">IF(ROW()-ROW(A$3)&lt;=COUNTIF(Data!$DE$7:$EC$7,A$3),INDEX(Data!$DE$3:$EC$8,1,MATCH(A$3,Data!$DE$7:$EC$7,0)+ROW()-ROW(A$3)-1),"")</f>
        <v/>
      </c>
      <c r="AB18" s="116" t="str" cm="1">
        <f t="array" ref="AB18">IF(ROW()-ROW(B$3)&lt;=COUNTIF(Data!$DE$7:$EC$7,B$3),INDEX(Data!$DE$3:$EC$8,1,MATCH(B$3,Data!$DE$7:$EC$7,0)+ROW()-ROW(B$3)-1),"")</f>
        <v/>
      </c>
      <c r="AE18" s="116" t="str" cm="1">
        <f t="array" ref="AE18">IF(ROW()-ROW(E$3)&lt;=COUNTIF(Data!$DE$7:$EC$7,E$3),INDEX(Data!$DE$3:$EC$8,1,MATCH(E$3,Data!$DE$7:$EC$7,0)+ROW()-ROW(E$3)-1),"")</f>
        <v/>
      </c>
    </row>
    <row r="19" spans="1:31" ht="15" hidden="1">
      <c r="AA19" s="116" t="str" cm="1">
        <f t="array" ref="AA19">IF(ROW()-ROW(A$3)&lt;=COUNTIF(Data!$DE$7:$EC$7,A$3),INDEX(Data!$DE$3:$EC$8,1,MATCH(A$3,Data!$DE$7:$EC$7,0)+ROW()-ROW(A$3)-1),"")</f>
        <v/>
      </c>
      <c r="AB19" s="116" t="str" cm="1">
        <f t="array" ref="AB19">IF(ROW()-ROW(B$3)&lt;=COUNTIF(Data!$DE$7:$EC$7,B$3),INDEX(Data!$DE$3:$EC$8,1,MATCH(B$3,Data!$DE$7:$EC$7,0)+ROW()-ROW(B$3)-1),"")</f>
        <v/>
      </c>
      <c r="AE19" s="116" t="str" cm="1">
        <f t="array" ref="AE19">IF(ROW()-ROW(E$3)&lt;=COUNTIF(Data!$DE$7:$EC$7,E$3),INDEX(Data!$DE$3:$EC$8,1,MATCH(E$3,Data!$DE$7:$EC$7,0)+ROW()-ROW(E$3)-1),"")</f>
        <v/>
      </c>
    </row>
    <row r="20" spans="1:31" ht="15.5" thickBot="1"/>
    <row r="21" spans="1:31" ht="15">
      <c r="A21" s="746" t="s">
        <v>156</v>
      </c>
      <c r="B21" s="747"/>
      <c r="C21" s="747"/>
      <c r="D21" s="747"/>
      <c r="E21" s="747"/>
      <c r="F21" s="747"/>
      <c r="G21" s="748"/>
    </row>
    <row r="22" spans="1:31" ht="15">
      <c r="A22" s="167" t="s">
        <v>157</v>
      </c>
      <c r="B22" s="749" t="s">
        <v>6</v>
      </c>
      <c r="C22" s="749"/>
      <c r="D22" s="749"/>
      <c r="E22" s="749"/>
      <c r="F22" s="749"/>
      <c r="G22" s="750"/>
    </row>
    <row r="23" spans="1:31" ht="15">
      <c r="A23" s="130" t="s">
        <v>158</v>
      </c>
      <c r="B23" s="751" t="s">
        <v>159</v>
      </c>
      <c r="C23" s="751"/>
      <c r="D23" s="751"/>
      <c r="E23" s="751"/>
      <c r="F23" s="751"/>
      <c r="G23" s="752"/>
    </row>
    <row r="24" spans="1:31" ht="15">
      <c r="A24" s="131" t="s">
        <v>160</v>
      </c>
      <c r="B24" s="751" t="s">
        <v>161</v>
      </c>
      <c r="C24" s="751"/>
      <c r="D24" s="751"/>
      <c r="E24" s="751"/>
      <c r="F24" s="751"/>
      <c r="G24" s="752"/>
    </row>
    <row r="25" spans="1:31" ht="15">
      <c r="A25" s="132" t="s">
        <v>162</v>
      </c>
      <c r="B25" s="751" t="s">
        <v>163</v>
      </c>
      <c r="C25" s="751"/>
      <c r="D25" s="751"/>
      <c r="E25" s="751"/>
      <c r="F25" s="751"/>
      <c r="G25" s="752"/>
    </row>
    <row r="26" spans="1:31" ht="15.5" thickBot="1">
      <c r="A26" s="169" t="s">
        <v>164</v>
      </c>
      <c r="B26" s="744" t="s">
        <v>165</v>
      </c>
      <c r="C26" s="744"/>
      <c r="D26" s="744"/>
      <c r="E26" s="744"/>
      <c r="F26" s="744"/>
      <c r="G26" s="745"/>
    </row>
    <row r="27" spans="1:31" ht="15"/>
    <row r="28" spans="1:31" ht="15"/>
    <row r="29" spans="1:31" ht="15"/>
    <row r="30" spans="1:31" ht="15"/>
    <row r="31" spans="1:31" ht="15"/>
  </sheetData>
  <mergeCells count="6">
    <mergeCell ref="B26:G26"/>
    <mergeCell ref="A21:G21"/>
    <mergeCell ref="B22:G22"/>
    <mergeCell ref="B23:G23"/>
    <mergeCell ref="B24:G24"/>
    <mergeCell ref="B25:G25"/>
  </mergeCells>
  <conditionalFormatting sqref="A4:I11">
    <cfRule type="expression" dxfId="12" priority="1">
      <formula>AND(AA4=0,A4&lt;&gt;"")</formula>
    </cfRule>
    <cfRule type="expression" dxfId="11" priority="2">
      <formula>AND(AA4&gt;0,AA4&lt;1,A4&lt;&gt;"")</formula>
    </cfRule>
    <cfRule type="expression" dxfId="10" priority="3">
      <formula>AND(AA4=1,A4&lt;&gt;"")</formula>
    </cfRule>
    <cfRule type="expression" dxfId="9" priority="5">
      <formula>A4&lt;&gt;""</formula>
    </cfRule>
  </conditionalFormatting>
  <conditionalFormatting sqref="AA4:AJ21">
    <cfRule type="expression" dxfId="8" priority="4">
      <formula>AA4&lt;&gt;""</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1FEA9-3AB4-4796-BD46-0EA0B739F04D}">
  <sheetPr codeName="Sheet8"/>
  <dimension ref="A1:SL173"/>
  <sheetViews>
    <sheetView zoomScale="40" zoomScaleNormal="40" zoomScaleSheetLayoutView="80" workbookViewId="0">
      <pane xSplit="3" ySplit="4" topLeftCell="D5" activePane="bottomRight" state="frozen"/>
      <selection pane="topRight" activeCell="D1" sqref="D1"/>
      <selection pane="bottomLeft" activeCell="A5" sqref="A5"/>
      <selection pane="bottomRight" activeCell="T1" sqref="T1:W1"/>
    </sheetView>
  </sheetViews>
  <sheetFormatPr defaultColWidth="0" defaultRowHeight="15"/>
  <cols>
    <col min="1" max="1" width="14.4609375" style="17" customWidth="1"/>
    <col min="2" max="2" width="29.07421875" style="17" bestFit="1" customWidth="1"/>
    <col min="3" max="3" width="19.07421875" style="17" customWidth="1"/>
    <col min="4" max="5" width="10.69140625" style="17" customWidth="1"/>
    <col min="6" max="6" width="10.69140625" style="21" customWidth="1"/>
    <col min="7" max="15" width="10.69140625" customWidth="1"/>
    <col min="16" max="19" width="10.69140625" hidden="1" customWidth="1"/>
    <col min="20" max="23" width="10.69140625" customWidth="1"/>
    <col min="24" max="35" width="10.69140625" hidden="1" customWidth="1"/>
    <col min="36" max="43" width="10.69140625" customWidth="1"/>
    <col min="44" max="151" width="10.69140625" hidden="1" customWidth="1"/>
    <col min="152" max="155" width="10.69140625" customWidth="1"/>
    <col min="156" max="163" width="10.69140625" hidden="1" customWidth="1"/>
    <col min="164" max="182" width="21.69140625" customWidth="1"/>
    <col min="183" max="342" width="10.69140625" customWidth="1"/>
    <col min="343" max="346" width="21.69140625" customWidth="1"/>
    <col min="347" max="354" width="9.07421875" style="1" customWidth="1"/>
    <col min="355" max="358" width="21.69140625" customWidth="1"/>
    <col min="359" max="390" width="0" style="1" hidden="1" customWidth="1"/>
    <col min="391" max="16384" width="9.07421875" style="1" hidden="1"/>
  </cols>
  <sheetData>
    <row r="1" spans="1:506" ht="30" customHeight="1" thickBot="1">
      <c r="A1" s="124" t="s">
        <v>170</v>
      </c>
      <c r="B1" s="128"/>
      <c r="C1" s="742" t="s">
        <v>171</v>
      </c>
      <c r="D1" s="754" t="str">
        <f>GA1</f>
        <v>GMail</v>
      </c>
      <c r="E1" s="755"/>
      <c r="F1" s="755"/>
      <c r="G1" s="756"/>
      <c r="H1" s="754" t="str">
        <f t="shared" ref="H1:H3" si="0">GE1</f>
        <v>Calendar</v>
      </c>
      <c r="I1" s="755"/>
      <c r="J1" s="755"/>
      <c r="K1" s="756"/>
      <c r="L1" s="754" t="str">
        <f t="shared" ref="L1:L3" si="1">GI1</f>
        <v>Drive</v>
      </c>
      <c r="M1" s="755"/>
      <c r="N1" s="755"/>
      <c r="O1" s="756"/>
      <c r="P1" s="660" t="str">
        <f t="shared" ref="P1:P3" si="2">GM1</f>
        <v>Data Studio</v>
      </c>
      <c r="Q1" s="661"/>
      <c r="R1" s="661"/>
      <c r="S1" s="662"/>
      <c r="T1" s="754" t="str">
        <f t="shared" ref="T1:T3" si="3">GQ1</f>
        <v>Groups</v>
      </c>
      <c r="U1" s="755"/>
      <c r="V1" s="755"/>
      <c r="W1" s="756"/>
      <c r="X1" s="660" t="str">
        <f t="shared" ref="X1:X3" si="4">GU1</f>
        <v>Enterprise Groups</v>
      </c>
      <c r="Y1" s="661"/>
      <c r="Z1" s="661"/>
      <c r="AA1" s="662"/>
      <c r="AB1" s="660" t="str">
        <f t="shared" ref="AB1:AB3" si="5">GY1</f>
        <v>Keep</v>
      </c>
      <c r="AC1" s="661"/>
      <c r="AD1" s="661"/>
      <c r="AE1" s="662"/>
      <c r="AF1" s="660" t="str">
        <f t="shared" ref="AF1:AF3" si="6">HC1</f>
        <v>User Accounts</v>
      </c>
      <c r="AG1" s="661"/>
      <c r="AH1" s="661"/>
      <c r="AI1" s="662"/>
      <c r="AJ1" s="754" t="str">
        <f t="shared" ref="AJ1:AJ3" si="7">HG1</f>
        <v>Chat</v>
      </c>
      <c r="AK1" s="755"/>
      <c r="AL1" s="755"/>
      <c r="AM1" s="756"/>
      <c r="AN1" s="754" t="str">
        <f t="shared" ref="AN1:AN3" si="8">HK1</f>
        <v>Meet</v>
      </c>
      <c r="AO1" s="755"/>
      <c r="AP1" s="755"/>
      <c r="AQ1" s="756"/>
      <c r="AR1" s="660" t="str">
        <f t="shared" ref="AR1:AR3" si="9">HO1</f>
        <v>Chrome</v>
      </c>
      <c r="AS1" s="661"/>
      <c r="AT1" s="661"/>
      <c r="AU1" s="662"/>
      <c r="AV1" s="660" t="str">
        <f t="shared" ref="AV1:AV3" si="10">HS1</f>
        <v>Jambord</v>
      </c>
      <c r="AW1" s="661"/>
      <c r="AX1" s="661"/>
      <c r="AY1" s="662"/>
      <c r="AZ1" s="660" t="str">
        <f t="shared" ref="AZ1:AZ3" si="11">HW1</f>
        <v>Devices</v>
      </c>
      <c r="BA1" s="661"/>
      <c r="BB1" s="661"/>
      <c r="BC1" s="662"/>
      <c r="BD1" s="660" t="str">
        <f t="shared" ref="BD1:BD3" si="12">IA1</f>
        <v>Access Transparency</v>
      </c>
      <c r="BE1" s="661"/>
      <c r="BF1" s="661"/>
      <c r="BG1" s="662"/>
      <c r="BH1" s="660" t="str">
        <f t="shared" ref="BH1:BH3" si="13">IE1</f>
        <v>Context Aware Access</v>
      </c>
      <c r="BI1" s="661"/>
      <c r="BJ1" s="661"/>
      <c r="BK1" s="662"/>
      <c r="BL1" s="660" t="str">
        <f t="shared" ref="BL1:BL3" si="14">II1</f>
        <v>Google Cloud Platform</v>
      </c>
      <c r="BM1" s="661"/>
      <c r="BN1" s="661"/>
      <c r="BO1" s="662"/>
      <c r="BP1" s="660" t="str">
        <f t="shared" ref="BP1:BP3" si="15">IM1</f>
        <v>LDAP</v>
      </c>
      <c r="BQ1" s="661"/>
      <c r="BR1" s="661"/>
      <c r="BS1" s="662"/>
      <c r="BT1" s="660" t="str">
        <f t="shared" ref="BT1:BT3" si="16">IQ1</f>
        <v>Login</v>
      </c>
      <c r="BU1" s="661"/>
      <c r="BV1" s="661"/>
      <c r="BW1" s="662"/>
      <c r="BX1" s="660" t="str">
        <f t="shared" ref="BX1:BX3" si="17">IU1</f>
        <v>OAuth Tokens</v>
      </c>
      <c r="BY1" s="661"/>
      <c r="BZ1" s="661"/>
      <c r="CA1" s="662"/>
      <c r="CB1" s="660" t="str">
        <f t="shared" ref="CB1:CB3" si="18">IY1</f>
        <v>Rules</v>
      </c>
      <c r="CC1" s="661"/>
      <c r="CD1" s="661"/>
      <c r="CE1" s="662"/>
      <c r="CF1" s="660" t="str">
        <f t="shared" ref="CF1:CF3" si="19">JC1</f>
        <v>SAML</v>
      </c>
      <c r="CG1" s="661"/>
      <c r="CH1" s="661"/>
      <c r="CI1" s="662"/>
      <c r="CJ1" s="660" t="str">
        <f t="shared" ref="CJ1:CJ3" si="20">JG1</f>
        <v>Take Out</v>
      </c>
      <c r="CK1" s="661"/>
      <c r="CL1" s="661"/>
      <c r="CM1" s="662"/>
      <c r="CN1" s="660" t="str">
        <f t="shared" ref="CN1:CN3" si="21">JK1</f>
        <v>Vault</v>
      </c>
      <c r="CO1" s="661"/>
      <c r="CP1" s="661"/>
      <c r="CQ1" s="662"/>
      <c r="CR1" s="660" t="str">
        <f t="shared" ref="CR1:CR3" si="22">JO1</f>
        <v>Application</v>
      </c>
      <c r="CS1" s="661"/>
      <c r="CT1" s="661"/>
      <c r="CU1" s="662"/>
      <c r="CV1" s="660" t="str">
        <f t="shared" ref="CV1:CV3" si="23">JS1</f>
        <v>Calendar</v>
      </c>
      <c r="CW1" s="661"/>
      <c r="CX1" s="661"/>
      <c r="CY1" s="662"/>
      <c r="CZ1" s="660" t="str">
        <f t="shared" ref="CZ1:CZ3" si="24">JW1</f>
        <v>Talk</v>
      </c>
      <c r="DA1" s="661"/>
      <c r="DB1" s="661"/>
      <c r="DC1" s="662"/>
      <c r="DD1" s="660" t="str">
        <f t="shared" ref="DD1:DD3" si="25">KA1</f>
        <v>Chrome OS</v>
      </c>
      <c r="DE1" s="661"/>
      <c r="DF1" s="661"/>
      <c r="DG1" s="662"/>
      <c r="DH1" s="660" t="str">
        <f t="shared" ref="DH1:DH3" si="26">KE1</f>
        <v>Contacts</v>
      </c>
      <c r="DI1" s="661"/>
      <c r="DJ1" s="661"/>
      <c r="DK1" s="662"/>
      <c r="DL1" s="660" t="str">
        <f t="shared" ref="DL1:DL3" si="27">KI1</f>
        <v>Delegated Admin</v>
      </c>
      <c r="DM1" s="661"/>
      <c r="DN1" s="661"/>
      <c r="DO1" s="662"/>
      <c r="DP1" s="660" t="str">
        <f t="shared" ref="DP1:DP3" si="28">KM1</f>
        <v>Drive</v>
      </c>
      <c r="DQ1" s="661"/>
      <c r="DR1" s="661"/>
      <c r="DS1" s="662"/>
      <c r="DT1" s="660" t="str">
        <f t="shared" ref="DT1:DT3" si="29">KQ1</f>
        <v>Domain</v>
      </c>
      <c r="DU1" s="661"/>
      <c r="DV1" s="661"/>
      <c r="DW1" s="662"/>
      <c r="DX1" s="660" t="str">
        <f t="shared" ref="DX1:DX3" si="30">KU1</f>
        <v>Gmail</v>
      </c>
      <c r="DY1" s="661"/>
      <c r="DZ1" s="661"/>
      <c r="EA1" s="662"/>
      <c r="EB1" s="660" t="str">
        <f t="shared" ref="EB1:EB3" si="31">KY1</f>
        <v>Groups</v>
      </c>
      <c r="EC1" s="661"/>
      <c r="ED1" s="661"/>
      <c r="EE1" s="662"/>
      <c r="EF1" s="660" t="str">
        <f t="shared" ref="EF1:EF3" si="32">LC1</f>
        <v>Licenses</v>
      </c>
      <c r="EG1" s="661"/>
      <c r="EH1" s="661"/>
      <c r="EI1" s="662"/>
      <c r="EJ1" s="660" t="str">
        <f t="shared" ref="EJ1:EJ3" si="33">LG1</f>
        <v>Mobile Devices</v>
      </c>
      <c r="EK1" s="661"/>
      <c r="EL1" s="661"/>
      <c r="EM1" s="662"/>
      <c r="EN1" s="660" t="str">
        <f t="shared" ref="EN1:EN3" si="34">LK1</f>
        <v>Organization</v>
      </c>
      <c r="EO1" s="661"/>
      <c r="EP1" s="661"/>
      <c r="EQ1" s="662"/>
      <c r="ER1" s="660" t="str">
        <f t="shared" ref="ER1:ER3" si="35">LO1</f>
        <v>Security</v>
      </c>
      <c r="ES1" s="661"/>
      <c r="ET1" s="661"/>
      <c r="EU1" s="662"/>
      <c r="EV1" s="754" t="str">
        <f t="shared" ref="EV1:EV3" si="36">LS1</f>
        <v>Sites</v>
      </c>
      <c r="EW1" s="755"/>
      <c r="EX1" s="755"/>
      <c r="EY1" s="756"/>
      <c r="EZ1" s="660" t="str">
        <f t="shared" ref="EZ1:EZ3" si="37">LW1</f>
        <v>User</v>
      </c>
      <c r="FA1" s="661"/>
      <c r="FB1" s="661"/>
      <c r="FC1" s="662"/>
      <c r="FD1" s="660" t="str">
        <f t="shared" ref="FD1:FD3" si="38">MA1</f>
        <v>Big Query</v>
      </c>
      <c r="FE1" s="661"/>
      <c r="FF1" s="661"/>
      <c r="FG1" s="662"/>
      <c r="FH1" s="279"/>
      <c r="FI1" s="279"/>
      <c r="FJ1" s="279"/>
      <c r="FK1" s="279"/>
      <c r="FL1" s="279"/>
      <c r="FM1" s="279"/>
      <c r="FN1" s="279"/>
      <c r="FO1" s="279"/>
      <c r="FP1" s="279"/>
      <c r="FQ1" s="279"/>
      <c r="FR1" s="279"/>
      <c r="FS1" s="279"/>
      <c r="FT1" s="279"/>
      <c r="FU1" s="279"/>
      <c r="FV1" s="279"/>
      <c r="FW1" s="279"/>
      <c r="FX1" s="279"/>
      <c r="FY1" s="279"/>
      <c r="FZ1" s="279"/>
      <c r="GA1" s="660" t="str">
        <f>'2.1b-OriginalProduct Visibility'!E1</f>
        <v>GMail</v>
      </c>
      <c r="GB1" s="661"/>
      <c r="GC1" s="661"/>
      <c r="GD1" s="662"/>
      <c r="GE1" s="660" t="str">
        <f>'2.1b-OriginalProduct Visibility'!I1</f>
        <v>Calendar</v>
      </c>
      <c r="GF1" s="661"/>
      <c r="GG1" s="661"/>
      <c r="GH1" s="662"/>
      <c r="GI1" s="660" t="str">
        <f>'2.1b-OriginalProduct Visibility'!M1</f>
        <v>Drive</v>
      </c>
      <c r="GJ1" s="661"/>
      <c r="GK1" s="661"/>
      <c r="GL1" s="662"/>
      <c r="GM1" s="660" t="str">
        <f>'2.1b-OriginalProduct Visibility'!Q1</f>
        <v>Data Studio</v>
      </c>
      <c r="GN1" s="661"/>
      <c r="GO1" s="661"/>
      <c r="GP1" s="662"/>
      <c r="GQ1" s="660" t="str">
        <f>'2.1b-OriginalProduct Visibility'!U1</f>
        <v>Groups</v>
      </c>
      <c r="GR1" s="661"/>
      <c r="GS1" s="661"/>
      <c r="GT1" s="662"/>
      <c r="GU1" s="660" t="str">
        <f>'2.1b-OriginalProduct Visibility'!Y1</f>
        <v>Enterprise Groups</v>
      </c>
      <c r="GV1" s="661"/>
      <c r="GW1" s="661"/>
      <c r="GX1" s="662"/>
      <c r="GY1" s="660" t="str">
        <f>'2.1b-OriginalProduct Visibility'!AC1</f>
        <v>Keep</v>
      </c>
      <c r="GZ1" s="661"/>
      <c r="HA1" s="661"/>
      <c r="HB1" s="662"/>
      <c r="HC1" s="660" t="str">
        <f>'2.1b-OriginalProduct Visibility'!AG1</f>
        <v>User Accounts</v>
      </c>
      <c r="HD1" s="661"/>
      <c r="HE1" s="661"/>
      <c r="HF1" s="662"/>
      <c r="HG1" s="660" t="str">
        <f>'2.1b-OriginalProduct Visibility'!AK1</f>
        <v>Chat</v>
      </c>
      <c r="HH1" s="661"/>
      <c r="HI1" s="661"/>
      <c r="HJ1" s="662"/>
      <c r="HK1" s="660" t="str">
        <f>'2.1b-OriginalProduct Visibility'!AO1</f>
        <v>Meet</v>
      </c>
      <c r="HL1" s="661"/>
      <c r="HM1" s="661"/>
      <c r="HN1" s="662"/>
      <c r="HO1" s="660" t="str">
        <f>'2.1b-OriginalProduct Visibility'!AS1</f>
        <v>Chrome</v>
      </c>
      <c r="HP1" s="661"/>
      <c r="HQ1" s="661"/>
      <c r="HR1" s="662"/>
      <c r="HS1" s="660" t="str">
        <f>'2.1b-OriginalProduct Visibility'!AW1</f>
        <v>Jambord</v>
      </c>
      <c r="HT1" s="661"/>
      <c r="HU1" s="661"/>
      <c r="HV1" s="662"/>
      <c r="HW1" s="660" t="str">
        <f>'2.1b-OriginalProduct Visibility'!BA1</f>
        <v>Devices</v>
      </c>
      <c r="HX1" s="661"/>
      <c r="HY1" s="661"/>
      <c r="HZ1" s="662"/>
      <c r="IA1" s="660" t="str">
        <f>'2.1b-OriginalProduct Visibility'!BE1</f>
        <v>Access Transparency</v>
      </c>
      <c r="IB1" s="661"/>
      <c r="IC1" s="661"/>
      <c r="ID1" s="662"/>
      <c r="IE1" s="660" t="str">
        <f>'2.1b-OriginalProduct Visibility'!BI1</f>
        <v>Context Aware Access</v>
      </c>
      <c r="IF1" s="661"/>
      <c r="IG1" s="661"/>
      <c r="IH1" s="662"/>
      <c r="II1" s="660" t="str">
        <f>'2.1b-OriginalProduct Visibility'!BM1</f>
        <v>Google Cloud Platform</v>
      </c>
      <c r="IJ1" s="661"/>
      <c r="IK1" s="661"/>
      <c r="IL1" s="662"/>
      <c r="IM1" s="660" t="str">
        <f>'2.1b-OriginalProduct Visibility'!BQ1</f>
        <v>LDAP</v>
      </c>
      <c r="IN1" s="661"/>
      <c r="IO1" s="661"/>
      <c r="IP1" s="662"/>
      <c r="IQ1" s="660" t="str">
        <f>'2.1b-OriginalProduct Visibility'!BU1</f>
        <v>Login</v>
      </c>
      <c r="IR1" s="661"/>
      <c r="IS1" s="661"/>
      <c r="IT1" s="662"/>
      <c r="IU1" s="660" t="str">
        <f>'2.1b-OriginalProduct Visibility'!BY1</f>
        <v>OAuth Tokens</v>
      </c>
      <c r="IV1" s="661"/>
      <c r="IW1" s="661"/>
      <c r="IX1" s="662"/>
      <c r="IY1" s="660" t="str">
        <f>'2.1b-OriginalProduct Visibility'!CC1</f>
        <v>Rules</v>
      </c>
      <c r="IZ1" s="661"/>
      <c r="JA1" s="661"/>
      <c r="JB1" s="662"/>
      <c r="JC1" s="660" t="str">
        <f>'2.1b-OriginalProduct Visibility'!CG1</f>
        <v>SAML</v>
      </c>
      <c r="JD1" s="661"/>
      <c r="JE1" s="661"/>
      <c r="JF1" s="662"/>
      <c r="JG1" s="660" t="str">
        <f>'2.1b-OriginalProduct Visibility'!CK1</f>
        <v>Take Out</v>
      </c>
      <c r="JH1" s="661"/>
      <c r="JI1" s="661"/>
      <c r="JJ1" s="662"/>
      <c r="JK1" s="660" t="str">
        <f>'2.1b-OriginalProduct Visibility'!CO1</f>
        <v>Vault</v>
      </c>
      <c r="JL1" s="661"/>
      <c r="JM1" s="661"/>
      <c r="JN1" s="662"/>
      <c r="JO1" s="660" t="str">
        <f>'2.1b-OriginalProduct Visibility'!CS1</f>
        <v>Application</v>
      </c>
      <c r="JP1" s="661"/>
      <c r="JQ1" s="661"/>
      <c r="JR1" s="662"/>
      <c r="JS1" s="660" t="str">
        <f>'2.1b-OriginalProduct Visibility'!CW1</f>
        <v>Calendar</v>
      </c>
      <c r="JT1" s="661"/>
      <c r="JU1" s="661"/>
      <c r="JV1" s="662"/>
      <c r="JW1" s="660" t="str">
        <f>'2.1b-OriginalProduct Visibility'!DA1</f>
        <v>Talk</v>
      </c>
      <c r="JX1" s="661"/>
      <c r="JY1" s="661"/>
      <c r="JZ1" s="662"/>
      <c r="KA1" s="660" t="str">
        <f>'2.1b-OriginalProduct Visibility'!DE1</f>
        <v>Chrome OS</v>
      </c>
      <c r="KB1" s="661"/>
      <c r="KC1" s="661"/>
      <c r="KD1" s="662"/>
      <c r="KE1" s="660" t="str">
        <f>'2.1b-OriginalProduct Visibility'!DI1</f>
        <v>Contacts</v>
      </c>
      <c r="KF1" s="661"/>
      <c r="KG1" s="661"/>
      <c r="KH1" s="662"/>
      <c r="KI1" s="660" t="str">
        <f>'2.1b-OriginalProduct Visibility'!DM1</f>
        <v>Delegated Admin</v>
      </c>
      <c r="KJ1" s="661"/>
      <c r="KK1" s="661"/>
      <c r="KL1" s="662"/>
      <c r="KM1" s="660" t="str">
        <f>'2.1b-OriginalProduct Visibility'!DQ1</f>
        <v>Drive</v>
      </c>
      <c r="KN1" s="661"/>
      <c r="KO1" s="661"/>
      <c r="KP1" s="662"/>
      <c r="KQ1" s="660" t="str">
        <f>'2.1b-OriginalProduct Visibility'!DU1</f>
        <v>Domain</v>
      </c>
      <c r="KR1" s="661"/>
      <c r="KS1" s="661"/>
      <c r="KT1" s="662"/>
      <c r="KU1" s="660" t="str">
        <f>'2.1b-OriginalProduct Visibility'!DY1</f>
        <v>Gmail</v>
      </c>
      <c r="KV1" s="661"/>
      <c r="KW1" s="661"/>
      <c r="KX1" s="662"/>
      <c r="KY1" s="660" t="str">
        <f>'2.1b-OriginalProduct Visibility'!EC1</f>
        <v>Groups</v>
      </c>
      <c r="KZ1" s="661"/>
      <c r="LA1" s="661"/>
      <c r="LB1" s="662"/>
      <c r="LC1" s="660" t="str">
        <f>'2.1b-OriginalProduct Visibility'!EG1</f>
        <v>Licenses</v>
      </c>
      <c r="LD1" s="661"/>
      <c r="LE1" s="661"/>
      <c r="LF1" s="662"/>
      <c r="LG1" s="660" t="str">
        <f>'2.1b-OriginalProduct Visibility'!EK1</f>
        <v>Mobile Devices</v>
      </c>
      <c r="LH1" s="661"/>
      <c r="LI1" s="661"/>
      <c r="LJ1" s="662"/>
      <c r="LK1" s="660" t="str">
        <f>'2.1b-OriginalProduct Visibility'!EO1</f>
        <v>Organization</v>
      </c>
      <c r="LL1" s="661"/>
      <c r="LM1" s="661"/>
      <c r="LN1" s="662"/>
      <c r="LO1" s="660" t="str">
        <f>'2.1b-OriginalProduct Visibility'!ES1</f>
        <v>Security</v>
      </c>
      <c r="LP1" s="661"/>
      <c r="LQ1" s="661"/>
      <c r="LR1" s="662"/>
      <c r="LS1" s="660" t="str">
        <f>'2.1b-OriginalProduct Visibility'!EW1</f>
        <v>Sites</v>
      </c>
      <c r="LT1" s="661"/>
      <c r="LU1" s="661"/>
      <c r="LV1" s="662"/>
      <c r="LW1" s="660" t="str">
        <f>'2.1b-OriginalProduct Visibility'!FA1</f>
        <v>User</v>
      </c>
      <c r="LX1" s="661"/>
      <c r="LY1" s="661"/>
      <c r="LZ1" s="662"/>
      <c r="MA1" s="660" t="str">
        <f>'2.1b-OriginalProduct Visibility'!FE1</f>
        <v>Big Query</v>
      </c>
      <c r="MB1" s="661"/>
      <c r="MC1" s="661"/>
      <c r="MD1" s="662"/>
      <c r="ME1" s="1"/>
      <c r="MF1" s="1"/>
      <c r="MG1" s="1"/>
      <c r="MH1" s="1"/>
      <c r="MQ1" s="1"/>
      <c r="MR1" s="1"/>
      <c r="MS1" s="1"/>
      <c r="MT1" s="1"/>
      <c r="MU1" s="660" t="s">
        <v>172</v>
      </c>
      <c r="MV1" s="661"/>
      <c r="MW1" s="661"/>
      <c r="MX1" s="662"/>
      <c r="MY1" s="660" t="s">
        <v>173</v>
      </c>
      <c r="MZ1" s="661"/>
      <c r="NA1" s="661"/>
      <c r="NB1" s="662"/>
      <c r="NC1" s="660" t="s">
        <v>174</v>
      </c>
      <c r="ND1" s="661"/>
      <c r="NE1" s="661"/>
      <c r="NF1" s="662"/>
      <c r="NG1" s="660" t="s">
        <v>175</v>
      </c>
      <c r="NH1" s="661"/>
      <c r="NI1" s="661"/>
      <c r="NJ1" s="662"/>
      <c r="NK1" s="660" t="s">
        <v>176</v>
      </c>
      <c r="NL1" s="661"/>
      <c r="NM1" s="661"/>
      <c r="NN1" s="662"/>
      <c r="NO1" s="660" t="s">
        <v>177</v>
      </c>
      <c r="NP1" s="661"/>
      <c r="NQ1" s="661"/>
      <c r="NR1" s="662"/>
      <c r="NS1" s="660" t="s">
        <v>178</v>
      </c>
      <c r="NT1" s="661"/>
      <c r="NU1" s="661"/>
      <c r="NV1" s="662"/>
      <c r="NW1" s="660" t="s">
        <v>179</v>
      </c>
      <c r="NX1" s="661"/>
      <c r="NY1" s="661"/>
      <c r="NZ1" s="662"/>
      <c r="OA1" s="660" t="s">
        <v>180</v>
      </c>
      <c r="OB1" s="661"/>
      <c r="OC1" s="661"/>
      <c r="OD1" s="662"/>
      <c r="OE1" s="660" t="s">
        <v>181</v>
      </c>
      <c r="OF1" s="661"/>
      <c r="OG1" s="661"/>
      <c r="OH1" s="662"/>
      <c r="OI1" s="660" t="s">
        <v>182</v>
      </c>
      <c r="OJ1" s="661"/>
      <c r="OK1" s="661"/>
      <c r="OL1" s="662"/>
      <c r="OM1" s="660" t="s">
        <v>183</v>
      </c>
      <c r="ON1" s="661"/>
      <c r="OO1" s="661"/>
      <c r="OP1" s="662"/>
      <c r="OQ1" s="660" t="s">
        <v>184</v>
      </c>
      <c r="OR1" s="661"/>
      <c r="OS1" s="661"/>
      <c r="OT1" s="662"/>
      <c r="OU1" s="660" t="s">
        <v>185</v>
      </c>
      <c r="OV1" s="661"/>
      <c r="OW1" s="661"/>
      <c r="OX1" s="662"/>
      <c r="OY1" s="660" t="s">
        <v>186</v>
      </c>
      <c r="OZ1" s="661"/>
      <c r="PA1" s="661"/>
      <c r="PB1" s="662"/>
      <c r="PC1" s="660" t="s">
        <v>187</v>
      </c>
      <c r="PD1" s="661"/>
      <c r="PE1" s="661"/>
      <c r="PF1" s="662"/>
      <c r="PG1" s="660" t="s">
        <v>188</v>
      </c>
      <c r="PH1" s="661"/>
      <c r="PI1" s="661"/>
      <c r="PJ1" s="662"/>
      <c r="PK1" s="660" t="s">
        <v>189</v>
      </c>
      <c r="PL1" s="661"/>
      <c r="PM1" s="661"/>
      <c r="PN1" s="662"/>
      <c r="PO1" s="660" t="s">
        <v>190</v>
      </c>
      <c r="PP1" s="661"/>
      <c r="PQ1" s="661"/>
      <c r="PR1" s="662"/>
      <c r="PS1" s="660" t="s">
        <v>191</v>
      </c>
      <c r="PT1" s="661"/>
      <c r="PU1" s="661"/>
      <c r="PV1" s="662"/>
      <c r="PW1" s="660" t="s">
        <v>192</v>
      </c>
      <c r="PX1" s="661"/>
      <c r="PY1" s="661"/>
      <c r="PZ1" s="662"/>
      <c r="QA1" s="660" t="s">
        <v>193</v>
      </c>
      <c r="QB1" s="661"/>
      <c r="QC1" s="661"/>
      <c r="QD1" s="662"/>
      <c r="QE1" s="660" t="s">
        <v>194</v>
      </c>
      <c r="QF1" s="661"/>
      <c r="QG1" s="661"/>
      <c r="QH1" s="662"/>
      <c r="QI1" s="660" t="s">
        <v>195</v>
      </c>
      <c r="QJ1" s="661"/>
      <c r="QK1" s="661"/>
      <c r="QL1" s="662"/>
      <c r="QM1" s="660" t="s">
        <v>196</v>
      </c>
      <c r="QN1" s="661"/>
      <c r="QO1" s="661"/>
      <c r="QP1" s="662"/>
      <c r="QQ1" s="660" t="s">
        <v>197</v>
      </c>
      <c r="QR1" s="661"/>
      <c r="QS1" s="661"/>
      <c r="QT1" s="662"/>
      <c r="QU1" s="660" t="s">
        <v>198</v>
      </c>
      <c r="QV1" s="661"/>
      <c r="QW1" s="661"/>
      <c r="QX1" s="662"/>
      <c r="QY1" s="660" t="s">
        <v>199</v>
      </c>
      <c r="QZ1" s="661"/>
      <c r="RA1" s="661"/>
      <c r="RB1" s="662"/>
      <c r="RC1" s="660" t="s">
        <v>200</v>
      </c>
      <c r="RD1" s="661"/>
      <c r="RE1" s="661"/>
      <c r="RF1" s="662"/>
      <c r="RG1" s="660" t="s">
        <v>173</v>
      </c>
      <c r="RH1" s="661"/>
      <c r="RI1" s="661"/>
      <c r="RJ1" s="662"/>
      <c r="RK1" s="660" t="s">
        <v>201</v>
      </c>
      <c r="RL1" s="661"/>
      <c r="RM1" s="661"/>
      <c r="RN1" s="662"/>
      <c r="RO1" s="660" t="s">
        <v>202</v>
      </c>
      <c r="RP1" s="661"/>
      <c r="RQ1" s="661"/>
      <c r="RR1" s="662"/>
      <c r="RS1" s="660" t="s">
        <v>10</v>
      </c>
      <c r="RT1" s="661"/>
      <c r="RU1" s="661"/>
      <c r="RV1" s="662"/>
      <c r="RW1" s="660" t="s">
        <v>203</v>
      </c>
      <c r="RX1" s="661"/>
      <c r="RY1" s="661"/>
      <c r="RZ1" s="662"/>
      <c r="SA1" s="660" t="s">
        <v>204</v>
      </c>
      <c r="SB1" s="661"/>
      <c r="SC1" s="661"/>
      <c r="SD1" s="662"/>
      <c r="SE1" s="660" t="s">
        <v>205</v>
      </c>
      <c r="SF1" s="661"/>
      <c r="SG1" s="661"/>
      <c r="SH1" s="662"/>
      <c r="SI1" s="660" t="s">
        <v>206</v>
      </c>
      <c r="SJ1" s="661"/>
      <c r="SK1" s="661"/>
      <c r="SL1" s="662"/>
    </row>
    <row r="2" spans="1:506" s="279" customFormat="1" ht="49.5" customHeight="1" thickBot="1">
      <c r="A2" s="277" t="str" cm="1">
        <f t="array" aca="1" ref="A2" ca="1">MID(CELL("filename",A1),FIND("]",CELL("filename",A1))+1,255)</f>
        <v>2.1a-Agency Visibility</v>
      </c>
      <c r="B2" s="278"/>
      <c r="C2" s="743"/>
      <c r="D2" s="299" t="str">
        <f>GA2</f>
        <v>ALL</v>
      </c>
      <c r="E2" s="299" t="str">
        <f t="shared" ref="E2:G3" si="39">GB2</f>
        <v>ENT</v>
      </c>
      <c r="F2" s="299" t="str">
        <f t="shared" si="39"/>
        <v>CIP</v>
      </c>
      <c r="G2" s="299" t="str">
        <f t="shared" si="39"/>
        <v>BUS+</v>
      </c>
      <c r="H2" s="299" t="str">
        <f t="shared" si="0"/>
        <v>ALL</v>
      </c>
      <c r="I2" s="299" t="str">
        <f t="shared" ref="I2:I3" si="40">GF2</f>
        <v>ENT</v>
      </c>
      <c r="J2" s="299" t="str">
        <f t="shared" ref="J2:J3" si="41">GG2</f>
        <v>CIP</v>
      </c>
      <c r="K2" s="299" t="str">
        <f t="shared" ref="K2:K3" si="42">GH2</f>
        <v>BUS+</v>
      </c>
      <c r="L2" s="299" t="str">
        <f t="shared" si="1"/>
        <v>ALL</v>
      </c>
      <c r="M2" s="299" t="str">
        <f t="shared" ref="M2:M3" si="43">GJ2</f>
        <v>ENT</v>
      </c>
      <c r="N2" s="299" t="str">
        <f t="shared" ref="N2:N3" si="44">GK2</f>
        <v>CIP</v>
      </c>
      <c r="O2" s="299" t="str">
        <f t="shared" ref="O2:O3" si="45">GL2</f>
        <v>BUS+</v>
      </c>
      <c r="P2" s="299" t="str">
        <f t="shared" si="2"/>
        <v>ALL</v>
      </c>
      <c r="Q2" s="299" t="str">
        <f t="shared" ref="Q2:Q3" si="46">GN2</f>
        <v>ENT</v>
      </c>
      <c r="R2" s="299" t="str">
        <f t="shared" ref="R2:R3" si="47">GO2</f>
        <v>CIP</v>
      </c>
      <c r="S2" s="299" t="str">
        <f t="shared" ref="S2:S3" si="48">GP2</f>
        <v>BUS+</v>
      </c>
      <c r="T2" s="299" t="str">
        <f t="shared" si="3"/>
        <v>ALL</v>
      </c>
      <c r="U2" s="299" t="str">
        <f t="shared" ref="U2:U3" si="49">GR2</f>
        <v>ENT</v>
      </c>
      <c r="V2" s="299" t="str">
        <f t="shared" ref="V2:V3" si="50">GS2</f>
        <v>CIP</v>
      </c>
      <c r="W2" s="299" t="str">
        <f t="shared" ref="W2:W3" si="51">GT2</f>
        <v>BUS+</v>
      </c>
      <c r="X2" s="299" t="str">
        <f t="shared" si="4"/>
        <v>ALL</v>
      </c>
      <c r="Y2" s="299" t="str">
        <f t="shared" ref="Y2:Y3" si="52">GV2</f>
        <v>ENT</v>
      </c>
      <c r="Z2" s="299" t="str">
        <f t="shared" ref="Z2:Z3" si="53">GW2</f>
        <v>CIP</v>
      </c>
      <c r="AA2" s="299" t="str">
        <f t="shared" ref="AA2:AA3" si="54">GX2</f>
        <v>BUS+</v>
      </c>
      <c r="AB2" s="299" t="str">
        <f t="shared" si="5"/>
        <v>ALL</v>
      </c>
      <c r="AC2" s="299" t="str">
        <f t="shared" ref="AC2:AC3" si="55">GZ2</f>
        <v>ENT</v>
      </c>
      <c r="AD2" s="299" t="str">
        <f t="shared" ref="AD2:AD3" si="56">HA2</f>
        <v>CIP</v>
      </c>
      <c r="AE2" s="299" t="str">
        <f t="shared" ref="AE2:AE3" si="57">HB2</f>
        <v>BUS+</v>
      </c>
      <c r="AF2" s="299" t="str">
        <f t="shared" si="6"/>
        <v>ALL</v>
      </c>
      <c r="AG2" s="299" t="str">
        <f t="shared" ref="AG2:AG3" si="58">HD2</f>
        <v>ENT</v>
      </c>
      <c r="AH2" s="299" t="str">
        <f t="shared" ref="AH2:AH3" si="59">HE2</f>
        <v>CIP</v>
      </c>
      <c r="AI2" s="299" t="str">
        <f t="shared" ref="AI2:AI3" si="60">HF2</f>
        <v>BUS+</v>
      </c>
      <c r="AJ2" s="299" t="str">
        <f t="shared" si="7"/>
        <v>ALL</v>
      </c>
      <c r="AK2" s="299" t="str">
        <f t="shared" ref="AK2:AK3" si="61">HH2</f>
        <v>ENT</v>
      </c>
      <c r="AL2" s="299" t="str">
        <f t="shared" ref="AL2:AL3" si="62">HI2</f>
        <v>CIP</v>
      </c>
      <c r="AM2" s="299" t="str">
        <f t="shared" ref="AM2:AM3" si="63">HJ2</f>
        <v>BUS+</v>
      </c>
      <c r="AN2" s="299" t="str">
        <f t="shared" si="8"/>
        <v>ALL</v>
      </c>
      <c r="AO2" s="299" t="str">
        <f t="shared" ref="AO2:AO3" si="64">HL2</f>
        <v>ENT</v>
      </c>
      <c r="AP2" s="299" t="str">
        <f t="shared" ref="AP2:AP3" si="65">HM2</f>
        <v>CIP</v>
      </c>
      <c r="AQ2" s="299" t="str">
        <f t="shared" ref="AQ2:AQ3" si="66">HN2</f>
        <v>BUS+</v>
      </c>
      <c r="AR2" s="299" t="str">
        <f t="shared" si="9"/>
        <v>ALL</v>
      </c>
      <c r="AS2" s="299" t="str">
        <f t="shared" ref="AS2:AS3" si="67">HP2</f>
        <v>ENT</v>
      </c>
      <c r="AT2" s="299" t="str">
        <f t="shared" ref="AT2:AT3" si="68">HQ2</f>
        <v>CIP</v>
      </c>
      <c r="AU2" s="299" t="str">
        <f t="shared" ref="AU2:AU3" si="69">HR2</f>
        <v>BUS+</v>
      </c>
      <c r="AV2" s="299" t="str">
        <f t="shared" si="10"/>
        <v>ALL</v>
      </c>
      <c r="AW2" s="299" t="str">
        <f t="shared" ref="AW2:AW3" si="70">HT2</f>
        <v>ENT</v>
      </c>
      <c r="AX2" s="299" t="str">
        <f t="shared" ref="AX2:AX3" si="71">HU2</f>
        <v>CIP</v>
      </c>
      <c r="AY2" s="299" t="str">
        <f t="shared" ref="AY2:AY3" si="72">HV2</f>
        <v>BUS+</v>
      </c>
      <c r="AZ2" s="299" t="str">
        <f t="shared" si="11"/>
        <v>ALL</v>
      </c>
      <c r="BA2" s="299" t="str">
        <f t="shared" ref="BA2:BA3" si="73">HX2</f>
        <v>ENT</v>
      </c>
      <c r="BB2" s="299" t="str">
        <f t="shared" ref="BB2:BB3" si="74">HY2</f>
        <v>CIP</v>
      </c>
      <c r="BC2" s="299" t="str">
        <f t="shared" ref="BC2:BC3" si="75">HZ2</f>
        <v>BUS+</v>
      </c>
      <c r="BD2" s="299" t="str">
        <f t="shared" si="12"/>
        <v>ALL</v>
      </c>
      <c r="BE2" s="299" t="str">
        <f t="shared" ref="BE2:BE3" si="76">IB2</f>
        <v>ENT</v>
      </c>
      <c r="BF2" s="299" t="str">
        <f t="shared" ref="BF2:BF3" si="77">IC2</f>
        <v>CIP</v>
      </c>
      <c r="BG2" s="299" t="str">
        <f t="shared" ref="BG2:BG3" si="78">ID2</f>
        <v>BUS+</v>
      </c>
      <c r="BH2" s="299" t="str">
        <f t="shared" si="13"/>
        <v>ALL</v>
      </c>
      <c r="BI2" s="299" t="str">
        <f t="shared" ref="BI2:BI3" si="79">IF2</f>
        <v>ENT</v>
      </c>
      <c r="BJ2" s="299" t="str">
        <f t="shared" ref="BJ2:BJ3" si="80">IG2</f>
        <v>CIP</v>
      </c>
      <c r="BK2" s="299" t="str">
        <f t="shared" ref="BK2:BK3" si="81">IH2</f>
        <v>BUS+</v>
      </c>
      <c r="BL2" s="299" t="str">
        <f t="shared" si="14"/>
        <v>ALL</v>
      </c>
      <c r="BM2" s="299" t="str">
        <f t="shared" ref="BM2:BM3" si="82">IJ2</f>
        <v>ENT</v>
      </c>
      <c r="BN2" s="299" t="str">
        <f t="shared" ref="BN2:BN3" si="83">IK2</f>
        <v>CIP</v>
      </c>
      <c r="BO2" s="299" t="str">
        <f t="shared" ref="BO2:BO3" si="84">IL2</f>
        <v>BUS+</v>
      </c>
      <c r="BP2" s="299" t="str">
        <f t="shared" si="15"/>
        <v>ALL</v>
      </c>
      <c r="BQ2" s="299" t="str">
        <f t="shared" ref="BQ2:BQ3" si="85">IN2</f>
        <v>ENT</v>
      </c>
      <c r="BR2" s="299" t="str">
        <f t="shared" ref="BR2:BR3" si="86">IO2</f>
        <v>CIP</v>
      </c>
      <c r="BS2" s="299" t="str">
        <f t="shared" ref="BS2:BS3" si="87">IP2</f>
        <v>BUS+</v>
      </c>
      <c r="BT2" s="299" t="str">
        <f t="shared" si="16"/>
        <v>ALL</v>
      </c>
      <c r="BU2" s="299" t="str">
        <f t="shared" ref="BU2:BU3" si="88">IR2</f>
        <v>ENT</v>
      </c>
      <c r="BV2" s="299" t="str">
        <f t="shared" ref="BV2:BV3" si="89">IS2</f>
        <v>CIP</v>
      </c>
      <c r="BW2" s="299" t="str">
        <f t="shared" ref="BW2:BW3" si="90">IT2</f>
        <v>BUS+</v>
      </c>
      <c r="BX2" s="299" t="str">
        <f t="shared" si="17"/>
        <v>ALL</v>
      </c>
      <c r="BY2" s="299" t="str">
        <f t="shared" ref="BY2:BY3" si="91">IV2</f>
        <v>ENT</v>
      </c>
      <c r="BZ2" s="299" t="str">
        <f t="shared" ref="BZ2:BZ3" si="92">IW2</f>
        <v>CIP</v>
      </c>
      <c r="CA2" s="299" t="str">
        <f t="shared" ref="CA2:CA3" si="93">IX2</f>
        <v>BUS+</v>
      </c>
      <c r="CB2" s="299" t="str">
        <f t="shared" si="18"/>
        <v>ALL</v>
      </c>
      <c r="CC2" s="299" t="str">
        <f t="shared" ref="CC2:CC3" si="94">IZ2</f>
        <v>ENT</v>
      </c>
      <c r="CD2" s="299" t="str">
        <f t="shared" ref="CD2:CD3" si="95">JA2</f>
        <v>CIP</v>
      </c>
      <c r="CE2" s="299" t="str">
        <f t="shared" ref="CE2:CE3" si="96">JB2</f>
        <v>BUS+</v>
      </c>
      <c r="CF2" s="299" t="str">
        <f t="shared" si="19"/>
        <v>ALL</v>
      </c>
      <c r="CG2" s="299" t="str">
        <f t="shared" ref="CG2:CG3" si="97">JD2</f>
        <v>ENT</v>
      </c>
      <c r="CH2" s="299" t="str">
        <f t="shared" ref="CH2:CH3" si="98">JE2</f>
        <v>CIP</v>
      </c>
      <c r="CI2" s="299" t="str">
        <f t="shared" ref="CI2:CI3" si="99">JF2</f>
        <v>BUS+</v>
      </c>
      <c r="CJ2" s="299" t="str">
        <f t="shared" si="20"/>
        <v>ALL</v>
      </c>
      <c r="CK2" s="299" t="str">
        <f t="shared" ref="CK2:CK3" si="100">JH2</f>
        <v>ENT</v>
      </c>
      <c r="CL2" s="299" t="str">
        <f t="shared" ref="CL2:CL3" si="101">JI2</f>
        <v>CIP</v>
      </c>
      <c r="CM2" s="299" t="str">
        <f t="shared" ref="CM2:CM3" si="102">JJ2</f>
        <v>BUS+</v>
      </c>
      <c r="CN2" s="299" t="str">
        <f t="shared" si="21"/>
        <v>ALL</v>
      </c>
      <c r="CO2" s="299" t="str">
        <f t="shared" ref="CO2:CO3" si="103">JL2</f>
        <v>ENT</v>
      </c>
      <c r="CP2" s="299" t="str">
        <f t="shared" ref="CP2:CP3" si="104">JM2</f>
        <v>CIP</v>
      </c>
      <c r="CQ2" s="299" t="str">
        <f t="shared" ref="CQ2:CQ3" si="105">JN2</f>
        <v>BUS+</v>
      </c>
      <c r="CR2" s="299" t="str">
        <f t="shared" si="22"/>
        <v>ALL</v>
      </c>
      <c r="CS2" s="299" t="str">
        <f t="shared" ref="CS2:CS3" si="106">JP2</f>
        <v>ENT</v>
      </c>
      <c r="CT2" s="299" t="str">
        <f t="shared" ref="CT2:CT3" si="107">JQ2</f>
        <v>CIP</v>
      </c>
      <c r="CU2" s="299" t="str">
        <f t="shared" ref="CU2:CU3" si="108">JR2</f>
        <v>BUS+</v>
      </c>
      <c r="CV2" s="299" t="str">
        <f t="shared" si="23"/>
        <v>ALL</v>
      </c>
      <c r="CW2" s="299" t="str">
        <f t="shared" ref="CW2:CW3" si="109">JT2</f>
        <v>ENT</v>
      </c>
      <c r="CX2" s="299" t="str">
        <f t="shared" ref="CX2:CX3" si="110">JU2</f>
        <v>CIP</v>
      </c>
      <c r="CY2" s="299" t="str">
        <f t="shared" ref="CY2:CY3" si="111">JV2</f>
        <v>BUS+</v>
      </c>
      <c r="CZ2" s="299" t="str">
        <f t="shared" si="24"/>
        <v>ALL</v>
      </c>
      <c r="DA2" s="299" t="str">
        <f t="shared" ref="DA2:DA3" si="112">JX2</f>
        <v>ENT</v>
      </c>
      <c r="DB2" s="299" t="str">
        <f t="shared" ref="DB2:DB3" si="113">JY2</f>
        <v>CIP</v>
      </c>
      <c r="DC2" s="299" t="str">
        <f t="shared" ref="DC2:DC3" si="114">JZ2</f>
        <v>BUS+</v>
      </c>
      <c r="DD2" s="299" t="str">
        <f t="shared" si="25"/>
        <v>ALL</v>
      </c>
      <c r="DE2" s="299" t="str">
        <f t="shared" ref="DE2:DE3" si="115">KB2</f>
        <v>ENT</v>
      </c>
      <c r="DF2" s="299" t="str">
        <f t="shared" ref="DF2:DF3" si="116">KC2</f>
        <v>CIP</v>
      </c>
      <c r="DG2" s="299" t="str">
        <f t="shared" ref="DG2:DG3" si="117">KD2</f>
        <v>BUS+</v>
      </c>
      <c r="DH2" s="299" t="str">
        <f t="shared" si="26"/>
        <v>ALL</v>
      </c>
      <c r="DI2" s="299" t="str">
        <f t="shared" ref="DI2:DI3" si="118">KF2</f>
        <v>ENT</v>
      </c>
      <c r="DJ2" s="299" t="str">
        <f t="shared" ref="DJ2:DJ3" si="119">KG2</f>
        <v>CIP</v>
      </c>
      <c r="DK2" s="299" t="str">
        <f t="shared" ref="DK2:DK3" si="120">KH2</f>
        <v>BUS+</v>
      </c>
      <c r="DL2" s="299" t="str">
        <f t="shared" si="27"/>
        <v>ALL</v>
      </c>
      <c r="DM2" s="299" t="str">
        <f t="shared" ref="DM2:DM3" si="121">KJ2</f>
        <v>ENT</v>
      </c>
      <c r="DN2" s="299" t="str">
        <f t="shared" ref="DN2:DN3" si="122">KK2</f>
        <v>CIP</v>
      </c>
      <c r="DO2" s="299" t="str">
        <f t="shared" ref="DO2:DO3" si="123">KL2</f>
        <v>BUS+</v>
      </c>
      <c r="DP2" s="299" t="str">
        <f t="shared" si="28"/>
        <v>ALL</v>
      </c>
      <c r="DQ2" s="299" t="str">
        <f t="shared" ref="DQ2:DQ3" si="124">KN2</f>
        <v>ENT</v>
      </c>
      <c r="DR2" s="299" t="str">
        <f t="shared" ref="DR2:DR3" si="125">KO2</f>
        <v>CIP</v>
      </c>
      <c r="DS2" s="299" t="str">
        <f t="shared" ref="DS2:DS3" si="126">KP2</f>
        <v>BUS+</v>
      </c>
      <c r="DT2" s="299" t="str">
        <f t="shared" si="29"/>
        <v>ALL</v>
      </c>
      <c r="DU2" s="299" t="str">
        <f t="shared" ref="DU2:DU3" si="127">KR2</f>
        <v>ENT</v>
      </c>
      <c r="DV2" s="299" t="str">
        <f t="shared" ref="DV2:DV3" si="128">KS2</f>
        <v>CIP</v>
      </c>
      <c r="DW2" s="299" t="str">
        <f t="shared" ref="DW2:DW3" si="129">KT2</f>
        <v>BUS+</v>
      </c>
      <c r="DX2" s="299" t="str">
        <f t="shared" si="30"/>
        <v>ALL</v>
      </c>
      <c r="DY2" s="299" t="str">
        <f t="shared" ref="DY2:DY3" si="130">KV2</f>
        <v>ENT</v>
      </c>
      <c r="DZ2" s="299" t="str">
        <f t="shared" ref="DZ2:DZ3" si="131">KW2</f>
        <v>CIP</v>
      </c>
      <c r="EA2" s="299" t="str">
        <f t="shared" ref="EA2:EA3" si="132">KX2</f>
        <v>BUS+</v>
      </c>
      <c r="EB2" s="299" t="str">
        <f t="shared" si="31"/>
        <v>ALL</v>
      </c>
      <c r="EC2" s="299" t="str">
        <f t="shared" ref="EC2:EC3" si="133">KZ2</f>
        <v>ENT</v>
      </c>
      <c r="ED2" s="299" t="str">
        <f t="shared" ref="ED2:ED3" si="134">LA2</f>
        <v>CIP</v>
      </c>
      <c r="EE2" s="299" t="str">
        <f t="shared" ref="EE2:EE3" si="135">LB2</f>
        <v>BUS+</v>
      </c>
      <c r="EF2" s="299" t="str">
        <f t="shared" si="32"/>
        <v>ALL</v>
      </c>
      <c r="EG2" s="299" t="str">
        <f t="shared" ref="EG2:EG3" si="136">LD2</f>
        <v>ENT</v>
      </c>
      <c r="EH2" s="299" t="str">
        <f t="shared" ref="EH2:EH3" si="137">LE2</f>
        <v>CIP</v>
      </c>
      <c r="EI2" s="299" t="str">
        <f t="shared" ref="EI2:EI3" si="138">LF2</f>
        <v>BUS+</v>
      </c>
      <c r="EJ2" s="299" t="str">
        <f t="shared" si="33"/>
        <v>ALL</v>
      </c>
      <c r="EK2" s="299" t="str">
        <f t="shared" ref="EK2:EK3" si="139">LH2</f>
        <v>ENT</v>
      </c>
      <c r="EL2" s="299" t="str">
        <f t="shared" ref="EL2:EL3" si="140">LI2</f>
        <v>CIP</v>
      </c>
      <c r="EM2" s="299" t="str">
        <f t="shared" ref="EM2:EM3" si="141">LJ2</f>
        <v>BUS+</v>
      </c>
      <c r="EN2" s="299" t="str">
        <f t="shared" si="34"/>
        <v>ALL</v>
      </c>
      <c r="EO2" s="299" t="str">
        <f t="shared" ref="EO2:EO3" si="142">LL2</f>
        <v>ENT</v>
      </c>
      <c r="EP2" s="299" t="str">
        <f t="shared" ref="EP2:EP3" si="143">LM2</f>
        <v>CIP</v>
      </c>
      <c r="EQ2" s="299" t="str">
        <f t="shared" ref="EQ2:EQ3" si="144">LN2</f>
        <v>BUS+</v>
      </c>
      <c r="ER2" s="299" t="str">
        <f t="shared" si="35"/>
        <v>ALL</v>
      </c>
      <c r="ES2" s="299" t="str">
        <f t="shared" ref="ES2:ES3" si="145">LP2</f>
        <v>ENT</v>
      </c>
      <c r="ET2" s="299" t="str">
        <f t="shared" ref="ET2:ET3" si="146">LQ2</f>
        <v>CIP</v>
      </c>
      <c r="EU2" s="299" t="str">
        <f t="shared" ref="EU2:EU3" si="147">LR2</f>
        <v>BUS+</v>
      </c>
      <c r="EV2" s="299" t="str">
        <f t="shared" si="36"/>
        <v>ALL</v>
      </c>
      <c r="EW2" s="299" t="str">
        <f t="shared" ref="EW2:EW3" si="148">LT2</f>
        <v>ENT</v>
      </c>
      <c r="EX2" s="299" t="str">
        <f t="shared" ref="EX2:EX3" si="149">LU2</f>
        <v>CIP</v>
      </c>
      <c r="EY2" s="299" t="str">
        <f t="shared" ref="EY2:EY3" si="150">LV2</f>
        <v>BUS+</v>
      </c>
      <c r="EZ2" s="299" t="str">
        <f t="shared" si="37"/>
        <v>ALL</v>
      </c>
      <c r="FA2" s="299" t="str">
        <f t="shared" ref="FA2:FA3" si="151">LX2</f>
        <v>ENT</v>
      </c>
      <c r="FB2" s="299" t="str">
        <f t="shared" ref="FB2:FB3" si="152">LY2</f>
        <v>CIP</v>
      </c>
      <c r="FC2" s="299" t="str">
        <f t="shared" ref="FC2:FC3" si="153">LZ2</f>
        <v>BUS+</v>
      </c>
      <c r="FD2" s="299" t="str">
        <f t="shared" si="38"/>
        <v>ALL</v>
      </c>
      <c r="FE2" s="299" t="str">
        <f t="shared" ref="FE2:FE3" si="154">MB2</f>
        <v>ENT</v>
      </c>
      <c r="FF2" s="299" t="str">
        <f t="shared" ref="FF2:FF3" si="155">MC2</f>
        <v>CIP</v>
      </c>
      <c r="FG2" s="223" t="str">
        <f t="shared" ref="FG2:FG3" si="156">MD2</f>
        <v>BUS+</v>
      </c>
      <c r="GA2" s="82" t="str">
        <f>'2.1b-OriginalProduct Visibility'!E2</f>
        <v>ALL</v>
      </c>
      <c r="GB2" s="82" t="str">
        <f>'2.1b-OriginalProduct Visibility'!F2</f>
        <v>ENT</v>
      </c>
      <c r="GC2" s="82" t="str">
        <f>'2.1b-OriginalProduct Visibility'!G2</f>
        <v>CIP</v>
      </c>
      <c r="GD2" s="82" t="str">
        <f>'2.1b-OriginalProduct Visibility'!H2</f>
        <v>BUS+</v>
      </c>
      <c r="GE2" s="82" t="str">
        <f>'2.1b-OriginalProduct Visibility'!I2</f>
        <v>ALL</v>
      </c>
      <c r="GF2" s="82" t="str">
        <f>'2.1b-OriginalProduct Visibility'!J2</f>
        <v>ENT</v>
      </c>
      <c r="GG2" s="82" t="str">
        <f>'2.1b-OriginalProduct Visibility'!K2</f>
        <v>CIP</v>
      </c>
      <c r="GH2" s="82" t="s">
        <v>207</v>
      </c>
      <c r="GI2" s="82" t="s">
        <v>208</v>
      </c>
      <c r="GJ2" s="82" t="s">
        <v>209</v>
      </c>
      <c r="GK2" s="82" t="s">
        <v>210</v>
      </c>
      <c r="GL2" s="82" t="s">
        <v>207</v>
      </c>
      <c r="GM2" s="82" t="s">
        <v>208</v>
      </c>
      <c r="GN2" s="82" t="s">
        <v>209</v>
      </c>
      <c r="GO2" s="82" t="s">
        <v>210</v>
      </c>
      <c r="GP2" s="82" t="s">
        <v>207</v>
      </c>
      <c r="GQ2" s="82" t="s">
        <v>208</v>
      </c>
      <c r="GR2" s="82" t="s">
        <v>209</v>
      </c>
      <c r="GS2" s="82" t="s">
        <v>210</v>
      </c>
      <c r="GT2" s="82" t="s">
        <v>207</v>
      </c>
      <c r="GU2" s="82" t="s">
        <v>208</v>
      </c>
      <c r="GV2" s="82" t="s">
        <v>209</v>
      </c>
      <c r="GW2" s="82" t="s">
        <v>210</v>
      </c>
      <c r="GX2" s="82" t="s">
        <v>207</v>
      </c>
      <c r="GY2" s="82" t="s">
        <v>208</v>
      </c>
      <c r="GZ2" s="82" t="s">
        <v>209</v>
      </c>
      <c r="HA2" s="82" t="s">
        <v>210</v>
      </c>
      <c r="HB2" s="82" t="s">
        <v>207</v>
      </c>
      <c r="HC2" s="82" t="s">
        <v>208</v>
      </c>
      <c r="HD2" s="82" t="s">
        <v>209</v>
      </c>
      <c r="HE2" s="82" t="s">
        <v>210</v>
      </c>
      <c r="HF2" s="82" t="s">
        <v>207</v>
      </c>
      <c r="HG2" s="82" t="s">
        <v>208</v>
      </c>
      <c r="HH2" s="82" t="s">
        <v>209</v>
      </c>
      <c r="HI2" s="82" t="s">
        <v>210</v>
      </c>
      <c r="HJ2" s="82" t="s">
        <v>207</v>
      </c>
      <c r="HK2" s="82" t="s">
        <v>208</v>
      </c>
      <c r="HL2" s="82" t="s">
        <v>209</v>
      </c>
      <c r="HM2" s="82" t="s">
        <v>210</v>
      </c>
      <c r="HN2" s="82" t="s">
        <v>207</v>
      </c>
      <c r="HO2" s="82" t="s">
        <v>208</v>
      </c>
      <c r="HP2" s="82" t="s">
        <v>209</v>
      </c>
      <c r="HQ2" s="82" t="s">
        <v>210</v>
      </c>
      <c r="HR2" s="82" t="s">
        <v>207</v>
      </c>
      <c r="HS2" s="82" t="s">
        <v>208</v>
      </c>
      <c r="HT2" s="82" t="s">
        <v>209</v>
      </c>
      <c r="HU2" s="82" t="s">
        <v>210</v>
      </c>
      <c r="HV2" s="82" t="s">
        <v>207</v>
      </c>
      <c r="HW2" s="82" t="s">
        <v>208</v>
      </c>
      <c r="HX2" s="82" t="s">
        <v>209</v>
      </c>
      <c r="HY2" s="82" t="s">
        <v>210</v>
      </c>
      <c r="HZ2" s="82" t="s">
        <v>207</v>
      </c>
      <c r="IA2" s="82" t="s">
        <v>208</v>
      </c>
      <c r="IB2" s="82" t="s">
        <v>209</v>
      </c>
      <c r="IC2" s="82" t="s">
        <v>210</v>
      </c>
      <c r="ID2" s="82" t="s">
        <v>207</v>
      </c>
      <c r="IE2" s="82" t="s">
        <v>208</v>
      </c>
      <c r="IF2" s="82" t="s">
        <v>209</v>
      </c>
      <c r="IG2" s="82" t="s">
        <v>210</v>
      </c>
      <c r="IH2" s="82" t="s">
        <v>207</v>
      </c>
      <c r="II2" s="82" t="s">
        <v>208</v>
      </c>
      <c r="IJ2" s="82" t="s">
        <v>209</v>
      </c>
      <c r="IK2" s="82" t="s">
        <v>210</v>
      </c>
      <c r="IL2" s="82" t="s">
        <v>207</v>
      </c>
      <c r="IM2" s="82" t="s">
        <v>208</v>
      </c>
      <c r="IN2" s="82" t="s">
        <v>209</v>
      </c>
      <c r="IO2" s="82" t="s">
        <v>210</v>
      </c>
      <c r="IP2" s="82" t="s">
        <v>207</v>
      </c>
      <c r="IQ2" s="82" t="s">
        <v>208</v>
      </c>
      <c r="IR2" s="82" t="s">
        <v>209</v>
      </c>
      <c r="IS2" s="82" t="s">
        <v>210</v>
      </c>
      <c r="IT2" s="82" t="s">
        <v>207</v>
      </c>
      <c r="IU2" s="82" t="s">
        <v>208</v>
      </c>
      <c r="IV2" s="82" t="s">
        <v>209</v>
      </c>
      <c r="IW2" s="82" t="s">
        <v>210</v>
      </c>
      <c r="IX2" s="82" t="s">
        <v>207</v>
      </c>
      <c r="IY2" s="82" t="s">
        <v>208</v>
      </c>
      <c r="IZ2" s="82" t="s">
        <v>209</v>
      </c>
      <c r="JA2" s="82" t="s">
        <v>210</v>
      </c>
      <c r="JB2" s="82" t="s">
        <v>207</v>
      </c>
      <c r="JC2" s="82" t="s">
        <v>208</v>
      </c>
      <c r="JD2" s="82" t="s">
        <v>209</v>
      </c>
      <c r="JE2" s="82" t="s">
        <v>210</v>
      </c>
      <c r="JF2" s="82" t="s">
        <v>207</v>
      </c>
      <c r="JG2" s="82" t="s">
        <v>208</v>
      </c>
      <c r="JH2" s="82" t="s">
        <v>209</v>
      </c>
      <c r="JI2" s="82" t="s">
        <v>210</v>
      </c>
      <c r="JJ2" s="82" t="s">
        <v>207</v>
      </c>
      <c r="JK2" s="82" t="s">
        <v>208</v>
      </c>
      <c r="JL2" s="82" t="s">
        <v>209</v>
      </c>
      <c r="JM2" s="82" t="s">
        <v>210</v>
      </c>
      <c r="JN2" s="82" t="s">
        <v>207</v>
      </c>
      <c r="JO2" s="82" t="s">
        <v>208</v>
      </c>
      <c r="JP2" s="82" t="s">
        <v>209</v>
      </c>
      <c r="JQ2" s="82" t="s">
        <v>210</v>
      </c>
      <c r="JR2" s="82" t="s">
        <v>207</v>
      </c>
      <c r="JS2" s="82" t="s">
        <v>208</v>
      </c>
      <c r="JT2" s="82" t="s">
        <v>209</v>
      </c>
      <c r="JU2" s="82" t="s">
        <v>210</v>
      </c>
      <c r="JV2" s="82" t="s">
        <v>207</v>
      </c>
      <c r="JW2" s="82" t="s">
        <v>208</v>
      </c>
      <c r="JX2" s="82" t="s">
        <v>209</v>
      </c>
      <c r="JY2" s="82" t="s">
        <v>210</v>
      </c>
      <c r="JZ2" s="82" t="s">
        <v>207</v>
      </c>
      <c r="KA2" s="82" t="s">
        <v>208</v>
      </c>
      <c r="KB2" s="82" t="s">
        <v>209</v>
      </c>
      <c r="KC2" s="82" t="s">
        <v>210</v>
      </c>
      <c r="KD2" s="82" t="s">
        <v>207</v>
      </c>
      <c r="KE2" s="82" t="s">
        <v>208</v>
      </c>
      <c r="KF2" s="82" t="s">
        <v>209</v>
      </c>
      <c r="KG2" s="82" t="s">
        <v>210</v>
      </c>
      <c r="KH2" s="82" t="s">
        <v>207</v>
      </c>
      <c r="KI2" s="82" t="s">
        <v>208</v>
      </c>
      <c r="KJ2" s="82" t="s">
        <v>209</v>
      </c>
      <c r="KK2" s="82" t="s">
        <v>210</v>
      </c>
      <c r="KL2" s="82" t="s">
        <v>207</v>
      </c>
      <c r="KM2" s="82" t="s">
        <v>208</v>
      </c>
      <c r="KN2" s="82" t="s">
        <v>209</v>
      </c>
      <c r="KO2" s="82" t="s">
        <v>210</v>
      </c>
      <c r="KP2" s="82" t="s">
        <v>207</v>
      </c>
      <c r="KQ2" s="82" t="s">
        <v>208</v>
      </c>
      <c r="KR2" s="82" t="s">
        <v>209</v>
      </c>
      <c r="KS2" s="82" t="s">
        <v>210</v>
      </c>
      <c r="KT2" s="82" t="s">
        <v>207</v>
      </c>
      <c r="KU2" s="82" t="s">
        <v>208</v>
      </c>
      <c r="KV2" s="82" t="s">
        <v>209</v>
      </c>
      <c r="KW2" s="82" t="s">
        <v>210</v>
      </c>
      <c r="KX2" s="82" t="s">
        <v>207</v>
      </c>
      <c r="KY2" s="82" t="s">
        <v>208</v>
      </c>
      <c r="KZ2" s="82" t="s">
        <v>209</v>
      </c>
      <c r="LA2" s="82" t="s">
        <v>210</v>
      </c>
      <c r="LB2" s="82" t="s">
        <v>207</v>
      </c>
      <c r="LC2" s="82" t="s">
        <v>208</v>
      </c>
      <c r="LD2" s="82" t="s">
        <v>209</v>
      </c>
      <c r="LE2" s="82" t="s">
        <v>210</v>
      </c>
      <c r="LF2" s="82" t="s">
        <v>207</v>
      </c>
      <c r="LG2" s="82" t="s">
        <v>208</v>
      </c>
      <c r="LH2" s="82" t="s">
        <v>209</v>
      </c>
      <c r="LI2" s="82" t="s">
        <v>210</v>
      </c>
      <c r="LJ2" s="82" t="s">
        <v>207</v>
      </c>
      <c r="LK2" s="82" t="s">
        <v>208</v>
      </c>
      <c r="LL2" s="82" t="s">
        <v>209</v>
      </c>
      <c r="LM2" s="82" t="s">
        <v>210</v>
      </c>
      <c r="LN2" s="82" t="s">
        <v>207</v>
      </c>
      <c r="LO2" s="82" t="s">
        <v>208</v>
      </c>
      <c r="LP2" s="82" t="s">
        <v>209</v>
      </c>
      <c r="LQ2" s="82" t="s">
        <v>210</v>
      </c>
      <c r="LR2" s="82" t="s">
        <v>207</v>
      </c>
      <c r="LS2" s="82" t="s">
        <v>208</v>
      </c>
      <c r="LT2" s="82" t="s">
        <v>209</v>
      </c>
      <c r="LU2" s="82" t="s">
        <v>210</v>
      </c>
      <c r="LV2" s="82" t="s">
        <v>207</v>
      </c>
      <c r="LW2" s="82" t="s">
        <v>208</v>
      </c>
      <c r="LX2" s="82" t="s">
        <v>209</v>
      </c>
      <c r="LY2" s="82" t="s">
        <v>210</v>
      </c>
      <c r="LZ2" s="82" t="s">
        <v>207</v>
      </c>
      <c r="MA2" s="82" t="s">
        <v>208</v>
      </c>
      <c r="MB2" s="82" t="s">
        <v>209</v>
      </c>
      <c r="MC2" s="82" t="s">
        <v>210</v>
      </c>
      <c r="MD2" s="82" t="s">
        <v>207</v>
      </c>
      <c r="MU2" s="82" t="s">
        <v>208</v>
      </c>
      <c r="MV2" s="82" t="s">
        <v>209</v>
      </c>
      <c r="MW2" s="82" t="s">
        <v>210</v>
      </c>
      <c r="MX2" s="82" t="s">
        <v>207</v>
      </c>
      <c r="MY2" s="82" t="s">
        <v>208</v>
      </c>
      <c r="MZ2" s="82" t="s">
        <v>209</v>
      </c>
      <c r="NA2" s="82" t="s">
        <v>210</v>
      </c>
      <c r="NB2" s="82" t="s">
        <v>207</v>
      </c>
      <c r="NC2" s="82" t="s">
        <v>208</v>
      </c>
      <c r="ND2" s="82" t="s">
        <v>209</v>
      </c>
      <c r="NE2" s="82" t="s">
        <v>210</v>
      </c>
      <c r="NF2" s="82" t="s">
        <v>207</v>
      </c>
      <c r="NG2" s="82" t="s">
        <v>208</v>
      </c>
      <c r="NH2" s="82" t="s">
        <v>209</v>
      </c>
      <c r="NI2" s="82" t="s">
        <v>210</v>
      </c>
      <c r="NJ2" s="82" t="s">
        <v>207</v>
      </c>
      <c r="NK2" s="82" t="s">
        <v>208</v>
      </c>
      <c r="NL2" s="82" t="s">
        <v>209</v>
      </c>
      <c r="NM2" s="82" t="s">
        <v>210</v>
      </c>
      <c r="NN2" s="82" t="s">
        <v>207</v>
      </c>
      <c r="NO2" s="82" t="s">
        <v>208</v>
      </c>
      <c r="NP2" s="82" t="s">
        <v>209</v>
      </c>
      <c r="NQ2" s="82" t="s">
        <v>210</v>
      </c>
      <c r="NR2" s="82" t="s">
        <v>207</v>
      </c>
      <c r="NS2" s="82" t="s">
        <v>208</v>
      </c>
      <c r="NT2" s="82" t="s">
        <v>209</v>
      </c>
      <c r="NU2" s="82" t="s">
        <v>210</v>
      </c>
      <c r="NV2" s="82" t="s">
        <v>207</v>
      </c>
      <c r="NW2" s="82" t="s">
        <v>208</v>
      </c>
      <c r="NX2" s="82" t="s">
        <v>209</v>
      </c>
      <c r="NY2" s="82" t="s">
        <v>210</v>
      </c>
      <c r="NZ2" s="82" t="s">
        <v>207</v>
      </c>
      <c r="OA2" s="82" t="s">
        <v>208</v>
      </c>
      <c r="OB2" s="82" t="s">
        <v>209</v>
      </c>
      <c r="OC2" s="82" t="s">
        <v>210</v>
      </c>
      <c r="OD2" s="82" t="s">
        <v>207</v>
      </c>
      <c r="OE2" s="82" t="s">
        <v>208</v>
      </c>
      <c r="OF2" s="82" t="s">
        <v>209</v>
      </c>
      <c r="OG2" s="82" t="s">
        <v>210</v>
      </c>
      <c r="OH2" s="82" t="s">
        <v>207</v>
      </c>
      <c r="OI2" s="82" t="s">
        <v>208</v>
      </c>
      <c r="OJ2" s="82" t="s">
        <v>209</v>
      </c>
      <c r="OK2" s="82" t="s">
        <v>210</v>
      </c>
      <c r="OL2" s="82" t="s">
        <v>207</v>
      </c>
      <c r="OM2" s="82" t="s">
        <v>208</v>
      </c>
      <c r="ON2" s="82" t="s">
        <v>209</v>
      </c>
      <c r="OO2" s="82" t="s">
        <v>210</v>
      </c>
      <c r="OP2" s="82" t="s">
        <v>207</v>
      </c>
      <c r="OQ2" s="82" t="s">
        <v>208</v>
      </c>
      <c r="OR2" s="82" t="s">
        <v>209</v>
      </c>
      <c r="OS2" s="82" t="s">
        <v>210</v>
      </c>
      <c r="OT2" s="82" t="s">
        <v>207</v>
      </c>
      <c r="OU2" s="82" t="s">
        <v>208</v>
      </c>
      <c r="OV2" s="82" t="s">
        <v>209</v>
      </c>
      <c r="OW2" s="82" t="s">
        <v>210</v>
      </c>
      <c r="OX2" s="82" t="s">
        <v>207</v>
      </c>
      <c r="OY2" s="82" t="s">
        <v>208</v>
      </c>
      <c r="OZ2" s="82" t="s">
        <v>209</v>
      </c>
      <c r="PA2" s="82" t="s">
        <v>210</v>
      </c>
      <c r="PB2" s="82" t="s">
        <v>207</v>
      </c>
      <c r="PC2" s="82" t="s">
        <v>208</v>
      </c>
      <c r="PD2" s="82" t="s">
        <v>209</v>
      </c>
      <c r="PE2" s="82" t="s">
        <v>210</v>
      </c>
      <c r="PF2" s="82" t="s">
        <v>207</v>
      </c>
      <c r="PG2" s="82" t="s">
        <v>208</v>
      </c>
      <c r="PH2" s="82" t="s">
        <v>209</v>
      </c>
      <c r="PI2" s="82" t="s">
        <v>210</v>
      </c>
      <c r="PJ2" s="82" t="s">
        <v>207</v>
      </c>
      <c r="PK2" s="82" t="s">
        <v>208</v>
      </c>
      <c r="PL2" s="82" t="s">
        <v>209</v>
      </c>
      <c r="PM2" s="82" t="s">
        <v>210</v>
      </c>
      <c r="PN2" s="82" t="s">
        <v>207</v>
      </c>
      <c r="PO2" s="82" t="s">
        <v>208</v>
      </c>
      <c r="PP2" s="82" t="s">
        <v>209</v>
      </c>
      <c r="PQ2" s="82" t="s">
        <v>210</v>
      </c>
      <c r="PR2" s="82" t="s">
        <v>207</v>
      </c>
      <c r="PS2" s="82" t="s">
        <v>208</v>
      </c>
      <c r="PT2" s="82" t="s">
        <v>209</v>
      </c>
      <c r="PU2" s="82" t="s">
        <v>210</v>
      </c>
      <c r="PV2" s="82" t="s">
        <v>207</v>
      </c>
      <c r="PW2" s="82" t="s">
        <v>208</v>
      </c>
      <c r="PX2" s="82" t="s">
        <v>209</v>
      </c>
      <c r="PY2" s="82" t="s">
        <v>210</v>
      </c>
      <c r="PZ2" s="82" t="s">
        <v>207</v>
      </c>
      <c r="QA2" s="82" t="s">
        <v>208</v>
      </c>
      <c r="QB2" s="82" t="s">
        <v>209</v>
      </c>
      <c r="QC2" s="82" t="s">
        <v>210</v>
      </c>
      <c r="QD2" s="82" t="s">
        <v>207</v>
      </c>
      <c r="QE2" s="82" t="s">
        <v>208</v>
      </c>
      <c r="QF2" s="82" t="s">
        <v>209</v>
      </c>
      <c r="QG2" s="82" t="s">
        <v>210</v>
      </c>
      <c r="QH2" s="82" t="s">
        <v>207</v>
      </c>
      <c r="QI2" s="82" t="s">
        <v>208</v>
      </c>
      <c r="QJ2" s="82" t="s">
        <v>209</v>
      </c>
      <c r="QK2" s="82" t="s">
        <v>210</v>
      </c>
      <c r="QL2" s="82" t="s">
        <v>207</v>
      </c>
      <c r="QM2" s="82" t="s">
        <v>208</v>
      </c>
      <c r="QN2" s="82" t="s">
        <v>209</v>
      </c>
      <c r="QO2" s="82" t="s">
        <v>210</v>
      </c>
      <c r="QP2" s="82" t="s">
        <v>207</v>
      </c>
      <c r="QQ2" s="82" t="s">
        <v>208</v>
      </c>
      <c r="QR2" s="82" t="s">
        <v>209</v>
      </c>
      <c r="QS2" s="82" t="s">
        <v>210</v>
      </c>
      <c r="QT2" s="82" t="s">
        <v>207</v>
      </c>
      <c r="QU2" s="82" t="s">
        <v>208</v>
      </c>
      <c r="QV2" s="82" t="s">
        <v>209</v>
      </c>
      <c r="QW2" s="82" t="s">
        <v>210</v>
      </c>
      <c r="QX2" s="82" t="s">
        <v>207</v>
      </c>
      <c r="QY2" s="82" t="s">
        <v>208</v>
      </c>
      <c r="QZ2" s="82" t="s">
        <v>209</v>
      </c>
      <c r="RA2" s="82" t="s">
        <v>210</v>
      </c>
      <c r="RB2" s="82" t="s">
        <v>207</v>
      </c>
      <c r="RC2" s="82" t="s">
        <v>208</v>
      </c>
      <c r="RD2" s="82" t="s">
        <v>209</v>
      </c>
      <c r="RE2" s="82" t="s">
        <v>210</v>
      </c>
      <c r="RF2" s="82" t="s">
        <v>207</v>
      </c>
      <c r="RG2" s="82" t="s">
        <v>208</v>
      </c>
      <c r="RH2" s="82" t="s">
        <v>209</v>
      </c>
      <c r="RI2" s="82" t="s">
        <v>210</v>
      </c>
      <c r="RJ2" s="82" t="s">
        <v>207</v>
      </c>
      <c r="RK2" s="82" t="s">
        <v>208</v>
      </c>
      <c r="RL2" s="82" t="s">
        <v>209</v>
      </c>
      <c r="RM2" s="82" t="s">
        <v>210</v>
      </c>
      <c r="RN2" s="82" t="s">
        <v>207</v>
      </c>
      <c r="RO2" s="82" t="s">
        <v>208</v>
      </c>
      <c r="RP2" s="82" t="s">
        <v>209</v>
      </c>
      <c r="RQ2" s="82" t="s">
        <v>210</v>
      </c>
      <c r="RR2" s="82" t="s">
        <v>207</v>
      </c>
      <c r="RS2" s="82" t="s">
        <v>208</v>
      </c>
      <c r="RT2" s="82" t="s">
        <v>209</v>
      </c>
      <c r="RU2" s="82" t="s">
        <v>210</v>
      </c>
      <c r="RV2" s="82" t="s">
        <v>207</v>
      </c>
      <c r="RW2" s="82" t="s">
        <v>208</v>
      </c>
      <c r="RX2" s="82" t="s">
        <v>209</v>
      </c>
      <c r="RY2" s="82" t="s">
        <v>210</v>
      </c>
      <c r="RZ2" s="82" t="s">
        <v>207</v>
      </c>
      <c r="SA2" s="82" t="s">
        <v>208</v>
      </c>
      <c r="SB2" s="82" t="s">
        <v>209</v>
      </c>
      <c r="SC2" s="82" t="s">
        <v>210</v>
      </c>
      <c r="SD2" s="82" t="s">
        <v>207</v>
      </c>
      <c r="SE2" s="82" t="s">
        <v>208</v>
      </c>
      <c r="SF2" s="82" t="s">
        <v>209</v>
      </c>
      <c r="SG2" s="82" t="s">
        <v>210</v>
      </c>
      <c r="SH2" s="82" t="s">
        <v>207</v>
      </c>
      <c r="SI2" s="82" t="s">
        <v>208</v>
      </c>
      <c r="SJ2" s="82" t="s">
        <v>209</v>
      </c>
      <c r="SK2" s="82" t="s">
        <v>210</v>
      </c>
      <c r="SL2" s="82" t="s">
        <v>207</v>
      </c>
    </row>
    <row r="3" spans="1:506" ht="15.5" thickBot="1">
      <c r="A3" s="757" t="s">
        <v>24</v>
      </c>
      <c r="B3" s="758"/>
      <c r="C3" s="281" t="s">
        <v>211</v>
      </c>
      <c r="D3" s="688" t="str">
        <f>GA3</f>
        <v>Yes</v>
      </c>
      <c r="E3" s="690" t="str">
        <f t="shared" si="39"/>
        <v>Yes</v>
      </c>
      <c r="F3" s="690" t="str">
        <f t="shared" si="39"/>
        <v>No</v>
      </c>
      <c r="G3" s="690" t="str">
        <f t="shared" si="39"/>
        <v>No</v>
      </c>
      <c r="H3" s="690" t="str">
        <f t="shared" si="0"/>
        <v>Yes</v>
      </c>
      <c r="I3" s="690" t="str">
        <f t="shared" si="40"/>
        <v>No</v>
      </c>
      <c r="J3" s="690" t="str">
        <f t="shared" si="41"/>
        <v>No</v>
      </c>
      <c r="K3" s="690" t="str">
        <f t="shared" si="42"/>
        <v>No</v>
      </c>
      <c r="L3" s="690" t="str">
        <f t="shared" si="1"/>
        <v>Yes</v>
      </c>
      <c r="M3" s="690" t="str">
        <f t="shared" si="43"/>
        <v>No</v>
      </c>
      <c r="N3" s="690" t="str">
        <f t="shared" si="44"/>
        <v>No</v>
      </c>
      <c r="O3" s="690" t="str">
        <f t="shared" si="45"/>
        <v>No</v>
      </c>
      <c r="P3" s="690" t="str">
        <f t="shared" si="2"/>
        <v>No</v>
      </c>
      <c r="Q3" s="690" t="str">
        <f t="shared" si="46"/>
        <v>No</v>
      </c>
      <c r="R3" s="690" t="str">
        <f t="shared" si="47"/>
        <v>No</v>
      </c>
      <c r="S3" s="690" t="str">
        <f t="shared" si="48"/>
        <v>No</v>
      </c>
      <c r="T3" s="690" t="str">
        <f t="shared" si="3"/>
        <v>Yes</v>
      </c>
      <c r="U3" s="690" t="str">
        <f t="shared" si="49"/>
        <v>No</v>
      </c>
      <c r="V3" s="690" t="str">
        <f t="shared" si="50"/>
        <v>No</v>
      </c>
      <c r="W3" s="690" t="str">
        <f t="shared" si="51"/>
        <v>No</v>
      </c>
      <c r="X3" s="690" t="str">
        <f t="shared" si="4"/>
        <v>No</v>
      </c>
      <c r="Y3" s="690" t="str">
        <f t="shared" si="52"/>
        <v>No</v>
      </c>
      <c r="Z3" s="690" t="str">
        <f t="shared" si="53"/>
        <v>No</v>
      </c>
      <c r="AA3" s="690" t="str">
        <f t="shared" si="54"/>
        <v>No</v>
      </c>
      <c r="AB3" s="690" t="str">
        <f t="shared" si="5"/>
        <v>No</v>
      </c>
      <c r="AC3" s="690" t="str">
        <f t="shared" si="55"/>
        <v>No</v>
      </c>
      <c r="AD3" s="690" t="str">
        <f t="shared" si="56"/>
        <v>No</v>
      </c>
      <c r="AE3" s="690" t="str">
        <f t="shared" si="57"/>
        <v>No</v>
      </c>
      <c r="AF3" s="690" t="str">
        <f t="shared" si="6"/>
        <v>No</v>
      </c>
      <c r="AG3" s="690" t="str">
        <f t="shared" si="58"/>
        <v>No</v>
      </c>
      <c r="AH3" s="690" t="str">
        <f t="shared" si="59"/>
        <v>No</v>
      </c>
      <c r="AI3" s="690" t="str">
        <f t="shared" si="60"/>
        <v>No</v>
      </c>
      <c r="AJ3" s="690" t="str">
        <f t="shared" si="7"/>
        <v>Yes</v>
      </c>
      <c r="AK3" s="690" t="str">
        <f t="shared" si="61"/>
        <v>No</v>
      </c>
      <c r="AL3" s="690" t="str">
        <f t="shared" si="62"/>
        <v>No</v>
      </c>
      <c r="AM3" s="690" t="str">
        <f t="shared" si="63"/>
        <v>No</v>
      </c>
      <c r="AN3" s="690" t="str">
        <f t="shared" si="8"/>
        <v>Yes</v>
      </c>
      <c r="AO3" s="690" t="str">
        <f t="shared" si="64"/>
        <v>No</v>
      </c>
      <c r="AP3" s="690" t="str">
        <f t="shared" si="65"/>
        <v>No</v>
      </c>
      <c r="AQ3" s="690" t="str">
        <f t="shared" si="66"/>
        <v>No</v>
      </c>
      <c r="AR3" s="690" t="str">
        <f t="shared" si="9"/>
        <v>No</v>
      </c>
      <c r="AS3" s="690" t="str">
        <f t="shared" si="67"/>
        <v>No</v>
      </c>
      <c r="AT3" s="690" t="str">
        <f t="shared" si="68"/>
        <v>No</v>
      </c>
      <c r="AU3" s="690" t="str">
        <f t="shared" si="69"/>
        <v>No</v>
      </c>
      <c r="AV3" s="690" t="str">
        <f t="shared" si="10"/>
        <v>No</v>
      </c>
      <c r="AW3" s="690" t="str">
        <f t="shared" si="70"/>
        <v>No</v>
      </c>
      <c r="AX3" s="690" t="str">
        <f t="shared" si="71"/>
        <v>No</v>
      </c>
      <c r="AY3" s="690" t="str">
        <f t="shared" si="72"/>
        <v>No</v>
      </c>
      <c r="AZ3" s="690" t="str">
        <f t="shared" si="11"/>
        <v>No</v>
      </c>
      <c r="BA3" s="690" t="str">
        <f t="shared" si="73"/>
        <v>No</v>
      </c>
      <c r="BB3" s="690" t="str">
        <f t="shared" si="74"/>
        <v>No</v>
      </c>
      <c r="BC3" s="690" t="str">
        <f t="shared" si="75"/>
        <v>No</v>
      </c>
      <c r="BD3" s="690" t="str">
        <f t="shared" si="12"/>
        <v>No</v>
      </c>
      <c r="BE3" s="690" t="str">
        <f t="shared" si="76"/>
        <v>No</v>
      </c>
      <c r="BF3" s="690" t="str">
        <f t="shared" si="77"/>
        <v>No</v>
      </c>
      <c r="BG3" s="690" t="str">
        <f t="shared" si="78"/>
        <v>No</v>
      </c>
      <c r="BH3" s="690" t="str">
        <f t="shared" si="13"/>
        <v>No</v>
      </c>
      <c r="BI3" s="690" t="str">
        <f t="shared" si="79"/>
        <v>No</v>
      </c>
      <c r="BJ3" s="690" t="str">
        <f t="shared" si="80"/>
        <v>No</v>
      </c>
      <c r="BK3" s="690" t="str">
        <f t="shared" si="81"/>
        <v>No</v>
      </c>
      <c r="BL3" s="690" t="str">
        <f t="shared" si="14"/>
        <v>No</v>
      </c>
      <c r="BM3" s="690" t="str">
        <f t="shared" si="82"/>
        <v>No</v>
      </c>
      <c r="BN3" s="690" t="str">
        <f t="shared" si="83"/>
        <v>No</v>
      </c>
      <c r="BO3" s="690" t="str">
        <f t="shared" si="84"/>
        <v>No</v>
      </c>
      <c r="BP3" s="690" t="str">
        <f t="shared" si="15"/>
        <v>No</v>
      </c>
      <c r="BQ3" s="690" t="str">
        <f t="shared" si="85"/>
        <v>No</v>
      </c>
      <c r="BR3" s="690" t="str">
        <f t="shared" si="86"/>
        <v>No</v>
      </c>
      <c r="BS3" s="690" t="str">
        <f t="shared" si="87"/>
        <v>No</v>
      </c>
      <c r="BT3" s="690" t="str">
        <f t="shared" si="16"/>
        <v>No</v>
      </c>
      <c r="BU3" s="690" t="str">
        <f t="shared" si="88"/>
        <v>No</v>
      </c>
      <c r="BV3" s="690" t="str">
        <f t="shared" si="89"/>
        <v>No</v>
      </c>
      <c r="BW3" s="690" t="str">
        <f t="shared" si="90"/>
        <v>No</v>
      </c>
      <c r="BX3" s="690" t="str">
        <f t="shared" si="17"/>
        <v>No</v>
      </c>
      <c r="BY3" s="690" t="str">
        <f t="shared" si="91"/>
        <v>No</v>
      </c>
      <c r="BZ3" s="690" t="str">
        <f t="shared" si="92"/>
        <v>No</v>
      </c>
      <c r="CA3" s="690" t="str">
        <f t="shared" si="93"/>
        <v>No</v>
      </c>
      <c r="CB3" s="690" t="str">
        <f t="shared" si="18"/>
        <v>No</v>
      </c>
      <c r="CC3" s="690" t="str">
        <f t="shared" si="94"/>
        <v>No</v>
      </c>
      <c r="CD3" s="690" t="str">
        <f t="shared" si="95"/>
        <v>No</v>
      </c>
      <c r="CE3" s="690" t="str">
        <f t="shared" si="96"/>
        <v>No</v>
      </c>
      <c r="CF3" s="690" t="str">
        <f t="shared" si="19"/>
        <v>No</v>
      </c>
      <c r="CG3" s="690" t="str">
        <f t="shared" si="97"/>
        <v>No</v>
      </c>
      <c r="CH3" s="690" t="str">
        <f t="shared" si="98"/>
        <v>No</v>
      </c>
      <c r="CI3" s="690" t="str">
        <f t="shared" si="99"/>
        <v>No</v>
      </c>
      <c r="CJ3" s="690" t="str">
        <f t="shared" si="20"/>
        <v>No</v>
      </c>
      <c r="CK3" s="690" t="str">
        <f t="shared" si="100"/>
        <v>No</v>
      </c>
      <c r="CL3" s="690" t="str">
        <f t="shared" si="101"/>
        <v>No</v>
      </c>
      <c r="CM3" s="690" t="str">
        <f t="shared" si="102"/>
        <v>No</v>
      </c>
      <c r="CN3" s="690" t="str">
        <f t="shared" si="21"/>
        <v>No</v>
      </c>
      <c r="CO3" s="690" t="str">
        <f t="shared" si="103"/>
        <v>No</v>
      </c>
      <c r="CP3" s="690" t="str">
        <f t="shared" si="104"/>
        <v>No</v>
      </c>
      <c r="CQ3" s="690" t="str">
        <f t="shared" si="105"/>
        <v>No</v>
      </c>
      <c r="CR3" s="690" t="str">
        <f t="shared" si="22"/>
        <v>No</v>
      </c>
      <c r="CS3" s="690" t="str">
        <f t="shared" si="106"/>
        <v>No</v>
      </c>
      <c r="CT3" s="690" t="str">
        <f t="shared" si="107"/>
        <v>No</v>
      </c>
      <c r="CU3" s="690" t="str">
        <f t="shared" si="108"/>
        <v>No</v>
      </c>
      <c r="CV3" s="690" t="str">
        <f t="shared" si="23"/>
        <v>No</v>
      </c>
      <c r="CW3" s="690" t="str">
        <f t="shared" si="109"/>
        <v>No</v>
      </c>
      <c r="CX3" s="690" t="str">
        <f t="shared" si="110"/>
        <v>No</v>
      </c>
      <c r="CY3" s="690" t="str">
        <f t="shared" si="111"/>
        <v>No</v>
      </c>
      <c r="CZ3" s="690" t="str">
        <f t="shared" si="24"/>
        <v>No</v>
      </c>
      <c r="DA3" s="690" t="str">
        <f t="shared" si="112"/>
        <v>No</v>
      </c>
      <c r="DB3" s="690" t="str">
        <f t="shared" si="113"/>
        <v>No</v>
      </c>
      <c r="DC3" s="690" t="str">
        <f t="shared" si="114"/>
        <v>No</v>
      </c>
      <c r="DD3" s="690" t="str">
        <f t="shared" si="25"/>
        <v>No</v>
      </c>
      <c r="DE3" s="690" t="str">
        <f t="shared" si="115"/>
        <v>No</v>
      </c>
      <c r="DF3" s="690" t="str">
        <f t="shared" si="116"/>
        <v>No</v>
      </c>
      <c r="DG3" s="690" t="str">
        <f t="shared" si="117"/>
        <v>No</v>
      </c>
      <c r="DH3" s="690" t="str">
        <f t="shared" si="26"/>
        <v>No</v>
      </c>
      <c r="DI3" s="690" t="str">
        <f t="shared" si="118"/>
        <v>No</v>
      </c>
      <c r="DJ3" s="690" t="str">
        <f t="shared" si="119"/>
        <v>No</v>
      </c>
      <c r="DK3" s="690" t="str">
        <f t="shared" si="120"/>
        <v>No</v>
      </c>
      <c r="DL3" s="690" t="str">
        <f t="shared" si="27"/>
        <v>No</v>
      </c>
      <c r="DM3" s="690" t="str">
        <f t="shared" si="121"/>
        <v>No</v>
      </c>
      <c r="DN3" s="690" t="str">
        <f t="shared" si="122"/>
        <v>No</v>
      </c>
      <c r="DO3" s="690" t="str">
        <f t="shared" si="123"/>
        <v>No</v>
      </c>
      <c r="DP3" s="690" t="str">
        <f t="shared" si="28"/>
        <v>No</v>
      </c>
      <c r="DQ3" s="690" t="str">
        <f t="shared" si="124"/>
        <v>No</v>
      </c>
      <c r="DR3" s="690" t="str">
        <f t="shared" si="125"/>
        <v>No</v>
      </c>
      <c r="DS3" s="690" t="str">
        <f t="shared" si="126"/>
        <v>No</v>
      </c>
      <c r="DT3" s="690" t="str">
        <f t="shared" si="29"/>
        <v>No</v>
      </c>
      <c r="DU3" s="690" t="str">
        <f t="shared" si="127"/>
        <v>No</v>
      </c>
      <c r="DV3" s="690" t="str">
        <f t="shared" si="128"/>
        <v>No</v>
      </c>
      <c r="DW3" s="690" t="str">
        <f t="shared" si="129"/>
        <v>No</v>
      </c>
      <c r="DX3" s="690" t="str">
        <f t="shared" si="30"/>
        <v>No</v>
      </c>
      <c r="DY3" s="690" t="str">
        <f t="shared" si="130"/>
        <v>No</v>
      </c>
      <c r="DZ3" s="690" t="str">
        <f t="shared" si="131"/>
        <v>No</v>
      </c>
      <c r="EA3" s="690" t="str">
        <f t="shared" si="132"/>
        <v>No</v>
      </c>
      <c r="EB3" s="690" t="str">
        <f t="shared" si="31"/>
        <v>No</v>
      </c>
      <c r="EC3" s="690" t="str">
        <f t="shared" si="133"/>
        <v>No</v>
      </c>
      <c r="ED3" s="690" t="str">
        <f t="shared" si="134"/>
        <v>No</v>
      </c>
      <c r="EE3" s="690" t="str">
        <f t="shared" si="135"/>
        <v>No</v>
      </c>
      <c r="EF3" s="690" t="str">
        <f t="shared" si="32"/>
        <v>No</v>
      </c>
      <c r="EG3" s="690" t="str">
        <f t="shared" si="136"/>
        <v>No</v>
      </c>
      <c r="EH3" s="690" t="str">
        <f t="shared" si="137"/>
        <v>No</v>
      </c>
      <c r="EI3" s="690" t="str">
        <f t="shared" si="138"/>
        <v>No</v>
      </c>
      <c r="EJ3" s="690" t="str">
        <f t="shared" si="33"/>
        <v>No</v>
      </c>
      <c r="EK3" s="690" t="str">
        <f t="shared" si="139"/>
        <v>No</v>
      </c>
      <c r="EL3" s="690" t="str">
        <f t="shared" si="140"/>
        <v>No</v>
      </c>
      <c r="EM3" s="690" t="str">
        <f t="shared" si="141"/>
        <v>No</v>
      </c>
      <c r="EN3" s="690" t="str">
        <f t="shared" si="34"/>
        <v>No</v>
      </c>
      <c r="EO3" s="690" t="str">
        <f t="shared" si="142"/>
        <v>No</v>
      </c>
      <c r="EP3" s="690" t="str">
        <f t="shared" si="143"/>
        <v>No</v>
      </c>
      <c r="EQ3" s="690" t="str">
        <f t="shared" si="144"/>
        <v>No</v>
      </c>
      <c r="ER3" s="690" t="str">
        <f t="shared" si="35"/>
        <v>No</v>
      </c>
      <c r="ES3" s="690" t="str">
        <f t="shared" si="145"/>
        <v>No</v>
      </c>
      <c r="ET3" s="690" t="str">
        <f t="shared" si="146"/>
        <v>No</v>
      </c>
      <c r="EU3" s="690" t="str">
        <f t="shared" si="147"/>
        <v>No</v>
      </c>
      <c r="EV3" s="690" t="str">
        <f t="shared" si="36"/>
        <v>No</v>
      </c>
      <c r="EW3" s="690" t="str">
        <f t="shared" si="148"/>
        <v>No</v>
      </c>
      <c r="EX3" s="690" t="str">
        <f t="shared" si="149"/>
        <v>No</v>
      </c>
      <c r="EY3" s="690" t="str">
        <f t="shared" si="150"/>
        <v>No</v>
      </c>
      <c r="EZ3" s="690" t="str">
        <f t="shared" si="37"/>
        <v>Yes</v>
      </c>
      <c r="FA3" s="690" t="str">
        <f t="shared" si="151"/>
        <v>Yes</v>
      </c>
      <c r="FB3" s="690" t="str">
        <f t="shared" si="152"/>
        <v>Yes</v>
      </c>
      <c r="FC3" s="690" t="str">
        <f t="shared" si="153"/>
        <v>Yes</v>
      </c>
      <c r="FD3" s="690" t="str">
        <f t="shared" si="38"/>
        <v>Yes</v>
      </c>
      <c r="FE3" s="690" t="str">
        <f t="shared" si="154"/>
        <v>Yes</v>
      </c>
      <c r="FF3" s="690" t="str">
        <f t="shared" si="155"/>
        <v>Yes</v>
      </c>
      <c r="FG3" s="690" t="str">
        <f t="shared" si="156"/>
        <v>Yes</v>
      </c>
      <c r="FH3" s="1"/>
      <c r="FI3" s="1"/>
      <c r="FJ3" s="1"/>
      <c r="FK3" s="1"/>
      <c r="FL3" s="1"/>
      <c r="FM3" s="1"/>
      <c r="FN3" s="1"/>
      <c r="FO3" s="1"/>
      <c r="FP3" s="1"/>
      <c r="FQ3" s="1"/>
      <c r="FR3" s="1"/>
      <c r="FS3" s="1"/>
      <c r="FT3" s="1"/>
      <c r="FU3" s="1"/>
      <c r="FV3" s="1"/>
      <c r="FW3" s="1"/>
      <c r="FX3" s="1"/>
      <c r="FY3" s="1"/>
      <c r="FZ3" s="1"/>
      <c r="GA3" s="690" t="str">
        <f t="shared" ref="GA3" si="157">IF(COUNTIF(GA5:GA174,"Yes")&gt;0,"Yes","No")</f>
        <v>Yes</v>
      </c>
      <c r="GB3" s="690" t="str">
        <f t="shared" ref="GB3:IM3" si="158">IF(COUNTIF(GB5:GB174,"Yes")&gt;0,"Yes","No")</f>
        <v>Yes</v>
      </c>
      <c r="GC3" s="690" t="str">
        <f t="shared" si="158"/>
        <v>No</v>
      </c>
      <c r="GD3" s="690" t="str">
        <f t="shared" si="158"/>
        <v>No</v>
      </c>
      <c r="GE3" s="690" t="str">
        <f t="shared" si="158"/>
        <v>Yes</v>
      </c>
      <c r="GF3" s="690" t="str">
        <f t="shared" si="158"/>
        <v>No</v>
      </c>
      <c r="GG3" s="690" t="str">
        <f t="shared" si="158"/>
        <v>No</v>
      </c>
      <c r="GH3" s="690" t="str">
        <f t="shared" si="158"/>
        <v>No</v>
      </c>
      <c r="GI3" s="690" t="str">
        <f t="shared" si="158"/>
        <v>Yes</v>
      </c>
      <c r="GJ3" s="690" t="str">
        <f t="shared" si="158"/>
        <v>No</v>
      </c>
      <c r="GK3" s="690" t="str">
        <f t="shared" si="158"/>
        <v>No</v>
      </c>
      <c r="GL3" s="690" t="str">
        <f t="shared" si="158"/>
        <v>No</v>
      </c>
      <c r="GM3" s="690" t="str">
        <f t="shared" si="158"/>
        <v>No</v>
      </c>
      <c r="GN3" s="690" t="str">
        <f t="shared" si="158"/>
        <v>No</v>
      </c>
      <c r="GO3" s="690" t="str">
        <f t="shared" si="158"/>
        <v>No</v>
      </c>
      <c r="GP3" s="690" t="str">
        <f t="shared" si="158"/>
        <v>No</v>
      </c>
      <c r="GQ3" s="690" t="str">
        <f t="shared" si="158"/>
        <v>Yes</v>
      </c>
      <c r="GR3" s="690" t="str">
        <f t="shared" si="158"/>
        <v>No</v>
      </c>
      <c r="GS3" s="690" t="str">
        <f t="shared" si="158"/>
        <v>No</v>
      </c>
      <c r="GT3" s="690" t="str">
        <f t="shared" si="158"/>
        <v>No</v>
      </c>
      <c r="GU3" s="690" t="str">
        <f t="shared" si="158"/>
        <v>No</v>
      </c>
      <c r="GV3" s="690" t="str">
        <f t="shared" si="158"/>
        <v>No</v>
      </c>
      <c r="GW3" s="690" t="str">
        <f t="shared" si="158"/>
        <v>No</v>
      </c>
      <c r="GX3" s="690" t="str">
        <f t="shared" si="158"/>
        <v>No</v>
      </c>
      <c r="GY3" s="690" t="str">
        <f t="shared" si="158"/>
        <v>No</v>
      </c>
      <c r="GZ3" s="690" t="str">
        <f t="shared" si="158"/>
        <v>No</v>
      </c>
      <c r="HA3" s="690" t="str">
        <f t="shared" si="158"/>
        <v>No</v>
      </c>
      <c r="HB3" s="690" t="str">
        <f t="shared" si="158"/>
        <v>No</v>
      </c>
      <c r="HC3" s="690" t="str">
        <f t="shared" si="158"/>
        <v>No</v>
      </c>
      <c r="HD3" s="690" t="str">
        <f t="shared" si="158"/>
        <v>No</v>
      </c>
      <c r="HE3" s="690" t="str">
        <f t="shared" si="158"/>
        <v>No</v>
      </c>
      <c r="HF3" s="690" t="str">
        <f t="shared" si="158"/>
        <v>No</v>
      </c>
      <c r="HG3" s="690" t="str">
        <f t="shared" si="158"/>
        <v>Yes</v>
      </c>
      <c r="HH3" s="690" t="str">
        <f t="shared" si="158"/>
        <v>No</v>
      </c>
      <c r="HI3" s="690" t="str">
        <f t="shared" si="158"/>
        <v>No</v>
      </c>
      <c r="HJ3" s="690" t="str">
        <f t="shared" si="158"/>
        <v>No</v>
      </c>
      <c r="HK3" s="690" t="str">
        <f t="shared" si="158"/>
        <v>Yes</v>
      </c>
      <c r="HL3" s="690" t="str">
        <f t="shared" si="158"/>
        <v>No</v>
      </c>
      <c r="HM3" s="690" t="str">
        <f t="shared" si="158"/>
        <v>No</v>
      </c>
      <c r="HN3" s="690" t="str">
        <f t="shared" si="158"/>
        <v>No</v>
      </c>
      <c r="HO3" s="690" t="str">
        <f t="shared" si="158"/>
        <v>No</v>
      </c>
      <c r="HP3" s="690" t="str">
        <f t="shared" si="158"/>
        <v>No</v>
      </c>
      <c r="HQ3" s="690" t="str">
        <f t="shared" si="158"/>
        <v>No</v>
      </c>
      <c r="HR3" s="690" t="str">
        <f t="shared" si="158"/>
        <v>No</v>
      </c>
      <c r="HS3" s="690" t="str">
        <f t="shared" si="158"/>
        <v>No</v>
      </c>
      <c r="HT3" s="690" t="str">
        <f t="shared" si="158"/>
        <v>No</v>
      </c>
      <c r="HU3" s="690" t="str">
        <f t="shared" si="158"/>
        <v>No</v>
      </c>
      <c r="HV3" s="690" t="str">
        <f t="shared" si="158"/>
        <v>No</v>
      </c>
      <c r="HW3" s="690" t="str">
        <f t="shared" si="158"/>
        <v>No</v>
      </c>
      <c r="HX3" s="690" t="str">
        <f t="shared" si="158"/>
        <v>No</v>
      </c>
      <c r="HY3" s="690" t="str">
        <f t="shared" si="158"/>
        <v>No</v>
      </c>
      <c r="HZ3" s="690" t="str">
        <f t="shared" si="158"/>
        <v>No</v>
      </c>
      <c r="IA3" s="690" t="str">
        <f t="shared" si="158"/>
        <v>No</v>
      </c>
      <c r="IB3" s="690" t="str">
        <f t="shared" si="158"/>
        <v>No</v>
      </c>
      <c r="IC3" s="690" t="str">
        <f t="shared" si="158"/>
        <v>No</v>
      </c>
      <c r="ID3" s="690" t="str">
        <f t="shared" si="158"/>
        <v>No</v>
      </c>
      <c r="IE3" s="690" t="str">
        <f t="shared" si="158"/>
        <v>No</v>
      </c>
      <c r="IF3" s="690" t="str">
        <f t="shared" si="158"/>
        <v>No</v>
      </c>
      <c r="IG3" s="690" t="str">
        <f t="shared" si="158"/>
        <v>No</v>
      </c>
      <c r="IH3" s="690" t="str">
        <f t="shared" si="158"/>
        <v>No</v>
      </c>
      <c r="II3" s="690" t="str">
        <f t="shared" si="158"/>
        <v>No</v>
      </c>
      <c r="IJ3" s="690" t="str">
        <f t="shared" si="158"/>
        <v>No</v>
      </c>
      <c r="IK3" s="690" t="str">
        <f t="shared" si="158"/>
        <v>No</v>
      </c>
      <c r="IL3" s="690" t="str">
        <f t="shared" si="158"/>
        <v>No</v>
      </c>
      <c r="IM3" s="690" t="str">
        <f t="shared" si="158"/>
        <v>No</v>
      </c>
      <c r="IN3" s="690" t="str">
        <f t="shared" ref="IN3:KY3" si="159">IF(COUNTIF(IN5:IN174,"Yes")&gt;0,"Yes","No")</f>
        <v>No</v>
      </c>
      <c r="IO3" s="690" t="str">
        <f t="shared" si="159"/>
        <v>No</v>
      </c>
      <c r="IP3" s="690" t="str">
        <f t="shared" si="159"/>
        <v>No</v>
      </c>
      <c r="IQ3" s="690" t="str">
        <f t="shared" si="159"/>
        <v>No</v>
      </c>
      <c r="IR3" s="690" t="str">
        <f t="shared" si="159"/>
        <v>No</v>
      </c>
      <c r="IS3" s="690" t="str">
        <f t="shared" si="159"/>
        <v>No</v>
      </c>
      <c r="IT3" s="690" t="str">
        <f t="shared" si="159"/>
        <v>No</v>
      </c>
      <c r="IU3" s="690" t="str">
        <f t="shared" si="159"/>
        <v>No</v>
      </c>
      <c r="IV3" s="690" t="str">
        <f t="shared" si="159"/>
        <v>No</v>
      </c>
      <c r="IW3" s="690" t="str">
        <f t="shared" si="159"/>
        <v>No</v>
      </c>
      <c r="IX3" s="690" t="str">
        <f t="shared" si="159"/>
        <v>No</v>
      </c>
      <c r="IY3" s="690" t="str">
        <f t="shared" si="159"/>
        <v>No</v>
      </c>
      <c r="IZ3" s="690" t="str">
        <f t="shared" si="159"/>
        <v>No</v>
      </c>
      <c r="JA3" s="690" t="str">
        <f t="shared" si="159"/>
        <v>No</v>
      </c>
      <c r="JB3" s="690" t="str">
        <f t="shared" si="159"/>
        <v>No</v>
      </c>
      <c r="JC3" s="690" t="str">
        <f t="shared" si="159"/>
        <v>No</v>
      </c>
      <c r="JD3" s="690" t="str">
        <f t="shared" si="159"/>
        <v>No</v>
      </c>
      <c r="JE3" s="690" t="str">
        <f t="shared" si="159"/>
        <v>No</v>
      </c>
      <c r="JF3" s="690" t="str">
        <f t="shared" si="159"/>
        <v>No</v>
      </c>
      <c r="JG3" s="690" t="str">
        <f t="shared" si="159"/>
        <v>No</v>
      </c>
      <c r="JH3" s="690" t="str">
        <f t="shared" si="159"/>
        <v>No</v>
      </c>
      <c r="JI3" s="690" t="str">
        <f t="shared" si="159"/>
        <v>No</v>
      </c>
      <c r="JJ3" s="690" t="str">
        <f t="shared" si="159"/>
        <v>No</v>
      </c>
      <c r="JK3" s="690" t="str">
        <f t="shared" si="159"/>
        <v>No</v>
      </c>
      <c r="JL3" s="690" t="str">
        <f t="shared" si="159"/>
        <v>No</v>
      </c>
      <c r="JM3" s="690" t="str">
        <f t="shared" si="159"/>
        <v>No</v>
      </c>
      <c r="JN3" s="690" t="str">
        <f t="shared" si="159"/>
        <v>No</v>
      </c>
      <c r="JO3" s="690" t="str">
        <f t="shared" si="159"/>
        <v>No</v>
      </c>
      <c r="JP3" s="690" t="str">
        <f t="shared" si="159"/>
        <v>No</v>
      </c>
      <c r="JQ3" s="690" t="str">
        <f t="shared" si="159"/>
        <v>No</v>
      </c>
      <c r="JR3" s="690" t="str">
        <f t="shared" si="159"/>
        <v>No</v>
      </c>
      <c r="JS3" s="690" t="str">
        <f t="shared" si="159"/>
        <v>No</v>
      </c>
      <c r="JT3" s="690" t="str">
        <f t="shared" si="159"/>
        <v>No</v>
      </c>
      <c r="JU3" s="690" t="str">
        <f t="shared" si="159"/>
        <v>No</v>
      </c>
      <c r="JV3" s="690" t="str">
        <f t="shared" si="159"/>
        <v>No</v>
      </c>
      <c r="JW3" s="690" t="str">
        <f t="shared" si="159"/>
        <v>No</v>
      </c>
      <c r="JX3" s="690" t="str">
        <f t="shared" si="159"/>
        <v>No</v>
      </c>
      <c r="JY3" s="690" t="str">
        <f t="shared" si="159"/>
        <v>No</v>
      </c>
      <c r="JZ3" s="690" t="str">
        <f t="shared" si="159"/>
        <v>No</v>
      </c>
      <c r="KA3" s="690" t="str">
        <f t="shared" si="159"/>
        <v>No</v>
      </c>
      <c r="KB3" s="690" t="str">
        <f t="shared" si="159"/>
        <v>No</v>
      </c>
      <c r="KC3" s="690" t="str">
        <f t="shared" si="159"/>
        <v>No</v>
      </c>
      <c r="KD3" s="690" t="str">
        <f t="shared" si="159"/>
        <v>No</v>
      </c>
      <c r="KE3" s="690" t="str">
        <f t="shared" si="159"/>
        <v>No</v>
      </c>
      <c r="KF3" s="690" t="str">
        <f t="shared" si="159"/>
        <v>No</v>
      </c>
      <c r="KG3" s="690" t="str">
        <f t="shared" si="159"/>
        <v>No</v>
      </c>
      <c r="KH3" s="690" t="str">
        <f t="shared" si="159"/>
        <v>No</v>
      </c>
      <c r="KI3" s="690" t="str">
        <f t="shared" si="159"/>
        <v>No</v>
      </c>
      <c r="KJ3" s="690" t="str">
        <f t="shared" si="159"/>
        <v>No</v>
      </c>
      <c r="KK3" s="690" t="str">
        <f t="shared" si="159"/>
        <v>No</v>
      </c>
      <c r="KL3" s="690" t="str">
        <f t="shared" si="159"/>
        <v>No</v>
      </c>
      <c r="KM3" s="690" t="str">
        <f t="shared" si="159"/>
        <v>No</v>
      </c>
      <c r="KN3" s="690" t="str">
        <f t="shared" si="159"/>
        <v>No</v>
      </c>
      <c r="KO3" s="690" t="str">
        <f t="shared" si="159"/>
        <v>No</v>
      </c>
      <c r="KP3" s="690" t="str">
        <f t="shared" si="159"/>
        <v>No</v>
      </c>
      <c r="KQ3" s="690" t="str">
        <f t="shared" si="159"/>
        <v>No</v>
      </c>
      <c r="KR3" s="690" t="str">
        <f t="shared" si="159"/>
        <v>No</v>
      </c>
      <c r="KS3" s="690" t="str">
        <f t="shared" si="159"/>
        <v>No</v>
      </c>
      <c r="KT3" s="690" t="str">
        <f t="shared" si="159"/>
        <v>No</v>
      </c>
      <c r="KU3" s="690" t="str">
        <f t="shared" si="159"/>
        <v>No</v>
      </c>
      <c r="KV3" s="690" t="str">
        <f t="shared" si="159"/>
        <v>No</v>
      </c>
      <c r="KW3" s="690" t="str">
        <f t="shared" si="159"/>
        <v>No</v>
      </c>
      <c r="KX3" s="690" t="str">
        <f t="shared" si="159"/>
        <v>No</v>
      </c>
      <c r="KY3" s="690" t="str">
        <f t="shared" si="159"/>
        <v>No</v>
      </c>
      <c r="KZ3" s="690" t="str">
        <f t="shared" ref="KZ3:MD3" si="160">IF(COUNTIF(KZ5:KZ174,"Yes")&gt;0,"Yes","No")</f>
        <v>No</v>
      </c>
      <c r="LA3" s="690" t="str">
        <f t="shared" si="160"/>
        <v>No</v>
      </c>
      <c r="LB3" s="690" t="str">
        <f t="shared" si="160"/>
        <v>No</v>
      </c>
      <c r="LC3" s="690" t="str">
        <f t="shared" si="160"/>
        <v>No</v>
      </c>
      <c r="LD3" s="690" t="str">
        <f t="shared" si="160"/>
        <v>No</v>
      </c>
      <c r="LE3" s="690" t="str">
        <f t="shared" si="160"/>
        <v>No</v>
      </c>
      <c r="LF3" s="690" t="str">
        <f t="shared" si="160"/>
        <v>No</v>
      </c>
      <c r="LG3" s="690" t="str">
        <f t="shared" si="160"/>
        <v>No</v>
      </c>
      <c r="LH3" s="690" t="str">
        <f t="shared" si="160"/>
        <v>No</v>
      </c>
      <c r="LI3" s="690" t="str">
        <f t="shared" si="160"/>
        <v>No</v>
      </c>
      <c r="LJ3" s="690" t="str">
        <f t="shared" si="160"/>
        <v>No</v>
      </c>
      <c r="LK3" s="690" t="str">
        <f t="shared" si="160"/>
        <v>No</v>
      </c>
      <c r="LL3" s="690" t="str">
        <f t="shared" si="160"/>
        <v>No</v>
      </c>
      <c r="LM3" s="690" t="str">
        <f t="shared" si="160"/>
        <v>No</v>
      </c>
      <c r="LN3" s="690" t="str">
        <f t="shared" si="160"/>
        <v>No</v>
      </c>
      <c r="LO3" s="690" t="str">
        <f t="shared" si="160"/>
        <v>No</v>
      </c>
      <c r="LP3" s="690" t="str">
        <f t="shared" si="160"/>
        <v>No</v>
      </c>
      <c r="LQ3" s="690" t="str">
        <f t="shared" si="160"/>
        <v>No</v>
      </c>
      <c r="LR3" s="690" t="str">
        <f t="shared" si="160"/>
        <v>No</v>
      </c>
      <c r="LS3" s="690" t="str">
        <f t="shared" si="160"/>
        <v>No</v>
      </c>
      <c r="LT3" s="690" t="str">
        <f t="shared" si="160"/>
        <v>No</v>
      </c>
      <c r="LU3" s="690" t="str">
        <f t="shared" si="160"/>
        <v>No</v>
      </c>
      <c r="LV3" s="690" t="str">
        <f t="shared" si="160"/>
        <v>No</v>
      </c>
      <c r="LW3" s="690" t="str">
        <f t="shared" si="160"/>
        <v>Yes</v>
      </c>
      <c r="LX3" s="690" t="str">
        <f t="shared" si="160"/>
        <v>Yes</v>
      </c>
      <c r="LY3" s="690" t="str">
        <f t="shared" si="160"/>
        <v>Yes</v>
      </c>
      <c r="LZ3" s="690" t="str">
        <f t="shared" si="160"/>
        <v>Yes</v>
      </c>
      <c r="MA3" s="690" t="str">
        <f t="shared" si="160"/>
        <v>Yes</v>
      </c>
      <c r="MB3" s="690" t="str">
        <f t="shared" si="160"/>
        <v>Yes</v>
      </c>
      <c r="MC3" s="690" t="str">
        <f t="shared" si="160"/>
        <v>Yes</v>
      </c>
      <c r="MD3" s="690" t="str">
        <f t="shared" si="160"/>
        <v>Yes</v>
      </c>
      <c r="ME3" s="1"/>
      <c r="MF3" s="1"/>
      <c r="MG3" s="1"/>
      <c r="MH3" s="1"/>
      <c r="MQ3" s="1"/>
      <c r="MR3" s="1"/>
      <c r="MS3" s="1"/>
      <c r="MT3" s="1"/>
    </row>
    <row r="4" spans="1:506" ht="15.5" thickBot="1">
      <c r="A4" s="152" t="s">
        <v>25</v>
      </c>
      <c r="B4" s="152" t="s">
        <v>26</v>
      </c>
      <c r="C4" s="280" t="s">
        <v>27</v>
      </c>
      <c r="D4" s="689"/>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c r="DA4" s="691"/>
      <c r="DB4" s="691"/>
      <c r="DC4" s="691"/>
      <c r="DD4" s="691"/>
      <c r="DE4" s="691"/>
      <c r="DF4" s="691"/>
      <c r="DG4" s="691"/>
      <c r="DH4" s="691"/>
      <c r="DI4" s="691"/>
      <c r="DJ4" s="691"/>
      <c r="DK4" s="691"/>
      <c r="DL4" s="691"/>
      <c r="DM4" s="691"/>
      <c r="DN4" s="691"/>
      <c r="DO4" s="691"/>
      <c r="DP4" s="691"/>
      <c r="DQ4" s="691"/>
      <c r="DR4" s="691"/>
      <c r="DS4" s="691"/>
      <c r="DT4" s="691"/>
      <c r="DU4" s="691"/>
      <c r="DV4" s="691"/>
      <c r="DW4" s="691"/>
      <c r="DX4" s="691"/>
      <c r="DY4" s="691"/>
      <c r="DZ4" s="691"/>
      <c r="EA4" s="691"/>
      <c r="EB4" s="691"/>
      <c r="EC4" s="691"/>
      <c r="ED4" s="691"/>
      <c r="EE4" s="691"/>
      <c r="EF4" s="691"/>
      <c r="EG4" s="691"/>
      <c r="EH4" s="691"/>
      <c r="EI4" s="691"/>
      <c r="EJ4" s="691"/>
      <c r="EK4" s="691"/>
      <c r="EL4" s="691"/>
      <c r="EM4" s="691"/>
      <c r="EN4" s="691"/>
      <c r="EO4" s="691"/>
      <c r="EP4" s="691"/>
      <c r="EQ4" s="691"/>
      <c r="ER4" s="691"/>
      <c r="ES4" s="691"/>
      <c r="ET4" s="691"/>
      <c r="EU4" s="691"/>
      <c r="EV4" s="691"/>
      <c r="EW4" s="691"/>
      <c r="EX4" s="691"/>
      <c r="EY4" s="691"/>
      <c r="EZ4" s="691"/>
      <c r="FA4" s="691"/>
      <c r="FB4" s="691"/>
      <c r="FC4" s="691"/>
      <c r="FD4" s="691"/>
      <c r="FE4" s="691"/>
      <c r="FF4" s="691"/>
      <c r="FG4" s="691"/>
      <c r="FH4" s="1"/>
      <c r="FI4" s="1"/>
      <c r="FJ4" s="1"/>
      <c r="FK4" s="1"/>
      <c r="FL4" s="1"/>
      <c r="FM4" s="1"/>
      <c r="FN4" s="1"/>
      <c r="FO4" s="1"/>
      <c r="FP4" s="1"/>
      <c r="FQ4" s="1"/>
      <c r="FR4" s="1"/>
      <c r="FS4" s="1"/>
      <c r="FT4" s="1"/>
      <c r="FU4" s="1"/>
      <c r="FV4" s="1"/>
      <c r="FW4" s="1"/>
      <c r="FX4" s="1"/>
      <c r="FY4" s="1"/>
      <c r="FZ4" s="1"/>
      <c r="GA4" s="753"/>
      <c r="GB4" s="753"/>
      <c r="GC4" s="753"/>
      <c r="GD4" s="753"/>
      <c r="GE4" s="691"/>
      <c r="GF4" s="691"/>
      <c r="GG4" s="691"/>
      <c r="GH4" s="691"/>
      <c r="GI4" s="691"/>
      <c r="GJ4" s="691"/>
      <c r="GK4" s="691"/>
      <c r="GL4" s="691"/>
      <c r="GM4" s="691"/>
      <c r="GN4" s="691"/>
      <c r="GO4" s="691"/>
      <c r="GP4" s="691"/>
      <c r="GQ4" s="691"/>
      <c r="GR4" s="691"/>
      <c r="GS4" s="691"/>
      <c r="GT4" s="691"/>
      <c r="GU4" s="691"/>
      <c r="GV4" s="691"/>
      <c r="GW4" s="691"/>
      <c r="GX4" s="691"/>
      <c r="GY4" s="691"/>
      <c r="GZ4" s="691"/>
      <c r="HA4" s="691"/>
      <c r="HB4" s="691"/>
      <c r="HC4" s="691"/>
      <c r="HD4" s="691"/>
      <c r="HE4" s="691"/>
      <c r="HF4" s="691"/>
      <c r="HG4" s="691"/>
      <c r="HH4" s="691"/>
      <c r="HI4" s="691"/>
      <c r="HJ4" s="691"/>
      <c r="HK4" s="691"/>
      <c r="HL4" s="691"/>
      <c r="HM4" s="691"/>
      <c r="HN4" s="691"/>
      <c r="HO4" s="691"/>
      <c r="HP4" s="691"/>
      <c r="HQ4" s="691"/>
      <c r="HR4" s="691"/>
      <c r="HS4" s="691"/>
      <c r="HT4" s="691"/>
      <c r="HU4" s="691"/>
      <c r="HV4" s="691"/>
      <c r="HW4" s="691"/>
      <c r="HX4" s="691"/>
      <c r="HY4" s="691"/>
      <c r="HZ4" s="691"/>
      <c r="IA4" s="691"/>
      <c r="IB4" s="691"/>
      <c r="IC4" s="691"/>
      <c r="ID4" s="691"/>
      <c r="IE4" s="691"/>
      <c r="IF4" s="691"/>
      <c r="IG4" s="691"/>
      <c r="IH4" s="691"/>
      <c r="II4" s="691"/>
      <c r="IJ4" s="691"/>
      <c r="IK4" s="691"/>
      <c r="IL4" s="691"/>
      <c r="IM4" s="691"/>
      <c r="IN4" s="691"/>
      <c r="IO4" s="691"/>
      <c r="IP4" s="691"/>
      <c r="IQ4" s="691"/>
      <c r="IR4" s="691"/>
      <c r="IS4" s="691"/>
      <c r="IT4" s="691"/>
      <c r="IU4" s="691"/>
      <c r="IV4" s="691"/>
      <c r="IW4" s="691"/>
      <c r="IX4" s="691"/>
      <c r="IY4" s="691"/>
      <c r="IZ4" s="691"/>
      <c r="JA4" s="691"/>
      <c r="JB4" s="691"/>
      <c r="JC4" s="691"/>
      <c r="JD4" s="691"/>
      <c r="JE4" s="691"/>
      <c r="JF4" s="691"/>
      <c r="JG4" s="691"/>
      <c r="JH4" s="691"/>
      <c r="JI4" s="691"/>
      <c r="JJ4" s="691"/>
      <c r="JK4" s="691"/>
      <c r="JL4" s="691"/>
      <c r="JM4" s="691"/>
      <c r="JN4" s="691"/>
      <c r="JO4" s="691"/>
      <c r="JP4" s="691"/>
      <c r="JQ4" s="691"/>
      <c r="JR4" s="691"/>
      <c r="JS4" s="691"/>
      <c r="JT4" s="691"/>
      <c r="JU4" s="691"/>
      <c r="JV4" s="691"/>
      <c r="JW4" s="691"/>
      <c r="JX4" s="691"/>
      <c r="JY4" s="691"/>
      <c r="JZ4" s="691"/>
      <c r="KA4" s="691"/>
      <c r="KB4" s="691"/>
      <c r="KC4" s="691"/>
      <c r="KD4" s="691"/>
      <c r="KE4" s="691"/>
      <c r="KF4" s="691"/>
      <c r="KG4" s="691"/>
      <c r="KH4" s="691"/>
      <c r="KI4" s="691"/>
      <c r="KJ4" s="691"/>
      <c r="KK4" s="691"/>
      <c r="KL4" s="691"/>
      <c r="KM4" s="691"/>
      <c r="KN4" s="691"/>
      <c r="KO4" s="691"/>
      <c r="KP4" s="691"/>
      <c r="KQ4" s="691"/>
      <c r="KR4" s="691"/>
      <c r="KS4" s="691"/>
      <c r="KT4" s="691"/>
      <c r="KU4" s="691"/>
      <c r="KV4" s="691"/>
      <c r="KW4" s="691"/>
      <c r="KX4" s="691"/>
      <c r="KY4" s="691"/>
      <c r="KZ4" s="691"/>
      <c r="LA4" s="691"/>
      <c r="LB4" s="691"/>
      <c r="LC4" s="691"/>
      <c r="LD4" s="691"/>
      <c r="LE4" s="691"/>
      <c r="LF4" s="691"/>
      <c r="LG4" s="691"/>
      <c r="LH4" s="691"/>
      <c r="LI4" s="691"/>
      <c r="LJ4" s="691"/>
      <c r="LK4" s="691"/>
      <c r="LL4" s="691"/>
      <c r="LM4" s="691"/>
      <c r="LN4" s="691"/>
      <c r="LO4" s="691"/>
      <c r="LP4" s="691"/>
      <c r="LQ4" s="691"/>
      <c r="LR4" s="691"/>
      <c r="LS4" s="691"/>
      <c r="LT4" s="691"/>
      <c r="LU4" s="691"/>
      <c r="LV4" s="691"/>
      <c r="LW4" s="691"/>
      <c r="LX4" s="691"/>
      <c r="LY4" s="691"/>
      <c r="LZ4" s="691"/>
      <c r="MA4" s="691"/>
      <c r="MB4" s="691"/>
      <c r="MC4" s="691"/>
      <c r="MD4" s="691"/>
      <c r="ME4" s="1"/>
      <c r="MF4" s="1"/>
      <c r="MG4" s="1"/>
      <c r="MH4" s="1"/>
      <c r="MQ4" s="1"/>
      <c r="MR4" s="1"/>
      <c r="MS4" s="1"/>
      <c r="MT4" s="1"/>
    </row>
    <row r="5" spans="1:506" ht="15.75" customHeight="1">
      <c r="A5" s="663" t="str">
        <f>'1.2-Visibility Data'!A3</f>
        <v>Email</v>
      </c>
      <c r="B5" s="666" t="str">
        <f>'1.2-Visibility Data'!B3</f>
        <v>Email Received</v>
      </c>
      <c r="C5" s="172" t="str">
        <f>'1.2-Visibility Data'!C3</f>
        <v>Sender</v>
      </c>
      <c r="D5" s="60"/>
      <c r="E5" s="62"/>
      <c r="F5" s="62"/>
      <c r="G5" s="63"/>
      <c r="H5" s="60"/>
      <c r="I5" s="62"/>
      <c r="J5" s="62"/>
      <c r="K5" s="63"/>
      <c r="L5" s="60"/>
      <c r="M5" s="62"/>
      <c r="N5" s="62"/>
      <c r="O5" s="63"/>
      <c r="P5" s="60"/>
      <c r="Q5" s="62"/>
      <c r="R5" s="62"/>
      <c r="S5" s="63"/>
      <c r="T5" s="60"/>
      <c r="U5" s="62"/>
      <c r="V5" s="62"/>
      <c r="W5" s="63"/>
      <c r="X5" s="60"/>
      <c r="Y5" s="62"/>
      <c r="Z5" s="62"/>
      <c r="AA5" s="63"/>
      <c r="AB5" s="60"/>
      <c r="AC5" s="62"/>
      <c r="AD5" s="62"/>
      <c r="AE5" s="63"/>
      <c r="AF5" s="60"/>
      <c r="AG5" s="62"/>
      <c r="AH5" s="62"/>
      <c r="AI5" s="63"/>
      <c r="AJ5" s="60"/>
      <c r="AK5" s="62"/>
      <c r="AL5" s="62"/>
      <c r="AM5" s="63"/>
      <c r="AN5" s="60"/>
      <c r="AO5" s="62"/>
      <c r="AP5" s="62"/>
      <c r="AQ5" s="63"/>
      <c r="AR5" s="60"/>
      <c r="AS5" s="62"/>
      <c r="AT5" s="62"/>
      <c r="AU5" s="63"/>
      <c r="AV5" s="60"/>
      <c r="AW5" s="62"/>
      <c r="AX5" s="62"/>
      <c r="AY5" s="63"/>
      <c r="AZ5" s="60"/>
      <c r="BA5" s="62"/>
      <c r="BB5" s="62"/>
      <c r="BC5" s="63"/>
      <c r="BD5" s="60"/>
      <c r="BE5" s="62"/>
      <c r="BF5" s="62"/>
      <c r="BG5" s="63"/>
      <c r="BH5" s="60"/>
      <c r="BI5" s="62"/>
      <c r="BJ5" s="62"/>
      <c r="BK5" s="63"/>
      <c r="BL5" s="60"/>
      <c r="BM5" s="62"/>
      <c r="BN5" s="62"/>
      <c r="BO5" s="63"/>
      <c r="BP5" s="60"/>
      <c r="BQ5" s="62"/>
      <c r="BR5" s="62"/>
      <c r="BS5" s="63"/>
      <c r="BT5" s="60"/>
      <c r="BU5" s="62"/>
      <c r="BV5" s="62"/>
      <c r="BW5" s="63"/>
      <c r="BX5" s="60"/>
      <c r="BY5" s="62"/>
      <c r="BZ5" s="62"/>
      <c r="CA5" s="63"/>
      <c r="CB5" s="60"/>
      <c r="CC5" s="62"/>
      <c r="CD5" s="62"/>
      <c r="CE5" s="63"/>
      <c r="CF5" s="60"/>
      <c r="CG5" s="62"/>
      <c r="CH5" s="62"/>
      <c r="CI5" s="63"/>
      <c r="CJ5" s="60"/>
      <c r="CK5" s="62"/>
      <c r="CL5" s="62"/>
      <c r="CM5" s="63"/>
      <c r="CN5" s="60"/>
      <c r="CO5" s="62"/>
      <c r="CP5" s="62"/>
      <c r="CQ5" s="63"/>
      <c r="CR5" s="60"/>
      <c r="CS5" s="62"/>
      <c r="CT5" s="62"/>
      <c r="CU5" s="63"/>
      <c r="CV5" s="60"/>
      <c r="CW5" s="62"/>
      <c r="CX5" s="62"/>
      <c r="CY5" s="63"/>
      <c r="CZ5" s="60"/>
      <c r="DA5" s="62"/>
      <c r="DB5" s="62"/>
      <c r="DC5" s="63"/>
      <c r="DD5" s="60"/>
      <c r="DE5" s="62"/>
      <c r="DF5" s="62"/>
      <c r="DG5" s="63"/>
      <c r="DH5" s="60"/>
      <c r="DI5" s="62"/>
      <c r="DJ5" s="62"/>
      <c r="DK5" s="63"/>
      <c r="DL5" s="60"/>
      <c r="DM5" s="62"/>
      <c r="DN5" s="62"/>
      <c r="DO5" s="63"/>
      <c r="DP5" s="60"/>
      <c r="DQ5" s="62"/>
      <c r="DR5" s="62"/>
      <c r="DS5" s="63"/>
      <c r="DT5" s="60"/>
      <c r="DU5" s="62"/>
      <c r="DV5" s="62"/>
      <c r="DW5" s="63"/>
      <c r="DX5" s="60"/>
      <c r="DY5" s="62"/>
      <c r="DZ5" s="62"/>
      <c r="EA5" s="63"/>
      <c r="EB5" s="60"/>
      <c r="EC5" s="62"/>
      <c r="ED5" s="62"/>
      <c r="EE5" s="63"/>
      <c r="EF5" s="60"/>
      <c r="EG5" s="62"/>
      <c r="EH5" s="62"/>
      <c r="EI5" s="63"/>
      <c r="EJ5" s="60"/>
      <c r="EK5" s="62"/>
      <c r="EL5" s="62"/>
      <c r="EM5" s="63"/>
      <c r="EN5" s="60"/>
      <c r="EO5" s="62"/>
      <c r="EP5" s="62"/>
      <c r="EQ5" s="63"/>
      <c r="ER5" s="60"/>
      <c r="ES5" s="62"/>
      <c r="ET5" s="62"/>
      <c r="EU5" s="63"/>
      <c r="EV5" s="60"/>
      <c r="EW5" s="62"/>
      <c r="EX5" s="62"/>
      <c r="EY5" s="63"/>
      <c r="EZ5" s="60"/>
      <c r="FA5" s="62"/>
      <c r="FB5" s="62"/>
      <c r="FC5" s="63"/>
      <c r="FD5" s="60"/>
      <c r="FE5" s="62"/>
      <c r="FF5" s="62"/>
      <c r="FG5" s="63"/>
      <c r="FH5" s="1"/>
      <c r="FI5" s="1"/>
      <c r="FJ5" s="1"/>
      <c r="FK5" s="1"/>
      <c r="FL5" s="1"/>
      <c r="FM5" s="1"/>
      <c r="FN5" s="1"/>
      <c r="FO5" s="1"/>
      <c r="FP5" s="1"/>
      <c r="FQ5" s="1"/>
      <c r="FR5" s="1"/>
      <c r="FS5" s="1"/>
      <c r="FT5" s="1"/>
      <c r="FU5" s="1"/>
      <c r="FV5" s="1"/>
      <c r="FW5" s="1"/>
      <c r="FX5" s="1"/>
      <c r="FY5" s="1"/>
      <c r="FZ5" s="1"/>
      <c r="GA5" s="60" t="str">
        <f>IF(OR('2.1b-OriginalProduct Visibility'!E5="",'2.1b-OriginalProduct Visibility'!E5="No"),"No","Yes")</f>
        <v>No</v>
      </c>
      <c r="GB5" s="62" t="str">
        <f>IF(OR('2.1b-OriginalProduct Visibility'!F5="",'2.1b-OriginalProduct Visibility'!F5="No"),"No","Yes")</f>
        <v>Yes</v>
      </c>
      <c r="GC5" s="62" t="str">
        <f>IF(OR('2.1b-OriginalProduct Visibility'!G5="",'2.1b-OriginalProduct Visibility'!G5="No"),"No","Yes")</f>
        <v>No</v>
      </c>
      <c r="GD5" s="63" t="str">
        <f>IF(OR('2.1b-OriginalProduct Visibility'!H5="",'2.1b-OriginalProduct Visibility'!H5="No"),"No","Yes")</f>
        <v>No</v>
      </c>
      <c r="GE5" s="60" t="str">
        <f>IF(OR('2.1b-OriginalProduct Visibility'!I5="",'2.1b-OriginalProduct Visibility'!I5="No"),"No","Yes")</f>
        <v>No</v>
      </c>
      <c r="GF5" s="62" t="str">
        <f>IF(OR('2.1b-OriginalProduct Visibility'!J5="",'2.1b-OriginalProduct Visibility'!J5="No"),"No","Yes")</f>
        <v>No</v>
      </c>
      <c r="GG5" s="62" t="str">
        <f>IF(OR('2.1b-OriginalProduct Visibility'!K5="",'2.1b-OriginalProduct Visibility'!K5="No"),"No","Yes")</f>
        <v>No</v>
      </c>
      <c r="GH5" s="63" t="str">
        <f>IF(OR('2.1b-OriginalProduct Visibility'!L5="",'2.1b-OriginalProduct Visibility'!L5="No"),"No","Yes")</f>
        <v>No</v>
      </c>
      <c r="GI5" s="60" t="str">
        <f>IF(OR('2.1b-OriginalProduct Visibility'!M5="",'2.1b-OriginalProduct Visibility'!M5="No"),"No","Yes")</f>
        <v>No</v>
      </c>
      <c r="GJ5" s="62" t="str">
        <f>IF(OR('2.1b-OriginalProduct Visibility'!N5="",'2.1b-OriginalProduct Visibility'!N5="No"),"No","Yes")</f>
        <v>No</v>
      </c>
      <c r="GK5" s="62" t="str">
        <f>IF(OR('2.1b-OriginalProduct Visibility'!O5="",'2.1b-OriginalProduct Visibility'!O5="No"),"No","Yes")</f>
        <v>No</v>
      </c>
      <c r="GL5" s="63" t="str">
        <f>IF(OR('2.1b-OriginalProduct Visibility'!P5="",'2.1b-OriginalProduct Visibility'!P5="No"),"No","Yes")</f>
        <v>No</v>
      </c>
      <c r="GM5" s="60" t="str">
        <f>IF(OR('2.1b-OriginalProduct Visibility'!Q5="",'2.1b-OriginalProduct Visibility'!Q5="No"),"No","Yes")</f>
        <v>No</v>
      </c>
      <c r="GN5" s="62" t="str">
        <f>IF(OR('2.1b-OriginalProduct Visibility'!R5="",'2.1b-OriginalProduct Visibility'!R5="No"),"No","Yes")</f>
        <v>No</v>
      </c>
      <c r="GO5" s="62" t="str">
        <f>IF(OR('2.1b-OriginalProduct Visibility'!S5="",'2.1b-OriginalProduct Visibility'!S5="No"),"No","Yes")</f>
        <v>No</v>
      </c>
      <c r="GP5" s="63" t="str">
        <f>IF(OR('2.1b-OriginalProduct Visibility'!T5="",'2.1b-OriginalProduct Visibility'!T5="No"),"No","Yes")</f>
        <v>No</v>
      </c>
      <c r="GQ5" s="60" t="str">
        <f>IF(OR('2.1b-OriginalProduct Visibility'!U5="",'2.1b-OriginalProduct Visibility'!U5="No"),"No","Yes")</f>
        <v>No</v>
      </c>
      <c r="GR5" s="62" t="str">
        <f>IF(OR('2.1b-OriginalProduct Visibility'!V5="",'2.1b-OriginalProduct Visibility'!V5="No"),"No","Yes")</f>
        <v>No</v>
      </c>
      <c r="GS5" s="62" t="str">
        <f>IF(OR('2.1b-OriginalProduct Visibility'!W5="",'2.1b-OriginalProduct Visibility'!W5="No"),"No","Yes")</f>
        <v>No</v>
      </c>
      <c r="GT5" s="63" t="str">
        <f>IF(OR('2.1b-OriginalProduct Visibility'!X5="",'2.1b-OriginalProduct Visibility'!X5="No"),"No","Yes")</f>
        <v>No</v>
      </c>
      <c r="GU5" s="60" t="str">
        <f>IF(OR('2.1b-OriginalProduct Visibility'!Y5="",'2.1b-OriginalProduct Visibility'!Y5="No"),"No","Yes")</f>
        <v>No</v>
      </c>
      <c r="GV5" s="62" t="str">
        <f>IF(OR('2.1b-OriginalProduct Visibility'!Z5="",'2.1b-OriginalProduct Visibility'!Z5="No"),"No","Yes")</f>
        <v>No</v>
      </c>
      <c r="GW5" s="62" t="str">
        <f>IF(OR('2.1b-OriginalProduct Visibility'!AA5="",'2.1b-OriginalProduct Visibility'!AA5="No"),"No","Yes")</f>
        <v>No</v>
      </c>
      <c r="GX5" s="63" t="str">
        <f>IF(OR('2.1b-OriginalProduct Visibility'!AB5="",'2.1b-OriginalProduct Visibility'!AB5="No"),"No","Yes")</f>
        <v>No</v>
      </c>
      <c r="GY5" s="60" t="str">
        <f>IF(OR('2.1b-OriginalProduct Visibility'!AC5="",'2.1b-OriginalProduct Visibility'!AC5="No"),"No","Yes")</f>
        <v>No</v>
      </c>
      <c r="GZ5" s="62" t="str">
        <f>IF(OR('2.1b-OriginalProduct Visibility'!AD5="",'2.1b-OriginalProduct Visibility'!AD5="No"),"No","Yes")</f>
        <v>No</v>
      </c>
      <c r="HA5" s="62" t="str">
        <f>IF(OR('2.1b-OriginalProduct Visibility'!AE5="",'2.1b-OriginalProduct Visibility'!AE5="No"),"No","Yes")</f>
        <v>No</v>
      </c>
      <c r="HB5" s="63" t="str">
        <f>IF(OR('2.1b-OriginalProduct Visibility'!AF5="",'2.1b-OriginalProduct Visibility'!AF5="No"),"No","Yes")</f>
        <v>No</v>
      </c>
      <c r="HC5" s="60" t="str">
        <f>IF(OR('2.1b-OriginalProduct Visibility'!AG5="",'2.1b-OriginalProduct Visibility'!AG5="No"),"No","Yes")</f>
        <v>No</v>
      </c>
      <c r="HD5" s="62" t="str">
        <f>IF(OR('2.1b-OriginalProduct Visibility'!AH5="",'2.1b-OriginalProduct Visibility'!AH5="No"),"No","Yes")</f>
        <v>No</v>
      </c>
      <c r="HE5" s="62" t="str">
        <f>IF(OR('2.1b-OriginalProduct Visibility'!AI5="",'2.1b-OriginalProduct Visibility'!AI5="No"),"No","Yes")</f>
        <v>No</v>
      </c>
      <c r="HF5" s="63" t="str">
        <f>IF(OR('2.1b-OriginalProduct Visibility'!AJ5="",'2.1b-OriginalProduct Visibility'!AJ5="No"),"No","Yes")</f>
        <v>No</v>
      </c>
      <c r="HG5" s="60" t="str">
        <f>IF(OR('2.1b-OriginalProduct Visibility'!AK5="",'2.1b-OriginalProduct Visibility'!AK5="No"),"No","Yes")</f>
        <v>No</v>
      </c>
      <c r="HH5" s="62" t="str">
        <f>IF(OR('2.1b-OriginalProduct Visibility'!AL5="",'2.1b-OriginalProduct Visibility'!AL5="No"),"No","Yes")</f>
        <v>No</v>
      </c>
      <c r="HI5" s="62" t="str">
        <f>IF(OR('2.1b-OriginalProduct Visibility'!AM5="",'2.1b-OriginalProduct Visibility'!AM5="No"),"No","Yes")</f>
        <v>No</v>
      </c>
      <c r="HJ5" s="63" t="str">
        <f>IF(OR('2.1b-OriginalProduct Visibility'!AN5="",'2.1b-OriginalProduct Visibility'!AN5="No"),"No","Yes")</f>
        <v>No</v>
      </c>
      <c r="HK5" s="60" t="str">
        <f>IF(OR('2.1b-OriginalProduct Visibility'!AO5="",'2.1b-OriginalProduct Visibility'!AO5="No"),"No","Yes")</f>
        <v>No</v>
      </c>
      <c r="HL5" s="62" t="str">
        <f>IF(OR('2.1b-OriginalProduct Visibility'!AP5="",'2.1b-OriginalProduct Visibility'!AP5="No"),"No","Yes")</f>
        <v>No</v>
      </c>
      <c r="HM5" s="62" t="str">
        <f>IF(OR('2.1b-OriginalProduct Visibility'!AQ5="",'2.1b-OriginalProduct Visibility'!AQ5="No"),"No","Yes")</f>
        <v>No</v>
      </c>
      <c r="HN5" s="63" t="str">
        <f>IF(OR('2.1b-OriginalProduct Visibility'!AR5="",'2.1b-OriginalProduct Visibility'!AR5="No"),"No","Yes")</f>
        <v>No</v>
      </c>
      <c r="HO5" s="60" t="str">
        <f>IF(OR('2.1b-OriginalProduct Visibility'!AS5="",'2.1b-OriginalProduct Visibility'!AS5="No"),"No","Yes")</f>
        <v>No</v>
      </c>
      <c r="HP5" s="62" t="str">
        <f>IF(OR('2.1b-OriginalProduct Visibility'!AT5="",'2.1b-OriginalProduct Visibility'!AT5="No"),"No","Yes")</f>
        <v>No</v>
      </c>
      <c r="HQ5" s="62" t="str">
        <f>IF(OR('2.1b-OriginalProduct Visibility'!AU5="",'2.1b-OriginalProduct Visibility'!AU5="No"),"No","Yes")</f>
        <v>No</v>
      </c>
      <c r="HR5" s="63" t="str">
        <f>IF(OR('2.1b-OriginalProduct Visibility'!AV5="",'2.1b-OriginalProduct Visibility'!AV5="No"),"No","Yes")</f>
        <v>No</v>
      </c>
      <c r="HS5" s="60" t="str">
        <f>IF(OR('2.1b-OriginalProduct Visibility'!AW5="",'2.1b-OriginalProduct Visibility'!AW5="No"),"No","Yes")</f>
        <v>No</v>
      </c>
      <c r="HT5" s="62" t="str">
        <f>IF(OR('2.1b-OriginalProduct Visibility'!AX5="",'2.1b-OriginalProduct Visibility'!AX5="No"),"No","Yes")</f>
        <v>No</v>
      </c>
      <c r="HU5" s="62" t="str">
        <f>IF(OR('2.1b-OriginalProduct Visibility'!AY5="",'2.1b-OriginalProduct Visibility'!AY5="No"),"No","Yes")</f>
        <v>No</v>
      </c>
      <c r="HV5" s="63" t="str">
        <f>IF(OR('2.1b-OriginalProduct Visibility'!AZ5="",'2.1b-OriginalProduct Visibility'!AZ5="No"),"No","Yes")</f>
        <v>No</v>
      </c>
      <c r="HW5" s="60" t="str">
        <f>IF(OR('2.1b-OriginalProduct Visibility'!BA5="",'2.1b-OriginalProduct Visibility'!BA5="No"),"No","Yes")</f>
        <v>No</v>
      </c>
      <c r="HX5" s="62" t="str">
        <f>IF(OR('2.1b-OriginalProduct Visibility'!BB5="",'2.1b-OriginalProduct Visibility'!BB5="No"),"No","Yes")</f>
        <v>No</v>
      </c>
      <c r="HY5" s="62" t="str">
        <f>IF(OR('2.1b-OriginalProduct Visibility'!BC5="",'2.1b-OriginalProduct Visibility'!BC5="No"),"No","Yes")</f>
        <v>No</v>
      </c>
      <c r="HZ5" s="63" t="str">
        <f>IF(OR('2.1b-OriginalProduct Visibility'!BD5="",'2.1b-OriginalProduct Visibility'!BD5="No"),"No","Yes")</f>
        <v>No</v>
      </c>
      <c r="IA5" s="60" t="str">
        <f>IF(OR('2.1b-OriginalProduct Visibility'!BE5="",'2.1b-OriginalProduct Visibility'!BE5="No"),"No","Yes")</f>
        <v>No</v>
      </c>
      <c r="IB5" s="62" t="str">
        <f>IF(OR('2.1b-OriginalProduct Visibility'!BF5="",'2.1b-OriginalProduct Visibility'!BF5="No"),"No","Yes")</f>
        <v>No</v>
      </c>
      <c r="IC5" s="62" t="str">
        <f>IF(OR('2.1b-OriginalProduct Visibility'!BG5="",'2.1b-OriginalProduct Visibility'!BG5="No"),"No","Yes")</f>
        <v>No</v>
      </c>
      <c r="ID5" s="63" t="str">
        <f>IF(OR('2.1b-OriginalProduct Visibility'!BH5="",'2.1b-OriginalProduct Visibility'!BH5="No"),"No","Yes")</f>
        <v>No</v>
      </c>
      <c r="IE5" s="60" t="str">
        <f>IF(OR('2.1b-OriginalProduct Visibility'!BI5="",'2.1b-OriginalProduct Visibility'!BI5="No"),"No","Yes")</f>
        <v>No</v>
      </c>
      <c r="IF5" s="62" t="str">
        <f>IF(OR('2.1b-OriginalProduct Visibility'!BJ5="",'2.1b-OriginalProduct Visibility'!BJ5="No"),"No","Yes")</f>
        <v>No</v>
      </c>
      <c r="IG5" s="62" t="str">
        <f>IF(OR('2.1b-OriginalProduct Visibility'!BK5="",'2.1b-OriginalProduct Visibility'!BK5="No"),"No","Yes")</f>
        <v>No</v>
      </c>
      <c r="IH5" s="63" t="str">
        <f>IF(OR('2.1b-OriginalProduct Visibility'!BL5="",'2.1b-OriginalProduct Visibility'!BL5="No"),"No","Yes")</f>
        <v>No</v>
      </c>
      <c r="II5" s="60" t="str">
        <f>IF(OR('2.1b-OriginalProduct Visibility'!BM5="",'2.1b-OriginalProduct Visibility'!BM5="No"),"No","Yes")</f>
        <v>No</v>
      </c>
      <c r="IJ5" s="62" t="str">
        <f>IF(OR('2.1b-OriginalProduct Visibility'!BN5="",'2.1b-OriginalProduct Visibility'!BN5="No"),"No","Yes")</f>
        <v>No</v>
      </c>
      <c r="IK5" s="62" t="str">
        <f>IF(OR('2.1b-OriginalProduct Visibility'!BO5="",'2.1b-OriginalProduct Visibility'!BO5="No"),"No","Yes")</f>
        <v>No</v>
      </c>
      <c r="IL5" s="63" t="str">
        <f>IF(OR('2.1b-OriginalProduct Visibility'!BP5="",'2.1b-OriginalProduct Visibility'!BP5="No"),"No","Yes")</f>
        <v>No</v>
      </c>
      <c r="IM5" s="60" t="str">
        <f>IF(OR('2.1b-OriginalProduct Visibility'!BQ5="",'2.1b-OriginalProduct Visibility'!BQ5="No"),"No","Yes")</f>
        <v>No</v>
      </c>
      <c r="IN5" s="62" t="str">
        <f>IF(OR('2.1b-OriginalProduct Visibility'!BR5="",'2.1b-OriginalProduct Visibility'!BR5="No"),"No","Yes")</f>
        <v>No</v>
      </c>
      <c r="IO5" s="62" t="str">
        <f>IF(OR('2.1b-OriginalProduct Visibility'!BS5="",'2.1b-OriginalProduct Visibility'!BS5="No"),"No","Yes")</f>
        <v>No</v>
      </c>
      <c r="IP5" s="63" t="str">
        <f>IF(OR('2.1b-OriginalProduct Visibility'!BT5="",'2.1b-OriginalProduct Visibility'!BT5="No"),"No","Yes")</f>
        <v>No</v>
      </c>
      <c r="IQ5" s="60" t="str">
        <f>IF(OR('2.1b-OriginalProduct Visibility'!BU5="",'2.1b-OriginalProduct Visibility'!BU5="No"),"No","Yes")</f>
        <v>No</v>
      </c>
      <c r="IR5" s="62" t="str">
        <f>IF(OR('2.1b-OriginalProduct Visibility'!BV5="",'2.1b-OriginalProduct Visibility'!BV5="No"),"No","Yes")</f>
        <v>No</v>
      </c>
      <c r="IS5" s="62" t="str">
        <f>IF(OR('2.1b-OriginalProduct Visibility'!BW5="",'2.1b-OriginalProduct Visibility'!BW5="No"),"No","Yes")</f>
        <v>No</v>
      </c>
      <c r="IT5" s="63" t="str">
        <f>IF(OR('2.1b-OriginalProduct Visibility'!BX5="",'2.1b-OriginalProduct Visibility'!BX5="No"),"No","Yes")</f>
        <v>No</v>
      </c>
      <c r="IU5" s="60" t="str">
        <f>IF(OR('2.1b-OriginalProduct Visibility'!BY5="",'2.1b-OriginalProduct Visibility'!BY5="No"),"No","Yes")</f>
        <v>No</v>
      </c>
      <c r="IV5" s="62" t="str">
        <f>IF(OR('2.1b-OriginalProduct Visibility'!BZ5="",'2.1b-OriginalProduct Visibility'!BZ5="No"),"No","Yes")</f>
        <v>No</v>
      </c>
      <c r="IW5" s="62" t="str">
        <f>IF(OR('2.1b-OriginalProduct Visibility'!CA5="",'2.1b-OriginalProduct Visibility'!CA5="No"),"No","Yes")</f>
        <v>No</v>
      </c>
      <c r="IX5" s="63" t="str">
        <f>IF(OR('2.1b-OriginalProduct Visibility'!CB5="",'2.1b-OriginalProduct Visibility'!CB5="No"),"No","Yes")</f>
        <v>No</v>
      </c>
      <c r="IY5" s="60" t="str">
        <f>IF(OR('2.1b-OriginalProduct Visibility'!CC5="",'2.1b-OriginalProduct Visibility'!CC5="No"),"No","Yes")</f>
        <v>No</v>
      </c>
      <c r="IZ5" s="62" t="str">
        <f>IF(OR('2.1b-OriginalProduct Visibility'!CD5="",'2.1b-OriginalProduct Visibility'!CD5="No"),"No","Yes")</f>
        <v>No</v>
      </c>
      <c r="JA5" s="62" t="str">
        <f>IF(OR('2.1b-OriginalProduct Visibility'!CE5="",'2.1b-OriginalProduct Visibility'!CE5="No"),"No","Yes")</f>
        <v>No</v>
      </c>
      <c r="JB5" s="63" t="str">
        <f>IF(OR('2.1b-OriginalProduct Visibility'!CF5="",'2.1b-OriginalProduct Visibility'!CF5="No"),"No","Yes")</f>
        <v>No</v>
      </c>
      <c r="JC5" s="60" t="str">
        <f>IF(OR('2.1b-OriginalProduct Visibility'!CG5="",'2.1b-OriginalProduct Visibility'!CG5="No"),"No","Yes")</f>
        <v>No</v>
      </c>
      <c r="JD5" s="62" t="str">
        <f>IF(OR('2.1b-OriginalProduct Visibility'!CH5="",'2.1b-OriginalProduct Visibility'!CH5="No"),"No","Yes")</f>
        <v>No</v>
      </c>
      <c r="JE5" s="62" t="str">
        <f>IF(OR('2.1b-OriginalProduct Visibility'!CI5="",'2.1b-OriginalProduct Visibility'!CI5="No"),"No","Yes")</f>
        <v>No</v>
      </c>
      <c r="JF5" s="63" t="str">
        <f>IF(OR('2.1b-OriginalProduct Visibility'!CJ5="",'2.1b-OriginalProduct Visibility'!CJ5="No"),"No","Yes")</f>
        <v>No</v>
      </c>
      <c r="JG5" s="60" t="str">
        <f>IF(OR('2.1b-OriginalProduct Visibility'!CK5="",'2.1b-OriginalProduct Visibility'!CK5="No"),"No","Yes")</f>
        <v>No</v>
      </c>
      <c r="JH5" s="62" t="str">
        <f>IF(OR('2.1b-OriginalProduct Visibility'!CL5="",'2.1b-OriginalProduct Visibility'!CL5="No"),"No","Yes")</f>
        <v>No</v>
      </c>
      <c r="JI5" s="62" t="str">
        <f>IF(OR('2.1b-OriginalProduct Visibility'!CM5="",'2.1b-OriginalProduct Visibility'!CM5="No"),"No","Yes")</f>
        <v>No</v>
      </c>
      <c r="JJ5" s="63" t="str">
        <f>IF(OR('2.1b-OriginalProduct Visibility'!CN5="",'2.1b-OriginalProduct Visibility'!CN5="No"),"No","Yes")</f>
        <v>No</v>
      </c>
      <c r="JK5" s="60" t="str">
        <f>IF(OR('2.1b-OriginalProduct Visibility'!CO5="",'2.1b-OriginalProduct Visibility'!CO5="No"),"No","Yes")</f>
        <v>No</v>
      </c>
      <c r="JL5" s="62" t="str">
        <f>IF(OR('2.1b-OriginalProduct Visibility'!CP5="",'2.1b-OriginalProduct Visibility'!CP5="No"),"No","Yes")</f>
        <v>No</v>
      </c>
      <c r="JM5" s="62" t="str">
        <f>IF(OR('2.1b-OriginalProduct Visibility'!CQ5="",'2.1b-OriginalProduct Visibility'!CQ5="No"),"No","Yes")</f>
        <v>No</v>
      </c>
      <c r="JN5" s="63" t="str">
        <f>IF(OR('2.1b-OriginalProduct Visibility'!CR5="",'2.1b-OriginalProduct Visibility'!CR5="No"),"No","Yes")</f>
        <v>No</v>
      </c>
      <c r="JO5" s="60" t="str">
        <f>IF(OR('2.1b-OriginalProduct Visibility'!CS5="",'2.1b-OriginalProduct Visibility'!CS5="No"),"No","Yes")</f>
        <v>No</v>
      </c>
      <c r="JP5" s="62" t="str">
        <f>IF(OR('2.1b-OriginalProduct Visibility'!CT5="",'2.1b-OriginalProduct Visibility'!CT5="No"),"No","Yes")</f>
        <v>No</v>
      </c>
      <c r="JQ5" s="62" t="str">
        <f>IF(OR('2.1b-OriginalProduct Visibility'!CU5="",'2.1b-OriginalProduct Visibility'!CU5="No"),"No","Yes")</f>
        <v>No</v>
      </c>
      <c r="JR5" s="63" t="str">
        <f>IF(OR('2.1b-OriginalProduct Visibility'!CV5="",'2.1b-OriginalProduct Visibility'!CV5="No"),"No","Yes")</f>
        <v>No</v>
      </c>
      <c r="JS5" s="60" t="str">
        <f>IF(OR('2.1b-OriginalProduct Visibility'!CW5="",'2.1b-OriginalProduct Visibility'!CW5="No"),"No","Yes")</f>
        <v>No</v>
      </c>
      <c r="JT5" s="62" t="str">
        <f>IF(OR('2.1b-OriginalProduct Visibility'!CX5="",'2.1b-OriginalProduct Visibility'!CX5="No"),"No","Yes")</f>
        <v>No</v>
      </c>
      <c r="JU5" s="62" t="str">
        <f>IF(OR('2.1b-OriginalProduct Visibility'!CY5="",'2.1b-OriginalProduct Visibility'!CY5="No"),"No","Yes")</f>
        <v>No</v>
      </c>
      <c r="JV5" s="63" t="str">
        <f>IF(OR('2.1b-OriginalProduct Visibility'!CZ5="",'2.1b-OriginalProduct Visibility'!CZ5="No"),"No","Yes")</f>
        <v>No</v>
      </c>
      <c r="JW5" s="60" t="str">
        <f>IF(OR('2.1b-OriginalProduct Visibility'!DA5="",'2.1b-OriginalProduct Visibility'!DA5="No"),"No","Yes")</f>
        <v>No</v>
      </c>
      <c r="JX5" s="62" t="str">
        <f>IF(OR('2.1b-OriginalProduct Visibility'!DB5="",'2.1b-OriginalProduct Visibility'!DB5="No"),"No","Yes")</f>
        <v>No</v>
      </c>
      <c r="JY5" s="62" t="str">
        <f>IF(OR('2.1b-OriginalProduct Visibility'!DC5="",'2.1b-OriginalProduct Visibility'!DC5="No"),"No","Yes")</f>
        <v>No</v>
      </c>
      <c r="JZ5" s="63" t="str">
        <f>IF(OR('2.1b-OriginalProduct Visibility'!DD5="",'2.1b-OriginalProduct Visibility'!DD5="No"),"No","Yes")</f>
        <v>No</v>
      </c>
      <c r="KA5" s="60" t="str">
        <f>IF(OR('2.1b-OriginalProduct Visibility'!DE5="",'2.1b-OriginalProduct Visibility'!DE5="No"),"No","Yes")</f>
        <v>No</v>
      </c>
      <c r="KB5" s="62" t="str">
        <f>IF(OR('2.1b-OriginalProduct Visibility'!DF5="",'2.1b-OriginalProduct Visibility'!DF5="No"),"No","Yes")</f>
        <v>No</v>
      </c>
      <c r="KC5" s="62" t="str">
        <f>IF(OR('2.1b-OriginalProduct Visibility'!DG5="",'2.1b-OriginalProduct Visibility'!DG5="No"),"No","Yes")</f>
        <v>No</v>
      </c>
      <c r="KD5" s="63" t="str">
        <f>IF(OR('2.1b-OriginalProduct Visibility'!DH5="",'2.1b-OriginalProduct Visibility'!DH5="No"),"No","Yes")</f>
        <v>No</v>
      </c>
      <c r="KE5" s="60" t="str">
        <f>IF(OR('2.1b-OriginalProduct Visibility'!DI5="",'2.1b-OriginalProduct Visibility'!DI5="No"),"No","Yes")</f>
        <v>No</v>
      </c>
      <c r="KF5" s="62" t="str">
        <f>IF(OR('2.1b-OriginalProduct Visibility'!DJ5="",'2.1b-OriginalProduct Visibility'!DJ5="No"),"No","Yes")</f>
        <v>No</v>
      </c>
      <c r="KG5" s="62" t="str">
        <f>IF(OR('2.1b-OriginalProduct Visibility'!DK5="",'2.1b-OriginalProduct Visibility'!DK5="No"),"No","Yes")</f>
        <v>No</v>
      </c>
      <c r="KH5" s="63" t="str">
        <f>IF(OR('2.1b-OriginalProduct Visibility'!DL5="",'2.1b-OriginalProduct Visibility'!DL5="No"),"No","Yes")</f>
        <v>No</v>
      </c>
      <c r="KI5" s="60" t="str">
        <f>IF(OR('2.1b-OriginalProduct Visibility'!DM5="",'2.1b-OriginalProduct Visibility'!DM5="No"),"No","Yes")</f>
        <v>No</v>
      </c>
      <c r="KJ5" s="62" t="str">
        <f>IF(OR('2.1b-OriginalProduct Visibility'!DN5="",'2.1b-OriginalProduct Visibility'!DN5="No"),"No","Yes")</f>
        <v>No</v>
      </c>
      <c r="KK5" s="62" t="str">
        <f>IF(OR('2.1b-OriginalProduct Visibility'!DO5="",'2.1b-OriginalProduct Visibility'!DO5="No"),"No","Yes")</f>
        <v>No</v>
      </c>
      <c r="KL5" s="63" t="str">
        <f>IF(OR('2.1b-OriginalProduct Visibility'!DP5="",'2.1b-OriginalProduct Visibility'!DP5="No"),"No","Yes")</f>
        <v>No</v>
      </c>
      <c r="KM5" s="60" t="str">
        <f>IF(OR('2.1b-OriginalProduct Visibility'!DQ5="",'2.1b-OriginalProduct Visibility'!DQ5="No"),"No","Yes")</f>
        <v>No</v>
      </c>
      <c r="KN5" s="62" t="str">
        <f>IF(OR('2.1b-OriginalProduct Visibility'!DR5="",'2.1b-OriginalProduct Visibility'!DR5="No"),"No","Yes")</f>
        <v>No</v>
      </c>
      <c r="KO5" s="62" t="str">
        <f>IF(OR('2.1b-OriginalProduct Visibility'!DS5="",'2.1b-OriginalProduct Visibility'!DS5="No"),"No","Yes")</f>
        <v>No</v>
      </c>
      <c r="KP5" s="63" t="str">
        <f>IF(OR('2.1b-OriginalProduct Visibility'!DT5="",'2.1b-OriginalProduct Visibility'!DT5="No"),"No","Yes")</f>
        <v>No</v>
      </c>
      <c r="KQ5" s="60" t="str">
        <f>IF(OR('2.1b-OriginalProduct Visibility'!DU5="",'2.1b-OriginalProduct Visibility'!DU5="No"),"No","Yes")</f>
        <v>No</v>
      </c>
      <c r="KR5" s="62" t="str">
        <f>IF(OR('2.1b-OriginalProduct Visibility'!DV5="",'2.1b-OriginalProduct Visibility'!DV5="No"),"No","Yes")</f>
        <v>No</v>
      </c>
      <c r="KS5" s="62" t="str">
        <f>IF(OR('2.1b-OriginalProduct Visibility'!DW5="",'2.1b-OriginalProduct Visibility'!DW5="No"),"No","Yes")</f>
        <v>No</v>
      </c>
      <c r="KT5" s="63" t="str">
        <f>IF(OR('2.1b-OriginalProduct Visibility'!DX5="",'2.1b-OriginalProduct Visibility'!DX5="No"),"No","Yes")</f>
        <v>No</v>
      </c>
      <c r="KU5" s="60" t="str">
        <f>IF(OR('2.1b-OriginalProduct Visibility'!DY5="",'2.1b-OriginalProduct Visibility'!DY5="No"),"No","Yes")</f>
        <v>No</v>
      </c>
      <c r="KV5" s="62" t="str">
        <f>IF(OR('2.1b-OriginalProduct Visibility'!DZ5="",'2.1b-OriginalProduct Visibility'!DZ5="No"),"No","Yes")</f>
        <v>No</v>
      </c>
      <c r="KW5" s="62" t="str">
        <f>IF(OR('2.1b-OriginalProduct Visibility'!EA5="",'2.1b-OriginalProduct Visibility'!EA5="No"),"No","Yes")</f>
        <v>No</v>
      </c>
      <c r="KX5" s="63" t="str">
        <f>IF(OR('2.1b-OriginalProduct Visibility'!EB5="",'2.1b-OriginalProduct Visibility'!EB5="No"),"No","Yes")</f>
        <v>No</v>
      </c>
      <c r="KY5" s="60" t="str">
        <f>IF(OR('2.1b-OriginalProduct Visibility'!EC5="",'2.1b-OriginalProduct Visibility'!EC5="No"),"No","Yes")</f>
        <v>No</v>
      </c>
      <c r="KZ5" s="62" t="str">
        <f>IF(OR('2.1b-OriginalProduct Visibility'!ED5="",'2.1b-OriginalProduct Visibility'!ED5="No"),"No","Yes")</f>
        <v>No</v>
      </c>
      <c r="LA5" s="62" t="str">
        <f>IF(OR('2.1b-OriginalProduct Visibility'!EE5="",'2.1b-OriginalProduct Visibility'!EE5="No"),"No","Yes")</f>
        <v>No</v>
      </c>
      <c r="LB5" s="63" t="str">
        <f>IF(OR('2.1b-OriginalProduct Visibility'!EF5="",'2.1b-OriginalProduct Visibility'!EF5="No"),"No","Yes")</f>
        <v>No</v>
      </c>
      <c r="LC5" s="60" t="str">
        <f>IF(OR('2.1b-OriginalProduct Visibility'!EG5="",'2.1b-OriginalProduct Visibility'!EG5="No"),"No","Yes")</f>
        <v>No</v>
      </c>
      <c r="LD5" s="62" t="str">
        <f>IF(OR('2.1b-OriginalProduct Visibility'!EH5="",'2.1b-OriginalProduct Visibility'!EH5="No"),"No","Yes")</f>
        <v>No</v>
      </c>
      <c r="LE5" s="62" t="str">
        <f>IF(OR('2.1b-OriginalProduct Visibility'!EI5="",'2.1b-OriginalProduct Visibility'!EI5="No"),"No","Yes")</f>
        <v>No</v>
      </c>
      <c r="LF5" s="63" t="str">
        <f>IF(OR('2.1b-OriginalProduct Visibility'!EJ5="",'2.1b-OriginalProduct Visibility'!EJ5="No"),"No","Yes")</f>
        <v>No</v>
      </c>
      <c r="LG5" s="60" t="str">
        <f>IF(OR('2.1b-OriginalProduct Visibility'!EK5="",'2.1b-OriginalProduct Visibility'!EK5="No"),"No","Yes")</f>
        <v>No</v>
      </c>
      <c r="LH5" s="62" t="str">
        <f>IF(OR('2.1b-OriginalProduct Visibility'!EL5="",'2.1b-OriginalProduct Visibility'!EL5="No"),"No","Yes")</f>
        <v>No</v>
      </c>
      <c r="LI5" s="62" t="str">
        <f>IF(OR('2.1b-OriginalProduct Visibility'!EM5="",'2.1b-OriginalProduct Visibility'!EM5="No"),"No","Yes")</f>
        <v>No</v>
      </c>
      <c r="LJ5" s="63" t="str">
        <f>IF(OR('2.1b-OriginalProduct Visibility'!EN5="",'2.1b-OriginalProduct Visibility'!EN5="No"),"No","Yes")</f>
        <v>No</v>
      </c>
      <c r="LK5" s="60" t="str">
        <f>IF(OR('2.1b-OriginalProduct Visibility'!EO5="",'2.1b-OriginalProduct Visibility'!EO5="No"),"No","Yes")</f>
        <v>No</v>
      </c>
      <c r="LL5" s="62" t="str">
        <f>IF(OR('2.1b-OriginalProduct Visibility'!EP5="",'2.1b-OriginalProduct Visibility'!EP5="No"),"No","Yes")</f>
        <v>No</v>
      </c>
      <c r="LM5" s="62" t="str">
        <f>IF(OR('2.1b-OriginalProduct Visibility'!EQ5="",'2.1b-OriginalProduct Visibility'!EQ5="No"),"No","Yes")</f>
        <v>No</v>
      </c>
      <c r="LN5" s="63" t="str">
        <f>IF(OR('2.1b-OriginalProduct Visibility'!ER5="",'2.1b-OriginalProduct Visibility'!ER5="No"),"No","Yes")</f>
        <v>No</v>
      </c>
      <c r="LO5" s="60" t="str">
        <f>IF(OR('2.1b-OriginalProduct Visibility'!ES5="",'2.1b-OriginalProduct Visibility'!ES5="No"),"No","Yes")</f>
        <v>No</v>
      </c>
      <c r="LP5" s="62" t="str">
        <f>IF(OR('2.1b-OriginalProduct Visibility'!ET5="",'2.1b-OriginalProduct Visibility'!ET5="No"),"No","Yes")</f>
        <v>No</v>
      </c>
      <c r="LQ5" s="62" t="str">
        <f>IF(OR('2.1b-OriginalProduct Visibility'!EU5="",'2.1b-OriginalProduct Visibility'!EU5="No"),"No","Yes")</f>
        <v>No</v>
      </c>
      <c r="LR5" s="63" t="str">
        <f>IF(OR('2.1b-OriginalProduct Visibility'!EV5="",'2.1b-OriginalProduct Visibility'!EV5="No"),"No","Yes")</f>
        <v>No</v>
      </c>
      <c r="LS5" s="60" t="str">
        <f>IF(OR('2.1b-OriginalProduct Visibility'!EW5="",'2.1b-OriginalProduct Visibility'!EW5="No"),"No","Yes")</f>
        <v>No</v>
      </c>
      <c r="LT5" s="62" t="str">
        <f>IF(OR('2.1b-OriginalProduct Visibility'!EX5="",'2.1b-OriginalProduct Visibility'!EX5="No"),"No","Yes")</f>
        <v>No</v>
      </c>
      <c r="LU5" s="62" t="str">
        <f>IF(OR('2.1b-OriginalProduct Visibility'!EY5="",'2.1b-OriginalProduct Visibility'!EY5="No"),"No","Yes")</f>
        <v>No</v>
      </c>
      <c r="LV5" s="63" t="str">
        <f>IF(OR('2.1b-OriginalProduct Visibility'!EZ5="",'2.1b-OriginalProduct Visibility'!EZ5="No"),"No","Yes")</f>
        <v>No</v>
      </c>
      <c r="LW5" s="60" t="str">
        <f>IF(OR('2.1b-OriginalProduct Visibility'!FA5="",'2.1b-OriginalProduct Visibility'!FA5="No"),"No","Yes")</f>
        <v>No</v>
      </c>
      <c r="LX5" s="62" t="str">
        <f>IF(OR('2.1b-OriginalProduct Visibility'!FB5="",'2.1b-OriginalProduct Visibility'!FB5="No"),"No","Yes")</f>
        <v>No</v>
      </c>
      <c r="LY5" s="62" t="str">
        <f>IF(OR('2.1b-OriginalProduct Visibility'!FC5="",'2.1b-OriginalProduct Visibility'!FC5="No"),"No","Yes")</f>
        <v>No</v>
      </c>
      <c r="LZ5" s="63" t="str">
        <f>IF(OR('2.1b-OriginalProduct Visibility'!FD5="",'2.1b-OriginalProduct Visibility'!FD5="No"),"No","Yes")</f>
        <v>No</v>
      </c>
      <c r="MA5" s="60" t="str">
        <f>IF(OR('2.1b-OriginalProduct Visibility'!FE5="",'2.1b-OriginalProduct Visibility'!FE5="No"),"No","Yes")</f>
        <v>No</v>
      </c>
      <c r="MB5" s="62" t="str">
        <f>IF(OR('2.1b-OriginalProduct Visibility'!FF5="",'2.1b-OriginalProduct Visibility'!FF5="No"),"No","Yes")</f>
        <v>No</v>
      </c>
      <c r="MC5" s="62" t="str">
        <f>IF(OR('2.1b-OriginalProduct Visibility'!FG5="",'2.1b-OriginalProduct Visibility'!FG5="No"),"No","Yes")</f>
        <v>No</v>
      </c>
      <c r="MD5" s="63" t="str">
        <f>IF(OR('2.1b-OriginalProduct Visibility'!FH5="",'2.1b-OriginalProduct Visibility'!FH5="No"),"No","Yes")</f>
        <v>No</v>
      </c>
      <c r="ME5" s="1"/>
      <c r="MF5" s="1"/>
      <c r="MG5" s="1"/>
      <c r="MH5" s="1"/>
      <c r="MQ5" s="1"/>
      <c r="MR5" s="1"/>
      <c r="MS5" s="1"/>
      <c r="MT5" s="1"/>
    </row>
    <row r="6" spans="1:506">
      <c r="A6" s="664"/>
      <c r="B6" s="667">
        <f>'1.2-Visibility Data'!B4</f>
        <v>0</v>
      </c>
      <c r="C6" s="19" t="str">
        <f>'1.2-Visibility Data'!C4</f>
        <v>Receiver</v>
      </c>
      <c r="D6" s="272"/>
      <c r="E6" s="306"/>
      <c r="F6" s="306"/>
      <c r="G6" s="64"/>
      <c r="H6" s="272"/>
      <c r="I6" s="306"/>
      <c r="J6" s="306"/>
      <c r="K6" s="64"/>
      <c r="L6" s="272"/>
      <c r="M6" s="306"/>
      <c r="N6" s="306"/>
      <c r="O6" s="64"/>
      <c r="P6" s="272"/>
      <c r="Q6" s="306"/>
      <c r="R6" s="306"/>
      <c r="S6" s="64"/>
      <c r="T6" s="272"/>
      <c r="U6" s="306"/>
      <c r="V6" s="306"/>
      <c r="W6" s="64"/>
      <c r="X6" s="272"/>
      <c r="Y6" s="306"/>
      <c r="Z6" s="306"/>
      <c r="AA6" s="64"/>
      <c r="AB6" s="272"/>
      <c r="AC6" s="306"/>
      <c r="AD6" s="306"/>
      <c r="AE6" s="64"/>
      <c r="AF6" s="272"/>
      <c r="AG6" s="306"/>
      <c r="AH6" s="306"/>
      <c r="AI6" s="64"/>
      <c r="AJ6" s="272"/>
      <c r="AK6" s="306"/>
      <c r="AL6" s="306"/>
      <c r="AM6" s="64"/>
      <c r="AN6" s="272"/>
      <c r="AO6" s="306"/>
      <c r="AP6" s="306"/>
      <c r="AQ6" s="64"/>
      <c r="AR6" s="272"/>
      <c r="AS6" s="306"/>
      <c r="AT6" s="306"/>
      <c r="AU6" s="64"/>
      <c r="AV6" s="272"/>
      <c r="AW6" s="306"/>
      <c r="AX6" s="306"/>
      <c r="AY6" s="64"/>
      <c r="AZ6" s="272"/>
      <c r="BA6" s="306"/>
      <c r="BB6" s="306"/>
      <c r="BC6" s="64"/>
      <c r="BD6" s="272"/>
      <c r="BE6" s="306"/>
      <c r="BF6" s="306"/>
      <c r="BG6" s="64"/>
      <c r="BH6" s="272"/>
      <c r="BI6" s="306"/>
      <c r="BJ6" s="306"/>
      <c r="BK6" s="64"/>
      <c r="BL6" s="272"/>
      <c r="BM6" s="306"/>
      <c r="BN6" s="306"/>
      <c r="BO6" s="64"/>
      <c r="BP6" s="272"/>
      <c r="BQ6" s="306"/>
      <c r="BR6" s="306"/>
      <c r="BS6" s="64"/>
      <c r="BT6" s="272"/>
      <c r="BU6" s="306"/>
      <c r="BV6" s="306"/>
      <c r="BW6" s="64"/>
      <c r="BX6" s="272"/>
      <c r="BY6" s="306"/>
      <c r="BZ6" s="306"/>
      <c r="CA6" s="64"/>
      <c r="CB6" s="272"/>
      <c r="CC6" s="306"/>
      <c r="CD6" s="306"/>
      <c r="CE6" s="64"/>
      <c r="CF6" s="272"/>
      <c r="CG6" s="306"/>
      <c r="CH6" s="306"/>
      <c r="CI6" s="64"/>
      <c r="CJ6" s="272"/>
      <c r="CK6" s="306"/>
      <c r="CL6" s="306"/>
      <c r="CM6" s="64"/>
      <c r="CN6" s="272"/>
      <c r="CO6" s="306"/>
      <c r="CP6" s="306"/>
      <c r="CQ6" s="64"/>
      <c r="CR6" s="272"/>
      <c r="CS6" s="306"/>
      <c r="CT6" s="306"/>
      <c r="CU6" s="64"/>
      <c r="CV6" s="272"/>
      <c r="CW6" s="306"/>
      <c r="CX6" s="306"/>
      <c r="CY6" s="64"/>
      <c r="CZ6" s="272"/>
      <c r="DA6" s="306"/>
      <c r="DB6" s="306"/>
      <c r="DC6" s="64"/>
      <c r="DD6" s="272"/>
      <c r="DE6" s="306"/>
      <c r="DF6" s="306"/>
      <c r="DG6" s="64"/>
      <c r="DH6" s="272"/>
      <c r="DI6" s="306"/>
      <c r="DJ6" s="306"/>
      <c r="DK6" s="64"/>
      <c r="DL6" s="272"/>
      <c r="DM6" s="306"/>
      <c r="DN6" s="306"/>
      <c r="DO6" s="64"/>
      <c r="DP6" s="272"/>
      <c r="DQ6" s="306"/>
      <c r="DR6" s="306"/>
      <c r="DS6" s="64"/>
      <c r="DT6" s="272"/>
      <c r="DU6" s="306"/>
      <c r="DV6" s="306"/>
      <c r="DW6" s="64"/>
      <c r="DX6" s="272"/>
      <c r="DY6" s="306"/>
      <c r="DZ6" s="306"/>
      <c r="EA6" s="64"/>
      <c r="EB6" s="272"/>
      <c r="EC6" s="306"/>
      <c r="ED6" s="306"/>
      <c r="EE6" s="64"/>
      <c r="EF6" s="272"/>
      <c r="EG6" s="306"/>
      <c r="EH6" s="306"/>
      <c r="EI6" s="64"/>
      <c r="EJ6" s="272"/>
      <c r="EK6" s="306"/>
      <c r="EL6" s="306"/>
      <c r="EM6" s="64"/>
      <c r="EN6" s="272"/>
      <c r="EO6" s="306"/>
      <c r="EP6" s="306"/>
      <c r="EQ6" s="64"/>
      <c r="ER6" s="272"/>
      <c r="ES6" s="306"/>
      <c r="ET6" s="306"/>
      <c r="EU6" s="64"/>
      <c r="EV6" s="272"/>
      <c r="EW6" s="306"/>
      <c r="EX6" s="306"/>
      <c r="EY6" s="64"/>
      <c r="EZ6" s="272"/>
      <c r="FA6" s="306"/>
      <c r="FB6" s="306"/>
      <c r="FC6" s="64"/>
      <c r="FD6" s="272"/>
      <c r="FE6" s="306"/>
      <c r="FF6" s="306"/>
      <c r="FG6" s="64"/>
      <c r="FH6" s="1"/>
      <c r="FI6" s="1"/>
      <c r="FJ6" s="1"/>
      <c r="FK6" s="1"/>
      <c r="FL6" s="1"/>
      <c r="FM6" s="1"/>
      <c r="FN6" s="1"/>
      <c r="FO6" s="1"/>
      <c r="FP6" s="1"/>
      <c r="FQ6" s="1"/>
      <c r="FR6" s="1"/>
      <c r="FS6" s="1"/>
      <c r="FT6" s="1"/>
      <c r="FU6" s="1"/>
      <c r="FV6" s="1"/>
      <c r="FW6" s="1"/>
      <c r="FX6" s="1"/>
      <c r="FY6" s="1"/>
      <c r="FZ6" s="1"/>
      <c r="GA6" s="272" t="str">
        <f>IF(OR('2.1b-OriginalProduct Visibility'!E6="",'2.1b-OriginalProduct Visibility'!E6="No"),"No","Yes")</f>
        <v>No</v>
      </c>
      <c r="GB6" s="306" t="str">
        <f>IF(OR('2.1b-OriginalProduct Visibility'!F6="",'2.1b-OriginalProduct Visibility'!F6="No"),"No","Yes")</f>
        <v>Yes</v>
      </c>
      <c r="GC6" s="306" t="str">
        <f>IF(OR('2.1b-OriginalProduct Visibility'!G6="",'2.1b-OriginalProduct Visibility'!G6="No"),"No","Yes")</f>
        <v>No</v>
      </c>
      <c r="GD6" s="64" t="str">
        <f>IF(OR('2.1b-OriginalProduct Visibility'!H6="",'2.1b-OriginalProduct Visibility'!H6="No"),"No","Yes")</f>
        <v>No</v>
      </c>
      <c r="GE6" s="272" t="str">
        <f>IF(OR('2.1b-OriginalProduct Visibility'!I6="",'2.1b-OriginalProduct Visibility'!I6="No"),"No","Yes")</f>
        <v>No</v>
      </c>
      <c r="GF6" s="306" t="str">
        <f>IF(OR('2.1b-OriginalProduct Visibility'!J6="",'2.1b-OriginalProduct Visibility'!J6="No"),"No","Yes")</f>
        <v>No</v>
      </c>
      <c r="GG6" s="306" t="str">
        <f>IF(OR('2.1b-OriginalProduct Visibility'!K6="",'2.1b-OriginalProduct Visibility'!K6="No"),"No","Yes")</f>
        <v>No</v>
      </c>
      <c r="GH6" s="64" t="str">
        <f>IF(OR('2.1b-OriginalProduct Visibility'!L6="",'2.1b-OriginalProduct Visibility'!L6="No"),"No","Yes")</f>
        <v>No</v>
      </c>
      <c r="GI6" s="272" t="str">
        <f>IF(OR('2.1b-OriginalProduct Visibility'!M6="",'2.1b-OriginalProduct Visibility'!M6="No"),"No","Yes")</f>
        <v>No</v>
      </c>
      <c r="GJ6" s="306" t="str">
        <f>IF(OR('2.1b-OriginalProduct Visibility'!N6="",'2.1b-OriginalProduct Visibility'!N6="No"),"No","Yes")</f>
        <v>No</v>
      </c>
      <c r="GK6" s="306" t="str">
        <f>IF(OR('2.1b-OriginalProduct Visibility'!O6="",'2.1b-OriginalProduct Visibility'!O6="No"),"No","Yes")</f>
        <v>No</v>
      </c>
      <c r="GL6" s="64" t="str">
        <f>IF(OR('2.1b-OriginalProduct Visibility'!P6="",'2.1b-OriginalProduct Visibility'!P6="No"),"No","Yes")</f>
        <v>No</v>
      </c>
      <c r="GM6" s="272" t="str">
        <f>IF(OR('2.1b-OriginalProduct Visibility'!Q6="",'2.1b-OriginalProduct Visibility'!Q6="No"),"No","Yes")</f>
        <v>No</v>
      </c>
      <c r="GN6" s="306" t="str">
        <f>IF(OR('2.1b-OriginalProduct Visibility'!R6="",'2.1b-OriginalProduct Visibility'!R6="No"),"No","Yes")</f>
        <v>No</v>
      </c>
      <c r="GO6" s="306" t="str">
        <f>IF(OR('2.1b-OriginalProduct Visibility'!S6="",'2.1b-OriginalProduct Visibility'!S6="No"),"No","Yes")</f>
        <v>No</v>
      </c>
      <c r="GP6" s="64" t="str">
        <f>IF(OR('2.1b-OriginalProduct Visibility'!T6="",'2.1b-OriginalProduct Visibility'!T6="No"),"No","Yes")</f>
        <v>No</v>
      </c>
      <c r="GQ6" s="272" t="str">
        <f>IF(OR('2.1b-OriginalProduct Visibility'!U6="",'2.1b-OriginalProduct Visibility'!U6="No"),"No","Yes")</f>
        <v>No</v>
      </c>
      <c r="GR6" s="306" t="str">
        <f>IF(OR('2.1b-OriginalProduct Visibility'!V6="",'2.1b-OriginalProduct Visibility'!V6="No"),"No","Yes")</f>
        <v>No</v>
      </c>
      <c r="GS6" s="306" t="str">
        <f>IF(OR('2.1b-OriginalProduct Visibility'!W6="",'2.1b-OriginalProduct Visibility'!W6="No"),"No","Yes")</f>
        <v>No</v>
      </c>
      <c r="GT6" s="64" t="str">
        <f>IF(OR('2.1b-OriginalProduct Visibility'!X6="",'2.1b-OriginalProduct Visibility'!X6="No"),"No","Yes")</f>
        <v>No</v>
      </c>
      <c r="GU6" s="272" t="str">
        <f>IF(OR('2.1b-OriginalProduct Visibility'!Y6="",'2.1b-OriginalProduct Visibility'!Y6="No"),"No","Yes")</f>
        <v>No</v>
      </c>
      <c r="GV6" s="306" t="str">
        <f>IF(OR('2.1b-OriginalProduct Visibility'!Z6="",'2.1b-OriginalProduct Visibility'!Z6="No"),"No","Yes")</f>
        <v>No</v>
      </c>
      <c r="GW6" s="306" t="str">
        <f>IF(OR('2.1b-OriginalProduct Visibility'!AA6="",'2.1b-OriginalProduct Visibility'!AA6="No"),"No","Yes")</f>
        <v>No</v>
      </c>
      <c r="GX6" s="64" t="str">
        <f>IF(OR('2.1b-OriginalProduct Visibility'!AB6="",'2.1b-OriginalProduct Visibility'!AB6="No"),"No","Yes")</f>
        <v>No</v>
      </c>
      <c r="GY6" s="272" t="str">
        <f>IF(OR('2.1b-OriginalProduct Visibility'!AC6="",'2.1b-OriginalProduct Visibility'!AC6="No"),"No","Yes")</f>
        <v>No</v>
      </c>
      <c r="GZ6" s="306" t="str">
        <f>IF(OR('2.1b-OriginalProduct Visibility'!AD6="",'2.1b-OriginalProduct Visibility'!AD6="No"),"No","Yes")</f>
        <v>No</v>
      </c>
      <c r="HA6" s="306" t="str">
        <f>IF(OR('2.1b-OriginalProduct Visibility'!AE6="",'2.1b-OriginalProduct Visibility'!AE6="No"),"No","Yes")</f>
        <v>No</v>
      </c>
      <c r="HB6" s="64" t="str">
        <f>IF(OR('2.1b-OriginalProduct Visibility'!AF6="",'2.1b-OriginalProduct Visibility'!AF6="No"),"No","Yes")</f>
        <v>No</v>
      </c>
      <c r="HC6" s="272" t="str">
        <f>IF(OR('2.1b-OriginalProduct Visibility'!AG6="",'2.1b-OriginalProduct Visibility'!AG6="No"),"No","Yes")</f>
        <v>No</v>
      </c>
      <c r="HD6" s="306" t="str">
        <f>IF(OR('2.1b-OriginalProduct Visibility'!AH6="",'2.1b-OriginalProduct Visibility'!AH6="No"),"No","Yes")</f>
        <v>No</v>
      </c>
      <c r="HE6" s="306" t="str">
        <f>IF(OR('2.1b-OriginalProduct Visibility'!AI6="",'2.1b-OriginalProduct Visibility'!AI6="No"),"No","Yes")</f>
        <v>No</v>
      </c>
      <c r="HF6" s="64" t="str">
        <f>IF(OR('2.1b-OriginalProduct Visibility'!AJ6="",'2.1b-OriginalProduct Visibility'!AJ6="No"),"No","Yes")</f>
        <v>No</v>
      </c>
      <c r="HG6" s="272" t="str">
        <f>IF(OR('2.1b-OriginalProduct Visibility'!AK6="",'2.1b-OriginalProduct Visibility'!AK6="No"),"No","Yes")</f>
        <v>No</v>
      </c>
      <c r="HH6" s="306" t="str">
        <f>IF(OR('2.1b-OriginalProduct Visibility'!AL6="",'2.1b-OriginalProduct Visibility'!AL6="No"),"No","Yes")</f>
        <v>No</v>
      </c>
      <c r="HI6" s="306" t="str">
        <f>IF(OR('2.1b-OriginalProduct Visibility'!AM6="",'2.1b-OriginalProduct Visibility'!AM6="No"),"No","Yes")</f>
        <v>No</v>
      </c>
      <c r="HJ6" s="64" t="str">
        <f>IF(OR('2.1b-OriginalProduct Visibility'!AN6="",'2.1b-OriginalProduct Visibility'!AN6="No"),"No","Yes")</f>
        <v>No</v>
      </c>
      <c r="HK6" s="272" t="str">
        <f>IF(OR('2.1b-OriginalProduct Visibility'!AO6="",'2.1b-OriginalProduct Visibility'!AO6="No"),"No","Yes")</f>
        <v>No</v>
      </c>
      <c r="HL6" s="306" t="str">
        <f>IF(OR('2.1b-OriginalProduct Visibility'!AP6="",'2.1b-OriginalProduct Visibility'!AP6="No"),"No","Yes")</f>
        <v>No</v>
      </c>
      <c r="HM6" s="306" t="str">
        <f>IF(OR('2.1b-OriginalProduct Visibility'!AQ6="",'2.1b-OriginalProduct Visibility'!AQ6="No"),"No","Yes")</f>
        <v>No</v>
      </c>
      <c r="HN6" s="64" t="str">
        <f>IF(OR('2.1b-OriginalProduct Visibility'!AR6="",'2.1b-OriginalProduct Visibility'!AR6="No"),"No","Yes")</f>
        <v>No</v>
      </c>
      <c r="HO6" s="272" t="str">
        <f>IF(OR('2.1b-OriginalProduct Visibility'!AS6="",'2.1b-OriginalProduct Visibility'!AS6="No"),"No","Yes")</f>
        <v>No</v>
      </c>
      <c r="HP6" s="306" t="str">
        <f>IF(OR('2.1b-OriginalProduct Visibility'!AT6="",'2.1b-OriginalProduct Visibility'!AT6="No"),"No","Yes")</f>
        <v>No</v>
      </c>
      <c r="HQ6" s="306" t="str">
        <f>IF(OR('2.1b-OriginalProduct Visibility'!AU6="",'2.1b-OriginalProduct Visibility'!AU6="No"),"No","Yes")</f>
        <v>No</v>
      </c>
      <c r="HR6" s="64" t="str">
        <f>IF(OR('2.1b-OriginalProduct Visibility'!AV6="",'2.1b-OriginalProduct Visibility'!AV6="No"),"No","Yes")</f>
        <v>No</v>
      </c>
      <c r="HS6" s="272" t="str">
        <f>IF(OR('2.1b-OriginalProduct Visibility'!AW6="",'2.1b-OriginalProduct Visibility'!AW6="No"),"No","Yes")</f>
        <v>No</v>
      </c>
      <c r="HT6" s="306" t="str">
        <f>IF(OR('2.1b-OriginalProduct Visibility'!AX6="",'2.1b-OriginalProduct Visibility'!AX6="No"),"No","Yes")</f>
        <v>No</v>
      </c>
      <c r="HU6" s="306" t="str">
        <f>IF(OR('2.1b-OriginalProduct Visibility'!AY6="",'2.1b-OriginalProduct Visibility'!AY6="No"),"No","Yes")</f>
        <v>No</v>
      </c>
      <c r="HV6" s="64" t="str">
        <f>IF(OR('2.1b-OriginalProduct Visibility'!AZ6="",'2.1b-OriginalProduct Visibility'!AZ6="No"),"No","Yes")</f>
        <v>No</v>
      </c>
      <c r="HW6" s="272" t="str">
        <f>IF(OR('2.1b-OriginalProduct Visibility'!BA6="",'2.1b-OriginalProduct Visibility'!BA6="No"),"No","Yes")</f>
        <v>No</v>
      </c>
      <c r="HX6" s="306" t="str">
        <f>IF(OR('2.1b-OriginalProduct Visibility'!BB6="",'2.1b-OriginalProduct Visibility'!BB6="No"),"No","Yes")</f>
        <v>No</v>
      </c>
      <c r="HY6" s="306" t="str">
        <f>IF(OR('2.1b-OriginalProduct Visibility'!BC6="",'2.1b-OriginalProduct Visibility'!BC6="No"),"No","Yes")</f>
        <v>No</v>
      </c>
      <c r="HZ6" s="64" t="str">
        <f>IF(OR('2.1b-OriginalProduct Visibility'!BD6="",'2.1b-OriginalProduct Visibility'!BD6="No"),"No","Yes")</f>
        <v>No</v>
      </c>
      <c r="IA6" s="272" t="str">
        <f>IF(OR('2.1b-OriginalProduct Visibility'!BE6="",'2.1b-OriginalProduct Visibility'!BE6="No"),"No","Yes")</f>
        <v>No</v>
      </c>
      <c r="IB6" s="306" t="str">
        <f>IF(OR('2.1b-OriginalProduct Visibility'!BF6="",'2.1b-OriginalProduct Visibility'!BF6="No"),"No","Yes")</f>
        <v>No</v>
      </c>
      <c r="IC6" s="306" t="str">
        <f>IF(OR('2.1b-OriginalProduct Visibility'!BG6="",'2.1b-OriginalProduct Visibility'!BG6="No"),"No","Yes")</f>
        <v>No</v>
      </c>
      <c r="ID6" s="64" t="str">
        <f>IF(OR('2.1b-OriginalProduct Visibility'!BH6="",'2.1b-OriginalProduct Visibility'!BH6="No"),"No","Yes")</f>
        <v>No</v>
      </c>
      <c r="IE6" s="272" t="str">
        <f>IF(OR('2.1b-OriginalProduct Visibility'!BI6="",'2.1b-OriginalProduct Visibility'!BI6="No"),"No","Yes")</f>
        <v>No</v>
      </c>
      <c r="IF6" s="306" t="str">
        <f>IF(OR('2.1b-OriginalProduct Visibility'!BJ6="",'2.1b-OriginalProduct Visibility'!BJ6="No"),"No","Yes")</f>
        <v>No</v>
      </c>
      <c r="IG6" s="306" t="str">
        <f>IF(OR('2.1b-OriginalProduct Visibility'!BK6="",'2.1b-OriginalProduct Visibility'!BK6="No"),"No","Yes")</f>
        <v>No</v>
      </c>
      <c r="IH6" s="64" t="str">
        <f>IF(OR('2.1b-OriginalProduct Visibility'!BL6="",'2.1b-OriginalProduct Visibility'!BL6="No"),"No","Yes")</f>
        <v>No</v>
      </c>
      <c r="II6" s="272" t="str">
        <f>IF(OR('2.1b-OriginalProduct Visibility'!BM6="",'2.1b-OriginalProduct Visibility'!BM6="No"),"No","Yes")</f>
        <v>No</v>
      </c>
      <c r="IJ6" s="306" t="str">
        <f>IF(OR('2.1b-OriginalProduct Visibility'!BN6="",'2.1b-OriginalProduct Visibility'!BN6="No"),"No","Yes")</f>
        <v>No</v>
      </c>
      <c r="IK6" s="306" t="str">
        <f>IF(OR('2.1b-OriginalProduct Visibility'!BO6="",'2.1b-OriginalProduct Visibility'!BO6="No"),"No","Yes")</f>
        <v>No</v>
      </c>
      <c r="IL6" s="64" t="str">
        <f>IF(OR('2.1b-OriginalProduct Visibility'!BP6="",'2.1b-OriginalProduct Visibility'!BP6="No"),"No","Yes")</f>
        <v>No</v>
      </c>
      <c r="IM6" s="272" t="str">
        <f>IF(OR('2.1b-OriginalProduct Visibility'!BQ6="",'2.1b-OriginalProduct Visibility'!BQ6="No"),"No","Yes")</f>
        <v>No</v>
      </c>
      <c r="IN6" s="306" t="str">
        <f>IF(OR('2.1b-OriginalProduct Visibility'!BR6="",'2.1b-OriginalProduct Visibility'!BR6="No"),"No","Yes")</f>
        <v>No</v>
      </c>
      <c r="IO6" s="306" t="str">
        <f>IF(OR('2.1b-OriginalProduct Visibility'!BS6="",'2.1b-OriginalProduct Visibility'!BS6="No"),"No","Yes")</f>
        <v>No</v>
      </c>
      <c r="IP6" s="64" t="str">
        <f>IF(OR('2.1b-OriginalProduct Visibility'!BT6="",'2.1b-OriginalProduct Visibility'!BT6="No"),"No","Yes")</f>
        <v>No</v>
      </c>
      <c r="IQ6" s="272" t="str">
        <f>IF(OR('2.1b-OriginalProduct Visibility'!BU6="",'2.1b-OriginalProduct Visibility'!BU6="No"),"No","Yes")</f>
        <v>No</v>
      </c>
      <c r="IR6" s="306" t="str">
        <f>IF(OR('2.1b-OriginalProduct Visibility'!BV6="",'2.1b-OriginalProduct Visibility'!BV6="No"),"No","Yes")</f>
        <v>No</v>
      </c>
      <c r="IS6" s="306" t="str">
        <f>IF(OR('2.1b-OriginalProduct Visibility'!BW6="",'2.1b-OriginalProduct Visibility'!BW6="No"),"No","Yes")</f>
        <v>No</v>
      </c>
      <c r="IT6" s="64" t="str">
        <f>IF(OR('2.1b-OriginalProduct Visibility'!BX6="",'2.1b-OriginalProduct Visibility'!BX6="No"),"No","Yes")</f>
        <v>No</v>
      </c>
      <c r="IU6" s="272" t="str">
        <f>IF(OR('2.1b-OriginalProduct Visibility'!BY6="",'2.1b-OriginalProduct Visibility'!BY6="No"),"No","Yes")</f>
        <v>No</v>
      </c>
      <c r="IV6" s="306" t="str">
        <f>IF(OR('2.1b-OriginalProduct Visibility'!BZ6="",'2.1b-OriginalProduct Visibility'!BZ6="No"),"No","Yes")</f>
        <v>No</v>
      </c>
      <c r="IW6" s="306" t="str">
        <f>IF(OR('2.1b-OriginalProduct Visibility'!CA6="",'2.1b-OriginalProduct Visibility'!CA6="No"),"No","Yes")</f>
        <v>No</v>
      </c>
      <c r="IX6" s="64" t="str">
        <f>IF(OR('2.1b-OriginalProduct Visibility'!CB6="",'2.1b-OriginalProduct Visibility'!CB6="No"),"No","Yes")</f>
        <v>No</v>
      </c>
      <c r="IY6" s="272" t="str">
        <f>IF(OR('2.1b-OriginalProduct Visibility'!CC6="",'2.1b-OriginalProduct Visibility'!CC6="No"),"No","Yes")</f>
        <v>No</v>
      </c>
      <c r="IZ6" s="306" t="str">
        <f>IF(OR('2.1b-OriginalProduct Visibility'!CD6="",'2.1b-OriginalProduct Visibility'!CD6="No"),"No","Yes")</f>
        <v>No</v>
      </c>
      <c r="JA6" s="306" t="str">
        <f>IF(OR('2.1b-OriginalProduct Visibility'!CE6="",'2.1b-OriginalProduct Visibility'!CE6="No"),"No","Yes")</f>
        <v>No</v>
      </c>
      <c r="JB6" s="64" t="str">
        <f>IF(OR('2.1b-OriginalProduct Visibility'!CF6="",'2.1b-OriginalProduct Visibility'!CF6="No"),"No","Yes")</f>
        <v>No</v>
      </c>
      <c r="JC6" s="272" t="str">
        <f>IF(OR('2.1b-OriginalProduct Visibility'!CG6="",'2.1b-OriginalProduct Visibility'!CG6="No"),"No","Yes")</f>
        <v>No</v>
      </c>
      <c r="JD6" s="306" t="str">
        <f>IF(OR('2.1b-OriginalProduct Visibility'!CH6="",'2.1b-OriginalProduct Visibility'!CH6="No"),"No","Yes")</f>
        <v>No</v>
      </c>
      <c r="JE6" s="306" t="str">
        <f>IF(OR('2.1b-OriginalProduct Visibility'!CI6="",'2.1b-OriginalProduct Visibility'!CI6="No"),"No","Yes")</f>
        <v>No</v>
      </c>
      <c r="JF6" s="64" t="str">
        <f>IF(OR('2.1b-OriginalProduct Visibility'!CJ6="",'2.1b-OriginalProduct Visibility'!CJ6="No"),"No","Yes")</f>
        <v>No</v>
      </c>
      <c r="JG6" s="272" t="str">
        <f>IF(OR('2.1b-OriginalProduct Visibility'!CK6="",'2.1b-OriginalProduct Visibility'!CK6="No"),"No","Yes")</f>
        <v>No</v>
      </c>
      <c r="JH6" s="306" t="str">
        <f>IF(OR('2.1b-OriginalProduct Visibility'!CL6="",'2.1b-OriginalProduct Visibility'!CL6="No"),"No","Yes")</f>
        <v>No</v>
      </c>
      <c r="JI6" s="306" t="str">
        <f>IF(OR('2.1b-OriginalProduct Visibility'!CM6="",'2.1b-OriginalProduct Visibility'!CM6="No"),"No","Yes")</f>
        <v>No</v>
      </c>
      <c r="JJ6" s="64" t="str">
        <f>IF(OR('2.1b-OriginalProduct Visibility'!CN6="",'2.1b-OriginalProduct Visibility'!CN6="No"),"No","Yes")</f>
        <v>No</v>
      </c>
      <c r="JK6" s="272" t="str">
        <f>IF(OR('2.1b-OriginalProduct Visibility'!CO6="",'2.1b-OriginalProduct Visibility'!CO6="No"),"No","Yes")</f>
        <v>No</v>
      </c>
      <c r="JL6" s="306" t="str">
        <f>IF(OR('2.1b-OriginalProduct Visibility'!CP6="",'2.1b-OriginalProduct Visibility'!CP6="No"),"No","Yes")</f>
        <v>No</v>
      </c>
      <c r="JM6" s="306" t="str">
        <f>IF(OR('2.1b-OriginalProduct Visibility'!CQ6="",'2.1b-OriginalProduct Visibility'!CQ6="No"),"No","Yes")</f>
        <v>No</v>
      </c>
      <c r="JN6" s="64" t="str">
        <f>IF(OR('2.1b-OriginalProduct Visibility'!CR6="",'2.1b-OriginalProduct Visibility'!CR6="No"),"No","Yes")</f>
        <v>No</v>
      </c>
      <c r="JO6" s="272" t="str">
        <f>IF(OR('2.1b-OriginalProduct Visibility'!CS6="",'2.1b-OriginalProduct Visibility'!CS6="No"),"No","Yes")</f>
        <v>No</v>
      </c>
      <c r="JP6" s="306" t="str">
        <f>IF(OR('2.1b-OriginalProduct Visibility'!CT6="",'2.1b-OriginalProduct Visibility'!CT6="No"),"No","Yes")</f>
        <v>No</v>
      </c>
      <c r="JQ6" s="306" t="str">
        <f>IF(OR('2.1b-OriginalProduct Visibility'!CU6="",'2.1b-OriginalProduct Visibility'!CU6="No"),"No","Yes")</f>
        <v>No</v>
      </c>
      <c r="JR6" s="64" t="str">
        <f>IF(OR('2.1b-OriginalProduct Visibility'!CV6="",'2.1b-OriginalProduct Visibility'!CV6="No"),"No","Yes")</f>
        <v>No</v>
      </c>
      <c r="JS6" s="272" t="str">
        <f>IF(OR('2.1b-OriginalProduct Visibility'!CW6="",'2.1b-OriginalProduct Visibility'!CW6="No"),"No","Yes")</f>
        <v>No</v>
      </c>
      <c r="JT6" s="306" t="str">
        <f>IF(OR('2.1b-OriginalProduct Visibility'!CX6="",'2.1b-OriginalProduct Visibility'!CX6="No"),"No","Yes")</f>
        <v>No</v>
      </c>
      <c r="JU6" s="306" t="str">
        <f>IF(OR('2.1b-OriginalProduct Visibility'!CY6="",'2.1b-OriginalProduct Visibility'!CY6="No"),"No","Yes")</f>
        <v>No</v>
      </c>
      <c r="JV6" s="64" t="str">
        <f>IF(OR('2.1b-OriginalProduct Visibility'!CZ6="",'2.1b-OriginalProduct Visibility'!CZ6="No"),"No","Yes")</f>
        <v>No</v>
      </c>
      <c r="JW6" s="272" t="str">
        <f>IF(OR('2.1b-OriginalProduct Visibility'!DA6="",'2.1b-OriginalProduct Visibility'!DA6="No"),"No","Yes")</f>
        <v>No</v>
      </c>
      <c r="JX6" s="306" t="str">
        <f>IF(OR('2.1b-OriginalProduct Visibility'!DB6="",'2.1b-OriginalProduct Visibility'!DB6="No"),"No","Yes")</f>
        <v>No</v>
      </c>
      <c r="JY6" s="306" t="str">
        <f>IF(OR('2.1b-OriginalProduct Visibility'!DC6="",'2.1b-OriginalProduct Visibility'!DC6="No"),"No","Yes")</f>
        <v>No</v>
      </c>
      <c r="JZ6" s="64" t="str">
        <f>IF(OR('2.1b-OriginalProduct Visibility'!DD6="",'2.1b-OriginalProduct Visibility'!DD6="No"),"No","Yes")</f>
        <v>No</v>
      </c>
      <c r="KA6" s="272" t="str">
        <f>IF(OR('2.1b-OriginalProduct Visibility'!DE6="",'2.1b-OriginalProduct Visibility'!DE6="No"),"No","Yes")</f>
        <v>No</v>
      </c>
      <c r="KB6" s="306" t="str">
        <f>IF(OR('2.1b-OriginalProduct Visibility'!DF6="",'2.1b-OriginalProduct Visibility'!DF6="No"),"No","Yes")</f>
        <v>No</v>
      </c>
      <c r="KC6" s="306" t="str">
        <f>IF(OR('2.1b-OriginalProduct Visibility'!DG6="",'2.1b-OriginalProduct Visibility'!DG6="No"),"No","Yes")</f>
        <v>No</v>
      </c>
      <c r="KD6" s="64" t="str">
        <f>IF(OR('2.1b-OriginalProduct Visibility'!DH6="",'2.1b-OriginalProduct Visibility'!DH6="No"),"No","Yes")</f>
        <v>No</v>
      </c>
      <c r="KE6" s="272" t="str">
        <f>IF(OR('2.1b-OriginalProduct Visibility'!DI6="",'2.1b-OriginalProduct Visibility'!DI6="No"),"No","Yes")</f>
        <v>No</v>
      </c>
      <c r="KF6" s="306" t="str">
        <f>IF(OR('2.1b-OriginalProduct Visibility'!DJ6="",'2.1b-OriginalProduct Visibility'!DJ6="No"),"No","Yes")</f>
        <v>No</v>
      </c>
      <c r="KG6" s="306" t="str">
        <f>IF(OR('2.1b-OriginalProduct Visibility'!DK6="",'2.1b-OriginalProduct Visibility'!DK6="No"),"No","Yes")</f>
        <v>No</v>
      </c>
      <c r="KH6" s="64" t="str">
        <f>IF(OR('2.1b-OriginalProduct Visibility'!DL6="",'2.1b-OriginalProduct Visibility'!DL6="No"),"No","Yes")</f>
        <v>No</v>
      </c>
      <c r="KI6" s="272" t="str">
        <f>IF(OR('2.1b-OriginalProduct Visibility'!DM6="",'2.1b-OriginalProduct Visibility'!DM6="No"),"No","Yes")</f>
        <v>No</v>
      </c>
      <c r="KJ6" s="306" t="str">
        <f>IF(OR('2.1b-OriginalProduct Visibility'!DN6="",'2.1b-OriginalProduct Visibility'!DN6="No"),"No","Yes")</f>
        <v>No</v>
      </c>
      <c r="KK6" s="306" t="str">
        <f>IF(OR('2.1b-OriginalProduct Visibility'!DO6="",'2.1b-OriginalProduct Visibility'!DO6="No"),"No","Yes")</f>
        <v>No</v>
      </c>
      <c r="KL6" s="64" t="str">
        <f>IF(OR('2.1b-OriginalProduct Visibility'!DP6="",'2.1b-OriginalProduct Visibility'!DP6="No"),"No","Yes")</f>
        <v>No</v>
      </c>
      <c r="KM6" s="272" t="str">
        <f>IF(OR('2.1b-OriginalProduct Visibility'!DQ6="",'2.1b-OriginalProduct Visibility'!DQ6="No"),"No","Yes")</f>
        <v>No</v>
      </c>
      <c r="KN6" s="306" t="str">
        <f>IF(OR('2.1b-OriginalProduct Visibility'!DR6="",'2.1b-OriginalProduct Visibility'!DR6="No"),"No","Yes")</f>
        <v>No</v>
      </c>
      <c r="KO6" s="306" t="str">
        <f>IF(OR('2.1b-OriginalProduct Visibility'!DS6="",'2.1b-OriginalProduct Visibility'!DS6="No"),"No","Yes")</f>
        <v>No</v>
      </c>
      <c r="KP6" s="64" t="str">
        <f>IF(OR('2.1b-OriginalProduct Visibility'!DT6="",'2.1b-OriginalProduct Visibility'!DT6="No"),"No","Yes")</f>
        <v>No</v>
      </c>
      <c r="KQ6" s="272" t="str">
        <f>IF(OR('2.1b-OriginalProduct Visibility'!DU6="",'2.1b-OriginalProduct Visibility'!DU6="No"),"No","Yes")</f>
        <v>No</v>
      </c>
      <c r="KR6" s="306" t="str">
        <f>IF(OR('2.1b-OriginalProduct Visibility'!DV6="",'2.1b-OriginalProduct Visibility'!DV6="No"),"No","Yes")</f>
        <v>No</v>
      </c>
      <c r="KS6" s="306" t="str">
        <f>IF(OR('2.1b-OriginalProduct Visibility'!DW6="",'2.1b-OriginalProduct Visibility'!DW6="No"),"No","Yes")</f>
        <v>No</v>
      </c>
      <c r="KT6" s="64" t="str">
        <f>IF(OR('2.1b-OriginalProduct Visibility'!DX6="",'2.1b-OriginalProduct Visibility'!DX6="No"),"No","Yes")</f>
        <v>No</v>
      </c>
      <c r="KU6" s="272" t="str">
        <f>IF(OR('2.1b-OriginalProduct Visibility'!DY6="",'2.1b-OriginalProduct Visibility'!DY6="No"),"No","Yes")</f>
        <v>No</v>
      </c>
      <c r="KV6" s="306" t="str">
        <f>IF(OR('2.1b-OriginalProduct Visibility'!DZ6="",'2.1b-OriginalProduct Visibility'!DZ6="No"),"No","Yes")</f>
        <v>No</v>
      </c>
      <c r="KW6" s="306" t="str">
        <f>IF(OR('2.1b-OriginalProduct Visibility'!EA6="",'2.1b-OriginalProduct Visibility'!EA6="No"),"No","Yes")</f>
        <v>No</v>
      </c>
      <c r="KX6" s="64" t="str">
        <f>IF(OR('2.1b-OriginalProduct Visibility'!EB6="",'2.1b-OriginalProduct Visibility'!EB6="No"),"No","Yes")</f>
        <v>No</v>
      </c>
      <c r="KY6" s="272" t="str">
        <f>IF(OR('2.1b-OriginalProduct Visibility'!EC6="",'2.1b-OriginalProduct Visibility'!EC6="No"),"No","Yes")</f>
        <v>No</v>
      </c>
      <c r="KZ6" s="306" t="str">
        <f>IF(OR('2.1b-OriginalProduct Visibility'!ED6="",'2.1b-OriginalProduct Visibility'!ED6="No"),"No","Yes")</f>
        <v>No</v>
      </c>
      <c r="LA6" s="306" t="str">
        <f>IF(OR('2.1b-OriginalProduct Visibility'!EE6="",'2.1b-OriginalProduct Visibility'!EE6="No"),"No","Yes")</f>
        <v>No</v>
      </c>
      <c r="LB6" s="64" t="str">
        <f>IF(OR('2.1b-OriginalProduct Visibility'!EF6="",'2.1b-OriginalProduct Visibility'!EF6="No"),"No","Yes")</f>
        <v>No</v>
      </c>
      <c r="LC6" s="272" t="str">
        <f>IF(OR('2.1b-OriginalProduct Visibility'!EG6="",'2.1b-OriginalProduct Visibility'!EG6="No"),"No","Yes")</f>
        <v>No</v>
      </c>
      <c r="LD6" s="306" t="str">
        <f>IF(OR('2.1b-OriginalProduct Visibility'!EH6="",'2.1b-OriginalProduct Visibility'!EH6="No"),"No","Yes")</f>
        <v>No</v>
      </c>
      <c r="LE6" s="306" t="str">
        <f>IF(OR('2.1b-OriginalProduct Visibility'!EI6="",'2.1b-OriginalProduct Visibility'!EI6="No"),"No","Yes")</f>
        <v>No</v>
      </c>
      <c r="LF6" s="64" t="str">
        <f>IF(OR('2.1b-OriginalProduct Visibility'!EJ6="",'2.1b-OriginalProduct Visibility'!EJ6="No"),"No","Yes")</f>
        <v>No</v>
      </c>
      <c r="LG6" s="272" t="str">
        <f>IF(OR('2.1b-OriginalProduct Visibility'!EK6="",'2.1b-OriginalProduct Visibility'!EK6="No"),"No","Yes")</f>
        <v>No</v>
      </c>
      <c r="LH6" s="306" t="str">
        <f>IF(OR('2.1b-OriginalProduct Visibility'!EL6="",'2.1b-OriginalProduct Visibility'!EL6="No"),"No","Yes")</f>
        <v>No</v>
      </c>
      <c r="LI6" s="306" t="str">
        <f>IF(OR('2.1b-OriginalProduct Visibility'!EM6="",'2.1b-OriginalProduct Visibility'!EM6="No"),"No","Yes")</f>
        <v>No</v>
      </c>
      <c r="LJ6" s="64" t="str">
        <f>IF(OR('2.1b-OriginalProduct Visibility'!EN6="",'2.1b-OriginalProduct Visibility'!EN6="No"),"No","Yes")</f>
        <v>No</v>
      </c>
      <c r="LK6" s="272" t="str">
        <f>IF(OR('2.1b-OriginalProduct Visibility'!EO6="",'2.1b-OriginalProduct Visibility'!EO6="No"),"No","Yes")</f>
        <v>No</v>
      </c>
      <c r="LL6" s="306" t="str">
        <f>IF(OR('2.1b-OriginalProduct Visibility'!EP6="",'2.1b-OriginalProduct Visibility'!EP6="No"),"No","Yes")</f>
        <v>No</v>
      </c>
      <c r="LM6" s="306" t="str">
        <f>IF(OR('2.1b-OriginalProduct Visibility'!EQ6="",'2.1b-OriginalProduct Visibility'!EQ6="No"),"No","Yes")</f>
        <v>No</v>
      </c>
      <c r="LN6" s="64" t="str">
        <f>IF(OR('2.1b-OriginalProduct Visibility'!ER6="",'2.1b-OriginalProduct Visibility'!ER6="No"),"No","Yes")</f>
        <v>No</v>
      </c>
      <c r="LO6" s="272" t="str">
        <f>IF(OR('2.1b-OriginalProduct Visibility'!ES6="",'2.1b-OriginalProduct Visibility'!ES6="No"),"No","Yes")</f>
        <v>No</v>
      </c>
      <c r="LP6" s="306" t="str">
        <f>IF(OR('2.1b-OriginalProduct Visibility'!ET6="",'2.1b-OriginalProduct Visibility'!ET6="No"),"No","Yes")</f>
        <v>No</v>
      </c>
      <c r="LQ6" s="306" t="str">
        <f>IF(OR('2.1b-OriginalProduct Visibility'!EU6="",'2.1b-OriginalProduct Visibility'!EU6="No"),"No","Yes")</f>
        <v>No</v>
      </c>
      <c r="LR6" s="64" t="str">
        <f>IF(OR('2.1b-OriginalProduct Visibility'!EV6="",'2.1b-OriginalProduct Visibility'!EV6="No"),"No","Yes")</f>
        <v>No</v>
      </c>
      <c r="LS6" s="272" t="str">
        <f>IF(OR('2.1b-OriginalProduct Visibility'!EW6="",'2.1b-OriginalProduct Visibility'!EW6="No"),"No","Yes")</f>
        <v>No</v>
      </c>
      <c r="LT6" s="306" t="str">
        <f>IF(OR('2.1b-OriginalProduct Visibility'!EX6="",'2.1b-OriginalProduct Visibility'!EX6="No"),"No","Yes")</f>
        <v>No</v>
      </c>
      <c r="LU6" s="306" t="str">
        <f>IF(OR('2.1b-OriginalProduct Visibility'!EY6="",'2.1b-OriginalProduct Visibility'!EY6="No"),"No","Yes")</f>
        <v>No</v>
      </c>
      <c r="LV6" s="64" t="str">
        <f>IF(OR('2.1b-OriginalProduct Visibility'!EZ6="",'2.1b-OriginalProduct Visibility'!EZ6="No"),"No","Yes")</f>
        <v>No</v>
      </c>
      <c r="LW6" s="272" t="str">
        <f>IF(OR('2.1b-OriginalProduct Visibility'!FA6="",'2.1b-OriginalProduct Visibility'!FA6="No"),"No","Yes")</f>
        <v>No</v>
      </c>
      <c r="LX6" s="306" t="str">
        <f>IF(OR('2.1b-OriginalProduct Visibility'!FB6="",'2.1b-OriginalProduct Visibility'!FB6="No"),"No","Yes")</f>
        <v>No</v>
      </c>
      <c r="LY6" s="306" t="str">
        <f>IF(OR('2.1b-OriginalProduct Visibility'!FC6="",'2.1b-OriginalProduct Visibility'!FC6="No"),"No","Yes")</f>
        <v>No</v>
      </c>
      <c r="LZ6" s="64" t="str">
        <f>IF(OR('2.1b-OriginalProduct Visibility'!FD6="",'2.1b-OriginalProduct Visibility'!FD6="No"),"No","Yes")</f>
        <v>No</v>
      </c>
      <c r="MA6" s="272" t="str">
        <f>IF(OR('2.1b-OriginalProduct Visibility'!FE6="",'2.1b-OriginalProduct Visibility'!FE6="No"),"No","Yes")</f>
        <v>No</v>
      </c>
      <c r="MB6" s="306" t="str">
        <f>IF(OR('2.1b-OriginalProduct Visibility'!FF6="",'2.1b-OriginalProduct Visibility'!FF6="No"),"No","Yes")</f>
        <v>No</v>
      </c>
      <c r="MC6" s="306" t="str">
        <f>IF(OR('2.1b-OriginalProduct Visibility'!FG6="",'2.1b-OriginalProduct Visibility'!FG6="No"),"No","Yes")</f>
        <v>No</v>
      </c>
      <c r="MD6" s="64" t="str">
        <f>IF(OR('2.1b-OriginalProduct Visibility'!FH6="",'2.1b-OriginalProduct Visibility'!FH6="No"),"No","Yes")</f>
        <v>No</v>
      </c>
      <c r="ME6" s="1"/>
      <c r="MF6" s="1"/>
      <c r="MG6" s="1"/>
      <c r="MH6" s="1"/>
      <c r="MQ6" s="1"/>
      <c r="MR6" s="1"/>
      <c r="MS6" s="1"/>
      <c r="MT6" s="1"/>
    </row>
    <row r="7" spans="1:506">
      <c r="A7" s="664"/>
      <c r="B7" s="667">
        <f>'1.2-Visibility Data'!B5</f>
        <v>0</v>
      </c>
      <c r="C7" s="19" t="str">
        <f>'1.2-Visibility Data'!C5</f>
        <v>Subject</v>
      </c>
      <c r="D7" s="272"/>
      <c r="E7" s="306"/>
      <c r="F7" s="306"/>
      <c r="G7" s="64"/>
      <c r="H7" s="272"/>
      <c r="I7" s="306"/>
      <c r="J7" s="306"/>
      <c r="K7" s="64"/>
      <c r="L7" s="272"/>
      <c r="M7" s="306"/>
      <c r="N7" s="306"/>
      <c r="O7" s="64"/>
      <c r="P7" s="272"/>
      <c r="Q7" s="306"/>
      <c r="R7" s="306"/>
      <c r="S7" s="64"/>
      <c r="T7" s="272"/>
      <c r="U7" s="306"/>
      <c r="V7" s="306"/>
      <c r="W7" s="64"/>
      <c r="X7" s="272"/>
      <c r="Y7" s="306"/>
      <c r="Z7" s="306"/>
      <c r="AA7" s="64"/>
      <c r="AB7" s="272"/>
      <c r="AC7" s="306"/>
      <c r="AD7" s="306"/>
      <c r="AE7" s="64"/>
      <c r="AF7" s="272"/>
      <c r="AG7" s="306"/>
      <c r="AH7" s="306"/>
      <c r="AI7" s="64"/>
      <c r="AJ7" s="272"/>
      <c r="AK7" s="306"/>
      <c r="AL7" s="306"/>
      <c r="AM7" s="64"/>
      <c r="AN7" s="272"/>
      <c r="AO7" s="306"/>
      <c r="AP7" s="306"/>
      <c r="AQ7" s="64"/>
      <c r="AR7" s="272"/>
      <c r="AS7" s="306"/>
      <c r="AT7" s="306"/>
      <c r="AU7" s="64"/>
      <c r="AV7" s="272"/>
      <c r="AW7" s="306"/>
      <c r="AX7" s="306"/>
      <c r="AY7" s="64"/>
      <c r="AZ7" s="272"/>
      <c r="BA7" s="306"/>
      <c r="BB7" s="306"/>
      <c r="BC7" s="64"/>
      <c r="BD7" s="272"/>
      <c r="BE7" s="306"/>
      <c r="BF7" s="306"/>
      <c r="BG7" s="64"/>
      <c r="BH7" s="272"/>
      <c r="BI7" s="306"/>
      <c r="BJ7" s="306"/>
      <c r="BK7" s="64"/>
      <c r="BL7" s="272"/>
      <c r="BM7" s="306"/>
      <c r="BN7" s="306"/>
      <c r="BO7" s="64"/>
      <c r="BP7" s="272"/>
      <c r="BQ7" s="306"/>
      <c r="BR7" s="306"/>
      <c r="BS7" s="64"/>
      <c r="BT7" s="272"/>
      <c r="BU7" s="306"/>
      <c r="BV7" s="306"/>
      <c r="BW7" s="64"/>
      <c r="BX7" s="272"/>
      <c r="BY7" s="306"/>
      <c r="BZ7" s="306"/>
      <c r="CA7" s="64"/>
      <c r="CB7" s="272"/>
      <c r="CC7" s="306"/>
      <c r="CD7" s="306"/>
      <c r="CE7" s="64"/>
      <c r="CF7" s="272"/>
      <c r="CG7" s="306"/>
      <c r="CH7" s="306"/>
      <c r="CI7" s="64"/>
      <c r="CJ7" s="272"/>
      <c r="CK7" s="306"/>
      <c r="CL7" s="306"/>
      <c r="CM7" s="64"/>
      <c r="CN7" s="272"/>
      <c r="CO7" s="306"/>
      <c r="CP7" s="306"/>
      <c r="CQ7" s="64"/>
      <c r="CR7" s="272"/>
      <c r="CS7" s="306"/>
      <c r="CT7" s="306"/>
      <c r="CU7" s="64"/>
      <c r="CV7" s="272"/>
      <c r="CW7" s="306"/>
      <c r="CX7" s="306"/>
      <c r="CY7" s="64"/>
      <c r="CZ7" s="272"/>
      <c r="DA7" s="306"/>
      <c r="DB7" s="306"/>
      <c r="DC7" s="64"/>
      <c r="DD7" s="272"/>
      <c r="DE7" s="306"/>
      <c r="DF7" s="306"/>
      <c r="DG7" s="64"/>
      <c r="DH7" s="272"/>
      <c r="DI7" s="306"/>
      <c r="DJ7" s="306"/>
      <c r="DK7" s="64"/>
      <c r="DL7" s="272"/>
      <c r="DM7" s="306"/>
      <c r="DN7" s="306"/>
      <c r="DO7" s="64"/>
      <c r="DP7" s="272"/>
      <c r="DQ7" s="306"/>
      <c r="DR7" s="306"/>
      <c r="DS7" s="64"/>
      <c r="DT7" s="272"/>
      <c r="DU7" s="306"/>
      <c r="DV7" s="306"/>
      <c r="DW7" s="64"/>
      <c r="DX7" s="272"/>
      <c r="DY7" s="306"/>
      <c r="DZ7" s="306"/>
      <c r="EA7" s="64"/>
      <c r="EB7" s="272"/>
      <c r="EC7" s="306"/>
      <c r="ED7" s="306"/>
      <c r="EE7" s="64"/>
      <c r="EF7" s="272"/>
      <c r="EG7" s="306"/>
      <c r="EH7" s="306"/>
      <c r="EI7" s="64"/>
      <c r="EJ7" s="272"/>
      <c r="EK7" s="306"/>
      <c r="EL7" s="306"/>
      <c r="EM7" s="64"/>
      <c r="EN7" s="272"/>
      <c r="EO7" s="306"/>
      <c r="EP7" s="306"/>
      <c r="EQ7" s="64"/>
      <c r="ER7" s="272"/>
      <c r="ES7" s="306"/>
      <c r="ET7" s="306"/>
      <c r="EU7" s="64"/>
      <c r="EV7" s="272"/>
      <c r="EW7" s="306"/>
      <c r="EX7" s="306"/>
      <c r="EY7" s="64"/>
      <c r="EZ7" s="272"/>
      <c r="FA7" s="306"/>
      <c r="FB7" s="306"/>
      <c r="FC7" s="64"/>
      <c r="FD7" s="272"/>
      <c r="FE7" s="306"/>
      <c r="FF7" s="306"/>
      <c r="FG7" s="64"/>
      <c r="FH7" s="1"/>
      <c r="FI7" s="1"/>
      <c r="FJ7" s="1"/>
      <c r="FK7" s="1"/>
      <c r="FL7" s="1"/>
      <c r="FM7" s="1"/>
      <c r="FN7" s="1"/>
      <c r="FO7" s="1"/>
      <c r="FP7" s="1"/>
      <c r="FQ7" s="1"/>
      <c r="FR7" s="1"/>
      <c r="FS7" s="1"/>
      <c r="FT7" s="1"/>
      <c r="FU7" s="1"/>
      <c r="FV7" s="1"/>
      <c r="FW7" s="1"/>
      <c r="FX7" s="1"/>
      <c r="FY7" s="1"/>
      <c r="FZ7" s="1"/>
      <c r="GA7" s="272" t="str">
        <f>IF(OR('2.1b-OriginalProduct Visibility'!E7="",'2.1b-OriginalProduct Visibility'!E7="No"),"No","Yes")</f>
        <v>No</v>
      </c>
      <c r="GB7" s="306" t="str">
        <f>IF(OR('2.1b-OriginalProduct Visibility'!F7="",'2.1b-OriginalProduct Visibility'!F7="No"),"No","Yes")</f>
        <v>Yes</v>
      </c>
      <c r="GC7" s="306" t="str">
        <f>IF(OR('2.1b-OriginalProduct Visibility'!G7="",'2.1b-OriginalProduct Visibility'!G7="No"),"No","Yes")</f>
        <v>No</v>
      </c>
      <c r="GD7" s="64" t="str">
        <f>IF(OR('2.1b-OriginalProduct Visibility'!H7="",'2.1b-OriginalProduct Visibility'!H7="No"),"No","Yes")</f>
        <v>No</v>
      </c>
      <c r="GE7" s="272" t="str">
        <f>IF(OR('2.1b-OriginalProduct Visibility'!I7="",'2.1b-OriginalProduct Visibility'!I7="No"),"No","Yes")</f>
        <v>No</v>
      </c>
      <c r="GF7" s="306" t="str">
        <f>IF(OR('2.1b-OriginalProduct Visibility'!J7="",'2.1b-OriginalProduct Visibility'!J7="No"),"No","Yes")</f>
        <v>No</v>
      </c>
      <c r="GG7" s="306" t="str">
        <f>IF(OR('2.1b-OriginalProduct Visibility'!K7="",'2.1b-OriginalProduct Visibility'!K7="No"),"No","Yes")</f>
        <v>No</v>
      </c>
      <c r="GH7" s="64" t="str">
        <f>IF(OR('2.1b-OriginalProduct Visibility'!L7="",'2.1b-OriginalProduct Visibility'!L7="No"),"No","Yes")</f>
        <v>No</v>
      </c>
      <c r="GI7" s="272" t="str">
        <f>IF(OR('2.1b-OriginalProduct Visibility'!M7="",'2.1b-OriginalProduct Visibility'!M7="No"),"No","Yes")</f>
        <v>No</v>
      </c>
      <c r="GJ7" s="306" t="str">
        <f>IF(OR('2.1b-OriginalProduct Visibility'!N7="",'2.1b-OriginalProduct Visibility'!N7="No"),"No","Yes")</f>
        <v>No</v>
      </c>
      <c r="GK7" s="306" t="str">
        <f>IF(OR('2.1b-OriginalProduct Visibility'!O7="",'2.1b-OriginalProduct Visibility'!O7="No"),"No","Yes")</f>
        <v>No</v>
      </c>
      <c r="GL7" s="64" t="str">
        <f>IF(OR('2.1b-OriginalProduct Visibility'!P7="",'2.1b-OriginalProduct Visibility'!P7="No"),"No","Yes")</f>
        <v>No</v>
      </c>
      <c r="GM7" s="272" t="str">
        <f>IF(OR('2.1b-OriginalProduct Visibility'!Q7="",'2.1b-OriginalProduct Visibility'!Q7="No"),"No","Yes")</f>
        <v>No</v>
      </c>
      <c r="GN7" s="306" t="str">
        <f>IF(OR('2.1b-OriginalProduct Visibility'!R7="",'2.1b-OriginalProduct Visibility'!R7="No"),"No","Yes")</f>
        <v>No</v>
      </c>
      <c r="GO7" s="306" t="str">
        <f>IF(OR('2.1b-OriginalProduct Visibility'!S7="",'2.1b-OriginalProduct Visibility'!S7="No"),"No","Yes")</f>
        <v>No</v>
      </c>
      <c r="GP7" s="64" t="str">
        <f>IF(OR('2.1b-OriginalProduct Visibility'!T7="",'2.1b-OriginalProduct Visibility'!T7="No"),"No","Yes")</f>
        <v>No</v>
      </c>
      <c r="GQ7" s="272" t="str">
        <f>IF(OR('2.1b-OriginalProduct Visibility'!U7="",'2.1b-OriginalProduct Visibility'!U7="No"),"No","Yes")</f>
        <v>No</v>
      </c>
      <c r="GR7" s="306" t="str">
        <f>IF(OR('2.1b-OriginalProduct Visibility'!V7="",'2.1b-OriginalProduct Visibility'!V7="No"),"No","Yes")</f>
        <v>No</v>
      </c>
      <c r="GS7" s="306" t="str">
        <f>IF(OR('2.1b-OriginalProduct Visibility'!W7="",'2.1b-OriginalProduct Visibility'!W7="No"),"No","Yes")</f>
        <v>No</v>
      </c>
      <c r="GT7" s="64" t="str">
        <f>IF(OR('2.1b-OriginalProduct Visibility'!X7="",'2.1b-OriginalProduct Visibility'!X7="No"),"No","Yes")</f>
        <v>No</v>
      </c>
      <c r="GU7" s="272" t="str">
        <f>IF(OR('2.1b-OriginalProduct Visibility'!Y7="",'2.1b-OriginalProduct Visibility'!Y7="No"),"No","Yes")</f>
        <v>No</v>
      </c>
      <c r="GV7" s="306" t="str">
        <f>IF(OR('2.1b-OriginalProduct Visibility'!Z7="",'2.1b-OriginalProduct Visibility'!Z7="No"),"No","Yes")</f>
        <v>No</v>
      </c>
      <c r="GW7" s="306" t="str">
        <f>IF(OR('2.1b-OriginalProduct Visibility'!AA7="",'2.1b-OriginalProduct Visibility'!AA7="No"),"No","Yes")</f>
        <v>No</v>
      </c>
      <c r="GX7" s="64" t="str">
        <f>IF(OR('2.1b-OriginalProduct Visibility'!AB7="",'2.1b-OriginalProduct Visibility'!AB7="No"),"No","Yes")</f>
        <v>No</v>
      </c>
      <c r="GY7" s="272" t="str">
        <f>IF(OR('2.1b-OriginalProduct Visibility'!AC7="",'2.1b-OriginalProduct Visibility'!AC7="No"),"No","Yes")</f>
        <v>No</v>
      </c>
      <c r="GZ7" s="306" t="str">
        <f>IF(OR('2.1b-OriginalProduct Visibility'!AD7="",'2.1b-OriginalProduct Visibility'!AD7="No"),"No","Yes")</f>
        <v>No</v>
      </c>
      <c r="HA7" s="306" t="str">
        <f>IF(OR('2.1b-OriginalProduct Visibility'!AE7="",'2.1b-OriginalProduct Visibility'!AE7="No"),"No","Yes")</f>
        <v>No</v>
      </c>
      <c r="HB7" s="64" t="str">
        <f>IF(OR('2.1b-OriginalProduct Visibility'!AF7="",'2.1b-OriginalProduct Visibility'!AF7="No"),"No","Yes")</f>
        <v>No</v>
      </c>
      <c r="HC7" s="272" t="str">
        <f>IF(OR('2.1b-OriginalProduct Visibility'!AG7="",'2.1b-OriginalProduct Visibility'!AG7="No"),"No","Yes")</f>
        <v>No</v>
      </c>
      <c r="HD7" s="306" t="str">
        <f>IF(OR('2.1b-OriginalProduct Visibility'!AH7="",'2.1b-OriginalProduct Visibility'!AH7="No"),"No","Yes")</f>
        <v>No</v>
      </c>
      <c r="HE7" s="306" t="str">
        <f>IF(OR('2.1b-OriginalProduct Visibility'!AI7="",'2.1b-OriginalProduct Visibility'!AI7="No"),"No","Yes")</f>
        <v>No</v>
      </c>
      <c r="HF7" s="64" t="str">
        <f>IF(OR('2.1b-OriginalProduct Visibility'!AJ7="",'2.1b-OriginalProduct Visibility'!AJ7="No"),"No","Yes")</f>
        <v>No</v>
      </c>
      <c r="HG7" s="272" t="str">
        <f>IF(OR('2.1b-OriginalProduct Visibility'!AK7="",'2.1b-OriginalProduct Visibility'!AK7="No"),"No","Yes")</f>
        <v>No</v>
      </c>
      <c r="HH7" s="306" t="str">
        <f>IF(OR('2.1b-OriginalProduct Visibility'!AL7="",'2.1b-OriginalProduct Visibility'!AL7="No"),"No","Yes")</f>
        <v>No</v>
      </c>
      <c r="HI7" s="306" t="str">
        <f>IF(OR('2.1b-OriginalProduct Visibility'!AM7="",'2.1b-OriginalProduct Visibility'!AM7="No"),"No","Yes")</f>
        <v>No</v>
      </c>
      <c r="HJ7" s="64" t="str">
        <f>IF(OR('2.1b-OriginalProduct Visibility'!AN7="",'2.1b-OriginalProduct Visibility'!AN7="No"),"No","Yes")</f>
        <v>No</v>
      </c>
      <c r="HK7" s="272" t="str">
        <f>IF(OR('2.1b-OriginalProduct Visibility'!AO7="",'2.1b-OriginalProduct Visibility'!AO7="No"),"No","Yes")</f>
        <v>No</v>
      </c>
      <c r="HL7" s="306" t="str">
        <f>IF(OR('2.1b-OriginalProduct Visibility'!AP7="",'2.1b-OriginalProduct Visibility'!AP7="No"),"No","Yes")</f>
        <v>No</v>
      </c>
      <c r="HM7" s="306" t="str">
        <f>IF(OR('2.1b-OriginalProduct Visibility'!AQ7="",'2.1b-OriginalProduct Visibility'!AQ7="No"),"No","Yes")</f>
        <v>No</v>
      </c>
      <c r="HN7" s="64" t="str">
        <f>IF(OR('2.1b-OriginalProduct Visibility'!AR7="",'2.1b-OriginalProduct Visibility'!AR7="No"),"No","Yes")</f>
        <v>No</v>
      </c>
      <c r="HO7" s="272" t="str">
        <f>IF(OR('2.1b-OriginalProduct Visibility'!AS7="",'2.1b-OriginalProduct Visibility'!AS7="No"),"No","Yes")</f>
        <v>No</v>
      </c>
      <c r="HP7" s="306" t="str">
        <f>IF(OR('2.1b-OriginalProduct Visibility'!AT7="",'2.1b-OriginalProduct Visibility'!AT7="No"),"No","Yes")</f>
        <v>No</v>
      </c>
      <c r="HQ7" s="306" t="str">
        <f>IF(OR('2.1b-OriginalProduct Visibility'!AU7="",'2.1b-OriginalProduct Visibility'!AU7="No"),"No","Yes")</f>
        <v>No</v>
      </c>
      <c r="HR7" s="64" t="str">
        <f>IF(OR('2.1b-OriginalProduct Visibility'!AV7="",'2.1b-OriginalProduct Visibility'!AV7="No"),"No","Yes")</f>
        <v>No</v>
      </c>
      <c r="HS7" s="272" t="str">
        <f>IF(OR('2.1b-OriginalProduct Visibility'!AW7="",'2.1b-OriginalProduct Visibility'!AW7="No"),"No","Yes")</f>
        <v>No</v>
      </c>
      <c r="HT7" s="306" t="str">
        <f>IF(OR('2.1b-OriginalProduct Visibility'!AX7="",'2.1b-OriginalProduct Visibility'!AX7="No"),"No","Yes")</f>
        <v>No</v>
      </c>
      <c r="HU7" s="306" t="str">
        <f>IF(OR('2.1b-OriginalProduct Visibility'!AY7="",'2.1b-OriginalProduct Visibility'!AY7="No"),"No","Yes")</f>
        <v>No</v>
      </c>
      <c r="HV7" s="64" t="str">
        <f>IF(OR('2.1b-OriginalProduct Visibility'!AZ7="",'2.1b-OriginalProduct Visibility'!AZ7="No"),"No","Yes")</f>
        <v>No</v>
      </c>
      <c r="HW7" s="272" t="str">
        <f>IF(OR('2.1b-OriginalProduct Visibility'!BA7="",'2.1b-OriginalProduct Visibility'!BA7="No"),"No","Yes")</f>
        <v>No</v>
      </c>
      <c r="HX7" s="306" t="str">
        <f>IF(OR('2.1b-OriginalProduct Visibility'!BB7="",'2.1b-OriginalProduct Visibility'!BB7="No"),"No","Yes")</f>
        <v>No</v>
      </c>
      <c r="HY7" s="306" t="str">
        <f>IF(OR('2.1b-OriginalProduct Visibility'!BC7="",'2.1b-OriginalProduct Visibility'!BC7="No"),"No","Yes")</f>
        <v>No</v>
      </c>
      <c r="HZ7" s="64" t="str">
        <f>IF(OR('2.1b-OriginalProduct Visibility'!BD7="",'2.1b-OriginalProduct Visibility'!BD7="No"),"No","Yes")</f>
        <v>No</v>
      </c>
      <c r="IA7" s="272" t="str">
        <f>IF(OR('2.1b-OriginalProduct Visibility'!BE7="",'2.1b-OriginalProduct Visibility'!BE7="No"),"No","Yes")</f>
        <v>No</v>
      </c>
      <c r="IB7" s="306" t="str">
        <f>IF(OR('2.1b-OriginalProduct Visibility'!BF7="",'2.1b-OriginalProduct Visibility'!BF7="No"),"No","Yes")</f>
        <v>No</v>
      </c>
      <c r="IC7" s="306" t="str">
        <f>IF(OR('2.1b-OriginalProduct Visibility'!BG7="",'2.1b-OriginalProduct Visibility'!BG7="No"),"No","Yes")</f>
        <v>No</v>
      </c>
      <c r="ID7" s="64" t="str">
        <f>IF(OR('2.1b-OriginalProduct Visibility'!BH7="",'2.1b-OriginalProduct Visibility'!BH7="No"),"No","Yes")</f>
        <v>No</v>
      </c>
      <c r="IE7" s="272" t="str">
        <f>IF(OR('2.1b-OriginalProduct Visibility'!BI7="",'2.1b-OriginalProduct Visibility'!BI7="No"),"No","Yes")</f>
        <v>No</v>
      </c>
      <c r="IF7" s="306" t="str">
        <f>IF(OR('2.1b-OriginalProduct Visibility'!BJ7="",'2.1b-OriginalProduct Visibility'!BJ7="No"),"No","Yes")</f>
        <v>No</v>
      </c>
      <c r="IG7" s="306" t="str">
        <f>IF(OR('2.1b-OriginalProduct Visibility'!BK7="",'2.1b-OriginalProduct Visibility'!BK7="No"),"No","Yes")</f>
        <v>No</v>
      </c>
      <c r="IH7" s="64" t="str">
        <f>IF(OR('2.1b-OriginalProduct Visibility'!BL7="",'2.1b-OriginalProduct Visibility'!BL7="No"),"No","Yes")</f>
        <v>No</v>
      </c>
      <c r="II7" s="272" t="str">
        <f>IF(OR('2.1b-OriginalProduct Visibility'!BM7="",'2.1b-OriginalProduct Visibility'!BM7="No"),"No","Yes")</f>
        <v>No</v>
      </c>
      <c r="IJ7" s="306" t="str">
        <f>IF(OR('2.1b-OriginalProduct Visibility'!BN7="",'2.1b-OriginalProduct Visibility'!BN7="No"),"No","Yes")</f>
        <v>No</v>
      </c>
      <c r="IK7" s="306" t="str">
        <f>IF(OR('2.1b-OriginalProduct Visibility'!BO7="",'2.1b-OriginalProduct Visibility'!BO7="No"),"No","Yes")</f>
        <v>No</v>
      </c>
      <c r="IL7" s="64" t="str">
        <f>IF(OR('2.1b-OriginalProduct Visibility'!BP7="",'2.1b-OriginalProduct Visibility'!BP7="No"),"No","Yes")</f>
        <v>No</v>
      </c>
      <c r="IM7" s="272" t="str">
        <f>IF(OR('2.1b-OriginalProduct Visibility'!BQ7="",'2.1b-OriginalProduct Visibility'!BQ7="No"),"No","Yes")</f>
        <v>No</v>
      </c>
      <c r="IN7" s="306" t="str">
        <f>IF(OR('2.1b-OriginalProduct Visibility'!BR7="",'2.1b-OriginalProduct Visibility'!BR7="No"),"No","Yes")</f>
        <v>No</v>
      </c>
      <c r="IO7" s="306" t="str">
        <f>IF(OR('2.1b-OriginalProduct Visibility'!BS7="",'2.1b-OriginalProduct Visibility'!BS7="No"),"No","Yes")</f>
        <v>No</v>
      </c>
      <c r="IP7" s="64" t="str">
        <f>IF(OR('2.1b-OriginalProduct Visibility'!BT7="",'2.1b-OriginalProduct Visibility'!BT7="No"),"No","Yes")</f>
        <v>No</v>
      </c>
      <c r="IQ7" s="272" t="str">
        <f>IF(OR('2.1b-OriginalProduct Visibility'!BU7="",'2.1b-OriginalProduct Visibility'!BU7="No"),"No","Yes")</f>
        <v>No</v>
      </c>
      <c r="IR7" s="306" t="str">
        <f>IF(OR('2.1b-OriginalProduct Visibility'!BV7="",'2.1b-OriginalProduct Visibility'!BV7="No"),"No","Yes")</f>
        <v>No</v>
      </c>
      <c r="IS7" s="306" t="str">
        <f>IF(OR('2.1b-OriginalProduct Visibility'!BW7="",'2.1b-OriginalProduct Visibility'!BW7="No"),"No","Yes")</f>
        <v>No</v>
      </c>
      <c r="IT7" s="64" t="str">
        <f>IF(OR('2.1b-OriginalProduct Visibility'!BX7="",'2.1b-OriginalProduct Visibility'!BX7="No"),"No","Yes")</f>
        <v>No</v>
      </c>
      <c r="IU7" s="272" t="str">
        <f>IF(OR('2.1b-OriginalProduct Visibility'!BY7="",'2.1b-OriginalProduct Visibility'!BY7="No"),"No","Yes")</f>
        <v>No</v>
      </c>
      <c r="IV7" s="306" t="str">
        <f>IF(OR('2.1b-OriginalProduct Visibility'!BZ7="",'2.1b-OriginalProduct Visibility'!BZ7="No"),"No","Yes")</f>
        <v>No</v>
      </c>
      <c r="IW7" s="306" t="str">
        <f>IF(OR('2.1b-OriginalProduct Visibility'!CA7="",'2.1b-OriginalProduct Visibility'!CA7="No"),"No","Yes")</f>
        <v>No</v>
      </c>
      <c r="IX7" s="64" t="str">
        <f>IF(OR('2.1b-OriginalProduct Visibility'!CB7="",'2.1b-OriginalProduct Visibility'!CB7="No"),"No","Yes")</f>
        <v>No</v>
      </c>
      <c r="IY7" s="272" t="str">
        <f>IF(OR('2.1b-OriginalProduct Visibility'!CC7="",'2.1b-OriginalProduct Visibility'!CC7="No"),"No","Yes")</f>
        <v>No</v>
      </c>
      <c r="IZ7" s="306" t="str">
        <f>IF(OR('2.1b-OriginalProduct Visibility'!CD7="",'2.1b-OriginalProduct Visibility'!CD7="No"),"No","Yes")</f>
        <v>No</v>
      </c>
      <c r="JA7" s="306" t="str">
        <f>IF(OR('2.1b-OriginalProduct Visibility'!CE7="",'2.1b-OriginalProduct Visibility'!CE7="No"),"No","Yes")</f>
        <v>No</v>
      </c>
      <c r="JB7" s="64" t="str">
        <f>IF(OR('2.1b-OriginalProduct Visibility'!CF7="",'2.1b-OriginalProduct Visibility'!CF7="No"),"No","Yes")</f>
        <v>No</v>
      </c>
      <c r="JC7" s="272" t="str">
        <f>IF(OR('2.1b-OriginalProduct Visibility'!CG7="",'2.1b-OriginalProduct Visibility'!CG7="No"),"No","Yes")</f>
        <v>No</v>
      </c>
      <c r="JD7" s="306" t="str">
        <f>IF(OR('2.1b-OriginalProduct Visibility'!CH7="",'2.1b-OriginalProduct Visibility'!CH7="No"),"No","Yes")</f>
        <v>No</v>
      </c>
      <c r="JE7" s="306" t="str">
        <f>IF(OR('2.1b-OriginalProduct Visibility'!CI7="",'2.1b-OriginalProduct Visibility'!CI7="No"),"No","Yes")</f>
        <v>No</v>
      </c>
      <c r="JF7" s="64" t="str">
        <f>IF(OR('2.1b-OriginalProduct Visibility'!CJ7="",'2.1b-OriginalProduct Visibility'!CJ7="No"),"No","Yes")</f>
        <v>No</v>
      </c>
      <c r="JG7" s="272" t="str">
        <f>IF(OR('2.1b-OriginalProduct Visibility'!CK7="",'2.1b-OriginalProduct Visibility'!CK7="No"),"No","Yes")</f>
        <v>No</v>
      </c>
      <c r="JH7" s="306" t="str">
        <f>IF(OR('2.1b-OriginalProduct Visibility'!CL7="",'2.1b-OriginalProduct Visibility'!CL7="No"),"No","Yes")</f>
        <v>No</v>
      </c>
      <c r="JI7" s="306" t="str">
        <f>IF(OR('2.1b-OriginalProduct Visibility'!CM7="",'2.1b-OriginalProduct Visibility'!CM7="No"),"No","Yes")</f>
        <v>No</v>
      </c>
      <c r="JJ7" s="64" t="str">
        <f>IF(OR('2.1b-OriginalProduct Visibility'!CN7="",'2.1b-OriginalProduct Visibility'!CN7="No"),"No","Yes")</f>
        <v>No</v>
      </c>
      <c r="JK7" s="272" t="str">
        <f>IF(OR('2.1b-OriginalProduct Visibility'!CO7="",'2.1b-OriginalProduct Visibility'!CO7="No"),"No","Yes")</f>
        <v>No</v>
      </c>
      <c r="JL7" s="306" t="str">
        <f>IF(OR('2.1b-OriginalProduct Visibility'!CP7="",'2.1b-OriginalProduct Visibility'!CP7="No"),"No","Yes")</f>
        <v>No</v>
      </c>
      <c r="JM7" s="306" t="str">
        <f>IF(OR('2.1b-OriginalProduct Visibility'!CQ7="",'2.1b-OriginalProduct Visibility'!CQ7="No"),"No","Yes")</f>
        <v>No</v>
      </c>
      <c r="JN7" s="64" t="str">
        <f>IF(OR('2.1b-OriginalProduct Visibility'!CR7="",'2.1b-OriginalProduct Visibility'!CR7="No"),"No","Yes")</f>
        <v>No</v>
      </c>
      <c r="JO7" s="272" t="str">
        <f>IF(OR('2.1b-OriginalProduct Visibility'!CS7="",'2.1b-OriginalProduct Visibility'!CS7="No"),"No","Yes")</f>
        <v>No</v>
      </c>
      <c r="JP7" s="306" t="str">
        <f>IF(OR('2.1b-OriginalProduct Visibility'!CT7="",'2.1b-OriginalProduct Visibility'!CT7="No"),"No","Yes")</f>
        <v>No</v>
      </c>
      <c r="JQ7" s="306" t="str">
        <f>IF(OR('2.1b-OriginalProduct Visibility'!CU7="",'2.1b-OriginalProduct Visibility'!CU7="No"),"No","Yes")</f>
        <v>No</v>
      </c>
      <c r="JR7" s="64" t="str">
        <f>IF(OR('2.1b-OriginalProduct Visibility'!CV7="",'2.1b-OriginalProduct Visibility'!CV7="No"),"No","Yes")</f>
        <v>No</v>
      </c>
      <c r="JS7" s="272" t="str">
        <f>IF(OR('2.1b-OriginalProduct Visibility'!CW7="",'2.1b-OriginalProduct Visibility'!CW7="No"),"No","Yes")</f>
        <v>No</v>
      </c>
      <c r="JT7" s="306" t="str">
        <f>IF(OR('2.1b-OriginalProduct Visibility'!CX7="",'2.1b-OriginalProduct Visibility'!CX7="No"),"No","Yes")</f>
        <v>No</v>
      </c>
      <c r="JU7" s="306" t="str">
        <f>IF(OR('2.1b-OriginalProduct Visibility'!CY7="",'2.1b-OriginalProduct Visibility'!CY7="No"),"No","Yes")</f>
        <v>No</v>
      </c>
      <c r="JV7" s="64" t="str">
        <f>IF(OR('2.1b-OriginalProduct Visibility'!CZ7="",'2.1b-OriginalProduct Visibility'!CZ7="No"),"No","Yes")</f>
        <v>No</v>
      </c>
      <c r="JW7" s="272" t="str">
        <f>IF(OR('2.1b-OriginalProduct Visibility'!DA7="",'2.1b-OriginalProduct Visibility'!DA7="No"),"No","Yes")</f>
        <v>No</v>
      </c>
      <c r="JX7" s="306" t="str">
        <f>IF(OR('2.1b-OriginalProduct Visibility'!DB7="",'2.1b-OriginalProduct Visibility'!DB7="No"),"No","Yes")</f>
        <v>No</v>
      </c>
      <c r="JY7" s="306" t="str">
        <f>IF(OR('2.1b-OriginalProduct Visibility'!DC7="",'2.1b-OriginalProduct Visibility'!DC7="No"),"No","Yes")</f>
        <v>No</v>
      </c>
      <c r="JZ7" s="64" t="str">
        <f>IF(OR('2.1b-OriginalProduct Visibility'!DD7="",'2.1b-OriginalProduct Visibility'!DD7="No"),"No","Yes")</f>
        <v>No</v>
      </c>
      <c r="KA7" s="272" t="str">
        <f>IF(OR('2.1b-OriginalProduct Visibility'!DE7="",'2.1b-OriginalProduct Visibility'!DE7="No"),"No","Yes")</f>
        <v>No</v>
      </c>
      <c r="KB7" s="306" t="str">
        <f>IF(OR('2.1b-OriginalProduct Visibility'!DF7="",'2.1b-OriginalProduct Visibility'!DF7="No"),"No","Yes")</f>
        <v>No</v>
      </c>
      <c r="KC7" s="306" t="str">
        <f>IF(OR('2.1b-OriginalProduct Visibility'!DG7="",'2.1b-OriginalProduct Visibility'!DG7="No"),"No","Yes")</f>
        <v>No</v>
      </c>
      <c r="KD7" s="64" t="str">
        <f>IF(OR('2.1b-OriginalProduct Visibility'!DH7="",'2.1b-OriginalProduct Visibility'!DH7="No"),"No","Yes")</f>
        <v>No</v>
      </c>
      <c r="KE7" s="272" t="str">
        <f>IF(OR('2.1b-OriginalProduct Visibility'!DI7="",'2.1b-OriginalProduct Visibility'!DI7="No"),"No","Yes")</f>
        <v>No</v>
      </c>
      <c r="KF7" s="306" t="str">
        <f>IF(OR('2.1b-OriginalProduct Visibility'!DJ7="",'2.1b-OriginalProduct Visibility'!DJ7="No"),"No","Yes")</f>
        <v>No</v>
      </c>
      <c r="KG7" s="306" t="str">
        <f>IF(OR('2.1b-OriginalProduct Visibility'!DK7="",'2.1b-OriginalProduct Visibility'!DK7="No"),"No","Yes")</f>
        <v>No</v>
      </c>
      <c r="KH7" s="64" t="str">
        <f>IF(OR('2.1b-OriginalProduct Visibility'!DL7="",'2.1b-OriginalProduct Visibility'!DL7="No"),"No","Yes")</f>
        <v>No</v>
      </c>
      <c r="KI7" s="272" t="str">
        <f>IF(OR('2.1b-OriginalProduct Visibility'!DM7="",'2.1b-OriginalProduct Visibility'!DM7="No"),"No","Yes")</f>
        <v>No</v>
      </c>
      <c r="KJ7" s="306" t="str">
        <f>IF(OR('2.1b-OriginalProduct Visibility'!DN7="",'2.1b-OriginalProduct Visibility'!DN7="No"),"No","Yes")</f>
        <v>No</v>
      </c>
      <c r="KK7" s="306" t="str">
        <f>IF(OR('2.1b-OriginalProduct Visibility'!DO7="",'2.1b-OriginalProduct Visibility'!DO7="No"),"No","Yes")</f>
        <v>No</v>
      </c>
      <c r="KL7" s="64" t="str">
        <f>IF(OR('2.1b-OriginalProduct Visibility'!DP7="",'2.1b-OriginalProduct Visibility'!DP7="No"),"No","Yes")</f>
        <v>No</v>
      </c>
      <c r="KM7" s="272" t="str">
        <f>IF(OR('2.1b-OriginalProduct Visibility'!DQ7="",'2.1b-OriginalProduct Visibility'!DQ7="No"),"No","Yes")</f>
        <v>No</v>
      </c>
      <c r="KN7" s="306" t="str">
        <f>IF(OR('2.1b-OriginalProduct Visibility'!DR7="",'2.1b-OriginalProduct Visibility'!DR7="No"),"No","Yes")</f>
        <v>No</v>
      </c>
      <c r="KO7" s="306" t="str">
        <f>IF(OR('2.1b-OriginalProduct Visibility'!DS7="",'2.1b-OriginalProduct Visibility'!DS7="No"),"No","Yes")</f>
        <v>No</v>
      </c>
      <c r="KP7" s="64" t="str">
        <f>IF(OR('2.1b-OriginalProduct Visibility'!DT7="",'2.1b-OriginalProduct Visibility'!DT7="No"),"No","Yes")</f>
        <v>No</v>
      </c>
      <c r="KQ7" s="272" t="str">
        <f>IF(OR('2.1b-OriginalProduct Visibility'!DU7="",'2.1b-OriginalProduct Visibility'!DU7="No"),"No","Yes")</f>
        <v>No</v>
      </c>
      <c r="KR7" s="306" t="str">
        <f>IF(OR('2.1b-OriginalProduct Visibility'!DV7="",'2.1b-OriginalProduct Visibility'!DV7="No"),"No","Yes")</f>
        <v>No</v>
      </c>
      <c r="KS7" s="306" t="str">
        <f>IF(OR('2.1b-OriginalProduct Visibility'!DW7="",'2.1b-OriginalProduct Visibility'!DW7="No"),"No","Yes")</f>
        <v>No</v>
      </c>
      <c r="KT7" s="64" t="str">
        <f>IF(OR('2.1b-OriginalProduct Visibility'!DX7="",'2.1b-OriginalProduct Visibility'!DX7="No"),"No","Yes")</f>
        <v>No</v>
      </c>
      <c r="KU7" s="272" t="str">
        <f>IF(OR('2.1b-OriginalProduct Visibility'!DY7="",'2.1b-OriginalProduct Visibility'!DY7="No"),"No","Yes")</f>
        <v>No</v>
      </c>
      <c r="KV7" s="306" t="str">
        <f>IF(OR('2.1b-OriginalProduct Visibility'!DZ7="",'2.1b-OriginalProduct Visibility'!DZ7="No"),"No","Yes")</f>
        <v>No</v>
      </c>
      <c r="KW7" s="306" t="str">
        <f>IF(OR('2.1b-OriginalProduct Visibility'!EA7="",'2.1b-OriginalProduct Visibility'!EA7="No"),"No","Yes")</f>
        <v>No</v>
      </c>
      <c r="KX7" s="64" t="str">
        <f>IF(OR('2.1b-OriginalProduct Visibility'!EB7="",'2.1b-OriginalProduct Visibility'!EB7="No"),"No","Yes")</f>
        <v>No</v>
      </c>
      <c r="KY7" s="272" t="str">
        <f>IF(OR('2.1b-OriginalProduct Visibility'!EC7="",'2.1b-OriginalProduct Visibility'!EC7="No"),"No","Yes")</f>
        <v>No</v>
      </c>
      <c r="KZ7" s="306" t="str">
        <f>IF(OR('2.1b-OriginalProduct Visibility'!ED7="",'2.1b-OriginalProduct Visibility'!ED7="No"),"No","Yes")</f>
        <v>No</v>
      </c>
      <c r="LA7" s="306" t="str">
        <f>IF(OR('2.1b-OriginalProduct Visibility'!EE7="",'2.1b-OriginalProduct Visibility'!EE7="No"),"No","Yes")</f>
        <v>No</v>
      </c>
      <c r="LB7" s="64" t="str">
        <f>IF(OR('2.1b-OriginalProduct Visibility'!EF7="",'2.1b-OriginalProduct Visibility'!EF7="No"),"No","Yes")</f>
        <v>No</v>
      </c>
      <c r="LC7" s="272" t="str">
        <f>IF(OR('2.1b-OriginalProduct Visibility'!EG7="",'2.1b-OriginalProduct Visibility'!EG7="No"),"No","Yes")</f>
        <v>No</v>
      </c>
      <c r="LD7" s="306" t="str">
        <f>IF(OR('2.1b-OriginalProduct Visibility'!EH7="",'2.1b-OriginalProduct Visibility'!EH7="No"),"No","Yes")</f>
        <v>No</v>
      </c>
      <c r="LE7" s="306" t="str">
        <f>IF(OR('2.1b-OriginalProduct Visibility'!EI7="",'2.1b-OriginalProduct Visibility'!EI7="No"),"No","Yes")</f>
        <v>No</v>
      </c>
      <c r="LF7" s="64" t="str">
        <f>IF(OR('2.1b-OriginalProduct Visibility'!EJ7="",'2.1b-OriginalProduct Visibility'!EJ7="No"),"No","Yes")</f>
        <v>No</v>
      </c>
      <c r="LG7" s="272" t="str">
        <f>IF(OR('2.1b-OriginalProduct Visibility'!EK7="",'2.1b-OriginalProduct Visibility'!EK7="No"),"No","Yes")</f>
        <v>No</v>
      </c>
      <c r="LH7" s="306" t="str">
        <f>IF(OR('2.1b-OriginalProduct Visibility'!EL7="",'2.1b-OriginalProduct Visibility'!EL7="No"),"No","Yes")</f>
        <v>No</v>
      </c>
      <c r="LI7" s="306" t="str">
        <f>IF(OR('2.1b-OriginalProduct Visibility'!EM7="",'2.1b-OriginalProduct Visibility'!EM7="No"),"No","Yes")</f>
        <v>No</v>
      </c>
      <c r="LJ7" s="64" t="str">
        <f>IF(OR('2.1b-OriginalProduct Visibility'!EN7="",'2.1b-OriginalProduct Visibility'!EN7="No"),"No","Yes")</f>
        <v>No</v>
      </c>
      <c r="LK7" s="272" t="str">
        <f>IF(OR('2.1b-OriginalProduct Visibility'!EO7="",'2.1b-OriginalProduct Visibility'!EO7="No"),"No","Yes")</f>
        <v>No</v>
      </c>
      <c r="LL7" s="306" t="str">
        <f>IF(OR('2.1b-OriginalProduct Visibility'!EP7="",'2.1b-OriginalProduct Visibility'!EP7="No"),"No","Yes")</f>
        <v>No</v>
      </c>
      <c r="LM7" s="306" t="str">
        <f>IF(OR('2.1b-OriginalProduct Visibility'!EQ7="",'2.1b-OriginalProduct Visibility'!EQ7="No"),"No","Yes")</f>
        <v>No</v>
      </c>
      <c r="LN7" s="64" t="str">
        <f>IF(OR('2.1b-OriginalProduct Visibility'!ER7="",'2.1b-OriginalProduct Visibility'!ER7="No"),"No","Yes")</f>
        <v>No</v>
      </c>
      <c r="LO7" s="272" t="str">
        <f>IF(OR('2.1b-OriginalProduct Visibility'!ES7="",'2.1b-OriginalProduct Visibility'!ES7="No"),"No","Yes")</f>
        <v>No</v>
      </c>
      <c r="LP7" s="306" t="str">
        <f>IF(OR('2.1b-OriginalProduct Visibility'!ET7="",'2.1b-OriginalProduct Visibility'!ET7="No"),"No","Yes")</f>
        <v>No</v>
      </c>
      <c r="LQ7" s="306" t="str">
        <f>IF(OR('2.1b-OriginalProduct Visibility'!EU7="",'2.1b-OriginalProduct Visibility'!EU7="No"),"No","Yes")</f>
        <v>No</v>
      </c>
      <c r="LR7" s="64" t="str">
        <f>IF(OR('2.1b-OriginalProduct Visibility'!EV7="",'2.1b-OriginalProduct Visibility'!EV7="No"),"No","Yes")</f>
        <v>No</v>
      </c>
      <c r="LS7" s="272" t="str">
        <f>IF(OR('2.1b-OriginalProduct Visibility'!EW7="",'2.1b-OriginalProduct Visibility'!EW7="No"),"No","Yes")</f>
        <v>No</v>
      </c>
      <c r="LT7" s="306" t="str">
        <f>IF(OR('2.1b-OriginalProduct Visibility'!EX7="",'2.1b-OriginalProduct Visibility'!EX7="No"),"No","Yes")</f>
        <v>No</v>
      </c>
      <c r="LU7" s="306" t="str">
        <f>IF(OR('2.1b-OriginalProduct Visibility'!EY7="",'2.1b-OriginalProduct Visibility'!EY7="No"),"No","Yes")</f>
        <v>No</v>
      </c>
      <c r="LV7" s="64" t="str">
        <f>IF(OR('2.1b-OriginalProduct Visibility'!EZ7="",'2.1b-OriginalProduct Visibility'!EZ7="No"),"No","Yes")</f>
        <v>No</v>
      </c>
      <c r="LW7" s="272" t="str">
        <f>IF(OR('2.1b-OriginalProduct Visibility'!FA7="",'2.1b-OriginalProduct Visibility'!FA7="No"),"No","Yes")</f>
        <v>No</v>
      </c>
      <c r="LX7" s="306" t="str">
        <f>IF(OR('2.1b-OriginalProduct Visibility'!FB7="",'2.1b-OriginalProduct Visibility'!FB7="No"),"No","Yes")</f>
        <v>No</v>
      </c>
      <c r="LY7" s="306" t="str">
        <f>IF(OR('2.1b-OriginalProduct Visibility'!FC7="",'2.1b-OriginalProduct Visibility'!FC7="No"),"No","Yes")</f>
        <v>No</v>
      </c>
      <c r="LZ7" s="64" t="str">
        <f>IF(OR('2.1b-OriginalProduct Visibility'!FD7="",'2.1b-OriginalProduct Visibility'!FD7="No"),"No","Yes")</f>
        <v>No</v>
      </c>
      <c r="MA7" s="272" t="str">
        <f>IF(OR('2.1b-OriginalProduct Visibility'!FE7="",'2.1b-OriginalProduct Visibility'!FE7="No"),"No","Yes")</f>
        <v>No</v>
      </c>
      <c r="MB7" s="306" t="str">
        <f>IF(OR('2.1b-OriginalProduct Visibility'!FF7="",'2.1b-OriginalProduct Visibility'!FF7="No"),"No","Yes")</f>
        <v>No</v>
      </c>
      <c r="MC7" s="306" t="str">
        <f>IF(OR('2.1b-OriginalProduct Visibility'!FG7="",'2.1b-OriginalProduct Visibility'!FG7="No"),"No","Yes")</f>
        <v>No</v>
      </c>
      <c r="MD7" s="64" t="str">
        <f>IF(OR('2.1b-OriginalProduct Visibility'!FH7="",'2.1b-OriginalProduct Visibility'!FH7="No"),"No","Yes")</f>
        <v>No</v>
      </c>
      <c r="ME7" s="1"/>
      <c r="MF7" s="1"/>
      <c r="MG7" s="1"/>
      <c r="MH7" s="1"/>
      <c r="MQ7" s="1"/>
      <c r="MR7" s="1"/>
      <c r="MS7" s="1"/>
      <c r="MT7" s="1"/>
    </row>
    <row r="8" spans="1:506">
      <c r="A8" s="664"/>
      <c r="B8" s="667">
        <f>'1.2-Visibility Data'!B6</f>
        <v>0</v>
      </c>
      <c r="C8" s="19" t="str">
        <f>'1.2-Visibility Data'!C6</f>
        <v>Other Headers</v>
      </c>
      <c r="D8" s="272"/>
      <c r="E8" s="306"/>
      <c r="F8" s="306"/>
      <c r="G8" s="64"/>
      <c r="H8" s="272"/>
      <c r="I8" s="306"/>
      <c r="J8" s="306"/>
      <c r="K8" s="64"/>
      <c r="L8" s="272"/>
      <c r="M8" s="306"/>
      <c r="N8" s="306"/>
      <c r="O8" s="64"/>
      <c r="P8" s="272"/>
      <c r="Q8" s="306"/>
      <c r="R8" s="306"/>
      <c r="S8" s="64"/>
      <c r="T8" s="272"/>
      <c r="U8" s="306"/>
      <c r="V8" s="306"/>
      <c r="W8" s="64"/>
      <c r="X8" s="272"/>
      <c r="Y8" s="306"/>
      <c r="Z8" s="306"/>
      <c r="AA8" s="64"/>
      <c r="AB8" s="272"/>
      <c r="AC8" s="306"/>
      <c r="AD8" s="306"/>
      <c r="AE8" s="64"/>
      <c r="AF8" s="272"/>
      <c r="AG8" s="306"/>
      <c r="AH8" s="306"/>
      <c r="AI8" s="64"/>
      <c r="AJ8" s="272"/>
      <c r="AK8" s="306"/>
      <c r="AL8" s="306"/>
      <c r="AM8" s="64"/>
      <c r="AN8" s="272"/>
      <c r="AO8" s="306"/>
      <c r="AP8" s="306"/>
      <c r="AQ8" s="64"/>
      <c r="AR8" s="272"/>
      <c r="AS8" s="306"/>
      <c r="AT8" s="306"/>
      <c r="AU8" s="64"/>
      <c r="AV8" s="272"/>
      <c r="AW8" s="306"/>
      <c r="AX8" s="306"/>
      <c r="AY8" s="64"/>
      <c r="AZ8" s="272"/>
      <c r="BA8" s="306"/>
      <c r="BB8" s="306"/>
      <c r="BC8" s="64"/>
      <c r="BD8" s="272"/>
      <c r="BE8" s="306"/>
      <c r="BF8" s="306"/>
      <c r="BG8" s="64"/>
      <c r="BH8" s="272"/>
      <c r="BI8" s="306"/>
      <c r="BJ8" s="306"/>
      <c r="BK8" s="64"/>
      <c r="BL8" s="272"/>
      <c r="BM8" s="306"/>
      <c r="BN8" s="306"/>
      <c r="BO8" s="64"/>
      <c r="BP8" s="272"/>
      <c r="BQ8" s="306"/>
      <c r="BR8" s="306"/>
      <c r="BS8" s="64"/>
      <c r="BT8" s="272"/>
      <c r="BU8" s="306"/>
      <c r="BV8" s="306"/>
      <c r="BW8" s="64"/>
      <c r="BX8" s="272"/>
      <c r="BY8" s="306"/>
      <c r="BZ8" s="306"/>
      <c r="CA8" s="64"/>
      <c r="CB8" s="272"/>
      <c r="CC8" s="306"/>
      <c r="CD8" s="306"/>
      <c r="CE8" s="64"/>
      <c r="CF8" s="272"/>
      <c r="CG8" s="306"/>
      <c r="CH8" s="306"/>
      <c r="CI8" s="64"/>
      <c r="CJ8" s="272"/>
      <c r="CK8" s="306"/>
      <c r="CL8" s="306"/>
      <c r="CM8" s="64"/>
      <c r="CN8" s="272"/>
      <c r="CO8" s="306"/>
      <c r="CP8" s="306"/>
      <c r="CQ8" s="64"/>
      <c r="CR8" s="272"/>
      <c r="CS8" s="306"/>
      <c r="CT8" s="306"/>
      <c r="CU8" s="64"/>
      <c r="CV8" s="272"/>
      <c r="CW8" s="306"/>
      <c r="CX8" s="306"/>
      <c r="CY8" s="64"/>
      <c r="CZ8" s="272"/>
      <c r="DA8" s="306"/>
      <c r="DB8" s="306"/>
      <c r="DC8" s="64"/>
      <c r="DD8" s="272"/>
      <c r="DE8" s="306"/>
      <c r="DF8" s="306"/>
      <c r="DG8" s="64"/>
      <c r="DH8" s="272"/>
      <c r="DI8" s="306"/>
      <c r="DJ8" s="306"/>
      <c r="DK8" s="64"/>
      <c r="DL8" s="272"/>
      <c r="DM8" s="306"/>
      <c r="DN8" s="306"/>
      <c r="DO8" s="64"/>
      <c r="DP8" s="272"/>
      <c r="DQ8" s="306"/>
      <c r="DR8" s="306"/>
      <c r="DS8" s="64"/>
      <c r="DT8" s="272"/>
      <c r="DU8" s="306"/>
      <c r="DV8" s="306"/>
      <c r="DW8" s="64"/>
      <c r="DX8" s="272"/>
      <c r="DY8" s="306"/>
      <c r="DZ8" s="306"/>
      <c r="EA8" s="64"/>
      <c r="EB8" s="272"/>
      <c r="EC8" s="306"/>
      <c r="ED8" s="306"/>
      <c r="EE8" s="64"/>
      <c r="EF8" s="272"/>
      <c r="EG8" s="306"/>
      <c r="EH8" s="306"/>
      <c r="EI8" s="64"/>
      <c r="EJ8" s="272"/>
      <c r="EK8" s="306"/>
      <c r="EL8" s="306"/>
      <c r="EM8" s="64"/>
      <c r="EN8" s="272"/>
      <c r="EO8" s="306"/>
      <c r="EP8" s="306"/>
      <c r="EQ8" s="64"/>
      <c r="ER8" s="272"/>
      <c r="ES8" s="306"/>
      <c r="ET8" s="306"/>
      <c r="EU8" s="64"/>
      <c r="EV8" s="272"/>
      <c r="EW8" s="306"/>
      <c r="EX8" s="306"/>
      <c r="EY8" s="64"/>
      <c r="EZ8" s="272"/>
      <c r="FA8" s="306"/>
      <c r="FB8" s="306"/>
      <c r="FC8" s="64"/>
      <c r="FD8" s="272"/>
      <c r="FE8" s="306"/>
      <c r="FF8" s="306"/>
      <c r="FG8" s="64"/>
      <c r="FH8" s="1"/>
      <c r="FI8" s="1"/>
      <c r="FJ8" s="1"/>
      <c r="FK8" s="1"/>
      <c r="FL8" s="1"/>
      <c r="FM8" s="1"/>
      <c r="FN8" s="1"/>
      <c r="FO8" s="1"/>
      <c r="FP8" s="1"/>
      <c r="FQ8" s="1"/>
      <c r="FR8" s="1"/>
      <c r="FS8" s="1"/>
      <c r="FT8" s="1"/>
      <c r="FU8" s="1"/>
      <c r="FV8" s="1"/>
      <c r="FW8" s="1"/>
      <c r="FX8" s="1"/>
      <c r="FY8" s="1"/>
      <c r="FZ8" s="1"/>
      <c r="GA8" s="272" t="str">
        <f>IF(OR('2.1b-OriginalProduct Visibility'!E8="",'2.1b-OriginalProduct Visibility'!E8="No"),"No","Yes")</f>
        <v>No</v>
      </c>
      <c r="GB8" s="306" t="str">
        <f>IF(OR('2.1b-OriginalProduct Visibility'!F8="",'2.1b-OriginalProduct Visibility'!F8="No"),"No","Yes")</f>
        <v>Yes</v>
      </c>
      <c r="GC8" s="306" t="str">
        <f>IF(OR('2.1b-OriginalProduct Visibility'!G8="",'2.1b-OriginalProduct Visibility'!G8="No"),"No","Yes")</f>
        <v>No</v>
      </c>
      <c r="GD8" s="64" t="str">
        <f>IF(OR('2.1b-OriginalProduct Visibility'!H8="",'2.1b-OriginalProduct Visibility'!H8="No"),"No","Yes")</f>
        <v>No</v>
      </c>
      <c r="GE8" s="272" t="str">
        <f>IF(OR('2.1b-OriginalProduct Visibility'!I8="",'2.1b-OriginalProduct Visibility'!I8="No"),"No","Yes")</f>
        <v>No</v>
      </c>
      <c r="GF8" s="306" t="str">
        <f>IF(OR('2.1b-OriginalProduct Visibility'!J8="",'2.1b-OriginalProduct Visibility'!J8="No"),"No","Yes")</f>
        <v>No</v>
      </c>
      <c r="GG8" s="306" t="str">
        <f>IF(OR('2.1b-OriginalProduct Visibility'!K8="",'2.1b-OriginalProduct Visibility'!K8="No"),"No","Yes")</f>
        <v>No</v>
      </c>
      <c r="GH8" s="64" t="str">
        <f>IF(OR('2.1b-OriginalProduct Visibility'!L8="",'2.1b-OriginalProduct Visibility'!L8="No"),"No","Yes")</f>
        <v>No</v>
      </c>
      <c r="GI8" s="272" t="str">
        <f>IF(OR('2.1b-OriginalProduct Visibility'!M8="",'2.1b-OriginalProduct Visibility'!M8="No"),"No","Yes")</f>
        <v>No</v>
      </c>
      <c r="GJ8" s="306" t="str">
        <f>IF(OR('2.1b-OriginalProduct Visibility'!N8="",'2.1b-OriginalProduct Visibility'!N8="No"),"No","Yes")</f>
        <v>No</v>
      </c>
      <c r="GK8" s="306" t="str">
        <f>IF(OR('2.1b-OriginalProduct Visibility'!O8="",'2.1b-OriginalProduct Visibility'!O8="No"),"No","Yes")</f>
        <v>No</v>
      </c>
      <c r="GL8" s="64" t="str">
        <f>IF(OR('2.1b-OriginalProduct Visibility'!P8="",'2.1b-OriginalProduct Visibility'!P8="No"),"No","Yes")</f>
        <v>No</v>
      </c>
      <c r="GM8" s="272" t="str">
        <f>IF(OR('2.1b-OriginalProduct Visibility'!Q8="",'2.1b-OriginalProduct Visibility'!Q8="No"),"No","Yes")</f>
        <v>No</v>
      </c>
      <c r="GN8" s="306" t="str">
        <f>IF(OR('2.1b-OriginalProduct Visibility'!R8="",'2.1b-OriginalProduct Visibility'!R8="No"),"No","Yes")</f>
        <v>No</v>
      </c>
      <c r="GO8" s="306" t="str">
        <f>IF(OR('2.1b-OriginalProduct Visibility'!S8="",'2.1b-OriginalProduct Visibility'!S8="No"),"No","Yes")</f>
        <v>No</v>
      </c>
      <c r="GP8" s="64" t="str">
        <f>IF(OR('2.1b-OriginalProduct Visibility'!T8="",'2.1b-OriginalProduct Visibility'!T8="No"),"No","Yes")</f>
        <v>No</v>
      </c>
      <c r="GQ8" s="272" t="str">
        <f>IF(OR('2.1b-OriginalProduct Visibility'!U8="",'2.1b-OriginalProduct Visibility'!U8="No"),"No","Yes")</f>
        <v>No</v>
      </c>
      <c r="GR8" s="306" t="str">
        <f>IF(OR('2.1b-OriginalProduct Visibility'!V8="",'2.1b-OriginalProduct Visibility'!V8="No"),"No","Yes")</f>
        <v>No</v>
      </c>
      <c r="GS8" s="306" t="str">
        <f>IF(OR('2.1b-OriginalProduct Visibility'!W8="",'2.1b-OriginalProduct Visibility'!W8="No"),"No","Yes")</f>
        <v>No</v>
      </c>
      <c r="GT8" s="64" t="str">
        <f>IF(OR('2.1b-OriginalProduct Visibility'!X8="",'2.1b-OriginalProduct Visibility'!X8="No"),"No","Yes")</f>
        <v>No</v>
      </c>
      <c r="GU8" s="272" t="str">
        <f>IF(OR('2.1b-OriginalProduct Visibility'!Y8="",'2.1b-OriginalProduct Visibility'!Y8="No"),"No","Yes")</f>
        <v>No</v>
      </c>
      <c r="GV8" s="306" t="str">
        <f>IF(OR('2.1b-OriginalProduct Visibility'!Z8="",'2.1b-OriginalProduct Visibility'!Z8="No"),"No","Yes")</f>
        <v>No</v>
      </c>
      <c r="GW8" s="306" t="str">
        <f>IF(OR('2.1b-OriginalProduct Visibility'!AA8="",'2.1b-OriginalProduct Visibility'!AA8="No"),"No","Yes")</f>
        <v>No</v>
      </c>
      <c r="GX8" s="64" t="str">
        <f>IF(OR('2.1b-OriginalProduct Visibility'!AB8="",'2.1b-OriginalProduct Visibility'!AB8="No"),"No","Yes")</f>
        <v>No</v>
      </c>
      <c r="GY8" s="272" t="str">
        <f>IF(OR('2.1b-OriginalProduct Visibility'!AC8="",'2.1b-OriginalProduct Visibility'!AC8="No"),"No","Yes")</f>
        <v>No</v>
      </c>
      <c r="GZ8" s="306" t="str">
        <f>IF(OR('2.1b-OriginalProduct Visibility'!AD8="",'2.1b-OriginalProduct Visibility'!AD8="No"),"No","Yes")</f>
        <v>No</v>
      </c>
      <c r="HA8" s="306" t="str">
        <f>IF(OR('2.1b-OriginalProduct Visibility'!AE8="",'2.1b-OriginalProduct Visibility'!AE8="No"),"No","Yes")</f>
        <v>No</v>
      </c>
      <c r="HB8" s="64" t="str">
        <f>IF(OR('2.1b-OriginalProduct Visibility'!AF8="",'2.1b-OriginalProduct Visibility'!AF8="No"),"No","Yes")</f>
        <v>No</v>
      </c>
      <c r="HC8" s="272" t="str">
        <f>IF(OR('2.1b-OriginalProduct Visibility'!AG8="",'2.1b-OriginalProduct Visibility'!AG8="No"),"No","Yes")</f>
        <v>No</v>
      </c>
      <c r="HD8" s="306" t="str">
        <f>IF(OR('2.1b-OriginalProduct Visibility'!AH8="",'2.1b-OriginalProduct Visibility'!AH8="No"),"No","Yes")</f>
        <v>No</v>
      </c>
      <c r="HE8" s="306" t="str">
        <f>IF(OR('2.1b-OriginalProduct Visibility'!AI8="",'2.1b-OriginalProduct Visibility'!AI8="No"),"No","Yes")</f>
        <v>No</v>
      </c>
      <c r="HF8" s="64" t="str">
        <f>IF(OR('2.1b-OriginalProduct Visibility'!AJ8="",'2.1b-OriginalProduct Visibility'!AJ8="No"),"No","Yes")</f>
        <v>No</v>
      </c>
      <c r="HG8" s="272" t="str">
        <f>IF(OR('2.1b-OriginalProduct Visibility'!AK8="",'2.1b-OriginalProduct Visibility'!AK8="No"),"No","Yes")</f>
        <v>No</v>
      </c>
      <c r="HH8" s="306" t="str">
        <f>IF(OR('2.1b-OriginalProduct Visibility'!AL8="",'2.1b-OriginalProduct Visibility'!AL8="No"),"No","Yes")</f>
        <v>No</v>
      </c>
      <c r="HI8" s="306" t="str">
        <f>IF(OR('2.1b-OriginalProduct Visibility'!AM8="",'2.1b-OriginalProduct Visibility'!AM8="No"),"No","Yes")</f>
        <v>No</v>
      </c>
      <c r="HJ8" s="64" t="str">
        <f>IF(OR('2.1b-OriginalProduct Visibility'!AN8="",'2.1b-OriginalProduct Visibility'!AN8="No"),"No","Yes")</f>
        <v>No</v>
      </c>
      <c r="HK8" s="272" t="str">
        <f>IF(OR('2.1b-OriginalProduct Visibility'!AO8="",'2.1b-OriginalProduct Visibility'!AO8="No"),"No","Yes")</f>
        <v>No</v>
      </c>
      <c r="HL8" s="306" t="str">
        <f>IF(OR('2.1b-OriginalProduct Visibility'!AP8="",'2.1b-OriginalProduct Visibility'!AP8="No"),"No","Yes")</f>
        <v>No</v>
      </c>
      <c r="HM8" s="306" t="str">
        <f>IF(OR('2.1b-OriginalProduct Visibility'!AQ8="",'2.1b-OriginalProduct Visibility'!AQ8="No"),"No","Yes")</f>
        <v>No</v>
      </c>
      <c r="HN8" s="64" t="str">
        <f>IF(OR('2.1b-OriginalProduct Visibility'!AR8="",'2.1b-OriginalProduct Visibility'!AR8="No"),"No","Yes")</f>
        <v>No</v>
      </c>
      <c r="HO8" s="272" t="str">
        <f>IF(OR('2.1b-OriginalProduct Visibility'!AS8="",'2.1b-OriginalProduct Visibility'!AS8="No"),"No","Yes")</f>
        <v>No</v>
      </c>
      <c r="HP8" s="306" t="str">
        <f>IF(OR('2.1b-OriginalProduct Visibility'!AT8="",'2.1b-OriginalProduct Visibility'!AT8="No"),"No","Yes")</f>
        <v>No</v>
      </c>
      <c r="HQ8" s="306" t="str">
        <f>IF(OR('2.1b-OriginalProduct Visibility'!AU8="",'2.1b-OriginalProduct Visibility'!AU8="No"),"No","Yes")</f>
        <v>No</v>
      </c>
      <c r="HR8" s="64" t="str">
        <f>IF(OR('2.1b-OriginalProduct Visibility'!AV8="",'2.1b-OriginalProduct Visibility'!AV8="No"),"No","Yes")</f>
        <v>No</v>
      </c>
      <c r="HS8" s="272" t="str">
        <f>IF(OR('2.1b-OriginalProduct Visibility'!AW8="",'2.1b-OriginalProduct Visibility'!AW8="No"),"No","Yes")</f>
        <v>No</v>
      </c>
      <c r="HT8" s="306" t="str">
        <f>IF(OR('2.1b-OriginalProduct Visibility'!AX8="",'2.1b-OriginalProduct Visibility'!AX8="No"),"No","Yes")</f>
        <v>No</v>
      </c>
      <c r="HU8" s="306" t="str">
        <f>IF(OR('2.1b-OriginalProduct Visibility'!AY8="",'2.1b-OriginalProduct Visibility'!AY8="No"),"No","Yes")</f>
        <v>No</v>
      </c>
      <c r="HV8" s="64" t="str">
        <f>IF(OR('2.1b-OriginalProduct Visibility'!AZ8="",'2.1b-OriginalProduct Visibility'!AZ8="No"),"No","Yes")</f>
        <v>No</v>
      </c>
      <c r="HW8" s="272" t="str">
        <f>IF(OR('2.1b-OriginalProduct Visibility'!BA8="",'2.1b-OriginalProduct Visibility'!BA8="No"),"No","Yes")</f>
        <v>No</v>
      </c>
      <c r="HX8" s="306" t="str">
        <f>IF(OR('2.1b-OriginalProduct Visibility'!BB8="",'2.1b-OriginalProduct Visibility'!BB8="No"),"No","Yes")</f>
        <v>No</v>
      </c>
      <c r="HY8" s="306" t="str">
        <f>IF(OR('2.1b-OriginalProduct Visibility'!BC8="",'2.1b-OriginalProduct Visibility'!BC8="No"),"No","Yes")</f>
        <v>No</v>
      </c>
      <c r="HZ8" s="64" t="str">
        <f>IF(OR('2.1b-OriginalProduct Visibility'!BD8="",'2.1b-OriginalProduct Visibility'!BD8="No"),"No","Yes")</f>
        <v>No</v>
      </c>
      <c r="IA8" s="272" t="str">
        <f>IF(OR('2.1b-OriginalProduct Visibility'!BE8="",'2.1b-OriginalProduct Visibility'!BE8="No"),"No","Yes")</f>
        <v>No</v>
      </c>
      <c r="IB8" s="306" t="str">
        <f>IF(OR('2.1b-OriginalProduct Visibility'!BF8="",'2.1b-OriginalProduct Visibility'!BF8="No"),"No","Yes")</f>
        <v>No</v>
      </c>
      <c r="IC8" s="306" t="str">
        <f>IF(OR('2.1b-OriginalProduct Visibility'!BG8="",'2.1b-OriginalProduct Visibility'!BG8="No"),"No","Yes")</f>
        <v>No</v>
      </c>
      <c r="ID8" s="64" t="str">
        <f>IF(OR('2.1b-OriginalProduct Visibility'!BH8="",'2.1b-OriginalProduct Visibility'!BH8="No"),"No","Yes")</f>
        <v>No</v>
      </c>
      <c r="IE8" s="272" t="str">
        <f>IF(OR('2.1b-OriginalProduct Visibility'!BI8="",'2.1b-OriginalProduct Visibility'!BI8="No"),"No","Yes")</f>
        <v>No</v>
      </c>
      <c r="IF8" s="306" t="str">
        <f>IF(OR('2.1b-OriginalProduct Visibility'!BJ8="",'2.1b-OriginalProduct Visibility'!BJ8="No"),"No","Yes")</f>
        <v>No</v>
      </c>
      <c r="IG8" s="306" t="str">
        <f>IF(OR('2.1b-OriginalProduct Visibility'!BK8="",'2.1b-OriginalProduct Visibility'!BK8="No"),"No","Yes")</f>
        <v>No</v>
      </c>
      <c r="IH8" s="64" t="str">
        <f>IF(OR('2.1b-OriginalProduct Visibility'!BL8="",'2.1b-OriginalProduct Visibility'!BL8="No"),"No","Yes")</f>
        <v>No</v>
      </c>
      <c r="II8" s="272" t="str">
        <f>IF(OR('2.1b-OriginalProduct Visibility'!BM8="",'2.1b-OriginalProduct Visibility'!BM8="No"),"No","Yes")</f>
        <v>No</v>
      </c>
      <c r="IJ8" s="306" t="str">
        <f>IF(OR('2.1b-OriginalProduct Visibility'!BN8="",'2.1b-OriginalProduct Visibility'!BN8="No"),"No","Yes")</f>
        <v>No</v>
      </c>
      <c r="IK8" s="306" t="str">
        <f>IF(OR('2.1b-OriginalProduct Visibility'!BO8="",'2.1b-OriginalProduct Visibility'!BO8="No"),"No","Yes")</f>
        <v>No</v>
      </c>
      <c r="IL8" s="64" t="str">
        <f>IF(OR('2.1b-OriginalProduct Visibility'!BP8="",'2.1b-OriginalProduct Visibility'!BP8="No"),"No","Yes")</f>
        <v>No</v>
      </c>
      <c r="IM8" s="272" t="str">
        <f>IF(OR('2.1b-OriginalProduct Visibility'!BQ8="",'2.1b-OriginalProduct Visibility'!BQ8="No"),"No","Yes")</f>
        <v>No</v>
      </c>
      <c r="IN8" s="306" t="str">
        <f>IF(OR('2.1b-OriginalProduct Visibility'!BR8="",'2.1b-OriginalProduct Visibility'!BR8="No"),"No","Yes")</f>
        <v>No</v>
      </c>
      <c r="IO8" s="306" t="str">
        <f>IF(OR('2.1b-OriginalProduct Visibility'!BS8="",'2.1b-OriginalProduct Visibility'!BS8="No"),"No","Yes")</f>
        <v>No</v>
      </c>
      <c r="IP8" s="64" t="str">
        <f>IF(OR('2.1b-OriginalProduct Visibility'!BT8="",'2.1b-OriginalProduct Visibility'!BT8="No"),"No","Yes")</f>
        <v>No</v>
      </c>
      <c r="IQ8" s="272" t="str">
        <f>IF(OR('2.1b-OriginalProduct Visibility'!BU8="",'2.1b-OriginalProduct Visibility'!BU8="No"),"No","Yes")</f>
        <v>No</v>
      </c>
      <c r="IR8" s="306" t="str">
        <f>IF(OR('2.1b-OriginalProduct Visibility'!BV8="",'2.1b-OriginalProduct Visibility'!BV8="No"),"No","Yes")</f>
        <v>No</v>
      </c>
      <c r="IS8" s="306" t="str">
        <f>IF(OR('2.1b-OriginalProduct Visibility'!BW8="",'2.1b-OriginalProduct Visibility'!BW8="No"),"No","Yes")</f>
        <v>No</v>
      </c>
      <c r="IT8" s="64" t="str">
        <f>IF(OR('2.1b-OriginalProduct Visibility'!BX8="",'2.1b-OriginalProduct Visibility'!BX8="No"),"No","Yes")</f>
        <v>No</v>
      </c>
      <c r="IU8" s="272" t="str">
        <f>IF(OR('2.1b-OriginalProduct Visibility'!BY8="",'2.1b-OriginalProduct Visibility'!BY8="No"),"No","Yes")</f>
        <v>No</v>
      </c>
      <c r="IV8" s="306" t="str">
        <f>IF(OR('2.1b-OriginalProduct Visibility'!BZ8="",'2.1b-OriginalProduct Visibility'!BZ8="No"),"No","Yes")</f>
        <v>No</v>
      </c>
      <c r="IW8" s="306" t="str">
        <f>IF(OR('2.1b-OriginalProduct Visibility'!CA8="",'2.1b-OriginalProduct Visibility'!CA8="No"),"No","Yes")</f>
        <v>No</v>
      </c>
      <c r="IX8" s="64" t="str">
        <f>IF(OR('2.1b-OriginalProduct Visibility'!CB8="",'2.1b-OriginalProduct Visibility'!CB8="No"),"No","Yes")</f>
        <v>No</v>
      </c>
      <c r="IY8" s="272" t="str">
        <f>IF(OR('2.1b-OriginalProduct Visibility'!CC8="",'2.1b-OriginalProduct Visibility'!CC8="No"),"No","Yes")</f>
        <v>No</v>
      </c>
      <c r="IZ8" s="306" t="str">
        <f>IF(OR('2.1b-OriginalProduct Visibility'!CD8="",'2.1b-OriginalProduct Visibility'!CD8="No"),"No","Yes")</f>
        <v>No</v>
      </c>
      <c r="JA8" s="306" t="str">
        <f>IF(OR('2.1b-OriginalProduct Visibility'!CE8="",'2.1b-OriginalProduct Visibility'!CE8="No"),"No","Yes")</f>
        <v>No</v>
      </c>
      <c r="JB8" s="64" t="str">
        <f>IF(OR('2.1b-OriginalProduct Visibility'!CF8="",'2.1b-OriginalProduct Visibility'!CF8="No"),"No","Yes")</f>
        <v>No</v>
      </c>
      <c r="JC8" s="272" t="str">
        <f>IF(OR('2.1b-OriginalProduct Visibility'!CG8="",'2.1b-OriginalProduct Visibility'!CG8="No"),"No","Yes")</f>
        <v>No</v>
      </c>
      <c r="JD8" s="306" t="str">
        <f>IF(OR('2.1b-OriginalProduct Visibility'!CH8="",'2.1b-OriginalProduct Visibility'!CH8="No"),"No","Yes")</f>
        <v>No</v>
      </c>
      <c r="JE8" s="306" t="str">
        <f>IF(OR('2.1b-OriginalProduct Visibility'!CI8="",'2.1b-OriginalProduct Visibility'!CI8="No"),"No","Yes")</f>
        <v>No</v>
      </c>
      <c r="JF8" s="64" t="str">
        <f>IF(OR('2.1b-OriginalProduct Visibility'!CJ8="",'2.1b-OriginalProduct Visibility'!CJ8="No"),"No","Yes")</f>
        <v>No</v>
      </c>
      <c r="JG8" s="272" t="str">
        <f>IF(OR('2.1b-OriginalProduct Visibility'!CK8="",'2.1b-OriginalProduct Visibility'!CK8="No"),"No","Yes")</f>
        <v>No</v>
      </c>
      <c r="JH8" s="306" t="str">
        <f>IF(OR('2.1b-OriginalProduct Visibility'!CL8="",'2.1b-OriginalProduct Visibility'!CL8="No"),"No","Yes")</f>
        <v>No</v>
      </c>
      <c r="JI8" s="306" t="str">
        <f>IF(OR('2.1b-OriginalProduct Visibility'!CM8="",'2.1b-OriginalProduct Visibility'!CM8="No"),"No","Yes")</f>
        <v>No</v>
      </c>
      <c r="JJ8" s="64" t="str">
        <f>IF(OR('2.1b-OriginalProduct Visibility'!CN8="",'2.1b-OriginalProduct Visibility'!CN8="No"),"No","Yes")</f>
        <v>No</v>
      </c>
      <c r="JK8" s="272" t="str">
        <f>IF(OR('2.1b-OriginalProduct Visibility'!CO8="",'2.1b-OriginalProduct Visibility'!CO8="No"),"No","Yes")</f>
        <v>No</v>
      </c>
      <c r="JL8" s="306" t="str">
        <f>IF(OR('2.1b-OriginalProduct Visibility'!CP8="",'2.1b-OriginalProduct Visibility'!CP8="No"),"No","Yes")</f>
        <v>No</v>
      </c>
      <c r="JM8" s="306" t="str">
        <f>IF(OR('2.1b-OriginalProduct Visibility'!CQ8="",'2.1b-OriginalProduct Visibility'!CQ8="No"),"No","Yes")</f>
        <v>No</v>
      </c>
      <c r="JN8" s="64" t="str">
        <f>IF(OR('2.1b-OriginalProduct Visibility'!CR8="",'2.1b-OriginalProduct Visibility'!CR8="No"),"No","Yes")</f>
        <v>No</v>
      </c>
      <c r="JO8" s="272" t="str">
        <f>IF(OR('2.1b-OriginalProduct Visibility'!CS8="",'2.1b-OriginalProduct Visibility'!CS8="No"),"No","Yes")</f>
        <v>No</v>
      </c>
      <c r="JP8" s="306" t="str">
        <f>IF(OR('2.1b-OriginalProduct Visibility'!CT8="",'2.1b-OriginalProduct Visibility'!CT8="No"),"No","Yes")</f>
        <v>No</v>
      </c>
      <c r="JQ8" s="306" t="str">
        <f>IF(OR('2.1b-OriginalProduct Visibility'!CU8="",'2.1b-OriginalProduct Visibility'!CU8="No"),"No","Yes")</f>
        <v>No</v>
      </c>
      <c r="JR8" s="64" t="str">
        <f>IF(OR('2.1b-OriginalProduct Visibility'!CV8="",'2.1b-OriginalProduct Visibility'!CV8="No"),"No","Yes")</f>
        <v>No</v>
      </c>
      <c r="JS8" s="272" t="str">
        <f>IF(OR('2.1b-OriginalProduct Visibility'!CW8="",'2.1b-OriginalProduct Visibility'!CW8="No"),"No","Yes")</f>
        <v>No</v>
      </c>
      <c r="JT8" s="306" t="str">
        <f>IF(OR('2.1b-OriginalProduct Visibility'!CX8="",'2.1b-OriginalProduct Visibility'!CX8="No"),"No","Yes")</f>
        <v>No</v>
      </c>
      <c r="JU8" s="306" t="str">
        <f>IF(OR('2.1b-OriginalProduct Visibility'!CY8="",'2.1b-OriginalProduct Visibility'!CY8="No"),"No","Yes")</f>
        <v>No</v>
      </c>
      <c r="JV8" s="64" t="str">
        <f>IF(OR('2.1b-OriginalProduct Visibility'!CZ8="",'2.1b-OriginalProduct Visibility'!CZ8="No"),"No","Yes")</f>
        <v>No</v>
      </c>
      <c r="JW8" s="272" t="str">
        <f>IF(OR('2.1b-OriginalProduct Visibility'!DA8="",'2.1b-OriginalProduct Visibility'!DA8="No"),"No","Yes")</f>
        <v>No</v>
      </c>
      <c r="JX8" s="306" t="str">
        <f>IF(OR('2.1b-OriginalProduct Visibility'!DB8="",'2.1b-OriginalProduct Visibility'!DB8="No"),"No","Yes")</f>
        <v>No</v>
      </c>
      <c r="JY8" s="306" t="str">
        <f>IF(OR('2.1b-OriginalProduct Visibility'!DC8="",'2.1b-OriginalProduct Visibility'!DC8="No"),"No","Yes")</f>
        <v>No</v>
      </c>
      <c r="JZ8" s="64" t="str">
        <f>IF(OR('2.1b-OriginalProduct Visibility'!DD8="",'2.1b-OriginalProduct Visibility'!DD8="No"),"No","Yes")</f>
        <v>No</v>
      </c>
      <c r="KA8" s="272" t="str">
        <f>IF(OR('2.1b-OriginalProduct Visibility'!DE8="",'2.1b-OriginalProduct Visibility'!DE8="No"),"No","Yes")</f>
        <v>No</v>
      </c>
      <c r="KB8" s="306" t="str">
        <f>IF(OR('2.1b-OriginalProduct Visibility'!DF8="",'2.1b-OriginalProduct Visibility'!DF8="No"),"No","Yes")</f>
        <v>No</v>
      </c>
      <c r="KC8" s="306" t="str">
        <f>IF(OR('2.1b-OriginalProduct Visibility'!DG8="",'2.1b-OriginalProduct Visibility'!DG8="No"),"No","Yes")</f>
        <v>No</v>
      </c>
      <c r="KD8" s="64" t="str">
        <f>IF(OR('2.1b-OriginalProduct Visibility'!DH8="",'2.1b-OriginalProduct Visibility'!DH8="No"),"No","Yes")</f>
        <v>No</v>
      </c>
      <c r="KE8" s="272" t="str">
        <f>IF(OR('2.1b-OriginalProduct Visibility'!DI8="",'2.1b-OriginalProduct Visibility'!DI8="No"),"No","Yes")</f>
        <v>No</v>
      </c>
      <c r="KF8" s="306" t="str">
        <f>IF(OR('2.1b-OriginalProduct Visibility'!DJ8="",'2.1b-OriginalProduct Visibility'!DJ8="No"),"No","Yes")</f>
        <v>No</v>
      </c>
      <c r="KG8" s="306" t="str">
        <f>IF(OR('2.1b-OriginalProduct Visibility'!DK8="",'2.1b-OriginalProduct Visibility'!DK8="No"),"No","Yes")</f>
        <v>No</v>
      </c>
      <c r="KH8" s="64" t="str">
        <f>IF(OR('2.1b-OriginalProduct Visibility'!DL8="",'2.1b-OriginalProduct Visibility'!DL8="No"),"No","Yes")</f>
        <v>No</v>
      </c>
      <c r="KI8" s="272" t="str">
        <f>IF(OR('2.1b-OriginalProduct Visibility'!DM8="",'2.1b-OriginalProduct Visibility'!DM8="No"),"No","Yes")</f>
        <v>No</v>
      </c>
      <c r="KJ8" s="306" t="str">
        <f>IF(OR('2.1b-OriginalProduct Visibility'!DN8="",'2.1b-OriginalProduct Visibility'!DN8="No"),"No","Yes")</f>
        <v>No</v>
      </c>
      <c r="KK8" s="306" t="str">
        <f>IF(OR('2.1b-OriginalProduct Visibility'!DO8="",'2.1b-OriginalProduct Visibility'!DO8="No"),"No","Yes")</f>
        <v>No</v>
      </c>
      <c r="KL8" s="64" t="str">
        <f>IF(OR('2.1b-OriginalProduct Visibility'!DP8="",'2.1b-OriginalProduct Visibility'!DP8="No"),"No","Yes")</f>
        <v>No</v>
      </c>
      <c r="KM8" s="272" t="str">
        <f>IF(OR('2.1b-OriginalProduct Visibility'!DQ8="",'2.1b-OriginalProduct Visibility'!DQ8="No"),"No","Yes")</f>
        <v>No</v>
      </c>
      <c r="KN8" s="306" t="str">
        <f>IF(OR('2.1b-OriginalProduct Visibility'!DR8="",'2.1b-OriginalProduct Visibility'!DR8="No"),"No","Yes")</f>
        <v>No</v>
      </c>
      <c r="KO8" s="306" t="str">
        <f>IF(OR('2.1b-OriginalProduct Visibility'!DS8="",'2.1b-OriginalProduct Visibility'!DS8="No"),"No","Yes")</f>
        <v>No</v>
      </c>
      <c r="KP8" s="64" t="str">
        <f>IF(OR('2.1b-OriginalProduct Visibility'!DT8="",'2.1b-OriginalProduct Visibility'!DT8="No"),"No","Yes")</f>
        <v>No</v>
      </c>
      <c r="KQ8" s="272" t="str">
        <f>IF(OR('2.1b-OriginalProduct Visibility'!DU8="",'2.1b-OriginalProduct Visibility'!DU8="No"),"No","Yes")</f>
        <v>No</v>
      </c>
      <c r="KR8" s="306" t="str">
        <f>IF(OR('2.1b-OriginalProduct Visibility'!DV8="",'2.1b-OriginalProduct Visibility'!DV8="No"),"No","Yes")</f>
        <v>No</v>
      </c>
      <c r="KS8" s="306" t="str">
        <f>IF(OR('2.1b-OriginalProduct Visibility'!DW8="",'2.1b-OriginalProduct Visibility'!DW8="No"),"No","Yes")</f>
        <v>No</v>
      </c>
      <c r="KT8" s="64" t="str">
        <f>IF(OR('2.1b-OriginalProduct Visibility'!DX8="",'2.1b-OriginalProduct Visibility'!DX8="No"),"No","Yes")</f>
        <v>No</v>
      </c>
      <c r="KU8" s="272" t="str">
        <f>IF(OR('2.1b-OriginalProduct Visibility'!DY8="",'2.1b-OriginalProduct Visibility'!DY8="No"),"No","Yes")</f>
        <v>No</v>
      </c>
      <c r="KV8" s="306" t="str">
        <f>IF(OR('2.1b-OriginalProduct Visibility'!DZ8="",'2.1b-OriginalProduct Visibility'!DZ8="No"),"No","Yes")</f>
        <v>No</v>
      </c>
      <c r="KW8" s="306" t="str">
        <f>IF(OR('2.1b-OriginalProduct Visibility'!EA8="",'2.1b-OriginalProduct Visibility'!EA8="No"),"No","Yes")</f>
        <v>No</v>
      </c>
      <c r="KX8" s="64" t="str">
        <f>IF(OR('2.1b-OriginalProduct Visibility'!EB8="",'2.1b-OriginalProduct Visibility'!EB8="No"),"No","Yes")</f>
        <v>No</v>
      </c>
      <c r="KY8" s="272" t="str">
        <f>IF(OR('2.1b-OriginalProduct Visibility'!EC8="",'2.1b-OriginalProduct Visibility'!EC8="No"),"No","Yes")</f>
        <v>No</v>
      </c>
      <c r="KZ8" s="306" t="str">
        <f>IF(OR('2.1b-OriginalProduct Visibility'!ED8="",'2.1b-OriginalProduct Visibility'!ED8="No"),"No","Yes")</f>
        <v>No</v>
      </c>
      <c r="LA8" s="306" t="str">
        <f>IF(OR('2.1b-OriginalProduct Visibility'!EE8="",'2.1b-OriginalProduct Visibility'!EE8="No"),"No","Yes")</f>
        <v>No</v>
      </c>
      <c r="LB8" s="64" t="str">
        <f>IF(OR('2.1b-OriginalProduct Visibility'!EF8="",'2.1b-OriginalProduct Visibility'!EF8="No"),"No","Yes")</f>
        <v>No</v>
      </c>
      <c r="LC8" s="272" t="str">
        <f>IF(OR('2.1b-OriginalProduct Visibility'!EG8="",'2.1b-OriginalProduct Visibility'!EG8="No"),"No","Yes")</f>
        <v>No</v>
      </c>
      <c r="LD8" s="306" t="str">
        <f>IF(OR('2.1b-OriginalProduct Visibility'!EH8="",'2.1b-OriginalProduct Visibility'!EH8="No"),"No","Yes")</f>
        <v>No</v>
      </c>
      <c r="LE8" s="306" t="str">
        <f>IF(OR('2.1b-OriginalProduct Visibility'!EI8="",'2.1b-OriginalProduct Visibility'!EI8="No"),"No","Yes")</f>
        <v>No</v>
      </c>
      <c r="LF8" s="64" t="str">
        <f>IF(OR('2.1b-OriginalProduct Visibility'!EJ8="",'2.1b-OriginalProduct Visibility'!EJ8="No"),"No","Yes")</f>
        <v>No</v>
      </c>
      <c r="LG8" s="272" t="str">
        <f>IF(OR('2.1b-OriginalProduct Visibility'!EK8="",'2.1b-OriginalProduct Visibility'!EK8="No"),"No","Yes")</f>
        <v>No</v>
      </c>
      <c r="LH8" s="306" t="str">
        <f>IF(OR('2.1b-OriginalProduct Visibility'!EL8="",'2.1b-OriginalProduct Visibility'!EL8="No"),"No","Yes")</f>
        <v>No</v>
      </c>
      <c r="LI8" s="306" t="str">
        <f>IF(OR('2.1b-OriginalProduct Visibility'!EM8="",'2.1b-OriginalProduct Visibility'!EM8="No"),"No","Yes")</f>
        <v>No</v>
      </c>
      <c r="LJ8" s="64" t="str">
        <f>IF(OR('2.1b-OriginalProduct Visibility'!EN8="",'2.1b-OriginalProduct Visibility'!EN8="No"),"No","Yes")</f>
        <v>No</v>
      </c>
      <c r="LK8" s="272" t="str">
        <f>IF(OR('2.1b-OriginalProduct Visibility'!EO8="",'2.1b-OriginalProduct Visibility'!EO8="No"),"No","Yes")</f>
        <v>No</v>
      </c>
      <c r="LL8" s="306" t="str">
        <f>IF(OR('2.1b-OriginalProduct Visibility'!EP8="",'2.1b-OriginalProduct Visibility'!EP8="No"),"No","Yes")</f>
        <v>No</v>
      </c>
      <c r="LM8" s="306" t="str">
        <f>IF(OR('2.1b-OriginalProduct Visibility'!EQ8="",'2.1b-OriginalProduct Visibility'!EQ8="No"),"No","Yes")</f>
        <v>No</v>
      </c>
      <c r="LN8" s="64" t="str">
        <f>IF(OR('2.1b-OriginalProduct Visibility'!ER8="",'2.1b-OriginalProduct Visibility'!ER8="No"),"No","Yes")</f>
        <v>No</v>
      </c>
      <c r="LO8" s="272" t="str">
        <f>IF(OR('2.1b-OriginalProduct Visibility'!ES8="",'2.1b-OriginalProduct Visibility'!ES8="No"),"No","Yes")</f>
        <v>No</v>
      </c>
      <c r="LP8" s="306" t="str">
        <f>IF(OR('2.1b-OriginalProduct Visibility'!ET8="",'2.1b-OriginalProduct Visibility'!ET8="No"),"No","Yes")</f>
        <v>No</v>
      </c>
      <c r="LQ8" s="306" t="str">
        <f>IF(OR('2.1b-OriginalProduct Visibility'!EU8="",'2.1b-OriginalProduct Visibility'!EU8="No"),"No","Yes")</f>
        <v>No</v>
      </c>
      <c r="LR8" s="64" t="str">
        <f>IF(OR('2.1b-OriginalProduct Visibility'!EV8="",'2.1b-OriginalProduct Visibility'!EV8="No"),"No","Yes")</f>
        <v>No</v>
      </c>
      <c r="LS8" s="272" t="str">
        <f>IF(OR('2.1b-OriginalProduct Visibility'!EW8="",'2.1b-OriginalProduct Visibility'!EW8="No"),"No","Yes")</f>
        <v>No</v>
      </c>
      <c r="LT8" s="306" t="str">
        <f>IF(OR('2.1b-OriginalProduct Visibility'!EX8="",'2.1b-OriginalProduct Visibility'!EX8="No"),"No","Yes")</f>
        <v>No</v>
      </c>
      <c r="LU8" s="306" t="str">
        <f>IF(OR('2.1b-OriginalProduct Visibility'!EY8="",'2.1b-OriginalProduct Visibility'!EY8="No"),"No","Yes")</f>
        <v>No</v>
      </c>
      <c r="LV8" s="64" t="str">
        <f>IF(OR('2.1b-OriginalProduct Visibility'!EZ8="",'2.1b-OriginalProduct Visibility'!EZ8="No"),"No","Yes")</f>
        <v>No</v>
      </c>
      <c r="LW8" s="272" t="str">
        <f>IF(OR('2.1b-OriginalProduct Visibility'!FA8="",'2.1b-OriginalProduct Visibility'!FA8="No"),"No","Yes")</f>
        <v>No</v>
      </c>
      <c r="LX8" s="306" t="str">
        <f>IF(OR('2.1b-OriginalProduct Visibility'!FB8="",'2.1b-OriginalProduct Visibility'!FB8="No"),"No","Yes")</f>
        <v>No</v>
      </c>
      <c r="LY8" s="306" t="str">
        <f>IF(OR('2.1b-OriginalProduct Visibility'!FC8="",'2.1b-OriginalProduct Visibility'!FC8="No"),"No","Yes")</f>
        <v>No</v>
      </c>
      <c r="LZ8" s="64" t="str">
        <f>IF(OR('2.1b-OriginalProduct Visibility'!FD8="",'2.1b-OriginalProduct Visibility'!FD8="No"),"No","Yes")</f>
        <v>No</v>
      </c>
      <c r="MA8" s="272" t="str">
        <f>IF(OR('2.1b-OriginalProduct Visibility'!FE8="",'2.1b-OriginalProduct Visibility'!FE8="No"),"No","Yes")</f>
        <v>No</v>
      </c>
      <c r="MB8" s="306" t="str">
        <f>IF(OR('2.1b-OriginalProduct Visibility'!FF8="",'2.1b-OriginalProduct Visibility'!FF8="No"),"No","Yes")</f>
        <v>No</v>
      </c>
      <c r="MC8" s="306" t="str">
        <f>IF(OR('2.1b-OriginalProduct Visibility'!FG8="",'2.1b-OriginalProduct Visibility'!FG8="No"),"No","Yes")</f>
        <v>No</v>
      </c>
      <c r="MD8" s="64" t="str">
        <f>IF(OR('2.1b-OriginalProduct Visibility'!FH8="",'2.1b-OriginalProduct Visibility'!FH8="No"),"No","Yes")</f>
        <v>No</v>
      </c>
      <c r="ME8" s="1"/>
      <c r="MF8" s="1"/>
      <c r="MG8" s="1"/>
      <c r="MH8" s="1"/>
      <c r="MQ8" s="1"/>
      <c r="MR8" s="1"/>
      <c r="MS8" s="1"/>
      <c r="MT8" s="1"/>
    </row>
    <row r="9" spans="1:506">
      <c r="A9" s="664"/>
      <c r="B9" s="667">
        <f>'1.2-Visibility Data'!B7</f>
        <v>0</v>
      </c>
      <c r="C9" s="19" t="str">
        <f>'1.2-Visibility Data'!C7</f>
        <v>URLs</v>
      </c>
      <c r="D9" s="272"/>
      <c r="E9" s="306"/>
      <c r="F9" s="306"/>
      <c r="G9" s="64"/>
      <c r="H9" s="272"/>
      <c r="I9" s="306"/>
      <c r="J9" s="306"/>
      <c r="K9" s="64"/>
      <c r="L9" s="272"/>
      <c r="M9" s="306"/>
      <c r="N9" s="306"/>
      <c r="O9" s="64"/>
      <c r="P9" s="272"/>
      <c r="Q9" s="306"/>
      <c r="R9" s="306"/>
      <c r="S9" s="64"/>
      <c r="T9" s="272"/>
      <c r="U9" s="306"/>
      <c r="V9" s="306"/>
      <c r="W9" s="64"/>
      <c r="X9" s="272"/>
      <c r="Y9" s="306"/>
      <c r="Z9" s="306"/>
      <c r="AA9" s="64"/>
      <c r="AB9" s="272"/>
      <c r="AC9" s="306"/>
      <c r="AD9" s="306"/>
      <c r="AE9" s="64"/>
      <c r="AF9" s="272"/>
      <c r="AG9" s="306"/>
      <c r="AH9" s="306"/>
      <c r="AI9" s="64"/>
      <c r="AJ9" s="272"/>
      <c r="AK9" s="306"/>
      <c r="AL9" s="306"/>
      <c r="AM9" s="64"/>
      <c r="AN9" s="272"/>
      <c r="AO9" s="306"/>
      <c r="AP9" s="306"/>
      <c r="AQ9" s="64"/>
      <c r="AR9" s="272"/>
      <c r="AS9" s="306"/>
      <c r="AT9" s="306"/>
      <c r="AU9" s="64"/>
      <c r="AV9" s="272"/>
      <c r="AW9" s="306"/>
      <c r="AX9" s="306"/>
      <c r="AY9" s="64"/>
      <c r="AZ9" s="272"/>
      <c r="BA9" s="306"/>
      <c r="BB9" s="306"/>
      <c r="BC9" s="64"/>
      <c r="BD9" s="272"/>
      <c r="BE9" s="306"/>
      <c r="BF9" s="306"/>
      <c r="BG9" s="64"/>
      <c r="BH9" s="272"/>
      <c r="BI9" s="306"/>
      <c r="BJ9" s="306"/>
      <c r="BK9" s="64"/>
      <c r="BL9" s="272"/>
      <c r="BM9" s="306"/>
      <c r="BN9" s="306"/>
      <c r="BO9" s="64"/>
      <c r="BP9" s="272"/>
      <c r="BQ9" s="306"/>
      <c r="BR9" s="306"/>
      <c r="BS9" s="64"/>
      <c r="BT9" s="272"/>
      <c r="BU9" s="306"/>
      <c r="BV9" s="306"/>
      <c r="BW9" s="64"/>
      <c r="BX9" s="272"/>
      <c r="BY9" s="306"/>
      <c r="BZ9" s="306"/>
      <c r="CA9" s="64"/>
      <c r="CB9" s="272"/>
      <c r="CC9" s="306"/>
      <c r="CD9" s="306"/>
      <c r="CE9" s="64"/>
      <c r="CF9" s="272"/>
      <c r="CG9" s="306"/>
      <c r="CH9" s="306"/>
      <c r="CI9" s="64"/>
      <c r="CJ9" s="272"/>
      <c r="CK9" s="306"/>
      <c r="CL9" s="306"/>
      <c r="CM9" s="64"/>
      <c r="CN9" s="272"/>
      <c r="CO9" s="306"/>
      <c r="CP9" s="306"/>
      <c r="CQ9" s="64"/>
      <c r="CR9" s="272"/>
      <c r="CS9" s="306"/>
      <c r="CT9" s="306"/>
      <c r="CU9" s="64"/>
      <c r="CV9" s="272"/>
      <c r="CW9" s="306"/>
      <c r="CX9" s="306"/>
      <c r="CY9" s="64"/>
      <c r="CZ9" s="272"/>
      <c r="DA9" s="306"/>
      <c r="DB9" s="306"/>
      <c r="DC9" s="64"/>
      <c r="DD9" s="272"/>
      <c r="DE9" s="306"/>
      <c r="DF9" s="306"/>
      <c r="DG9" s="64"/>
      <c r="DH9" s="272"/>
      <c r="DI9" s="306"/>
      <c r="DJ9" s="306"/>
      <c r="DK9" s="64"/>
      <c r="DL9" s="272"/>
      <c r="DM9" s="306"/>
      <c r="DN9" s="306"/>
      <c r="DO9" s="64"/>
      <c r="DP9" s="272"/>
      <c r="DQ9" s="306"/>
      <c r="DR9" s="306"/>
      <c r="DS9" s="64"/>
      <c r="DT9" s="272"/>
      <c r="DU9" s="306"/>
      <c r="DV9" s="306"/>
      <c r="DW9" s="64"/>
      <c r="DX9" s="272"/>
      <c r="DY9" s="306"/>
      <c r="DZ9" s="306"/>
      <c r="EA9" s="64"/>
      <c r="EB9" s="272"/>
      <c r="EC9" s="306"/>
      <c r="ED9" s="306"/>
      <c r="EE9" s="64"/>
      <c r="EF9" s="272"/>
      <c r="EG9" s="306"/>
      <c r="EH9" s="306"/>
      <c r="EI9" s="64"/>
      <c r="EJ9" s="272"/>
      <c r="EK9" s="306"/>
      <c r="EL9" s="306"/>
      <c r="EM9" s="64"/>
      <c r="EN9" s="272"/>
      <c r="EO9" s="306"/>
      <c r="EP9" s="306"/>
      <c r="EQ9" s="64"/>
      <c r="ER9" s="272"/>
      <c r="ES9" s="306"/>
      <c r="ET9" s="306"/>
      <c r="EU9" s="64"/>
      <c r="EV9" s="272"/>
      <c r="EW9" s="306"/>
      <c r="EX9" s="306"/>
      <c r="EY9" s="64"/>
      <c r="EZ9" s="272"/>
      <c r="FA9" s="306"/>
      <c r="FB9" s="306"/>
      <c r="FC9" s="64"/>
      <c r="FD9" s="272"/>
      <c r="FE9" s="306"/>
      <c r="FF9" s="306"/>
      <c r="FG9" s="64"/>
      <c r="FH9" s="1"/>
      <c r="FI9" s="1"/>
      <c r="FJ9" s="1"/>
      <c r="FK9" s="1"/>
      <c r="FL9" s="1"/>
      <c r="FM9" s="1"/>
      <c r="FN9" s="1"/>
      <c r="FO9" s="1"/>
      <c r="FP9" s="1"/>
      <c r="FQ9" s="1"/>
      <c r="FR9" s="1"/>
      <c r="FS9" s="1"/>
      <c r="FT9" s="1"/>
      <c r="FU9" s="1"/>
      <c r="FV9" s="1"/>
      <c r="FW9" s="1"/>
      <c r="FX9" s="1"/>
      <c r="FY9" s="1"/>
      <c r="FZ9" s="1"/>
      <c r="GA9" s="272" t="str">
        <f>IF(OR('2.1b-OriginalProduct Visibility'!E9="",'2.1b-OriginalProduct Visibility'!E9="No"),"No","Yes")</f>
        <v>No</v>
      </c>
      <c r="GB9" s="306" t="str">
        <f>IF(OR('2.1b-OriginalProduct Visibility'!F9="",'2.1b-OriginalProduct Visibility'!F9="No"),"No","Yes")</f>
        <v>No</v>
      </c>
      <c r="GC9" s="306" t="str">
        <f>IF(OR('2.1b-OriginalProduct Visibility'!G9="",'2.1b-OriginalProduct Visibility'!G9="No"),"No","Yes")</f>
        <v>No</v>
      </c>
      <c r="GD9" s="64" t="str">
        <f>IF(OR('2.1b-OriginalProduct Visibility'!H9="",'2.1b-OriginalProduct Visibility'!H9="No"),"No","Yes")</f>
        <v>No</v>
      </c>
      <c r="GE9" s="272" t="str">
        <f>IF(OR('2.1b-OriginalProduct Visibility'!I9="",'2.1b-OriginalProduct Visibility'!I9="No"),"No","Yes")</f>
        <v>No</v>
      </c>
      <c r="GF9" s="306" t="str">
        <f>IF(OR('2.1b-OriginalProduct Visibility'!J9="",'2.1b-OriginalProduct Visibility'!J9="No"),"No","Yes")</f>
        <v>No</v>
      </c>
      <c r="GG9" s="306" t="str">
        <f>IF(OR('2.1b-OriginalProduct Visibility'!K9="",'2.1b-OriginalProduct Visibility'!K9="No"),"No","Yes")</f>
        <v>No</v>
      </c>
      <c r="GH9" s="64" t="str">
        <f>IF(OR('2.1b-OriginalProduct Visibility'!L9="",'2.1b-OriginalProduct Visibility'!L9="No"),"No","Yes")</f>
        <v>No</v>
      </c>
      <c r="GI9" s="272" t="str">
        <f>IF(OR('2.1b-OriginalProduct Visibility'!M9="",'2.1b-OriginalProduct Visibility'!M9="No"),"No","Yes")</f>
        <v>No</v>
      </c>
      <c r="GJ9" s="306" t="str">
        <f>IF(OR('2.1b-OriginalProduct Visibility'!N9="",'2.1b-OriginalProduct Visibility'!N9="No"),"No","Yes")</f>
        <v>No</v>
      </c>
      <c r="GK9" s="306" t="str">
        <f>IF(OR('2.1b-OriginalProduct Visibility'!O9="",'2.1b-OriginalProduct Visibility'!O9="No"),"No","Yes")</f>
        <v>No</v>
      </c>
      <c r="GL9" s="64" t="str">
        <f>IF(OR('2.1b-OriginalProduct Visibility'!P9="",'2.1b-OriginalProduct Visibility'!P9="No"),"No","Yes")</f>
        <v>No</v>
      </c>
      <c r="GM9" s="272" t="str">
        <f>IF(OR('2.1b-OriginalProduct Visibility'!Q9="",'2.1b-OriginalProduct Visibility'!Q9="No"),"No","Yes")</f>
        <v>No</v>
      </c>
      <c r="GN9" s="306" t="str">
        <f>IF(OR('2.1b-OriginalProduct Visibility'!R9="",'2.1b-OriginalProduct Visibility'!R9="No"),"No","Yes")</f>
        <v>No</v>
      </c>
      <c r="GO9" s="306" t="str">
        <f>IF(OR('2.1b-OriginalProduct Visibility'!S9="",'2.1b-OriginalProduct Visibility'!S9="No"),"No","Yes")</f>
        <v>No</v>
      </c>
      <c r="GP9" s="64" t="str">
        <f>IF(OR('2.1b-OriginalProduct Visibility'!T9="",'2.1b-OriginalProduct Visibility'!T9="No"),"No","Yes")</f>
        <v>No</v>
      </c>
      <c r="GQ9" s="272" t="str">
        <f>IF(OR('2.1b-OriginalProduct Visibility'!U9="",'2.1b-OriginalProduct Visibility'!U9="No"),"No","Yes")</f>
        <v>No</v>
      </c>
      <c r="GR9" s="306" t="str">
        <f>IF(OR('2.1b-OriginalProduct Visibility'!V9="",'2.1b-OriginalProduct Visibility'!V9="No"),"No","Yes")</f>
        <v>No</v>
      </c>
      <c r="GS9" s="306" t="str">
        <f>IF(OR('2.1b-OriginalProduct Visibility'!W9="",'2.1b-OriginalProduct Visibility'!W9="No"),"No","Yes")</f>
        <v>No</v>
      </c>
      <c r="GT9" s="64" t="str">
        <f>IF(OR('2.1b-OriginalProduct Visibility'!X9="",'2.1b-OriginalProduct Visibility'!X9="No"),"No","Yes")</f>
        <v>No</v>
      </c>
      <c r="GU9" s="272" t="str">
        <f>IF(OR('2.1b-OriginalProduct Visibility'!Y9="",'2.1b-OriginalProduct Visibility'!Y9="No"),"No","Yes")</f>
        <v>No</v>
      </c>
      <c r="GV9" s="306" t="str">
        <f>IF(OR('2.1b-OriginalProduct Visibility'!Z9="",'2.1b-OriginalProduct Visibility'!Z9="No"),"No","Yes")</f>
        <v>No</v>
      </c>
      <c r="GW9" s="306" t="str">
        <f>IF(OR('2.1b-OriginalProduct Visibility'!AA9="",'2.1b-OriginalProduct Visibility'!AA9="No"),"No","Yes")</f>
        <v>No</v>
      </c>
      <c r="GX9" s="64" t="str">
        <f>IF(OR('2.1b-OriginalProduct Visibility'!AB9="",'2.1b-OriginalProduct Visibility'!AB9="No"),"No","Yes")</f>
        <v>No</v>
      </c>
      <c r="GY9" s="272" t="str">
        <f>IF(OR('2.1b-OriginalProduct Visibility'!AC9="",'2.1b-OriginalProduct Visibility'!AC9="No"),"No","Yes")</f>
        <v>No</v>
      </c>
      <c r="GZ9" s="306" t="str">
        <f>IF(OR('2.1b-OriginalProduct Visibility'!AD9="",'2.1b-OriginalProduct Visibility'!AD9="No"),"No","Yes")</f>
        <v>No</v>
      </c>
      <c r="HA9" s="306" t="str">
        <f>IF(OR('2.1b-OriginalProduct Visibility'!AE9="",'2.1b-OriginalProduct Visibility'!AE9="No"),"No","Yes")</f>
        <v>No</v>
      </c>
      <c r="HB9" s="64" t="str">
        <f>IF(OR('2.1b-OriginalProduct Visibility'!AF9="",'2.1b-OriginalProduct Visibility'!AF9="No"),"No","Yes")</f>
        <v>No</v>
      </c>
      <c r="HC9" s="272" t="str">
        <f>IF(OR('2.1b-OriginalProduct Visibility'!AG9="",'2.1b-OriginalProduct Visibility'!AG9="No"),"No","Yes")</f>
        <v>No</v>
      </c>
      <c r="HD9" s="306" t="str">
        <f>IF(OR('2.1b-OriginalProduct Visibility'!AH9="",'2.1b-OriginalProduct Visibility'!AH9="No"),"No","Yes")</f>
        <v>No</v>
      </c>
      <c r="HE9" s="306" t="str">
        <f>IF(OR('2.1b-OriginalProduct Visibility'!AI9="",'2.1b-OriginalProduct Visibility'!AI9="No"),"No","Yes")</f>
        <v>No</v>
      </c>
      <c r="HF9" s="64" t="str">
        <f>IF(OR('2.1b-OriginalProduct Visibility'!AJ9="",'2.1b-OriginalProduct Visibility'!AJ9="No"),"No","Yes")</f>
        <v>No</v>
      </c>
      <c r="HG9" s="272" t="str">
        <f>IF(OR('2.1b-OriginalProduct Visibility'!AK9="",'2.1b-OriginalProduct Visibility'!AK9="No"),"No","Yes")</f>
        <v>No</v>
      </c>
      <c r="HH9" s="306" t="str">
        <f>IF(OR('2.1b-OriginalProduct Visibility'!AL9="",'2.1b-OriginalProduct Visibility'!AL9="No"),"No","Yes")</f>
        <v>No</v>
      </c>
      <c r="HI9" s="306" t="str">
        <f>IF(OR('2.1b-OriginalProduct Visibility'!AM9="",'2.1b-OriginalProduct Visibility'!AM9="No"),"No","Yes")</f>
        <v>No</v>
      </c>
      <c r="HJ9" s="64" t="str">
        <f>IF(OR('2.1b-OriginalProduct Visibility'!AN9="",'2.1b-OriginalProduct Visibility'!AN9="No"),"No","Yes")</f>
        <v>No</v>
      </c>
      <c r="HK9" s="272" t="str">
        <f>IF(OR('2.1b-OriginalProduct Visibility'!AO9="",'2.1b-OriginalProduct Visibility'!AO9="No"),"No","Yes")</f>
        <v>No</v>
      </c>
      <c r="HL9" s="306" t="str">
        <f>IF(OR('2.1b-OriginalProduct Visibility'!AP9="",'2.1b-OriginalProduct Visibility'!AP9="No"),"No","Yes")</f>
        <v>No</v>
      </c>
      <c r="HM9" s="306" t="str">
        <f>IF(OR('2.1b-OriginalProduct Visibility'!AQ9="",'2.1b-OriginalProduct Visibility'!AQ9="No"),"No","Yes")</f>
        <v>No</v>
      </c>
      <c r="HN9" s="64" t="str">
        <f>IF(OR('2.1b-OriginalProduct Visibility'!AR9="",'2.1b-OriginalProduct Visibility'!AR9="No"),"No","Yes")</f>
        <v>No</v>
      </c>
      <c r="HO9" s="272" t="str">
        <f>IF(OR('2.1b-OriginalProduct Visibility'!AS9="",'2.1b-OriginalProduct Visibility'!AS9="No"),"No","Yes")</f>
        <v>No</v>
      </c>
      <c r="HP9" s="306" t="str">
        <f>IF(OR('2.1b-OriginalProduct Visibility'!AT9="",'2.1b-OriginalProduct Visibility'!AT9="No"),"No","Yes")</f>
        <v>No</v>
      </c>
      <c r="HQ9" s="306" t="str">
        <f>IF(OR('2.1b-OriginalProduct Visibility'!AU9="",'2.1b-OriginalProduct Visibility'!AU9="No"),"No","Yes")</f>
        <v>No</v>
      </c>
      <c r="HR9" s="64" t="str">
        <f>IF(OR('2.1b-OriginalProduct Visibility'!AV9="",'2.1b-OriginalProduct Visibility'!AV9="No"),"No","Yes")</f>
        <v>No</v>
      </c>
      <c r="HS9" s="272" t="str">
        <f>IF(OR('2.1b-OriginalProduct Visibility'!AW9="",'2.1b-OriginalProduct Visibility'!AW9="No"),"No","Yes")</f>
        <v>No</v>
      </c>
      <c r="HT9" s="306" t="str">
        <f>IF(OR('2.1b-OriginalProduct Visibility'!AX9="",'2.1b-OriginalProduct Visibility'!AX9="No"),"No","Yes")</f>
        <v>No</v>
      </c>
      <c r="HU9" s="306" t="str">
        <f>IF(OR('2.1b-OriginalProduct Visibility'!AY9="",'2.1b-OriginalProduct Visibility'!AY9="No"),"No","Yes")</f>
        <v>No</v>
      </c>
      <c r="HV9" s="64" t="str">
        <f>IF(OR('2.1b-OriginalProduct Visibility'!AZ9="",'2.1b-OriginalProduct Visibility'!AZ9="No"),"No","Yes")</f>
        <v>No</v>
      </c>
      <c r="HW9" s="272" t="str">
        <f>IF(OR('2.1b-OriginalProduct Visibility'!BA9="",'2.1b-OriginalProduct Visibility'!BA9="No"),"No","Yes")</f>
        <v>No</v>
      </c>
      <c r="HX9" s="306" t="str">
        <f>IF(OR('2.1b-OriginalProduct Visibility'!BB9="",'2.1b-OriginalProduct Visibility'!BB9="No"),"No","Yes")</f>
        <v>No</v>
      </c>
      <c r="HY9" s="306" t="str">
        <f>IF(OR('2.1b-OriginalProduct Visibility'!BC9="",'2.1b-OriginalProduct Visibility'!BC9="No"),"No","Yes")</f>
        <v>No</v>
      </c>
      <c r="HZ9" s="64" t="str">
        <f>IF(OR('2.1b-OriginalProduct Visibility'!BD9="",'2.1b-OriginalProduct Visibility'!BD9="No"),"No","Yes")</f>
        <v>No</v>
      </c>
      <c r="IA9" s="272" t="str">
        <f>IF(OR('2.1b-OriginalProduct Visibility'!BE9="",'2.1b-OriginalProduct Visibility'!BE9="No"),"No","Yes")</f>
        <v>No</v>
      </c>
      <c r="IB9" s="306" t="str">
        <f>IF(OR('2.1b-OriginalProduct Visibility'!BF9="",'2.1b-OriginalProduct Visibility'!BF9="No"),"No","Yes")</f>
        <v>No</v>
      </c>
      <c r="IC9" s="306" t="str">
        <f>IF(OR('2.1b-OriginalProduct Visibility'!BG9="",'2.1b-OriginalProduct Visibility'!BG9="No"),"No","Yes")</f>
        <v>No</v>
      </c>
      <c r="ID9" s="64" t="str">
        <f>IF(OR('2.1b-OriginalProduct Visibility'!BH9="",'2.1b-OriginalProduct Visibility'!BH9="No"),"No","Yes")</f>
        <v>No</v>
      </c>
      <c r="IE9" s="272" t="str">
        <f>IF(OR('2.1b-OriginalProduct Visibility'!BI9="",'2.1b-OriginalProduct Visibility'!BI9="No"),"No","Yes")</f>
        <v>No</v>
      </c>
      <c r="IF9" s="306" t="str">
        <f>IF(OR('2.1b-OriginalProduct Visibility'!BJ9="",'2.1b-OriginalProduct Visibility'!BJ9="No"),"No","Yes")</f>
        <v>No</v>
      </c>
      <c r="IG9" s="306" t="str">
        <f>IF(OR('2.1b-OriginalProduct Visibility'!BK9="",'2.1b-OriginalProduct Visibility'!BK9="No"),"No","Yes")</f>
        <v>No</v>
      </c>
      <c r="IH9" s="64" t="str">
        <f>IF(OR('2.1b-OriginalProduct Visibility'!BL9="",'2.1b-OriginalProduct Visibility'!BL9="No"),"No","Yes")</f>
        <v>No</v>
      </c>
      <c r="II9" s="272" t="str">
        <f>IF(OR('2.1b-OriginalProduct Visibility'!BM9="",'2.1b-OriginalProduct Visibility'!BM9="No"),"No","Yes")</f>
        <v>No</v>
      </c>
      <c r="IJ9" s="306" t="str">
        <f>IF(OR('2.1b-OriginalProduct Visibility'!BN9="",'2.1b-OriginalProduct Visibility'!BN9="No"),"No","Yes")</f>
        <v>No</v>
      </c>
      <c r="IK9" s="306" t="str">
        <f>IF(OR('2.1b-OriginalProduct Visibility'!BO9="",'2.1b-OriginalProduct Visibility'!BO9="No"),"No","Yes")</f>
        <v>No</v>
      </c>
      <c r="IL9" s="64" t="str">
        <f>IF(OR('2.1b-OriginalProduct Visibility'!BP9="",'2.1b-OriginalProduct Visibility'!BP9="No"),"No","Yes")</f>
        <v>No</v>
      </c>
      <c r="IM9" s="272" t="str">
        <f>IF(OR('2.1b-OriginalProduct Visibility'!BQ9="",'2.1b-OriginalProduct Visibility'!BQ9="No"),"No","Yes")</f>
        <v>No</v>
      </c>
      <c r="IN9" s="306" t="str">
        <f>IF(OR('2.1b-OriginalProduct Visibility'!BR9="",'2.1b-OriginalProduct Visibility'!BR9="No"),"No","Yes")</f>
        <v>No</v>
      </c>
      <c r="IO9" s="306" t="str">
        <f>IF(OR('2.1b-OriginalProduct Visibility'!BS9="",'2.1b-OriginalProduct Visibility'!BS9="No"),"No","Yes")</f>
        <v>No</v>
      </c>
      <c r="IP9" s="64" t="str">
        <f>IF(OR('2.1b-OriginalProduct Visibility'!BT9="",'2.1b-OriginalProduct Visibility'!BT9="No"),"No","Yes")</f>
        <v>No</v>
      </c>
      <c r="IQ9" s="272" t="str">
        <f>IF(OR('2.1b-OriginalProduct Visibility'!BU9="",'2.1b-OriginalProduct Visibility'!BU9="No"),"No","Yes")</f>
        <v>No</v>
      </c>
      <c r="IR9" s="306" t="str">
        <f>IF(OR('2.1b-OriginalProduct Visibility'!BV9="",'2.1b-OriginalProduct Visibility'!BV9="No"),"No","Yes")</f>
        <v>No</v>
      </c>
      <c r="IS9" s="306" t="str">
        <f>IF(OR('2.1b-OriginalProduct Visibility'!BW9="",'2.1b-OriginalProduct Visibility'!BW9="No"),"No","Yes")</f>
        <v>No</v>
      </c>
      <c r="IT9" s="64" t="str">
        <f>IF(OR('2.1b-OriginalProduct Visibility'!BX9="",'2.1b-OriginalProduct Visibility'!BX9="No"),"No","Yes")</f>
        <v>No</v>
      </c>
      <c r="IU9" s="272" t="str">
        <f>IF(OR('2.1b-OriginalProduct Visibility'!BY9="",'2.1b-OriginalProduct Visibility'!BY9="No"),"No","Yes")</f>
        <v>No</v>
      </c>
      <c r="IV9" s="306" t="str">
        <f>IF(OR('2.1b-OriginalProduct Visibility'!BZ9="",'2.1b-OriginalProduct Visibility'!BZ9="No"),"No","Yes")</f>
        <v>No</v>
      </c>
      <c r="IW9" s="306" t="str">
        <f>IF(OR('2.1b-OriginalProduct Visibility'!CA9="",'2.1b-OriginalProduct Visibility'!CA9="No"),"No","Yes")</f>
        <v>No</v>
      </c>
      <c r="IX9" s="64" t="str">
        <f>IF(OR('2.1b-OriginalProduct Visibility'!CB9="",'2.1b-OriginalProduct Visibility'!CB9="No"),"No","Yes")</f>
        <v>No</v>
      </c>
      <c r="IY9" s="272" t="str">
        <f>IF(OR('2.1b-OriginalProduct Visibility'!CC9="",'2.1b-OriginalProduct Visibility'!CC9="No"),"No","Yes")</f>
        <v>No</v>
      </c>
      <c r="IZ9" s="306" t="str">
        <f>IF(OR('2.1b-OriginalProduct Visibility'!CD9="",'2.1b-OriginalProduct Visibility'!CD9="No"),"No","Yes")</f>
        <v>No</v>
      </c>
      <c r="JA9" s="306" t="str">
        <f>IF(OR('2.1b-OriginalProduct Visibility'!CE9="",'2.1b-OriginalProduct Visibility'!CE9="No"),"No","Yes")</f>
        <v>No</v>
      </c>
      <c r="JB9" s="64" t="str">
        <f>IF(OR('2.1b-OriginalProduct Visibility'!CF9="",'2.1b-OriginalProduct Visibility'!CF9="No"),"No","Yes")</f>
        <v>No</v>
      </c>
      <c r="JC9" s="272" t="str">
        <f>IF(OR('2.1b-OriginalProduct Visibility'!CG9="",'2.1b-OriginalProduct Visibility'!CG9="No"),"No","Yes")</f>
        <v>No</v>
      </c>
      <c r="JD9" s="306" t="str">
        <f>IF(OR('2.1b-OriginalProduct Visibility'!CH9="",'2.1b-OriginalProduct Visibility'!CH9="No"),"No","Yes")</f>
        <v>No</v>
      </c>
      <c r="JE9" s="306" t="str">
        <f>IF(OR('2.1b-OriginalProduct Visibility'!CI9="",'2.1b-OriginalProduct Visibility'!CI9="No"),"No","Yes")</f>
        <v>No</v>
      </c>
      <c r="JF9" s="64" t="str">
        <f>IF(OR('2.1b-OriginalProduct Visibility'!CJ9="",'2.1b-OriginalProduct Visibility'!CJ9="No"),"No","Yes")</f>
        <v>No</v>
      </c>
      <c r="JG9" s="272" t="str">
        <f>IF(OR('2.1b-OriginalProduct Visibility'!CK9="",'2.1b-OriginalProduct Visibility'!CK9="No"),"No","Yes")</f>
        <v>No</v>
      </c>
      <c r="JH9" s="306" t="str">
        <f>IF(OR('2.1b-OriginalProduct Visibility'!CL9="",'2.1b-OriginalProduct Visibility'!CL9="No"),"No","Yes")</f>
        <v>No</v>
      </c>
      <c r="JI9" s="306" t="str">
        <f>IF(OR('2.1b-OriginalProduct Visibility'!CM9="",'2.1b-OriginalProduct Visibility'!CM9="No"),"No","Yes")</f>
        <v>No</v>
      </c>
      <c r="JJ9" s="64" t="str">
        <f>IF(OR('2.1b-OriginalProduct Visibility'!CN9="",'2.1b-OriginalProduct Visibility'!CN9="No"),"No","Yes")</f>
        <v>No</v>
      </c>
      <c r="JK9" s="272" t="str">
        <f>IF(OR('2.1b-OriginalProduct Visibility'!CO9="",'2.1b-OriginalProduct Visibility'!CO9="No"),"No","Yes")</f>
        <v>No</v>
      </c>
      <c r="JL9" s="306" t="str">
        <f>IF(OR('2.1b-OriginalProduct Visibility'!CP9="",'2.1b-OriginalProduct Visibility'!CP9="No"),"No","Yes")</f>
        <v>No</v>
      </c>
      <c r="JM9" s="306" t="str">
        <f>IF(OR('2.1b-OriginalProduct Visibility'!CQ9="",'2.1b-OriginalProduct Visibility'!CQ9="No"),"No","Yes")</f>
        <v>No</v>
      </c>
      <c r="JN9" s="64" t="str">
        <f>IF(OR('2.1b-OriginalProduct Visibility'!CR9="",'2.1b-OriginalProduct Visibility'!CR9="No"),"No","Yes")</f>
        <v>No</v>
      </c>
      <c r="JO9" s="272" t="str">
        <f>IF(OR('2.1b-OriginalProduct Visibility'!CS9="",'2.1b-OriginalProduct Visibility'!CS9="No"),"No","Yes")</f>
        <v>No</v>
      </c>
      <c r="JP9" s="306" t="str">
        <f>IF(OR('2.1b-OriginalProduct Visibility'!CT9="",'2.1b-OriginalProduct Visibility'!CT9="No"),"No","Yes")</f>
        <v>No</v>
      </c>
      <c r="JQ9" s="306" t="str">
        <f>IF(OR('2.1b-OriginalProduct Visibility'!CU9="",'2.1b-OriginalProduct Visibility'!CU9="No"),"No","Yes")</f>
        <v>No</v>
      </c>
      <c r="JR9" s="64" t="str">
        <f>IF(OR('2.1b-OriginalProduct Visibility'!CV9="",'2.1b-OriginalProduct Visibility'!CV9="No"),"No","Yes")</f>
        <v>No</v>
      </c>
      <c r="JS9" s="272" t="str">
        <f>IF(OR('2.1b-OriginalProduct Visibility'!CW9="",'2.1b-OriginalProduct Visibility'!CW9="No"),"No","Yes")</f>
        <v>No</v>
      </c>
      <c r="JT9" s="306" t="str">
        <f>IF(OR('2.1b-OriginalProduct Visibility'!CX9="",'2.1b-OriginalProduct Visibility'!CX9="No"),"No","Yes")</f>
        <v>No</v>
      </c>
      <c r="JU9" s="306" t="str">
        <f>IF(OR('2.1b-OriginalProduct Visibility'!CY9="",'2.1b-OriginalProduct Visibility'!CY9="No"),"No","Yes")</f>
        <v>No</v>
      </c>
      <c r="JV9" s="64" t="str">
        <f>IF(OR('2.1b-OriginalProduct Visibility'!CZ9="",'2.1b-OriginalProduct Visibility'!CZ9="No"),"No","Yes")</f>
        <v>No</v>
      </c>
      <c r="JW9" s="272" t="str">
        <f>IF(OR('2.1b-OriginalProduct Visibility'!DA9="",'2.1b-OriginalProduct Visibility'!DA9="No"),"No","Yes")</f>
        <v>No</v>
      </c>
      <c r="JX9" s="306" t="str">
        <f>IF(OR('2.1b-OriginalProduct Visibility'!DB9="",'2.1b-OriginalProduct Visibility'!DB9="No"),"No","Yes")</f>
        <v>No</v>
      </c>
      <c r="JY9" s="306" t="str">
        <f>IF(OR('2.1b-OriginalProduct Visibility'!DC9="",'2.1b-OriginalProduct Visibility'!DC9="No"),"No","Yes")</f>
        <v>No</v>
      </c>
      <c r="JZ9" s="64" t="str">
        <f>IF(OR('2.1b-OriginalProduct Visibility'!DD9="",'2.1b-OriginalProduct Visibility'!DD9="No"),"No","Yes")</f>
        <v>No</v>
      </c>
      <c r="KA9" s="272" t="str">
        <f>IF(OR('2.1b-OriginalProduct Visibility'!DE9="",'2.1b-OriginalProduct Visibility'!DE9="No"),"No","Yes")</f>
        <v>No</v>
      </c>
      <c r="KB9" s="306" t="str">
        <f>IF(OR('2.1b-OriginalProduct Visibility'!DF9="",'2.1b-OriginalProduct Visibility'!DF9="No"),"No","Yes")</f>
        <v>No</v>
      </c>
      <c r="KC9" s="306" t="str">
        <f>IF(OR('2.1b-OriginalProduct Visibility'!DG9="",'2.1b-OriginalProduct Visibility'!DG9="No"),"No","Yes")</f>
        <v>No</v>
      </c>
      <c r="KD9" s="64" t="str">
        <f>IF(OR('2.1b-OriginalProduct Visibility'!DH9="",'2.1b-OriginalProduct Visibility'!DH9="No"),"No","Yes")</f>
        <v>No</v>
      </c>
      <c r="KE9" s="272" t="str">
        <f>IF(OR('2.1b-OriginalProduct Visibility'!DI9="",'2.1b-OriginalProduct Visibility'!DI9="No"),"No","Yes")</f>
        <v>No</v>
      </c>
      <c r="KF9" s="306" t="str">
        <f>IF(OR('2.1b-OriginalProduct Visibility'!DJ9="",'2.1b-OriginalProduct Visibility'!DJ9="No"),"No","Yes")</f>
        <v>No</v>
      </c>
      <c r="KG9" s="306" t="str">
        <f>IF(OR('2.1b-OriginalProduct Visibility'!DK9="",'2.1b-OriginalProduct Visibility'!DK9="No"),"No","Yes")</f>
        <v>No</v>
      </c>
      <c r="KH9" s="64" t="str">
        <f>IF(OR('2.1b-OriginalProduct Visibility'!DL9="",'2.1b-OriginalProduct Visibility'!DL9="No"),"No","Yes")</f>
        <v>No</v>
      </c>
      <c r="KI9" s="272" t="str">
        <f>IF(OR('2.1b-OriginalProduct Visibility'!DM9="",'2.1b-OriginalProduct Visibility'!DM9="No"),"No","Yes")</f>
        <v>No</v>
      </c>
      <c r="KJ9" s="306" t="str">
        <f>IF(OR('2.1b-OriginalProduct Visibility'!DN9="",'2.1b-OriginalProduct Visibility'!DN9="No"),"No","Yes")</f>
        <v>No</v>
      </c>
      <c r="KK9" s="306" t="str">
        <f>IF(OR('2.1b-OriginalProduct Visibility'!DO9="",'2.1b-OriginalProduct Visibility'!DO9="No"),"No","Yes")</f>
        <v>No</v>
      </c>
      <c r="KL9" s="64" t="str">
        <f>IF(OR('2.1b-OriginalProduct Visibility'!DP9="",'2.1b-OriginalProduct Visibility'!DP9="No"),"No","Yes")</f>
        <v>No</v>
      </c>
      <c r="KM9" s="272" t="str">
        <f>IF(OR('2.1b-OriginalProduct Visibility'!DQ9="",'2.1b-OriginalProduct Visibility'!DQ9="No"),"No","Yes")</f>
        <v>No</v>
      </c>
      <c r="KN9" s="306" t="str">
        <f>IF(OR('2.1b-OriginalProduct Visibility'!DR9="",'2.1b-OriginalProduct Visibility'!DR9="No"),"No","Yes")</f>
        <v>No</v>
      </c>
      <c r="KO9" s="306" t="str">
        <f>IF(OR('2.1b-OriginalProduct Visibility'!DS9="",'2.1b-OriginalProduct Visibility'!DS9="No"),"No","Yes")</f>
        <v>No</v>
      </c>
      <c r="KP9" s="64" t="str">
        <f>IF(OR('2.1b-OriginalProduct Visibility'!DT9="",'2.1b-OriginalProduct Visibility'!DT9="No"),"No","Yes")</f>
        <v>No</v>
      </c>
      <c r="KQ9" s="272" t="str">
        <f>IF(OR('2.1b-OriginalProduct Visibility'!DU9="",'2.1b-OriginalProduct Visibility'!DU9="No"),"No","Yes")</f>
        <v>No</v>
      </c>
      <c r="KR9" s="306" t="str">
        <f>IF(OR('2.1b-OriginalProduct Visibility'!DV9="",'2.1b-OriginalProduct Visibility'!DV9="No"),"No","Yes")</f>
        <v>No</v>
      </c>
      <c r="KS9" s="306" t="str">
        <f>IF(OR('2.1b-OriginalProduct Visibility'!DW9="",'2.1b-OriginalProduct Visibility'!DW9="No"),"No","Yes")</f>
        <v>No</v>
      </c>
      <c r="KT9" s="64" t="str">
        <f>IF(OR('2.1b-OriginalProduct Visibility'!DX9="",'2.1b-OriginalProduct Visibility'!DX9="No"),"No","Yes")</f>
        <v>No</v>
      </c>
      <c r="KU9" s="272" t="str">
        <f>IF(OR('2.1b-OriginalProduct Visibility'!DY9="",'2.1b-OriginalProduct Visibility'!DY9="No"),"No","Yes")</f>
        <v>No</v>
      </c>
      <c r="KV9" s="306" t="str">
        <f>IF(OR('2.1b-OriginalProduct Visibility'!DZ9="",'2.1b-OriginalProduct Visibility'!DZ9="No"),"No","Yes")</f>
        <v>No</v>
      </c>
      <c r="KW9" s="306" t="str">
        <f>IF(OR('2.1b-OriginalProduct Visibility'!EA9="",'2.1b-OriginalProduct Visibility'!EA9="No"),"No","Yes")</f>
        <v>No</v>
      </c>
      <c r="KX9" s="64" t="str">
        <f>IF(OR('2.1b-OriginalProduct Visibility'!EB9="",'2.1b-OriginalProduct Visibility'!EB9="No"),"No","Yes")</f>
        <v>No</v>
      </c>
      <c r="KY9" s="272" t="str">
        <f>IF(OR('2.1b-OriginalProduct Visibility'!EC9="",'2.1b-OriginalProduct Visibility'!EC9="No"),"No","Yes")</f>
        <v>No</v>
      </c>
      <c r="KZ9" s="306" t="str">
        <f>IF(OR('2.1b-OriginalProduct Visibility'!ED9="",'2.1b-OriginalProduct Visibility'!ED9="No"),"No","Yes")</f>
        <v>No</v>
      </c>
      <c r="LA9" s="306" t="str">
        <f>IF(OR('2.1b-OriginalProduct Visibility'!EE9="",'2.1b-OriginalProduct Visibility'!EE9="No"),"No","Yes")</f>
        <v>No</v>
      </c>
      <c r="LB9" s="64" t="str">
        <f>IF(OR('2.1b-OriginalProduct Visibility'!EF9="",'2.1b-OriginalProduct Visibility'!EF9="No"),"No","Yes")</f>
        <v>No</v>
      </c>
      <c r="LC9" s="272" t="str">
        <f>IF(OR('2.1b-OriginalProduct Visibility'!EG9="",'2.1b-OriginalProduct Visibility'!EG9="No"),"No","Yes")</f>
        <v>No</v>
      </c>
      <c r="LD9" s="306" t="str">
        <f>IF(OR('2.1b-OriginalProduct Visibility'!EH9="",'2.1b-OriginalProduct Visibility'!EH9="No"),"No","Yes")</f>
        <v>No</v>
      </c>
      <c r="LE9" s="306" t="str">
        <f>IF(OR('2.1b-OriginalProduct Visibility'!EI9="",'2.1b-OriginalProduct Visibility'!EI9="No"),"No","Yes")</f>
        <v>No</v>
      </c>
      <c r="LF9" s="64" t="str">
        <f>IF(OR('2.1b-OriginalProduct Visibility'!EJ9="",'2.1b-OriginalProduct Visibility'!EJ9="No"),"No","Yes")</f>
        <v>No</v>
      </c>
      <c r="LG9" s="272" t="str">
        <f>IF(OR('2.1b-OriginalProduct Visibility'!EK9="",'2.1b-OriginalProduct Visibility'!EK9="No"),"No","Yes")</f>
        <v>No</v>
      </c>
      <c r="LH9" s="306" t="str">
        <f>IF(OR('2.1b-OriginalProduct Visibility'!EL9="",'2.1b-OriginalProduct Visibility'!EL9="No"),"No","Yes")</f>
        <v>No</v>
      </c>
      <c r="LI9" s="306" t="str">
        <f>IF(OR('2.1b-OriginalProduct Visibility'!EM9="",'2.1b-OriginalProduct Visibility'!EM9="No"),"No","Yes")</f>
        <v>No</v>
      </c>
      <c r="LJ9" s="64" t="str">
        <f>IF(OR('2.1b-OriginalProduct Visibility'!EN9="",'2.1b-OriginalProduct Visibility'!EN9="No"),"No","Yes")</f>
        <v>No</v>
      </c>
      <c r="LK9" s="272" t="str">
        <f>IF(OR('2.1b-OriginalProduct Visibility'!EO9="",'2.1b-OriginalProduct Visibility'!EO9="No"),"No","Yes")</f>
        <v>No</v>
      </c>
      <c r="LL9" s="306" t="str">
        <f>IF(OR('2.1b-OriginalProduct Visibility'!EP9="",'2.1b-OriginalProduct Visibility'!EP9="No"),"No","Yes")</f>
        <v>No</v>
      </c>
      <c r="LM9" s="306" t="str">
        <f>IF(OR('2.1b-OriginalProduct Visibility'!EQ9="",'2.1b-OriginalProduct Visibility'!EQ9="No"),"No","Yes")</f>
        <v>No</v>
      </c>
      <c r="LN9" s="64" t="str">
        <f>IF(OR('2.1b-OriginalProduct Visibility'!ER9="",'2.1b-OriginalProduct Visibility'!ER9="No"),"No","Yes")</f>
        <v>No</v>
      </c>
      <c r="LO9" s="272" t="str">
        <f>IF(OR('2.1b-OriginalProduct Visibility'!ES9="",'2.1b-OriginalProduct Visibility'!ES9="No"),"No","Yes")</f>
        <v>No</v>
      </c>
      <c r="LP9" s="306" t="str">
        <f>IF(OR('2.1b-OriginalProduct Visibility'!ET9="",'2.1b-OriginalProduct Visibility'!ET9="No"),"No","Yes")</f>
        <v>No</v>
      </c>
      <c r="LQ9" s="306" t="str">
        <f>IF(OR('2.1b-OriginalProduct Visibility'!EU9="",'2.1b-OriginalProduct Visibility'!EU9="No"),"No","Yes")</f>
        <v>No</v>
      </c>
      <c r="LR9" s="64" t="str">
        <f>IF(OR('2.1b-OriginalProduct Visibility'!EV9="",'2.1b-OriginalProduct Visibility'!EV9="No"),"No","Yes")</f>
        <v>No</v>
      </c>
      <c r="LS9" s="272" t="str">
        <f>IF(OR('2.1b-OriginalProduct Visibility'!EW9="",'2.1b-OriginalProduct Visibility'!EW9="No"),"No","Yes")</f>
        <v>No</v>
      </c>
      <c r="LT9" s="306" t="str">
        <f>IF(OR('2.1b-OriginalProduct Visibility'!EX9="",'2.1b-OriginalProduct Visibility'!EX9="No"),"No","Yes")</f>
        <v>No</v>
      </c>
      <c r="LU9" s="306" t="str">
        <f>IF(OR('2.1b-OriginalProduct Visibility'!EY9="",'2.1b-OriginalProduct Visibility'!EY9="No"),"No","Yes")</f>
        <v>No</v>
      </c>
      <c r="LV9" s="64" t="str">
        <f>IF(OR('2.1b-OriginalProduct Visibility'!EZ9="",'2.1b-OriginalProduct Visibility'!EZ9="No"),"No","Yes")</f>
        <v>No</v>
      </c>
      <c r="LW9" s="272" t="str">
        <f>IF(OR('2.1b-OriginalProduct Visibility'!FA9="",'2.1b-OriginalProduct Visibility'!FA9="No"),"No","Yes")</f>
        <v>No</v>
      </c>
      <c r="LX9" s="306" t="str">
        <f>IF(OR('2.1b-OriginalProduct Visibility'!FB9="",'2.1b-OriginalProduct Visibility'!FB9="No"),"No","Yes")</f>
        <v>No</v>
      </c>
      <c r="LY9" s="306" t="str">
        <f>IF(OR('2.1b-OriginalProduct Visibility'!FC9="",'2.1b-OriginalProduct Visibility'!FC9="No"),"No","Yes")</f>
        <v>No</v>
      </c>
      <c r="LZ9" s="64" t="str">
        <f>IF(OR('2.1b-OriginalProduct Visibility'!FD9="",'2.1b-OriginalProduct Visibility'!FD9="No"),"No","Yes")</f>
        <v>No</v>
      </c>
      <c r="MA9" s="272" t="str">
        <f>IF(OR('2.1b-OriginalProduct Visibility'!FE9="",'2.1b-OriginalProduct Visibility'!FE9="No"),"No","Yes")</f>
        <v>No</v>
      </c>
      <c r="MB9" s="306" t="str">
        <f>IF(OR('2.1b-OriginalProduct Visibility'!FF9="",'2.1b-OriginalProduct Visibility'!FF9="No"),"No","Yes")</f>
        <v>No</v>
      </c>
      <c r="MC9" s="306" t="str">
        <f>IF(OR('2.1b-OriginalProduct Visibility'!FG9="",'2.1b-OriginalProduct Visibility'!FG9="No"),"No","Yes")</f>
        <v>No</v>
      </c>
      <c r="MD9" s="64" t="str">
        <f>IF(OR('2.1b-OriginalProduct Visibility'!FH9="",'2.1b-OriginalProduct Visibility'!FH9="No"),"No","Yes")</f>
        <v>No</v>
      </c>
      <c r="ME9" s="1"/>
      <c r="MF9" s="1"/>
      <c r="MG9" s="1"/>
      <c r="MH9" s="1"/>
      <c r="MQ9" s="1"/>
      <c r="MR9" s="1"/>
      <c r="MS9" s="1"/>
      <c r="MT9" s="1"/>
    </row>
    <row r="10" spans="1:506">
      <c r="A10" s="664"/>
      <c r="B10" s="667">
        <f>'1.2-Visibility Data'!B8</f>
        <v>0</v>
      </c>
      <c r="C10" s="19" t="str">
        <f>'1.2-Visibility Data'!C8</f>
        <v>Body</v>
      </c>
      <c r="D10" s="272"/>
      <c r="E10" s="306"/>
      <c r="F10" s="306"/>
      <c r="G10" s="64"/>
      <c r="H10" s="272"/>
      <c r="I10" s="306"/>
      <c r="J10" s="306"/>
      <c r="K10" s="64"/>
      <c r="L10" s="272"/>
      <c r="M10" s="306"/>
      <c r="N10" s="306"/>
      <c r="O10" s="64"/>
      <c r="P10" s="272"/>
      <c r="Q10" s="306"/>
      <c r="R10" s="306"/>
      <c r="S10" s="64"/>
      <c r="T10" s="272"/>
      <c r="U10" s="306"/>
      <c r="V10" s="306"/>
      <c r="W10" s="64"/>
      <c r="X10" s="272"/>
      <c r="Y10" s="306"/>
      <c r="Z10" s="306"/>
      <c r="AA10" s="64"/>
      <c r="AB10" s="272"/>
      <c r="AC10" s="306"/>
      <c r="AD10" s="306"/>
      <c r="AE10" s="64"/>
      <c r="AF10" s="272"/>
      <c r="AG10" s="306"/>
      <c r="AH10" s="306"/>
      <c r="AI10" s="64"/>
      <c r="AJ10" s="272"/>
      <c r="AK10" s="306"/>
      <c r="AL10" s="306"/>
      <c r="AM10" s="64"/>
      <c r="AN10" s="272"/>
      <c r="AO10" s="306"/>
      <c r="AP10" s="306"/>
      <c r="AQ10" s="64"/>
      <c r="AR10" s="272"/>
      <c r="AS10" s="306"/>
      <c r="AT10" s="306"/>
      <c r="AU10" s="64"/>
      <c r="AV10" s="272"/>
      <c r="AW10" s="306"/>
      <c r="AX10" s="306"/>
      <c r="AY10" s="64"/>
      <c r="AZ10" s="272"/>
      <c r="BA10" s="306"/>
      <c r="BB10" s="306"/>
      <c r="BC10" s="64"/>
      <c r="BD10" s="272"/>
      <c r="BE10" s="306"/>
      <c r="BF10" s="306"/>
      <c r="BG10" s="64"/>
      <c r="BH10" s="272"/>
      <c r="BI10" s="306"/>
      <c r="BJ10" s="306"/>
      <c r="BK10" s="64"/>
      <c r="BL10" s="272"/>
      <c r="BM10" s="306"/>
      <c r="BN10" s="306"/>
      <c r="BO10" s="64"/>
      <c r="BP10" s="272"/>
      <c r="BQ10" s="306"/>
      <c r="BR10" s="306"/>
      <c r="BS10" s="64"/>
      <c r="BT10" s="272"/>
      <c r="BU10" s="306"/>
      <c r="BV10" s="306"/>
      <c r="BW10" s="64"/>
      <c r="BX10" s="272"/>
      <c r="BY10" s="306"/>
      <c r="BZ10" s="306"/>
      <c r="CA10" s="64"/>
      <c r="CB10" s="272"/>
      <c r="CC10" s="306"/>
      <c r="CD10" s="306"/>
      <c r="CE10" s="64"/>
      <c r="CF10" s="272"/>
      <c r="CG10" s="306"/>
      <c r="CH10" s="306"/>
      <c r="CI10" s="64"/>
      <c r="CJ10" s="272"/>
      <c r="CK10" s="306"/>
      <c r="CL10" s="306"/>
      <c r="CM10" s="64"/>
      <c r="CN10" s="272"/>
      <c r="CO10" s="306"/>
      <c r="CP10" s="306"/>
      <c r="CQ10" s="64"/>
      <c r="CR10" s="272"/>
      <c r="CS10" s="306"/>
      <c r="CT10" s="306"/>
      <c r="CU10" s="64"/>
      <c r="CV10" s="272"/>
      <c r="CW10" s="306"/>
      <c r="CX10" s="306"/>
      <c r="CY10" s="64"/>
      <c r="CZ10" s="272"/>
      <c r="DA10" s="306"/>
      <c r="DB10" s="306"/>
      <c r="DC10" s="64"/>
      <c r="DD10" s="272"/>
      <c r="DE10" s="306"/>
      <c r="DF10" s="306"/>
      <c r="DG10" s="64"/>
      <c r="DH10" s="272"/>
      <c r="DI10" s="306"/>
      <c r="DJ10" s="306"/>
      <c r="DK10" s="64"/>
      <c r="DL10" s="272"/>
      <c r="DM10" s="306"/>
      <c r="DN10" s="306"/>
      <c r="DO10" s="64"/>
      <c r="DP10" s="272"/>
      <c r="DQ10" s="306"/>
      <c r="DR10" s="306"/>
      <c r="DS10" s="64"/>
      <c r="DT10" s="272"/>
      <c r="DU10" s="306"/>
      <c r="DV10" s="306"/>
      <c r="DW10" s="64"/>
      <c r="DX10" s="272"/>
      <c r="DY10" s="306"/>
      <c r="DZ10" s="306"/>
      <c r="EA10" s="64"/>
      <c r="EB10" s="272"/>
      <c r="EC10" s="306"/>
      <c r="ED10" s="306"/>
      <c r="EE10" s="64"/>
      <c r="EF10" s="272"/>
      <c r="EG10" s="306"/>
      <c r="EH10" s="306"/>
      <c r="EI10" s="64"/>
      <c r="EJ10" s="272"/>
      <c r="EK10" s="306"/>
      <c r="EL10" s="306"/>
      <c r="EM10" s="64"/>
      <c r="EN10" s="272"/>
      <c r="EO10" s="306"/>
      <c r="EP10" s="306"/>
      <c r="EQ10" s="64"/>
      <c r="ER10" s="272"/>
      <c r="ES10" s="306"/>
      <c r="ET10" s="306"/>
      <c r="EU10" s="64"/>
      <c r="EV10" s="272"/>
      <c r="EW10" s="306"/>
      <c r="EX10" s="306"/>
      <c r="EY10" s="64"/>
      <c r="EZ10" s="272"/>
      <c r="FA10" s="306"/>
      <c r="FB10" s="306"/>
      <c r="FC10" s="64"/>
      <c r="FD10" s="272"/>
      <c r="FE10" s="306"/>
      <c r="FF10" s="306"/>
      <c r="FG10" s="64"/>
      <c r="FH10" s="1"/>
      <c r="FI10" s="1"/>
      <c r="FJ10" s="1"/>
      <c r="FK10" s="1"/>
      <c r="FL10" s="1"/>
      <c r="FM10" s="1"/>
      <c r="FN10" s="1"/>
      <c r="FO10" s="1"/>
      <c r="FP10" s="1"/>
      <c r="FQ10" s="1"/>
      <c r="FR10" s="1"/>
      <c r="FS10" s="1"/>
      <c r="FT10" s="1"/>
      <c r="FU10" s="1"/>
      <c r="FV10" s="1"/>
      <c r="FW10" s="1"/>
      <c r="FX10" s="1"/>
      <c r="FY10" s="1"/>
      <c r="FZ10" s="1"/>
      <c r="GA10" s="272" t="str">
        <f>IF(OR('2.1b-OriginalProduct Visibility'!E10="",'2.1b-OriginalProduct Visibility'!E10="No"),"No","Yes")</f>
        <v>No</v>
      </c>
      <c r="GB10" s="306" t="str">
        <f>IF(OR('2.1b-OriginalProduct Visibility'!F10="",'2.1b-OriginalProduct Visibility'!F10="No"),"No","Yes")</f>
        <v>Yes</v>
      </c>
      <c r="GC10" s="306" t="str">
        <f>IF(OR('2.1b-OriginalProduct Visibility'!G10="",'2.1b-OriginalProduct Visibility'!G10="No"),"No","Yes")</f>
        <v>No</v>
      </c>
      <c r="GD10" s="64" t="str">
        <f>IF(OR('2.1b-OriginalProduct Visibility'!H10="",'2.1b-OriginalProduct Visibility'!H10="No"),"No","Yes")</f>
        <v>No</v>
      </c>
      <c r="GE10" s="272" t="str">
        <f>IF(OR('2.1b-OriginalProduct Visibility'!I10="",'2.1b-OriginalProduct Visibility'!I10="No"),"No","Yes")</f>
        <v>No</v>
      </c>
      <c r="GF10" s="306" t="str">
        <f>IF(OR('2.1b-OriginalProduct Visibility'!J10="",'2.1b-OriginalProduct Visibility'!J10="No"),"No","Yes")</f>
        <v>No</v>
      </c>
      <c r="GG10" s="306" t="str">
        <f>IF(OR('2.1b-OriginalProduct Visibility'!K10="",'2.1b-OriginalProduct Visibility'!K10="No"),"No","Yes")</f>
        <v>No</v>
      </c>
      <c r="GH10" s="64" t="str">
        <f>IF(OR('2.1b-OriginalProduct Visibility'!L10="",'2.1b-OriginalProduct Visibility'!L10="No"),"No","Yes")</f>
        <v>No</v>
      </c>
      <c r="GI10" s="272" t="str">
        <f>IF(OR('2.1b-OriginalProduct Visibility'!M10="",'2.1b-OriginalProduct Visibility'!M10="No"),"No","Yes")</f>
        <v>No</v>
      </c>
      <c r="GJ10" s="306" t="str">
        <f>IF(OR('2.1b-OriginalProduct Visibility'!N10="",'2.1b-OriginalProduct Visibility'!N10="No"),"No","Yes")</f>
        <v>No</v>
      </c>
      <c r="GK10" s="306" t="str">
        <f>IF(OR('2.1b-OriginalProduct Visibility'!O10="",'2.1b-OriginalProduct Visibility'!O10="No"),"No","Yes")</f>
        <v>No</v>
      </c>
      <c r="GL10" s="64" t="str">
        <f>IF(OR('2.1b-OriginalProduct Visibility'!P10="",'2.1b-OriginalProduct Visibility'!P10="No"),"No","Yes")</f>
        <v>No</v>
      </c>
      <c r="GM10" s="272" t="str">
        <f>IF(OR('2.1b-OriginalProduct Visibility'!Q10="",'2.1b-OriginalProduct Visibility'!Q10="No"),"No","Yes")</f>
        <v>No</v>
      </c>
      <c r="GN10" s="306" t="str">
        <f>IF(OR('2.1b-OriginalProduct Visibility'!R10="",'2.1b-OriginalProduct Visibility'!R10="No"),"No","Yes")</f>
        <v>No</v>
      </c>
      <c r="GO10" s="306" t="str">
        <f>IF(OR('2.1b-OriginalProduct Visibility'!S10="",'2.1b-OriginalProduct Visibility'!S10="No"),"No","Yes")</f>
        <v>No</v>
      </c>
      <c r="GP10" s="64" t="str">
        <f>IF(OR('2.1b-OriginalProduct Visibility'!T10="",'2.1b-OriginalProduct Visibility'!T10="No"),"No","Yes")</f>
        <v>No</v>
      </c>
      <c r="GQ10" s="272" t="str">
        <f>IF(OR('2.1b-OriginalProduct Visibility'!U10="",'2.1b-OriginalProduct Visibility'!U10="No"),"No","Yes")</f>
        <v>No</v>
      </c>
      <c r="GR10" s="306" t="str">
        <f>IF(OR('2.1b-OriginalProduct Visibility'!V10="",'2.1b-OriginalProduct Visibility'!V10="No"),"No","Yes")</f>
        <v>No</v>
      </c>
      <c r="GS10" s="306" t="str">
        <f>IF(OR('2.1b-OriginalProduct Visibility'!W10="",'2.1b-OriginalProduct Visibility'!W10="No"),"No","Yes")</f>
        <v>No</v>
      </c>
      <c r="GT10" s="64" t="str">
        <f>IF(OR('2.1b-OriginalProduct Visibility'!X10="",'2.1b-OriginalProduct Visibility'!X10="No"),"No","Yes")</f>
        <v>No</v>
      </c>
      <c r="GU10" s="272" t="str">
        <f>IF(OR('2.1b-OriginalProduct Visibility'!Y10="",'2.1b-OriginalProduct Visibility'!Y10="No"),"No","Yes")</f>
        <v>No</v>
      </c>
      <c r="GV10" s="306" t="str">
        <f>IF(OR('2.1b-OriginalProduct Visibility'!Z10="",'2.1b-OriginalProduct Visibility'!Z10="No"),"No","Yes")</f>
        <v>No</v>
      </c>
      <c r="GW10" s="306" t="str">
        <f>IF(OR('2.1b-OriginalProduct Visibility'!AA10="",'2.1b-OriginalProduct Visibility'!AA10="No"),"No","Yes")</f>
        <v>No</v>
      </c>
      <c r="GX10" s="64" t="str">
        <f>IF(OR('2.1b-OriginalProduct Visibility'!AB10="",'2.1b-OriginalProduct Visibility'!AB10="No"),"No","Yes")</f>
        <v>No</v>
      </c>
      <c r="GY10" s="272" t="str">
        <f>IF(OR('2.1b-OriginalProduct Visibility'!AC10="",'2.1b-OriginalProduct Visibility'!AC10="No"),"No","Yes")</f>
        <v>No</v>
      </c>
      <c r="GZ10" s="306" t="str">
        <f>IF(OR('2.1b-OriginalProduct Visibility'!AD10="",'2.1b-OriginalProduct Visibility'!AD10="No"),"No","Yes")</f>
        <v>No</v>
      </c>
      <c r="HA10" s="306" t="str">
        <f>IF(OR('2.1b-OriginalProduct Visibility'!AE10="",'2.1b-OriginalProduct Visibility'!AE10="No"),"No","Yes")</f>
        <v>No</v>
      </c>
      <c r="HB10" s="64" t="str">
        <f>IF(OR('2.1b-OriginalProduct Visibility'!AF10="",'2.1b-OriginalProduct Visibility'!AF10="No"),"No","Yes")</f>
        <v>No</v>
      </c>
      <c r="HC10" s="272" t="str">
        <f>IF(OR('2.1b-OriginalProduct Visibility'!AG10="",'2.1b-OriginalProduct Visibility'!AG10="No"),"No","Yes")</f>
        <v>No</v>
      </c>
      <c r="HD10" s="306" t="str">
        <f>IF(OR('2.1b-OriginalProduct Visibility'!AH10="",'2.1b-OriginalProduct Visibility'!AH10="No"),"No","Yes")</f>
        <v>No</v>
      </c>
      <c r="HE10" s="306" t="str">
        <f>IF(OR('2.1b-OriginalProduct Visibility'!AI10="",'2.1b-OriginalProduct Visibility'!AI10="No"),"No","Yes")</f>
        <v>No</v>
      </c>
      <c r="HF10" s="64" t="str">
        <f>IF(OR('2.1b-OriginalProduct Visibility'!AJ10="",'2.1b-OriginalProduct Visibility'!AJ10="No"),"No","Yes")</f>
        <v>No</v>
      </c>
      <c r="HG10" s="272" t="str">
        <f>IF(OR('2.1b-OriginalProduct Visibility'!AK10="",'2.1b-OriginalProduct Visibility'!AK10="No"),"No","Yes")</f>
        <v>No</v>
      </c>
      <c r="HH10" s="306" t="str">
        <f>IF(OR('2.1b-OriginalProduct Visibility'!AL10="",'2.1b-OriginalProduct Visibility'!AL10="No"),"No","Yes")</f>
        <v>No</v>
      </c>
      <c r="HI10" s="306" t="str">
        <f>IF(OR('2.1b-OriginalProduct Visibility'!AM10="",'2.1b-OriginalProduct Visibility'!AM10="No"),"No","Yes")</f>
        <v>No</v>
      </c>
      <c r="HJ10" s="64" t="str">
        <f>IF(OR('2.1b-OriginalProduct Visibility'!AN10="",'2.1b-OriginalProduct Visibility'!AN10="No"),"No","Yes")</f>
        <v>No</v>
      </c>
      <c r="HK10" s="272" t="str">
        <f>IF(OR('2.1b-OriginalProduct Visibility'!AO10="",'2.1b-OriginalProduct Visibility'!AO10="No"),"No","Yes")</f>
        <v>No</v>
      </c>
      <c r="HL10" s="306" t="str">
        <f>IF(OR('2.1b-OriginalProduct Visibility'!AP10="",'2.1b-OriginalProduct Visibility'!AP10="No"),"No","Yes")</f>
        <v>No</v>
      </c>
      <c r="HM10" s="306" t="str">
        <f>IF(OR('2.1b-OriginalProduct Visibility'!AQ10="",'2.1b-OriginalProduct Visibility'!AQ10="No"),"No","Yes")</f>
        <v>No</v>
      </c>
      <c r="HN10" s="64" t="str">
        <f>IF(OR('2.1b-OriginalProduct Visibility'!AR10="",'2.1b-OriginalProduct Visibility'!AR10="No"),"No","Yes")</f>
        <v>No</v>
      </c>
      <c r="HO10" s="272" t="str">
        <f>IF(OR('2.1b-OriginalProduct Visibility'!AS10="",'2.1b-OriginalProduct Visibility'!AS10="No"),"No","Yes")</f>
        <v>No</v>
      </c>
      <c r="HP10" s="306" t="str">
        <f>IF(OR('2.1b-OriginalProduct Visibility'!AT10="",'2.1b-OriginalProduct Visibility'!AT10="No"),"No","Yes")</f>
        <v>No</v>
      </c>
      <c r="HQ10" s="306" t="str">
        <f>IF(OR('2.1b-OriginalProduct Visibility'!AU10="",'2.1b-OriginalProduct Visibility'!AU10="No"),"No","Yes")</f>
        <v>No</v>
      </c>
      <c r="HR10" s="64" t="str">
        <f>IF(OR('2.1b-OriginalProduct Visibility'!AV10="",'2.1b-OriginalProduct Visibility'!AV10="No"),"No","Yes")</f>
        <v>No</v>
      </c>
      <c r="HS10" s="272" t="str">
        <f>IF(OR('2.1b-OriginalProduct Visibility'!AW10="",'2.1b-OriginalProduct Visibility'!AW10="No"),"No","Yes")</f>
        <v>No</v>
      </c>
      <c r="HT10" s="306" t="str">
        <f>IF(OR('2.1b-OriginalProduct Visibility'!AX10="",'2.1b-OriginalProduct Visibility'!AX10="No"),"No","Yes")</f>
        <v>No</v>
      </c>
      <c r="HU10" s="306" t="str">
        <f>IF(OR('2.1b-OriginalProduct Visibility'!AY10="",'2.1b-OriginalProduct Visibility'!AY10="No"),"No","Yes")</f>
        <v>No</v>
      </c>
      <c r="HV10" s="64" t="str">
        <f>IF(OR('2.1b-OriginalProduct Visibility'!AZ10="",'2.1b-OriginalProduct Visibility'!AZ10="No"),"No","Yes")</f>
        <v>No</v>
      </c>
      <c r="HW10" s="272" t="str">
        <f>IF(OR('2.1b-OriginalProduct Visibility'!BA10="",'2.1b-OriginalProduct Visibility'!BA10="No"),"No","Yes")</f>
        <v>No</v>
      </c>
      <c r="HX10" s="306" t="str">
        <f>IF(OR('2.1b-OriginalProduct Visibility'!BB10="",'2.1b-OriginalProduct Visibility'!BB10="No"),"No","Yes")</f>
        <v>No</v>
      </c>
      <c r="HY10" s="306" t="str">
        <f>IF(OR('2.1b-OriginalProduct Visibility'!BC10="",'2.1b-OriginalProduct Visibility'!BC10="No"),"No","Yes")</f>
        <v>No</v>
      </c>
      <c r="HZ10" s="64" t="str">
        <f>IF(OR('2.1b-OriginalProduct Visibility'!BD10="",'2.1b-OriginalProduct Visibility'!BD10="No"),"No","Yes")</f>
        <v>No</v>
      </c>
      <c r="IA10" s="272" t="str">
        <f>IF(OR('2.1b-OriginalProduct Visibility'!BE10="",'2.1b-OriginalProduct Visibility'!BE10="No"),"No","Yes")</f>
        <v>No</v>
      </c>
      <c r="IB10" s="306" t="str">
        <f>IF(OR('2.1b-OriginalProduct Visibility'!BF10="",'2.1b-OriginalProduct Visibility'!BF10="No"),"No","Yes")</f>
        <v>No</v>
      </c>
      <c r="IC10" s="306" t="str">
        <f>IF(OR('2.1b-OriginalProduct Visibility'!BG10="",'2.1b-OriginalProduct Visibility'!BG10="No"),"No","Yes")</f>
        <v>No</v>
      </c>
      <c r="ID10" s="64" t="str">
        <f>IF(OR('2.1b-OriginalProduct Visibility'!BH10="",'2.1b-OriginalProduct Visibility'!BH10="No"),"No","Yes")</f>
        <v>No</v>
      </c>
      <c r="IE10" s="272" t="str">
        <f>IF(OR('2.1b-OriginalProduct Visibility'!BI10="",'2.1b-OriginalProduct Visibility'!BI10="No"),"No","Yes")</f>
        <v>No</v>
      </c>
      <c r="IF10" s="306" t="str">
        <f>IF(OR('2.1b-OriginalProduct Visibility'!BJ10="",'2.1b-OriginalProduct Visibility'!BJ10="No"),"No","Yes")</f>
        <v>No</v>
      </c>
      <c r="IG10" s="306" t="str">
        <f>IF(OR('2.1b-OriginalProduct Visibility'!BK10="",'2.1b-OriginalProduct Visibility'!BK10="No"),"No","Yes")</f>
        <v>No</v>
      </c>
      <c r="IH10" s="64" t="str">
        <f>IF(OR('2.1b-OriginalProduct Visibility'!BL10="",'2.1b-OriginalProduct Visibility'!BL10="No"),"No","Yes")</f>
        <v>No</v>
      </c>
      <c r="II10" s="272" t="str">
        <f>IF(OR('2.1b-OriginalProduct Visibility'!BM10="",'2.1b-OriginalProduct Visibility'!BM10="No"),"No","Yes")</f>
        <v>No</v>
      </c>
      <c r="IJ10" s="306" t="str">
        <f>IF(OR('2.1b-OriginalProduct Visibility'!BN10="",'2.1b-OriginalProduct Visibility'!BN10="No"),"No","Yes")</f>
        <v>No</v>
      </c>
      <c r="IK10" s="306" t="str">
        <f>IF(OR('2.1b-OriginalProduct Visibility'!BO10="",'2.1b-OriginalProduct Visibility'!BO10="No"),"No","Yes")</f>
        <v>No</v>
      </c>
      <c r="IL10" s="64" t="str">
        <f>IF(OR('2.1b-OriginalProduct Visibility'!BP10="",'2.1b-OriginalProduct Visibility'!BP10="No"),"No","Yes")</f>
        <v>No</v>
      </c>
      <c r="IM10" s="272" t="str">
        <f>IF(OR('2.1b-OriginalProduct Visibility'!BQ10="",'2.1b-OriginalProduct Visibility'!BQ10="No"),"No","Yes")</f>
        <v>No</v>
      </c>
      <c r="IN10" s="306" t="str">
        <f>IF(OR('2.1b-OriginalProduct Visibility'!BR10="",'2.1b-OriginalProduct Visibility'!BR10="No"),"No","Yes")</f>
        <v>No</v>
      </c>
      <c r="IO10" s="306" t="str">
        <f>IF(OR('2.1b-OriginalProduct Visibility'!BS10="",'2.1b-OriginalProduct Visibility'!BS10="No"),"No","Yes")</f>
        <v>No</v>
      </c>
      <c r="IP10" s="64" t="str">
        <f>IF(OR('2.1b-OriginalProduct Visibility'!BT10="",'2.1b-OriginalProduct Visibility'!BT10="No"),"No","Yes")</f>
        <v>No</v>
      </c>
      <c r="IQ10" s="272" t="str">
        <f>IF(OR('2.1b-OriginalProduct Visibility'!BU10="",'2.1b-OriginalProduct Visibility'!BU10="No"),"No","Yes")</f>
        <v>No</v>
      </c>
      <c r="IR10" s="306" t="str">
        <f>IF(OR('2.1b-OriginalProduct Visibility'!BV10="",'2.1b-OriginalProduct Visibility'!BV10="No"),"No","Yes")</f>
        <v>No</v>
      </c>
      <c r="IS10" s="306" t="str">
        <f>IF(OR('2.1b-OriginalProduct Visibility'!BW10="",'2.1b-OriginalProduct Visibility'!BW10="No"),"No","Yes")</f>
        <v>No</v>
      </c>
      <c r="IT10" s="64" t="str">
        <f>IF(OR('2.1b-OriginalProduct Visibility'!BX10="",'2.1b-OriginalProduct Visibility'!BX10="No"),"No","Yes")</f>
        <v>No</v>
      </c>
      <c r="IU10" s="272" t="str">
        <f>IF(OR('2.1b-OriginalProduct Visibility'!BY10="",'2.1b-OriginalProduct Visibility'!BY10="No"),"No","Yes")</f>
        <v>No</v>
      </c>
      <c r="IV10" s="306" t="str">
        <f>IF(OR('2.1b-OriginalProduct Visibility'!BZ10="",'2.1b-OriginalProduct Visibility'!BZ10="No"),"No","Yes")</f>
        <v>No</v>
      </c>
      <c r="IW10" s="306" t="str">
        <f>IF(OR('2.1b-OriginalProduct Visibility'!CA10="",'2.1b-OriginalProduct Visibility'!CA10="No"),"No","Yes")</f>
        <v>No</v>
      </c>
      <c r="IX10" s="64" t="str">
        <f>IF(OR('2.1b-OriginalProduct Visibility'!CB10="",'2.1b-OriginalProduct Visibility'!CB10="No"),"No","Yes")</f>
        <v>No</v>
      </c>
      <c r="IY10" s="272" t="str">
        <f>IF(OR('2.1b-OriginalProduct Visibility'!CC10="",'2.1b-OriginalProduct Visibility'!CC10="No"),"No","Yes")</f>
        <v>No</v>
      </c>
      <c r="IZ10" s="306" t="str">
        <f>IF(OR('2.1b-OriginalProduct Visibility'!CD10="",'2.1b-OriginalProduct Visibility'!CD10="No"),"No","Yes")</f>
        <v>No</v>
      </c>
      <c r="JA10" s="306" t="str">
        <f>IF(OR('2.1b-OriginalProduct Visibility'!CE10="",'2.1b-OriginalProduct Visibility'!CE10="No"),"No","Yes")</f>
        <v>No</v>
      </c>
      <c r="JB10" s="64" t="str">
        <f>IF(OR('2.1b-OriginalProduct Visibility'!CF10="",'2.1b-OriginalProduct Visibility'!CF10="No"),"No","Yes")</f>
        <v>No</v>
      </c>
      <c r="JC10" s="272" t="str">
        <f>IF(OR('2.1b-OriginalProduct Visibility'!CG10="",'2.1b-OriginalProduct Visibility'!CG10="No"),"No","Yes")</f>
        <v>No</v>
      </c>
      <c r="JD10" s="306" t="str">
        <f>IF(OR('2.1b-OriginalProduct Visibility'!CH10="",'2.1b-OriginalProduct Visibility'!CH10="No"),"No","Yes")</f>
        <v>No</v>
      </c>
      <c r="JE10" s="306" t="str">
        <f>IF(OR('2.1b-OriginalProduct Visibility'!CI10="",'2.1b-OriginalProduct Visibility'!CI10="No"),"No","Yes")</f>
        <v>No</v>
      </c>
      <c r="JF10" s="64" t="str">
        <f>IF(OR('2.1b-OriginalProduct Visibility'!CJ10="",'2.1b-OriginalProduct Visibility'!CJ10="No"),"No","Yes")</f>
        <v>No</v>
      </c>
      <c r="JG10" s="272" t="str">
        <f>IF(OR('2.1b-OriginalProduct Visibility'!CK10="",'2.1b-OriginalProduct Visibility'!CK10="No"),"No","Yes")</f>
        <v>No</v>
      </c>
      <c r="JH10" s="306" t="str">
        <f>IF(OR('2.1b-OriginalProduct Visibility'!CL10="",'2.1b-OriginalProduct Visibility'!CL10="No"),"No","Yes")</f>
        <v>No</v>
      </c>
      <c r="JI10" s="306" t="str">
        <f>IF(OR('2.1b-OriginalProduct Visibility'!CM10="",'2.1b-OriginalProduct Visibility'!CM10="No"),"No","Yes")</f>
        <v>No</v>
      </c>
      <c r="JJ10" s="64" t="str">
        <f>IF(OR('2.1b-OriginalProduct Visibility'!CN10="",'2.1b-OriginalProduct Visibility'!CN10="No"),"No","Yes")</f>
        <v>No</v>
      </c>
      <c r="JK10" s="272" t="str">
        <f>IF(OR('2.1b-OriginalProduct Visibility'!CO10="",'2.1b-OriginalProduct Visibility'!CO10="No"),"No","Yes")</f>
        <v>No</v>
      </c>
      <c r="JL10" s="306" t="str">
        <f>IF(OR('2.1b-OriginalProduct Visibility'!CP10="",'2.1b-OriginalProduct Visibility'!CP10="No"),"No","Yes")</f>
        <v>No</v>
      </c>
      <c r="JM10" s="306" t="str">
        <f>IF(OR('2.1b-OriginalProduct Visibility'!CQ10="",'2.1b-OriginalProduct Visibility'!CQ10="No"),"No","Yes")</f>
        <v>No</v>
      </c>
      <c r="JN10" s="64" t="str">
        <f>IF(OR('2.1b-OriginalProduct Visibility'!CR10="",'2.1b-OriginalProduct Visibility'!CR10="No"),"No","Yes")</f>
        <v>No</v>
      </c>
      <c r="JO10" s="272" t="str">
        <f>IF(OR('2.1b-OriginalProduct Visibility'!CS10="",'2.1b-OriginalProduct Visibility'!CS10="No"),"No","Yes")</f>
        <v>No</v>
      </c>
      <c r="JP10" s="306" t="str">
        <f>IF(OR('2.1b-OriginalProduct Visibility'!CT10="",'2.1b-OriginalProduct Visibility'!CT10="No"),"No","Yes")</f>
        <v>No</v>
      </c>
      <c r="JQ10" s="306" t="str">
        <f>IF(OR('2.1b-OriginalProduct Visibility'!CU10="",'2.1b-OriginalProduct Visibility'!CU10="No"),"No","Yes")</f>
        <v>No</v>
      </c>
      <c r="JR10" s="64" t="str">
        <f>IF(OR('2.1b-OriginalProduct Visibility'!CV10="",'2.1b-OriginalProduct Visibility'!CV10="No"),"No","Yes")</f>
        <v>No</v>
      </c>
      <c r="JS10" s="272" t="str">
        <f>IF(OR('2.1b-OriginalProduct Visibility'!CW10="",'2.1b-OriginalProduct Visibility'!CW10="No"),"No","Yes")</f>
        <v>No</v>
      </c>
      <c r="JT10" s="306" t="str">
        <f>IF(OR('2.1b-OriginalProduct Visibility'!CX10="",'2.1b-OriginalProduct Visibility'!CX10="No"),"No","Yes")</f>
        <v>No</v>
      </c>
      <c r="JU10" s="306" t="str">
        <f>IF(OR('2.1b-OriginalProduct Visibility'!CY10="",'2.1b-OriginalProduct Visibility'!CY10="No"),"No","Yes")</f>
        <v>No</v>
      </c>
      <c r="JV10" s="64" t="str">
        <f>IF(OR('2.1b-OriginalProduct Visibility'!CZ10="",'2.1b-OriginalProduct Visibility'!CZ10="No"),"No","Yes")</f>
        <v>No</v>
      </c>
      <c r="JW10" s="272" t="str">
        <f>IF(OR('2.1b-OriginalProduct Visibility'!DA10="",'2.1b-OriginalProduct Visibility'!DA10="No"),"No","Yes")</f>
        <v>No</v>
      </c>
      <c r="JX10" s="306" t="str">
        <f>IF(OR('2.1b-OriginalProduct Visibility'!DB10="",'2.1b-OriginalProduct Visibility'!DB10="No"),"No","Yes")</f>
        <v>No</v>
      </c>
      <c r="JY10" s="306" t="str">
        <f>IF(OR('2.1b-OriginalProduct Visibility'!DC10="",'2.1b-OriginalProduct Visibility'!DC10="No"),"No","Yes")</f>
        <v>No</v>
      </c>
      <c r="JZ10" s="64" t="str">
        <f>IF(OR('2.1b-OriginalProduct Visibility'!DD10="",'2.1b-OriginalProduct Visibility'!DD10="No"),"No","Yes")</f>
        <v>No</v>
      </c>
      <c r="KA10" s="272" t="str">
        <f>IF(OR('2.1b-OriginalProduct Visibility'!DE10="",'2.1b-OriginalProduct Visibility'!DE10="No"),"No","Yes")</f>
        <v>No</v>
      </c>
      <c r="KB10" s="306" t="str">
        <f>IF(OR('2.1b-OriginalProduct Visibility'!DF10="",'2.1b-OriginalProduct Visibility'!DF10="No"),"No","Yes")</f>
        <v>No</v>
      </c>
      <c r="KC10" s="306" t="str">
        <f>IF(OR('2.1b-OriginalProduct Visibility'!DG10="",'2.1b-OriginalProduct Visibility'!DG10="No"),"No","Yes")</f>
        <v>No</v>
      </c>
      <c r="KD10" s="64" t="str">
        <f>IF(OR('2.1b-OriginalProduct Visibility'!DH10="",'2.1b-OriginalProduct Visibility'!DH10="No"),"No","Yes")</f>
        <v>No</v>
      </c>
      <c r="KE10" s="272" t="str">
        <f>IF(OR('2.1b-OriginalProduct Visibility'!DI10="",'2.1b-OriginalProduct Visibility'!DI10="No"),"No","Yes")</f>
        <v>No</v>
      </c>
      <c r="KF10" s="306" t="str">
        <f>IF(OR('2.1b-OriginalProduct Visibility'!DJ10="",'2.1b-OriginalProduct Visibility'!DJ10="No"),"No","Yes")</f>
        <v>No</v>
      </c>
      <c r="KG10" s="306" t="str">
        <f>IF(OR('2.1b-OriginalProduct Visibility'!DK10="",'2.1b-OriginalProduct Visibility'!DK10="No"),"No","Yes")</f>
        <v>No</v>
      </c>
      <c r="KH10" s="64" t="str">
        <f>IF(OR('2.1b-OriginalProduct Visibility'!DL10="",'2.1b-OriginalProduct Visibility'!DL10="No"),"No","Yes")</f>
        <v>No</v>
      </c>
      <c r="KI10" s="272" t="str">
        <f>IF(OR('2.1b-OriginalProduct Visibility'!DM10="",'2.1b-OriginalProduct Visibility'!DM10="No"),"No","Yes")</f>
        <v>No</v>
      </c>
      <c r="KJ10" s="306" t="str">
        <f>IF(OR('2.1b-OriginalProduct Visibility'!DN10="",'2.1b-OriginalProduct Visibility'!DN10="No"),"No","Yes")</f>
        <v>No</v>
      </c>
      <c r="KK10" s="306" t="str">
        <f>IF(OR('2.1b-OriginalProduct Visibility'!DO10="",'2.1b-OriginalProduct Visibility'!DO10="No"),"No","Yes")</f>
        <v>No</v>
      </c>
      <c r="KL10" s="64" t="str">
        <f>IF(OR('2.1b-OriginalProduct Visibility'!DP10="",'2.1b-OriginalProduct Visibility'!DP10="No"),"No","Yes")</f>
        <v>No</v>
      </c>
      <c r="KM10" s="272" t="str">
        <f>IF(OR('2.1b-OriginalProduct Visibility'!DQ10="",'2.1b-OriginalProduct Visibility'!DQ10="No"),"No","Yes")</f>
        <v>No</v>
      </c>
      <c r="KN10" s="306" t="str">
        <f>IF(OR('2.1b-OriginalProduct Visibility'!DR10="",'2.1b-OriginalProduct Visibility'!DR10="No"),"No","Yes")</f>
        <v>No</v>
      </c>
      <c r="KO10" s="306" t="str">
        <f>IF(OR('2.1b-OriginalProduct Visibility'!DS10="",'2.1b-OriginalProduct Visibility'!DS10="No"),"No","Yes")</f>
        <v>No</v>
      </c>
      <c r="KP10" s="64" t="str">
        <f>IF(OR('2.1b-OriginalProduct Visibility'!DT10="",'2.1b-OriginalProduct Visibility'!DT10="No"),"No","Yes")</f>
        <v>No</v>
      </c>
      <c r="KQ10" s="272" t="str">
        <f>IF(OR('2.1b-OriginalProduct Visibility'!DU10="",'2.1b-OriginalProduct Visibility'!DU10="No"),"No","Yes")</f>
        <v>No</v>
      </c>
      <c r="KR10" s="306" t="str">
        <f>IF(OR('2.1b-OriginalProduct Visibility'!DV10="",'2.1b-OriginalProduct Visibility'!DV10="No"),"No","Yes")</f>
        <v>No</v>
      </c>
      <c r="KS10" s="306" t="str">
        <f>IF(OR('2.1b-OriginalProduct Visibility'!DW10="",'2.1b-OriginalProduct Visibility'!DW10="No"),"No","Yes")</f>
        <v>No</v>
      </c>
      <c r="KT10" s="64" t="str">
        <f>IF(OR('2.1b-OriginalProduct Visibility'!DX10="",'2.1b-OriginalProduct Visibility'!DX10="No"),"No","Yes")</f>
        <v>No</v>
      </c>
      <c r="KU10" s="272" t="str">
        <f>IF(OR('2.1b-OriginalProduct Visibility'!DY10="",'2.1b-OriginalProduct Visibility'!DY10="No"),"No","Yes")</f>
        <v>No</v>
      </c>
      <c r="KV10" s="306" t="str">
        <f>IF(OR('2.1b-OriginalProduct Visibility'!DZ10="",'2.1b-OriginalProduct Visibility'!DZ10="No"),"No","Yes")</f>
        <v>No</v>
      </c>
      <c r="KW10" s="306" t="str">
        <f>IF(OR('2.1b-OriginalProduct Visibility'!EA10="",'2.1b-OriginalProduct Visibility'!EA10="No"),"No","Yes")</f>
        <v>No</v>
      </c>
      <c r="KX10" s="64" t="str">
        <f>IF(OR('2.1b-OriginalProduct Visibility'!EB10="",'2.1b-OriginalProduct Visibility'!EB10="No"),"No","Yes")</f>
        <v>No</v>
      </c>
      <c r="KY10" s="272" t="str">
        <f>IF(OR('2.1b-OriginalProduct Visibility'!EC10="",'2.1b-OriginalProduct Visibility'!EC10="No"),"No","Yes")</f>
        <v>No</v>
      </c>
      <c r="KZ10" s="306" t="str">
        <f>IF(OR('2.1b-OriginalProduct Visibility'!ED10="",'2.1b-OriginalProduct Visibility'!ED10="No"),"No","Yes")</f>
        <v>No</v>
      </c>
      <c r="LA10" s="306" t="str">
        <f>IF(OR('2.1b-OriginalProduct Visibility'!EE10="",'2.1b-OriginalProduct Visibility'!EE10="No"),"No","Yes")</f>
        <v>No</v>
      </c>
      <c r="LB10" s="64" t="str">
        <f>IF(OR('2.1b-OriginalProduct Visibility'!EF10="",'2.1b-OriginalProduct Visibility'!EF10="No"),"No","Yes")</f>
        <v>No</v>
      </c>
      <c r="LC10" s="272" t="str">
        <f>IF(OR('2.1b-OriginalProduct Visibility'!EG10="",'2.1b-OriginalProduct Visibility'!EG10="No"),"No","Yes")</f>
        <v>No</v>
      </c>
      <c r="LD10" s="306" t="str">
        <f>IF(OR('2.1b-OriginalProduct Visibility'!EH10="",'2.1b-OriginalProduct Visibility'!EH10="No"),"No","Yes")</f>
        <v>No</v>
      </c>
      <c r="LE10" s="306" t="str">
        <f>IF(OR('2.1b-OriginalProduct Visibility'!EI10="",'2.1b-OriginalProduct Visibility'!EI10="No"),"No","Yes")</f>
        <v>No</v>
      </c>
      <c r="LF10" s="64" t="str">
        <f>IF(OR('2.1b-OriginalProduct Visibility'!EJ10="",'2.1b-OriginalProduct Visibility'!EJ10="No"),"No","Yes")</f>
        <v>No</v>
      </c>
      <c r="LG10" s="272" t="str">
        <f>IF(OR('2.1b-OriginalProduct Visibility'!EK10="",'2.1b-OriginalProduct Visibility'!EK10="No"),"No","Yes")</f>
        <v>No</v>
      </c>
      <c r="LH10" s="306" t="str">
        <f>IF(OR('2.1b-OriginalProduct Visibility'!EL10="",'2.1b-OriginalProduct Visibility'!EL10="No"),"No","Yes")</f>
        <v>No</v>
      </c>
      <c r="LI10" s="306" t="str">
        <f>IF(OR('2.1b-OriginalProduct Visibility'!EM10="",'2.1b-OriginalProduct Visibility'!EM10="No"),"No","Yes")</f>
        <v>No</v>
      </c>
      <c r="LJ10" s="64" t="str">
        <f>IF(OR('2.1b-OriginalProduct Visibility'!EN10="",'2.1b-OriginalProduct Visibility'!EN10="No"),"No","Yes")</f>
        <v>No</v>
      </c>
      <c r="LK10" s="272" t="str">
        <f>IF(OR('2.1b-OriginalProduct Visibility'!EO10="",'2.1b-OriginalProduct Visibility'!EO10="No"),"No","Yes")</f>
        <v>No</v>
      </c>
      <c r="LL10" s="306" t="str">
        <f>IF(OR('2.1b-OriginalProduct Visibility'!EP10="",'2.1b-OriginalProduct Visibility'!EP10="No"),"No","Yes")</f>
        <v>No</v>
      </c>
      <c r="LM10" s="306" t="str">
        <f>IF(OR('2.1b-OriginalProduct Visibility'!EQ10="",'2.1b-OriginalProduct Visibility'!EQ10="No"),"No","Yes")</f>
        <v>No</v>
      </c>
      <c r="LN10" s="64" t="str">
        <f>IF(OR('2.1b-OriginalProduct Visibility'!ER10="",'2.1b-OriginalProduct Visibility'!ER10="No"),"No","Yes")</f>
        <v>No</v>
      </c>
      <c r="LO10" s="272" t="str">
        <f>IF(OR('2.1b-OriginalProduct Visibility'!ES10="",'2.1b-OriginalProduct Visibility'!ES10="No"),"No","Yes")</f>
        <v>No</v>
      </c>
      <c r="LP10" s="306" t="str">
        <f>IF(OR('2.1b-OriginalProduct Visibility'!ET10="",'2.1b-OriginalProduct Visibility'!ET10="No"),"No","Yes")</f>
        <v>No</v>
      </c>
      <c r="LQ10" s="306" t="str">
        <f>IF(OR('2.1b-OriginalProduct Visibility'!EU10="",'2.1b-OriginalProduct Visibility'!EU10="No"),"No","Yes")</f>
        <v>No</v>
      </c>
      <c r="LR10" s="64" t="str">
        <f>IF(OR('2.1b-OriginalProduct Visibility'!EV10="",'2.1b-OriginalProduct Visibility'!EV10="No"),"No","Yes")</f>
        <v>No</v>
      </c>
      <c r="LS10" s="272" t="str">
        <f>IF(OR('2.1b-OriginalProduct Visibility'!EW10="",'2.1b-OriginalProduct Visibility'!EW10="No"),"No","Yes")</f>
        <v>No</v>
      </c>
      <c r="LT10" s="306" t="str">
        <f>IF(OR('2.1b-OriginalProduct Visibility'!EX10="",'2.1b-OriginalProduct Visibility'!EX10="No"),"No","Yes")</f>
        <v>No</v>
      </c>
      <c r="LU10" s="306" t="str">
        <f>IF(OR('2.1b-OriginalProduct Visibility'!EY10="",'2.1b-OriginalProduct Visibility'!EY10="No"),"No","Yes")</f>
        <v>No</v>
      </c>
      <c r="LV10" s="64" t="str">
        <f>IF(OR('2.1b-OriginalProduct Visibility'!EZ10="",'2.1b-OriginalProduct Visibility'!EZ10="No"),"No","Yes")</f>
        <v>No</v>
      </c>
      <c r="LW10" s="272" t="str">
        <f>IF(OR('2.1b-OriginalProduct Visibility'!FA10="",'2.1b-OriginalProduct Visibility'!FA10="No"),"No","Yes")</f>
        <v>No</v>
      </c>
      <c r="LX10" s="306" t="str">
        <f>IF(OR('2.1b-OriginalProduct Visibility'!FB10="",'2.1b-OriginalProduct Visibility'!FB10="No"),"No","Yes")</f>
        <v>No</v>
      </c>
      <c r="LY10" s="306" t="str">
        <f>IF(OR('2.1b-OriginalProduct Visibility'!FC10="",'2.1b-OriginalProduct Visibility'!FC10="No"),"No","Yes")</f>
        <v>No</v>
      </c>
      <c r="LZ10" s="64" t="str">
        <f>IF(OR('2.1b-OriginalProduct Visibility'!FD10="",'2.1b-OriginalProduct Visibility'!FD10="No"),"No","Yes")</f>
        <v>No</v>
      </c>
      <c r="MA10" s="272" t="str">
        <f>IF(OR('2.1b-OriginalProduct Visibility'!FE10="",'2.1b-OriginalProduct Visibility'!FE10="No"),"No","Yes")</f>
        <v>No</v>
      </c>
      <c r="MB10" s="306" t="str">
        <f>IF(OR('2.1b-OriginalProduct Visibility'!FF10="",'2.1b-OriginalProduct Visibility'!FF10="No"),"No","Yes")</f>
        <v>No</v>
      </c>
      <c r="MC10" s="306" t="str">
        <f>IF(OR('2.1b-OriginalProduct Visibility'!FG10="",'2.1b-OriginalProduct Visibility'!FG10="No"),"No","Yes")</f>
        <v>No</v>
      </c>
      <c r="MD10" s="64" t="str">
        <f>IF(OR('2.1b-OriginalProduct Visibility'!FH10="",'2.1b-OriginalProduct Visibility'!FH10="No"),"No","Yes")</f>
        <v>No</v>
      </c>
      <c r="ME10" s="1"/>
      <c r="MF10" s="1"/>
      <c r="MG10" s="1"/>
      <c r="MH10" s="1"/>
      <c r="MQ10" s="1"/>
      <c r="MR10" s="1"/>
      <c r="MS10" s="1"/>
      <c r="MT10" s="1"/>
    </row>
    <row r="11" spans="1:506">
      <c r="A11" s="664"/>
      <c r="B11" s="667">
        <f>'1.2-Visibility Data'!B9</f>
        <v>0</v>
      </c>
      <c r="C11" s="19" t="str">
        <f>'1.2-Visibility Data'!C9</f>
        <v>Message Trace</v>
      </c>
      <c r="D11" s="272"/>
      <c r="E11" s="306"/>
      <c r="F11" s="306"/>
      <c r="G11" s="64"/>
      <c r="H11" s="272"/>
      <c r="I11" s="306"/>
      <c r="J11" s="306"/>
      <c r="K11" s="64"/>
      <c r="L11" s="272"/>
      <c r="M11" s="306"/>
      <c r="N11" s="306"/>
      <c r="O11" s="64"/>
      <c r="P11" s="272"/>
      <c r="Q11" s="306"/>
      <c r="R11" s="306"/>
      <c r="S11" s="64"/>
      <c r="T11" s="272"/>
      <c r="U11" s="306"/>
      <c r="V11" s="306"/>
      <c r="W11" s="64"/>
      <c r="X11" s="272"/>
      <c r="Y11" s="306"/>
      <c r="Z11" s="306"/>
      <c r="AA11" s="64"/>
      <c r="AB11" s="272"/>
      <c r="AC11" s="306"/>
      <c r="AD11" s="306"/>
      <c r="AE11" s="64"/>
      <c r="AF11" s="272"/>
      <c r="AG11" s="306"/>
      <c r="AH11" s="306"/>
      <c r="AI11" s="64"/>
      <c r="AJ11" s="272"/>
      <c r="AK11" s="306"/>
      <c r="AL11" s="306"/>
      <c r="AM11" s="64"/>
      <c r="AN11" s="272"/>
      <c r="AO11" s="306"/>
      <c r="AP11" s="306"/>
      <c r="AQ11" s="64"/>
      <c r="AR11" s="272"/>
      <c r="AS11" s="306"/>
      <c r="AT11" s="306"/>
      <c r="AU11" s="64"/>
      <c r="AV11" s="272"/>
      <c r="AW11" s="306"/>
      <c r="AX11" s="306"/>
      <c r="AY11" s="64"/>
      <c r="AZ11" s="272"/>
      <c r="BA11" s="306"/>
      <c r="BB11" s="306"/>
      <c r="BC11" s="64"/>
      <c r="BD11" s="272"/>
      <c r="BE11" s="306"/>
      <c r="BF11" s="306"/>
      <c r="BG11" s="64"/>
      <c r="BH11" s="272"/>
      <c r="BI11" s="306"/>
      <c r="BJ11" s="306"/>
      <c r="BK11" s="64"/>
      <c r="BL11" s="272"/>
      <c r="BM11" s="306"/>
      <c r="BN11" s="306"/>
      <c r="BO11" s="64"/>
      <c r="BP11" s="272"/>
      <c r="BQ11" s="306"/>
      <c r="BR11" s="306"/>
      <c r="BS11" s="64"/>
      <c r="BT11" s="272"/>
      <c r="BU11" s="306"/>
      <c r="BV11" s="306"/>
      <c r="BW11" s="64"/>
      <c r="BX11" s="272"/>
      <c r="BY11" s="306"/>
      <c r="BZ11" s="306"/>
      <c r="CA11" s="64"/>
      <c r="CB11" s="272"/>
      <c r="CC11" s="306"/>
      <c r="CD11" s="306"/>
      <c r="CE11" s="64"/>
      <c r="CF11" s="272"/>
      <c r="CG11" s="306"/>
      <c r="CH11" s="306"/>
      <c r="CI11" s="64"/>
      <c r="CJ11" s="272"/>
      <c r="CK11" s="306"/>
      <c r="CL11" s="306"/>
      <c r="CM11" s="64"/>
      <c r="CN11" s="272"/>
      <c r="CO11" s="306"/>
      <c r="CP11" s="306"/>
      <c r="CQ11" s="64"/>
      <c r="CR11" s="272"/>
      <c r="CS11" s="306"/>
      <c r="CT11" s="306"/>
      <c r="CU11" s="64"/>
      <c r="CV11" s="272"/>
      <c r="CW11" s="306"/>
      <c r="CX11" s="306"/>
      <c r="CY11" s="64"/>
      <c r="CZ11" s="272"/>
      <c r="DA11" s="306"/>
      <c r="DB11" s="306"/>
      <c r="DC11" s="64"/>
      <c r="DD11" s="272"/>
      <c r="DE11" s="306"/>
      <c r="DF11" s="306"/>
      <c r="DG11" s="64"/>
      <c r="DH11" s="272"/>
      <c r="DI11" s="306"/>
      <c r="DJ11" s="306"/>
      <c r="DK11" s="64"/>
      <c r="DL11" s="272"/>
      <c r="DM11" s="306"/>
      <c r="DN11" s="306"/>
      <c r="DO11" s="64"/>
      <c r="DP11" s="272"/>
      <c r="DQ11" s="306"/>
      <c r="DR11" s="306"/>
      <c r="DS11" s="64"/>
      <c r="DT11" s="272"/>
      <c r="DU11" s="306"/>
      <c r="DV11" s="306"/>
      <c r="DW11" s="64"/>
      <c r="DX11" s="272"/>
      <c r="DY11" s="306"/>
      <c r="DZ11" s="306"/>
      <c r="EA11" s="64"/>
      <c r="EB11" s="272"/>
      <c r="EC11" s="306"/>
      <c r="ED11" s="306"/>
      <c r="EE11" s="64"/>
      <c r="EF11" s="272"/>
      <c r="EG11" s="306"/>
      <c r="EH11" s="306"/>
      <c r="EI11" s="64"/>
      <c r="EJ11" s="272"/>
      <c r="EK11" s="306"/>
      <c r="EL11" s="306"/>
      <c r="EM11" s="64"/>
      <c r="EN11" s="272"/>
      <c r="EO11" s="306"/>
      <c r="EP11" s="306"/>
      <c r="EQ11" s="64"/>
      <c r="ER11" s="272"/>
      <c r="ES11" s="306"/>
      <c r="ET11" s="306"/>
      <c r="EU11" s="64"/>
      <c r="EV11" s="272"/>
      <c r="EW11" s="306"/>
      <c r="EX11" s="306"/>
      <c r="EY11" s="64"/>
      <c r="EZ11" s="272"/>
      <c r="FA11" s="306"/>
      <c r="FB11" s="306"/>
      <c r="FC11" s="64"/>
      <c r="FD11" s="272"/>
      <c r="FE11" s="306"/>
      <c r="FF11" s="306"/>
      <c r="FG11" s="64"/>
      <c r="FH11" s="1"/>
      <c r="FI11" s="1"/>
      <c r="FJ11" s="1"/>
      <c r="FK11" s="1"/>
      <c r="FL11" s="1"/>
      <c r="FM11" s="1"/>
      <c r="FN11" s="1"/>
      <c r="FO11" s="1"/>
      <c r="FP11" s="1"/>
      <c r="FQ11" s="1"/>
      <c r="FR11" s="1"/>
      <c r="FS11" s="1"/>
      <c r="FT11" s="1"/>
      <c r="FU11" s="1"/>
      <c r="FV11" s="1"/>
      <c r="FW11" s="1"/>
      <c r="FX11" s="1"/>
      <c r="FY11" s="1"/>
      <c r="FZ11" s="1"/>
      <c r="GA11" s="272" t="str">
        <f>IF(OR('2.1b-OriginalProduct Visibility'!E11="",'2.1b-OriginalProduct Visibility'!E11="No"),"No","Yes")</f>
        <v>No</v>
      </c>
      <c r="GB11" s="306" t="str">
        <f>IF(OR('2.1b-OriginalProduct Visibility'!F11="",'2.1b-OriginalProduct Visibility'!F11="No"),"No","Yes")</f>
        <v>No</v>
      </c>
      <c r="GC11" s="306" t="str">
        <f>IF(OR('2.1b-OriginalProduct Visibility'!G11="",'2.1b-OriginalProduct Visibility'!G11="No"),"No","Yes")</f>
        <v>No</v>
      </c>
      <c r="GD11" s="64" t="str">
        <f>IF(OR('2.1b-OriginalProduct Visibility'!H11="",'2.1b-OriginalProduct Visibility'!H11="No"),"No","Yes")</f>
        <v>No</v>
      </c>
      <c r="GE11" s="272" t="str">
        <f>IF(OR('2.1b-OriginalProduct Visibility'!I11="",'2.1b-OriginalProduct Visibility'!I11="No"),"No","Yes")</f>
        <v>No</v>
      </c>
      <c r="GF11" s="306" t="str">
        <f>IF(OR('2.1b-OriginalProduct Visibility'!J11="",'2.1b-OriginalProduct Visibility'!J11="No"),"No","Yes")</f>
        <v>No</v>
      </c>
      <c r="GG11" s="306" t="str">
        <f>IF(OR('2.1b-OriginalProduct Visibility'!K11="",'2.1b-OriginalProduct Visibility'!K11="No"),"No","Yes")</f>
        <v>No</v>
      </c>
      <c r="GH11" s="64" t="str">
        <f>IF(OR('2.1b-OriginalProduct Visibility'!L11="",'2.1b-OriginalProduct Visibility'!L11="No"),"No","Yes")</f>
        <v>No</v>
      </c>
      <c r="GI11" s="272" t="str">
        <f>IF(OR('2.1b-OriginalProduct Visibility'!M11="",'2.1b-OriginalProduct Visibility'!M11="No"),"No","Yes")</f>
        <v>No</v>
      </c>
      <c r="GJ11" s="306" t="str">
        <f>IF(OR('2.1b-OriginalProduct Visibility'!N11="",'2.1b-OriginalProduct Visibility'!N11="No"),"No","Yes")</f>
        <v>No</v>
      </c>
      <c r="GK11" s="306" t="str">
        <f>IF(OR('2.1b-OriginalProduct Visibility'!O11="",'2.1b-OriginalProduct Visibility'!O11="No"),"No","Yes")</f>
        <v>No</v>
      </c>
      <c r="GL11" s="64" t="str">
        <f>IF(OR('2.1b-OriginalProduct Visibility'!P11="",'2.1b-OriginalProduct Visibility'!P11="No"),"No","Yes")</f>
        <v>No</v>
      </c>
      <c r="GM11" s="272" t="str">
        <f>IF(OR('2.1b-OriginalProduct Visibility'!Q11="",'2.1b-OriginalProduct Visibility'!Q11="No"),"No","Yes")</f>
        <v>No</v>
      </c>
      <c r="GN11" s="306" t="str">
        <f>IF(OR('2.1b-OriginalProduct Visibility'!R11="",'2.1b-OriginalProduct Visibility'!R11="No"),"No","Yes")</f>
        <v>No</v>
      </c>
      <c r="GO11" s="306" t="str">
        <f>IF(OR('2.1b-OriginalProduct Visibility'!S11="",'2.1b-OriginalProduct Visibility'!S11="No"),"No","Yes")</f>
        <v>No</v>
      </c>
      <c r="GP11" s="64" t="str">
        <f>IF(OR('2.1b-OriginalProduct Visibility'!T11="",'2.1b-OriginalProduct Visibility'!T11="No"),"No","Yes")</f>
        <v>No</v>
      </c>
      <c r="GQ11" s="272" t="str">
        <f>IF(OR('2.1b-OriginalProduct Visibility'!U11="",'2.1b-OriginalProduct Visibility'!U11="No"),"No","Yes")</f>
        <v>No</v>
      </c>
      <c r="GR11" s="306" t="str">
        <f>IF(OR('2.1b-OriginalProduct Visibility'!V11="",'2.1b-OriginalProduct Visibility'!V11="No"),"No","Yes")</f>
        <v>No</v>
      </c>
      <c r="GS11" s="306" t="str">
        <f>IF(OR('2.1b-OriginalProduct Visibility'!W11="",'2.1b-OriginalProduct Visibility'!W11="No"),"No","Yes")</f>
        <v>No</v>
      </c>
      <c r="GT11" s="64" t="str">
        <f>IF(OR('2.1b-OriginalProduct Visibility'!X11="",'2.1b-OriginalProduct Visibility'!X11="No"),"No","Yes")</f>
        <v>No</v>
      </c>
      <c r="GU11" s="272" t="str">
        <f>IF(OR('2.1b-OriginalProduct Visibility'!Y11="",'2.1b-OriginalProduct Visibility'!Y11="No"),"No","Yes")</f>
        <v>No</v>
      </c>
      <c r="GV11" s="306" t="str">
        <f>IF(OR('2.1b-OriginalProduct Visibility'!Z11="",'2.1b-OriginalProduct Visibility'!Z11="No"),"No","Yes")</f>
        <v>No</v>
      </c>
      <c r="GW11" s="306" t="str">
        <f>IF(OR('2.1b-OriginalProduct Visibility'!AA11="",'2.1b-OriginalProduct Visibility'!AA11="No"),"No","Yes")</f>
        <v>No</v>
      </c>
      <c r="GX11" s="64" t="str">
        <f>IF(OR('2.1b-OriginalProduct Visibility'!AB11="",'2.1b-OriginalProduct Visibility'!AB11="No"),"No","Yes")</f>
        <v>No</v>
      </c>
      <c r="GY11" s="272" t="str">
        <f>IF(OR('2.1b-OriginalProduct Visibility'!AC11="",'2.1b-OriginalProduct Visibility'!AC11="No"),"No","Yes")</f>
        <v>No</v>
      </c>
      <c r="GZ11" s="306" t="str">
        <f>IF(OR('2.1b-OriginalProduct Visibility'!AD11="",'2.1b-OriginalProduct Visibility'!AD11="No"),"No","Yes")</f>
        <v>No</v>
      </c>
      <c r="HA11" s="306" t="str">
        <f>IF(OR('2.1b-OriginalProduct Visibility'!AE11="",'2.1b-OriginalProduct Visibility'!AE11="No"),"No","Yes")</f>
        <v>No</v>
      </c>
      <c r="HB11" s="64" t="str">
        <f>IF(OR('2.1b-OriginalProduct Visibility'!AF11="",'2.1b-OriginalProduct Visibility'!AF11="No"),"No","Yes")</f>
        <v>No</v>
      </c>
      <c r="HC11" s="272" t="str">
        <f>IF(OR('2.1b-OriginalProduct Visibility'!AG11="",'2.1b-OriginalProduct Visibility'!AG11="No"),"No","Yes")</f>
        <v>No</v>
      </c>
      <c r="HD11" s="306" t="str">
        <f>IF(OR('2.1b-OriginalProduct Visibility'!AH11="",'2.1b-OriginalProduct Visibility'!AH11="No"),"No","Yes")</f>
        <v>No</v>
      </c>
      <c r="HE11" s="306" t="str">
        <f>IF(OR('2.1b-OriginalProduct Visibility'!AI11="",'2.1b-OriginalProduct Visibility'!AI11="No"),"No","Yes")</f>
        <v>No</v>
      </c>
      <c r="HF11" s="64" t="str">
        <f>IF(OR('2.1b-OriginalProduct Visibility'!AJ11="",'2.1b-OriginalProduct Visibility'!AJ11="No"),"No","Yes")</f>
        <v>No</v>
      </c>
      <c r="HG11" s="272" t="str">
        <f>IF(OR('2.1b-OriginalProduct Visibility'!AK11="",'2.1b-OriginalProduct Visibility'!AK11="No"),"No","Yes")</f>
        <v>No</v>
      </c>
      <c r="HH11" s="306" t="str">
        <f>IF(OR('2.1b-OriginalProduct Visibility'!AL11="",'2.1b-OriginalProduct Visibility'!AL11="No"),"No","Yes")</f>
        <v>No</v>
      </c>
      <c r="HI11" s="306" t="str">
        <f>IF(OR('2.1b-OriginalProduct Visibility'!AM11="",'2.1b-OriginalProduct Visibility'!AM11="No"),"No","Yes")</f>
        <v>No</v>
      </c>
      <c r="HJ11" s="64" t="str">
        <f>IF(OR('2.1b-OriginalProduct Visibility'!AN11="",'2.1b-OriginalProduct Visibility'!AN11="No"),"No","Yes")</f>
        <v>No</v>
      </c>
      <c r="HK11" s="272" t="str">
        <f>IF(OR('2.1b-OriginalProduct Visibility'!AO11="",'2.1b-OriginalProduct Visibility'!AO11="No"),"No","Yes")</f>
        <v>No</v>
      </c>
      <c r="HL11" s="306" t="str">
        <f>IF(OR('2.1b-OriginalProduct Visibility'!AP11="",'2.1b-OriginalProduct Visibility'!AP11="No"),"No","Yes")</f>
        <v>No</v>
      </c>
      <c r="HM11" s="306" t="str">
        <f>IF(OR('2.1b-OriginalProduct Visibility'!AQ11="",'2.1b-OriginalProduct Visibility'!AQ11="No"),"No","Yes")</f>
        <v>No</v>
      </c>
      <c r="HN11" s="64" t="str">
        <f>IF(OR('2.1b-OriginalProduct Visibility'!AR11="",'2.1b-OriginalProduct Visibility'!AR11="No"),"No","Yes")</f>
        <v>No</v>
      </c>
      <c r="HO11" s="272" t="str">
        <f>IF(OR('2.1b-OriginalProduct Visibility'!AS11="",'2.1b-OriginalProduct Visibility'!AS11="No"),"No","Yes")</f>
        <v>No</v>
      </c>
      <c r="HP11" s="306" t="str">
        <f>IF(OR('2.1b-OriginalProduct Visibility'!AT11="",'2.1b-OriginalProduct Visibility'!AT11="No"),"No","Yes")</f>
        <v>No</v>
      </c>
      <c r="HQ11" s="306" t="str">
        <f>IF(OR('2.1b-OriginalProduct Visibility'!AU11="",'2.1b-OriginalProduct Visibility'!AU11="No"),"No","Yes")</f>
        <v>No</v>
      </c>
      <c r="HR11" s="64" t="str">
        <f>IF(OR('2.1b-OriginalProduct Visibility'!AV11="",'2.1b-OriginalProduct Visibility'!AV11="No"),"No","Yes")</f>
        <v>No</v>
      </c>
      <c r="HS11" s="272" t="str">
        <f>IF(OR('2.1b-OriginalProduct Visibility'!AW11="",'2.1b-OriginalProduct Visibility'!AW11="No"),"No","Yes")</f>
        <v>No</v>
      </c>
      <c r="HT11" s="306" t="str">
        <f>IF(OR('2.1b-OriginalProduct Visibility'!AX11="",'2.1b-OriginalProduct Visibility'!AX11="No"),"No","Yes")</f>
        <v>No</v>
      </c>
      <c r="HU11" s="306" t="str">
        <f>IF(OR('2.1b-OriginalProduct Visibility'!AY11="",'2.1b-OriginalProduct Visibility'!AY11="No"),"No","Yes")</f>
        <v>No</v>
      </c>
      <c r="HV11" s="64" t="str">
        <f>IF(OR('2.1b-OriginalProduct Visibility'!AZ11="",'2.1b-OriginalProduct Visibility'!AZ11="No"),"No","Yes")</f>
        <v>No</v>
      </c>
      <c r="HW11" s="272" t="str">
        <f>IF(OR('2.1b-OriginalProduct Visibility'!BA11="",'2.1b-OriginalProduct Visibility'!BA11="No"),"No","Yes")</f>
        <v>No</v>
      </c>
      <c r="HX11" s="306" t="str">
        <f>IF(OR('2.1b-OriginalProduct Visibility'!BB11="",'2.1b-OriginalProduct Visibility'!BB11="No"),"No","Yes")</f>
        <v>No</v>
      </c>
      <c r="HY11" s="306" t="str">
        <f>IF(OR('2.1b-OriginalProduct Visibility'!BC11="",'2.1b-OriginalProduct Visibility'!BC11="No"),"No","Yes")</f>
        <v>No</v>
      </c>
      <c r="HZ11" s="64" t="str">
        <f>IF(OR('2.1b-OriginalProduct Visibility'!BD11="",'2.1b-OriginalProduct Visibility'!BD11="No"),"No","Yes")</f>
        <v>No</v>
      </c>
      <c r="IA11" s="272" t="str">
        <f>IF(OR('2.1b-OriginalProduct Visibility'!BE11="",'2.1b-OriginalProduct Visibility'!BE11="No"),"No","Yes")</f>
        <v>No</v>
      </c>
      <c r="IB11" s="306" t="str">
        <f>IF(OR('2.1b-OriginalProduct Visibility'!BF11="",'2.1b-OriginalProduct Visibility'!BF11="No"),"No","Yes")</f>
        <v>No</v>
      </c>
      <c r="IC11" s="306" t="str">
        <f>IF(OR('2.1b-OriginalProduct Visibility'!BG11="",'2.1b-OriginalProduct Visibility'!BG11="No"),"No","Yes")</f>
        <v>No</v>
      </c>
      <c r="ID11" s="64" t="str">
        <f>IF(OR('2.1b-OriginalProduct Visibility'!BH11="",'2.1b-OriginalProduct Visibility'!BH11="No"),"No","Yes")</f>
        <v>No</v>
      </c>
      <c r="IE11" s="272" t="str">
        <f>IF(OR('2.1b-OriginalProduct Visibility'!BI11="",'2.1b-OriginalProduct Visibility'!BI11="No"),"No","Yes")</f>
        <v>No</v>
      </c>
      <c r="IF11" s="306" t="str">
        <f>IF(OR('2.1b-OriginalProduct Visibility'!BJ11="",'2.1b-OriginalProduct Visibility'!BJ11="No"),"No","Yes")</f>
        <v>No</v>
      </c>
      <c r="IG11" s="306" t="str">
        <f>IF(OR('2.1b-OriginalProduct Visibility'!BK11="",'2.1b-OriginalProduct Visibility'!BK11="No"),"No","Yes")</f>
        <v>No</v>
      </c>
      <c r="IH11" s="64" t="str">
        <f>IF(OR('2.1b-OriginalProduct Visibility'!BL11="",'2.1b-OriginalProduct Visibility'!BL11="No"),"No","Yes")</f>
        <v>No</v>
      </c>
      <c r="II11" s="272" t="str">
        <f>IF(OR('2.1b-OriginalProduct Visibility'!BM11="",'2.1b-OriginalProduct Visibility'!BM11="No"),"No","Yes")</f>
        <v>No</v>
      </c>
      <c r="IJ11" s="306" t="str">
        <f>IF(OR('2.1b-OriginalProduct Visibility'!BN11="",'2.1b-OriginalProduct Visibility'!BN11="No"),"No","Yes")</f>
        <v>No</v>
      </c>
      <c r="IK11" s="306" t="str">
        <f>IF(OR('2.1b-OriginalProduct Visibility'!BO11="",'2.1b-OriginalProduct Visibility'!BO11="No"),"No","Yes")</f>
        <v>No</v>
      </c>
      <c r="IL11" s="64" t="str">
        <f>IF(OR('2.1b-OriginalProduct Visibility'!BP11="",'2.1b-OriginalProduct Visibility'!BP11="No"),"No","Yes")</f>
        <v>No</v>
      </c>
      <c r="IM11" s="272" t="str">
        <f>IF(OR('2.1b-OriginalProduct Visibility'!BQ11="",'2.1b-OriginalProduct Visibility'!BQ11="No"),"No","Yes")</f>
        <v>No</v>
      </c>
      <c r="IN11" s="306" t="str">
        <f>IF(OR('2.1b-OriginalProduct Visibility'!BR11="",'2.1b-OriginalProduct Visibility'!BR11="No"),"No","Yes")</f>
        <v>No</v>
      </c>
      <c r="IO11" s="306" t="str">
        <f>IF(OR('2.1b-OriginalProduct Visibility'!BS11="",'2.1b-OriginalProduct Visibility'!BS11="No"),"No","Yes")</f>
        <v>No</v>
      </c>
      <c r="IP11" s="64" t="str">
        <f>IF(OR('2.1b-OriginalProduct Visibility'!BT11="",'2.1b-OriginalProduct Visibility'!BT11="No"),"No","Yes")</f>
        <v>No</v>
      </c>
      <c r="IQ11" s="272" t="str">
        <f>IF(OR('2.1b-OriginalProduct Visibility'!BU11="",'2.1b-OriginalProduct Visibility'!BU11="No"),"No","Yes")</f>
        <v>No</v>
      </c>
      <c r="IR11" s="306" t="str">
        <f>IF(OR('2.1b-OriginalProduct Visibility'!BV11="",'2.1b-OriginalProduct Visibility'!BV11="No"),"No","Yes")</f>
        <v>No</v>
      </c>
      <c r="IS11" s="306" t="str">
        <f>IF(OR('2.1b-OriginalProduct Visibility'!BW11="",'2.1b-OriginalProduct Visibility'!BW11="No"),"No","Yes")</f>
        <v>No</v>
      </c>
      <c r="IT11" s="64" t="str">
        <f>IF(OR('2.1b-OriginalProduct Visibility'!BX11="",'2.1b-OriginalProduct Visibility'!BX11="No"),"No","Yes")</f>
        <v>No</v>
      </c>
      <c r="IU11" s="272" t="str">
        <f>IF(OR('2.1b-OriginalProduct Visibility'!BY11="",'2.1b-OriginalProduct Visibility'!BY11="No"),"No","Yes")</f>
        <v>No</v>
      </c>
      <c r="IV11" s="306" t="str">
        <f>IF(OR('2.1b-OriginalProduct Visibility'!BZ11="",'2.1b-OriginalProduct Visibility'!BZ11="No"),"No","Yes")</f>
        <v>No</v>
      </c>
      <c r="IW11" s="306" t="str">
        <f>IF(OR('2.1b-OriginalProduct Visibility'!CA11="",'2.1b-OriginalProduct Visibility'!CA11="No"),"No","Yes")</f>
        <v>No</v>
      </c>
      <c r="IX11" s="64" t="str">
        <f>IF(OR('2.1b-OriginalProduct Visibility'!CB11="",'2.1b-OriginalProduct Visibility'!CB11="No"),"No","Yes")</f>
        <v>No</v>
      </c>
      <c r="IY11" s="272" t="str">
        <f>IF(OR('2.1b-OriginalProduct Visibility'!CC11="",'2.1b-OriginalProduct Visibility'!CC11="No"),"No","Yes")</f>
        <v>No</v>
      </c>
      <c r="IZ11" s="306" t="str">
        <f>IF(OR('2.1b-OriginalProduct Visibility'!CD11="",'2.1b-OriginalProduct Visibility'!CD11="No"),"No","Yes")</f>
        <v>No</v>
      </c>
      <c r="JA11" s="306" t="str">
        <f>IF(OR('2.1b-OriginalProduct Visibility'!CE11="",'2.1b-OriginalProduct Visibility'!CE11="No"),"No","Yes")</f>
        <v>No</v>
      </c>
      <c r="JB11" s="64" t="str">
        <f>IF(OR('2.1b-OriginalProduct Visibility'!CF11="",'2.1b-OriginalProduct Visibility'!CF11="No"),"No","Yes")</f>
        <v>No</v>
      </c>
      <c r="JC11" s="272" t="str">
        <f>IF(OR('2.1b-OriginalProduct Visibility'!CG11="",'2.1b-OriginalProduct Visibility'!CG11="No"),"No","Yes")</f>
        <v>No</v>
      </c>
      <c r="JD11" s="306" t="str">
        <f>IF(OR('2.1b-OriginalProduct Visibility'!CH11="",'2.1b-OriginalProduct Visibility'!CH11="No"),"No","Yes")</f>
        <v>No</v>
      </c>
      <c r="JE11" s="306" t="str">
        <f>IF(OR('2.1b-OriginalProduct Visibility'!CI11="",'2.1b-OriginalProduct Visibility'!CI11="No"),"No","Yes")</f>
        <v>No</v>
      </c>
      <c r="JF11" s="64" t="str">
        <f>IF(OR('2.1b-OriginalProduct Visibility'!CJ11="",'2.1b-OriginalProduct Visibility'!CJ11="No"),"No","Yes")</f>
        <v>No</v>
      </c>
      <c r="JG11" s="272" t="str">
        <f>IF(OR('2.1b-OriginalProduct Visibility'!CK11="",'2.1b-OriginalProduct Visibility'!CK11="No"),"No","Yes")</f>
        <v>No</v>
      </c>
      <c r="JH11" s="306" t="str">
        <f>IF(OR('2.1b-OriginalProduct Visibility'!CL11="",'2.1b-OriginalProduct Visibility'!CL11="No"),"No","Yes")</f>
        <v>No</v>
      </c>
      <c r="JI11" s="306" t="str">
        <f>IF(OR('2.1b-OriginalProduct Visibility'!CM11="",'2.1b-OriginalProduct Visibility'!CM11="No"),"No","Yes")</f>
        <v>No</v>
      </c>
      <c r="JJ11" s="64" t="str">
        <f>IF(OR('2.1b-OriginalProduct Visibility'!CN11="",'2.1b-OriginalProduct Visibility'!CN11="No"),"No","Yes")</f>
        <v>No</v>
      </c>
      <c r="JK11" s="272" t="str">
        <f>IF(OR('2.1b-OriginalProduct Visibility'!CO11="",'2.1b-OriginalProduct Visibility'!CO11="No"),"No","Yes")</f>
        <v>No</v>
      </c>
      <c r="JL11" s="306" t="str">
        <f>IF(OR('2.1b-OriginalProduct Visibility'!CP11="",'2.1b-OriginalProduct Visibility'!CP11="No"),"No","Yes")</f>
        <v>No</v>
      </c>
      <c r="JM11" s="306" t="str">
        <f>IF(OR('2.1b-OriginalProduct Visibility'!CQ11="",'2.1b-OriginalProduct Visibility'!CQ11="No"),"No","Yes")</f>
        <v>No</v>
      </c>
      <c r="JN11" s="64" t="str">
        <f>IF(OR('2.1b-OriginalProduct Visibility'!CR11="",'2.1b-OriginalProduct Visibility'!CR11="No"),"No","Yes")</f>
        <v>No</v>
      </c>
      <c r="JO11" s="272" t="str">
        <f>IF(OR('2.1b-OriginalProduct Visibility'!CS11="",'2.1b-OriginalProduct Visibility'!CS11="No"),"No","Yes")</f>
        <v>No</v>
      </c>
      <c r="JP11" s="306" t="str">
        <f>IF(OR('2.1b-OriginalProduct Visibility'!CT11="",'2.1b-OriginalProduct Visibility'!CT11="No"),"No","Yes")</f>
        <v>No</v>
      </c>
      <c r="JQ11" s="306" t="str">
        <f>IF(OR('2.1b-OriginalProduct Visibility'!CU11="",'2.1b-OriginalProduct Visibility'!CU11="No"),"No","Yes")</f>
        <v>No</v>
      </c>
      <c r="JR11" s="64" t="str">
        <f>IF(OR('2.1b-OriginalProduct Visibility'!CV11="",'2.1b-OriginalProduct Visibility'!CV11="No"),"No","Yes")</f>
        <v>No</v>
      </c>
      <c r="JS11" s="272" t="str">
        <f>IF(OR('2.1b-OriginalProduct Visibility'!CW11="",'2.1b-OriginalProduct Visibility'!CW11="No"),"No","Yes")</f>
        <v>No</v>
      </c>
      <c r="JT11" s="306" t="str">
        <f>IF(OR('2.1b-OriginalProduct Visibility'!CX11="",'2.1b-OriginalProduct Visibility'!CX11="No"),"No","Yes")</f>
        <v>No</v>
      </c>
      <c r="JU11" s="306" t="str">
        <f>IF(OR('2.1b-OriginalProduct Visibility'!CY11="",'2.1b-OriginalProduct Visibility'!CY11="No"),"No","Yes")</f>
        <v>No</v>
      </c>
      <c r="JV11" s="64" t="str">
        <f>IF(OR('2.1b-OriginalProduct Visibility'!CZ11="",'2.1b-OriginalProduct Visibility'!CZ11="No"),"No","Yes")</f>
        <v>No</v>
      </c>
      <c r="JW11" s="272" t="str">
        <f>IF(OR('2.1b-OriginalProduct Visibility'!DA11="",'2.1b-OriginalProduct Visibility'!DA11="No"),"No","Yes")</f>
        <v>No</v>
      </c>
      <c r="JX11" s="306" t="str">
        <f>IF(OR('2.1b-OriginalProduct Visibility'!DB11="",'2.1b-OriginalProduct Visibility'!DB11="No"),"No","Yes")</f>
        <v>No</v>
      </c>
      <c r="JY11" s="306" t="str">
        <f>IF(OR('2.1b-OriginalProduct Visibility'!DC11="",'2.1b-OriginalProduct Visibility'!DC11="No"),"No","Yes")</f>
        <v>No</v>
      </c>
      <c r="JZ11" s="64" t="str">
        <f>IF(OR('2.1b-OriginalProduct Visibility'!DD11="",'2.1b-OriginalProduct Visibility'!DD11="No"),"No","Yes")</f>
        <v>No</v>
      </c>
      <c r="KA11" s="272" t="str">
        <f>IF(OR('2.1b-OriginalProduct Visibility'!DE11="",'2.1b-OriginalProduct Visibility'!DE11="No"),"No","Yes")</f>
        <v>No</v>
      </c>
      <c r="KB11" s="306" t="str">
        <f>IF(OR('2.1b-OriginalProduct Visibility'!DF11="",'2.1b-OriginalProduct Visibility'!DF11="No"),"No","Yes")</f>
        <v>No</v>
      </c>
      <c r="KC11" s="306" t="str">
        <f>IF(OR('2.1b-OriginalProduct Visibility'!DG11="",'2.1b-OriginalProduct Visibility'!DG11="No"),"No","Yes")</f>
        <v>No</v>
      </c>
      <c r="KD11" s="64" t="str">
        <f>IF(OR('2.1b-OriginalProduct Visibility'!DH11="",'2.1b-OriginalProduct Visibility'!DH11="No"),"No","Yes")</f>
        <v>No</v>
      </c>
      <c r="KE11" s="272" t="str">
        <f>IF(OR('2.1b-OriginalProduct Visibility'!DI11="",'2.1b-OriginalProduct Visibility'!DI11="No"),"No","Yes")</f>
        <v>No</v>
      </c>
      <c r="KF11" s="306" t="str">
        <f>IF(OR('2.1b-OriginalProduct Visibility'!DJ11="",'2.1b-OriginalProduct Visibility'!DJ11="No"),"No","Yes")</f>
        <v>No</v>
      </c>
      <c r="KG11" s="306" t="str">
        <f>IF(OR('2.1b-OriginalProduct Visibility'!DK11="",'2.1b-OriginalProduct Visibility'!DK11="No"),"No","Yes")</f>
        <v>No</v>
      </c>
      <c r="KH11" s="64" t="str">
        <f>IF(OR('2.1b-OriginalProduct Visibility'!DL11="",'2.1b-OriginalProduct Visibility'!DL11="No"),"No","Yes")</f>
        <v>No</v>
      </c>
      <c r="KI11" s="272" t="str">
        <f>IF(OR('2.1b-OriginalProduct Visibility'!DM11="",'2.1b-OriginalProduct Visibility'!DM11="No"),"No","Yes")</f>
        <v>No</v>
      </c>
      <c r="KJ11" s="306" t="str">
        <f>IF(OR('2.1b-OriginalProduct Visibility'!DN11="",'2.1b-OriginalProduct Visibility'!DN11="No"),"No","Yes")</f>
        <v>No</v>
      </c>
      <c r="KK11" s="306" t="str">
        <f>IF(OR('2.1b-OriginalProduct Visibility'!DO11="",'2.1b-OriginalProduct Visibility'!DO11="No"),"No","Yes")</f>
        <v>No</v>
      </c>
      <c r="KL11" s="64" t="str">
        <f>IF(OR('2.1b-OriginalProduct Visibility'!DP11="",'2.1b-OriginalProduct Visibility'!DP11="No"),"No","Yes")</f>
        <v>No</v>
      </c>
      <c r="KM11" s="272" t="str">
        <f>IF(OR('2.1b-OriginalProduct Visibility'!DQ11="",'2.1b-OriginalProduct Visibility'!DQ11="No"),"No","Yes")</f>
        <v>No</v>
      </c>
      <c r="KN11" s="306" t="str">
        <f>IF(OR('2.1b-OriginalProduct Visibility'!DR11="",'2.1b-OriginalProduct Visibility'!DR11="No"),"No","Yes")</f>
        <v>No</v>
      </c>
      <c r="KO11" s="306" t="str">
        <f>IF(OR('2.1b-OriginalProduct Visibility'!DS11="",'2.1b-OriginalProduct Visibility'!DS11="No"),"No","Yes")</f>
        <v>No</v>
      </c>
      <c r="KP11" s="64" t="str">
        <f>IF(OR('2.1b-OriginalProduct Visibility'!DT11="",'2.1b-OriginalProduct Visibility'!DT11="No"),"No","Yes")</f>
        <v>No</v>
      </c>
      <c r="KQ11" s="272" t="str">
        <f>IF(OR('2.1b-OriginalProduct Visibility'!DU11="",'2.1b-OriginalProduct Visibility'!DU11="No"),"No","Yes")</f>
        <v>No</v>
      </c>
      <c r="KR11" s="306" t="str">
        <f>IF(OR('2.1b-OriginalProduct Visibility'!DV11="",'2.1b-OriginalProduct Visibility'!DV11="No"),"No","Yes")</f>
        <v>No</v>
      </c>
      <c r="KS11" s="306" t="str">
        <f>IF(OR('2.1b-OriginalProduct Visibility'!DW11="",'2.1b-OriginalProduct Visibility'!DW11="No"),"No","Yes")</f>
        <v>No</v>
      </c>
      <c r="KT11" s="64" t="str">
        <f>IF(OR('2.1b-OriginalProduct Visibility'!DX11="",'2.1b-OriginalProduct Visibility'!DX11="No"),"No","Yes")</f>
        <v>No</v>
      </c>
      <c r="KU11" s="272" t="str">
        <f>IF(OR('2.1b-OriginalProduct Visibility'!DY11="",'2.1b-OriginalProduct Visibility'!DY11="No"),"No","Yes")</f>
        <v>No</v>
      </c>
      <c r="KV11" s="306" t="str">
        <f>IF(OR('2.1b-OriginalProduct Visibility'!DZ11="",'2.1b-OriginalProduct Visibility'!DZ11="No"),"No","Yes")</f>
        <v>No</v>
      </c>
      <c r="KW11" s="306" t="str">
        <f>IF(OR('2.1b-OriginalProduct Visibility'!EA11="",'2.1b-OriginalProduct Visibility'!EA11="No"),"No","Yes")</f>
        <v>No</v>
      </c>
      <c r="KX11" s="64" t="str">
        <f>IF(OR('2.1b-OriginalProduct Visibility'!EB11="",'2.1b-OriginalProduct Visibility'!EB11="No"),"No","Yes")</f>
        <v>No</v>
      </c>
      <c r="KY11" s="272" t="str">
        <f>IF(OR('2.1b-OriginalProduct Visibility'!EC11="",'2.1b-OriginalProduct Visibility'!EC11="No"),"No","Yes")</f>
        <v>No</v>
      </c>
      <c r="KZ11" s="306" t="str">
        <f>IF(OR('2.1b-OriginalProduct Visibility'!ED11="",'2.1b-OriginalProduct Visibility'!ED11="No"),"No","Yes")</f>
        <v>No</v>
      </c>
      <c r="LA11" s="306" t="str">
        <f>IF(OR('2.1b-OriginalProduct Visibility'!EE11="",'2.1b-OriginalProduct Visibility'!EE11="No"),"No","Yes")</f>
        <v>No</v>
      </c>
      <c r="LB11" s="64" t="str">
        <f>IF(OR('2.1b-OriginalProduct Visibility'!EF11="",'2.1b-OriginalProduct Visibility'!EF11="No"),"No","Yes")</f>
        <v>No</v>
      </c>
      <c r="LC11" s="272" t="str">
        <f>IF(OR('2.1b-OriginalProduct Visibility'!EG11="",'2.1b-OriginalProduct Visibility'!EG11="No"),"No","Yes")</f>
        <v>No</v>
      </c>
      <c r="LD11" s="306" t="str">
        <f>IF(OR('2.1b-OriginalProduct Visibility'!EH11="",'2.1b-OriginalProduct Visibility'!EH11="No"),"No","Yes")</f>
        <v>No</v>
      </c>
      <c r="LE11" s="306" t="str">
        <f>IF(OR('2.1b-OriginalProduct Visibility'!EI11="",'2.1b-OriginalProduct Visibility'!EI11="No"),"No","Yes")</f>
        <v>No</v>
      </c>
      <c r="LF11" s="64" t="str">
        <f>IF(OR('2.1b-OriginalProduct Visibility'!EJ11="",'2.1b-OriginalProduct Visibility'!EJ11="No"),"No","Yes")</f>
        <v>No</v>
      </c>
      <c r="LG11" s="272" t="str">
        <f>IF(OR('2.1b-OriginalProduct Visibility'!EK11="",'2.1b-OriginalProduct Visibility'!EK11="No"),"No","Yes")</f>
        <v>No</v>
      </c>
      <c r="LH11" s="306" t="str">
        <f>IF(OR('2.1b-OriginalProduct Visibility'!EL11="",'2.1b-OriginalProduct Visibility'!EL11="No"),"No","Yes")</f>
        <v>No</v>
      </c>
      <c r="LI11" s="306" t="str">
        <f>IF(OR('2.1b-OriginalProduct Visibility'!EM11="",'2.1b-OriginalProduct Visibility'!EM11="No"),"No","Yes")</f>
        <v>No</v>
      </c>
      <c r="LJ11" s="64" t="str">
        <f>IF(OR('2.1b-OriginalProduct Visibility'!EN11="",'2.1b-OriginalProduct Visibility'!EN11="No"),"No","Yes")</f>
        <v>No</v>
      </c>
      <c r="LK11" s="272" t="str">
        <f>IF(OR('2.1b-OriginalProduct Visibility'!EO11="",'2.1b-OriginalProduct Visibility'!EO11="No"),"No","Yes")</f>
        <v>No</v>
      </c>
      <c r="LL11" s="306" t="str">
        <f>IF(OR('2.1b-OriginalProduct Visibility'!EP11="",'2.1b-OriginalProduct Visibility'!EP11="No"),"No","Yes")</f>
        <v>No</v>
      </c>
      <c r="LM11" s="306" t="str">
        <f>IF(OR('2.1b-OriginalProduct Visibility'!EQ11="",'2.1b-OriginalProduct Visibility'!EQ11="No"),"No","Yes")</f>
        <v>No</v>
      </c>
      <c r="LN11" s="64" t="str">
        <f>IF(OR('2.1b-OriginalProduct Visibility'!ER11="",'2.1b-OriginalProduct Visibility'!ER11="No"),"No","Yes")</f>
        <v>No</v>
      </c>
      <c r="LO11" s="272" t="str">
        <f>IF(OR('2.1b-OriginalProduct Visibility'!ES11="",'2.1b-OriginalProduct Visibility'!ES11="No"),"No","Yes")</f>
        <v>No</v>
      </c>
      <c r="LP11" s="306" t="str">
        <f>IF(OR('2.1b-OriginalProduct Visibility'!ET11="",'2.1b-OriginalProduct Visibility'!ET11="No"),"No","Yes")</f>
        <v>No</v>
      </c>
      <c r="LQ11" s="306" t="str">
        <f>IF(OR('2.1b-OriginalProduct Visibility'!EU11="",'2.1b-OriginalProduct Visibility'!EU11="No"),"No","Yes")</f>
        <v>No</v>
      </c>
      <c r="LR11" s="64" t="str">
        <f>IF(OR('2.1b-OriginalProduct Visibility'!EV11="",'2.1b-OriginalProduct Visibility'!EV11="No"),"No","Yes")</f>
        <v>No</v>
      </c>
      <c r="LS11" s="272" t="str">
        <f>IF(OR('2.1b-OriginalProduct Visibility'!EW11="",'2.1b-OriginalProduct Visibility'!EW11="No"),"No","Yes")</f>
        <v>No</v>
      </c>
      <c r="LT11" s="306" t="str">
        <f>IF(OR('2.1b-OriginalProduct Visibility'!EX11="",'2.1b-OriginalProduct Visibility'!EX11="No"),"No","Yes")</f>
        <v>No</v>
      </c>
      <c r="LU11" s="306" t="str">
        <f>IF(OR('2.1b-OriginalProduct Visibility'!EY11="",'2.1b-OriginalProduct Visibility'!EY11="No"),"No","Yes")</f>
        <v>No</v>
      </c>
      <c r="LV11" s="64" t="str">
        <f>IF(OR('2.1b-OriginalProduct Visibility'!EZ11="",'2.1b-OriginalProduct Visibility'!EZ11="No"),"No","Yes")</f>
        <v>No</v>
      </c>
      <c r="LW11" s="272" t="str">
        <f>IF(OR('2.1b-OriginalProduct Visibility'!FA11="",'2.1b-OriginalProduct Visibility'!FA11="No"),"No","Yes")</f>
        <v>No</v>
      </c>
      <c r="LX11" s="306" t="str">
        <f>IF(OR('2.1b-OriginalProduct Visibility'!FB11="",'2.1b-OriginalProduct Visibility'!FB11="No"),"No","Yes")</f>
        <v>No</v>
      </c>
      <c r="LY11" s="306" t="str">
        <f>IF(OR('2.1b-OriginalProduct Visibility'!FC11="",'2.1b-OriginalProduct Visibility'!FC11="No"),"No","Yes")</f>
        <v>No</v>
      </c>
      <c r="LZ11" s="64" t="str">
        <f>IF(OR('2.1b-OriginalProduct Visibility'!FD11="",'2.1b-OriginalProduct Visibility'!FD11="No"),"No","Yes")</f>
        <v>No</v>
      </c>
      <c r="MA11" s="272" t="str">
        <f>IF(OR('2.1b-OriginalProduct Visibility'!FE11="",'2.1b-OriginalProduct Visibility'!FE11="No"),"No","Yes")</f>
        <v>No</v>
      </c>
      <c r="MB11" s="306" t="str">
        <f>IF(OR('2.1b-OriginalProduct Visibility'!FF11="",'2.1b-OriginalProduct Visibility'!FF11="No"),"No","Yes")</f>
        <v>No</v>
      </c>
      <c r="MC11" s="306" t="str">
        <f>IF(OR('2.1b-OriginalProduct Visibility'!FG11="",'2.1b-OriginalProduct Visibility'!FG11="No"),"No","Yes")</f>
        <v>No</v>
      </c>
      <c r="MD11" s="64" t="str">
        <f>IF(OR('2.1b-OriginalProduct Visibility'!FH11="",'2.1b-OriginalProduct Visibility'!FH11="No"),"No","Yes")</f>
        <v>No</v>
      </c>
      <c r="ME11" s="1"/>
      <c r="MF11" s="1"/>
      <c r="MG11" s="1"/>
      <c r="MH11" s="1"/>
      <c r="MQ11" s="1"/>
      <c r="MR11" s="1"/>
      <c r="MS11" s="1"/>
      <c r="MT11" s="1"/>
    </row>
    <row r="12" spans="1:506" ht="15.5" thickBot="1">
      <c r="A12" s="664"/>
      <c r="B12" s="708">
        <f>'1.2-Visibility Data'!B10</f>
        <v>0</v>
      </c>
      <c r="C12" s="20" t="str">
        <f>'1.2-Visibility Data'!C10</f>
        <v>Attachments</v>
      </c>
      <c r="D12" s="273"/>
      <c r="E12" s="170"/>
      <c r="F12" s="170"/>
      <c r="G12" s="171"/>
      <c r="H12" s="273"/>
      <c r="I12" s="170"/>
      <c r="J12" s="170"/>
      <c r="K12" s="171"/>
      <c r="L12" s="273"/>
      <c r="M12" s="170"/>
      <c r="N12" s="170"/>
      <c r="O12" s="171"/>
      <c r="P12" s="273"/>
      <c r="Q12" s="170"/>
      <c r="R12" s="170"/>
      <c r="S12" s="171"/>
      <c r="T12" s="273"/>
      <c r="U12" s="170"/>
      <c r="V12" s="170"/>
      <c r="W12" s="171"/>
      <c r="X12" s="273"/>
      <c r="Y12" s="170"/>
      <c r="Z12" s="170"/>
      <c r="AA12" s="171"/>
      <c r="AB12" s="273"/>
      <c r="AC12" s="170"/>
      <c r="AD12" s="170"/>
      <c r="AE12" s="171"/>
      <c r="AF12" s="273"/>
      <c r="AG12" s="170"/>
      <c r="AH12" s="170"/>
      <c r="AI12" s="171"/>
      <c r="AJ12" s="273"/>
      <c r="AK12" s="170"/>
      <c r="AL12" s="170"/>
      <c r="AM12" s="171"/>
      <c r="AN12" s="273"/>
      <c r="AO12" s="170"/>
      <c r="AP12" s="170"/>
      <c r="AQ12" s="171"/>
      <c r="AR12" s="273"/>
      <c r="AS12" s="170"/>
      <c r="AT12" s="170"/>
      <c r="AU12" s="171"/>
      <c r="AV12" s="273"/>
      <c r="AW12" s="170"/>
      <c r="AX12" s="170"/>
      <c r="AY12" s="171"/>
      <c r="AZ12" s="273"/>
      <c r="BA12" s="170"/>
      <c r="BB12" s="170"/>
      <c r="BC12" s="171"/>
      <c r="BD12" s="273"/>
      <c r="BE12" s="170"/>
      <c r="BF12" s="170"/>
      <c r="BG12" s="171"/>
      <c r="BH12" s="273"/>
      <c r="BI12" s="170"/>
      <c r="BJ12" s="170"/>
      <c r="BK12" s="171"/>
      <c r="BL12" s="273"/>
      <c r="BM12" s="170"/>
      <c r="BN12" s="170"/>
      <c r="BO12" s="171"/>
      <c r="BP12" s="273"/>
      <c r="BQ12" s="170"/>
      <c r="BR12" s="170"/>
      <c r="BS12" s="171"/>
      <c r="BT12" s="273"/>
      <c r="BU12" s="170"/>
      <c r="BV12" s="170"/>
      <c r="BW12" s="171"/>
      <c r="BX12" s="273"/>
      <c r="BY12" s="170"/>
      <c r="BZ12" s="170"/>
      <c r="CA12" s="171"/>
      <c r="CB12" s="273"/>
      <c r="CC12" s="170"/>
      <c r="CD12" s="170"/>
      <c r="CE12" s="171"/>
      <c r="CF12" s="273"/>
      <c r="CG12" s="170"/>
      <c r="CH12" s="170"/>
      <c r="CI12" s="171"/>
      <c r="CJ12" s="273"/>
      <c r="CK12" s="170"/>
      <c r="CL12" s="170"/>
      <c r="CM12" s="171"/>
      <c r="CN12" s="273"/>
      <c r="CO12" s="170"/>
      <c r="CP12" s="170"/>
      <c r="CQ12" s="171"/>
      <c r="CR12" s="273"/>
      <c r="CS12" s="170"/>
      <c r="CT12" s="170"/>
      <c r="CU12" s="171"/>
      <c r="CV12" s="273"/>
      <c r="CW12" s="170"/>
      <c r="CX12" s="170"/>
      <c r="CY12" s="171"/>
      <c r="CZ12" s="273"/>
      <c r="DA12" s="170"/>
      <c r="DB12" s="170"/>
      <c r="DC12" s="171"/>
      <c r="DD12" s="273"/>
      <c r="DE12" s="170"/>
      <c r="DF12" s="170"/>
      <c r="DG12" s="171"/>
      <c r="DH12" s="273"/>
      <c r="DI12" s="170"/>
      <c r="DJ12" s="170"/>
      <c r="DK12" s="171"/>
      <c r="DL12" s="273"/>
      <c r="DM12" s="170"/>
      <c r="DN12" s="170"/>
      <c r="DO12" s="171"/>
      <c r="DP12" s="273"/>
      <c r="DQ12" s="170"/>
      <c r="DR12" s="170"/>
      <c r="DS12" s="171"/>
      <c r="DT12" s="273"/>
      <c r="DU12" s="170"/>
      <c r="DV12" s="170"/>
      <c r="DW12" s="171"/>
      <c r="DX12" s="273"/>
      <c r="DY12" s="170"/>
      <c r="DZ12" s="170"/>
      <c r="EA12" s="171"/>
      <c r="EB12" s="273"/>
      <c r="EC12" s="170"/>
      <c r="ED12" s="170"/>
      <c r="EE12" s="171"/>
      <c r="EF12" s="273"/>
      <c r="EG12" s="170"/>
      <c r="EH12" s="170"/>
      <c r="EI12" s="171"/>
      <c r="EJ12" s="273"/>
      <c r="EK12" s="170"/>
      <c r="EL12" s="170"/>
      <c r="EM12" s="171"/>
      <c r="EN12" s="273"/>
      <c r="EO12" s="170"/>
      <c r="EP12" s="170"/>
      <c r="EQ12" s="171"/>
      <c r="ER12" s="273"/>
      <c r="ES12" s="170"/>
      <c r="ET12" s="170"/>
      <c r="EU12" s="171"/>
      <c r="EV12" s="273"/>
      <c r="EW12" s="170"/>
      <c r="EX12" s="170"/>
      <c r="EY12" s="171"/>
      <c r="EZ12" s="273"/>
      <c r="FA12" s="170"/>
      <c r="FB12" s="170"/>
      <c r="FC12" s="171"/>
      <c r="FD12" s="273"/>
      <c r="FE12" s="170"/>
      <c r="FF12" s="170"/>
      <c r="FG12" s="171"/>
      <c r="FH12" s="1"/>
      <c r="FI12" s="1"/>
      <c r="FJ12" s="1"/>
      <c r="FK12" s="1"/>
      <c r="FL12" s="1"/>
      <c r="FM12" s="1"/>
      <c r="FN12" s="1"/>
      <c r="FO12" s="1"/>
      <c r="FP12" s="1"/>
      <c r="FQ12" s="1"/>
      <c r="FR12" s="1"/>
      <c r="FS12" s="1"/>
      <c r="FT12" s="1"/>
      <c r="FU12" s="1"/>
      <c r="FV12" s="1"/>
      <c r="FW12" s="1"/>
      <c r="FX12" s="1"/>
      <c r="FY12" s="1"/>
      <c r="FZ12" s="1"/>
      <c r="GA12" s="273" t="str">
        <f>IF(OR('2.1b-OriginalProduct Visibility'!E12="",'2.1b-OriginalProduct Visibility'!E12="No"),"No","Yes")</f>
        <v>No</v>
      </c>
      <c r="GB12" s="170" t="str">
        <f>IF(OR('2.1b-OriginalProduct Visibility'!F12="",'2.1b-OriginalProduct Visibility'!F12="No"),"No","Yes")</f>
        <v>Yes</v>
      </c>
      <c r="GC12" s="170" t="str">
        <f>IF(OR('2.1b-OriginalProduct Visibility'!G12="",'2.1b-OriginalProduct Visibility'!G12="No"),"No","Yes")</f>
        <v>No</v>
      </c>
      <c r="GD12" s="171" t="str">
        <f>IF(OR('2.1b-OriginalProduct Visibility'!H12="",'2.1b-OriginalProduct Visibility'!H12="No"),"No","Yes")</f>
        <v>No</v>
      </c>
      <c r="GE12" s="273" t="str">
        <f>IF(OR('2.1b-OriginalProduct Visibility'!I12="",'2.1b-OriginalProduct Visibility'!I12="No"),"No","Yes")</f>
        <v>No</v>
      </c>
      <c r="GF12" s="170" t="str">
        <f>IF(OR('2.1b-OriginalProduct Visibility'!J12="",'2.1b-OriginalProduct Visibility'!J12="No"),"No","Yes")</f>
        <v>No</v>
      </c>
      <c r="GG12" s="170" t="str">
        <f>IF(OR('2.1b-OriginalProduct Visibility'!K12="",'2.1b-OriginalProduct Visibility'!K12="No"),"No","Yes")</f>
        <v>No</v>
      </c>
      <c r="GH12" s="171" t="str">
        <f>IF(OR('2.1b-OriginalProduct Visibility'!L12="",'2.1b-OriginalProduct Visibility'!L12="No"),"No","Yes")</f>
        <v>No</v>
      </c>
      <c r="GI12" s="273" t="str">
        <f>IF(OR('2.1b-OriginalProduct Visibility'!M12="",'2.1b-OriginalProduct Visibility'!M12="No"),"No","Yes")</f>
        <v>No</v>
      </c>
      <c r="GJ12" s="170" t="str">
        <f>IF(OR('2.1b-OriginalProduct Visibility'!N12="",'2.1b-OriginalProduct Visibility'!N12="No"),"No","Yes")</f>
        <v>No</v>
      </c>
      <c r="GK12" s="170" t="str">
        <f>IF(OR('2.1b-OriginalProduct Visibility'!O12="",'2.1b-OriginalProduct Visibility'!O12="No"),"No","Yes")</f>
        <v>No</v>
      </c>
      <c r="GL12" s="171" t="str">
        <f>IF(OR('2.1b-OriginalProduct Visibility'!P12="",'2.1b-OriginalProduct Visibility'!P12="No"),"No","Yes")</f>
        <v>No</v>
      </c>
      <c r="GM12" s="273" t="str">
        <f>IF(OR('2.1b-OriginalProduct Visibility'!Q12="",'2.1b-OriginalProduct Visibility'!Q12="No"),"No","Yes")</f>
        <v>No</v>
      </c>
      <c r="GN12" s="170" t="str">
        <f>IF(OR('2.1b-OriginalProduct Visibility'!R12="",'2.1b-OriginalProduct Visibility'!R12="No"),"No","Yes")</f>
        <v>No</v>
      </c>
      <c r="GO12" s="170" t="str">
        <f>IF(OR('2.1b-OriginalProduct Visibility'!S12="",'2.1b-OriginalProduct Visibility'!S12="No"),"No","Yes")</f>
        <v>No</v>
      </c>
      <c r="GP12" s="171" t="str">
        <f>IF(OR('2.1b-OriginalProduct Visibility'!T12="",'2.1b-OriginalProduct Visibility'!T12="No"),"No","Yes")</f>
        <v>No</v>
      </c>
      <c r="GQ12" s="273" t="str">
        <f>IF(OR('2.1b-OriginalProduct Visibility'!U12="",'2.1b-OriginalProduct Visibility'!U12="No"),"No","Yes")</f>
        <v>No</v>
      </c>
      <c r="GR12" s="170" t="str">
        <f>IF(OR('2.1b-OriginalProduct Visibility'!V12="",'2.1b-OriginalProduct Visibility'!V12="No"),"No","Yes")</f>
        <v>No</v>
      </c>
      <c r="GS12" s="170" t="str">
        <f>IF(OR('2.1b-OriginalProduct Visibility'!W12="",'2.1b-OriginalProduct Visibility'!W12="No"),"No","Yes")</f>
        <v>No</v>
      </c>
      <c r="GT12" s="171" t="str">
        <f>IF(OR('2.1b-OriginalProduct Visibility'!X12="",'2.1b-OriginalProduct Visibility'!X12="No"),"No","Yes")</f>
        <v>No</v>
      </c>
      <c r="GU12" s="273" t="str">
        <f>IF(OR('2.1b-OriginalProduct Visibility'!Y12="",'2.1b-OriginalProduct Visibility'!Y12="No"),"No","Yes")</f>
        <v>No</v>
      </c>
      <c r="GV12" s="170" t="str">
        <f>IF(OR('2.1b-OriginalProduct Visibility'!Z12="",'2.1b-OriginalProduct Visibility'!Z12="No"),"No","Yes")</f>
        <v>No</v>
      </c>
      <c r="GW12" s="170" t="str">
        <f>IF(OR('2.1b-OriginalProduct Visibility'!AA12="",'2.1b-OriginalProduct Visibility'!AA12="No"),"No","Yes")</f>
        <v>No</v>
      </c>
      <c r="GX12" s="171" t="str">
        <f>IF(OR('2.1b-OriginalProduct Visibility'!AB12="",'2.1b-OriginalProduct Visibility'!AB12="No"),"No","Yes")</f>
        <v>No</v>
      </c>
      <c r="GY12" s="273" t="str">
        <f>IF(OR('2.1b-OriginalProduct Visibility'!AC12="",'2.1b-OriginalProduct Visibility'!AC12="No"),"No","Yes")</f>
        <v>No</v>
      </c>
      <c r="GZ12" s="170" t="str">
        <f>IF(OR('2.1b-OriginalProduct Visibility'!AD12="",'2.1b-OriginalProduct Visibility'!AD12="No"),"No","Yes")</f>
        <v>No</v>
      </c>
      <c r="HA12" s="170" t="str">
        <f>IF(OR('2.1b-OriginalProduct Visibility'!AE12="",'2.1b-OriginalProduct Visibility'!AE12="No"),"No","Yes")</f>
        <v>No</v>
      </c>
      <c r="HB12" s="171" t="str">
        <f>IF(OR('2.1b-OriginalProduct Visibility'!AF12="",'2.1b-OriginalProduct Visibility'!AF12="No"),"No","Yes")</f>
        <v>No</v>
      </c>
      <c r="HC12" s="273" t="str">
        <f>IF(OR('2.1b-OriginalProduct Visibility'!AG12="",'2.1b-OriginalProduct Visibility'!AG12="No"),"No","Yes")</f>
        <v>No</v>
      </c>
      <c r="HD12" s="170" t="str">
        <f>IF(OR('2.1b-OriginalProduct Visibility'!AH12="",'2.1b-OriginalProduct Visibility'!AH12="No"),"No","Yes")</f>
        <v>No</v>
      </c>
      <c r="HE12" s="170" t="str">
        <f>IF(OR('2.1b-OriginalProduct Visibility'!AI12="",'2.1b-OriginalProduct Visibility'!AI12="No"),"No","Yes")</f>
        <v>No</v>
      </c>
      <c r="HF12" s="171" t="str">
        <f>IF(OR('2.1b-OriginalProduct Visibility'!AJ12="",'2.1b-OriginalProduct Visibility'!AJ12="No"),"No","Yes")</f>
        <v>No</v>
      </c>
      <c r="HG12" s="273" t="str">
        <f>IF(OR('2.1b-OriginalProduct Visibility'!AK12="",'2.1b-OriginalProduct Visibility'!AK12="No"),"No","Yes")</f>
        <v>No</v>
      </c>
      <c r="HH12" s="170" t="str">
        <f>IF(OR('2.1b-OriginalProduct Visibility'!AL12="",'2.1b-OriginalProduct Visibility'!AL12="No"),"No","Yes")</f>
        <v>No</v>
      </c>
      <c r="HI12" s="170" t="str">
        <f>IF(OR('2.1b-OriginalProduct Visibility'!AM12="",'2.1b-OriginalProduct Visibility'!AM12="No"),"No","Yes")</f>
        <v>No</v>
      </c>
      <c r="HJ12" s="171" t="str">
        <f>IF(OR('2.1b-OriginalProduct Visibility'!AN12="",'2.1b-OriginalProduct Visibility'!AN12="No"),"No","Yes")</f>
        <v>No</v>
      </c>
      <c r="HK12" s="273" t="str">
        <f>IF(OR('2.1b-OriginalProduct Visibility'!AO12="",'2.1b-OriginalProduct Visibility'!AO12="No"),"No","Yes")</f>
        <v>No</v>
      </c>
      <c r="HL12" s="170" t="str">
        <f>IF(OR('2.1b-OriginalProduct Visibility'!AP12="",'2.1b-OriginalProduct Visibility'!AP12="No"),"No","Yes")</f>
        <v>No</v>
      </c>
      <c r="HM12" s="170" t="str">
        <f>IF(OR('2.1b-OriginalProduct Visibility'!AQ12="",'2.1b-OriginalProduct Visibility'!AQ12="No"),"No","Yes")</f>
        <v>No</v>
      </c>
      <c r="HN12" s="171" t="str">
        <f>IF(OR('2.1b-OriginalProduct Visibility'!AR12="",'2.1b-OriginalProduct Visibility'!AR12="No"),"No","Yes")</f>
        <v>No</v>
      </c>
      <c r="HO12" s="273" t="str">
        <f>IF(OR('2.1b-OriginalProduct Visibility'!AS12="",'2.1b-OriginalProduct Visibility'!AS12="No"),"No","Yes")</f>
        <v>No</v>
      </c>
      <c r="HP12" s="170" t="str">
        <f>IF(OR('2.1b-OriginalProduct Visibility'!AT12="",'2.1b-OriginalProduct Visibility'!AT12="No"),"No","Yes")</f>
        <v>No</v>
      </c>
      <c r="HQ12" s="170" t="str">
        <f>IF(OR('2.1b-OriginalProduct Visibility'!AU12="",'2.1b-OriginalProduct Visibility'!AU12="No"),"No","Yes")</f>
        <v>No</v>
      </c>
      <c r="HR12" s="171" t="str">
        <f>IF(OR('2.1b-OriginalProduct Visibility'!AV12="",'2.1b-OriginalProduct Visibility'!AV12="No"),"No","Yes")</f>
        <v>No</v>
      </c>
      <c r="HS12" s="273" t="str">
        <f>IF(OR('2.1b-OriginalProduct Visibility'!AW12="",'2.1b-OriginalProduct Visibility'!AW12="No"),"No","Yes")</f>
        <v>No</v>
      </c>
      <c r="HT12" s="170" t="str">
        <f>IF(OR('2.1b-OriginalProduct Visibility'!AX12="",'2.1b-OriginalProduct Visibility'!AX12="No"),"No","Yes")</f>
        <v>No</v>
      </c>
      <c r="HU12" s="170" t="str">
        <f>IF(OR('2.1b-OriginalProduct Visibility'!AY12="",'2.1b-OriginalProduct Visibility'!AY12="No"),"No","Yes")</f>
        <v>No</v>
      </c>
      <c r="HV12" s="171" t="str">
        <f>IF(OR('2.1b-OriginalProduct Visibility'!AZ12="",'2.1b-OriginalProduct Visibility'!AZ12="No"),"No","Yes")</f>
        <v>No</v>
      </c>
      <c r="HW12" s="273" t="str">
        <f>IF(OR('2.1b-OriginalProduct Visibility'!BA12="",'2.1b-OriginalProduct Visibility'!BA12="No"),"No","Yes")</f>
        <v>No</v>
      </c>
      <c r="HX12" s="170" t="str">
        <f>IF(OR('2.1b-OriginalProduct Visibility'!BB12="",'2.1b-OriginalProduct Visibility'!BB12="No"),"No","Yes")</f>
        <v>No</v>
      </c>
      <c r="HY12" s="170" t="str">
        <f>IF(OR('2.1b-OriginalProduct Visibility'!BC12="",'2.1b-OriginalProduct Visibility'!BC12="No"),"No","Yes")</f>
        <v>No</v>
      </c>
      <c r="HZ12" s="171" t="str">
        <f>IF(OR('2.1b-OriginalProduct Visibility'!BD12="",'2.1b-OriginalProduct Visibility'!BD12="No"),"No","Yes")</f>
        <v>No</v>
      </c>
      <c r="IA12" s="273" t="str">
        <f>IF(OR('2.1b-OriginalProduct Visibility'!BE12="",'2.1b-OriginalProduct Visibility'!BE12="No"),"No","Yes")</f>
        <v>No</v>
      </c>
      <c r="IB12" s="170" t="str">
        <f>IF(OR('2.1b-OriginalProduct Visibility'!BF12="",'2.1b-OriginalProduct Visibility'!BF12="No"),"No","Yes")</f>
        <v>No</v>
      </c>
      <c r="IC12" s="170" t="str">
        <f>IF(OR('2.1b-OriginalProduct Visibility'!BG12="",'2.1b-OriginalProduct Visibility'!BG12="No"),"No","Yes")</f>
        <v>No</v>
      </c>
      <c r="ID12" s="171" t="str">
        <f>IF(OR('2.1b-OriginalProduct Visibility'!BH12="",'2.1b-OriginalProduct Visibility'!BH12="No"),"No","Yes")</f>
        <v>No</v>
      </c>
      <c r="IE12" s="273" t="str">
        <f>IF(OR('2.1b-OriginalProduct Visibility'!BI12="",'2.1b-OriginalProduct Visibility'!BI12="No"),"No","Yes")</f>
        <v>No</v>
      </c>
      <c r="IF12" s="170" t="str">
        <f>IF(OR('2.1b-OriginalProduct Visibility'!BJ12="",'2.1b-OriginalProduct Visibility'!BJ12="No"),"No","Yes")</f>
        <v>No</v>
      </c>
      <c r="IG12" s="170" t="str">
        <f>IF(OR('2.1b-OriginalProduct Visibility'!BK12="",'2.1b-OriginalProduct Visibility'!BK12="No"),"No","Yes")</f>
        <v>No</v>
      </c>
      <c r="IH12" s="171" t="str">
        <f>IF(OR('2.1b-OriginalProduct Visibility'!BL12="",'2.1b-OriginalProduct Visibility'!BL12="No"),"No","Yes")</f>
        <v>No</v>
      </c>
      <c r="II12" s="273" t="str">
        <f>IF(OR('2.1b-OriginalProduct Visibility'!BM12="",'2.1b-OriginalProduct Visibility'!BM12="No"),"No","Yes")</f>
        <v>No</v>
      </c>
      <c r="IJ12" s="170" t="str">
        <f>IF(OR('2.1b-OriginalProduct Visibility'!BN12="",'2.1b-OriginalProduct Visibility'!BN12="No"),"No","Yes")</f>
        <v>No</v>
      </c>
      <c r="IK12" s="170" t="str">
        <f>IF(OR('2.1b-OriginalProduct Visibility'!BO12="",'2.1b-OriginalProduct Visibility'!BO12="No"),"No","Yes")</f>
        <v>No</v>
      </c>
      <c r="IL12" s="171" t="str">
        <f>IF(OR('2.1b-OriginalProduct Visibility'!BP12="",'2.1b-OriginalProduct Visibility'!BP12="No"),"No","Yes")</f>
        <v>No</v>
      </c>
      <c r="IM12" s="273" t="str">
        <f>IF(OR('2.1b-OriginalProduct Visibility'!BQ12="",'2.1b-OriginalProduct Visibility'!BQ12="No"),"No","Yes")</f>
        <v>No</v>
      </c>
      <c r="IN12" s="170" t="str">
        <f>IF(OR('2.1b-OriginalProduct Visibility'!BR12="",'2.1b-OriginalProduct Visibility'!BR12="No"),"No","Yes")</f>
        <v>No</v>
      </c>
      <c r="IO12" s="170" t="str">
        <f>IF(OR('2.1b-OriginalProduct Visibility'!BS12="",'2.1b-OriginalProduct Visibility'!BS12="No"),"No","Yes")</f>
        <v>No</v>
      </c>
      <c r="IP12" s="171" t="str">
        <f>IF(OR('2.1b-OriginalProduct Visibility'!BT12="",'2.1b-OriginalProduct Visibility'!BT12="No"),"No","Yes")</f>
        <v>No</v>
      </c>
      <c r="IQ12" s="273" t="str">
        <f>IF(OR('2.1b-OriginalProduct Visibility'!BU12="",'2.1b-OriginalProduct Visibility'!BU12="No"),"No","Yes")</f>
        <v>No</v>
      </c>
      <c r="IR12" s="170" t="str">
        <f>IF(OR('2.1b-OriginalProduct Visibility'!BV12="",'2.1b-OriginalProduct Visibility'!BV12="No"),"No","Yes")</f>
        <v>No</v>
      </c>
      <c r="IS12" s="170" t="str">
        <f>IF(OR('2.1b-OriginalProduct Visibility'!BW12="",'2.1b-OriginalProduct Visibility'!BW12="No"),"No","Yes")</f>
        <v>No</v>
      </c>
      <c r="IT12" s="171" t="str">
        <f>IF(OR('2.1b-OriginalProduct Visibility'!BX12="",'2.1b-OriginalProduct Visibility'!BX12="No"),"No","Yes")</f>
        <v>No</v>
      </c>
      <c r="IU12" s="273" t="str">
        <f>IF(OR('2.1b-OriginalProduct Visibility'!BY12="",'2.1b-OriginalProduct Visibility'!BY12="No"),"No","Yes")</f>
        <v>No</v>
      </c>
      <c r="IV12" s="170" t="str">
        <f>IF(OR('2.1b-OriginalProduct Visibility'!BZ12="",'2.1b-OriginalProduct Visibility'!BZ12="No"),"No","Yes")</f>
        <v>No</v>
      </c>
      <c r="IW12" s="170" t="str">
        <f>IF(OR('2.1b-OriginalProduct Visibility'!CA12="",'2.1b-OriginalProduct Visibility'!CA12="No"),"No","Yes")</f>
        <v>No</v>
      </c>
      <c r="IX12" s="171" t="str">
        <f>IF(OR('2.1b-OriginalProduct Visibility'!CB12="",'2.1b-OriginalProduct Visibility'!CB12="No"),"No","Yes")</f>
        <v>No</v>
      </c>
      <c r="IY12" s="273" t="str">
        <f>IF(OR('2.1b-OriginalProduct Visibility'!CC12="",'2.1b-OriginalProduct Visibility'!CC12="No"),"No","Yes")</f>
        <v>No</v>
      </c>
      <c r="IZ12" s="170" t="str">
        <f>IF(OR('2.1b-OriginalProduct Visibility'!CD12="",'2.1b-OriginalProduct Visibility'!CD12="No"),"No","Yes")</f>
        <v>No</v>
      </c>
      <c r="JA12" s="170" t="str">
        <f>IF(OR('2.1b-OriginalProduct Visibility'!CE12="",'2.1b-OriginalProduct Visibility'!CE12="No"),"No","Yes")</f>
        <v>No</v>
      </c>
      <c r="JB12" s="171" t="str">
        <f>IF(OR('2.1b-OriginalProduct Visibility'!CF12="",'2.1b-OriginalProduct Visibility'!CF12="No"),"No","Yes")</f>
        <v>No</v>
      </c>
      <c r="JC12" s="273" t="str">
        <f>IF(OR('2.1b-OriginalProduct Visibility'!CG12="",'2.1b-OriginalProduct Visibility'!CG12="No"),"No","Yes")</f>
        <v>No</v>
      </c>
      <c r="JD12" s="170" t="str">
        <f>IF(OR('2.1b-OriginalProduct Visibility'!CH12="",'2.1b-OriginalProduct Visibility'!CH12="No"),"No","Yes")</f>
        <v>No</v>
      </c>
      <c r="JE12" s="170" t="str">
        <f>IF(OR('2.1b-OriginalProduct Visibility'!CI12="",'2.1b-OriginalProduct Visibility'!CI12="No"),"No","Yes")</f>
        <v>No</v>
      </c>
      <c r="JF12" s="171" t="str">
        <f>IF(OR('2.1b-OriginalProduct Visibility'!CJ12="",'2.1b-OriginalProduct Visibility'!CJ12="No"),"No","Yes")</f>
        <v>No</v>
      </c>
      <c r="JG12" s="273" t="str">
        <f>IF(OR('2.1b-OriginalProduct Visibility'!CK12="",'2.1b-OriginalProduct Visibility'!CK12="No"),"No","Yes")</f>
        <v>No</v>
      </c>
      <c r="JH12" s="170" t="str">
        <f>IF(OR('2.1b-OriginalProduct Visibility'!CL12="",'2.1b-OriginalProduct Visibility'!CL12="No"),"No","Yes")</f>
        <v>No</v>
      </c>
      <c r="JI12" s="170" t="str">
        <f>IF(OR('2.1b-OriginalProduct Visibility'!CM12="",'2.1b-OriginalProduct Visibility'!CM12="No"),"No","Yes")</f>
        <v>No</v>
      </c>
      <c r="JJ12" s="171" t="str">
        <f>IF(OR('2.1b-OriginalProduct Visibility'!CN12="",'2.1b-OriginalProduct Visibility'!CN12="No"),"No","Yes")</f>
        <v>No</v>
      </c>
      <c r="JK12" s="273" t="str">
        <f>IF(OR('2.1b-OriginalProduct Visibility'!CO12="",'2.1b-OriginalProduct Visibility'!CO12="No"),"No","Yes")</f>
        <v>No</v>
      </c>
      <c r="JL12" s="170" t="str">
        <f>IF(OR('2.1b-OriginalProduct Visibility'!CP12="",'2.1b-OriginalProduct Visibility'!CP12="No"),"No","Yes")</f>
        <v>No</v>
      </c>
      <c r="JM12" s="170" t="str">
        <f>IF(OR('2.1b-OriginalProduct Visibility'!CQ12="",'2.1b-OriginalProduct Visibility'!CQ12="No"),"No","Yes")</f>
        <v>No</v>
      </c>
      <c r="JN12" s="171" t="str">
        <f>IF(OR('2.1b-OriginalProduct Visibility'!CR12="",'2.1b-OriginalProduct Visibility'!CR12="No"),"No","Yes")</f>
        <v>No</v>
      </c>
      <c r="JO12" s="273" t="str">
        <f>IF(OR('2.1b-OriginalProduct Visibility'!CS12="",'2.1b-OriginalProduct Visibility'!CS12="No"),"No","Yes")</f>
        <v>No</v>
      </c>
      <c r="JP12" s="170" t="str">
        <f>IF(OR('2.1b-OriginalProduct Visibility'!CT12="",'2.1b-OriginalProduct Visibility'!CT12="No"),"No","Yes")</f>
        <v>No</v>
      </c>
      <c r="JQ12" s="170" t="str">
        <f>IF(OR('2.1b-OriginalProduct Visibility'!CU12="",'2.1b-OriginalProduct Visibility'!CU12="No"),"No","Yes")</f>
        <v>No</v>
      </c>
      <c r="JR12" s="171" t="str">
        <f>IF(OR('2.1b-OriginalProduct Visibility'!CV12="",'2.1b-OriginalProduct Visibility'!CV12="No"),"No","Yes")</f>
        <v>No</v>
      </c>
      <c r="JS12" s="273" t="str">
        <f>IF(OR('2.1b-OriginalProduct Visibility'!CW12="",'2.1b-OriginalProduct Visibility'!CW12="No"),"No","Yes")</f>
        <v>No</v>
      </c>
      <c r="JT12" s="170" t="str">
        <f>IF(OR('2.1b-OriginalProduct Visibility'!CX12="",'2.1b-OriginalProduct Visibility'!CX12="No"),"No","Yes")</f>
        <v>No</v>
      </c>
      <c r="JU12" s="170" t="str">
        <f>IF(OR('2.1b-OriginalProduct Visibility'!CY12="",'2.1b-OriginalProduct Visibility'!CY12="No"),"No","Yes")</f>
        <v>No</v>
      </c>
      <c r="JV12" s="171" t="str">
        <f>IF(OR('2.1b-OriginalProduct Visibility'!CZ12="",'2.1b-OriginalProduct Visibility'!CZ12="No"),"No","Yes")</f>
        <v>No</v>
      </c>
      <c r="JW12" s="273" t="str">
        <f>IF(OR('2.1b-OriginalProduct Visibility'!DA12="",'2.1b-OriginalProduct Visibility'!DA12="No"),"No","Yes")</f>
        <v>No</v>
      </c>
      <c r="JX12" s="170" t="str">
        <f>IF(OR('2.1b-OriginalProduct Visibility'!DB12="",'2.1b-OriginalProduct Visibility'!DB12="No"),"No","Yes")</f>
        <v>No</v>
      </c>
      <c r="JY12" s="170" t="str">
        <f>IF(OR('2.1b-OriginalProduct Visibility'!DC12="",'2.1b-OriginalProduct Visibility'!DC12="No"),"No","Yes")</f>
        <v>No</v>
      </c>
      <c r="JZ12" s="171" t="str">
        <f>IF(OR('2.1b-OriginalProduct Visibility'!DD12="",'2.1b-OriginalProduct Visibility'!DD12="No"),"No","Yes")</f>
        <v>No</v>
      </c>
      <c r="KA12" s="273" t="str">
        <f>IF(OR('2.1b-OriginalProduct Visibility'!DE12="",'2.1b-OriginalProduct Visibility'!DE12="No"),"No","Yes")</f>
        <v>No</v>
      </c>
      <c r="KB12" s="170" t="str">
        <f>IF(OR('2.1b-OriginalProduct Visibility'!DF12="",'2.1b-OriginalProduct Visibility'!DF12="No"),"No","Yes")</f>
        <v>No</v>
      </c>
      <c r="KC12" s="170" t="str">
        <f>IF(OR('2.1b-OriginalProduct Visibility'!DG12="",'2.1b-OriginalProduct Visibility'!DG12="No"),"No","Yes")</f>
        <v>No</v>
      </c>
      <c r="KD12" s="171" t="str">
        <f>IF(OR('2.1b-OriginalProduct Visibility'!DH12="",'2.1b-OriginalProduct Visibility'!DH12="No"),"No","Yes")</f>
        <v>No</v>
      </c>
      <c r="KE12" s="273" t="str">
        <f>IF(OR('2.1b-OriginalProduct Visibility'!DI12="",'2.1b-OriginalProduct Visibility'!DI12="No"),"No","Yes")</f>
        <v>No</v>
      </c>
      <c r="KF12" s="170" t="str">
        <f>IF(OR('2.1b-OriginalProduct Visibility'!DJ12="",'2.1b-OriginalProduct Visibility'!DJ12="No"),"No","Yes")</f>
        <v>No</v>
      </c>
      <c r="KG12" s="170" t="str">
        <f>IF(OR('2.1b-OriginalProduct Visibility'!DK12="",'2.1b-OriginalProduct Visibility'!DK12="No"),"No","Yes")</f>
        <v>No</v>
      </c>
      <c r="KH12" s="171" t="str">
        <f>IF(OR('2.1b-OriginalProduct Visibility'!DL12="",'2.1b-OriginalProduct Visibility'!DL12="No"),"No","Yes")</f>
        <v>No</v>
      </c>
      <c r="KI12" s="273" t="str">
        <f>IF(OR('2.1b-OriginalProduct Visibility'!DM12="",'2.1b-OriginalProduct Visibility'!DM12="No"),"No","Yes")</f>
        <v>No</v>
      </c>
      <c r="KJ12" s="170" t="str">
        <f>IF(OR('2.1b-OriginalProduct Visibility'!DN12="",'2.1b-OriginalProduct Visibility'!DN12="No"),"No","Yes")</f>
        <v>No</v>
      </c>
      <c r="KK12" s="170" t="str">
        <f>IF(OR('2.1b-OriginalProduct Visibility'!DO12="",'2.1b-OriginalProduct Visibility'!DO12="No"),"No","Yes")</f>
        <v>No</v>
      </c>
      <c r="KL12" s="171" t="str">
        <f>IF(OR('2.1b-OriginalProduct Visibility'!DP12="",'2.1b-OriginalProduct Visibility'!DP12="No"),"No","Yes")</f>
        <v>No</v>
      </c>
      <c r="KM12" s="273" t="str">
        <f>IF(OR('2.1b-OriginalProduct Visibility'!DQ12="",'2.1b-OriginalProduct Visibility'!DQ12="No"),"No","Yes")</f>
        <v>No</v>
      </c>
      <c r="KN12" s="170" t="str">
        <f>IF(OR('2.1b-OriginalProduct Visibility'!DR12="",'2.1b-OriginalProduct Visibility'!DR12="No"),"No","Yes")</f>
        <v>No</v>
      </c>
      <c r="KO12" s="170" t="str">
        <f>IF(OR('2.1b-OriginalProduct Visibility'!DS12="",'2.1b-OriginalProduct Visibility'!DS12="No"),"No","Yes")</f>
        <v>No</v>
      </c>
      <c r="KP12" s="171" t="str">
        <f>IF(OR('2.1b-OriginalProduct Visibility'!DT12="",'2.1b-OriginalProduct Visibility'!DT12="No"),"No","Yes")</f>
        <v>No</v>
      </c>
      <c r="KQ12" s="273" t="str">
        <f>IF(OR('2.1b-OriginalProduct Visibility'!DU12="",'2.1b-OriginalProduct Visibility'!DU12="No"),"No","Yes")</f>
        <v>No</v>
      </c>
      <c r="KR12" s="170" t="str">
        <f>IF(OR('2.1b-OriginalProduct Visibility'!DV12="",'2.1b-OriginalProduct Visibility'!DV12="No"),"No","Yes")</f>
        <v>No</v>
      </c>
      <c r="KS12" s="170" t="str">
        <f>IF(OR('2.1b-OriginalProduct Visibility'!DW12="",'2.1b-OriginalProduct Visibility'!DW12="No"),"No","Yes")</f>
        <v>No</v>
      </c>
      <c r="KT12" s="171" t="str">
        <f>IF(OR('2.1b-OriginalProduct Visibility'!DX12="",'2.1b-OriginalProduct Visibility'!DX12="No"),"No","Yes")</f>
        <v>No</v>
      </c>
      <c r="KU12" s="273" t="str">
        <f>IF(OR('2.1b-OriginalProduct Visibility'!DY12="",'2.1b-OriginalProduct Visibility'!DY12="No"),"No","Yes")</f>
        <v>No</v>
      </c>
      <c r="KV12" s="170" t="str">
        <f>IF(OR('2.1b-OriginalProduct Visibility'!DZ12="",'2.1b-OriginalProduct Visibility'!DZ12="No"),"No","Yes")</f>
        <v>No</v>
      </c>
      <c r="KW12" s="170" t="str">
        <f>IF(OR('2.1b-OriginalProduct Visibility'!EA12="",'2.1b-OriginalProduct Visibility'!EA12="No"),"No","Yes")</f>
        <v>No</v>
      </c>
      <c r="KX12" s="171" t="str">
        <f>IF(OR('2.1b-OriginalProduct Visibility'!EB12="",'2.1b-OriginalProduct Visibility'!EB12="No"),"No","Yes")</f>
        <v>No</v>
      </c>
      <c r="KY12" s="273" t="str">
        <f>IF(OR('2.1b-OriginalProduct Visibility'!EC12="",'2.1b-OriginalProduct Visibility'!EC12="No"),"No","Yes")</f>
        <v>No</v>
      </c>
      <c r="KZ12" s="170" t="str">
        <f>IF(OR('2.1b-OriginalProduct Visibility'!ED12="",'2.1b-OriginalProduct Visibility'!ED12="No"),"No","Yes")</f>
        <v>No</v>
      </c>
      <c r="LA12" s="170" t="str">
        <f>IF(OR('2.1b-OriginalProduct Visibility'!EE12="",'2.1b-OriginalProduct Visibility'!EE12="No"),"No","Yes")</f>
        <v>No</v>
      </c>
      <c r="LB12" s="171" t="str">
        <f>IF(OR('2.1b-OriginalProduct Visibility'!EF12="",'2.1b-OriginalProduct Visibility'!EF12="No"),"No","Yes")</f>
        <v>No</v>
      </c>
      <c r="LC12" s="273" t="str">
        <f>IF(OR('2.1b-OriginalProduct Visibility'!EG12="",'2.1b-OriginalProduct Visibility'!EG12="No"),"No","Yes")</f>
        <v>No</v>
      </c>
      <c r="LD12" s="170" t="str">
        <f>IF(OR('2.1b-OriginalProduct Visibility'!EH12="",'2.1b-OriginalProduct Visibility'!EH12="No"),"No","Yes")</f>
        <v>No</v>
      </c>
      <c r="LE12" s="170" t="str">
        <f>IF(OR('2.1b-OriginalProduct Visibility'!EI12="",'2.1b-OriginalProduct Visibility'!EI12="No"),"No","Yes")</f>
        <v>No</v>
      </c>
      <c r="LF12" s="171" t="str">
        <f>IF(OR('2.1b-OriginalProduct Visibility'!EJ12="",'2.1b-OriginalProduct Visibility'!EJ12="No"),"No","Yes")</f>
        <v>No</v>
      </c>
      <c r="LG12" s="273" t="str">
        <f>IF(OR('2.1b-OriginalProduct Visibility'!EK12="",'2.1b-OriginalProduct Visibility'!EK12="No"),"No","Yes")</f>
        <v>No</v>
      </c>
      <c r="LH12" s="170" t="str">
        <f>IF(OR('2.1b-OriginalProduct Visibility'!EL12="",'2.1b-OriginalProduct Visibility'!EL12="No"),"No","Yes")</f>
        <v>No</v>
      </c>
      <c r="LI12" s="170" t="str">
        <f>IF(OR('2.1b-OriginalProduct Visibility'!EM12="",'2.1b-OriginalProduct Visibility'!EM12="No"),"No","Yes")</f>
        <v>No</v>
      </c>
      <c r="LJ12" s="171" t="str">
        <f>IF(OR('2.1b-OriginalProduct Visibility'!EN12="",'2.1b-OriginalProduct Visibility'!EN12="No"),"No","Yes")</f>
        <v>No</v>
      </c>
      <c r="LK12" s="273" t="str">
        <f>IF(OR('2.1b-OriginalProduct Visibility'!EO12="",'2.1b-OriginalProduct Visibility'!EO12="No"),"No","Yes")</f>
        <v>No</v>
      </c>
      <c r="LL12" s="170" t="str">
        <f>IF(OR('2.1b-OriginalProduct Visibility'!EP12="",'2.1b-OriginalProduct Visibility'!EP12="No"),"No","Yes")</f>
        <v>No</v>
      </c>
      <c r="LM12" s="170" t="str">
        <f>IF(OR('2.1b-OriginalProduct Visibility'!EQ12="",'2.1b-OriginalProduct Visibility'!EQ12="No"),"No","Yes")</f>
        <v>No</v>
      </c>
      <c r="LN12" s="171" t="str">
        <f>IF(OR('2.1b-OriginalProduct Visibility'!ER12="",'2.1b-OriginalProduct Visibility'!ER12="No"),"No","Yes")</f>
        <v>No</v>
      </c>
      <c r="LO12" s="273" t="str">
        <f>IF(OR('2.1b-OriginalProduct Visibility'!ES12="",'2.1b-OriginalProduct Visibility'!ES12="No"),"No","Yes")</f>
        <v>No</v>
      </c>
      <c r="LP12" s="170" t="str">
        <f>IF(OR('2.1b-OriginalProduct Visibility'!ET12="",'2.1b-OriginalProduct Visibility'!ET12="No"),"No","Yes")</f>
        <v>No</v>
      </c>
      <c r="LQ12" s="170" t="str">
        <f>IF(OR('2.1b-OriginalProduct Visibility'!EU12="",'2.1b-OriginalProduct Visibility'!EU12="No"),"No","Yes")</f>
        <v>No</v>
      </c>
      <c r="LR12" s="171" t="str">
        <f>IF(OR('2.1b-OriginalProduct Visibility'!EV12="",'2.1b-OriginalProduct Visibility'!EV12="No"),"No","Yes")</f>
        <v>No</v>
      </c>
      <c r="LS12" s="273" t="str">
        <f>IF(OR('2.1b-OriginalProduct Visibility'!EW12="",'2.1b-OriginalProduct Visibility'!EW12="No"),"No","Yes")</f>
        <v>No</v>
      </c>
      <c r="LT12" s="170" t="str">
        <f>IF(OR('2.1b-OriginalProduct Visibility'!EX12="",'2.1b-OriginalProduct Visibility'!EX12="No"),"No","Yes")</f>
        <v>No</v>
      </c>
      <c r="LU12" s="170" t="str">
        <f>IF(OR('2.1b-OriginalProduct Visibility'!EY12="",'2.1b-OriginalProduct Visibility'!EY12="No"),"No","Yes")</f>
        <v>No</v>
      </c>
      <c r="LV12" s="171" t="str">
        <f>IF(OR('2.1b-OriginalProduct Visibility'!EZ12="",'2.1b-OriginalProduct Visibility'!EZ12="No"),"No","Yes")</f>
        <v>No</v>
      </c>
      <c r="LW12" s="273" t="str">
        <f>IF(OR('2.1b-OriginalProduct Visibility'!FA12="",'2.1b-OriginalProduct Visibility'!FA12="No"),"No","Yes")</f>
        <v>No</v>
      </c>
      <c r="LX12" s="170" t="str">
        <f>IF(OR('2.1b-OriginalProduct Visibility'!FB12="",'2.1b-OriginalProduct Visibility'!FB12="No"),"No","Yes")</f>
        <v>No</v>
      </c>
      <c r="LY12" s="170" t="str">
        <f>IF(OR('2.1b-OriginalProduct Visibility'!FC12="",'2.1b-OriginalProduct Visibility'!FC12="No"),"No","Yes")</f>
        <v>No</v>
      </c>
      <c r="LZ12" s="171" t="str">
        <f>IF(OR('2.1b-OriginalProduct Visibility'!FD12="",'2.1b-OriginalProduct Visibility'!FD12="No"),"No","Yes")</f>
        <v>No</v>
      </c>
      <c r="MA12" s="273" t="str">
        <f>IF(OR('2.1b-OriginalProduct Visibility'!FE12="",'2.1b-OriginalProduct Visibility'!FE12="No"),"No","Yes")</f>
        <v>No</v>
      </c>
      <c r="MB12" s="170" t="str">
        <f>IF(OR('2.1b-OriginalProduct Visibility'!FF12="",'2.1b-OriginalProduct Visibility'!FF12="No"),"No","Yes")</f>
        <v>No</v>
      </c>
      <c r="MC12" s="170" t="str">
        <f>IF(OR('2.1b-OriginalProduct Visibility'!FG12="",'2.1b-OriginalProduct Visibility'!FG12="No"),"No","Yes")</f>
        <v>No</v>
      </c>
      <c r="MD12" s="171" t="str">
        <f>IF(OR('2.1b-OriginalProduct Visibility'!FH12="",'2.1b-OriginalProduct Visibility'!FH12="No"),"No","Yes")</f>
        <v>No</v>
      </c>
      <c r="ME12" s="1"/>
      <c r="MF12" s="1"/>
      <c r="MG12" s="1"/>
      <c r="MH12" s="1"/>
      <c r="MQ12" s="1"/>
      <c r="MR12" s="1"/>
      <c r="MS12" s="1"/>
      <c r="MT12" s="1"/>
    </row>
    <row r="13" spans="1:506">
      <c r="A13" s="664"/>
      <c r="B13" s="666" t="str">
        <f>'1.2-Visibility Data'!B11</f>
        <v>Email Sent</v>
      </c>
      <c r="C13" s="59" t="str">
        <f>'1.2-Visibility Data'!C11</f>
        <v>Sender</v>
      </c>
      <c r="D13" s="60"/>
      <c r="E13" s="62"/>
      <c r="F13" s="62"/>
      <c r="G13" s="63"/>
      <c r="H13" s="60"/>
      <c r="I13" s="62"/>
      <c r="J13" s="62"/>
      <c r="K13" s="63"/>
      <c r="L13" s="60"/>
      <c r="M13" s="62"/>
      <c r="N13" s="62"/>
      <c r="O13" s="63"/>
      <c r="P13" s="60"/>
      <c r="Q13" s="62"/>
      <c r="R13" s="62"/>
      <c r="S13" s="63"/>
      <c r="T13" s="60"/>
      <c r="U13" s="62"/>
      <c r="V13" s="62"/>
      <c r="W13" s="63"/>
      <c r="X13" s="60"/>
      <c r="Y13" s="62"/>
      <c r="Z13" s="62"/>
      <c r="AA13" s="63"/>
      <c r="AB13" s="60"/>
      <c r="AC13" s="62"/>
      <c r="AD13" s="62"/>
      <c r="AE13" s="63"/>
      <c r="AF13" s="60"/>
      <c r="AG13" s="62"/>
      <c r="AH13" s="62"/>
      <c r="AI13" s="63"/>
      <c r="AJ13" s="60"/>
      <c r="AK13" s="62"/>
      <c r="AL13" s="62"/>
      <c r="AM13" s="63"/>
      <c r="AN13" s="60"/>
      <c r="AO13" s="62"/>
      <c r="AP13" s="62"/>
      <c r="AQ13" s="63"/>
      <c r="AR13" s="60"/>
      <c r="AS13" s="62"/>
      <c r="AT13" s="62"/>
      <c r="AU13" s="63"/>
      <c r="AV13" s="60"/>
      <c r="AW13" s="62"/>
      <c r="AX13" s="62"/>
      <c r="AY13" s="63"/>
      <c r="AZ13" s="60"/>
      <c r="BA13" s="62"/>
      <c r="BB13" s="62"/>
      <c r="BC13" s="63"/>
      <c r="BD13" s="60"/>
      <c r="BE13" s="62"/>
      <c r="BF13" s="62"/>
      <c r="BG13" s="63"/>
      <c r="BH13" s="60"/>
      <c r="BI13" s="62"/>
      <c r="BJ13" s="62"/>
      <c r="BK13" s="63"/>
      <c r="BL13" s="60"/>
      <c r="BM13" s="62"/>
      <c r="BN13" s="62"/>
      <c r="BO13" s="63"/>
      <c r="BP13" s="60"/>
      <c r="BQ13" s="62"/>
      <c r="BR13" s="62"/>
      <c r="BS13" s="63"/>
      <c r="BT13" s="60"/>
      <c r="BU13" s="62"/>
      <c r="BV13" s="62"/>
      <c r="BW13" s="63"/>
      <c r="BX13" s="60"/>
      <c r="BY13" s="62"/>
      <c r="BZ13" s="62"/>
      <c r="CA13" s="63"/>
      <c r="CB13" s="60"/>
      <c r="CC13" s="62"/>
      <c r="CD13" s="62"/>
      <c r="CE13" s="63"/>
      <c r="CF13" s="60"/>
      <c r="CG13" s="62"/>
      <c r="CH13" s="62"/>
      <c r="CI13" s="63"/>
      <c r="CJ13" s="60"/>
      <c r="CK13" s="62"/>
      <c r="CL13" s="62"/>
      <c r="CM13" s="63"/>
      <c r="CN13" s="60"/>
      <c r="CO13" s="62"/>
      <c r="CP13" s="62"/>
      <c r="CQ13" s="63"/>
      <c r="CR13" s="60"/>
      <c r="CS13" s="62"/>
      <c r="CT13" s="62"/>
      <c r="CU13" s="63"/>
      <c r="CV13" s="60"/>
      <c r="CW13" s="62"/>
      <c r="CX13" s="62"/>
      <c r="CY13" s="63"/>
      <c r="CZ13" s="60"/>
      <c r="DA13" s="62"/>
      <c r="DB13" s="62"/>
      <c r="DC13" s="63"/>
      <c r="DD13" s="60"/>
      <c r="DE13" s="62"/>
      <c r="DF13" s="62"/>
      <c r="DG13" s="63"/>
      <c r="DH13" s="60"/>
      <c r="DI13" s="62"/>
      <c r="DJ13" s="62"/>
      <c r="DK13" s="63"/>
      <c r="DL13" s="60"/>
      <c r="DM13" s="62"/>
      <c r="DN13" s="62"/>
      <c r="DO13" s="63"/>
      <c r="DP13" s="60"/>
      <c r="DQ13" s="62"/>
      <c r="DR13" s="62"/>
      <c r="DS13" s="63"/>
      <c r="DT13" s="60"/>
      <c r="DU13" s="62"/>
      <c r="DV13" s="62"/>
      <c r="DW13" s="63"/>
      <c r="DX13" s="60"/>
      <c r="DY13" s="62"/>
      <c r="DZ13" s="62"/>
      <c r="EA13" s="63"/>
      <c r="EB13" s="60"/>
      <c r="EC13" s="62"/>
      <c r="ED13" s="62"/>
      <c r="EE13" s="63"/>
      <c r="EF13" s="60"/>
      <c r="EG13" s="62"/>
      <c r="EH13" s="62"/>
      <c r="EI13" s="63"/>
      <c r="EJ13" s="60"/>
      <c r="EK13" s="62"/>
      <c r="EL13" s="62"/>
      <c r="EM13" s="63"/>
      <c r="EN13" s="60"/>
      <c r="EO13" s="62"/>
      <c r="EP13" s="62"/>
      <c r="EQ13" s="63"/>
      <c r="ER13" s="60"/>
      <c r="ES13" s="62"/>
      <c r="ET13" s="62"/>
      <c r="EU13" s="63"/>
      <c r="EV13" s="60"/>
      <c r="EW13" s="62"/>
      <c r="EX13" s="62"/>
      <c r="EY13" s="63"/>
      <c r="EZ13" s="60"/>
      <c r="FA13" s="62"/>
      <c r="FB13" s="62"/>
      <c r="FC13" s="63"/>
      <c r="FD13" s="60"/>
      <c r="FE13" s="62"/>
      <c r="FF13" s="62"/>
      <c r="FG13" s="63"/>
      <c r="FH13" s="1"/>
      <c r="FI13" s="1"/>
      <c r="FJ13" s="1"/>
      <c r="FK13" s="1"/>
      <c r="FL13" s="1"/>
      <c r="FM13" s="1"/>
      <c r="FN13" s="1"/>
      <c r="FO13" s="1"/>
      <c r="FP13" s="1"/>
      <c r="FQ13" s="1"/>
      <c r="FR13" s="1"/>
      <c r="FS13" s="1"/>
      <c r="FT13" s="1"/>
      <c r="FU13" s="1"/>
      <c r="FV13" s="1"/>
      <c r="FW13" s="1"/>
      <c r="FX13" s="1"/>
      <c r="FY13" s="1"/>
      <c r="FZ13" s="1"/>
      <c r="GA13" s="274" t="str">
        <f>IF(OR('2.1b-OriginalProduct Visibility'!E13="",'2.1b-OriginalProduct Visibility'!E13="No"),"No","Yes")</f>
        <v>No</v>
      </c>
      <c r="GB13" s="173" t="str">
        <f>IF(OR('2.1b-OriginalProduct Visibility'!F13="",'2.1b-OriginalProduct Visibility'!F13="No"),"No","Yes")</f>
        <v>Yes</v>
      </c>
      <c r="GC13" s="173" t="str">
        <f>IF(OR('2.1b-OriginalProduct Visibility'!G13="",'2.1b-OriginalProduct Visibility'!G13="No"),"No","Yes")</f>
        <v>No</v>
      </c>
      <c r="GD13" s="174" t="str">
        <f>IF(OR('2.1b-OriginalProduct Visibility'!H13="",'2.1b-OriginalProduct Visibility'!H13="No"),"No","Yes")</f>
        <v>No</v>
      </c>
      <c r="GE13" s="61" t="str">
        <f>IF(OR('2.1b-OriginalProduct Visibility'!I13="",'2.1b-OriginalProduct Visibility'!I13="No"),"No","Yes")</f>
        <v>No</v>
      </c>
      <c r="GF13" s="62" t="str">
        <f>IF(OR('2.1b-OriginalProduct Visibility'!J13="",'2.1b-OriginalProduct Visibility'!J13="No"),"No","Yes")</f>
        <v>No</v>
      </c>
      <c r="GG13" s="62" t="str">
        <f>IF(OR('2.1b-OriginalProduct Visibility'!K13="",'2.1b-OriginalProduct Visibility'!K13="No"),"No","Yes")</f>
        <v>No</v>
      </c>
      <c r="GH13" s="63" t="str">
        <f>IF(OR('2.1b-OriginalProduct Visibility'!L13="",'2.1b-OriginalProduct Visibility'!L13="No"),"No","Yes")</f>
        <v>No</v>
      </c>
      <c r="GI13" s="61" t="str">
        <f>IF(OR('2.1b-OriginalProduct Visibility'!M13="",'2.1b-OriginalProduct Visibility'!M13="No"),"No","Yes")</f>
        <v>No</v>
      </c>
      <c r="GJ13" s="62" t="str">
        <f>IF(OR('2.1b-OriginalProduct Visibility'!N13="",'2.1b-OriginalProduct Visibility'!N13="No"),"No","Yes")</f>
        <v>No</v>
      </c>
      <c r="GK13" s="62" t="str">
        <f>IF(OR('2.1b-OriginalProduct Visibility'!O13="",'2.1b-OriginalProduct Visibility'!O13="No"),"No","Yes")</f>
        <v>No</v>
      </c>
      <c r="GL13" s="63" t="str">
        <f>IF(OR('2.1b-OriginalProduct Visibility'!P13="",'2.1b-OriginalProduct Visibility'!P13="No"),"No","Yes")</f>
        <v>No</v>
      </c>
      <c r="GM13" s="60" t="str">
        <f>IF(OR('2.1b-OriginalProduct Visibility'!Q13="",'2.1b-OriginalProduct Visibility'!Q13="No"),"No","Yes")</f>
        <v>No</v>
      </c>
      <c r="GN13" s="62" t="str">
        <f>IF(OR('2.1b-OriginalProduct Visibility'!R13="",'2.1b-OriginalProduct Visibility'!R13="No"),"No","Yes")</f>
        <v>No</v>
      </c>
      <c r="GO13" s="62" t="str">
        <f>IF(OR('2.1b-OriginalProduct Visibility'!S13="",'2.1b-OriginalProduct Visibility'!S13="No"),"No","Yes")</f>
        <v>No</v>
      </c>
      <c r="GP13" s="63" t="str">
        <f>IF(OR('2.1b-OriginalProduct Visibility'!T13="",'2.1b-OriginalProduct Visibility'!T13="No"),"No","Yes")</f>
        <v>No</v>
      </c>
      <c r="GQ13" s="61" t="str">
        <f>IF(OR('2.1b-OriginalProduct Visibility'!U13="",'2.1b-OriginalProduct Visibility'!U13="No"),"No","Yes")</f>
        <v>No</v>
      </c>
      <c r="GR13" s="62" t="str">
        <f>IF(OR('2.1b-OriginalProduct Visibility'!V13="",'2.1b-OriginalProduct Visibility'!V13="No"),"No","Yes")</f>
        <v>No</v>
      </c>
      <c r="GS13" s="62" t="str">
        <f>IF(OR('2.1b-OriginalProduct Visibility'!W13="",'2.1b-OriginalProduct Visibility'!W13="No"),"No","Yes")</f>
        <v>No</v>
      </c>
      <c r="GT13" s="63" t="str">
        <f>IF(OR('2.1b-OriginalProduct Visibility'!X13="",'2.1b-OriginalProduct Visibility'!X13="No"),"No","Yes")</f>
        <v>No</v>
      </c>
      <c r="GU13" s="61" t="str">
        <f>IF(OR('2.1b-OriginalProduct Visibility'!Y13="",'2.1b-OriginalProduct Visibility'!Y13="No"),"No","Yes")</f>
        <v>No</v>
      </c>
      <c r="GV13" s="62" t="str">
        <f>IF(OR('2.1b-OriginalProduct Visibility'!Z13="",'2.1b-OriginalProduct Visibility'!Z13="No"),"No","Yes")</f>
        <v>No</v>
      </c>
      <c r="GW13" s="62" t="str">
        <f>IF(OR('2.1b-OriginalProduct Visibility'!AA13="",'2.1b-OriginalProduct Visibility'!AA13="No"),"No","Yes")</f>
        <v>No</v>
      </c>
      <c r="GX13" s="63" t="str">
        <f>IF(OR('2.1b-OriginalProduct Visibility'!AB13="",'2.1b-OriginalProduct Visibility'!AB13="No"),"No","Yes")</f>
        <v>No</v>
      </c>
      <c r="GY13" s="60" t="str">
        <f>IF(OR('2.1b-OriginalProduct Visibility'!AC13="",'2.1b-OriginalProduct Visibility'!AC13="No"),"No","Yes")</f>
        <v>No</v>
      </c>
      <c r="GZ13" s="62" t="str">
        <f>IF(OR('2.1b-OriginalProduct Visibility'!AD13="",'2.1b-OriginalProduct Visibility'!AD13="No"),"No","Yes")</f>
        <v>No</v>
      </c>
      <c r="HA13" s="62" t="str">
        <f>IF(OR('2.1b-OriginalProduct Visibility'!AE13="",'2.1b-OriginalProduct Visibility'!AE13="No"),"No","Yes")</f>
        <v>No</v>
      </c>
      <c r="HB13" s="63" t="str">
        <f>IF(OR('2.1b-OriginalProduct Visibility'!AF13="",'2.1b-OriginalProduct Visibility'!AF13="No"),"No","Yes")</f>
        <v>No</v>
      </c>
      <c r="HC13" s="61" t="str">
        <f>IF(OR('2.1b-OriginalProduct Visibility'!AG13="",'2.1b-OriginalProduct Visibility'!AG13="No"),"No","Yes")</f>
        <v>No</v>
      </c>
      <c r="HD13" s="62" t="str">
        <f>IF(OR('2.1b-OriginalProduct Visibility'!AH13="",'2.1b-OriginalProduct Visibility'!AH13="No"),"No","Yes")</f>
        <v>No</v>
      </c>
      <c r="HE13" s="62" t="str">
        <f>IF(OR('2.1b-OriginalProduct Visibility'!AI13="",'2.1b-OriginalProduct Visibility'!AI13="No"),"No","Yes")</f>
        <v>No</v>
      </c>
      <c r="HF13" s="63" t="str">
        <f>IF(OR('2.1b-OriginalProduct Visibility'!AJ13="",'2.1b-OriginalProduct Visibility'!AJ13="No"),"No","Yes")</f>
        <v>No</v>
      </c>
      <c r="HG13" s="61" t="str">
        <f>IF(OR('2.1b-OriginalProduct Visibility'!AK13="",'2.1b-OriginalProduct Visibility'!AK13="No"),"No","Yes")</f>
        <v>No</v>
      </c>
      <c r="HH13" s="62" t="str">
        <f>IF(OR('2.1b-OriginalProduct Visibility'!AL13="",'2.1b-OriginalProduct Visibility'!AL13="No"),"No","Yes")</f>
        <v>No</v>
      </c>
      <c r="HI13" s="62" t="str">
        <f>IF(OR('2.1b-OriginalProduct Visibility'!AM13="",'2.1b-OriginalProduct Visibility'!AM13="No"),"No","Yes")</f>
        <v>No</v>
      </c>
      <c r="HJ13" s="63" t="str">
        <f>IF(OR('2.1b-OriginalProduct Visibility'!AN13="",'2.1b-OriginalProduct Visibility'!AN13="No"),"No","Yes")</f>
        <v>No</v>
      </c>
      <c r="HK13" s="60" t="str">
        <f>IF(OR('2.1b-OriginalProduct Visibility'!AO13="",'2.1b-OriginalProduct Visibility'!AO13="No"),"No","Yes")</f>
        <v>No</v>
      </c>
      <c r="HL13" s="62" t="str">
        <f>IF(OR('2.1b-OriginalProduct Visibility'!AP13="",'2.1b-OriginalProduct Visibility'!AP13="No"),"No","Yes")</f>
        <v>No</v>
      </c>
      <c r="HM13" s="62" t="str">
        <f>IF(OR('2.1b-OriginalProduct Visibility'!AQ13="",'2.1b-OriginalProduct Visibility'!AQ13="No"),"No","Yes")</f>
        <v>No</v>
      </c>
      <c r="HN13" s="63" t="str">
        <f>IF(OR('2.1b-OriginalProduct Visibility'!AR13="",'2.1b-OriginalProduct Visibility'!AR13="No"),"No","Yes")</f>
        <v>No</v>
      </c>
      <c r="HO13" s="61" t="str">
        <f>IF(OR('2.1b-OriginalProduct Visibility'!AS13="",'2.1b-OriginalProduct Visibility'!AS13="No"),"No","Yes")</f>
        <v>No</v>
      </c>
      <c r="HP13" s="62" t="str">
        <f>IF(OR('2.1b-OriginalProduct Visibility'!AT13="",'2.1b-OriginalProduct Visibility'!AT13="No"),"No","Yes")</f>
        <v>No</v>
      </c>
      <c r="HQ13" s="62" t="str">
        <f>IF(OR('2.1b-OriginalProduct Visibility'!AU13="",'2.1b-OriginalProduct Visibility'!AU13="No"),"No","Yes")</f>
        <v>No</v>
      </c>
      <c r="HR13" s="63" t="str">
        <f>IF(OR('2.1b-OriginalProduct Visibility'!AV13="",'2.1b-OriginalProduct Visibility'!AV13="No"),"No","Yes")</f>
        <v>No</v>
      </c>
      <c r="HS13" s="61" t="str">
        <f>IF(OR('2.1b-OriginalProduct Visibility'!AW13="",'2.1b-OriginalProduct Visibility'!AW13="No"),"No","Yes")</f>
        <v>No</v>
      </c>
      <c r="HT13" s="62" t="str">
        <f>IF(OR('2.1b-OriginalProduct Visibility'!AX13="",'2.1b-OriginalProduct Visibility'!AX13="No"),"No","Yes")</f>
        <v>No</v>
      </c>
      <c r="HU13" s="62" t="str">
        <f>IF(OR('2.1b-OriginalProduct Visibility'!AY13="",'2.1b-OriginalProduct Visibility'!AY13="No"),"No","Yes")</f>
        <v>No</v>
      </c>
      <c r="HV13" s="63" t="str">
        <f>IF(OR('2.1b-OriginalProduct Visibility'!AZ13="",'2.1b-OriginalProduct Visibility'!AZ13="No"),"No","Yes")</f>
        <v>No</v>
      </c>
      <c r="HW13" s="274" t="str">
        <f>IF(OR('2.1b-OriginalProduct Visibility'!BA13="",'2.1b-OriginalProduct Visibility'!BA13="No"),"No","Yes")</f>
        <v>No</v>
      </c>
      <c r="HX13" s="173" t="str">
        <f>IF(OR('2.1b-OriginalProduct Visibility'!BB13="",'2.1b-OriginalProduct Visibility'!BB13="No"),"No","Yes")</f>
        <v>No</v>
      </c>
      <c r="HY13" s="173" t="str">
        <f>IF(OR('2.1b-OriginalProduct Visibility'!BC13="",'2.1b-OriginalProduct Visibility'!BC13="No"),"No","Yes")</f>
        <v>No</v>
      </c>
      <c r="HZ13" s="174" t="str">
        <f>IF(OR('2.1b-OriginalProduct Visibility'!BD13="",'2.1b-OriginalProduct Visibility'!BD13="No"),"No","Yes")</f>
        <v>No</v>
      </c>
      <c r="IA13" s="61" t="str">
        <f>IF(OR('2.1b-OriginalProduct Visibility'!BE13="",'2.1b-OriginalProduct Visibility'!BE13="No"),"No","Yes")</f>
        <v>No</v>
      </c>
      <c r="IB13" s="62" t="str">
        <f>IF(OR('2.1b-OriginalProduct Visibility'!BF13="",'2.1b-OriginalProduct Visibility'!BF13="No"),"No","Yes")</f>
        <v>No</v>
      </c>
      <c r="IC13" s="62" t="str">
        <f>IF(OR('2.1b-OriginalProduct Visibility'!BG13="",'2.1b-OriginalProduct Visibility'!BG13="No"),"No","Yes")</f>
        <v>No</v>
      </c>
      <c r="ID13" s="63" t="str">
        <f>IF(OR('2.1b-OriginalProduct Visibility'!BH13="",'2.1b-OriginalProduct Visibility'!BH13="No"),"No","Yes")</f>
        <v>No</v>
      </c>
      <c r="IE13" s="61" t="str">
        <f>IF(OR('2.1b-OriginalProduct Visibility'!BI13="",'2.1b-OriginalProduct Visibility'!BI13="No"),"No","Yes")</f>
        <v>No</v>
      </c>
      <c r="IF13" s="62" t="str">
        <f>IF(OR('2.1b-OriginalProduct Visibility'!BJ13="",'2.1b-OriginalProduct Visibility'!BJ13="No"),"No","Yes")</f>
        <v>No</v>
      </c>
      <c r="IG13" s="62" t="str">
        <f>IF(OR('2.1b-OriginalProduct Visibility'!BK13="",'2.1b-OriginalProduct Visibility'!BK13="No"),"No","Yes")</f>
        <v>No</v>
      </c>
      <c r="IH13" s="63" t="str">
        <f>IF(OR('2.1b-OriginalProduct Visibility'!BL13="",'2.1b-OriginalProduct Visibility'!BL13="No"),"No","Yes")</f>
        <v>No</v>
      </c>
      <c r="II13" s="60" t="str">
        <f>IF(OR('2.1b-OriginalProduct Visibility'!BM13="",'2.1b-OriginalProduct Visibility'!BM13="No"),"No","Yes")</f>
        <v>No</v>
      </c>
      <c r="IJ13" s="62" t="str">
        <f>IF(OR('2.1b-OriginalProduct Visibility'!BN13="",'2.1b-OriginalProduct Visibility'!BN13="No"),"No","Yes")</f>
        <v>No</v>
      </c>
      <c r="IK13" s="62" t="str">
        <f>IF(OR('2.1b-OriginalProduct Visibility'!BO13="",'2.1b-OriginalProduct Visibility'!BO13="No"),"No","Yes")</f>
        <v>No</v>
      </c>
      <c r="IL13" s="63" t="str">
        <f>IF(OR('2.1b-OriginalProduct Visibility'!BP13="",'2.1b-OriginalProduct Visibility'!BP13="No"),"No","Yes")</f>
        <v>No</v>
      </c>
      <c r="IM13" s="61" t="str">
        <f>IF(OR('2.1b-OriginalProduct Visibility'!BQ13="",'2.1b-OriginalProduct Visibility'!BQ13="No"),"No","Yes")</f>
        <v>No</v>
      </c>
      <c r="IN13" s="62" t="str">
        <f>IF(OR('2.1b-OriginalProduct Visibility'!BR13="",'2.1b-OriginalProduct Visibility'!BR13="No"),"No","Yes")</f>
        <v>No</v>
      </c>
      <c r="IO13" s="62" t="str">
        <f>IF(OR('2.1b-OriginalProduct Visibility'!BS13="",'2.1b-OriginalProduct Visibility'!BS13="No"),"No","Yes")</f>
        <v>No</v>
      </c>
      <c r="IP13" s="63" t="str">
        <f>IF(OR('2.1b-OriginalProduct Visibility'!BT13="",'2.1b-OriginalProduct Visibility'!BT13="No"),"No","Yes")</f>
        <v>No</v>
      </c>
      <c r="IQ13" s="61" t="str">
        <f>IF(OR('2.1b-OriginalProduct Visibility'!BU13="",'2.1b-OriginalProduct Visibility'!BU13="No"),"No","Yes")</f>
        <v>No</v>
      </c>
      <c r="IR13" s="62" t="str">
        <f>IF(OR('2.1b-OriginalProduct Visibility'!BV13="",'2.1b-OriginalProduct Visibility'!BV13="No"),"No","Yes")</f>
        <v>No</v>
      </c>
      <c r="IS13" s="62" t="str">
        <f>IF(OR('2.1b-OriginalProduct Visibility'!BW13="",'2.1b-OriginalProduct Visibility'!BW13="No"),"No","Yes")</f>
        <v>No</v>
      </c>
      <c r="IT13" s="63" t="str">
        <f>IF(OR('2.1b-OriginalProduct Visibility'!BX13="",'2.1b-OriginalProduct Visibility'!BX13="No"),"No","Yes")</f>
        <v>No</v>
      </c>
      <c r="IU13" s="60" t="str">
        <f>IF(OR('2.1b-OriginalProduct Visibility'!BY13="",'2.1b-OriginalProduct Visibility'!BY13="No"),"No","Yes")</f>
        <v>No</v>
      </c>
      <c r="IV13" s="62" t="str">
        <f>IF(OR('2.1b-OriginalProduct Visibility'!BZ13="",'2.1b-OriginalProduct Visibility'!BZ13="No"),"No","Yes")</f>
        <v>No</v>
      </c>
      <c r="IW13" s="62" t="str">
        <f>IF(OR('2.1b-OriginalProduct Visibility'!CA13="",'2.1b-OriginalProduct Visibility'!CA13="No"),"No","Yes")</f>
        <v>No</v>
      </c>
      <c r="IX13" s="63" t="str">
        <f>IF(OR('2.1b-OriginalProduct Visibility'!CB13="",'2.1b-OriginalProduct Visibility'!CB13="No"),"No","Yes")</f>
        <v>No</v>
      </c>
      <c r="IY13" s="61" t="str">
        <f>IF(OR('2.1b-OriginalProduct Visibility'!CC13="",'2.1b-OriginalProduct Visibility'!CC13="No"),"No","Yes")</f>
        <v>No</v>
      </c>
      <c r="IZ13" s="62" t="str">
        <f>IF(OR('2.1b-OriginalProduct Visibility'!CD13="",'2.1b-OriginalProduct Visibility'!CD13="No"),"No","Yes")</f>
        <v>No</v>
      </c>
      <c r="JA13" s="62" t="str">
        <f>IF(OR('2.1b-OriginalProduct Visibility'!CE13="",'2.1b-OriginalProduct Visibility'!CE13="No"),"No","Yes")</f>
        <v>No</v>
      </c>
      <c r="JB13" s="63" t="str">
        <f>IF(OR('2.1b-OriginalProduct Visibility'!CF13="",'2.1b-OriginalProduct Visibility'!CF13="No"),"No","Yes")</f>
        <v>No</v>
      </c>
      <c r="JC13" s="61" t="str">
        <f>IF(OR('2.1b-OriginalProduct Visibility'!CG13="",'2.1b-OriginalProduct Visibility'!CG13="No"),"No","Yes")</f>
        <v>No</v>
      </c>
      <c r="JD13" s="62" t="str">
        <f>IF(OR('2.1b-OriginalProduct Visibility'!CH13="",'2.1b-OriginalProduct Visibility'!CH13="No"),"No","Yes")</f>
        <v>No</v>
      </c>
      <c r="JE13" s="62" t="str">
        <f>IF(OR('2.1b-OriginalProduct Visibility'!CI13="",'2.1b-OriginalProduct Visibility'!CI13="No"),"No","Yes")</f>
        <v>No</v>
      </c>
      <c r="JF13" s="63" t="str">
        <f>IF(OR('2.1b-OriginalProduct Visibility'!CJ13="",'2.1b-OriginalProduct Visibility'!CJ13="No"),"No","Yes")</f>
        <v>No</v>
      </c>
      <c r="JG13" s="60" t="str">
        <f>IF(OR('2.1b-OriginalProduct Visibility'!CK13="",'2.1b-OriginalProduct Visibility'!CK13="No"),"No","Yes")</f>
        <v>No</v>
      </c>
      <c r="JH13" s="62" t="str">
        <f>IF(OR('2.1b-OriginalProduct Visibility'!CL13="",'2.1b-OriginalProduct Visibility'!CL13="No"),"No","Yes")</f>
        <v>No</v>
      </c>
      <c r="JI13" s="62" t="str">
        <f>IF(OR('2.1b-OriginalProduct Visibility'!CM13="",'2.1b-OriginalProduct Visibility'!CM13="No"),"No","Yes")</f>
        <v>No</v>
      </c>
      <c r="JJ13" s="63" t="str">
        <f>IF(OR('2.1b-OriginalProduct Visibility'!CN13="",'2.1b-OriginalProduct Visibility'!CN13="No"),"No","Yes")</f>
        <v>No</v>
      </c>
      <c r="JK13" s="61" t="str">
        <f>IF(OR('2.1b-OriginalProduct Visibility'!CO13="",'2.1b-OriginalProduct Visibility'!CO13="No"),"No","Yes")</f>
        <v>No</v>
      </c>
      <c r="JL13" s="62" t="str">
        <f>IF(OR('2.1b-OriginalProduct Visibility'!CP13="",'2.1b-OriginalProduct Visibility'!CP13="No"),"No","Yes")</f>
        <v>No</v>
      </c>
      <c r="JM13" s="62" t="str">
        <f>IF(OR('2.1b-OriginalProduct Visibility'!CQ13="",'2.1b-OriginalProduct Visibility'!CQ13="No"),"No","Yes")</f>
        <v>No</v>
      </c>
      <c r="JN13" s="63" t="str">
        <f>IF(OR('2.1b-OriginalProduct Visibility'!CR13="",'2.1b-OriginalProduct Visibility'!CR13="No"),"No","Yes")</f>
        <v>No</v>
      </c>
      <c r="JO13" s="61" t="str">
        <f>IF(OR('2.1b-OriginalProduct Visibility'!CS13="",'2.1b-OriginalProduct Visibility'!CS13="No"),"No","Yes")</f>
        <v>No</v>
      </c>
      <c r="JP13" s="62" t="str">
        <f>IF(OR('2.1b-OriginalProduct Visibility'!CT13="",'2.1b-OriginalProduct Visibility'!CT13="No"),"No","Yes")</f>
        <v>No</v>
      </c>
      <c r="JQ13" s="62" t="str">
        <f>IF(OR('2.1b-OriginalProduct Visibility'!CU13="",'2.1b-OriginalProduct Visibility'!CU13="No"),"No","Yes")</f>
        <v>No</v>
      </c>
      <c r="JR13" s="63" t="str">
        <f>IF(OR('2.1b-OriginalProduct Visibility'!CV13="",'2.1b-OriginalProduct Visibility'!CV13="No"),"No","Yes")</f>
        <v>No</v>
      </c>
      <c r="JS13" s="274" t="str">
        <f>IF(OR('2.1b-OriginalProduct Visibility'!CW13="",'2.1b-OriginalProduct Visibility'!CW13="No"),"No","Yes")</f>
        <v>No</v>
      </c>
      <c r="JT13" s="173" t="str">
        <f>IF(OR('2.1b-OriginalProduct Visibility'!CX13="",'2.1b-OriginalProduct Visibility'!CX13="No"),"No","Yes")</f>
        <v>No</v>
      </c>
      <c r="JU13" s="173" t="str">
        <f>IF(OR('2.1b-OriginalProduct Visibility'!CY13="",'2.1b-OriginalProduct Visibility'!CY13="No"),"No","Yes")</f>
        <v>No</v>
      </c>
      <c r="JV13" s="174" t="str">
        <f>IF(OR('2.1b-OriginalProduct Visibility'!CZ13="",'2.1b-OriginalProduct Visibility'!CZ13="No"),"No","Yes")</f>
        <v>No</v>
      </c>
      <c r="JW13" s="61" t="str">
        <f>IF(OR('2.1b-OriginalProduct Visibility'!DA13="",'2.1b-OriginalProduct Visibility'!DA13="No"),"No","Yes")</f>
        <v>No</v>
      </c>
      <c r="JX13" s="62" t="str">
        <f>IF(OR('2.1b-OriginalProduct Visibility'!DB13="",'2.1b-OriginalProduct Visibility'!DB13="No"),"No","Yes")</f>
        <v>No</v>
      </c>
      <c r="JY13" s="62" t="str">
        <f>IF(OR('2.1b-OriginalProduct Visibility'!DC13="",'2.1b-OriginalProduct Visibility'!DC13="No"),"No","Yes")</f>
        <v>No</v>
      </c>
      <c r="JZ13" s="63" t="str">
        <f>IF(OR('2.1b-OriginalProduct Visibility'!DD13="",'2.1b-OriginalProduct Visibility'!DD13="No"),"No","Yes")</f>
        <v>No</v>
      </c>
      <c r="KA13" s="61" t="str">
        <f>IF(OR('2.1b-OriginalProduct Visibility'!DE13="",'2.1b-OriginalProduct Visibility'!DE13="No"),"No","Yes")</f>
        <v>No</v>
      </c>
      <c r="KB13" s="62" t="str">
        <f>IF(OR('2.1b-OriginalProduct Visibility'!DF13="",'2.1b-OriginalProduct Visibility'!DF13="No"),"No","Yes")</f>
        <v>No</v>
      </c>
      <c r="KC13" s="62" t="str">
        <f>IF(OR('2.1b-OriginalProduct Visibility'!DG13="",'2.1b-OriginalProduct Visibility'!DG13="No"),"No","Yes")</f>
        <v>No</v>
      </c>
      <c r="KD13" s="63" t="str">
        <f>IF(OR('2.1b-OriginalProduct Visibility'!DH13="",'2.1b-OriginalProduct Visibility'!DH13="No"),"No","Yes")</f>
        <v>No</v>
      </c>
      <c r="KE13" s="60" t="str">
        <f>IF(OR('2.1b-OriginalProduct Visibility'!DI13="",'2.1b-OriginalProduct Visibility'!DI13="No"),"No","Yes")</f>
        <v>No</v>
      </c>
      <c r="KF13" s="62" t="str">
        <f>IF(OR('2.1b-OriginalProduct Visibility'!DJ13="",'2.1b-OriginalProduct Visibility'!DJ13="No"),"No","Yes")</f>
        <v>No</v>
      </c>
      <c r="KG13" s="62" t="str">
        <f>IF(OR('2.1b-OriginalProduct Visibility'!DK13="",'2.1b-OriginalProduct Visibility'!DK13="No"),"No","Yes")</f>
        <v>No</v>
      </c>
      <c r="KH13" s="63" t="str">
        <f>IF(OR('2.1b-OriginalProduct Visibility'!DL13="",'2.1b-OriginalProduct Visibility'!DL13="No"),"No","Yes")</f>
        <v>No</v>
      </c>
      <c r="KI13" s="61" t="str">
        <f>IF(OR('2.1b-OriginalProduct Visibility'!DM13="",'2.1b-OriginalProduct Visibility'!DM13="No"),"No","Yes")</f>
        <v>No</v>
      </c>
      <c r="KJ13" s="62" t="str">
        <f>IF(OR('2.1b-OriginalProduct Visibility'!DN13="",'2.1b-OriginalProduct Visibility'!DN13="No"),"No","Yes")</f>
        <v>No</v>
      </c>
      <c r="KK13" s="62" t="str">
        <f>IF(OR('2.1b-OriginalProduct Visibility'!DO13="",'2.1b-OriginalProduct Visibility'!DO13="No"),"No","Yes")</f>
        <v>No</v>
      </c>
      <c r="KL13" s="63" t="str">
        <f>IF(OR('2.1b-OriginalProduct Visibility'!DP13="",'2.1b-OriginalProduct Visibility'!DP13="No"),"No","Yes")</f>
        <v>No</v>
      </c>
      <c r="KM13" s="61" t="str">
        <f>IF(OR('2.1b-OriginalProduct Visibility'!DQ13="",'2.1b-OriginalProduct Visibility'!DQ13="No"),"No","Yes")</f>
        <v>No</v>
      </c>
      <c r="KN13" s="62" t="str">
        <f>IF(OR('2.1b-OriginalProduct Visibility'!DR13="",'2.1b-OriginalProduct Visibility'!DR13="No"),"No","Yes")</f>
        <v>No</v>
      </c>
      <c r="KO13" s="62" t="str">
        <f>IF(OR('2.1b-OriginalProduct Visibility'!DS13="",'2.1b-OriginalProduct Visibility'!DS13="No"),"No","Yes")</f>
        <v>No</v>
      </c>
      <c r="KP13" s="63" t="str">
        <f>IF(OR('2.1b-OriginalProduct Visibility'!DT13="",'2.1b-OriginalProduct Visibility'!DT13="No"),"No","Yes")</f>
        <v>No</v>
      </c>
      <c r="KQ13" s="60" t="str">
        <f>IF(OR('2.1b-OriginalProduct Visibility'!DU13="",'2.1b-OriginalProduct Visibility'!DU13="No"),"No","Yes")</f>
        <v>No</v>
      </c>
      <c r="KR13" s="62" t="str">
        <f>IF(OR('2.1b-OriginalProduct Visibility'!DV13="",'2.1b-OriginalProduct Visibility'!DV13="No"),"No","Yes")</f>
        <v>No</v>
      </c>
      <c r="KS13" s="62" t="str">
        <f>IF(OR('2.1b-OriginalProduct Visibility'!DW13="",'2.1b-OriginalProduct Visibility'!DW13="No"),"No","Yes")</f>
        <v>No</v>
      </c>
      <c r="KT13" s="63" t="str">
        <f>IF(OR('2.1b-OriginalProduct Visibility'!DX13="",'2.1b-OriginalProduct Visibility'!DX13="No"),"No","Yes")</f>
        <v>No</v>
      </c>
      <c r="KU13" s="61" t="str">
        <f>IF(OR('2.1b-OriginalProduct Visibility'!DY13="",'2.1b-OriginalProduct Visibility'!DY13="No"),"No","Yes")</f>
        <v>No</v>
      </c>
      <c r="KV13" s="62" t="str">
        <f>IF(OR('2.1b-OriginalProduct Visibility'!DZ13="",'2.1b-OriginalProduct Visibility'!DZ13="No"),"No","Yes")</f>
        <v>No</v>
      </c>
      <c r="KW13" s="62" t="str">
        <f>IF(OR('2.1b-OriginalProduct Visibility'!EA13="",'2.1b-OriginalProduct Visibility'!EA13="No"),"No","Yes")</f>
        <v>No</v>
      </c>
      <c r="KX13" s="63" t="str">
        <f>IF(OR('2.1b-OriginalProduct Visibility'!EB13="",'2.1b-OriginalProduct Visibility'!EB13="No"),"No","Yes")</f>
        <v>No</v>
      </c>
      <c r="KY13" s="61" t="str">
        <f>IF(OR('2.1b-OriginalProduct Visibility'!EC13="",'2.1b-OriginalProduct Visibility'!EC13="No"),"No","Yes")</f>
        <v>No</v>
      </c>
      <c r="KZ13" s="62" t="str">
        <f>IF(OR('2.1b-OriginalProduct Visibility'!ED13="",'2.1b-OriginalProduct Visibility'!ED13="No"),"No","Yes")</f>
        <v>No</v>
      </c>
      <c r="LA13" s="62" t="str">
        <f>IF(OR('2.1b-OriginalProduct Visibility'!EE13="",'2.1b-OriginalProduct Visibility'!EE13="No"),"No","Yes")</f>
        <v>No</v>
      </c>
      <c r="LB13" s="63" t="str">
        <f>IF(OR('2.1b-OriginalProduct Visibility'!EF13="",'2.1b-OriginalProduct Visibility'!EF13="No"),"No","Yes")</f>
        <v>No</v>
      </c>
      <c r="LC13" s="60" t="str">
        <f>IF(OR('2.1b-OriginalProduct Visibility'!EG13="",'2.1b-OriginalProduct Visibility'!EG13="No"),"No","Yes")</f>
        <v>No</v>
      </c>
      <c r="LD13" s="62" t="str">
        <f>IF(OR('2.1b-OriginalProduct Visibility'!EH13="",'2.1b-OriginalProduct Visibility'!EH13="No"),"No","Yes")</f>
        <v>No</v>
      </c>
      <c r="LE13" s="62" t="str">
        <f>IF(OR('2.1b-OriginalProduct Visibility'!EI13="",'2.1b-OriginalProduct Visibility'!EI13="No"),"No","Yes")</f>
        <v>No</v>
      </c>
      <c r="LF13" s="63" t="str">
        <f>IF(OR('2.1b-OriginalProduct Visibility'!EJ13="",'2.1b-OriginalProduct Visibility'!EJ13="No"),"No","Yes")</f>
        <v>No</v>
      </c>
      <c r="LG13" s="61" t="str">
        <f>IF(OR('2.1b-OriginalProduct Visibility'!EK13="",'2.1b-OriginalProduct Visibility'!EK13="No"),"No","Yes")</f>
        <v>No</v>
      </c>
      <c r="LH13" s="62" t="str">
        <f>IF(OR('2.1b-OriginalProduct Visibility'!EL13="",'2.1b-OriginalProduct Visibility'!EL13="No"),"No","Yes")</f>
        <v>No</v>
      </c>
      <c r="LI13" s="62" t="str">
        <f>IF(OR('2.1b-OriginalProduct Visibility'!EM13="",'2.1b-OriginalProduct Visibility'!EM13="No"),"No","Yes")</f>
        <v>No</v>
      </c>
      <c r="LJ13" s="63" t="str">
        <f>IF(OR('2.1b-OriginalProduct Visibility'!EN13="",'2.1b-OriginalProduct Visibility'!EN13="No"),"No","Yes")</f>
        <v>No</v>
      </c>
      <c r="LK13" s="61" t="str">
        <f>IF(OR('2.1b-OriginalProduct Visibility'!EO13="",'2.1b-OriginalProduct Visibility'!EO13="No"),"No","Yes")</f>
        <v>No</v>
      </c>
      <c r="LL13" s="62" t="str">
        <f>IF(OR('2.1b-OriginalProduct Visibility'!EP13="",'2.1b-OriginalProduct Visibility'!EP13="No"),"No","Yes")</f>
        <v>No</v>
      </c>
      <c r="LM13" s="62" t="str">
        <f>IF(OR('2.1b-OriginalProduct Visibility'!EQ13="",'2.1b-OriginalProduct Visibility'!EQ13="No"),"No","Yes")</f>
        <v>No</v>
      </c>
      <c r="LN13" s="63" t="str">
        <f>IF(OR('2.1b-OriginalProduct Visibility'!ER13="",'2.1b-OriginalProduct Visibility'!ER13="No"),"No","Yes")</f>
        <v>No</v>
      </c>
      <c r="LO13" s="61" t="str">
        <f>IF(OR('2.1b-OriginalProduct Visibility'!ES13="",'2.1b-OriginalProduct Visibility'!ES13="No"),"No","Yes")</f>
        <v>No</v>
      </c>
      <c r="LP13" s="62" t="str">
        <f>IF(OR('2.1b-OriginalProduct Visibility'!ET13="",'2.1b-OriginalProduct Visibility'!ET13="No"),"No","Yes")</f>
        <v>No</v>
      </c>
      <c r="LQ13" s="62" t="str">
        <f>IF(OR('2.1b-OriginalProduct Visibility'!EU13="",'2.1b-OriginalProduct Visibility'!EU13="No"),"No","Yes")</f>
        <v>No</v>
      </c>
      <c r="LR13" s="63" t="str">
        <f>IF(OR('2.1b-OriginalProduct Visibility'!EV13="",'2.1b-OriginalProduct Visibility'!EV13="No"),"No","Yes")</f>
        <v>No</v>
      </c>
      <c r="LS13" s="60" t="str">
        <f>IF(OR('2.1b-OriginalProduct Visibility'!EW13="",'2.1b-OriginalProduct Visibility'!EW13="No"),"No","Yes")</f>
        <v>No</v>
      </c>
      <c r="LT13" s="62" t="str">
        <f>IF(OR('2.1b-OriginalProduct Visibility'!EX13="",'2.1b-OriginalProduct Visibility'!EX13="No"),"No","Yes")</f>
        <v>No</v>
      </c>
      <c r="LU13" s="62" t="str">
        <f>IF(OR('2.1b-OriginalProduct Visibility'!EY13="",'2.1b-OriginalProduct Visibility'!EY13="No"),"No","Yes")</f>
        <v>No</v>
      </c>
      <c r="LV13" s="63" t="str">
        <f>IF(OR('2.1b-OriginalProduct Visibility'!EZ13="",'2.1b-OriginalProduct Visibility'!EZ13="No"),"No","Yes")</f>
        <v>No</v>
      </c>
      <c r="LW13" s="61" t="str">
        <f>IF(OR('2.1b-OriginalProduct Visibility'!FA13="",'2.1b-OriginalProduct Visibility'!FA13="No"),"No","Yes")</f>
        <v>No</v>
      </c>
      <c r="LX13" s="62" t="str">
        <f>IF(OR('2.1b-OriginalProduct Visibility'!FB13="",'2.1b-OriginalProduct Visibility'!FB13="No"),"No","Yes")</f>
        <v>No</v>
      </c>
      <c r="LY13" s="62" t="str">
        <f>IF(OR('2.1b-OriginalProduct Visibility'!FC13="",'2.1b-OriginalProduct Visibility'!FC13="No"),"No","Yes")</f>
        <v>No</v>
      </c>
      <c r="LZ13" s="63" t="str">
        <f>IF(OR('2.1b-OriginalProduct Visibility'!FD13="",'2.1b-OriginalProduct Visibility'!FD13="No"),"No","Yes")</f>
        <v>No</v>
      </c>
      <c r="MA13" s="61" t="str">
        <f>IF(OR('2.1b-OriginalProduct Visibility'!FE13="",'2.1b-OriginalProduct Visibility'!FE13="No"),"No","Yes")</f>
        <v>No</v>
      </c>
      <c r="MB13" s="62" t="str">
        <f>IF(OR('2.1b-OriginalProduct Visibility'!FF13="",'2.1b-OriginalProduct Visibility'!FF13="No"),"No","Yes")</f>
        <v>No</v>
      </c>
      <c r="MC13" s="62" t="str">
        <f>IF(OR('2.1b-OriginalProduct Visibility'!FG13="",'2.1b-OriginalProduct Visibility'!FG13="No"),"No","Yes")</f>
        <v>No</v>
      </c>
      <c r="MD13" s="63" t="str">
        <f>IF(OR('2.1b-OriginalProduct Visibility'!FH13="",'2.1b-OriginalProduct Visibility'!FH13="No"),"No","Yes")</f>
        <v>No</v>
      </c>
      <c r="ME13" s="1"/>
      <c r="MF13" s="1"/>
      <c r="MG13" s="1"/>
      <c r="MH13" s="1"/>
      <c r="MQ13" s="1"/>
      <c r="MR13" s="1"/>
      <c r="MS13" s="1"/>
      <c r="MT13" s="1"/>
    </row>
    <row r="14" spans="1:506">
      <c r="A14" s="664"/>
      <c r="B14" s="667">
        <f>'1.2-Visibility Data'!B12</f>
        <v>0</v>
      </c>
      <c r="C14" s="19" t="str">
        <f>'1.2-Visibility Data'!C12</f>
        <v>Receiver</v>
      </c>
      <c r="D14" s="272"/>
      <c r="E14" s="306"/>
      <c r="F14" s="306"/>
      <c r="G14" s="64"/>
      <c r="H14" s="272"/>
      <c r="I14" s="306"/>
      <c r="J14" s="306"/>
      <c r="K14" s="64"/>
      <c r="L14" s="272"/>
      <c r="M14" s="306"/>
      <c r="N14" s="306"/>
      <c r="O14" s="64"/>
      <c r="P14" s="272"/>
      <c r="Q14" s="306"/>
      <c r="R14" s="306"/>
      <c r="S14" s="64"/>
      <c r="T14" s="272"/>
      <c r="U14" s="306"/>
      <c r="V14" s="306"/>
      <c r="W14" s="64"/>
      <c r="X14" s="272"/>
      <c r="Y14" s="306"/>
      <c r="Z14" s="306"/>
      <c r="AA14" s="64"/>
      <c r="AB14" s="272"/>
      <c r="AC14" s="306"/>
      <c r="AD14" s="306"/>
      <c r="AE14" s="64"/>
      <c r="AF14" s="272"/>
      <c r="AG14" s="306"/>
      <c r="AH14" s="306"/>
      <c r="AI14" s="64"/>
      <c r="AJ14" s="272"/>
      <c r="AK14" s="306"/>
      <c r="AL14" s="306"/>
      <c r="AM14" s="64"/>
      <c r="AN14" s="272"/>
      <c r="AO14" s="306"/>
      <c r="AP14" s="306"/>
      <c r="AQ14" s="64"/>
      <c r="AR14" s="272"/>
      <c r="AS14" s="306"/>
      <c r="AT14" s="306"/>
      <c r="AU14" s="64"/>
      <c r="AV14" s="272"/>
      <c r="AW14" s="306"/>
      <c r="AX14" s="306"/>
      <c r="AY14" s="64"/>
      <c r="AZ14" s="272"/>
      <c r="BA14" s="306"/>
      <c r="BB14" s="306"/>
      <c r="BC14" s="64"/>
      <c r="BD14" s="272"/>
      <c r="BE14" s="306"/>
      <c r="BF14" s="306"/>
      <c r="BG14" s="64"/>
      <c r="BH14" s="272"/>
      <c r="BI14" s="306"/>
      <c r="BJ14" s="306"/>
      <c r="BK14" s="64"/>
      <c r="BL14" s="272"/>
      <c r="BM14" s="306"/>
      <c r="BN14" s="306"/>
      <c r="BO14" s="64"/>
      <c r="BP14" s="272"/>
      <c r="BQ14" s="306"/>
      <c r="BR14" s="306"/>
      <c r="BS14" s="64"/>
      <c r="BT14" s="272"/>
      <c r="BU14" s="306"/>
      <c r="BV14" s="306"/>
      <c r="BW14" s="64"/>
      <c r="BX14" s="272"/>
      <c r="BY14" s="306"/>
      <c r="BZ14" s="306"/>
      <c r="CA14" s="64"/>
      <c r="CB14" s="272"/>
      <c r="CC14" s="306"/>
      <c r="CD14" s="306"/>
      <c r="CE14" s="64"/>
      <c r="CF14" s="272"/>
      <c r="CG14" s="306"/>
      <c r="CH14" s="306"/>
      <c r="CI14" s="64"/>
      <c r="CJ14" s="272"/>
      <c r="CK14" s="306"/>
      <c r="CL14" s="306"/>
      <c r="CM14" s="64"/>
      <c r="CN14" s="272"/>
      <c r="CO14" s="306"/>
      <c r="CP14" s="306"/>
      <c r="CQ14" s="64"/>
      <c r="CR14" s="272"/>
      <c r="CS14" s="306"/>
      <c r="CT14" s="306"/>
      <c r="CU14" s="64"/>
      <c r="CV14" s="272"/>
      <c r="CW14" s="306"/>
      <c r="CX14" s="306"/>
      <c r="CY14" s="64"/>
      <c r="CZ14" s="272"/>
      <c r="DA14" s="306"/>
      <c r="DB14" s="306"/>
      <c r="DC14" s="64"/>
      <c r="DD14" s="272"/>
      <c r="DE14" s="306"/>
      <c r="DF14" s="306"/>
      <c r="DG14" s="64"/>
      <c r="DH14" s="272"/>
      <c r="DI14" s="306"/>
      <c r="DJ14" s="306"/>
      <c r="DK14" s="64"/>
      <c r="DL14" s="272"/>
      <c r="DM14" s="306"/>
      <c r="DN14" s="306"/>
      <c r="DO14" s="64"/>
      <c r="DP14" s="272"/>
      <c r="DQ14" s="306"/>
      <c r="DR14" s="306"/>
      <c r="DS14" s="64"/>
      <c r="DT14" s="272"/>
      <c r="DU14" s="306"/>
      <c r="DV14" s="306"/>
      <c r="DW14" s="64"/>
      <c r="DX14" s="272"/>
      <c r="DY14" s="306"/>
      <c r="DZ14" s="306"/>
      <c r="EA14" s="64"/>
      <c r="EB14" s="272"/>
      <c r="EC14" s="306"/>
      <c r="ED14" s="306"/>
      <c r="EE14" s="64"/>
      <c r="EF14" s="272"/>
      <c r="EG14" s="306"/>
      <c r="EH14" s="306"/>
      <c r="EI14" s="64"/>
      <c r="EJ14" s="272"/>
      <c r="EK14" s="306"/>
      <c r="EL14" s="306"/>
      <c r="EM14" s="64"/>
      <c r="EN14" s="272"/>
      <c r="EO14" s="306"/>
      <c r="EP14" s="306"/>
      <c r="EQ14" s="64"/>
      <c r="ER14" s="272"/>
      <c r="ES14" s="306"/>
      <c r="ET14" s="306"/>
      <c r="EU14" s="64"/>
      <c r="EV14" s="272"/>
      <c r="EW14" s="306"/>
      <c r="EX14" s="306"/>
      <c r="EY14" s="64"/>
      <c r="EZ14" s="272"/>
      <c r="FA14" s="306"/>
      <c r="FB14" s="306"/>
      <c r="FC14" s="64"/>
      <c r="FD14" s="272"/>
      <c r="FE14" s="306"/>
      <c r="FF14" s="306"/>
      <c r="FG14" s="64"/>
      <c r="FH14" s="1"/>
      <c r="FI14" s="1"/>
      <c r="FJ14" s="1"/>
      <c r="FK14" s="1"/>
      <c r="FL14" s="1"/>
      <c r="FM14" s="1"/>
      <c r="FN14" s="1"/>
      <c r="FO14" s="1"/>
      <c r="FP14" s="1"/>
      <c r="FQ14" s="1"/>
      <c r="FR14" s="1"/>
      <c r="FS14" s="1"/>
      <c r="FT14" s="1"/>
      <c r="FU14" s="1"/>
      <c r="FV14" s="1"/>
      <c r="FW14" s="1"/>
      <c r="FX14" s="1"/>
      <c r="FY14" s="1"/>
      <c r="FZ14" s="1"/>
      <c r="GA14" s="272" t="str">
        <f>IF(OR('2.1b-OriginalProduct Visibility'!E14="",'2.1b-OriginalProduct Visibility'!E14="No"),"No","Yes")</f>
        <v>No</v>
      </c>
      <c r="GB14" s="306" t="str">
        <f>IF(OR('2.1b-OriginalProduct Visibility'!F14="",'2.1b-OriginalProduct Visibility'!F14="No"),"No","Yes")</f>
        <v>Yes</v>
      </c>
      <c r="GC14" s="306" t="str">
        <f>IF(OR('2.1b-OriginalProduct Visibility'!G14="",'2.1b-OriginalProduct Visibility'!G14="No"),"No","Yes")</f>
        <v>No</v>
      </c>
      <c r="GD14" s="64" t="str">
        <f>IF(OR('2.1b-OriginalProduct Visibility'!H14="",'2.1b-OriginalProduct Visibility'!H14="No"),"No","Yes")</f>
        <v>No</v>
      </c>
      <c r="GE14" s="58" t="str">
        <f>IF(OR('2.1b-OriginalProduct Visibility'!I14="",'2.1b-OriginalProduct Visibility'!I14="No"),"No","Yes")</f>
        <v>No</v>
      </c>
      <c r="GF14" s="306" t="str">
        <f>IF(OR('2.1b-OriginalProduct Visibility'!J14="",'2.1b-OriginalProduct Visibility'!J14="No"),"No","Yes")</f>
        <v>No</v>
      </c>
      <c r="GG14" s="306" t="str">
        <f>IF(OR('2.1b-OriginalProduct Visibility'!K14="",'2.1b-OriginalProduct Visibility'!K14="No"),"No","Yes")</f>
        <v>No</v>
      </c>
      <c r="GH14" s="64" t="str">
        <f>IF(OR('2.1b-OriginalProduct Visibility'!L14="",'2.1b-OriginalProduct Visibility'!L14="No"),"No","Yes")</f>
        <v>No</v>
      </c>
      <c r="GI14" s="58" t="str">
        <f>IF(OR('2.1b-OriginalProduct Visibility'!M14="",'2.1b-OriginalProduct Visibility'!M14="No"),"No","Yes")</f>
        <v>No</v>
      </c>
      <c r="GJ14" s="306" t="str">
        <f>IF(OR('2.1b-OriginalProduct Visibility'!N14="",'2.1b-OriginalProduct Visibility'!N14="No"),"No","Yes")</f>
        <v>No</v>
      </c>
      <c r="GK14" s="306" t="str">
        <f>IF(OR('2.1b-OriginalProduct Visibility'!O14="",'2.1b-OriginalProduct Visibility'!O14="No"),"No","Yes")</f>
        <v>No</v>
      </c>
      <c r="GL14" s="64" t="str">
        <f>IF(OR('2.1b-OriginalProduct Visibility'!P14="",'2.1b-OriginalProduct Visibility'!P14="No"),"No","Yes")</f>
        <v>No</v>
      </c>
      <c r="GM14" s="272" t="str">
        <f>IF(OR('2.1b-OriginalProduct Visibility'!Q14="",'2.1b-OriginalProduct Visibility'!Q14="No"),"No","Yes")</f>
        <v>No</v>
      </c>
      <c r="GN14" s="306" t="str">
        <f>IF(OR('2.1b-OriginalProduct Visibility'!R14="",'2.1b-OriginalProduct Visibility'!R14="No"),"No","Yes")</f>
        <v>No</v>
      </c>
      <c r="GO14" s="306" t="str">
        <f>IF(OR('2.1b-OriginalProduct Visibility'!S14="",'2.1b-OriginalProduct Visibility'!S14="No"),"No","Yes")</f>
        <v>No</v>
      </c>
      <c r="GP14" s="64" t="str">
        <f>IF(OR('2.1b-OriginalProduct Visibility'!T14="",'2.1b-OriginalProduct Visibility'!T14="No"),"No","Yes")</f>
        <v>No</v>
      </c>
      <c r="GQ14" s="58" t="str">
        <f>IF(OR('2.1b-OriginalProduct Visibility'!U14="",'2.1b-OriginalProduct Visibility'!U14="No"),"No","Yes")</f>
        <v>No</v>
      </c>
      <c r="GR14" s="306" t="str">
        <f>IF(OR('2.1b-OriginalProduct Visibility'!V14="",'2.1b-OriginalProduct Visibility'!V14="No"),"No","Yes")</f>
        <v>No</v>
      </c>
      <c r="GS14" s="306" t="str">
        <f>IF(OR('2.1b-OriginalProduct Visibility'!W14="",'2.1b-OriginalProduct Visibility'!W14="No"),"No","Yes")</f>
        <v>No</v>
      </c>
      <c r="GT14" s="64" t="str">
        <f>IF(OR('2.1b-OriginalProduct Visibility'!X14="",'2.1b-OriginalProduct Visibility'!X14="No"),"No","Yes")</f>
        <v>No</v>
      </c>
      <c r="GU14" s="58" t="str">
        <f>IF(OR('2.1b-OriginalProduct Visibility'!Y14="",'2.1b-OriginalProduct Visibility'!Y14="No"),"No","Yes")</f>
        <v>No</v>
      </c>
      <c r="GV14" s="306" t="str">
        <f>IF(OR('2.1b-OriginalProduct Visibility'!Z14="",'2.1b-OriginalProduct Visibility'!Z14="No"),"No","Yes")</f>
        <v>No</v>
      </c>
      <c r="GW14" s="306" t="str">
        <f>IF(OR('2.1b-OriginalProduct Visibility'!AA14="",'2.1b-OriginalProduct Visibility'!AA14="No"),"No","Yes")</f>
        <v>No</v>
      </c>
      <c r="GX14" s="64" t="str">
        <f>IF(OR('2.1b-OriginalProduct Visibility'!AB14="",'2.1b-OriginalProduct Visibility'!AB14="No"),"No","Yes")</f>
        <v>No</v>
      </c>
      <c r="GY14" s="272" t="str">
        <f>IF(OR('2.1b-OriginalProduct Visibility'!AC14="",'2.1b-OriginalProduct Visibility'!AC14="No"),"No","Yes")</f>
        <v>No</v>
      </c>
      <c r="GZ14" s="306" t="str">
        <f>IF(OR('2.1b-OriginalProduct Visibility'!AD14="",'2.1b-OriginalProduct Visibility'!AD14="No"),"No","Yes")</f>
        <v>No</v>
      </c>
      <c r="HA14" s="306" t="str">
        <f>IF(OR('2.1b-OriginalProduct Visibility'!AE14="",'2.1b-OriginalProduct Visibility'!AE14="No"),"No","Yes")</f>
        <v>No</v>
      </c>
      <c r="HB14" s="64" t="str">
        <f>IF(OR('2.1b-OriginalProduct Visibility'!AF14="",'2.1b-OriginalProduct Visibility'!AF14="No"),"No","Yes")</f>
        <v>No</v>
      </c>
      <c r="HC14" s="58" t="str">
        <f>IF(OR('2.1b-OriginalProduct Visibility'!AG14="",'2.1b-OriginalProduct Visibility'!AG14="No"),"No","Yes")</f>
        <v>No</v>
      </c>
      <c r="HD14" s="306" t="str">
        <f>IF(OR('2.1b-OriginalProduct Visibility'!AH14="",'2.1b-OriginalProduct Visibility'!AH14="No"),"No","Yes")</f>
        <v>No</v>
      </c>
      <c r="HE14" s="306" t="str">
        <f>IF(OR('2.1b-OriginalProduct Visibility'!AI14="",'2.1b-OriginalProduct Visibility'!AI14="No"),"No","Yes")</f>
        <v>No</v>
      </c>
      <c r="HF14" s="64" t="str">
        <f>IF(OR('2.1b-OriginalProduct Visibility'!AJ14="",'2.1b-OriginalProduct Visibility'!AJ14="No"),"No","Yes")</f>
        <v>No</v>
      </c>
      <c r="HG14" s="58" t="str">
        <f>IF(OR('2.1b-OriginalProduct Visibility'!AK14="",'2.1b-OriginalProduct Visibility'!AK14="No"),"No","Yes")</f>
        <v>No</v>
      </c>
      <c r="HH14" s="306" t="str">
        <f>IF(OR('2.1b-OriginalProduct Visibility'!AL14="",'2.1b-OriginalProduct Visibility'!AL14="No"),"No","Yes")</f>
        <v>No</v>
      </c>
      <c r="HI14" s="306" t="str">
        <f>IF(OR('2.1b-OriginalProduct Visibility'!AM14="",'2.1b-OriginalProduct Visibility'!AM14="No"),"No","Yes")</f>
        <v>No</v>
      </c>
      <c r="HJ14" s="64" t="str">
        <f>IF(OR('2.1b-OriginalProduct Visibility'!AN14="",'2.1b-OriginalProduct Visibility'!AN14="No"),"No","Yes")</f>
        <v>No</v>
      </c>
      <c r="HK14" s="272" t="str">
        <f>IF(OR('2.1b-OriginalProduct Visibility'!AO14="",'2.1b-OriginalProduct Visibility'!AO14="No"),"No","Yes")</f>
        <v>No</v>
      </c>
      <c r="HL14" s="306" t="str">
        <f>IF(OR('2.1b-OriginalProduct Visibility'!AP14="",'2.1b-OriginalProduct Visibility'!AP14="No"),"No","Yes")</f>
        <v>No</v>
      </c>
      <c r="HM14" s="306" t="str">
        <f>IF(OR('2.1b-OriginalProduct Visibility'!AQ14="",'2.1b-OriginalProduct Visibility'!AQ14="No"),"No","Yes")</f>
        <v>No</v>
      </c>
      <c r="HN14" s="64" t="str">
        <f>IF(OR('2.1b-OriginalProduct Visibility'!AR14="",'2.1b-OriginalProduct Visibility'!AR14="No"),"No","Yes")</f>
        <v>No</v>
      </c>
      <c r="HO14" s="58" t="str">
        <f>IF(OR('2.1b-OriginalProduct Visibility'!AS14="",'2.1b-OriginalProduct Visibility'!AS14="No"),"No","Yes")</f>
        <v>No</v>
      </c>
      <c r="HP14" s="306" t="str">
        <f>IF(OR('2.1b-OriginalProduct Visibility'!AT14="",'2.1b-OriginalProduct Visibility'!AT14="No"),"No","Yes")</f>
        <v>No</v>
      </c>
      <c r="HQ14" s="306" t="str">
        <f>IF(OR('2.1b-OriginalProduct Visibility'!AU14="",'2.1b-OriginalProduct Visibility'!AU14="No"),"No","Yes")</f>
        <v>No</v>
      </c>
      <c r="HR14" s="64" t="str">
        <f>IF(OR('2.1b-OriginalProduct Visibility'!AV14="",'2.1b-OriginalProduct Visibility'!AV14="No"),"No","Yes")</f>
        <v>No</v>
      </c>
      <c r="HS14" s="58" t="str">
        <f>IF(OR('2.1b-OriginalProduct Visibility'!AW14="",'2.1b-OriginalProduct Visibility'!AW14="No"),"No","Yes")</f>
        <v>No</v>
      </c>
      <c r="HT14" s="306" t="str">
        <f>IF(OR('2.1b-OriginalProduct Visibility'!AX14="",'2.1b-OriginalProduct Visibility'!AX14="No"),"No","Yes")</f>
        <v>No</v>
      </c>
      <c r="HU14" s="306" t="str">
        <f>IF(OR('2.1b-OriginalProduct Visibility'!AY14="",'2.1b-OriginalProduct Visibility'!AY14="No"),"No","Yes")</f>
        <v>No</v>
      </c>
      <c r="HV14" s="64" t="str">
        <f>IF(OR('2.1b-OriginalProduct Visibility'!AZ14="",'2.1b-OriginalProduct Visibility'!AZ14="No"),"No","Yes")</f>
        <v>No</v>
      </c>
      <c r="HW14" s="272" t="str">
        <f>IF(OR('2.1b-OriginalProduct Visibility'!BA14="",'2.1b-OriginalProduct Visibility'!BA14="No"),"No","Yes")</f>
        <v>No</v>
      </c>
      <c r="HX14" s="306" t="str">
        <f>IF(OR('2.1b-OriginalProduct Visibility'!BB14="",'2.1b-OriginalProduct Visibility'!BB14="No"),"No","Yes")</f>
        <v>No</v>
      </c>
      <c r="HY14" s="306" t="str">
        <f>IF(OR('2.1b-OriginalProduct Visibility'!BC14="",'2.1b-OriginalProduct Visibility'!BC14="No"),"No","Yes")</f>
        <v>No</v>
      </c>
      <c r="HZ14" s="64" t="str">
        <f>IF(OR('2.1b-OriginalProduct Visibility'!BD14="",'2.1b-OriginalProduct Visibility'!BD14="No"),"No","Yes")</f>
        <v>No</v>
      </c>
      <c r="IA14" s="58" t="str">
        <f>IF(OR('2.1b-OriginalProduct Visibility'!BE14="",'2.1b-OriginalProduct Visibility'!BE14="No"),"No","Yes")</f>
        <v>No</v>
      </c>
      <c r="IB14" s="306" t="str">
        <f>IF(OR('2.1b-OriginalProduct Visibility'!BF14="",'2.1b-OriginalProduct Visibility'!BF14="No"),"No","Yes")</f>
        <v>No</v>
      </c>
      <c r="IC14" s="306" t="str">
        <f>IF(OR('2.1b-OriginalProduct Visibility'!BG14="",'2.1b-OriginalProduct Visibility'!BG14="No"),"No","Yes")</f>
        <v>No</v>
      </c>
      <c r="ID14" s="64" t="str">
        <f>IF(OR('2.1b-OriginalProduct Visibility'!BH14="",'2.1b-OriginalProduct Visibility'!BH14="No"),"No","Yes")</f>
        <v>No</v>
      </c>
      <c r="IE14" s="58" t="str">
        <f>IF(OR('2.1b-OriginalProduct Visibility'!BI14="",'2.1b-OriginalProduct Visibility'!BI14="No"),"No","Yes")</f>
        <v>No</v>
      </c>
      <c r="IF14" s="306" t="str">
        <f>IF(OR('2.1b-OriginalProduct Visibility'!BJ14="",'2.1b-OriginalProduct Visibility'!BJ14="No"),"No","Yes")</f>
        <v>No</v>
      </c>
      <c r="IG14" s="306" t="str">
        <f>IF(OR('2.1b-OriginalProduct Visibility'!BK14="",'2.1b-OriginalProduct Visibility'!BK14="No"),"No","Yes")</f>
        <v>No</v>
      </c>
      <c r="IH14" s="64" t="str">
        <f>IF(OR('2.1b-OriginalProduct Visibility'!BL14="",'2.1b-OriginalProduct Visibility'!BL14="No"),"No","Yes")</f>
        <v>No</v>
      </c>
      <c r="II14" s="272" t="str">
        <f>IF(OR('2.1b-OriginalProduct Visibility'!BM14="",'2.1b-OriginalProduct Visibility'!BM14="No"),"No","Yes")</f>
        <v>No</v>
      </c>
      <c r="IJ14" s="306" t="str">
        <f>IF(OR('2.1b-OriginalProduct Visibility'!BN14="",'2.1b-OriginalProduct Visibility'!BN14="No"),"No","Yes")</f>
        <v>No</v>
      </c>
      <c r="IK14" s="306" t="str">
        <f>IF(OR('2.1b-OriginalProduct Visibility'!BO14="",'2.1b-OriginalProduct Visibility'!BO14="No"),"No","Yes")</f>
        <v>No</v>
      </c>
      <c r="IL14" s="64" t="str">
        <f>IF(OR('2.1b-OriginalProduct Visibility'!BP14="",'2.1b-OriginalProduct Visibility'!BP14="No"),"No","Yes")</f>
        <v>No</v>
      </c>
      <c r="IM14" s="58" t="str">
        <f>IF(OR('2.1b-OriginalProduct Visibility'!BQ14="",'2.1b-OriginalProduct Visibility'!BQ14="No"),"No","Yes")</f>
        <v>No</v>
      </c>
      <c r="IN14" s="306" t="str">
        <f>IF(OR('2.1b-OriginalProduct Visibility'!BR14="",'2.1b-OriginalProduct Visibility'!BR14="No"),"No","Yes")</f>
        <v>No</v>
      </c>
      <c r="IO14" s="306" t="str">
        <f>IF(OR('2.1b-OriginalProduct Visibility'!BS14="",'2.1b-OriginalProduct Visibility'!BS14="No"),"No","Yes")</f>
        <v>No</v>
      </c>
      <c r="IP14" s="64" t="str">
        <f>IF(OR('2.1b-OriginalProduct Visibility'!BT14="",'2.1b-OriginalProduct Visibility'!BT14="No"),"No","Yes")</f>
        <v>No</v>
      </c>
      <c r="IQ14" s="58" t="str">
        <f>IF(OR('2.1b-OriginalProduct Visibility'!BU14="",'2.1b-OriginalProduct Visibility'!BU14="No"),"No","Yes")</f>
        <v>No</v>
      </c>
      <c r="IR14" s="306" t="str">
        <f>IF(OR('2.1b-OriginalProduct Visibility'!BV14="",'2.1b-OriginalProduct Visibility'!BV14="No"),"No","Yes")</f>
        <v>No</v>
      </c>
      <c r="IS14" s="306" t="str">
        <f>IF(OR('2.1b-OriginalProduct Visibility'!BW14="",'2.1b-OriginalProduct Visibility'!BW14="No"),"No","Yes")</f>
        <v>No</v>
      </c>
      <c r="IT14" s="64" t="str">
        <f>IF(OR('2.1b-OriginalProduct Visibility'!BX14="",'2.1b-OriginalProduct Visibility'!BX14="No"),"No","Yes")</f>
        <v>No</v>
      </c>
      <c r="IU14" s="272" t="str">
        <f>IF(OR('2.1b-OriginalProduct Visibility'!BY14="",'2.1b-OriginalProduct Visibility'!BY14="No"),"No","Yes")</f>
        <v>No</v>
      </c>
      <c r="IV14" s="306" t="str">
        <f>IF(OR('2.1b-OriginalProduct Visibility'!BZ14="",'2.1b-OriginalProduct Visibility'!BZ14="No"),"No","Yes")</f>
        <v>No</v>
      </c>
      <c r="IW14" s="306" t="str">
        <f>IF(OR('2.1b-OriginalProduct Visibility'!CA14="",'2.1b-OriginalProduct Visibility'!CA14="No"),"No","Yes")</f>
        <v>No</v>
      </c>
      <c r="IX14" s="64" t="str">
        <f>IF(OR('2.1b-OriginalProduct Visibility'!CB14="",'2.1b-OriginalProduct Visibility'!CB14="No"),"No","Yes")</f>
        <v>No</v>
      </c>
      <c r="IY14" s="58" t="str">
        <f>IF(OR('2.1b-OriginalProduct Visibility'!CC14="",'2.1b-OriginalProduct Visibility'!CC14="No"),"No","Yes")</f>
        <v>No</v>
      </c>
      <c r="IZ14" s="306" t="str">
        <f>IF(OR('2.1b-OriginalProduct Visibility'!CD14="",'2.1b-OriginalProduct Visibility'!CD14="No"),"No","Yes")</f>
        <v>No</v>
      </c>
      <c r="JA14" s="306" t="str">
        <f>IF(OR('2.1b-OriginalProduct Visibility'!CE14="",'2.1b-OriginalProduct Visibility'!CE14="No"),"No","Yes")</f>
        <v>No</v>
      </c>
      <c r="JB14" s="64" t="str">
        <f>IF(OR('2.1b-OriginalProduct Visibility'!CF14="",'2.1b-OriginalProduct Visibility'!CF14="No"),"No","Yes")</f>
        <v>No</v>
      </c>
      <c r="JC14" s="58" t="str">
        <f>IF(OR('2.1b-OriginalProduct Visibility'!CG14="",'2.1b-OriginalProduct Visibility'!CG14="No"),"No","Yes")</f>
        <v>No</v>
      </c>
      <c r="JD14" s="306" t="str">
        <f>IF(OR('2.1b-OriginalProduct Visibility'!CH14="",'2.1b-OriginalProduct Visibility'!CH14="No"),"No","Yes")</f>
        <v>No</v>
      </c>
      <c r="JE14" s="306" t="str">
        <f>IF(OR('2.1b-OriginalProduct Visibility'!CI14="",'2.1b-OriginalProduct Visibility'!CI14="No"),"No","Yes")</f>
        <v>No</v>
      </c>
      <c r="JF14" s="64" t="str">
        <f>IF(OR('2.1b-OriginalProduct Visibility'!CJ14="",'2.1b-OriginalProduct Visibility'!CJ14="No"),"No","Yes")</f>
        <v>No</v>
      </c>
      <c r="JG14" s="272" t="str">
        <f>IF(OR('2.1b-OriginalProduct Visibility'!CK14="",'2.1b-OriginalProduct Visibility'!CK14="No"),"No","Yes")</f>
        <v>No</v>
      </c>
      <c r="JH14" s="306" t="str">
        <f>IF(OR('2.1b-OriginalProduct Visibility'!CL14="",'2.1b-OriginalProduct Visibility'!CL14="No"),"No","Yes")</f>
        <v>No</v>
      </c>
      <c r="JI14" s="306" t="str">
        <f>IF(OR('2.1b-OriginalProduct Visibility'!CM14="",'2.1b-OriginalProduct Visibility'!CM14="No"),"No","Yes")</f>
        <v>No</v>
      </c>
      <c r="JJ14" s="64" t="str">
        <f>IF(OR('2.1b-OriginalProduct Visibility'!CN14="",'2.1b-OriginalProduct Visibility'!CN14="No"),"No","Yes")</f>
        <v>No</v>
      </c>
      <c r="JK14" s="58" t="str">
        <f>IF(OR('2.1b-OriginalProduct Visibility'!CO14="",'2.1b-OriginalProduct Visibility'!CO14="No"),"No","Yes")</f>
        <v>No</v>
      </c>
      <c r="JL14" s="306" t="str">
        <f>IF(OR('2.1b-OriginalProduct Visibility'!CP14="",'2.1b-OriginalProduct Visibility'!CP14="No"),"No","Yes")</f>
        <v>No</v>
      </c>
      <c r="JM14" s="306" t="str">
        <f>IF(OR('2.1b-OriginalProduct Visibility'!CQ14="",'2.1b-OriginalProduct Visibility'!CQ14="No"),"No","Yes")</f>
        <v>No</v>
      </c>
      <c r="JN14" s="64" t="str">
        <f>IF(OR('2.1b-OriginalProduct Visibility'!CR14="",'2.1b-OriginalProduct Visibility'!CR14="No"),"No","Yes")</f>
        <v>No</v>
      </c>
      <c r="JO14" s="58" t="str">
        <f>IF(OR('2.1b-OriginalProduct Visibility'!CS14="",'2.1b-OriginalProduct Visibility'!CS14="No"),"No","Yes")</f>
        <v>No</v>
      </c>
      <c r="JP14" s="306" t="str">
        <f>IF(OR('2.1b-OriginalProduct Visibility'!CT14="",'2.1b-OriginalProduct Visibility'!CT14="No"),"No","Yes")</f>
        <v>No</v>
      </c>
      <c r="JQ14" s="306" t="str">
        <f>IF(OR('2.1b-OriginalProduct Visibility'!CU14="",'2.1b-OriginalProduct Visibility'!CU14="No"),"No","Yes")</f>
        <v>No</v>
      </c>
      <c r="JR14" s="64" t="str">
        <f>IF(OR('2.1b-OriginalProduct Visibility'!CV14="",'2.1b-OriginalProduct Visibility'!CV14="No"),"No","Yes")</f>
        <v>No</v>
      </c>
      <c r="JS14" s="272" t="str">
        <f>IF(OR('2.1b-OriginalProduct Visibility'!CW14="",'2.1b-OriginalProduct Visibility'!CW14="No"),"No","Yes")</f>
        <v>No</v>
      </c>
      <c r="JT14" s="306" t="str">
        <f>IF(OR('2.1b-OriginalProduct Visibility'!CX14="",'2.1b-OriginalProduct Visibility'!CX14="No"),"No","Yes")</f>
        <v>No</v>
      </c>
      <c r="JU14" s="306" t="str">
        <f>IF(OR('2.1b-OriginalProduct Visibility'!CY14="",'2.1b-OriginalProduct Visibility'!CY14="No"),"No","Yes")</f>
        <v>No</v>
      </c>
      <c r="JV14" s="64" t="str">
        <f>IF(OR('2.1b-OriginalProduct Visibility'!CZ14="",'2.1b-OriginalProduct Visibility'!CZ14="No"),"No","Yes")</f>
        <v>No</v>
      </c>
      <c r="JW14" s="58" t="str">
        <f>IF(OR('2.1b-OriginalProduct Visibility'!DA14="",'2.1b-OriginalProduct Visibility'!DA14="No"),"No","Yes")</f>
        <v>No</v>
      </c>
      <c r="JX14" s="306" t="str">
        <f>IF(OR('2.1b-OriginalProduct Visibility'!DB14="",'2.1b-OriginalProduct Visibility'!DB14="No"),"No","Yes")</f>
        <v>No</v>
      </c>
      <c r="JY14" s="306" t="str">
        <f>IF(OR('2.1b-OriginalProduct Visibility'!DC14="",'2.1b-OriginalProduct Visibility'!DC14="No"),"No","Yes")</f>
        <v>No</v>
      </c>
      <c r="JZ14" s="64" t="str">
        <f>IF(OR('2.1b-OriginalProduct Visibility'!DD14="",'2.1b-OriginalProduct Visibility'!DD14="No"),"No","Yes")</f>
        <v>No</v>
      </c>
      <c r="KA14" s="58" t="str">
        <f>IF(OR('2.1b-OriginalProduct Visibility'!DE14="",'2.1b-OriginalProduct Visibility'!DE14="No"),"No","Yes")</f>
        <v>No</v>
      </c>
      <c r="KB14" s="306" t="str">
        <f>IF(OR('2.1b-OriginalProduct Visibility'!DF14="",'2.1b-OriginalProduct Visibility'!DF14="No"),"No","Yes")</f>
        <v>No</v>
      </c>
      <c r="KC14" s="306" t="str">
        <f>IF(OR('2.1b-OriginalProduct Visibility'!DG14="",'2.1b-OriginalProduct Visibility'!DG14="No"),"No","Yes")</f>
        <v>No</v>
      </c>
      <c r="KD14" s="64" t="str">
        <f>IF(OR('2.1b-OriginalProduct Visibility'!DH14="",'2.1b-OriginalProduct Visibility'!DH14="No"),"No","Yes")</f>
        <v>No</v>
      </c>
      <c r="KE14" s="272" t="str">
        <f>IF(OR('2.1b-OriginalProduct Visibility'!DI14="",'2.1b-OriginalProduct Visibility'!DI14="No"),"No","Yes")</f>
        <v>No</v>
      </c>
      <c r="KF14" s="306" t="str">
        <f>IF(OR('2.1b-OriginalProduct Visibility'!DJ14="",'2.1b-OriginalProduct Visibility'!DJ14="No"),"No","Yes")</f>
        <v>No</v>
      </c>
      <c r="KG14" s="306" t="str">
        <f>IF(OR('2.1b-OriginalProduct Visibility'!DK14="",'2.1b-OriginalProduct Visibility'!DK14="No"),"No","Yes")</f>
        <v>No</v>
      </c>
      <c r="KH14" s="64" t="str">
        <f>IF(OR('2.1b-OriginalProduct Visibility'!DL14="",'2.1b-OriginalProduct Visibility'!DL14="No"),"No","Yes")</f>
        <v>No</v>
      </c>
      <c r="KI14" s="58" t="str">
        <f>IF(OR('2.1b-OriginalProduct Visibility'!DM14="",'2.1b-OriginalProduct Visibility'!DM14="No"),"No","Yes")</f>
        <v>No</v>
      </c>
      <c r="KJ14" s="306" t="str">
        <f>IF(OR('2.1b-OriginalProduct Visibility'!DN14="",'2.1b-OriginalProduct Visibility'!DN14="No"),"No","Yes")</f>
        <v>No</v>
      </c>
      <c r="KK14" s="306" t="str">
        <f>IF(OR('2.1b-OriginalProduct Visibility'!DO14="",'2.1b-OriginalProduct Visibility'!DO14="No"),"No","Yes")</f>
        <v>No</v>
      </c>
      <c r="KL14" s="64" t="str">
        <f>IF(OR('2.1b-OriginalProduct Visibility'!DP14="",'2.1b-OriginalProduct Visibility'!DP14="No"),"No","Yes")</f>
        <v>No</v>
      </c>
      <c r="KM14" s="58" t="str">
        <f>IF(OR('2.1b-OriginalProduct Visibility'!DQ14="",'2.1b-OriginalProduct Visibility'!DQ14="No"),"No","Yes")</f>
        <v>No</v>
      </c>
      <c r="KN14" s="306" t="str">
        <f>IF(OR('2.1b-OriginalProduct Visibility'!DR14="",'2.1b-OriginalProduct Visibility'!DR14="No"),"No","Yes")</f>
        <v>No</v>
      </c>
      <c r="KO14" s="306" t="str">
        <f>IF(OR('2.1b-OriginalProduct Visibility'!DS14="",'2.1b-OriginalProduct Visibility'!DS14="No"),"No","Yes")</f>
        <v>No</v>
      </c>
      <c r="KP14" s="64" t="str">
        <f>IF(OR('2.1b-OriginalProduct Visibility'!DT14="",'2.1b-OriginalProduct Visibility'!DT14="No"),"No","Yes")</f>
        <v>No</v>
      </c>
      <c r="KQ14" s="272" t="str">
        <f>IF(OR('2.1b-OriginalProduct Visibility'!DU14="",'2.1b-OriginalProduct Visibility'!DU14="No"),"No","Yes")</f>
        <v>No</v>
      </c>
      <c r="KR14" s="306" t="str">
        <f>IF(OR('2.1b-OriginalProduct Visibility'!DV14="",'2.1b-OriginalProduct Visibility'!DV14="No"),"No","Yes")</f>
        <v>No</v>
      </c>
      <c r="KS14" s="306" t="str">
        <f>IF(OR('2.1b-OriginalProduct Visibility'!DW14="",'2.1b-OriginalProduct Visibility'!DW14="No"),"No","Yes")</f>
        <v>No</v>
      </c>
      <c r="KT14" s="64" t="str">
        <f>IF(OR('2.1b-OriginalProduct Visibility'!DX14="",'2.1b-OriginalProduct Visibility'!DX14="No"),"No","Yes")</f>
        <v>No</v>
      </c>
      <c r="KU14" s="58" t="str">
        <f>IF(OR('2.1b-OriginalProduct Visibility'!DY14="",'2.1b-OriginalProduct Visibility'!DY14="No"),"No","Yes")</f>
        <v>No</v>
      </c>
      <c r="KV14" s="306" t="str">
        <f>IF(OR('2.1b-OriginalProduct Visibility'!DZ14="",'2.1b-OriginalProduct Visibility'!DZ14="No"),"No","Yes")</f>
        <v>No</v>
      </c>
      <c r="KW14" s="306" t="str">
        <f>IF(OR('2.1b-OriginalProduct Visibility'!EA14="",'2.1b-OriginalProduct Visibility'!EA14="No"),"No","Yes")</f>
        <v>No</v>
      </c>
      <c r="KX14" s="64" t="str">
        <f>IF(OR('2.1b-OriginalProduct Visibility'!EB14="",'2.1b-OriginalProduct Visibility'!EB14="No"),"No","Yes")</f>
        <v>No</v>
      </c>
      <c r="KY14" s="58" t="str">
        <f>IF(OR('2.1b-OriginalProduct Visibility'!EC14="",'2.1b-OriginalProduct Visibility'!EC14="No"),"No","Yes")</f>
        <v>No</v>
      </c>
      <c r="KZ14" s="306" t="str">
        <f>IF(OR('2.1b-OriginalProduct Visibility'!ED14="",'2.1b-OriginalProduct Visibility'!ED14="No"),"No","Yes")</f>
        <v>No</v>
      </c>
      <c r="LA14" s="306" t="str">
        <f>IF(OR('2.1b-OriginalProduct Visibility'!EE14="",'2.1b-OriginalProduct Visibility'!EE14="No"),"No","Yes")</f>
        <v>No</v>
      </c>
      <c r="LB14" s="64" t="str">
        <f>IF(OR('2.1b-OriginalProduct Visibility'!EF14="",'2.1b-OriginalProduct Visibility'!EF14="No"),"No","Yes")</f>
        <v>No</v>
      </c>
      <c r="LC14" s="272" t="str">
        <f>IF(OR('2.1b-OriginalProduct Visibility'!EG14="",'2.1b-OriginalProduct Visibility'!EG14="No"),"No","Yes")</f>
        <v>No</v>
      </c>
      <c r="LD14" s="306" t="str">
        <f>IF(OR('2.1b-OriginalProduct Visibility'!EH14="",'2.1b-OriginalProduct Visibility'!EH14="No"),"No","Yes")</f>
        <v>No</v>
      </c>
      <c r="LE14" s="306" t="str">
        <f>IF(OR('2.1b-OriginalProduct Visibility'!EI14="",'2.1b-OriginalProduct Visibility'!EI14="No"),"No","Yes")</f>
        <v>No</v>
      </c>
      <c r="LF14" s="64" t="str">
        <f>IF(OR('2.1b-OriginalProduct Visibility'!EJ14="",'2.1b-OriginalProduct Visibility'!EJ14="No"),"No","Yes")</f>
        <v>No</v>
      </c>
      <c r="LG14" s="58" t="str">
        <f>IF(OR('2.1b-OriginalProduct Visibility'!EK14="",'2.1b-OriginalProduct Visibility'!EK14="No"),"No","Yes")</f>
        <v>No</v>
      </c>
      <c r="LH14" s="306" t="str">
        <f>IF(OR('2.1b-OriginalProduct Visibility'!EL14="",'2.1b-OriginalProduct Visibility'!EL14="No"),"No","Yes")</f>
        <v>No</v>
      </c>
      <c r="LI14" s="306" t="str">
        <f>IF(OR('2.1b-OriginalProduct Visibility'!EM14="",'2.1b-OriginalProduct Visibility'!EM14="No"),"No","Yes")</f>
        <v>No</v>
      </c>
      <c r="LJ14" s="64" t="str">
        <f>IF(OR('2.1b-OriginalProduct Visibility'!EN14="",'2.1b-OriginalProduct Visibility'!EN14="No"),"No","Yes")</f>
        <v>No</v>
      </c>
      <c r="LK14" s="58" t="str">
        <f>IF(OR('2.1b-OriginalProduct Visibility'!EO14="",'2.1b-OriginalProduct Visibility'!EO14="No"),"No","Yes")</f>
        <v>No</v>
      </c>
      <c r="LL14" s="306" t="str">
        <f>IF(OR('2.1b-OriginalProduct Visibility'!EP14="",'2.1b-OriginalProduct Visibility'!EP14="No"),"No","Yes")</f>
        <v>No</v>
      </c>
      <c r="LM14" s="306" t="str">
        <f>IF(OR('2.1b-OriginalProduct Visibility'!EQ14="",'2.1b-OriginalProduct Visibility'!EQ14="No"),"No","Yes")</f>
        <v>No</v>
      </c>
      <c r="LN14" s="64" t="str">
        <f>IF(OR('2.1b-OriginalProduct Visibility'!ER14="",'2.1b-OriginalProduct Visibility'!ER14="No"),"No","Yes")</f>
        <v>No</v>
      </c>
      <c r="LO14" s="58" t="str">
        <f>IF(OR('2.1b-OriginalProduct Visibility'!ES14="",'2.1b-OriginalProduct Visibility'!ES14="No"),"No","Yes")</f>
        <v>No</v>
      </c>
      <c r="LP14" s="306" t="str">
        <f>IF(OR('2.1b-OriginalProduct Visibility'!ET14="",'2.1b-OriginalProduct Visibility'!ET14="No"),"No","Yes")</f>
        <v>No</v>
      </c>
      <c r="LQ14" s="306" t="str">
        <f>IF(OR('2.1b-OriginalProduct Visibility'!EU14="",'2.1b-OriginalProduct Visibility'!EU14="No"),"No","Yes")</f>
        <v>No</v>
      </c>
      <c r="LR14" s="64" t="str">
        <f>IF(OR('2.1b-OriginalProduct Visibility'!EV14="",'2.1b-OriginalProduct Visibility'!EV14="No"),"No","Yes")</f>
        <v>No</v>
      </c>
      <c r="LS14" s="272" t="str">
        <f>IF(OR('2.1b-OriginalProduct Visibility'!EW14="",'2.1b-OriginalProduct Visibility'!EW14="No"),"No","Yes")</f>
        <v>No</v>
      </c>
      <c r="LT14" s="306" t="str">
        <f>IF(OR('2.1b-OriginalProduct Visibility'!EX14="",'2.1b-OriginalProduct Visibility'!EX14="No"),"No","Yes")</f>
        <v>No</v>
      </c>
      <c r="LU14" s="306" t="str">
        <f>IF(OR('2.1b-OriginalProduct Visibility'!EY14="",'2.1b-OriginalProduct Visibility'!EY14="No"),"No","Yes")</f>
        <v>No</v>
      </c>
      <c r="LV14" s="64" t="str">
        <f>IF(OR('2.1b-OriginalProduct Visibility'!EZ14="",'2.1b-OriginalProduct Visibility'!EZ14="No"),"No","Yes")</f>
        <v>No</v>
      </c>
      <c r="LW14" s="58" t="str">
        <f>IF(OR('2.1b-OriginalProduct Visibility'!FA14="",'2.1b-OriginalProduct Visibility'!FA14="No"),"No","Yes")</f>
        <v>No</v>
      </c>
      <c r="LX14" s="306" t="str">
        <f>IF(OR('2.1b-OriginalProduct Visibility'!FB14="",'2.1b-OriginalProduct Visibility'!FB14="No"),"No","Yes")</f>
        <v>No</v>
      </c>
      <c r="LY14" s="306" t="str">
        <f>IF(OR('2.1b-OriginalProduct Visibility'!FC14="",'2.1b-OriginalProduct Visibility'!FC14="No"),"No","Yes")</f>
        <v>No</v>
      </c>
      <c r="LZ14" s="64" t="str">
        <f>IF(OR('2.1b-OriginalProduct Visibility'!FD14="",'2.1b-OriginalProduct Visibility'!FD14="No"),"No","Yes")</f>
        <v>No</v>
      </c>
      <c r="MA14" s="58" t="str">
        <f>IF(OR('2.1b-OriginalProduct Visibility'!FE14="",'2.1b-OriginalProduct Visibility'!FE14="No"),"No","Yes")</f>
        <v>No</v>
      </c>
      <c r="MB14" s="306" t="str">
        <f>IF(OR('2.1b-OriginalProduct Visibility'!FF14="",'2.1b-OriginalProduct Visibility'!FF14="No"),"No","Yes")</f>
        <v>No</v>
      </c>
      <c r="MC14" s="306" t="str">
        <f>IF(OR('2.1b-OriginalProduct Visibility'!FG14="",'2.1b-OriginalProduct Visibility'!FG14="No"),"No","Yes")</f>
        <v>No</v>
      </c>
      <c r="MD14" s="64" t="str">
        <f>IF(OR('2.1b-OriginalProduct Visibility'!FH14="",'2.1b-OriginalProduct Visibility'!FH14="No"),"No","Yes")</f>
        <v>No</v>
      </c>
      <c r="ME14" s="1"/>
      <c r="MF14" s="1"/>
      <c r="MG14" s="1"/>
      <c r="MH14" s="1"/>
      <c r="MQ14" s="1"/>
      <c r="MR14" s="1"/>
      <c r="MS14" s="1"/>
      <c r="MT14" s="1"/>
    </row>
    <row r="15" spans="1:506">
      <c r="A15" s="664"/>
      <c r="B15" s="667">
        <f>'1.2-Visibility Data'!B13</f>
        <v>0</v>
      </c>
      <c r="C15" s="19" t="str">
        <f>'1.2-Visibility Data'!C13</f>
        <v>Subject</v>
      </c>
      <c r="D15" s="272"/>
      <c r="E15" s="306"/>
      <c r="F15" s="306"/>
      <c r="G15" s="64"/>
      <c r="H15" s="272"/>
      <c r="I15" s="306"/>
      <c r="J15" s="306"/>
      <c r="K15" s="64"/>
      <c r="L15" s="272"/>
      <c r="M15" s="306"/>
      <c r="N15" s="306"/>
      <c r="O15" s="64"/>
      <c r="P15" s="272"/>
      <c r="Q15" s="306"/>
      <c r="R15" s="306"/>
      <c r="S15" s="64"/>
      <c r="T15" s="272"/>
      <c r="U15" s="306"/>
      <c r="V15" s="306"/>
      <c r="W15" s="64"/>
      <c r="X15" s="272"/>
      <c r="Y15" s="306"/>
      <c r="Z15" s="306"/>
      <c r="AA15" s="64"/>
      <c r="AB15" s="272"/>
      <c r="AC15" s="306"/>
      <c r="AD15" s="306"/>
      <c r="AE15" s="64"/>
      <c r="AF15" s="272"/>
      <c r="AG15" s="306"/>
      <c r="AH15" s="306"/>
      <c r="AI15" s="64"/>
      <c r="AJ15" s="272"/>
      <c r="AK15" s="306"/>
      <c r="AL15" s="306"/>
      <c r="AM15" s="64"/>
      <c r="AN15" s="272"/>
      <c r="AO15" s="306"/>
      <c r="AP15" s="306"/>
      <c r="AQ15" s="64"/>
      <c r="AR15" s="272"/>
      <c r="AS15" s="306"/>
      <c r="AT15" s="306"/>
      <c r="AU15" s="64"/>
      <c r="AV15" s="272"/>
      <c r="AW15" s="306"/>
      <c r="AX15" s="306"/>
      <c r="AY15" s="64"/>
      <c r="AZ15" s="272"/>
      <c r="BA15" s="306"/>
      <c r="BB15" s="306"/>
      <c r="BC15" s="64"/>
      <c r="BD15" s="272"/>
      <c r="BE15" s="306"/>
      <c r="BF15" s="306"/>
      <c r="BG15" s="64"/>
      <c r="BH15" s="272"/>
      <c r="BI15" s="306"/>
      <c r="BJ15" s="306"/>
      <c r="BK15" s="64"/>
      <c r="BL15" s="272"/>
      <c r="BM15" s="306"/>
      <c r="BN15" s="306"/>
      <c r="BO15" s="64"/>
      <c r="BP15" s="272"/>
      <c r="BQ15" s="306"/>
      <c r="BR15" s="306"/>
      <c r="BS15" s="64"/>
      <c r="BT15" s="272"/>
      <c r="BU15" s="306"/>
      <c r="BV15" s="306"/>
      <c r="BW15" s="64"/>
      <c r="BX15" s="272"/>
      <c r="BY15" s="306"/>
      <c r="BZ15" s="306"/>
      <c r="CA15" s="64"/>
      <c r="CB15" s="272"/>
      <c r="CC15" s="306"/>
      <c r="CD15" s="306"/>
      <c r="CE15" s="64"/>
      <c r="CF15" s="272"/>
      <c r="CG15" s="306"/>
      <c r="CH15" s="306"/>
      <c r="CI15" s="64"/>
      <c r="CJ15" s="272"/>
      <c r="CK15" s="306"/>
      <c r="CL15" s="306"/>
      <c r="CM15" s="64"/>
      <c r="CN15" s="272"/>
      <c r="CO15" s="306"/>
      <c r="CP15" s="306"/>
      <c r="CQ15" s="64"/>
      <c r="CR15" s="272"/>
      <c r="CS15" s="306"/>
      <c r="CT15" s="306"/>
      <c r="CU15" s="64"/>
      <c r="CV15" s="272"/>
      <c r="CW15" s="306"/>
      <c r="CX15" s="306"/>
      <c r="CY15" s="64"/>
      <c r="CZ15" s="272"/>
      <c r="DA15" s="306"/>
      <c r="DB15" s="306"/>
      <c r="DC15" s="64"/>
      <c r="DD15" s="272"/>
      <c r="DE15" s="306"/>
      <c r="DF15" s="306"/>
      <c r="DG15" s="64"/>
      <c r="DH15" s="272"/>
      <c r="DI15" s="306"/>
      <c r="DJ15" s="306"/>
      <c r="DK15" s="64"/>
      <c r="DL15" s="272"/>
      <c r="DM15" s="306"/>
      <c r="DN15" s="306"/>
      <c r="DO15" s="64"/>
      <c r="DP15" s="272"/>
      <c r="DQ15" s="306"/>
      <c r="DR15" s="306"/>
      <c r="DS15" s="64"/>
      <c r="DT15" s="272"/>
      <c r="DU15" s="306"/>
      <c r="DV15" s="306"/>
      <c r="DW15" s="64"/>
      <c r="DX15" s="272"/>
      <c r="DY15" s="306"/>
      <c r="DZ15" s="306"/>
      <c r="EA15" s="64"/>
      <c r="EB15" s="272"/>
      <c r="EC15" s="306"/>
      <c r="ED15" s="306"/>
      <c r="EE15" s="64"/>
      <c r="EF15" s="272"/>
      <c r="EG15" s="306"/>
      <c r="EH15" s="306"/>
      <c r="EI15" s="64"/>
      <c r="EJ15" s="272"/>
      <c r="EK15" s="306"/>
      <c r="EL15" s="306"/>
      <c r="EM15" s="64"/>
      <c r="EN15" s="272"/>
      <c r="EO15" s="306"/>
      <c r="EP15" s="306"/>
      <c r="EQ15" s="64"/>
      <c r="ER15" s="272"/>
      <c r="ES15" s="306"/>
      <c r="ET15" s="306"/>
      <c r="EU15" s="64"/>
      <c r="EV15" s="272"/>
      <c r="EW15" s="306"/>
      <c r="EX15" s="306"/>
      <c r="EY15" s="64"/>
      <c r="EZ15" s="272"/>
      <c r="FA15" s="306"/>
      <c r="FB15" s="306"/>
      <c r="FC15" s="64"/>
      <c r="FD15" s="272"/>
      <c r="FE15" s="306"/>
      <c r="FF15" s="306"/>
      <c r="FG15" s="64"/>
      <c r="FH15" s="1"/>
      <c r="FI15" s="1"/>
      <c r="FJ15" s="1"/>
      <c r="FK15" s="1"/>
      <c r="FL15" s="1"/>
      <c r="FM15" s="1"/>
      <c r="FN15" s="1"/>
      <c r="FO15" s="1"/>
      <c r="FP15" s="1"/>
      <c r="FQ15" s="1"/>
      <c r="FR15" s="1"/>
      <c r="FS15" s="1"/>
      <c r="FT15" s="1"/>
      <c r="FU15" s="1"/>
      <c r="FV15" s="1"/>
      <c r="FW15" s="1"/>
      <c r="FX15" s="1"/>
      <c r="FY15" s="1"/>
      <c r="FZ15" s="1"/>
      <c r="GA15" s="272" t="str">
        <f>IF(OR('2.1b-OriginalProduct Visibility'!E15="",'2.1b-OriginalProduct Visibility'!E15="No"),"No","Yes")</f>
        <v>No</v>
      </c>
      <c r="GB15" s="306" t="str">
        <f>IF(OR('2.1b-OriginalProduct Visibility'!F15="",'2.1b-OriginalProduct Visibility'!F15="No"),"No","Yes")</f>
        <v>Yes</v>
      </c>
      <c r="GC15" s="306" t="str">
        <f>IF(OR('2.1b-OriginalProduct Visibility'!G15="",'2.1b-OriginalProduct Visibility'!G15="No"),"No","Yes")</f>
        <v>No</v>
      </c>
      <c r="GD15" s="64" t="str">
        <f>IF(OR('2.1b-OriginalProduct Visibility'!H15="",'2.1b-OriginalProduct Visibility'!H15="No"),"No","Yes")</f>
        <v>No</v>
      </c>
      <c r="GE15" s="58" t="str">
        <f>IF(OR('2.1b-OriginalProduct Visibility'!I15="",'2.1b-OriginalProduct Visibility'!I15="No"),"No","Yes")</f>
        <v>No</v>
      </c>
      <c r="GF15" s="306" t="str">
        <f>IF(OR('2.1b-OriginalProduct Visibility'!J15="",'2.1b-OriginalProduct Visibility'!J15="No"),"No","Yes")</f>
        <v>No</v>
      </c>
      <c r="GG15" s="306" t="str">
        <f>IF(OR('2.1b-OriginalProduct Visibility'!K15="",'2.1b-OriginalProduct Visibility'!K15="No"),"No","Yes")</f>
        <v>No</v>
      </c>
      <c r="GH15" s="64" t="str">
        <f>IF(OR('2.1b-OriginalProduct Visibility'!L15="",'2.1b-OriginalProduct Visibility'!L15="No"),"No","Yes")</f>
        <v>No</v>
      </c>
      <c r="GI15" s="58" t="str">
        <f>IF(OR('2.1b-OriginalProduct Visibility'!M15="",'2.1b-OriginalProduct Visibility'!M15="No"),"No","Yes")</f>
        <v>No</v>
      </c>
      <c r="GJ15" s="306" t="str">
        <f>IF(OR('2.1b-OriginalProduct Visibility'!N15="",'2.1b-OriginalProduct Visibility'!N15="No"),"No","Yes")</f>
        <v>No</v>
      </c>
      <c r="GK15" s="306" t="str">
        <f>IF(OR('2.1b-OriginalProduct Visibility'!O15="",'2.1b-OriginalProduct Visibility'!O15="No"),"No","Yes")</f>
        <v>No</v>
      </c>
      <c r="GL15" s="64" t="str">
        <f>IF(OR('2.1b-OriginalProduct Visibility'!P15="",'2.1b-OriginalProduct Visibility'!P15="No"),"No","Yes")</f>
        <v>No</v>
      </c>
      <c r="GM15" s="272" t="str">
        <f>IF(OR('2.1b-OriginalProduct Visibility'!Q15="",'2.1b-OriginalProduct Visibility'!Q15="No"),"No","Yes")</f>
        <v>No</v>
      </c>
      <c r="GN15" s="306" t="str">
        <f>IF(OR('2.1b-OriginalProduct Visibility'!R15="",'2.1b-OriginalProduct Visibility'!R15="No"),"No","Yes")</f>
        <v>No</v>
      </c>
      <c r="GO15" s="306" t="str">
        <f>IF(OR('2.1b-OriginalProduct Visibility'!S15="",'2.1b-OriginalProduct Visibility'!S15="No"),"No","Yes")</f>
        <v>No</v>
      </c>
      <c r="GP15" s="64" t="str">
        <f>IF(OR('2.1b-OriginalProduct Visibility'!T15="",'2.1b-OriginalProduct Visibility'!T15="No"),"No","Yes")</f>
        <v>No</v>
      </c>
      <c r="GQ15" s="58" t="str">
        <f>IF(OR('2.1b-OriginalProduct Visibility'!U15="",'2.1b-OriginalProduct Visibility'!U15="No"),"No","Yes")</f>
        <v>No</v>
      </c>
      <c r="GR15" s="306" t="str">
        <f>IF(OR('2.1b-OriginalProduct Visibility'!V15="",'2.1b-OriginalProduct Visibility'!V15="No"),"No","Yes")</f>
        <v>No</v>
      </c>
      <c r="GS15" s="306" t="str">
        <f>IF(OR('2.1b-OriginalProduct Visibility'!W15="",'2.1b-OriginalProduct Visibility'!W15="No"),"No","Yes")</f>
        <v>No</v>
      </c>
      <c r="GT15" s="64" t="str">
        <f>IF(OR('2.1b-OriginalProduct Visibility'!X15="",'2.1b-OriginalProduct Visibility'!X15="No"),"No","Yes")</f>
        <v>No</v>
      </c>
      <c r="GU15" s="58" t="str">
        <f>IF(OR('2.1b-OriginalProduct Visibility'!Y15="",'2.1b-OriginalProduct Visibility'!Y15="No"),"No","Yes")</f>
        <v>No</v>
      </c>
      <c r="GV15" s="306" t="str">
        <f>IF(OR('2.1b-OriginalProduct Visibility'!Z15="",'2.1b-OriginalProduct Visibility'!Z15="No"),"No","Yes")</f>
        <v>No</v>
      </c>
      <c r="GW15" s="306" t="str">
        <f>IF(OR('2.1b-OriginalProduct Visibility'!AA15="",'2.1b-OriginalProduct Visibility'!AA15="No"),"No","Yes")</f>
        <v>No</v>
      </c>
      <c r="GX15" s="64" t="str">
        <f>IF(OR('2.1b-OriginalProduct Visibility'!AB15="",'2.1b-OriginalProduct Visibility'!AB15="No"),"No","Yes")</f>
        <v>No</v>
      </c>
      <c r="GY15" s="272" t="str">
        <f>IF(OR('2.1b-OriginalProduct Visibility'!AC15="",'2.1b-OriginalProduct Visibility'!AC15="No"),"No","Yes")</f>
        <v>No</v>
      </c>
      <c r="GZ15" s="306" t="str">
        <f>IF(OR('2.1b-OriginalProduct Visibility'!AD15="",'2.1b-OriginalProduct Visibility'!AD15="No"),"No","Yes")</f>
        <v>No</v>
      </c>
      <c r="HA15" s="306" t="str">
        <f>IF(OR('2.1b-OriginalProduct Visibility'!AE15="",'2.1b-OriginalProduct Visibility'!AE15="No"),"No","Yes")</f>
        <v>No</v>
      </c>
      <c r="HB15" s="64" t="str">
        <f>IF(OR('2.1b-OriginalProduct Visibility'!AF15="",'2.1b-OriginalProduct Visibility'!AF15="No"),"No","Yes")</f>
        <v>No</v>
      </c>
      <c r="HC15" s="58" t="str">
        <f>IF(OR('2.1b-OriginalProduct Visibility'!AG15="",'2.1b-OriginalProduct Visibility'!AG15="No"),"No","Yes")</f>
        <v>No</v>
      </c>
      <c r="HD15" s="306" t="str">
        <f>IF(OR('2.1b-OriginalProduct Visibility'!AH15="",'2.1b-OriginalProduct Visibility'!AH15="No"),"No","Yes")</f>
        <v>No</v>
      </c>
      <c r="HE15" s="306" t="str">
        <f>IF(OR('2.1b-OriginalProduct Visibility'!AI15="",'2.1b-OriginalProduct Visibility'!AI15="No"),"No","Yes")</f>
        <v>No</v>
      </c>
      <c r="HF15" s="64" t="str">
        <f>IF(OR('2.1b-OriginalProduct Visibility'!AJ15="",'2.1b-OriginalProduct Visibility'!AJ15="No"),"No","Yes")</f>
        <v>No</v>
      </c>
      <c r="HG15" s="58" t="str">
        <f>IF(OR('2.1b-OriginalProduct Visibility'!AK15="",'2.1b-OriginalProduct Visibility'!AK15="No"),"No","Yes")</f>
        <v>No</v>
      </c>
      <c r="HH15" s="306" t="str">
        <f>IF(OR('2.1b-OriginalProduct Visibility'!AL15="",'2.1b-OriginalProduct Visibility'!AL15="No"),"No","Yes")</f>
        <v>No</v>
      </c>
      <c r="HI15" s="306" t="str">
        <f>IF(OR('2.1b-OriginalProduct Visibility'!AM15="",'2.1b-OriginalProduct Visibility'!AM15="No"),"No","Yes")</f>
        <v>No</v>
      </c>
      <c r="HJ15" s="64" t="str">
        <f>IF(OR('2.1b-OriginalProduct Visibility'!AN15="",'2.1b-OriginalProduct Visibility'!AN15="No"),"No","Yes")</f>
        <v>No</v>
      </c>
      <c r="HK15" s="272" t="str">
        <f>IF(OR('2.1b-OriginalProduct Visibility'!AO15="",'2.1b-OriginalProduct Visibility'!AO15="No"),"No","Yes")</f>
        <v>No</v>
      </c>
      <c r="HL15" s="306" t="str">
        <f>IF(OR('2.1b-OriginalProduct Visibility'!AP15="",'2.1b-OriginalProduct Visibility'!AP15="No"),"No","Yes")</f>
        <v>No</v>
      </c>
      <c r="HM15" s="306" t="str">
        <f>IF(OR('2.1b-OriginalProduct Visibility'!AQ15="",'2.1b-OriginalProduct Visibility'!AQ15="No"),"No","Yes")</f>
        <v>No</v>
      </c>
      <c r="HN15" s="64" t="str">
        <f>IF(OR('2.1b-OriginalProduct Visibility'!AR15="",'2.1b-OriginalProduct Visibility'!AR15="No"),"No","Yes")</f>
        <v>No</v>
      </c>
      <c r="HO15" s="58" t="str">
        <f>IF(OR('2.1b-OriginalProduct Visibility'!AS15="",'2.1b-OriginalProduct Visibility'!AS15="No"),"No","Yes")</f>
        <v>No</v>
      </c>
      <c r="HP15" s="306" t="str">
        <f>IF(OR('2.1b-OriginalProduct Visibility'!AT15="",'2.1b-OriginalProduct Visibility'!AT15="No"),"No","Yes")</f>
        <v>No</v>
      </c>
      <c r="HQ15" s="306" t="str">
        <f>IF(OR('2.1b-OriginalProduct Visibility'!AU15="",'2.1b-OriginalProduct Visibility'!AU15="No"),"No","Yes")</f>
        <v>No</v>
      </c>
      <c r="HR15" s="64" t="str">
        <f>IF(OR('2.1b-OriginalProduct Visibility'!AV15="",'2.1b-OriginalProduct Visibility'!AV15="No"),"No","Yes")</f>
        <v>No</v>
      </c>
      <c r="HS15" s="58" t="str">
        <f>IF(OR('2.1b-OriginalProduct Visibility'!AW15="",'2.1b-OriginalProduct Visibility'!AW15="No"),"No","Yes")</f>
        <v>No</v>
      </c>
      <c r="HT15" s="306" t="str">
        <f>IF(OR('2.1b-OriginalProduct Visibility'!AX15="",'2.1b-OriginalProduct Visibility'!AX15="No"),"No","Yes")</f>
        <v>No</v>
      </c>
      <c r="HU15" s="306" t="str">
        <f>IF(OR('2.1b-OriginalProduct Visibility'!AY15="",'2.1b-OriginalProduct Visibility'!AY15="No"),"No","Yes")</f>
        <v>No</v>
      </c>
      <c r="HV15" s="64" t="str">
        <f>IF(OR('2.1b-OriginalProduct Visibility'!AZ15="",'2.1b-OriginalProduct Visibility'!AZ15="No"),"No","Yes")</f>
        <v>No</v>
      </c>
      <c r="HW15" s="272" t="str">
        <f>IF(OR('2.1b-OriginalProduct Visibility'!BA15="",'2.1b-OriginalProduct Visibility'!BA15="No"),"No","Yes")</f>
        <v>No</v>
      </c>
      <c r="HX15" s="306" t="str">
        <f>IF(OR('2.1b-OriginalProduct Visibility'!BB15="",'2.1b-OriginalProduct Visibility'!BB15="No"),"No","Yes")</f>
        <v>No</v>
      </c>
      <c r="HY15" s="306" t="str">
        <f>IF(OR('2.1b-OriginalProduct Visibility'!BC15="",'2.1b-OriginalProduct Visibility'!BC15="No"),"No","Yes")</f>
        <v>No</v>
      </c>
      <c r="HZ15" s="64" t="str">
        <f>IF(OR('2.1b-OriginalProduct Visibility'!BD15="",'2.1b-OriginalProduct Visibility'!BD15="No"),"No","Yes")</f>
        <v>No</v>
      </c>
      <c r="IA15" s="58" t="str">
        <f>IF(OR('2.1b-OriginalProduct Visibility'!BE15="",'2.1b-OriginalProduct Visibility'!BE15="No"),"No","Yes")</f>
        <v>No</v>
      </c>
      <c r="IB15" s="306" t="str">
        <f>IF(OR('2.1b-OriginalProduct Visibility'!BF15="",'2.1b-OriginalProduct Visibility'!BF15="No"),"No","Yes")</f>
        <v>No</v>
      </c>
      <c r="IC15" s="306" t="str">
        <f>IF(OR('2.1b-OriginalProduct Visibility'!BG15="",'2.1b-OriginalProduct Visibility'!BG15="No"),"No","Yes")</f>
        <v>No</v>
      </c>
      <c r="ID15" s="64" t="str">
        <f>IF(OR('2.1b-OriginalProduct Visibility'!BH15="",'2.1b-OriginalProduct Visibility'!BH15="No"),"No","Yes")</f>
        <v>No</v>
      </c>
      <c r="IE15" s="58" t="str">
        <f>IF(OR('2.1b-OriginalProduct Visibility'!BI15="",'2.1b-OriginalProduct Visibility'!BI15="No"),"No","Yes")</f>
        <v>No</v>
      </c>
      <c r="IF15" s="306" t="str">
        <f>IF(OR('2.1b-OriginalProduct Visibility'!BJ15="",'2.1b-OriginalProduct Visibility'!BJ15="No"),"No","Yes")</f>
        <v>No</v>
      </c>
      <c r="IG15" s="306" t="str">
        <f>IF(OR('2.1b-OriginalProduct Visibility'!BK15="",'2.1b-OriginalProduct Visibility'!BK15="No"),"No","Yes")</f>
        <v>No</v>
      </c>
      <c r="IH15" s="64" t="str">
        <f>IF(OR('2.1b-OriginalProduct Visibility'!BL15="",'2.1b-OriginalProduct Visibility'!BL15="No"),"No","Yes")</f>
        <v>No</v>
      </c>
      <c r="II15" s="272" t="str">
        <f>IF(OR('2.1b-OriginalProduct Visibility'!BM15="",'2.1b-OriginalProduct Visibility'!BM15="No"),"No","Yes")</f>
        <v>No</v>
      </c>
      <c r="IJ15" s="306" t="str">
        <f>IF(OR('2.1b-OriginalProduct Visibility'!BN15="",'2.1b-OriginalProduct Visibility'!BN15="No"),"No","Yes")</f>
        <v>No</v>
      </c>
      <c r="IK15" s="306" t="str">
        <f>IF(OR('2.1b-OriginalProduct Visibility'!BO15="",'2.1b-OriginalProduct Visibility'!BO15="No"),"No","Yes")</f>
        <v>No</v>
      </c>
      <c r="IL15" s="64" t="str">
        <f>IF(OR('2.1b-OriginalProduct Visibility'!BP15="",'2.1b-OriginalProduct Visibility'!BP15="No"),"No","Yes")</f>
        <v>No</v>
      </c>
      <c r="IM15" s="58" t="str">
        <f>IF(OR('2.1b-OriginalProduct Visibility'!BQ15="",'2.1b-OriginalProduct Visibility'!BQ15="No"),"No","Yes")</f>
        <v>No</v>
      </c>
      <c r="IN15" s="306" t="str">
        <f>IF(OR('2.1b-OriginalProduct Visibility'!BR15="",'2.1b-OriginalProduct Visibility'!BR15="No"),"No","Yes")</f>
        <v>No</v>
      </c>
      <c r="IO15" s="306" t="str">
        <f>IF(OR('2.1b-OriginalProduct Visibility'!BS15="",'2.1b-OriginalProduct Visibility'!BS15="No"),"No","Yes")</f>
        <v>No</v>
      </c>
      <c r="IP15" s="64" t="str">
        <f>IF(OR('2.1b-OriginalProduct Visibility'!BT15="",'2.1b-OriginalProduct Visibility'!BT15="No"),"No","Yes")</f>
        <v>No</v>
      </c>
      <c r="IQ15" s="58" t="str">
        <f>IF(OR('2.1b-OriginalProduct Visibility'!BU15="",'2.1b-OriginalProduct Visibility'!BU15="No"),"No","Yes")</f>
        <v>No</v>
      </c>
      <c r="IR15" s="306" t="str">
        <f>IF(OR('2.1b-OriginalProduct Visibility'!BV15="",'2.1b-OriginalProduct Visibility'!BV15="No"),"No","Yes")</f>
        <v>No</v>
      </c>
      <c r="IS15" s="306" t="str">
        <f>IF(OR('2.1b-OriginalProduct Visibility'!BW15="",'2.1b-OriginalProduct Visibility'!BW15="No"),"No","Yes")</f>
        <v>No</v>
      </c>
      <c r="IT15" s="64" t="str">
        <f>IF(OR('2.1b-OriginalProduct Visibility'!BX15="",'2.1b-OriginalProduct Visibility'!BX15="No"),"No","Yes")</f>
        <v>No</v>
      </c>
      <c r="IU15" s="272" t="str">
        <f>IF(OR('2.1b-OriginalProduct Visibility'!BY15="",'2.1b-OriginalProduct Visibility'!BY15="No"),"No","Yes")</f>
        <v>No</v>
      </c>
      <c r="IV15" s="306" t="str">
        <f>IF(OR('2.1b-OriginalProduct Visibility'!BZ15="",'2.1b-OriginalProduct Visibility'!BZ15="No"),"No","Yes")</f>
        <v>No</v>
      </c>
      <c r="IW15" s="306" t="str">
        <f>IF(OR('2.1b-OriginalProduct Visibility'!CA15="",'2.1b-OriginalProduct Visibility'!CA15="No"),"No","Yes")</f>
        <v>No</v>
      </c>
      <c r="IX15" s="64" t="str">
        <f>IF(OR('2.1b-OriginalProduct Visibility'!CB15="",'2.1b-OriginalProduct Visibility'!CB15="No"),"No","Yes")</f>
        <v>No</v>
      </c>
      <c r="IY15" s="58" t="str">
        <f>IF(OR('2.1b-OriginalProduct Visibility'!CC15="",'2.1b-OriginalProduct Visibility'!CC15="No"),"No","Yes")</f>
        <v>No</v>
      </c>
      <c r="IZ15" s="306" t="str">
        <f>IF(OR('2.1b-OriginalProduct Visibility'!CD15="",'2.1b-OriginalProduct Visibility'!CD15="No"),"No","Yes")</f>
        <v>No</v>
      </c>
      <c r="JA15" s="306" t="str">
        <f>IF(OR('2.1b-OriginalProduct Visibility'!CE15="",'2.1b-OriginalProduct Visibility'!CE15="No"),"No","Yes")</f>
        <v>No</v>
      </c>
      <c r="JB15" s="64" t="str">
        <f>IF(OR('2.1b-OriginalProduct Visibility'!CF15="",'2.1b-OriginalProduct Visibility'!CF15="No"),"No","Yes")</f>
        <v>No</v>
      </c>
      <c r="JC15" s="58" t="str">
        <f>IF(OR('2.1b-OriginalProduct Visibility'!CG15="",'2.1b-OriginalProduct Visibility'!CG15="No"),"No","Yes")</f>
        <v>No</v>
      </c>
      <c r="JD15" s="306" t="str">
        <f>IF(OR('2.1b-OriginalProduct Visibility'!CH15="",'2.1b-OriginalProduct Visibility'!CH15="No"),"No","Yes")</f>
        <v>No</v>
      </c>
      <c r="JE15" s="306" t="str">
        <f>IF(OR('2.1b-OriginalProduct Visibility'!CI15="",'2.1b-OriginalProduct Visibility'!CI15="No"),"No","Yes")</f>
        <v>No</v>
      </c>
      <c r="JF15" s="64" t="str">
        <f>IF(OR('2.1b-OriginalProduct Visibility'!CJ15="",'2.1b-OriginalProduct Visibility'!CJ15="No"),"No","Yes")</f>
        <v>No</v>
      </c>
      <c r="JG15" s="272" t="str">
        <f>IF(OR('2.1b-OriginalProduct Visibility'!CK15="",'2.1b-OriginalProduct Visibility'!CK15="No"),"No","Yes")</f>
        <v>No</v>
      </c>
      <c r="JH15" s="306" t="str">
        <f>IF(OR('2.1b-OriginalProduct Visibility'!CL15="",'2.1b-OriginalProduct Visibility'!CL15="No"),"No","Yes")</f>
        <v>No</v>
      </c>
      <c r="JI15" s="306" t="str">
        <f>IF(OR('2.1b-OriginalProduct Visibility'!CM15="",'2.1b-OriginalProduct Visibility'!CM15="No"),"No","Yes")</f>
        <v>No</v>
      </c>
      <c r="JJ15" s="64" t="str">
        <f>IF(OR('2.1b-OriginalProduct Visibility'!CN15="",'2.1b-OriginalProduct Visibility'!CN15="No"),"No","Yes")</f>
        <v>No</v>
      </c>
      <c r="JK15" s="58" t="str">
        <f>IF(OR('2.1b-OriginalProduct Visibility'!CO15="",'2.1b-OriginalProduct Visibility'!CO15="No"),"No","Yes")</f>
        <v>No</v>
      </c>
      <c r="JL15" s="306" t="str">
        <f>IF(OR('2.1b-OriginalProduct Visibility'!CP15="",'2.1b-OriginalProduct Visibility'!CP15="No"),"No","Yes")</f>
        <v>No</v>
      </c>
      <c r="JM15" s="306" t="str">
        <f>IF(OR('2.1b-OriginalProduct Visibility'!CQ15="",'2.1b-OriginalProduct Visibility'!CQ15="No"),"No","Yes")</f>
        <v>No</v>
      </c>
      <c r="JN15" s="64" t="str">
        <f>IF(OR('2.1b-OriginalProduct Visibility'!CR15="",'2.1b-OriginalProduct Visibility'!CR15="No"),"No","Yes")</f>
        <v>No</v>
      </c>
      <c r="JO15" s="58" t="str">
        <f>IF(OR('2.1b-OriginalProduct Visibility'!CS15="",'2.1b-OriginalProduct Visibility'!CS15="No"),"No","Yes")</f>
        <v>No</v>
      </c>
      <c r="JP15" s="306" t="str">
        <f>IF(OR('2.1b-OriginalProduct Visibility'!CT15="",'2.1b-OriginalProduct Visibility'!CT15="No"),"No","Yes")</f>
        <v>No</v>
      </c>
      <c r="JQ15" s="306" t="str">
        <f>IF(OR('2.1b-OriginalProduct Visibility'!CU15="",'2.1b-OriginalProduct Visibility'!CU15="No"),"No","Yes")</f>
        <v>No</v>
      </c>
      <c r="JR15" s="64" t="str">
        <f>IF(OR('2.1b-OriginalProduct Visibility'!CV15="",'2.1b-OriginalProduct Visibility'!CV15="No"),"No","Yes")</f>
        <v>No</v>
      </c>
      <c r="JS15" s="272" t="str">
        <f>IF(OR('2.1b-OriginalProduct Visibility'!CW15="",'2.1b-OriginalProduct Visibility'!CW15="No"),"No","Yes")</f>
        <v>No</v>
      </c>
      <c r="JT15" s="306" t="str">
        <f>IF(OR('2.1b-OriginalProduct Visibility'!CX15="",'2.1b-OriginalProduct Visibility'!CX15="No"),"No","Yes")</f>
        <v>No</v>
      </c>
      <c r="JU15" s="306" t="str">
        <f>IF(OR('2.1b-OriginalProduct Visibility'!CY15="",'2.1b-OriginalProduct Visibility'!CY15="No"),"No","Yes")</f>
        <v>No</v>
      </c>
      <c r="JV15" s="64" t="str">
        <f>IF(OR('2.1b-OriginalProduct Visibility'!CZ15="",'2.1b-OriginalProduct Visibility'!CZ15="No"),"No","Yes")</f>
        <v>No</v>
      </c>
      <c r="JW15" s="58" t="str">
        <f>IF(OR('2.1b-OriginalProduct Visibility'!DA15="",'2.1b-OriginalProduct Visibility'!DA15="No"),"No","Yes")</f>
        <v>No</v>
      </c>
      <c r="JX15" s="306" t="str">
        <f>IF(OR('2.1b-OriginalProduct Visibility'!DB15="",'2.1b-OriginalProduct Visibility'!DB15="No"),"No","Yes")</f>
        <v>No</v>
      </c>
      <c r="JY15" s="306" t="str">
        <f>IF(OR('2.1b-OriginalProduct Visibility'!DC15="",'2.1b-OriginalProduct Visibility'!DC15="No"),"No","Yes")</f>
        <v>No</v>
      </c>
      <c r="JZ15" s="64" t="str">
        <f>IF(OR('2.1b-OriginalProduct Visibility'!DD15="",'2.1b-OriginalProduct Visibility'!DD15="No"),"No","Yes")</f>
        <v>No</v>
      </c>
      <c r="KA15" s="58" t="str">
        <f>IF(OR('2.1b-OriginalProduct Visibility'!DE15="",'2.1b-OriginalProduct Visibility'!DE15="No"),"No","Yes")</f>
        <v>No</v>
      </c>
      <c r="KB15" s="306" t="str">
        <f>IF(OR('2.1b-OriginalProduct Visibility'!DF15="",'2.1b-OriginalProduct Visibility'!DF15="No"),"No","Yes")</f>
        <v>No</v>
      </c>
      <c r="KC15" s="306" t="str">
        <f>IF(OR('2.1b-OriginalProduct Visibility'!DG15="",'2.1b-OriginalProduct Visibility'!DG15="No"),"No","Yes")</f>
        <v>No</v>
      </c>
      <c r="KD15" s="64" t="str">
        <f>IF(OR('2.1b-OriginalProduct Visibility'!DH15="",'2.1b-OriginalProduct Visibility'!DH15="No"),"No","Yes")</f>
        <v>No</v>
      </c>
      <c r="KE15" s="272" t="str">
        <f>IF(OR('2.1b-OriginalProduct Visibility'!DI15="",'2.1b-OriginalProduct Visibility'!DI15="No"),"No","Yes")</f>
        <v>No</v>
      </c>
      <c r="KF15" s="306" t="str">
        <f>IF(OR('2.1b-OriginalProduct Visibility'!DJ15="",'2.1b-OriginalProduct Visibility'!DJ15="No"),"No","Yes")</f>
        <v>No</v>
      </c>
      <c r="KG15" s="306" t="str">
        <f>IF(OR('2.1b-OriginalProduct Visibility'!DK15="",'2.1b-OriginalProduct Visibility'!DK15="No"),"No","Yes")</f>
        <v>No</v>
      </c>
      <c r="KH15" s="64" t="str">
        <f>IF(OR('2.1b-OriginalProduct Visibility'!DL15="",'2.1b-OriginalProduct Visibility'!DL15="No"),"No","Yes")</f>
        <v>No</v>
      </c>
      <c r="KI15" s="58" t="str">
        <f>IF(OR('2.1b-OriginalProduct Visibility'!DM15="",'2.1b-OriginalProduct Visibility'!DM15="No"),"No","Yes")</f>
        <v>No</v>
      </c>
      <c r="KJ15" s="306" t="str">
        <f>IF(OR('2.1b-OriginalProduct Visibility'!DN15="",'2.1b-OriginalProduct Visibility'!DN15="No"),"No","Yes")</f>
        <v>No</v>
      </c>
      <c r="KK15" s="306" t="str">
        <f>IF(OR('2.1b-OriginalProduct Visibility'!DO15="",'2.1b-OriginalProduct Visibility'!DO15="No"),"No","Yes")</f>
        <v>No</v>
      </c>
      <c r="KL15" s="64" t="str">
        <f>IF(OR('2.1b-OriginalProduct Visibility'!DP15="",'2.1b-OriginalProduct Visibility'!DP15="No"),"No","Yes")</f>
        <v>No</v>
      </c>
      <c r="KM15" s="58" t="str">
        <f>IF(OR('2.1b-OriginalProduct Visibility'!DQ15="",'2.1b-OriginalProduct Visibility'!DQ15="No"),"No","Yes")</f>
        <v>No</v>
      </c>
      <c r="KN15" s="306" t="str">
        <f>IF(OR('2.1b-OriginalProduct Visibility'!DR15="",'2.1b-OriginalProduct Visibility'!DR15="No"),"No","Yes")</f>
        <v>No</v>
      </c>
      <c r="KO15" s="306" t="str">
        <f>IF(OR('2.1b-OriginalProduct Visibility'!DS15="",'2.1b-OriginalProduct Visibility'!DS15="No"),"No","Yes")</f>
        <v>No</v>
      </c>
      <c r="KP15" s="64" t="str">
        <f>IF(OR('2.1b-OriginalProduct Visibility'!DT15="",'2.1b-OriginalProduct Visibility'!DT15="No"),"No","Yes")</f>
        <v>No</v>
      </c>
      <c r="KQ15" s="272" t="str">
        <f>IF(OR('2.1b-OriginalProduct Visibility'!DU15="",'2.1b-OriginalProduct Visibility'!DU15="No"),"No","Yes")</f>
        <v>No</v>
      </c>
      <c r="KR15" s="306" t="str">
        <f>IF(OR('2.1b-OriginalProduct Visibility'!DV15="",'2.1b-OriginalProduct Visibility'!DV15="No"),"No","Yes")</f>
        <v>No</v>
      </c>
      <c r="KS15" s="306" t="str">
        <f>IF(OR('2.1b-OriginalProduct Visibility'!DW15="",'2.1b-OriginalProduct Visibility'!DW15="No"),"No","Yes")</f>
        <v>No</v>
      </c>
      <c r="KT15" s="64" t="str">
        <f>IF(OR('2.1b-OriginalProduct Visibility'!DX15="",'2.1b-OriginalProduct Visibility'!DX15="No"),"No","Yes")</f>
        <v>No</v>
      </c>
      <c r="KU15" s="58" t="str">
        <f>IF(OR('2.1b-OriginalProduct Visibility'!DY15="",'2.1b-OriginalProduct Visibility'!DY15="No"),"No","Yes")</f>
        <v>No</v>
      </c>
      <c r="KV15" s="306" t="str">
        <f>IF(OR('2.1b-OriginalProduct Visibility'!DZ15="",'2.1b-OriginalProduct Visibility'!DZ15="No"),"No","Yes")</f>
        <v>No</v>
      </c>
      <c r="KW15" s="306" t="str">
        <f>IF(OR('2.1b-OriginalProduct Visibility'!EA15="",'2.1b-OriginalProduct Visibility'!EA15="No"),"No","Yes")</f>
        <v>No</v>
      </c>
      <c r="KX15" s="64" t="str">
        <f>IF(OR('2.1b-OriginalProduct Visibility'!EB15="",'2.1b-OriginalProduct Visibility'!EB15="No"),"No","Yes")</f>
        <v>No</v>
      </c>
      <c r="KY15" s="58" t="str">
        <f>IF(OR('2.1b-OriginalProduct Visibility'!EC15="",'2.1b-OriginalProduct Visibility'!EC15="No"),"No","Yes")</f>
        <v>No</v>
      </c>
      <c r="KZ15" s="306" t="str">
        <f>IF(OR('2.1b-OriginalProduct Visibility'!ED15="",'2.1b-OriginalProduct Visibility'!ED15="No"),"No","Yes")</f>
        <v>No</v>
      </c>
      <c r="LA15" s="306" t="str">
        <f>IF(OR('2.1b-OriginalProduct Visibility'!EE15="",'2.1b-OriginalProduct Visibility'!EE15="No"),"No","Yes")</f>
        <v>No</v>
      </c>
      <c r="LB15" s="64" t="str">
        <f>IF(OR('2.1b-OriginalProduct Visibility'!EF15="",'2.1b-OriginalProduct Visibility'!EF15="No"),"No","Yes")</f>
        <v>No</v>
      </c>
      <c r="LC15" s="272" t="str">
        <f>IF(OR('2.1b-OriginalProduct Visibility'!EG15="",'2.1b-OriginalProduct Visibility'!EG15="No"),"No","Yes")</f>
        <v>No</v>
      </c>
      <c r="LD15" s="306" t="str">
        <f>IF(OR('2.1b-OriginalProduct Visibility'!EH15="",'2.1b-OriginalProduct Visibility'!EH15="No"),"No","Yes")</f>
        <v>No</v>
      </c>
      <c r="LE15" s="306" t="str">
        <f>IF(OR('2.1b-OriginalProduct Visibility'!EI15="",'2.1b-OriginalProduct Visibility'!EI15="No"),"No","Yes")</f>
        <v>No</v>
      </c>
      <c r="LF15" s="64" t="str">
        <f>IF(OR('2.1b-OriginalProduct Visibility'!EJ15="",'2.1b-OriginalProduct Visibility'!EJ15="No"),"No","Yes")</f>
        <v>No</v>
      </c>
      <c r="LG15" s="58" t="str">
        <f>IF(OR('2.1b-OriginalProduct Visibility'!EK15="",'2.1b-OriginalProduct Visibility'!EK15="No"),"No","Yes")</f>
        <v>No</v>
      </c>
      <c r="LH15" s="306" t="str">
        <f>IF(OR('2.1b-OriginalProduct Visibility'!EL15="",'2.1b-OriginalProduct Visibility'!EL15="No"),"No","Yes")</f>
        <v>No</v>
      </c>
      <c r="LI15" s="306" t="str">
        <f>IF(OR('2.1b-OriginalProduct Visibility'!EM15="",'2.1b-OriginalProduct Visibility'!EM15="No"),"No","Yes")</f>
        <v>No</v>
      </c>
      <c r="LJ15" s="64" t="str">
        <f>IF(OR('2.1b-OriginalProduct Visibility'!EN15="",'2.1b-OriginalProduct Visibility'!EN15="No"),"No","Yes")</f>
        <v>No</v>
      </c>
      <c r="LK15" s="58" t="str">
        <f>IF(OR('2.1b-OriginalProduct Visibility'!EO15="",'2.1b-OriginalProduct Visibility'!EO15="No"),"No","Yes")</f>
        <v>No</v>
      </c>
      <c r="LL15" s="306" t="str">
        <f>IF(OR('2.1b-OriginalProduct Visibility'!EP15="",'2.1b-OriginalProduct Visibility'!EP15="No"),"No","Yes")</f>
        <v>No</v>
      </c>
      <c r="LM15" s="306" t="str">
        <f>IF(OR('2.1b-OriginalProduct Visibility'!EQ15="",'2.1b-OriginalProduct Visibility'!EQ15="No"),"No","Yes")</f>
        <v>No</v>
      </c>
      <c r="LN15" s="64" t="str">
        <f>IF(OR('2.1b-OriginalProduct Visibility'!ER15="",'2.1b-OriginalProduct Visibility'!ER15="No"),"No","Yes")</f>
        <v>No</v>
      </c>
      <c r="LO15" s="58" t="str">
        <f>IF(OR('2.1b-OriginalProduct Visibility'!ES15="",'2.1b-OriginalProduct Visibility'!ES15="No"),"No","Yes")</f>
        <v>No</v>
      </c>
      <c r="LP15" s="306" t="str">
        <f>IF(OR('2.1b-OriginalProduct Visibility'!ET15="",'2.1b-OriginalProduct Visibility'!ET15="No"),"No","Yes")</f>
        <v>No</v>
      </c>
      <c r="LQ15" s="306" t="str">
        <f>IF(OR('2.1b-OriginalProduct Visibility'!EU15="",'2.1b-OriginalProduct Visibility'!EU15="No"),"No","Yes")</f>
        <v>No</v>
      </c>
      <c r="LR15" s="64" t="str">
        <f>IF(OR('2.1b-OriginalProduct Visibility'!EV15="",'2.1b-OriginalProduct Visibility'!EV15="No"),"No","Yes")</f>
        <v>No</v>
      </c>
      <c r="LS15" s="272" t="str">
        <f>IF(OR('2.1b-OriginalProduct Visibility'!EW15="",'2.1b-OriginalProduct Visibility'!EW15="No"),"No","Yes")</f>
        <v>No</v>
      </c>
      <c r="LT15" s="306" t="str">
        <f>IF(OR('2.1b-OriginalProduct Visibility'!EX15="",'2.1b-OriginalProduct Visibility'!EX15="No"),"No","Yes")</f>
        <v>No</v>
      </c>
      <c r="LU15" s="306" t="str">
        <f>IF(OR('2.1b-OriginalProduct Visibility'!EY15="",'2.1b-OriginalProduct Visibility'!EY15="No"),"No","Yes")</f>
        <v>No</v>
      </c>
      <c r="LV15" s="64" t="str">
        <f>IF(OR('2.1b-OriginalProduct Visibility'!EZ15="",'2.1b-OriginalProduct Visibility'!EZ15="No"),"No","Yes")</f>
        <v>No</v>
      </c>
      <c r="LW15" s="58" t="str">
        <f>IF(OR('2.1b-OriginalProduct Visibility'!FA15="",'2.1b-OriginalProduct Visibility'!FA15="No"),"No","Yes")</f>
        <v>No</v>
      </c>
      <c r="LX15" s="306" t="str">
        <f>IF(OR('2.1b-OriginalProduct Visibility'!FB15="",'2.1b-OriginalProduct Visibility'!FB15="No"),"No","Yes")</f>
        <v>No</v>
      </c>
      <c r="LY15" s="306" t="str">
        <f>IF(OR('2.1b-OriginalProduct Visibility'!FC15="",'2.1b-OriginalProduct Visibility'!FC15="No"),"No","Yes")</f>
        <v>No</v>
      </c>
      <c r="LZ15" s="64" t="str">
        <f>IF(OR('2.1b-OriginalProduct Visibility'!FD15="",'2.1b-OriginalProduct Visibility'!FD15="No"),"No","Yes")</f>
        <v>No</v>
      </c>
      <c r="MA15" s="58" t="str">
        <f>IF(OR('2.1b-OriginalProduct Visibility'!FE15="",'2.1b-OriginalProduct Visibility'!FE15="No"),"No","Yes")</f>
        <v>No</v>
      </c>
      <c r="MB15" s="306" t="str">
        <f>IF(OR('2.1b-OriginalProduct Visibility'!FF15="",'2.1b-OriginalProduct Visibility'!FF15="No"),"No","Yes")</f>
        <v>No</v>
      </c>
      <c r="MC15" s="306" t="str">
        <f>IF(OR('2.1b-OriginalProduct Visibility'!FG15="",'2.1b-OriginalProduct Visibility'!FG15="No"),"No","Yes")</f>
        <v>No</v>
      </c>
      <c r="MD15" s="64" t="str">
        <f>IF(OR('2.1b-OriginalProduct Visibility'!FH15="",'2.1b-OriginalProduct Visibility'!FH15="No"),"No","Yes")</f>
        <v>No</v>
      </c>
      <c r="ME15" s="1"/>
      <c r="MF15" s="1"/>
      <c r="MG15" s="1"/>
      <c r="MH15" s="1"/>
      <c r="MQ15" s="1"/>
      <c r="MR15" s="1"/>
      <c r="MS15" s="1"/>
      <c r="MT15" s="1"/>
    </row>
    <row r="16" spans="1:506">
      <c r="A16" s="664"/>
      <c r="B16" s="667">
        <f>'1.2-Visibility Data'!B14</f>
        <v>0</v>
      </c>
      <c r="C16" s="19" t="str">
        <f>'1.2-Visibility Data'!C14</f>
        <v>Other Headers</v>
      </c>
      <c r="D16" s="272"/>
      <c r="E16" s="306"/>
      <c r="F16" s="306"/>
      <c r="G16" s="64"/>
      <c r="H16" s="272"/>
      <c r="I16" s="306"/>
      <c r="J16" s="306"/>
      <c r="K16" s="64"/>
      <c r="L16" s="272"/>
      <c r="M16" s="306"/>
      <c r="N16" s="306"/>
      <c r="O16" s="64"/>
      <c r="P16" s="272"/>
      <c r="Q16" s="306"/>
      <c r="R16" s="306"/>
      <c r="S16" s="64"/>
      <c r="T16" s="272"/>
      <c r="U16" s="306"/>
      <c r="V16" s="306"/>
      <c r="W16" s="64"/>
      <c r="X16" s="272"/>
      <c r="Y16" s="306"/>
      <c r="Z16" s="306"/>
      <c r="AA16" s="64"/>
      <c r="AB16" s="272"/>
      <c r="AC16" s="306"/>
      <c r="AD16" s="306"/>
      <c r="AE16" s="64"/>
      <c r="AF16" s="272"/>
      <c r="AG16" s="306"/>
      <c r="AH16" s="306"/>
      <c r="AI16" s="64"/>
      <c r="AJ16" s="272"/>
      <c r="AK16" s="306"/>
      <c r="AL16" s="306"/>
      <c r="AM16" s="64"/>
      <c r="AN16" s="272"/>
      <c r="AO16" s="306"/>
      <c r="AP16" s="306"/>
      <c r="AQ16" s="64"/>
      <c r="AR16" s="272"/>
      <c r="AS16" s="306"/>
      <c r="AT16" s="306"/>
      <c r="AU16" s="64"/>
      <c r="AV16" s="272"/>
      <c r="AW16" s="306"/>
      <c r="AX16" s="306"/>
      <c r="AY16" s="64"/>
      <c r="AZ16" s="272"/>
      <c r="BA16" s="306"/>
      <c r="BB16" s="306"/>
      <c r="BC16" s="64"/>
      <c r="BD16" s="272"/>
      <c r="BE16" s="306"/>
      <c r="BF16" s="306"/>
      <c r="BG16" s="64"/>
      <c r="BH16" s="272"/>
      <c r="BI16" s="306"/>
      <c r="BJ16" s="306"/>
      <c r="BK16" s="64"/>
      <c r="BL16" s="272"/>
      <c r="BM16" s="306"/>
      <c r="BN16" s="306"/>
      <c r="BO16" s="64"/>
      <c r="BP16" s="272"/>
      <c r="BQ16" s="306"/>
      <c r="BR16" s="306"/>
      <c r="BS16" s="64"/>
      <c r="BT16" s="272"/>
      <c r="BU16" s="306"/>
      <c r="BV16" s="306"/>
      <c r="BW16" s="64"/>
      <c r="BX16" s="272"/>
      <c r="BY16" s="306"/>
      <c r="BZ16" s="306"/>
      <c r="CA16" s="64"/>
      <c r="CB16" s="272"/>
      <c r="CC16" s="306"/>
      <c r="CD16" s="306"/>
      <c r="CE16" s="64"/>
      <c r="CF16" s="272"/>
      <c r="CG16" s="306"/>
      <c r="CH16" s="306"/>
      <c r="CI16" s="64"/>
      <c r="CJ16" s="272"/>
      <c r="CK16" s="306"/>
      <c r="CL16" s="306"/>
      <c r="CM16" s="64"/>
      <c r="CN16" s="272"/>
      <c r="CO16" s="306"/>
      <c r="CP16" s="306"/>
      <c r="CQ16" s="64"/>
      <c r="CR16" s="272"/>
      <c r="CS16" s="306"/>
      <c r="CT16" s="306"/>
      <c r="CU16" s="64"/>
      <c r="CV16" s="272"/>
      <c r="CW16" s="306"/>
      <c r="CX16" s="306"/>
      <c r="CY16" s="64"/>
      <c r="CZ16" s="272"/>
      <c r="DA16" s="306"/>
      <c r="DB16" s="306"/>
      <c r="DC16" s="64"/>
      <c r="DD16" s="272"/>
      <c r="DE16" s="306"/>
      <c r="DF16" s="306"/>
      <c r="DG16" s="64"/>
      <c r="DH16" s="272"/>
      <c r="DI16" s="306"/>
      <c r="DJ16" s="306"/>
      <c r="DK16" s="64"/>
      <c r="DL16" s="272"/>
      <c r="DM16" s="306"/>
      <c r="DN16" s="306"/>
      <c r="DO16" s="64"/>
      <c r="DP16" s="272"/>
      <c r="DQ16" s="306"/>
      <c r="DR16" s="306"/>
      <c r="DS16" s="64"/>
      <c r="DT16" s="272"/>
      <c r="DU16" s="306"/>
      <c r="DV16" s="306"/>
      <c r="DW16" s="64"/>
      <c r="DX16" s="272"/>
      <c r="DY16" s="306"/>
      <c r="DZ16" s="306"/>
      <c r="EA16" s="64"/>
      <c r="EB16" s="272"/>
      <c r="EC16" s="306"/>
      <c r="ED16" s="306"/>
      <c r="EE16" s="64"/>
      <c r="EF16" s="272"/>
      <c r="EG16" s="306"/>
      <c r="EH16" s="306"/>
      <c r="EI16" s="64"/>
      <c r="EJ16" s="272"/>
      <c r="EK16" s="306"/>
      <c r="EL16" s="306"/>
      <c r="EM16" s="64"/>
      <c r="EN16" s="272"/>
      <c r="EO16" s="306"/>
      <c r="EP16" s="306"/>
      <c r="EQ16" s="64"/>
      <c r="ER16" s="272"/>
      <c r="ES16" s="306"/>
      <c r="ET16" s="306"/>
      <c r="EU16" s="64"/>
      <c r="EV16" s="272"/>
      <c r="EW16" s="306"/>
      <c r="EX16" s="306"/>
      <c r="EY16" s="64"/>
      <c r="EZ16" s="272"/>
      <c r="FA16" s="306"/>
      <c r="FB16" s="306"/>
      <c r="FC16" s="64"/>
      <c r="FD16" s="272"/>
      <c r="FE16" s="306"/>
      <c r="FF16" s="306"/>
      <c r="FG16" s="64"/>
      <c r="FH16" s="1"/>
      <c r="FI16" s="1"/>
      <c r="FJ16" s="1"/>
      <c r="FK16" s="1"/>
      <c r="FL16" s="1"/>
      <c r="FM16" s="1"/>
      <c r="FN16" s="1"/>
      <c r="FO16" s="1"/>
      <c r="FP16" s="1"/>
      <c r="FQ16" s="1"/>
      <c r="FR16" s="1"/>
      <c r="FS16" s="1"/>
      <c r="FT16" s="1"/>
      <c r="FU16" s="1"/>
      <c r="FV16" s="1"/>
      <c r="FW16" s="1"/>
      <c r="FX16" s="1"/>
      <c r="FY16" s="1"/>
      <c r="FZ16" s="1"/>
      <c r="GA16" s="272" t="str">
        <f>IF(OR('2.1b-OriginalProduct Visibility'!E16="",'2.1b-OriginalProduct Visibility'!E16="No"),"No","Yes")</f>
        <v>No</v>
      </c>
      <c r="GB16" s="306" t="str">
        <f>IF(OR('2.1b-OriginalProduct Visibility'!F16="",'2.1b-OriginalProduct Visibility'!F16="No"),"No","Yes")</f>
        <v>Yes</v>
      </c>
      <c r="GC16" s="306" t="str">
        <f>IF(OR('2.1b-OriginalProduct Visibility'!G16="",'2.1b-OriginalProduct Visibility'!G16="No"),"No","Yes")</f>
        <v>No</v>
      </c>
      <c r="GD16" s="64" t="str">
        <f>IF(OR('2.1b-OriginalProduct Visibility'!H16="",'2.1b-OriginalProduct Visibility'!H16="No"),"No","Yes")</f>
        <v>No</v>
      </c>
      <c r="GE16" s="58" t="str">
        <f>IF(OR('2.1b-OriginalProduct Visibility'!I16="",'2.1b-OriginalProduct Visibility'!I16="No"),"No","Yes")</f>
        <v>No</v>
      </c>
      <c r="GF16" s="306" t="str">
        <f>IF(OR('2.1b-OriginalProduct Visibility'!J16="",'2.1b-OriginalProduct Visibility'!J16="No"),"No","Yes")</f>
        <v>No</v>
      </c>
      <c r="GG16" s="306" t="str">
        <f>IF(OR('2.1b-OriginalProduct Visibility'!K16="",'2.1b-OriginalProduct Visibility'!K16="No"),"No","Yes")</f>
        <v>No</v>
      </c>
      <c r="GH16" s="64" t="str">
        <f>IF(OR('2.1b-OriginalProduct Visibility'!L16="",'2.1b-OriginalProduct Visibility'!L16="No"),"No","Yes")</f>
        <v>No</v>
      </c>
      <c r="GI16" s="58" t="str">
        <f>IF(OR('2.1b-OriginalProduct Visibility'!M16="",'2.1b-OriginalProduct Visibility'!M16="No"),"No","Yes")</f>
        <v>No</v>
      </c>
      <c r="GJ16" s="306" t="str">
        <f>IF(OR('2.1b-OriginalProduct Visibility'!N16="",'2.1b-OriginalProduct Visibility'!N16="No"),"No","Yes")</f>
        <v>No</v>
      </c>
      <c r="GK16" s="306" t="str">
        <f>IF(OR('2.1b-OriginalProduct Visibility'!O16="",'2.1b-OriginalProduct Visibility'!O16="No"),"No","Yes")</f>
        <v>No</v>
      </c>
      <c r="GL16" s="64" t="str">
        <f>IF(OR('2.1b-OriginalProduct Visibility'!P16="",'2.1b-OriginalProduct Visibility'!P16="No"),"No","Yes")</f>
        <v>No</v>
      </c>
      <c r="GM16" s="272" t="str">
        <f>IF(OR('2.1b-OriginalProduct Visibility'!Q16="",'2.1b-OriginalProduct Visibility'!Q16="No"),"No","Yes")</f>
        <v>No</v>
      </c>
      <c r="GN16" s="306" t="str">
        <f>IF(OR('2.1b-OriginalProduct Visibility'!R16="",'2.1b-OriginalProduct Visibility'!R16="No"),"No","Yes")</f>
        <v>No</v>
      </c>
      <c r="GO16" s="306" t="str">
        <f>IF(OR('2.1b-OriginalProduct Visibility'!S16="",'2.1b-OriginalProduct Visibility'!S16="No"),"No","Yes")</f>
        <v>No</v>
      </c>
      <c r="GP16" s="64" t="str">
        <f>IF(OR('2.1b-OriginalProduct Visibility'!T16="",'2.1b-OriginalProduct Visibility'!T16="No"),"No","Yes")</f>
        <v>No</v>
      </c>
      <c r="GQ16" s="58" t="str">
        <f>IF(OR('2.1b-OriginalProduct Visibility'!U16="",'2.1b-OriginalProduct Visibility'!U16="No"),"No","Yes")</f>
        <v>No</v>
      </c>
      <c r="GR16" s="306" t="str">
        <f>IF(OR('2.1b-OriginalProduct Visibility'!V16="",'2.1b-OriginalProduct Visibility'!V16="No"),"No","Yes")</f>
        <v>No</v>
      </c>
      <c r="GS16" s="306" t="str">
        <f>IF(OR('2.1b-OriginalProduct Visibility'!W16="",'2.1b-OriginalProduct Visibility'!W16="No"),"No","Yes")</f>
        <v>No</v>
      </c>
      <c r="GT16" s="64" t="str">
        <f>IF(OR('2.1b-OriginalProduct Visibility'!X16="",'2.1b-OriginalProduct Visibility'!X16="No"),"No","Yes")</f>
        <v>No</v>
      </c>
      <c r="GU16" s="58" t="str">
        <f>IF(OR('2.1b-OriginalProduct Visibility'!Y16="",'2.1b-OriginalProduct Visibility'!Y16="No"),"No","Yes")</f>
        <v>No</v>
      </c>
      <c r="GV16" s="306" t="str">
        <f>IF(OR('2.1b-OriginalProduct Visibility'!Z16="",'2.1b-OriginalProduct Visibility'!Z16="No"),"No","Yes")</f>
        <v>No</v>
      </c>
      <c r="GW16" s="306" t="str">
        <f>IF(OR('2.1b-OriginalProduct Visibility'!AA16="",'2.1b-OriginalProduct Visibility'!AA16="No"),"No","Yes")</f>
        <v>No</v>
      </c>
      <c r="GX16" s="64" t="str">
        <f>IF(OR('2.1b-OriginalProduct Visibility'!AB16="",'2.1b-OriginalProduct Visibility'!AB16="No"),"No","Yes")</f>
        <v>No</v>
      </c>
      <c r="GY16" s="272" t="str">
        <f>IF(OR('2.1b-OriginalProduct Visibility'!AC16="",'2.1b-OriginalProduct Visibility'!AC16="No"),"No","Yes")</f>
        <v>No</v>
      </c>
      <c r="GZ16" s="306" t="str">
        <f>IF(OR('2.1b-OriginalProduct Visibility'!AD16="",'2.1b-OriginalProduct Visibility'!AD16="No"),"No","Yes")</f>
        <v>No</v>
      </c>
      <c r="HA16" s="306" t="str">
        <f>IF(OR('2.1b-OriginalProduct Visibility'!AE16="",'2.1b-OriginalProduct Visibility'!AE16="No"),"No","Yes")</f>
        <v>No</v>
      </c>
      <c r="HB16" s="64" t="str">
        <f>IF(OR('2.1b-OriginalProduct Visibility'!AF16="",'2.1b-OriginalProduct Visibility'!AF16="No"),"No","Yes")</f>
        <v>No</v>
      </c>
      <c r="HC16" s="58" t="str">
        <f>IF(OR('2.1b-OriginalProduct Visibility'!AG16="",'2.1b-OriginalProduct Visibility'!AG16="No"),"No","Yes")</f>
        <v>No</v>
      </c>
      <c r="HD16" s="306" t="str">
        <f>IF(OR('2.1b-OriginalProduct Visibility'!AH16="",'2.1b-OriginalProduct Visibility'!AH16="No"),"No","Yes")</f>
        <v>No</v>
      </c>
      <c r="HE16" s="306" t="str">
        <f>IF(OR('2.1b-OriginalProduct Visibility'!AI16="",'2.1b-OriginalProduct Visibility'!AI16="No"),"No","Yes")</f>
        <v>No</v>
      </c>
      <c r="HF16" s="64" t="str">
        <f>IF(OR('2.1b-OriginalProduct Visibility'!AJ16="",'2.1b-OriginalProduct Visibility'!AJ16="No"),"No","Yes")</f>
        <v>No</v>
      </c>
      <c r="HG16" s="58" t="str">
        <f>IF(OR('2.1b-OriginalProduct Visibility'!AK16="",'2.1b-OriginalProduct Visibility'!AK16="No"),"No","Yes")</f>
        <v>No</v>
      </c>
      <c r="HH16" s="306" t="str">
        <f>IF(OR('2.1b-OriginalProduct Visibility'!AL16="",'2.1b-OriginalProduct Visibility'!AL16="No"),"No","Yes")</f>
        <v>No</v>
      </c>
      <c r="HI16" s="306" t="str">
        <f>IF(OR('2.1b-OriginalProduct Visibility'!AM16="",'2.1b-OriginalProduct Visibility'!AM16="No"),"No","Yes")</f>
        <v>No</v>
      </c>
      <c r="HJ16" s="64" t="str">
        <f>IF(OR('2.1b-OriginalProduct Visibility'!AN16="",'2.1b-OriginalProduct Visibility'!AN16="No"),"No","Yes")</f>
        <v>No</v>
      </c>
      <c r="HK16" s="272" t="str">
        <f>IF(OR('2.1b-OriginalProduct Visibility'!AO16="",'2.1b-OriginalProduct Visibility'!AO16="No"),"No","Yes")</f>
        <v>No</v>
      </c>
      <c r="HL16" s="306" t="str">
        <f>IF(OR('2.1b-OriginalProduct Visibility'!AP16="",'2.1b-OriginalProduct Visibility'!AP16="No"),"No","Yes")</f>
        <v>No</v>
      </c>
      <c r="HM16" s="306" t="str">
        <f>IF(OR('2.1b-OriginalProduct Visibility'!AQ16="",'2.1b-OriginalProduct Visibility'!AQ16="No"),"No","Yes")</f>
        <v>No</v>
      </c>
      <c r="HN16" s="64" t="str">
        <f>IF(OR('2.1b-OriginalProduct Visibility'!AR16="",'2.1b-OriginalProduct Visibility'!AR16="No"),"No","Yes")</f>
        <v>No</v>
      </c>
      <c r="HO16" s="58" t="str">
        <f>IF(OR('2.1b-OriginalProduct Visibility'!AS16="",'2.1b-OriginalProduct Visibility'!AS16="No"),"No","Yes")</f>
        <v>No</v>
      </c>
      <c r="HP16" s="306" t="str">
        <f>IF(OR('2.1b-OriginalProduct Visibility'!AT16="",'2.1b-OriginalProduct Visibility'!AT16="No"),"No","Yes")</f>
        <v>No</v>
      </c>
      <c r="HQ16" s="306" t="str">
        <f>IF(OR('2.1b-OriginalProduct Visibility'!AU16="",'2.1b-OriginalProduct Visibility'!AU16="No"),"No","Yes")</f>
        <v>No</v>
      </c>
      <c r="HR16" s="64" t="str">
        <f>IF(OR('2.1b-OriginalProduct Visibility'!AV16="",'2.1b-OriginalProduct Visibility'!AV16="No"),"No","Yes")</f>
        <v>No</v>
      </c>
      <c r="HS16" s="58" t="str">
        <f>IF(OR('2.1b-OriginalProduct Visibility'!AW16="",'2.1b-OriginalProduct Visibility'!AW16="No"),"No","Yes")</f>
        <v>No</v>
      </c>
      <c r="HT16" s="306" t="str">
        <f>IF(OR('2.1b-OriginalProduct Visibility'!AX16="",'2.1b-OriginalProduct Visibility'!AX16="No"),"No","Yes")</f>
        <v>No</v>
      </c>
      <c r="HU16" s="306" t="str">
        <f>IF(OR('2.1b-OriginalProduct Visibility'!AY16="",'2.1b-OriginalProduct Visibility'!AY16="No"),"No","Yes")</f>
        <v>No</v>
      </c>
      <c r="HV16" s="64" t="str">
        <f>IF(OR('2.1b-OriginalProduct Visibility'!AZ16="",'2.1b-OriginalProduct Visibility'!AZ16="No"),"No","Yes")</f>
        <v>No</v>
      </c>
      <c r="HW16" s="272" t="str">
        <f>IF(OR('2.1b-OriginalProduct Visibility'!BA16="",'2.1b-OriginalProduct Visibility'!BA16="No"),"No","Yes")</f>
        <v>No</v>
      </c>
      <c r="HX16" s="306" t="str">
        <f>IF(OR('2.1b-OriginalProduct Visibility'!BB16="",'2.1b-OriginalProduct Visibility'!BB16="No"),"No","Yes")</f>
        <v>No</v>
      </c>
      <c r="HY16" s="306" t="str">
        <f>IF(OR('2.1b-OriginalProduct Visibility'!BC16="",'2.1b-OriginalProduct Visibility'!BC16="No"),"No","Yes")</f>
        <v>No</v>
      </c>
      <c r="HZ16" s="64" t="str">
        <f>IF(OR('2.1b-OriginalProduct Visibility'!BD16="",'2.1b-OriginalProduct Visibility'!BD16="No"),"No","Yes")</f>
        <v>No</v>
      </c>
      <c r="IA16" s="58" t="str">
        <f>IF(OR('2.1b-OriginalProduct Visibility'!BE16="",'2.1b-OriginalProduct Visibility'!BE16="No"),"No","Yes")</f>
        <v>No</v>
      </c>
      <c r="IB16" s="306" t="str">
        <f>IF(OR('2.1b-OriginalProduct Visibility'!BF16="",'2.1b-OriginalProduct Visibility'!BF16="No"),"No","Yes")</f>
        <v>No</v>
      </c>
      <c r="IC16" s="306" t="str">
        <f>IF(OR('2.1b-OriginalProduct Visibility'!BG16="",'2.1b-OriginalProduct Visibility'!BG16="No"),"No","Yes")</f>
        <v>No</v>
      </c>
      <c r="ID16" s="64" t="str">
        <f>IF(OR('2.1b-OriginalProduct Visibility'!BH16="",'2.1b-OriginalProduct Visibility'!BH16="No"),"No","Yes")</f>
        <v>No</v>
      </c>
      <c r="IE16" s="58" t="str">
        <f>IF(OR('2.1b-OriginalProduct Visibility'!BI16="",'2.1b-OriginalProduct Visibility'!BI16="No"),"No","Yes")</f>
        <v>No</v>
      </c>
      <c r="IF16" s="306" t="str">
        <f>IF(OR('2.1b-OriginalProduct Visibility'!BJ16="",'2.1b-OriginalProduct Visibility'!BJ16="No"),"No","Yes")</f>
        <v>No</v>
      </c>
      <c r="IG16" s="306" t="str">
        <f>IF(OR('2.1b-OriginalProduct Visibility'!BK16="",'2.1b-OriginalProduct Visibility'!BK16="No"),"No","Yes")</f>
        <v>No</v>
      </c>
      <c r="IH16" s="64" t="str">
        <f>IF(OR('2.1b-OriginalProduct Visibility'!BL16="",'2.1b-OriginalProduct Visibility'!BL16="No"),"No","Yes")</f>
        <v>No</v>
      </c>
      <c r="II16" s="272" t="str">
        <f>IF(OR('2.1b-OriginalProduct Visibility'!BM16="",'2.1b-OriginalProduct Visibility'!BM16="No"),"No","Yes")</f>
        <v>No</v>
      </c>
      <c r="IJ16" s="306" t="str">
        <f>IF(OR('2.1b-OriginalProduct Visibility'!BN16="",'2.1b-OriginalProduct Visibility'!BN16="No"),"No","Yes")</f>
        <v>No</v>
      </c>
      <c r="IK16" s="306" t="str">
        <f>IF(OR('2.1b-OriginalProduct Visibility'!BO16="",'2.1b-OriginalProduct Visibility'!BO16="No"),"No","Yes")</f>
        <v>No</v>
      </c>
      <c r="IL16" s="64" t="str">
        <f>IF(OR('2.1b-OriginalProduct Visibility'!BP16="",'2.1b-OriginalProduct Visibility'!BP16="No"),"No","Yes")</f>
        <v>No</v>
      </c>
      <c r="IM16" s="58" t="str">
        <f>IF(OR('2.1b-OriginalProduct Visibility'!BQ16="",'2.1b-OriginalProduct Visibility'!BQ16="No"),"No","Yes")</f>
        <v>No</v>
      </c>
      <c r="IN16" s="306" t="str">
        <f>IF(OR('2.1b-OriginalProduct Visibility'!BR16="",'2.1b-OriginalProduct Visibility'!BR16="No"),"No","Yes")</f>
        <v>No</v>
      </c>
      <c r="IO16" s="306" t="str">
        <f>IF(OR('2.1b-OriginalProduct Visibility'!BS16="",'2.1b-OriginalProduct Visibility'!BS16="No"),"No","Yes")</f>
        <v>No</v>
      </c>
      <c r="IP16" s="64" t="str">
        <f>IF(OR('2.1b-OriginalProduct Visibility'!BT16="",'2.1b-OriginalProduct Visibility'!BT16="No"),"No","Yes")</f>
        <v>No</v>
      </c>
      <c r="IQ16" s="58" t="str">
        <f>IF(OR('2.1b-OriginalProduct Visibility'!BU16="",'2.1b-OriginalProduct Visibility'!BU16="No"),"No","Yes")</f>
        <v>No</v>
      </c>
      <c r="IR16" s="306" t="str">
        <f>IF(OR('2.1b-OriginalProduct Visibility'!BV16="",'2.1b-OriginalProduct Visibility'!BV16="No"),"No","Yes")</f>
        <v>No</v>
      </c>
      <c r="IS16" s="306" t="str">
        <f>IF(OR('2.1b-OriginalProduct Visibility'!BW16="",'2.1b-OriginalProduct Visibility'!BW16="No"),"No","Yes")</f>
        <v>No</v>
      </c>
      <c r="IT16" s="64" t="str">
        <f>IF(OR('2.1b-OriginalProduct Visibility'!BX16="",'2.1b-OriginalProduct Visibility'!BX16="No"),"No","Yes")</f>
        <v>No</v>
      </c>
      <c r="IU16" s="272" t="str">
        <f>IF(OR('2.1b-OriginalProduct Visibility'!BY16="",'2.1b-OriginalProduct Visibility'!BY16="No"),"No","Yes")</f>
        <v>No</v>
      </c>
      <c r="IV16" s="306" t="str">
        <f>IF(OR('2.1b-OriginalProduct Visibility'!BZ16="",'2.1b-OriginalProduct Visibility'!BZ16="No"),"No","Yes")</f>
        <v>No</v>
      </c>
      <c r="IW16" s="306" t="str">
        <f>IF(OR('2.1b-OriginalProduct Visibility'!CA16="",'2.1b-OriginalProduct Visibility'!CA16="No"),"No","Yes")</f>
        <v>No</v>
      </c>
      <c r="IX16" s="64" t="str">
        <f>IF(OR('2.1b-OriginalProduct Visibility'!CB16="",'2.1b-OriginalProduct Visibility'!CB16="No"),"No","Yes")</f>
        <v>No</v>
      </c>
      <c r="IY16" s="58" t="str">
        <f>IF(OR('2.1b-OriginalProduct Visibility'!CC16="",'2.1b-OriginalProduct Visibility'!CC16="No"),"No","Yes")</f>
        <v>No</v>
      </c>
      <c r="IZ16" s="306" t="str">
        <f>IF(OR('2.1b-OriginalProduct Visibility'!CD16="",'2.1b-OriginalProduct Visibility'!CD16="No"),"No","Yes")</f>
        <v>No</v>
      </c>
      <c r="JA16" s="306" t="str">
        <f>IF(OR('2.1b-OriginalProduct Visibility'!CE16="",'2.1b-OriginalProduct Visibility'!CE16="No"),"No","Yes")</f>
        <v>No</v>
      </c>
      <c r="JB16" s="64" t="str">
        <f>IF(OR('2.1b-OriginalProduct Visibility'!CF16="",'2.1b-OriginalProduct Visibility'!CF16="No"),"No","Yes")</f>
        <v>No</v>
      </c>
      <c r="JC16" s="58" t="str">
        <f>IF(OR('2.1b-OriginalProduct Visibility'!CG16="",'2.1b-OriginalProduct Visibility'!CG16="No"),"No","Yes")</f>
        <v>No</v>
      </c>
      <c r="JD16" s="306" t="str">
        <f>IF(OR('2.1b-OriginalProduct Visibility'!CH16="",'2.1b-OriginalProduct Visibility'!CH16="No"),"No","Yes")</f>
        <v>No</v>
      </c>
      <c r="JE16" s="306" t="str">
        <f>IF(OR('2.1b-OriginalProduct Visibility'!CI16="",'2.1b-OriginalProduct Visibility'!CI16="No"),"No","Yes")</f>
        <v>No</v>
      </c>
      <c r="JF16" s="64" t="str">
        <f>IF(OR('2.1b-OriginalProduct Visibility'!CJ16="",'2.1b-OriginalProduct Visibility'!CJ16="No"),"No","Yes")</f>
        <v>No</v>
      </c>
      <c r="JG16" s="272" t="str">
        <f>IF(OR('2.1b-OriginalProduct Visibility'!CK16="",'2.1b-OriginalProduct Visibility'!CK16="No"),"No","Yes")</f>
        <v>No</v>
      </c>
      <c r="JH16" s="306" t="str">
        <f>IF(OR('2.1b-OriginalProduct Visibility'!CL16="",'2.1b-OriginalProduct Visibility'!CL16="No"),"No","Yes")</f>
        <v>No</v>
      </c>
      <c r="JI16" s="306" t="str">
        <f>IF(OR('2.1b-OriginalProduct Visibility'!CM16="",'2.1b-OriginalProduct Visibility'!CM16="No"),"No","Yes")</f>
        <v>No</v>
      </c>
      <c r="JJ16" s="64" t="str">
        <f>IF(OR('2.1b-OriginalProduct Visibility'!CN16="",'2.1b-OriginalProduct Visibility'!CN16="No"),"No","Yes")</f>
        <v>No</v>
      </c>
      <c r="JK16" s="58" t="str">
        <f>IF(OR('2.1b-OriginalProduct Visibility'!CO16="",'2.1b-OriginalProduct Visibility'!CO16="No"),"No","Yes")</f>
        <v>No</v>
      </c>
      <c r="JL16" s="306" t="str">
        <f>IF(OR('2.1b-OriginalProduct Visibility'!CP16="",'2.1b-OriginalProduct Visibility'!CP16="No"),"No","Yes")</f>
        <v>No</v>
      </c>
      <c r="JM16" s="306" t="str">
        <f>IF(OR('2.1b-OriginalProduct Visibility'!CQ16="",'2.1b-OriginalProduct Visibility'!CQ16="No"),"No","Yes")</f>
        <v>No</v>
      </c>
      <c r="JN16" s="64" t="str">
        <f>IF(OR('2.1b-OriginalProduct Visibility'!CR16="",'2.1b-OriginalProduct Visibility'!CR16="No"),"No","Yes")</f>
        <v>No</v>
      </c>
      <c r="JO16" s="58" t="str">
        <f>IF(OR('2.1b-OriginalProduct Visibility'!CS16="",'2.1b-OriginalProduct Visibility'!CS16="No"),"No","Yes")</f>
        <v>No</v>
      </c>
      <c r="JP16" s="306" t="str">
        <f>IF(OR('2.1b-OriginalProduct Visibility'!CT16="",'2.1b-OriginalProduct Visibility'!CT16="No"),"No","Yes")</f>
        <v>No</v>
      </c>
      <c r="JQ16" s="306" t="str">
        <f>IF(OR('2.1b-OriginalProduct Visibility'!CU16="",'2.1b-OriginalProduct Visibility'!CU16="No"),"No","Yes")</f>
        <v>No</v>
      </c>
      <c r="JR16" s="64" t="str">
        <f>IF(OR('2.1b-OriginalProduct Visibility'!CV16="",'2.1b-OriginalProduct Visibility'!CV16="No"),"No","Yes")</f>
        <v>No</v>
      </c>
      <c r="JS16" s="272" t="str">
        <f>IF(OR('2.1b-OriginalProduct Visibility'!CW16="",'2.1b-OriginalProduct Visibility'!CW16="No"),"No","Yes")</f>
        <v>No</v>
      </c>
      <c r="JT16" s="306" t="str">
        <f>IF(OR('2.1b-OriginalProduct Visibility'!CX16="",'2.1b-OriginalProduct Visibility'!CX16="No"),"No","Yes")</f>
        <v>No</v>
      </c>
      <c r="JU16" s="306" t="str">
        <f>IF(OR('2.1b-OriginalProduct Visibility'!CY16="",'2.1b-OriginalProduct Visibility'!CY16="No"),"No","Yes")</f>
        <v>No</v>
      </c>
      <c r="JV16" s="64" t="str">
        <f>IF(OR('2.1b-OriginalProduct Visibility'!CZ16="",'2.1b-OriginalProduct Visibility'!CZ16="No"),"No","Yes")</f>
        <v>No</v>
      </c>
      <c r="JW16" s="58" t="str">
        <f>IF(OR('2.1b-OriginalProduct Visibility'!DA16="",'2.1b-OriginalProduct Visibility'!DA16="No"),"No","Yes")</f>
        <v>No</v>
      </c>
      <c r="JX16" s="306" t="str">
        <f>IF(OR('2.1b-OriginalProduct Visibility'!DB16="",'2.1b-OriginalProduct Visibility'!DB16="No"),"No","Yes")</f>
        <v>No</v>
      </c>
      <c r="JY16" s="306" t="str">
        <f>IF(OR('2.1b-OriginalProduct Visibility'!DC16="",'2.1b-OriginalProduct Visibility'!DC16="No"),"No","Yes")</f>
        <v>No</v>
      </c>
      <c r="JZ16" s="64" t="str">
        <f>IF(OR('2.1b-OriginalProduct Visibility'!DD16="",'2.1b-OriginalProduct Visibility'!DD16="No"),"No","Yes")</f>
        <v>No</v>
      </c>
      <c r="KA16" s="58" t="str">
        <f>IF(OR('2.1b-OriginalProduct Visibility'!DE16="",'2.1b-OriginalProduct Visibility'!DE16="No"),"No","Yes")</f>
        <v>No</v>
      </c>
      <c r="KB16" s="306" t="str">
        <f>IF(OR('2.1b-OriginalProduct Visibility'!DF16="",'2.1b-OriginalProduct Visibility'!DF16="No"),"No","Yes")</f>
        <v>No</v>
      </c>
      <c r="KC16" s="306" t="str">
        <f>IF(OR('2.1b-OriginalProduct Visibility'!DG16="",'2.1b-OriginalProduct Visibility'!DG16="No"),"No","Yes")</f>
        <v>No</v>
      </c>
      <c r="KD16" s="64" t="str">
        <f>IF(OR('2.1b-OriginalProduct Visibility'!DH16="",'2.1b-OriginalProduct Visibility'!DH16="No"),"No","Yes")</f>
        <v>No</v>
      </c>
      <c r="KE16" s="272" t="str">
        <f>IF(OR('2.1b-OriginalProduct Visibility'!DI16="",'2.1b-OriginalProduct Visibility'!DI16="No"),"No","Yes")</f>
        <v>No</v>
      </c>
      <c r="KF16" s="306" t="str">
        <f>IF(OR('2.1b-OriginalProduct Visibility'!DJ16="",'2.1b-OriginalProduct Visibility'!DJ16="No"),"No","Yes")</f>
        <v>No</v>
      </c>
      <c r="KG16" s="306" t="str">
        <f>IF(OR('2.1b-OriginalProduct Visibility'!DK16="",'2.1b-OriginalProduct Visibility'!DK16="No"),"No","Yes")</f>
        <v>No</v>
      </c>
      <c r="KH16" s="64" t="str">
        <f>IF(OR('2.1b-OriginalProduct Visibility'!DL16="",'2.1b-OriginalProduct Visibility'!DL16="No"),"No","Yes")</f>
        <v>No</v>
      </c>
      <c r="KI16" s="58" t="str">
        <f>IF(OR('2.1b-OriginalProduct Visibility'!DM16="",'2.1b-OriginalProduct Visibility'!DM16="No"),"No","Yes")</f>
        <v>No</v>
      </c>
      <c r="KJ16" s="306" t="str">
        <f>IF(OR('2.1b-OriginalProduct Visibility'!DN16="",'2.1b-OriginalProduct Visibility'!DN16="No"),"No","Yes")</f>
        <v>No</v>
      </c>
      <c r="KK16" s="306" t="str">
        <f>IF(OR('2.1b-OriginalProduct Visibility'!DO16="",'2.1b-OriginalProduct Visibility'!DO16="No"),"No","Yes")</f>
        <v>No</v>
      </c>
      <c r="KL16" s="64" t="str">
        <f>IF(OR('2.1b-OriginalProduct Visibility'!DP16="",'2.1b-OriginalProduct Visibility'!DP16="No"),"No","Yes")</f>
        <v>No</v>
      </c>
      <c r="KM16" s="58" t="str">
        <f>IF(OR('2.1b-OriginalProduct Visibility'!DQ16="",'2.1b-OriginalProduct Visibility'!DQ16="No"),"No","Yes")</f>
        <v>No</v>
      </c>
      <c r="KN16" s="306" t="str">
        <f>IF(OR('2.1b-OriginalProduct Visibility'!DR16="",'2.1b-OriginalProduct Visibility'!DR16="No"),"No","Yes")</f>
        <v>No</v>
      </c>
      <c r="KO16" s="306" t="str">
        <f>IF(OR('2.1b-OriginalProduct Visibility'!DS16="",'2.1b-OriginalProduct Visibility'!DS16="No"),"No","Yes")</f>
        <v>No</v>
      </c>
      <c r="KP16" s="64" t="str">
        <f>IF(OR('2.1b-OriginalProduct Visibility'!DT16="",'2.1b-OriginalProduct Visibility'!DT16="No"),"No","Yes")</f>
        <v>No</v>
      </c>
      <c r="KQ16" s="272" t="str">
        <f>IF(OR('2.1b-OriginalProduct Visibility'!DU16="",'2.1b-OriginalProduct Visibility'!DU16="No"),"No","Yes")</f>
        <v>No</v>
      </c>
      <c r="KR16" s="306" t="str">
        <f>IF(OR('2.1b-OriginalProduct Visibility'!DV16="",'2.1b-OriginalProduct Visibility'!DV16="No"),"No","Yes")</f>
        <v>No</v>
      </c>
      <c r="KS16" s="306" t="str">
        <f>IF(OR('2.1b-OriginalProduct Visibility'!DW16="",'2.1b-OriginalProduct Visibility'!DW16="No"),"No","Yes")</f>
        <v>No</v>
      </c>
      <c r="KT16" s="64" t="str">
        <f>IF(OR('2.1b-OriginalProduct Visibility'!DX16="",'2.1b-OriginalProduct Visibility'!DX16="No"),"No","Yes")</f>
        <v>No</v>
      </c>
      <c r="KU16" s="58" t="str">
        <f>IF(OR('2.1b-OriginalProduct Visibility'!DY16="",'2.1b-OriginalProduct Visibility'!DY16="No"),"No","Yes")</f>
        <v>No</v>
      </c>
      <c r="KV16" s="306" t="str">
        <f>IF(OR('2.1b-OriginalProduct Visibility'!DZ16="",'2.1b-OriginalProduct Visibility'!DZ16="No"),"No","Yes")</f>
        <v>No</v>
      </c>
      <c r="KW16" s="306" t="str">
        <f>IF(OR('2.1b-OriginalProduct Visibility'!EA16="",'2.1b-OriginalProduct Visibility'!EA16="No"),"No","Yes")</f>
        <v>No</v>
      </c>
      <c r="KX16" s="64" t="str">
        <f>IF(OR('2.1b-OriginalProduct Visibility'!EB16="",'2.1b-OriginalProduct Visibility'!EB16="No"),"No","Yes")</f>
        <v>No</v>
      </c>
      <c r="KY16" s="58" t="str">
        <f>IF(OR('2.1b-OriginalProduct Visibility'!EC16="",'2.1b-OriginalProduct Visibility'!EC16="No"),"No","Yes")</f>
        <v>No</v>
      </c>
      <c r="KZ16" s="306" t="str">
        <f>IF(OR('2.1b-OriginalProduct Visibility'!ED16="",'2.1b-OriginalProduct Visibility'!ED16="No"),"No","Yes")</f>
        <v>No</v>
      </c>
      <c r="LA16" s="306" t="str">
        <f>IF(OR('2.1b-OriginalProduct Visibility'!EE16="",'2.1b-OriginalProduct Visibility'!EE16="No"),"No","Yes")</f>
        <v>No</v>
      </c>
      <c r="LB16" s="64" t="str">
        <f>IF(OR('2.1b-OriginalProduct Visibility'!EF16="",'2.1b-OriginalProduct Visibility'!EF16="No"),"No","Yes")</f>
        <v>No</v>
      </c>
      <c r="LC16" s="272" t="str">
        <f>IF(OR('2.1b-OriginalProduct Visibility'!EG16="",'2.1b-OriginalProduct Visibility'!EG16="No"),"No","Yes")</f>
        <v>No</v>
      </c>
      <c r="LD16" s="306" t="str">
        <f>IF(OR('2.1b-OriginalProduct Visibility'!EH16="",'2.1b-OriginalProduct Visibility'!EH16="No"),"No","Yes")</f>
        <v>No</v>
      </c>
      <c r="LE16" s="306" t="str">
        <f>IF(OR('2.1b-OriginalProduct Visibility'!EI16="",'2.1b-OriginalProduct Visibility'!EI16="No"),"No","Yes")</f>
        <v>No</v>
      </c>
      <c r="LF16" s="64" t="str">
        <f>IF(OR('2.1b-OriginalProduct Visibility'!EJ16="",'2.1b-OriginalProduct Visibility'!EJ16="No"),"No","Yes")</f>
        <v>No</v>
      </c>
      <c r="LG16" s="58" t="str">
        <f>IF(OR('2.1b-OriginalProduct Visibility'!EK16="",'2.1b-OriginalProduct Visibility'!EK16="No"),"No","Yes")</f>
        <v>No</v>
      </c>
      <c r="LH16" s="306" t="str">
        <f>IF(OR('2.1b-OriginalProduct Visibility'!EL16="",'2.1b-OriginalProduct Visibility'!EL16="No"),"No","Yes")</f>
        <v>No</v>
      </c>
      <c r="LI16" s="306" t="str">
        <f>IF(OR('2.1b-OriginalProduct Visibility'!EM16="",'2.1b-OriginalProduct Visibility'!EM16="No"),"No","Yes")</f>
        <v>No</v>
      </c>
      <c r="LJ16" s="64" t="str">
        <f>IF(OR('2.1b-OriginalProduct Visibility'!EN16="",'2.1b-OriginalProduct Visibility'!EN16="No"),"No","Yes")</f>
        <v>No</v>
      </c>
      <c r="LK16" s="58" t="str">
        <f>IF(OR('2.1b-OriginalProduct Visibility'!EO16="",'2.1b-OriginalProduct Visibility'!EO16="No"),"No","Yes")</f>
        <v>No</v>
      </c>
      <c r="LL16" s="306" t="str">
        <f>IF(OR('2.1b-OriginalProduct Visibility'!EP16="",'2.1b-OriginalProduct Visibility'!EP16="No"),"No","Yes")</f>
        <v>No</v>
      </c>
      <c r="LM16" s="306" t="str">
        <f>IF(OR('2.1b-OriginalProduct Visibility'!EQ16="",'2.1b-OriginalProduct Visibility'!EQ16="No"),"No","Yes")</f>
        <v>No</v>
      </c>
      <c r="LN16" s="64" t="str">
        <f>IF(OR('2.1b-OriginalProduct Visibility'!ER16="",'2.1b-OriginalProduct Visibility'!ER16="No"),"No","Yes")</f>
        <v>No</v>
      </c>
      <c r="LO16" s="58" t="str">
        <f>IF(OR('2.1b-OriginalProduct Visibility'!ES16="",'2.1b-OriginalProduct Visibility'!ES16="No"),"No","Yes")</f>
        <v>No</v>
      </c>
      <c r="LP16" s="306" t="str">
        <f>IF(OR('2.1b-OriginalProduct Visibility'!ET16="",'2.1b-OriginalProduct Visibility'!ET16="No"),"No","Yes")</f>
        <v>No</v>
      </c>
      <c r="LQ16" s="306" t="str">
        <f>IF(OR('2.1b-OriginalProduct Visibility'!EU16="",'2.1b-OriginalProduct Visibility'!EU16="No"),"No","Yes")</f>
        <v>No</v>
      </c>
      <c r="LR16" s="64" t="str">
        <f>IF(OR('2.1b-OriginalProduct Visibility'!EV16="",'2.1b-OriginalProduct Visibility'!EV16="No"),"No","Yes")</f>
        <v>No</v>
      </c>
      <c r="LS16" s="272" t="str">
        <f>IF(OR('2.1b-OriginalProduct Visibility'!EW16="",'2.1b-OriginalProduct Visibility'!EW16="No"),"No","Yes")</f>
        <v>No</v>
      </c>
      <c r="LT16" s="306" t="str">
        <f>IF(OR('2.1b-OriginalProduct Visibility'!EX16="",'2.1b-OriginalProduct Visibility'!EX16="No"),"No","Yes")</f>
        <v>No</v>
      </c>
      <c r="LU16" s="306" t="str">
        <f>IF(OR('2.1b-OriginalProduct Visibility'!EY16="",'2.1b-OriginalProduct Visibility'!EY16="No"),"No","Yes")</f>
        <v>No</v>
      </c>
      <c r="LV16" s="64" t="str">
        <f>IF(OR('2.1b-OriginalProduct Visibility'!EZ16="",'2.1b-OriginalProduct Visibility'!EZ16="No"),"No","Yes")</f>
        <v>No</v>
      </c>
      <c r="LW16" s="58" t="str">
        <f>IF(OR('2.1b-OriginalProduct Visibility'!FA16="",'2.1b-OriginalProduct Visibility'!FA16="No"),"No","Yes")</f>
        <v>No</v>
      </c>
      <c r="LX16" s="306" t="str">
        <f>IF(OR('2.1b-OriginalProduct Visibility'!FB16="",'2.1b-OriginalProduct Visibility'!FB16="No"),"No","Yes")</f>
        <v>No</v>
      </c>
      <c r="LY16" s="306" t="str">
        <f>IF(OR('2.1b-OriginalProduct Visibility'!FC16="",'2.1b-OriginalProduct Visibility'!FC16="No"),"No","Yes")</f>
        <v>No</v>
      </c>
      <c r="LZ16" s="64" t="str">
        <f>IF(OR('2.1b-OriginalProduct Visibility'!FD16="",'2.1b-OriginalProduct Visibility'!FD16="No"),"No","Yes")</f>
        <v>No</v>
      </c>
      <c r="MA16" s="58" t="str">
        <f>IF(OR('2.1b-OriginalProduct Visibility'!FE16="",'2.1b-OriginalProduct Visibility'!FE16="No"),"No","Yes")</f>
        <v>No</v>
      </c>
      <c r="MB16" s="306" t="str">
        <f>IF(OR('2.1b-OriginalProduct Visibility'!FF16="",'2.1b-OriginalProduct Visibility'!FF16="No"),"No","Yes")</f>
        <v>No</v>
      </c>
      <c r="MC16" s="306" t="str">
        <f>IF(OR('2.1b-OriginalProduct Visibility'!FG16="",'2.1b-OriginalProduct Visibility'!FG16="No"),"No","Yes")</f>
        <v>No</v>
      </c>
      <c r="MD16" s="64" t="str">
        <f>IF(OR('2.1b-OriginalProduct Visibility'!FH16="",'2.1b-OriginalProduct Visibility'!FH16="No"),"No","Yes")</f>
        <v>No</v>
      </c>
      <c r="ME16" s="1"/>
      <c r="MF16" s="1"/>
      <c r="MG16" s="1"/>
      <c r="MH16" s="1"/>
      <c r="MQ16" s="1"/>
      <c r="MR16" s="1"/>
      <c r="MS16" s="1"/>
      <c r="MT16" s="1"/>
    </row>
    <row r="17" spans="1:358">
      <c r="A17" s="664"/>
      <c r="B17" s="667">
        <f>'1.2-Visibility Data'!B15</f>
        <v>0</v>
      </c>
      <c r="C17" s="19" t="str">
        <f>'1.2-Visibility Data'!C15</f>
        <v>URLs</v>
      </c>
      <c r="D17" s="272"/>
      <c r="E17" s="306"/>
      <c r="F17" s="306"/>
      <c r="G17" s="64"/>
      <c r="H17" s="272"/>
      <c r="I17" s="306"/>
      <c r="J17" s="306"/>
      <c r="K17" s="64"/>
      <c r="L17" s="272"/>
      <c r="M17" s="306"/>
      <c r="N17" s="306"/>
      <c r="O17" s="64"/>
      <c r="P17" s="272"/>
      <c r="Q17" s="306"/>
      <c r="R17" s="306"/>
      <c r="S17" s="64"/>
      <c r="T17" s="272"/>
      <c r="U17" s="306"/>
      <c r="V17" s="306"/>
      <c r="W17" s="64"/>
      <c r="X17" s="272"/>
      <c r="Y17" s="306"/>
      <c r="Z17" s="306"/>
      <c r="AA17" s="64"/>
      <c r="AB17" s="272"/>
      <c r="AC17" s="306"/>
      <c r="AD17" s="306"/>
      <c r="AE17" s="64"/>
      <c r="AF17" s="272"/>
      <c r="AG17" s="306"/>
      <c r="AH17" s="306"/>
      <c r="AI17" s="64"/>
      <c r="AJ17" s="272"/>
      <c r="AK17" s="306"/>
      <c r="AL17" s="306"/>
      <c r="AM17" s="64"/>
      <c r="AN17" s="272"/>
      <c r="AO17" s="306"/>
      <c r="AP17" s="306"/>
      <c r="AQ17" s="64"/>
      <c r="AR17" s="272"/>
      <c r="AS17" s="306"/>
      <c r="AT17" s="306"/>
      <c r="AU17" s="64"/>
      <c r="AV17" s="272"/>
      <c r="AW17" s="306"/>
      <c r="AX17" s="306"/>
      <c r="AY17" s="64"/>
      <c r="AZ17" s="272"/>
      <c r="BA17" s="306"/>
      <c r="BB17" s="306"/>
      <c r="BC17" s="64"/>
      <c r="BD17" s="272"/>
      <c r="BE17" s="306"/>
      <c r="BF17" s="306"/>
      <c r="BG17" s="64"/>
      <c r="BH17" s="272"/>
      <c r="BI17" s="306"/>
      <c r="BJ17" s="306"/>
      <c r="BK17" s="64"/>
      <c r="BL17" s="272"/>
      <c r="BM17" s="306"/>
      <c r="BN17" s="306"/>
      <c r="BO17" s="64"/>
      <c r="BP17" s="272"/>
      <c r="BQ17" s="306"/>
      <c r="BR17" s="306"/>
      <c r="BS17" s="64"/>
      <c r="BT17" s="272"/>
      <c r="BU17" s="306"/>
      <c r="BV17" s="306"/>
      <c r="BW17" s="64"/>
      <c r="BX17" s="272"/>
      <c r="BY17" s="306"/>
      <c r="BZ17" s="306"/>
      <c r="CA17" s="64"/>
      <c r="CB17" s="272"/>
      <c r="CC17" s="306"/>
      <c r="CD17" s="306"/>
      <c r="CE17" s="64"/>
      <c r="CF17" s="272"/>
      <c r="CG17" s="306"/>
      <c r="CH17" s="306"/>
      <c r="CI17" s="64"/>
      <c r="CJ17" s="272"/>
      <c r="CK17" s="306"/>
      <c r="CL17" s="306"/>
      <c r="CM17" s="64"/>
      <c r="CN17" s="272"/>
      <c r="CO17" s="306"/>
      <c r="CP17" s="306"/>
      <c r="CQ17" s="64"/>
      <c r="CR17" s="272"/>
      <c r="CS17" s="306"/>
      <c r="CT17" s="306"/>
      <c r="CU17" s="64"/>
      <c r="CV17" s="272"/>
      <c r="CW17" s="306"/>
      <c r="CX17" s="306"/>
      <c r="CY17" s="64"/>
      <c r="CZ17" s="272"/>
      <c r="DA17" s="306"/>
      <c r="DB17" s="306"/>
      <c r="DC17" s="64"/>
      <c r="DD17" s="272"/>
      <c r="DE17" s="306"/>
      <c r="DF17" s="306"/>
      <c r="DG17" s="64"/>
      <c r="DH17" s="272"/>
      <c r="DI17" s="306"/>
      <c r="DJ17" s="306"/>
      <c r="DK17" s="64"/>
      <c r="DL17" s="272"/>
      <c r="DM17" s="306"/>
      <c r="DN17" s="306"/>
      <c r="DO17" s="64"/>
      <c r="DP17" s="272"/>
      <c r="DQ17" s="306"/>
      <c r="DR17" s="306"/>
      <c r="DS17" s="64"/>
      <c r="DT17" s="272"/>
      <c r="DU17" s="306"/>
      <c r="DV17" s="306"/>
      <c r="DW17" s="64"/>
      <c r="DX17" s="272"/>
      <c r="DY17" s="306"/>
      <c r="DZ17" s="306"/>
      <c r="EA17" s="64"/>
      <c r="EB17" s="272"/>
      <c r="EC17" s="306"/>
      <c r="ED17" s="306"/>
      <c r="EE17" s="64"/>
      <c r="EF17" s="272"/>
      <c r="EG17" s="306"/>
      <c r="EH17" s="306"/>
      <c r="EI17" s="64"/>
      <c r="EJ17" s="272"/>
      <c r="EK17" s="306"/>
      <c r="EL17" s="306"/>
      <c r="EM17" s="64"/>
      <c r="EN17" s="272"/>
      <c r="EO17" s="306"/>
      <c r="EP17" s="306"/>
      <c r="EQ17" s="64"/>
      <c r="ER17" s="272"/>
      <c r="ES17" s="306"/>
      <c r="ET17" s="306"/>
      <c r="EU17" s="64"/>
      <c r="EV17" s="272"/>
      <c r="EW17" s="306"/>
      <c r="EX17" s="306"/>
      <c r="EY17" s="64"/>
      <c r="EZ17" s="272"/>
      <c r="FA17" s="306"/>
      <c r="FB17" s="306"/>
      <c r="FC17" s="64"/>
      <c r="FD17" s="272"/>
      <c r="FE17" s="306"/>
      <c r="FF17" s="306"/>
      <c r="FG17" s="64"/>
      <c r="FH17" s="1"/>
      <c r="FI17" s="1"/>
      <c r="FJ17" s="1"/>
      <c r="FK17" s="1"/>
      <c r="FL17" s="1"/>
      <c r="FM17" s="1"/>
      <c r="FN17" s="1"/>
      <c r="FO17" s="1"/>
      <c r="FP17" s="1"/>
      <c r="FQ17" s="1"/>
      <c r="FR17" s="1"/>
      <c r="FS17" s="1"/>
      <c r="FT17" s="1"/>
      <c r="FU17" s="1"/>
      <c r="FV17" s="1"/>
      <c r="FW17" s="1"/>
      <c r="FX17" s="1"/>
      <c r="FY17" s="1"/>
      <c r="FZ17" s="1"/>
      <c r="GA17" s="272" t="str">
        <f>IF(OR('2.1b-OriginalProduct Visibility'!E17="",'2.1b-OriginalProduct Visibility'!E17="No"),"No","Yes")</f>
        <v>No</v>
      </c>
      <c r="GB17" s="306" t="str">
        <f>IF(OR('2.1b-OriginalProduct Visibility'!F17="",'2.1b-OriginalProduct Visibility'!F17="No"),"No","Yes")</f>
        <v>No</v>
      </c>
      <c r="GC17" s="306" t="str">
        <f>IF(OR('2.1b-OriginalProduct Visibility'!G17="",'2.1b-OriginalProduct Visibility'!G17="No"),"No","Yes")</f>
        <v>No</v>
      </c>
      <c r="GD17" s="64" t="str">
        <f>IF(OR('2.1b-OriginalProduct Visibility'!H17="",'2.1b-OriginalProduct Visibility'!H17="No"),"No","Yes")</f>
        <v>No</v>
      </c>
      <c r="GE17" s="58" t="str">
        <f>IF(OR('2.1b-OriginalProduct Visibility'!I17="",'2.1b-OriginalProduct Visibility'!I17="No"),"No","Yes")</f>
        <v>No</v>
      </c>
      <c r="GF17" s="306" t="str">
        <f>IF(OR('2.1b-OriginalProduct Visibility'!J17="",'2.1b-OriginalProduct Visibility'!J17="No"),"No","Yes")</f>
        <v>No</v>
      </c>
      <c r="GG17" s="306" t="str">
        <f>IF(OR('2.1b-OriginalProduct Visibility'!K17="",'2.1b-OriginalProduct Visibility'!K17="No"),"No","Yes")</f>
        <v>No</v>
      </c>
      <c r="GH17" s="64" t="str">
        <f>IF(OR('2.1b-OriginalProduct Visibility'!L17="",'2.1b-OriginalProduct Visibility'!L17="No"),"No","Yes")</f>
        <v>No</v>
      </c>
      <c r="GI17" s="58" t="str">
        <f>IF(OR('2.1b-OriginalProduct Visibility'!M17="",'2.1b-OriginalProduct Visibility'!M17="No"),"No","Yes")</f>
        <v>No</v>
      </c>
      <c r="GJ17" s="306" t="str">
        <f>IF(OR('2.1b-OriginalProduct Visibility'!N17="",'2.1b-OriginalProduct Visibility'!N17="No"),"No","Yes")</f>
        <v>No</v>
      </c>
      <c r="GK17" s="306" t="str">
        <f>IF(OR('2.1b-OriginalProduct Visibility'!O17="",'2.1b-OriginalProduct Visibility'!O17="No"),"No","Yes")</f>
        <v>No</v>
      </c>
      <c r="GL17" s="64" t="str">
        <f>IF(OR('2.1b-OriginalProduct Visibility'!P17="",'2.1b-OriginalProduct Visibility'!P17="No"),"No","Yes")</f>
        <v>No</v>
      </c>
      <c r="GM17" s="272" t="str">
        <f>IF(OR('2.1b-OriginalProduct Visibility'!Q17="",'2.1b-OriginalProduct Visibility'!Q17="No"),"No","Yes")</f>
        <v>No</v>
      </c>
      <c r="GN17" s="306" t="str">
        <f>IF(OR('2.1b-OriginalProduct Visibility'!R17="",'2.1b-OriginalProduct Visibility'!R17="No"),"No","Yes")</f>
        <v>No</v>
      </c>
      <c r="GO17" s="306" t="str">
        <f>IF(OR('2.1b-OriginalProduct Visibility'!S17="",'2.1b-OriginalProduct Visibility'!S17="No"),"No","Yes")</f>
        <v>No</v>
      </c>
      <c r="GP17" s="64" t="str">
        <f>IF(OR('2.1b-OriginalProduct Visibility'!T17="",'2.1b-OriginalProduct Visibility'!T17="No"),"No","Yes")</f>
        <v>No</v>
      </c>
      <c r="GQ17" s="58" t="str">
        <f>IF(OR('2.1b-OriginalProduct Visibility'!U17="",'2.1b-OriginalProduct Visibility'!U17="No"),"No","Yes")</f>
        <v>No</v>
      </c>
      <c r="GR17" s="306" t="str">
        <f>IF(OR('2.1b-OriginalProduct Visibility'!V17="",'2.1b-OriginalProduct Visibility'!V17="No"),"No","Yes")</f>
        <v>No</v>
      </c>
      <c r="GS17" s="306" t="str">
        <f>IF(OR('2.1b-OriginalProduct Visibility'!W17="",'2.1b-OriginalProduct Visibility'!W17="No"),"No","Yes")</f>
        <v>No</v>
      </c>
      <c r="GT17" s="64" t="str">
        <f>IF(OR('2.1b-OriginalProduct Visibility'!X17="",'2.1b-OriginalProduct Visibility'!X17="No"),"No","Yes")</f>
        <v>No</v>
      </c>
      <c r="GU17" s="58" t="str">
        <f>IF(OR('2.1b-OriginalProduct Visibility'!Y17="",'2.1b-OriginalProduct Visibility'!Y17="No"),"No","Yes")</f>
        <v>No</v>
      </c>
      <c r="GV17" s="306" t="str">
        <f>IF(OR('2.1b-OriginalProduct Visibility'!Z17="",'2.1b-OriginalProduct Visibility'!Z17="No"),"No","Yes")</f>
        <v>No</v>
      </c>
      <c r="GW17" s="306" t="str">
        <f>IF(OR('2.1b-OriginalProduct Visibility'!AA17="",'2.1b-OriginalProduct Visibility'!AA17="No"),"No","Yes")</f>
        <v>No</v>
      </c>
      <c r="GX17" s="64" t="str">
        <f>IF(OR('2.1b-OriginalProduct Visibility'!AB17="",'2.1b-OriginalProduct Visibility'!AB17="No"),"No","Yes")</f>
        <v>No</v>
      </c>
      <c r="GY17" s="272" t="str">
        <f>IF(OR('2.1b-OriginalProduct Visibility'!AC17="",'2.1b-OriginalProduct Visibility'!AC17="No"),"No","Yes")</f>
        <v>No</v>
      </c>
      <c r="GZ17" s="306" t="str">
        <f>IF(OR('2.1b-OriginalProduct Visibility'!AD17="",'2.1b-OriginalProduct Visibility'!AD17="No"),"No","Yes")</f>
        <v>No</v>
      </c>
      <c r="HA17" s="306" t="str">
        <f>IF(OR('2.1b-OriginalProduct Visibility'!AE17="",'2.1b-OriginalProduct Visibility'!AE17="No"),"No","Yes")</f>
        <v>No</v>
      </c>
      <c r="HB17" s="64" t="str">
        <f>IF(OR('2.1b-OriginalProduct Visibility'!AF17="",'2.1b-OriginalProduct Visibility'!AF17="No"),"No","Yes")</f>
        <v>No</v>
      </c>
      <c r="HC17" s="58" t="str">
        <f>IF(OR('2.1b-OriginalProduct Visibility'!AG17="",'2.1b-OriginalProduct Visibility'!AG17="No"),"No","Yes")</f>
        <v>No</v>
      </c>
      <c r="HD17" s="306" t="str">
        <f>IF(OR('2.1b-OriginalProduct Visibility'!AH17="",'2.1b-OriginalProduct Visibility'!AH17="No"),"No","Yes")</f>
        <v>No</v>
      </c>
      <c r="HE17" s="306" t="str">
        <f>IF(OR('2.1b-OriginalProduct Visibility'!AI17="",'2.1b-OriginalProduct Visibility'!AI17="No"),"No","Yes")</f>
        <v>No</v>
      </c>
      <c r="HF17" s="64" t="str">
        <f>IF(OR('2.1b-OriginalProduct Visibility'!AJ17="",'2.1b-OriginalProduct Visibility'!AJ17="No"),"No","Yes")</f>
        <v>No</v>
      </c>
      <c r="HG17" s="58" t="str">
        <f>IF(OR('2.1b-OriginalProduct Visibility'!AK17="",'2.1b-OriginalProduct Visibility'!AK17="No"),"No","Yes")</f>
        <v>No</v>
      </c>
      <c r="HH17" s="306" t="str">
        <f>IF(OR('2.1b-OriginalProduct Visibility'!AL17="",'2.1b-OriginalProduct Visibility'!AL17="No"),"No","Yes")</f>
        <v>No</v>
      </c>
      <c r="HI17" s="306" t="str">
        <f>IF(OR('2.1b-OriginalProduct Visibility'!AM17="",'2.1b-OriginalProduct Visibility'!AM17="No"),"No","Yes")</f>
        <v>No</v>
      </c>
      <c r="HJ17" s="64" t="str">
        <f>IF(OR('2.1b-OriginalProduct Visibility'!AN17="",'2.1b-OriginalProduct Visibility'!AN17="No"),"No","Yes")</f>
        <v>No</v>
      </c>
      <c r="HK17" s="272" t="str">
        <f>IF(OR('2.1b-OriginalProduct Visibility'!AO17="",'2.1b-OriginalProduct Visibility'!AO17="No"),"No","Yes")</f>
        <v>No</v>
      </c>
      <c r="HL17" s="306" t="str">
        <f>IF(OR('2.1b-OriginalProduct Visibility'!AP17="",'2.1b-OriginalProduct Visibility'!AP17="No"),"No","Yes")</f>
        <v>No</v>
      </c>
      <c r="HM17" s="306" t="str">
        <f>IF(OR('2.1b-OriginalProduct Visibility'!AQ17="",'2.1b-OriginalProduct Visibility'!AQ17="No"),"No","Yes")</f>
        <v>No</v>
      </c>
      <c r="HN17" s="64" t="str">
        <f>IF(OR('2.1b-OriginalProduct Visibility'!AR17="",'2.1b-OriginalProduct Visibility'!AR17="No"),"No","Yes")</f>
        <v>No</v>
      </c>
      <c r="HO17" s="58" t="str">
        <f>IF(OR('2.1b-OriginalProduct Visibility'!AS17="",'2.1b-OriginalProduct Visibility'!AS17="No"),"No","Yes")</f>
        <v>No</v>
      </c>
      <c r="HP17" s="306" t="str">
        <f>IF(OR('2.1b-OriginalProduct Visibility'!AT17="",'2.1b-OriginalProduct Visibility'!AT17="No"),"No","Yes")</f>
        <v>No</v>
      </c>
      <c r="HQ17" s="306" t="str">
        <f>IF(OR('2.1b-OriginalProduct Visibility'!AU17="",'2.1b-OriginalProduct Visibility'!AU17="No"),"No","Yes")</f>
        <v>No</v>
      </c>
      <c r="HR17" s="64" t="str">
        <f>IF(OR('2.1b-OriginalProduct Visibility'!AV17="",'2.1b-OriginalProduct Visibility'!AV17="No"),"No","Yes")</f>
        <v>No</v>
      </c>
      <c r="HS17" s="58" t="str">
        <f>IF(OR('2.1b-OriginalProduct Visibility'!AW17="",'2.1b-OriginalProduct Visibility'!AW17="No"),"No","Yes")</f>
        <v>No</v>
      </c>
      <c r="HT17" s="306" t="str">
        <f>IF(OR('2.1b-OriginalProduct Visibility'!AX17="",'2.1b-OriginalProduct Visibility'!AX17="No"),"No","Yes")</f>
        <v>No</v>
      </c>
      <c r="HU17" s="306" t="str">
        <f>IF(OR('2.1b-OriginalProduct Visibility'!AY17="",'2.1b-OriginalProduct Visibility'!AY17="No"),"No","Yes")</f>
        <v>No</v>
      </c>
      <c r="HV17" s="64" t="str">
        <f>IF(OR('2.1b-OriginalProduct Visibility'!AZ17="",'2.1b-OriginalProduct Visibility'!AZ17="No"),"No","Yes")</f>
        <v>No</v>
      </c>
      <c r="HW17" s="272" t="str">
        <f>IF(OR('2.1b-OriginalProduct Visibility'!BA17="",'2.1b-OriginalProduct Visibility'!BA17="No"),"No","Yes")</f>
        <v>No</v>
      </c>
      <c r="HX17" s="306" t="str">
        <f>IF(OR('2.1b-OriginalProduct Visibility'!BB17="",'2.1b-OriginalProduct Visibility'!BB17="No"),"No","Yes")</f>
        <v>No</v>
      </c>
      <c r="HY17" s="306" t="str">
        <f>IF(OR('2.1b-OriginalProduct Visibility'!BC17="",'2.1b-OriginalProduct Visibility'!BC17="No"),"No","Yes")</f>
        <v>No</v>
      </c>
      <c r="HZ17" s="64" t="str">
        <f>IF(OR('2.1b-OriginalProduct Visibility'!BD17="",'2.1b-OriginalProduct Visibility'!BD17="No"),"No","Yes")</f>
        <v>No</v>
      </c>
      <c r="IA17" s="58" t="str">
        <f>IF(OR('2.1b-OriginalProduct Visibility'!BE17="",'2.1b-OriginalProduct Visibility'!BE17="No"),"No","Yes")</f>
        <v>No</v>
      </c>
      <c r="IB17" s="306" t="str">
        <f>IF(OR('2.1b-OriginalProduct Visibility'!BF17="",'2.1b-OriginalProduct Visibility'!BF17="No"),"No","Yes")</f>
        <v>No</v>
      </c>
      <c r="IC17" s="306" t="str">
        <f>IF(OR('2.1b-OriginalProduct Visibility'!BG17="",'2.1b-OriginalProduct Visibility'!BG17="No"),"No","Yes")</f>
        <v>No</v>
      </c>
      <c r="ID17" s="64" t="str">
        <f>IF(OR('2.1b-OriginalProduct Visibility'!BH17="",'2.1b-OriginalProduct Visibility'!BH17="No"),"No","Yes")</f>
        <v>No</v>
      </c>
      <c r="IE17" s="58" t="str">
        <f>IF(OR('2.1b-OriginalProduct Visibility'!BI17="",'2.1b-OriginalProduct Visibility'!BI17="No"),"No","Yes")</f>
        <v>No</v>
      </c>
      <c r="IF17" s="306" t="str">
        <f>IF(OR('2.1b-OriginalProduct Visibility'!BJ17="",'2.1b-OriginalProduct Visibility'!BJ17="No"),"No","Yes")</f>
        <v>No</v>
      </c>
      <c r="IG17" s="306" t="str">
        <f>IF(OR('2.1b-OriginalProduct Visibility'!BK17="",'2.1b-OriginalProduct Visibility'!BK17="No"),"No","Yes")</f>
        <v>No</v>
      </c>
      <c r="IH17" s="64" t="str">
        <f>IF(OR('2.1b-OriginalProduct Visibility'!BL17="",'2.1b-OriginalProduct Visibility'!BL17="No"),"No","Yes")</f>
        <v>No</v>
      </c>
      <c r="II17" s="272" t="str">
        <f>IF(OR('2.1b-OriginalProduct Visibility'!BM17="",'2.1b-OriginalProduct Visibility'!BM17="No"),"No","Yes")</f>
        <v>No</v>
      </c>
      <c r="IJ17" s="306" t="str">
        <f>IF(OR('2.1b-OriginalProduct Visibility'!BN17="",'2.1b-OriginalProduct Visibility'!BN17="No"),"No","Yes")</f>
        <v>No</v>
      </c>
      <c r="IK17" s="306" t="str">
        <f>IF(OR('2.1b-OriginalProduct Visibility'!BO17="",'2.1b-OriginalProduct Visibility'!BO17="No"),"No","Yes")</f>
        <v>No</v>
      </c>
      <c r="IL17" s="64" t="str">
        <f>IF(OR('2.1b-OriginalProduct Visibility'!BP17="",'2.1b-OriginalProduct Visibility'!BP17="No"),"No","Yes")</f>
        <v>No</v>
      </c>
      <c r="IM17" s="58" t="str">
        <f>IF(OR('2.1b-OriginalProduct Visibility'!BQ17="",'2.1b-OriginalProduct Visibility'!BQ17="No"),"No","Yes")</f>
        <v>No</v>
      </c>
      <c r="IN17" s="306" t="str">
        <f>IF(OR('2.1b-OriginalProduct Visibility'!BR17="",'2.1b-OriginalProduct Visibility'!BR17="No"),"No","Yes")</f>
        <v>No</v>
      </c>
      <c r="IO17" s="306" t="str">
        <f>IF(OR('2.1b-OriginalProduct Visibility'!BS17="",'2.1b-OriginalProduct Visibility'!BS17="No"),"No","Yes")</f>
        <v>No</v>
      </c>
      <c r="IP17" s="64" t="str">
        <f>IF(OR('2.1b-OriginalProduct Visibility'!BT17="",'2.1b-OriginalProduct Visibility'!BT17="No"),"No","Yes")</f>
        <v>No</v>
      </c>
      <c r="IQ17" s="58" t="str">
        <f>IF(OR('2.1b-OriginalProduct Visibility'!BU17="",'2.1b-OriginalProduct Visibility'!BU17="No"),"No","Yes")</f>
        <v>No</v>
      </c>
      <c r="IR17" s="306" t="str">
        <f>IF(OR('2.1b-OriginalProduct Visibility'!BV17="",'2.1b-OriginalProduct Visibility'!BV17="No"),"No","Yes")</f>
        <v>No</v>
      </c>
      <c r="IS17" s="306" t="str">
        <f>IF(OR('2.1b-OriginalProduct Visibility'!BW17="",'2.1b-OriginalProduct Visibility'!BW17="No"),"No","Yes")</f>
        <v>No</v>
      </c>
      <c r="IT17" s="64" t="str">
        <f>IF(OR('2.1b-OriginalProduct Visibility'!BX17="",'2.1b-OriginalProduct Visibility'!BX17="No"),"No","Yes")</f>
        <v>No</v>
      </c>
      <c r="IU17" s="272" t="str">
        <f>IF(OR('2.1b-OriginalProduct Visibility'!BY17="",'2.1b-OriginalProduct Visibility'!BY17="No"),"No","Yes")</f>
        <v>No</v>
      </c>
      <c r="IV17" s="306" t="str">
        <f>IF(OR('2.1b-OriginalProduct Visibility'!BZ17="",'2.1b-OriginalProduct Visibility'!BZ17="No"),"No","Yes")</f>
        <v>No</v>
      </c>
      <c r="IW17" s="306" t="str">
        <f>IF(OR('2.1b-OriginalProduct Visibility'!CA17="",'2.1b-OriginalProduct Visibility'!CA17="No"),"No","Yes")</f>
        <v>No</v>
      </c>
      <c r="IX17" s="64" t="str">
        <f>IF(OR('2.1b-OriginalProduct Visibility'!CB17="",'2.1b-OriginalProduct Visibility'!CB17="No"),"No","Yes")</f>
        <v>No</v>
      </c>
      <c r="IY17" s="58" t="str">
        <f>IF(OR('2.1b-OriginalProduct Visibility'!CC17="",'2.1b-OriginalProduct Visibility'!CC17="No"),"No","Yes")</f>
        <v>No</v>
      </c>
      <c r="IZ17" s="306" t="str">
        <f>IF(OR('2.1b-OriginalProduct Visibility'!CD17="",'2.1b-OriginalProduct Visibility'!CD17="No"),"No","Yes")</f>
        <v>No</v>
      </c>
      <c r="JA17" s="306" t="str">
        <f>IF(OR('2.1b-OriginalProduct Visibility'!CE17="",'2.1b-OriginalProduct Visibility'!CE17="No"),"No","Yes")</f>
        <v>No</v>
      </c>
      <c r="JB17" s="64" t="str">
        <f>IF(OR('2.1b-OriginalProduct Visibility'!CF17="",'2.1b-OriginalProduct Visibility'!CF17="No"),"No","Yes")</f>
        <v>No</v>
      </c>
      <c r="JC17" s="58" t="str">
        <f>IF(OR('2.1b-OriginalProduct Visibility'!CG17="",'2.1b-OriginalProduct Visibility'!CG17="No"),"No","Yes")</f>
        <v>No</v>
      </c>
      <c r="JD17" s="306" t="str">
        <f>IF(OR('2.1b-OriginalProduct Visibility'!CH17="",'2.1b-OriginalProduct Visibility'!CH17="No"),"No","Yes")</f>
        <v>No</v>
      </c>
      <c r="JE17" s="306" t="str">
        <f>IF(OR('2.1b-OriginalProduct Visibility'!CI17="",'2.1b-OriginalProduct Visibility'!CI17="No"),"No","Yes")</f>
        <v>No</v>
      </c>
      <c r="JF17" s="64" t="str">
        <f>IF(OR('2.1b-OriginalProduct Visibility'!CJ17="",'2.1b-OriginalProduct Visibility'!CJ17="No"),"No","Yes")</f>
        <v>No</v>
      </c>
      <c r="JG17" s="272" t="str">
        <f>IF(OR('2.1b-OriginalProduct Visibility'!CK17="",'2.1b-OriginalProduct Visibility'!CK17="No"),"No","Yes")</f>
        <v>No</v>
      </c>
      <c r="JH17" s="306" t="str">
        <f>IF(OR('2.1b-OriginalProduct Visibility'!CL17="",'2.1b-OriginalProduct Visibility'!CL17="No"),"No","Yes")</f>
        <v>No</v>
      </c>
      <c r="JI17" s="306" t="str">
        <f>IF(OR('2.1b-OriginalProduct Visibility'!CM17="",'2.1b-OriginalProduct Visibility'!CM17="No"),"No","Yes")</f>
        <v>No</v>
      </c>
      <c r="JJ17" s="64" t="str">
        <f>IF(OR('2.1b-OriginalProduct Visibility'!CN17="",'2.1b-OriginalProduct Visibility'!CN17="No"),"No","Yes")</f>
        <v>No</v>
      </c>
      <c r="JK17" s="58" t="str">
        <f>IF(OR('2.1b-OriginalProduct Visibility'!CO17="",'2.1b-OriginalProduct Visibility'!CO17="No"),"No","Yes")</f>
        <v>No</v>
      </c>
      <c r="JL17" s="306" t="str">
        <f>IF(OR('2.1b-OriginalProduct Visibility'!CP17="",'2.1b-OriginalProduct Visibility'!CP17="No"),"No","Yes")</f>
        <v>No</v>
      </c>
      <c r="JM17" s="306" t="str">
        <f>IF(OR('2.1b-OriginalProduct Visibility'!CQ17="",'2.1b-OriginalProduct Visibility'!CQ17="No"),"No","Yes")</f>
        <v>No</v>
      </c>
      <c r="JN17" s="64" t="str">
        <f>IF(OR('2.1b-OriginalProduct Visibility'!CR17="",'2.1b-OriginalProduct Visibility'!CR17="No"),"No","Yes")</f>
        <v>No</v>
      </c>
      <c r="JO17" s="58" t="str">
        <f>IF(OR('2.1b-OriginalProduct Visibility'!CS17="",'2.1b-OriginalProduct Visibility'!CS17="No"),"No","Yes")</f>
        <v>No</v>
      </c>
      <c r="JP17" s="306" t="str">
        <f>IF(OR('2.1b-OriginalProduct Visibility'!CT17="",'2.1b-OriginalProduct Visibility'!CT17="No"),"No","Yes")</f>
        <v>No</v>
      </c>
      <c r="JQ17" s="306" t="str">
        <f>IF(OR('2.1b-OriginalProduct Visibility'!CU17="",'2.1b-OriginalProduct Visibility'!CU17="No"),"No","Yes")</f>
        <v>No</v>
      </c>
      <c r="JR17" s="64" t="str">
        <f>IF(OR('2.1b-OriginalProduct Visibility'!CV17="",'2.1b-OriginalProduct Visibility'!CV17="No"),"No","Yes")</f>
        <v>No</v>
      </c>
      <c r="JS17" s="272" t="str">
        <f>IF(OR('2.1b-OriginalProduct Visibility'!CW17="",'2.1b-OriginalProduct Visibility'!CW17="No"),"No","Yes")</f>
        <v>No</v>
      </c>
      <c r="JT17" s="306" t="str">
        <f>IF(OR('2.1b-OriginalProduct Visibility'!CX17="",'2.1b-OriginalProduct Visibility'!CX17="No"),"No","Yes")</f>
        <v>No</v>
      </c>
      <c r="JU17" s="306" t="str">
        <f>IF(OR('2.1b-OriginalProduct Visibility'!CY17="",'2.1b-OriginalProduct Visibility'!CY17="No"),"No","Yes")</f>
        <v>No</v>
      </c>
      <c r="JV17" s="64" t="str">
        <f>IF(OR('2.1b-OriginalProduct Visibility'!CZ17="",'2.1b-OriginalProduct Visibility'!CZ17="No"),"No","Yes")</f>
        <v>No</v>
      </c>
      <c r="JW17" s="58" t="str">
        <f>IF(OR('2.1b-OriginalProduct Visibility'!DA17="",'2.1b-OriginalProduct Visibility'!DA17="No"),"No","Yes")</f>
        <v>No</v>
      </c>
      <c r="JX17" s="306" t="str">
        <f>IF(OR('2.1b-OriginalProduct Visibility'!DB17="",'2.1b-OriginalProduct Visibility'!DB17="No"),"No","Yes")</f>
        <v>No</v>
      </c>
      <c r="JY17" s="306" t="str">
        <f>IF(OR('2.1b-OriginalProduct Visibility'!DC17="",'2.1b-OriginalProduct Visibility'!DC17="No"),"No","Yes")</f>
        <v>No</v>
      </c>
      <c r="JZ17" s="64" t="str">
        <f>IF(OR('2.1b-OriginalProduct Visibility'!DD17="",'2.1b-OriginalProduct Visibility'!DD17="No"),"No","Yes")</f>
        <v>No</v>
      </c>
      <c r="KA17" s="58" t="str">
        <f>IF(OR('2.1b-OriginalProduct Visibility'!DE17="",'2.1b-OriginalProduct Visibility'!DE17="No"),"No","Yes")</f>
        <v>No</v>
      </c>
      <c r="KB17" s="306" t="str">
        <f>IF(OR('2.1b-OriginalProduct Visibility'!DF17="",'2.1b-OriginalProduct Visibility'!DF17="No"),"No","Yes")</f>
        <v>No</v>
      </c>
      <c r="KC17" s="306" t="str">
        <f>IF(OR('2.1b-OriginalProduct Visibility'!DG17="",'2.1b-OriginalProduct Visibility'!DG17="No"),"No","Yes")</f>
        <v>No</v>
      </c>
      <c r="KD17" s="64" t="str">
        <f>IF(OR('2.1b-OriginalProduct Visibility'!DH17="",'2.1b-OriginalProduct Visibility'!DH17="No"),"No","Yes")</f>
        <v>No</v>
      </c>
      <c r="KE17" s="272" t="str">
        <f>IF(OR('2.1b-OriginalProduct Visibility'!DI17="",'2.1b-OriginalProduct Visibility'!DI17="No"),"No","Yes")</f>
        <v>No</v>
      </c>
      <c r="KF17" s="306" t="str">
        <f>IF(OR('2.1b-OriginalProduct Visibility'!DJ17="",'2.1b-OriginalProduct Visibility'!DJ17="No"),"No","Yes")</f>
        <v>No</v>
      </c>
      <c r="KG17" s="306" t="str">
        <f>IF(OR('2.1b-OriginalProduct Visibility'!DK17="",'2.1b-OriginalProduct Visibility'!DK17="No"),"No","Yes")</f>
        <v>No</v>
      </c>
      <c r="KH17" s="64" t="str">
        <f>IF(OR('2.1b-OriginalProduct Visibility'!DL17="",'2.1b-OriginalProduct Visibility'!DL17="No"),"No","Yes")</f>
        <v>No</v>
      </c>
      <c r="KI17" s="58" t="str">
        <f>IF(OR('2.1b-OriginalProduct Visibility'!DM17="",'2.1b-OriginalProduct Visibility'!DM17="No"),"No","Yes")</f>
        <v>No</v>
      </c>
      <c r="KJ17" s="306" t="str">
        <f>IF(OR('2.1b-OriginalProduct Visibility'!DN17="",'2.1b-OriginalProduct Visibility'!DN17="No"),"No","Yes")</f>
        <v>No</v>
      </c>
      <c r="KK17" s="306" t="str">
        <f>IF(OR('2.1b-OriginalProduct Visibility'!DO17="",'2.1b-OriginalProduct Visibility'!DO17="No"),"No","Yes")</f>
        <v>No</v>
      </c>
      <c r="KL17" s="64" t="str">
        <f>IF(OR('2.1b-OriginalProduct Visibility'!DP17="",'2.1b-OriginalProduct Visibility'!DP17="No"),"No","Yes")</f>
        <v>No</v>
      </c>
      <c r="KM17" s="58" t="str">
        <f>IF(OR('2.1b-OriginalProduct Visibility'!DQ17="",'2.1b-OriginalProduct Visibility'!DQ17="No"),"No","Yes")</f>
        <v>No</v>
      </c>
      <c r="KN17" s="306" t="str">
        <f>IF(OR('2.1b-OriginalProduct Visibility'!DR17="",'2.1b-OriginalProduct Visibility'!DR17="No"),"No","Yes")</f>
        <v>No</v>
      </c>
      <c r="KO17" s="306" t="str">
        <f>IF(OR('2.1b-OriginalProduct Visibility'!DS17="",'2.1b-OriginalProduct Visibility'!DS17="No"),"No","Yes")</f>
        <v>No</v>
      </c>
      <c r="KP17" s="64" t="str">
        <f>IF(OR('2.1b-OriginalProduct Visibility'!DT17="",'2.1b-OriginalProduct Visibility'!DT17="No"),"No","Yes")</f>
        <v>No</v>
      </c>
      <c r="KQ17" s="272" t="str">
        <f>IF(OR('2.1b-OriginalProduct Visibility'!DU17="",'2.1b-OriginalProduct Visibility'!DU17="No"),"No","Yes")</f>
        <v>No</v>
      </c>
      <c r="KR17" s="306" t="str">
        <f>IF(OR('2.1b-OriginalProduct Visibility'!DV17="",'2.1b-OriginalProduct Visibility'!DV17="No"),"No","Yes")</f>
        <v>No</v>
      </c>
      <c r="KS17" s="306" t="str">
        <f>IF(OR('2.1b-OriginalProduct Visibility'!DW17="",'2.1b-OriginalProduct Visibility'!DW17="No"),"No","Yes")</f>
        <v>No</v>
      </c>
      <c r="KT17" s="64" t="str">
        <f>IF(OR('2.1b-OriginalProduct Visibility'!DX17="",'2.1b-OriginalProduct Visibility'!DX17="No"),"No","Yes")</f>
        <v>No</v>
      </c>
      <c r="KU17" s="58" t="str">
        <f>IF(OR('2.1b-OriginalProduct Visibility'!DY17="",'2.1b-OriginalProduct Visibility'!DY17="No"),"No","Yes")</f>
        <v>No</v>
      </c>
      <c r="KV17" s="306" t="str">
        <f>IF(OR('2.1b-OriginalProduct Visibility'!DZ17="",'2.1b-OriginalProduct Visibility'!DZ17="No"),"No","Yes")</f>
        <v>No</v>
      </c>
      <c r="KW17" s="306" t="str">
        <f>IF(OR('2.1b-OriginalProduct Visibility'!EA17="",'2.1b-OriginalProduct Visibility'!EA17="No"),"No","Yes")</f>
        <v>No</v>
      </c>
      <c r="KX17" s="64" t="str">
        <f>IF(OR('2.1b-OriginalProduct Visibility'!EB17="",'2.1b-OriginalProduct Visibility'!EB17="No"),"No","Yes")</f>
        <v>No</v>
      </c>
      <c r="KY17" s="58" t="str">
        <f>IF(OR('2.1b-OriginalProduct Visibility'!EC17="",'2.1b-OriginalProduct Visibility'!EC17="No"),"No","Yes")</f>
        <v>No</v>
      </c>
      <c r="KZ17" s="306" t="str">
        <f>IF(OR('2.1b-OriginalProduct Visibility'!ED17="",'2.1b-OriginalProduct Visibility'!ED17="No"),"No","Yes")</f>
        <v>No</v>
      </c>
      <c r="LA17" s="306" t="str">
        <f>IF(OR('2.1b-OriginalProduct Visibility'!EE17="",'2.1b-OriginalProduct Visibility'!EE17="No"),"No","Yes")</f>
        <v>No</v>
      </c>
      <c r="LB17" s="64" t="str">
        <f>IF(OR('2.1b-OriginalProduct Visibility'!EF17="",'2.1b-OriginalProduct Visibility'!EF17="No"),"No","Yes")</f>
        <v>No</v>
      </c>
      <c r="LC17" s="272" t="str">
        <f>IF(OR('2.1b-OriginalProduct Visibility'!EG17="",'2.1b-OriginalProduct Visibility'!EG17="No"),"No","Yes")</f>
        <v>No</v>
      </c>
      <c r="LD17" s="306" t="str">
        <f>IF(OR('2.1b-OriginalProduct Visibility'!EH17="",'2.1b-OriginalProduct Visibility'!EH17="No"),"No","Yes")</f>
        <v>No</v>
      </c>
      <c r="LE17" s="306" t="str">
        <f>IF(OR('2.1b-OriginalProduct Visibility'!EI17="",'2.1b-OriginalProduct Visibility'!EI17="No"),"No","Yes")</f>
        <v>No</v>
      </c>
      <c r="LF17" s="64" t="str">
        <f>IF(OR('2.1b-OriginalProduct Visibility'!EJ17="",'2.1b-OriginalProduct Visibility'!EJ17="No"),"No","Yes")</f>
        <v>No</v>
      </c>
      <c r="LG17" s="58" t="str">
        <f>IF(OR('2.1b-OriginalProduct Visibility'!EK17="",'2.1b-OriginalProduct Visibility'!EK17="No"),"No","Yes")</f>
        <v>No</v>
      </c>
      <c r="LH17" s="306" t="str">
        <f>IF(OR('2.1b-OriginalProduct Visibility'!EL17="",'2.1b-OriginalProduct Visibility'!EL17="No"),"No","Yes")</f>
        <v>No</v>
      </c>
      <c r="LI17" s="306" t="str">
        <f>IF(OR('2.1b-OriginalProduct Visibility'!EM17="",'2.1b-OriginalProduct Visibility'!EM17="No"),"No","Yes")</f>
        <v>No</v>
      </c>
      <c r="LJ17" s="64" t="str">
        <f>IF(OR('2.1b-OriginalProduct Visibility'!EN17="",'2.1b-OriginalProduct Visibility'!EN17="No"),"No","Yes")</f>
        <v>No</v>
      </c>
      <c r="LK17" s="58" t="str">
        <f>IF(OR('2.1b-OriginalProduct Visibility'!EO17="",'2.1b-OriginalProduct Visibility'!EO17="No"),"No","Yes")</f>
        <v>No</v>
      </c>
      <c r="LL17" s="306" t="str">
        <f>IF(OR('2.1b-OriginalProduct Visibility'!EP17="",'2.1b-OriginalProduct Visibility'!EP17="No"),"No","Yes")</f>
        <v>No</v>
      </c>
      <c r="LM17" s="306" t="str">
        <f>IF(OR('2.1b-OriginalProduct Visibility'!EQ17="",'2.1b-OriginalProduct Visibility'!EQ17="No"),"No","Yes")</f>
        <v>No</v>
      </c>
      <c r="LN17" s="64" t="str">
        <f>IF(OR('2.1b-OriginalProduct Visibility'!ER17="",'2.1b-OriginalProduct Visibility'!ER17="No"),"No","Yes")</f>
        <v>No</v>
      </c>
      <c r="LO17" s="58" t="str">
        <f>IF(OR('2.1b-OriginalProduct Visibility'!ES17="",'2.1b-OriginalProduct Visibility'!ES17="No"),"No","Yes")</f>
        <v>No</v>
      </c>
      <c r="LP17" s="306" t="str">
        <f>IF(OR('2.1b-OriginalProduct Visibility'!ET17="",'2.1b-OriginalProduct Visibility'!ET17="No"),"No","Yes")</f>
        <v>No</v>
      </c>
      <c r="LQ17" s="306" t="str">
        <f>IF(OR('2.1b-OriginalProduct Visibility'!EU17="",'2.1b-OriginalProduct Visibility'!EU17="No"),"No","Yes")</f>
        <v>No</v>
      </c>
      <c r="LR17" s="64" t="str">
        <f>IF(OR('2.1b-OriginalProduct Visibility'!EV17="",'2.1b-OriginalProduct Visibility'!EV17="No"),"No","Yes")</f>
        <v>No</v>
      </c>
      <c r="LS17" s="272" t="str">
        <f>IF(OR('2.1b-OriginalProduct Visibility'!EW17="",'2.1b-OriginalProduct Visibility'!EW17="No"),"No","Yes")</f>
        <v>No</v>
      </c>
      <c r="LT17" s="306" t="str">
        <f>IF(OR('2.1b-OriginalProduct Visibility'!EX17="",'2.1b-OriginalProduct Visibility'!EX17="No"),"No","Yes")</f>
        <v>No</v>
      </c>
      <c r="LU17" s="306" t="str">
        <f>IF(OR('2.1b-OriginalProduct Visibility'!EY17="",'2.1b-OriginalProduct Visibility'!EY17="No"),"No","Yes")</f>
        <v>No</v>
      </c>
      <c r="LV17" s="64" t="str">
        <f>IF(OR('2.1b-OriginalProduct Visibility'!EZ17="",'2.1b-OriginalProduct Visibility'!EZ17="No"),"No","Yes")</f>
        <v>No</v>
      </c>
      <c r="LW17" s="58" t="str">
        <f>IF(OR('2.1b-OriginalProduct Visibility'!FA17="",'2.1b-OriginalProduct Visibility'!FA17="No"),"No","Yes")</f>
        <v>No</v>
      </c>
      <c r="LX17" s="306" t="str">
        <f>IF(OR('2.1b-OriginalProduct Visibility'!FB17="",'2.1b-OriginalProduct Visibility'!FB17="No"),"No","Yes")</f>
        <v>No</v>
      </c>
      <c r="LY17" s="306" t="str">
        <f>IF(OR('2.1b-OriginalProduct Visibility'!FC17="",'2.1b-OriginalProduct Visibility'!FC17="No"),"No","Yes")</f>
        <v>No</v>
      </c>
      <c r="LZ17" s="64" t="str">
        <f>IF(OR('2.1b-OriginalProduct Visibility'!FD17="",'2.1b-OriginalProduct Visibility'!FD17="No"),"No","Yes")</f>
        <v>No</v>
      </c>
      <c r="MA17" s="58" t="str">
        <f>IF(OR('2.1b-OriginalProduct Visibility'!FE17="",'2.1b-OriginalProduct Visibility'!FE17="No"),"No","Yes")</f>
        <v>No</v>
      </c>
      <c r="MB17" s="306" t="str">
        <f>IF(OR('2.1b-OriginalProduct Visibility'!FF17="",'2.1b-OriginalProduct Visibility'!FF17="No"),"No","Yes")</f>
        <v>No</v>
      </c>
      <c r="MC17" s="306" t="str">
        <f>IF(OR('2.1b-OriginalProduct Visibility'!FG17="",'2.1b-OriginalProduct Visibility'!FG17="No"),"No","Yes")</f>
        <v>No</v>
      </c>
      <c r="MD17" s="64" t="str">
        <f>IF(OR('2.1b-OriginalProduct Visibility'!FH17="",'2.1b-OriginalProduct Visibility'!FH17="No"),"No","Yes")</f>
        <v>No</v>
      </c>
      <c r="ME17" s="1"/>
      <c r="MF17" s="1"/>
      <c r="MG17" s="1"/>
      <c r="MH17" s="1"/>
      <c r="MQ17" s="1"/>
      <c r="MR17" s="1"/>
      <c r="MS17" s="1"/>
      <c r="MT17" s="1"/>
    </row>
    <row r="18" spans="1:358">
      <c r="A18" s="664"/>
      <c r="B18" s="667">
        <f>'1.2-Visibility Data'!B16</f>
        <v>0</v>
      </c>
      <c r="C18" s="19" t="str">
        <f>'1.2-Visibility Data'!C16</f>
        <v>Body</v>
      </c>
      <c r="D18" s="272"/>
      <c r="E18" s="306"/>
      <c r="F18" s="306"/>
      <c r="G18" s="64"/>
      <c r="H18" s="272"/>
      <c r="I18" s="306"/>
      <c r="J18" s="306"/>
      <c r="K18" s="64"/>
      <c r="L18" s="272"/>
      <c r="M18" s="306"/>
      <c r="N18" s="306"/>
      <c r="O18" s="64"/>
      <c r="P18" s="272"/>
      <c r="Q18" s="306"/>
      <c r="R18" s="306"/>
      <c r="S18" s="64"/>
      <c r="T18" s="272"/>
      <c r="U18" s="306"/>
      <c r="V18" s="306"/>
      <c r="W18" s="64"/>
      <c r="X18" s="272"/>
      <c r="Y18" s="306"/>
      <c r="Z18" s="306"/>
      <c r="AA18" s="64"/>
      <c r="AB18" s="272"/>
      <c r="AC18" s="306"/>
      <c r="AD18" s="306"/>
      <c r="AE18" s="64"/>
      <c r="AF18" s="272"/>
      <c r="AG18" s="306"/>
      <c r="AH18" s="306"/>
      <c r="AI18" s="64"/>
      <c r="AJ18" s="272"/>
      <c r="AK18" s="306"/>
      <c r="AL18" s="306"/>
      <c r="AM18" s="64"/>
      <c r="AN18" s="272"/>
      <c r="AO18" s="306"/>
      <c r="AP18" s="306"/>
      <c r="AQ18" s="64"/>
      <c r="AR18" s="272"/>
      <c r="AS18" s="306"/>
      <c r="AT18" s="306"/>
      <c r="AU18" s="64"/>
      <c r="AV18" s="272"/>
      <c r="AW18" s="306"/>
      <c r="AX18" s="306"/>
      <c r="AY18" s="64"/>
      <c r="AZ18" s="272"/>
      <c r="BA18" s="306"/>
      <c r="BB18" s="306"/>
      <c r="BC18" s="64"/>
      <c r="BD18" s="272"/>
      <c r="BE18" s="306"/>
      <c r="BF18" s="306"/>
      <c r="BG18" s="64"/>
      <c r="BH18" s="272"/>
      <c r="BI18" s="306"/>
      <c r="BJ18" s="306"/>
      <c r="BK18" s="64"/>
      <c r="BL18" s="272"/>
      <c r="BM18" s="306"/>
      <c r="BN18" s="306"/>
      <c r="BO18" s="64"/>
      <c r="BP18" s="272"/>
      <c r="BQ18" s="306"/>
      <c r="BR18" s="306"/>
      <c r="BS18" s="64"/>
      <c r="BT18" s="272"/>
      <c r="BU18" s="306"/>
      <c r="BV18" s="306"/>
      <c r="BW18" s="64"/>
      <c r="BX18" s="272"/>
      <c r="BY18" s="306"/>
      <c r="BZ18" s="306"/>
      <c r="CA18" s="64"/>
      <c r="CB18" s="272"/>
      <c r="CC18" s="306"/>
      <c r="CD18" s="306"/>
      <c r="CE18" s="64"/>
      <c r="CF18" s="272"/>
      <c r="CG18" s="306"/>
      <c r="CH18" s="306"/>
      <c r="CI18" s="64"/>
      <c r="CJ18" s="272"/>
      <c r="CK18" s="306"/>
      <c r="CL18" s="306"/>
      <c r="CM18" s="64"/>
      <c r="CN18" s="272"/>
      <c r="CO18" s="306"/>
      <c r="CP18" s="306"/>
      <c r="CQ18" s="64"/>
      <c r="CR18" s="272"/>
      <c r="CS18" s="306"/>
      <c r="CT18" s="306"/>
      <c r="CU18" s="64"/>
      <c r="CV18" s="272"/>
      <c r="CW18" s="306"/>
      <c r="CX18" s="306"/>
      <c r="CY18" s="64"/>
      <c r="CZ18" s="272"/>
      <c r="DA18" s="306"/>
      <c r="DB18" s="306"/>
      <c r="DC18" s="64"/>
      <c r="DD18" s="272"/>
      <c r="DE18" s="306"/>
      <c r="DF18" s="306"/>
      <c r="DG18" s="64"/>
      <c r="DH18" s="272"/>
      <c r="DI18" s="306"/>
      <c r="DJ18" s="306"/>
      <c r="DK18" s="64"/>
      <c r="DL18" s="272"/>
      <c r="DM18" s="306"/>
      <c r="DN18" s="306"/>
      <c r="DO18" s="64"/>
      <c r="DP18" s="272"/>
      <c r="DQ18" s="306"/>
      <c r="DR18" s="306"/>
      <c r="DS18" s="64"/>
      <c r="DT18" s="272"/>
      <c r="DU18" s="306"/>
      <c r="DV18" s="306"/>
      <c r="DW18" s="64"/>
      <c r="DX18" s="272"/>
      <c r="DY18" s="306"/>
      <c r="DZ18" s="306"/>
      <c r="EA18" s="64"/>
      <c r="EB18" s="272"/>
      <c r="EC18" s="306"/>
      <c r="ED18" s="306"/>
      <c r="EE18" s="64"/>
      <c r="EF18" s="272"/>
      <c r="EG18" s="306"/>
      <c r="EH18" s="306"/>
      <c r="EI18" s="64"/>
      <c r="EJ18" s="272"/>
      <c r="EK18" s="306"/>
      <c r="EL18" s="306"/>
      <c r="EM18" s="64"/>
      <c r="EN18" s="272"/>
      <c r="EO18" s="306"/>
      <c r="EP18" s="306"/>
      <c r="EQ18" s="64"/>
      <c r="ER18" s="272"/>
      <c r="ES18" s="306"/>
      <c r="ET18" s="306"/>
      <c r="EU18" s="64"/>
      <c r="EV18" s="272"/>
      <c r="EW18" s="306"/>
      <c r="EX18" s="306"/>
      <c r="EY18" s="64"/>
      <c r="EZ18" s="272"/>
      <c r="FA18" s="306"/>
      <c r="FB18" s="306"/>
      <c r="FC18" s="64"/>
      <c r="FD18" s="272"/>
      <c r="FE18" s="306"/>
      <c r="FF18" s="306"/>
      <c r="FG18" s="64"/>
      <c r="FH18" s="1"/>
      <c r="FI18" s="1"/>
      <c r="FJ18" s="1"/>
      <c r="FK18" s="1"/>
      <c r="FL18" s="1"/>
      <c r="FM18" s="1"/>
      <c r="FN18" s="1"/>
      <c r="FO18" s="1"/>
      <c r="FP18" s="1"/>
      <c r="FQ18" s="1"/>
      <c r="FR18" s="1"/>
      <c r="FS18" s="1"/>
      <c r="FT18" s="1"/>
      <c r="FU18" s="1"/>
      <c r="FV18" s="1"/>
      <c r="FW18" s="1"/>
      <c r="FX18" s="1"/>
      <c r="FY18" s="1"/>
      <c r="FZ18" s="1"/>
      <c r="GA18" s="272" t="str">
        <f>IF(OR('2.1b-OriginalProduct Visibility'!E18="",'2.1b-OriginalProduct Visibility'!E18="No"),"No","Yes")</f>
        <v>No</v>
      </c>
      <c r="GB18" s="306" t="str">
        <f>IF(OR('2.1b-OriginalProduct Visibility'!F18="",'2.1b-OriginalProduct Visibility'!F18="No"),"No","Yes")</f>
        <v>Yes</v>
      </c>
      <c r="GC18" s="306" t="str">
        <f>IF(OR('2.1b-OriginalProduct Visibility'!G18="",'2.1b-OriginalProduct Visibility'!G18="No"),"No","Yes")</f>
        <v>No</v>
      </c>
      <c r="GD18" s="64" t="str">
        <f>IF(OR('2.1b-OriginalProduct Visibility'!H18="",'2.1b-OriginalProduct Visibility'!H18="No"),"No","Yes")</f>
        <v>No</v>
      </c>
      <c r="GE18" s="58" t="str">
        <f>IF(OR('2.1b-OriginalProduct Visibility'!I18="",'2.1b-OriginalProduct Visibility'!I18="No"),"No","Yes")</f>
        <v>No</v>
      </c>
      <c r="GF18" s="306" t="str">
        <f>IF(OR('2.1b-OriginalProduct Visibility'!J18="",'2.1b-OriginalProduct Visibility'!J18="No"),"No","Yes")</f>
        <v>No</v>
      </c>
      <c r="GG18" s="306" t="str">
        <f>IF(OR('2.1b-OriginalProduct Visibility'!K18="",'2.1b-OriginalProduct Visibility'!K18="No"),"No","Yes")</f>
        <v>No</v>
      </c>
      <c r="GH18" s="64" t="str">
        <f>IF(OR('2.1b-OriginalProduct Visibility'!L18="",'2.1b-OriginalProduct Visibility'!L18="No"),"No","Yes")</f>
        <v>No</v>
      </c>
      <c r="GI18" s="58" t="str">
        <f>IF(OR('2.1b-OriginalProduct Visibility'!M18="",'2.1b-OriginalProduct Visibility'!M18="No"),"No","Yes")</f>
        <v>No</v>
      </c>
      <c r="GJ18" s="306" t="str">
        <f>IF(OR('2.1b-OriginalProduct Visibility'!N18="",'2.1b-OriginalProduct Visibility'!N18="No"),"No","Yes")</f>
        <v>No</v>
      </c>
      <c r="GK18" s="306" t="str">
        <f>IF(OR('2.1b-OriginalProduct Visibility'!O18="",'2.1b-OriginalProduct Visibility'!O18="No"),"No","Yes")</f>
        <v>No</v>
      </c>
      <c r="GL18" s="64" t="str">
        <f>IF(OR('2.1b-OriginalProduct Visibility'!P18="",'2.1b-OriginalProduct Visibility'!P18="No"),"No","Yes")</f>
        <v>No</v>
      </c>
      <c r="GM18" s="272" t="str">
        <f>IF(OR('2.1b-OriginalProduct Visibility'!Q18="",'2.1b-OriginalProduct Visibility'!Q18="No"),"No","Yes")</f>
        <v>No</v>
      </c>
      <c r="GN18" s="306" t="str">
        <f>IF(OR('2.1b-OriginalProduct Visibility'!R18="",'2.1b-OriginalProduct Visibility'!R18="No"),"No","Yes")</f>
        <v>No</v>
      </c>
      <c r="GO18" s="306" t="str">
        <f>IF(OR('2.1b-OriginalProduct Visibility'!S18="",'2.1b-OriginalProduct Visibility'!S18="No"),"No","Yes")</f>
        <v>No</v>
      </c>
      <c r="GP18" s="64" t="str">
        <f>IF(OR('2.1b-OriginalProduct Visibility'!T18="",'2.1b-OriginalProduct Visibility'!T18="No"),"No","Yes")</f>
        <v>No</v>
      </c>
      <c r="GQ18" s="58" t="str">
        <f>IF(OR('2.1b-OriginalProduct Visibility'!U18="",'2.1b-OriginalProduct Visibility'!U18="No"),"No","Yes")</f>
        <v>No</v>
      </c>
      <c r="GR18" s="306" t="str">
        <f>IF(OR('2.1b-OriginalProduct Visibility'!V18="",'2.1b-OriginalProduct Visibility'!V18="No"),"No","Yes")</f>
        <v>No</v>
      </c>
      <c r="GS18" s="306" t="str">
        <f>IF(OR('2.1b-OriginalProduct Visibility'!W18="",'2.1b-OriginalProduct Visibility'!W18="No"),"No","Yes")</f>
        <v>No</v>
      </c>
      <c r="GT18" s="64" t="str">
        <f>IF(OR('2.1b-OriginalProduct Visibility'!X18="",'2.1b-OriginalProduct Visibility'!X18="No"),"No","Yes")</f>
        <v>No</v>
      </c>
      <c r="GU18" s="58" t="str">
        <f>IF(OR('2.1b-OriginalProduct Visibility'!Y18="",'2.1b-OriginalProduct Visibility'!Y18="No"),"No","Yes")</f>
        <v>No</v>
      </c>
      <c r="GV18" s="306" t="str">
        <f>IF(OR('2.1b-OriginalProduct Visibility'!Z18="",'2.1b-OriginalProduct Visibility'!Z18="No"),"No","Yes")</f>
        <v>No</v>
      </c>
      <c r="GW18" s="306" t="str">
        <f>IF(OR('2.1b-OriginalProduct Visibility'!AA18="",'2.1b-OriginalProduct Visibility'!AA18="No"),"No","Yes")</f>
        <v>No</v>
      </c>
      <c r="GX18" s="64" t="str">
        <f>IF(OR('2.1b-OriginalProduct Visibility'!AB18="",'2.1b-OriginalProduct Visibility'!AB18="No"),"No","Yes")</f>
        <v>No</v>
      </c>
      <c r="GY18" s="272" t="str">
        <f>IF(OR('2.1b-OriginalProduct Visibility'!AC18="",'2.1b-OriginalProduct Visibility'!AC18="No"),"No","Yes")</f>
        <v>No</v>
      </c>
      <c r="GZ18" s="306" t="str">
        <f>IF(OR('2.1b-OriginalProduct Visibility'!AD18="",'2.1b-OriginalProduct Visibility'!AD18="No"),"No","Yes")</f>
        <v>No</v>
      </c>
      <c r="HA18" s="306" t="str">
        <f>IF(OR('2.1b-OriginalProduct Visibility'!AE18="",'2.1b-OriginalProduct Visibility'!AE18="No"),"No","Yes")</f>
        <v>No</v>
      </c>
      <c r="HB18" s="64" t="str">
        <f>IF(OR('2.1b-OriginalProduct Visibility'!AF18="",'2.1b-OriginalProduct Visibility'!AF18="No"),"No","Yes")</f>
        <v>No</v>
      </c>
      <c r="HC18" s="58" t="str">
        <f>IF(OR('2.1b-OriginalProduct Visibility'!AG18="",'2.1b-OriginalProduct Visibility'!AG18="No"),"No","Yes")</f>
        <v>No</v>
      </c>
      <c r="HD18" s="306" t="str">
        <f>IF(OR('2.1b-OriginalProduct Visibility'!AH18="",'2.1b-OriginalProduct Visibility'!AH18="No"),"No","Yes")</f>
        <v>No</v>
      </c>
      <c r="HE18" s="306" t="str">
        <f>IF(OR('2.1b-OriginalProduct Visibility'!AI18="",'2.1b-OriginalProduct Visibility'!AI18="No"),"No","Yes")</f>
        <v>No</v>
      </c>
      <c r="HF18" s="64" t="str">
        <f>IF(OR('2.1b-OriginalProduct Visibility'!AJ18="",'2.1b-OriginalProduct Visibility'!AJ18="No"),"No","Yes")</f>
        <v>No</v>
      </c>
      <c r="HG18" s="58" t="str">
        <f>IF(OR('2.1b-OriginalProduct Visibility'!AK18="",'2.1b-OriginalProduct Visibility'!AK18="No"),"No","Yes")</f>
        <v>No</v>
      </c>
      <c r="HH18" s="306" t="str">
        <f>IF(OR('2.1b-OriginalProduct Visibility'!AL18="",'2.1b-OriginalProduct Visibility'!AL18="No"),"No","Yes")</f>
        <v>No</v>
      </c>
      <c r="HI18" s="306" t="str">
        <f>IF(OR('2.1b-OriginalProduct Visibility'!AM18="",'2.1b-OriginalProduct Visibility'!AM18="No"),"No","Yes")</f>
        <v>No</v>
      </c>
      <c r="HJ18" s="64" t="str">
        <f>IF(OR('2.1b-OriginalProduct Visibility'!AN18="",'2.1b-OriginalProduct Visibility'!AN18="No"),"No","Yes")</f>
        <v>No</v>
      </c>
      <c r="HK18" s="272" t="str">
        <f>IF(OR('2.1b-OriginalProduct Visibility'!AO18="",'2.1b-OriginalProduct Visibility'!AO18="No"),"No","Yes")</f>
        <v>No</v>
      </c>
      <c r="HL18" s="306" t="str">
        <f>IF(OR('2.1b-OriginalProduct Visibility'!AP18="",'2.1b-OriginalProduct Visibility'!AP18="No"),"No","Yes")</f>
        <v>No</v>
      </c>
      <c r="HM18" s="306" t="str">
        <f>IF(OR('2.1b-OriginalProduct Visibility'!AQ18="",'2.1b-OriginalProduct Visibility'!AQ18="No"),"No","Yes")</f>
        <v>No</v>
      </c>
      <c r="HN18" s="64" t="str">
        <f>IF(OR('2.1b-OriginalProduct Visibility'!AR18="",'2.1b-OriginalProduct Visibility'!AR18="No"),"No","Yes")</f>
        <v>No</v>
      </c>
      <c r="HO18" s="58" t="str">
        <f>IF(OR('2.1b-OriginalProduct Visibility'!AS18="",'2.1b-OriginalProduct Visibility'!AS18="No"),"No","Yes")</f>
        <v>No</v>
      </c>
      <c r="HP18" s="306" t="str">
        <f>IF(OR('2.1b-OriginalProduct Visibility'!AT18="",'2.1b-OriginalProduct Visibility'!AT18="No"),"No","Yes")</f>
        <v>No</v>
      </c>
      <c r="HQ18" s="306" t="str">
        <f>IF(OR('2.1b-OriginalProduct Visibility'!AU18="",'2.1b-OriginalProduct Visibility'!AU18="No"),"No","Yes")</f>
        <v>No</v>
      </c>
      <c r="HR18" s="64" t="str">
        <f>IF(OR('2.1b-OriginalProduct Visibility'!AV18="",'2.1b-OriginalProduct Visibility'!AV18="No"),"No","Yes")</f>
        <v>No</v>
      </c>
      <c r="HS18" s="58" t="str">
        <f>IF(OR('2.1b-OriginalProduct Visibility'!AW18="",'2.1b-OriginalProduct Visibility'!AW18="No"),"No","Yes")</f>
        <v>No</v>
      </c>
      <c r="HT18" s="306" t="str">
        <f>IF(OR('2.1b-OriginalProduct Visibility'!AX18="",'2.1b-OriginalProduct Visibility'!AX18="No"),"No","Yes")</f>
        <v>No</v>
      </c>
      <c r="HU18" s="306" t="str">
        <f>IF(OR('2.1b-OriginalProduct Visibility'!AY18="",'2.1b-OriginalProduct Visibility'!AY18="No"),"No","Yes")</f>
        <v>No</v>
      </c>
      <c r="HV18" s="64" t="str">
        <f>IF(OR('2.1b-OriginalProduct Visibility'!AZ18="",'2.1b-OriginalProduct Visibility'!AZ18="No"),"No","Yes")</f>
        <v>No</v>
      </c>
      <c r="HW18" s="272" t="str">
        <f>IF(OR('2.1b-OriginalProduct Visibility'!BA18="",'2.1b-OriginalProduct Visibility'!BA18="No"),"No","Yes")</f>
        <v>No</v>
      </c>
      <c r="HX18" s="306" t="str">
        <f>IF(OR('2.1b-OriginalProduct Visibility'!BB18="",'2.1b-OriginalProduct Visibility'!BB18="No"),"No","Yes")</f>
        <v>No</v>
      </c>
      <c r="HY18" s="306" t="str">
        <f>IF(OR('2.1b-OriginalProduct Visibility'!BC18="",'2.1b-OriginalProduct Visibility'!BC18="No"),"No","Yes")</f>
        <v>No</v>
      </c>
      <c r="HZ18" s="64" t="str">
        <f>IF(OR('2.1b-OriginalProduct Visibility'!BD18="",'2.1b-OriginalProduct Visibility'!BD18="No"),"No","Yes")</f>
        <v>No</v>
      </c>
      <c r="IA18" s="58" t="str">
        <f>IF(OR('2.1b-OriginalProduct Visibility'!BE18="",'2.1b-OriginalProduct Visibility'!BE18="No"),"No","Yes")</f>
        <v>No</v>
      </c>
      <c r="IB18" s="306" t="str">
        <f>IF(OR('2.1b-OriginalProduct Visibility'!BF18="",'2.1b-OriginalProduct Visibility'!BF18="No"),"No","Yes")</f>
        <v>No</v>
      </c>
      <c r="IC18" s="306" t="str">
        <f>IF(OR('2.1b-OriginalProduct Visibility'!BG18="",'2.1b-OriginalProduct Visibility'!BG18="No"),"No","Yes")</f>
        <v>No</v>
      </c>
      <c r="ID18" s="64" t="str">
        <f>IF(OR('2.1b-OriginalProduct Visibility'!BH18="",'2.1b-OriginalProduct Visibility'!BH18="No"),"No","Yes")</f>
        <v>No</v>
      </c>
      <c r="IE18" s="58" t="str">
        <f>IF(OR('2.1b-OriginalProduct Visibility'!BI18="",'2.1b-OriginalProduct Visibility'!BI18="No"),"No","Yes")</f>
        <v>No</v>
      </c>
      <c r="IF18" s="306" t="str">
        <f>IF(OR('2.1b-OriginalProduct Visibility'!BJ18="",'2.1b-OriginalProduct Visibility'!BJ18="No"),"No","Yes")</f>
        <v>No</v>
      </c>
      <c r="IG18" s="306" t="str">
        <f>IF(OR('2.1b-OriginalProduct Visibility'!BK18="",'2.1b-OriginalProduct Visibility'!BK18="No"),"No","Yes")</f>
        <v>No</v>
      </c>
      <c r="IH18" s="64" t="str">
        <f>IF(OR('2.1b-OriginalProduct Visibility'!BL18="",'2.1b-OriginalProduct Visibility'!BL18="No"),"No","Yes")</f>
        <v>No</v>
      </c>
      <c r="II18" s="272" t="str">
        <f>IF(OR('2.1b-OriginalProduct Visibility'!BM18="",'2.1b-OriginalProduct Visibility'!BM18="No"),"No","Yes")</f>
        <v>No</v>
      </c>
      <c r="IJ18" s="306" t="str">
        <f>IF(OR('2.1b-OriginalProduct Visibility'!BN18="",'2.1b-OriginalProduct Visibility'!BN18="No"),"No","Yes")</f>
        <v>No</v>
      </c>
      <c r="IK18" s="306" t="str">
        <f>IF(OR('2.1b-OriginalProduct Visibility'!BO18="",'2.1b-OriginalProduct Visibility'!BO18="No"),"No","Yes")</f>
        <v>No</v>
      </c>
      <c r="IL18" s="64" t="str">
        <f>IF(OR('2.1b-OriginalProduct Visibility'!BP18="",'2.1b-OriginalProduct Visibility'!BP18="No"),"No","Yes")</f>
        <v>No</v>
      </c>
      <c r="IM18" s="58" t="str">
        <f>IF(OR('2.1b-OriginalProduct Visibility'!BQ18="",'2.1b-OriginalProduct Visibility'!BQ18="No"),"No","Yes")</f>
        <v>No</v>
      </c>
      <c r="IN18" s="306" t="str">
        <f>IF(OR('2.1b-OriginalProduct Visibility'!BR18="",'2.1b-OriginalProduct Visibility'!BR18="No"),"No","Yes")</f>
        <v>No</v>
      </c>
      <c r="IO18" s="306" t="str">
        <f>IF(OR('2.1b-OriginalProduct Visibility'!BS18="",'2.1b-OriginalProduct Visibility'!BS18="No"),"No","Yes")</f>
        <v>No</v>
      </c>
      <c r="IP18" s="64" t="str">
        <f>IF(OR('2.1b-OriginalProduct Visibility'!BT18="",'2.1b-OriginalProduct Visibility'!BT18="No"),"No","Yes")</f>
        <v>No</v>
      </c>
      <c r="IQ18" s="58" t="str">
        <f>IF(OR('2.1b-OriginalProduct Visibility'!BU18="",'2.1b-OriginalProduct Visibility'!BU18="No"),"No","Yes")</f>
        <v>No</v>
      </c>
      <c r="IR18" s="306" t="str">
        <f>IF(OR('2.1b-OriginalProduct Visibility'!BV18="",'2.1b-OriginalProduct Visibility'!BV18="No"),"No","Yes")</f>
        <v>No</v>
      </c>
      <c r="IS18" s="306" t="str">
        <f>IF(OR('2.1b-OriginalProduct Visibility'!BW18="",'2.1b-OriginalProduct Visibility'!BW18="No"),"No","Yes")</f>
        <v>No</v>
      </c>
      <c r="IT18" s="64" t="str">
        <f>IF(OR('2.1b-OriginalProduct Visibility'!BX18="",'2.1b-OriginalProduct Visibility'!BX18="No"),"No","Yes")</f>
        <v>No</v>
      </c>
      <c r="IU18" s="272" t="str">
        <f>IF(OR('2.1b-OriginalProduct Visibility'!BY18="",'2.1b-OriginalProduct Visibility'!BY18="No"),"No","Yes")</f>
        <v>No</v>
      </c>
      <c r="IV18" s="306" t="str">
        <f>IF(OR('2.1b-OriginalProduct Visibility'!BZ18="",'2.1b-OriginalProduct Visibility'!BZ18="No"),"No","Yes")</f>
        <v>No</v>
      </c>
      <c r="IW18" s="306" t="str">
        <f>IF(OR('2.1b-OriginalProduct Visibility'!CA18="",'2.1b-OriginalProduct Visibility'!CA18="No"),"No","Yes")</f>
        <v>No</v>
      </c>
      <c r="IX18" s="64" t="str">
        <f>IF(OR('2.1b-OriginalProduct Visibility'!CB18="",'2.1b-OriginalProduct Visibility'!CB18="No"),"No","Yes")</f>
        <v>No</v>
      </c>
      <c r="IY18" s="58" t="str">
        <f>IF(OR('2.1b-OriginalProduct Visibility'!CC18="",'2.1b-OriginalProduct Visibility'!CC18="No"),"No","Yes")</f>
        <v>No</v>
      </c>
      <c r="IZ18" s="306" t="str">
        <f>IF(OR('2.1b-OriginalProduct Visibility'!CD18="",'2.1b-OriginalProduct Visibility'!CD18="No"),"No","Yes")</f>
        <v>No</v>
      </c>
      <c r="JA18" s="306" t="str">
        <f>IF(OR('2.1b-OriginalProduct Visibility'!CE18="",'2.1b-OriginalProduct Visibility'!CE18="No"),"No","Yes")</f>
        <v>No</v>
      </c>
      <c r="JB18" s="64" t="str">
        <f>IF(OR('2.1b-OriginalProduct Visibility'!CF18="",'2.1b-OriginalProduct Visibility'!CF18="No"),"No","Yes")</f>
        <v>No</v>
      </c>
      <c r="JC18" s="58" t="str">
        <f>IF(OR('2.1b-OriginalProduct Visibility'!CG18="",'2.1b-OriginalProduct Visibility'!CG18="No"),"No","Yes")</f>
        <v>No</v>
      </c>
      <c r="JD18" s="306" t="str">
        <f>IF(OR('2.1b-OriginalProduct Visibility'!CH18="",'2.1b-OriginalProduct Visibility'!CH18="No"),"No","Yes")</f>
        <v>No</v>
      </c>
      <c r="JE18" s="306" t="str">
        <f>IF(OR('2.1b-OriginalProduct Visibility'!CI18="",'2.1b-OriginalProduct Visibility'!CI18="No"),"No","Yes")</f>
        <v>No</v>
      </c>
      <c r="JF18" s="64" t="str">
        <f>IF(OR('2.1b-OriginalProduct Visibility'!CJ18="",'2.1b-OriginalProduct Visibility'!CJ18="No"),"No","Yes")</f>
        <v>No</v>
      </c>
      <c r="JG18" s="272" t="str">
        <f>IF(OR('2.1b-OriginalProduct Visibility'!CK18="",'2.1b-OriginalProduct Visibility'!CK18="No"),"No","Yes")</f>
        <v>No</v>
      </c>
      <c r="JH18" s="306" t="str">
        <f>IF(OR('2.1b-OriginalProduct Visibility'!CL18="",'2.1b-OriginalProduct Visibility'!CL18="No"),"No","Yes")</f>
        <v>No</v>
      </c>
      <c r="JI18" s="306" t="str">
        <f>IF(OR('2.1b-OriginalProduct Visibility'!CM18="",'2.1b-OriginalProduct Visibility'!CM18="No"),"No","Yes")</f>
        <v>No</v>
      </c>
      <c r="JJ18" s="64" t="str">
        <f>IF(OR('2.1b-OriginalProduct Visibility'!CN18="",'2.1b-OriginalProduct Visibility'!CN18="No"),"No","Yes")</f>
        <v>No</v>
      </c>
      <c r="JK18" s="58" t="str">
        <f>IF(OR('2.1b-OriginalProduct Visibility'!CO18="",'2.1b-OriginalProduct Visibility'!CO18="No"),"No","Yes")</f>
        <v>No</v>
      </c>
      <c r="JL18" s="306" t="str">
        <f>IF(OR('2.1b-OriginalProduct Visibility'!CP18="",'2.1b-OriginalProduct Visibility'!CP18="No"),"No","Yes")</f>
        <v>No</v>
      </c>
      <c r="JM18" s="306" t="str">
        <f>IF(OR('2.1b-OriginalProduct Visibility'!CQ18="",'2.1b-OriginalProduct Visibility'!CQ18="No"),"No","Yes")</f>
        <v>No</v>
      </c>
      <c r="JN18" s="64" t="str">
        <f>IF(OR('2.1b-OriginalProduct Visibility'!CR18="",'2.1b-OriginalProduct Visibility'!CR18="No"),"No","Yes")</f>
        <v>No</v>
      </c>
      <c r="JO18" s="58" t="str">
        <f>IF(OR('2.1b-OriginalProduct Visibility'!CS18="",'2.1b-OriginalProduct Visibility'!CS18="No"),"No","Yes")</f>
        <v>No</v>
      </c>
      <c r="JP18" s="306" t="str">
        <f>IF(OR('2.1b-OriginalProduct Visibility'!CT18="",'2.1b-OriginalProduct Visibility'!CT18="No"),"No","Yes")</f>
        <v>No</v>
      </c>
      <c r="JQ18" s="306" t="str">
        <f>IF(OR('2.1b-OriginalProduct Visibility'!CU18="",'2.1b-OriginalProduct Visibility'!CU18="No"),"No","Yes")</f>
        <v>No</v>
      </c>
      <c r="JR18" s="64" t="str">
        <f>IF(OR('2.1b-OriginalProduct Visibility'!CV18="",'2.1b-OriginalProduct Visibility'!CV18="No"),"No","Yes")</f>
        <v>No</v>
      </c>
      <c r="JS18" s="272" t="str">
        <f>IF(OR('2.1b-OriginalProduct Visibility'!CW18="",'2.1b-OriginalProduct Visibility'!CW18="No"),"No","Yes")</f>
        <v>No</v>
      </c>
      <c r="JT18" s="306" t="str">
        <f>IF(OR('2.1b-OriginalProduct Visibility'!CX18="",'2.1b-OriginalProduct Visibility'!CX18="No"),"No","Yes")</f>
        <v>No</v>
      </c>
      <c r="JU18" s="306" t="str">
        <f>IF(OR('2.1b-OriginalProduct Visibility'!CY18="",'2.1b-OriginalProduct Visibility'!CY18="No"),"No","Yes")</f>
        <v>No</v>
      </c>
      <c r="JV18" s="64" t="str">
        <f>IF(OR('2.1b-OriginalProduct Visibility'!CZ18="",'2.1b-OriginalProduct Visibility'!CZ18="No"),"No","Yes")</f>
        <v>No</v>
      </c>
      <c r="JW18" s="58" t="str">
        <f>IF(OR('2.1b-OriginalProduct Visibility'!DA18="",'2.1b-OriginalProduct Visibility'!DA18="No"),"No","Yes")</f>
        <v>No</v>
      </c>
      <c r="JX18" s="306" t="str">
        <f>IF(OR('2.1b-OriginalProduct Visibility'!DB18="",'2.1b-OriginalProduct Visibility'!DB18="No"),"No","Yes")</f>
        <v>No</v>
      </c>
      <c r="JY18" s="306" t="str">
        <f>IF(OR('2.1b-OriginalProduct Visibility'!DC18="",'2.1b-OriginalProduct Visibility'!DC18="No"),"No","Yes")</f>
        <v>No</v>
      </c>
      <c r="JZ18" s="64" t="str">
        <f>IF(OR('2.1b-OriginalProduct Visibility'!DD18="",'2.1b-OriginalProduct Visibility'!DD18="No"),"No","Yes")</f>
        <v>No</v>
      </c>
      <c r="KA18" s="58" t="str">
        <f>IF(OR('2.1b-OriginalProduct Visibility'!DE18="",'2.1b-OriginalProduct Visibility'!DE18="No"),"No","Yes")</f>
        <v>No</v>
      </c>
      <c r="KB18" s="306" t="str">
        <f>IF(OR('2.1b-OriginalProduct Visibility'!DF18="",'2.1b-OriginalProduct Visibility'!DF18="No"),"No","Yes")</f>
        <v>No</v>
      </c>
      <c r="KC18" s="306" t="str">
        <f>IF(OR('2.1b-OriginalProduct Visibility'!DG18="",'2.1b-OriginalProduct Visibility'!DG18="No"),"No","Yes")</f>
        <v>No</v>
      </c>
      <c r="KD18" s="64" t="str">
        <f>IF(OR('2.1b-OriginalProduct Visibility'!DH18="",'2.1b-OriginalProduct Visibility'!DH18="No"),"No","Yes")</f>
        <v>No</v>
      </c>
      <c r="KE18" s="272" t="str">
        <f>IF(OR('2.1b-OriginalProduct Visibility'!DI18="",'2.1b-OriginalProduct Visibility'!DI18="No"),"No","Yes")</f>
        <v>No</v>
      </c>
      <c r="KF18" s="306" t="str">
        <f>IF(OR('2.1b-OriginalProduct Visibility'!DJ18="",'2.1b-OriginalProduct Visibility'!DJ18="No"),"No","Yes")</f>
        <v>No</v>
      </c>
      <c r="KG18" s="306" t="str">
        <f>IF(OR('2.1b-OriginalProduct Visibility'!DK18="",'2.1b-OriginalProduct Visibility'!DK18="No"),"No","Yes")</f>
        <v>No</v>
      </c>
      <c r="KH18" s="64" t="str">
        <f>IF(OR('2.1b-OriginalProduct Visibility'!DL18="",'2.1b-OriginalProduct Visibility'!DL18="No"),"No","Yes")</f>
        <v>No</v>
      </c>
      <c r="KI18" s="58" t="str">
        <f>IF(OR('2.1b-OriginalProduct Visibility'!DM18="",'2.1b-OriginalProduct Visibility'!DM18="No"),"No","Yes")</f>
        <v>No</v>
      </c>
      <c r="KJ18" s="306" t="str">
        <f>IF(OR('2.1b-OriginalProduct Visibility'!DN18="",'2.1b-OriginalProduct Visibility'!DN18="No"),"No","Yes")</f>
        <v>No</v>
      </c>
      <c r="KK18" s="306" t="str">
        <f>IF(OR('2.1b-OriginalProduct Visibility'!DO18="",'2.1b-OriginalProduct Visibility'!DO18="No"),"No","Yes")</f>
        <v>No</v>
      </c>
      <c r="KL18" s="64" t="str">
        <f>IF(OR('2.1b-OriginalProduct Visibility'!DP18="",'2.1b-OriginalProduct Visibility'!DP18="No"),"No","Yes")</f>
        <v>No</v>
      </c>
      <c r="KM18" s="58" t="str">
        <f>IF(OR('2.1b-OriginalProduct Visibility'!DQ18="",'2.1b-OriginalProduct Visibility'!DQ18="No"),"No","Yes")</f>
        <v>No</v>
      </c>
      <c r="KN18" s="306" t="str">
        <f>IF(OR('2.1b-OriginalProduct Visibility'!DR18="",'2.1b-OriginalProduct Visibility'!DR18="No"),"No","Yes")</f>
        <v>No</v>
      </c>
      <c r="KO18" s="306" t="str">
        <f>IF(OR('2.1b-OriginalProduct Visibility'!DS18="",'2.1b-OriginalProduct Visibility'!DS18="No"),"No","Yes")</f>
        <v>No</v>
      </c>
      <c r="KP18" s="64" t="str">
        <f>IF(OR('2.1b-OriginalProduct Visibility'!DT18="",'2.1b-OriginalProduct Visibility'!DT18="No"),"No","Yes")</f>
        <v>No</v>
      </c>
      <c r="KQ18" s="272" t="str">
        <f>IF(OR('2.1b-OriginalProduct Visibility'!DU18="",'2.1b-OriginalProduct Visibility'!DU18="No"),"No","Yes")</f>
        <v>No</v>
      </c>
      <c r="KR18" s="306" t="str">
        <f>IF(OR('2.1b-OriginalProduct Visibility'!DV18="",'2.1b-OriginalProduct Visibility'!DV18="No"),"No","Yes")</f>
        <v>No</v>
      </c>
      <c r="KS18" s="306" t="str">
        <f>IF(OR('2.1b-OriginalProduct Visibility'!DW18="",'2.1b-OriginalProduct Visibility'!DW18="No"),"No","Yes")</f>
        <v>No</v>
      </c>
      <c r="KT18" s="64" t="str">
        <f>IF(OR('2.1b-OriginalProduct Visibility'!DX18="",'2.1b-OriginalProduct Visibility'!DX18="No"),"No","Yes")</f>
        <v>No</v>
      </c>
      <c r="KU18" s="58" t="str">
        <f>IF(OR('2.1b-OriginalProduct Visibility'!DY18="",'2.1b-OriginalProduct Visibility'!DY18="No"),"No","Yes")</f>
        <v>No</v>
      </c>
      <c r="KV18" s="306" t="str">
        <f>IF(OR('2.1b-OriginalProduct Visibility'!DZ18="",'2.1b-OriginalProduct Visibility'!DZ18="No"),"No","Yes")</f>
        <v>No</v>
      </c>
      <c r="KW18" s="306" t="str">
        <f>IF(OR('2.1b-OriginalProduct Visibility'!EA18="",'2.1b-OriginalProduct Visibility'!EA18="No"),"No","Yes")</f>
        <v>No</v>
      </c>
      <c r="KX18" s="64" t="str">
        <f>IF(OR('2.1b-OriginalProduct Visibility'!EB18="",'2.1b-OriginalProduct Visibility'!EB18="No"),"No","Yes")</f>
        <v>No</v>
      </c>
      <c r="KY18" s="58" t="str">
        <f>IF(OR('2.1b-OriginalProduct Visibility'!EC18="",'2.1b-OriginalProduct Visibility'!EC18="No"),"No","Yes")</f>
        <v>No</v>
      </c>
      <c r="KZ18" s="306" t="str">
        <f>IF(OR('2.1b-OriginalProduct Visibility'!ED18="",'2.1b-OriginalProduct Visibility'!ED18="No"),"No","Yes")</f>
        <v>No</v>
      </c>
      <c r="LA18" s="306" t="str">
        <f>IF(OR('2.1b-OriginalProduct Visibility'!EE18="",'2.1b-OriginalProduct Visibility'!EE18="No"),"No","Yes")</f>
        <v>No</v>
      </c>
      <c r="LB18" s="64" t="str">
        <f>IF(OR('2.1b-OriginalProduct Visibility'!EF18="",'2.1b-OriginalProduct Visibility'!EF18="No"),"No","Yes")</f>
        <v>No</v>
      </c>
      <c r="LC18" s="272" t="str">
        <f>IF(OR('2.1b-OriginalProduct Visibility'!EG18="",'2.1b-OriginalProduct Visibility'!EG18="No"),"No","Yes")</f>
        <v>No</v>
      </c>
      <c r="LD18" s="306" t="str">
        <f>IF(OR('2.1b-OriginalProduct Visibility'!EH18="",'2.1b-OriginalProduct Visibility'!EH18="No"),"No","Yes")</f>
        <v>No</v>
      </c>
      <c r="LE18" s="306" t="str">
        <f>IF(OR('2.1b-OriginalProduct Visibility'!EI18="",'2.1b-OriginalProduct Visibility'!EI18="No"),"No","Yes")</f>
        <v>No</v>
      </c>
      <c r="LF18" s="64" t="str">
        <f>IF(OR('2.1b-OriginalProduct Visibility'!EJ18="",'2.1b-OriginalProduct Visibility'!EJ18="No"),"No","Yes")</f>
        <v>No</v>
      </c>
      <c r="LG18" s="58" t="str">
        <f>IF(OR('2.1b-OriginalProduct Visibility'!EK18="",'2.1b-OriginalProduct Visibility'!EK18="No"),"No","Yes")</f>
        <v>No</v>
      </c>
      <c r="LH18" s="306" t="str">
        <f>IF(OR('2.1b-OriginalProduct Visibility'!EL18="",'2.1b-OriginalProduct Visibility'!EL18="No"),"No","Yes")</f>
        <v>No</v>
      </c>
      <c r="LI18" s="306" t="str">
        <f>IF(OR('2.1b-OriginalProduct Visibility'!EM18="",'2.1b-OriginalProduct Visibility'!EM18="No"),"No","Yes")</f>
        <v>No</v>
      </c>
      <c r="LJ18" s="64" t="str">
        <f>IF(OR('2.1b-OriginalProduct Visibility'!EN18="",'2.1b-OriginalProduct Visibility'!EN18="No"),"No","Yes")</f>
        <v>No</v>
      </c>
      <c r="LK18" s="58" t="str">
        <f>IF(OR('2.1b-OriginalProduct Visibility'!EO18="",'2.1b-OriginalProduct Visibility'!EO18="No"),"No","Yes")</f>
        <v>No</v>
      </c>
      <c r="LL18" s="306" t="str">
        <f>IF(OR('2.1b-OriginalProduct Visibility'!EP18="",'2.1b-OriginalProduct Visibility'!EP18="No"),"No","Yes")</f>
        <v>No</v>
      </c>
      <c r="LM18" s="306" t="str">
        <f>IF(OR('2.1b-OriginalProduct Visibility'!EQ18="",'2.1b-OriginalProduct Visibility'!EQ18="No"),"No","Yes")</f>
        <v>No</v>
      </c>
      <c r="LN18" s="64" t="str">
        <f>IF(OR('2.1b-OriginalProduct Visibility'!ER18="",'2.1b-OriginalProduct Visibility'!ER18="No"),"No","Yes")</f>
        <v>No</v>
      </c>
      <c r="LO18" s="58" t="str">
        <f>IF(OR('2.1b-OriginalProduct Visibility'!ES18="",'2.1b-OriginalProduct Visibility'!ES18="No"),"No","Yes")</f>
        <v>No</v>
      </c>
      <c r="LP18" s="306" t="str">
        <f>IF(OR('2.1b-OriginalProduct Visibility'!ET18="",'2.1b-OriginalProduct Visibility'!ET18="No"),"No","Yes")</f>
        <v>No</v>
      </c>
      <c r="LQ18" s="306" t="str">
        <f>IF(OR('2.1b-OriginalProduct Visibility'!EU18="",'2.1b-OriginalProduct Visibility'!EU18="No"),"No","Yes")</f>
        <v>No</v>
      </c>
      <c r="LR18" s="64" t="str">
        <f>IF(OR('2.1b-OriginalProduct Visibility'!EV18="",'2.1b-OriginalProduct Visibility'!EV18="No"),"No","Yes")</f>
        <v>No</v>
      </c>
      <c r="LS18" s="272" t="str">
        <f>IF(OR('2.1b-OriginalProduct Visibility'!EW18="",'2.1b-OriginalProduct Visibility'!EW18="No"),"No","Yes")</f>
        <v>No</v>
      </c>
      <c r="LT18" s="306" t="str">
        <f>IF(OR('2.1b-OriginalProduct Visibility'!EX18="",'2.1b-OriginalProduct Visibility'!EX18="No"),"No","Yes")</f>
        <v>No</v>
      </c>
      <c r="LU18" s="306" t="str">
        <f>IF(OR('2.1b-OriginalProduct Visibility'!EY18="",'2.1b-OriginalProduct Visibility'!EY18="No"),"No","Yes")</f>
        <v>No</v>
      </c>
      <c r="LV18" s="64" t="str">
        <f>IF(OR('2.1b-OriginalProduct Visibility'!EZ18="",'2.1b-OriginalProduct Visibility'!EZ18="No"),"No","Yes")</f>
        <v>No</v>
      </c>
      <c r="LW18" s="58" t="str">
        <f>IF(OR('2.1b-OriginalProduct Visibility'!FA18="",'2.1b-OriginalProduct Visibility'!FA18="No"),"No","Yes")</f>
        <v>No</v>
      </c>
      <c r="LX18" s="306" t="str">
        <f>IF(OR('2.1b-OriginalProduct Visibility'!FB18="",'2.1b-OriginalProduct Visibility'!FB18="No"),"No","Yes")</f>
        <v>No</v>
      </c>
      <c r="LY18" s="306" t="str">
        <f>IF(OR('2.1b-OriginalProduct Visibility'!FC18="",'2.1b-OriginalProduct Visibility'!FC18="No"),"No","Yes")</f>
        <v>No</v>
      </c>
      <c r="LZ18" s="64" t="str">
        <f>IF(OR('2.1b-OriginalProduct Visibility'!FD18="",'2.1b-OriginalProduct Visibility'!FD18="No"),"No","Yes")</f>
        <v>No</v>
      </c>
      <c r="MA18" s="58" t="str">
        <f>IF(OR('2.1b-OriginalProduct Visibility'!FE18="",'2.1b-OriginalProduct Visibility'!FE18="No"),"No","Yes")</f>
        <v>No</v>
      </c>
      <c r="MB18" s="306" t="str">
        <f>IF(OR('2.1b-OriginalProduct Visibility'!FF18="",'2.1b-OriginalProduct Visibility'!FF18="No"),"No","Yes")</f>
        <v>No</v>
      </c>
      <c r="MC18" s="306" t="str">
        <f>IF(OR('2.1b-OriginalProduct Visibility'!FG18="",'2.1b-OriginalProduct Visibility'!FG18="No"),"No","Yes")</f>
        <v>No</v>
      </c>
      <c r="MD18" s="64" t="str">
        <f>IF(OR('2.1b-OriginalProduct Visibility'!FH18="",'2.1b-OriginalProduct Visibility'!FH18="No"),"No","Yes")</f>
        <v>No</v>
      </c>
      <c r="ME18" s="1"/>
      <c r="MF18" s="1"/>
      <c r="MG18" s="1"/>
      <c r="MH18" s="1"/>
      <c r="MQ18" s="1"/>
      <c r="MR18" s="1"/>
      <c r="MS18" s="1"/>
      <c r="MT18" s="1"/>
    </row>
    <row r="19" spans="1:358">
      <c r="A19" s="664"/>
      <c r="B19" s="667">
        <f>'1.2-Visibility Data'!B17</f>
        <v>0</v>
      </c>
      <c r="C19" s="19" t="str">
        <f>'1.2-Visibility Data'!C17</f>
        <v>Message Trace</v>
      </c>
      <c r="D19" s="272"/>
      <c r="E19" s="306"/>
      <c r="F19" s="306"/>
      <c r="G19" s="64"/>
      <c r="H19" s="272"/>
      <c r="I19" s="306"/>
      <c r="J19" s="306"/>
      <c r="K19" s="64"/>
      <c r="L19" s="272"/>
      <c r="M19" s="306"/>
      <c r="N19" s="306"/>
      <c r="O19" s="64"/>
      <c r="P19" s="272"/>
      <c r="Q19" s="306"/>
      <c r="R19" s="306"/>
      <c r="S19" s="64"/>
      <c r="T19" s="272"/>
      <c r="U19" s="306"/>
      <c r="V19" s="306"/>
      <c r="W19" s="64"/>
      <c r="X19" s="272"/>
      <c r="Y19" s="306"/>
      <c r="Z19" s="306"/>
      <c r="AA19" s="64"/>
      <c r="AB19" s="272"/>
      <c r="AC19" s="306"/>
      <c r="AD19" s="306"/>
      <c r="AE19" s="64"/>
      <c r="AF19" s="272"/>
      <c r="AG19" s="306"/>
      <c r="AH19" s="306"/>
      <c r="AI19" s="64"/>
      <c r="AJ19" s="272"/>
      <c r="AK19" s="306"/>
      <c r="AL19" s="306"/>
      <c r="AM19" s="64"/>
      <c r="AN19" s="272"/>
      <c r="AO19" s="306"/>
      <c r="AP19" s="306"/>
      <c r="AQ19" s="64"/>
      <c r="AR19" s="272"/>
      <c r="AS19" s="306"/>
      <c r="AT19" s="306"/>
      <c r="AU19" s="64"/>
      <c r="AV19" s="272"/>
      <c r="AW19" s="306"/>
      <c r="AX19" s="306"/>
      <c r="AY19" s="64"/>
      <c r="AZ19" s="272"/>
      <c r="BA19" s="306"/>
      <c r="BB19" s="306"/>
      <c r="BC19" s="64"/>
      <c r="BD19" s="272"/>
      <c r="BE19" s="306"/>
      <c r="BF19" s="306"/>
      <c r="BG19" s="64"/>
      <c r="BH19" s="272"/>
      <c r="BI19" s="306"/>
      <c r="BJ19" s="306"/>
      <c r="BK19" s="64"/>
      <c r="BL19" s="272"/>
      <c r="BM19" s="306"/>
      <c r="BN19" s="306"/>
      <c r="BO19" s="64"/>
      <c r="BP19" s="272"/>
      <c r="BQ19" s="306"/>
      <c r="BR19" s="306"/>
      <c r="BS19" s="64"/>
      <c r="BT19" s="272"/>
      <c r="BU19" s="306"/>
      <c r="BV19" s="306"/>
      <c r="BW19" s="64"/>
      <c r="BX19" s="272"/>
      <c r="BY19" s="306"/>
      <c r="BZ19" s="306"/>
      <c r="CA19" s="64"/>
      <c r="CB19" s="272"/>
      <c r="CC19" s="306"/>
      <c r="CD19" s="306"/>
      <c r="CE19" s="64"/>
      <c r="CF19" s="272"/>
      <c r="CG19" s="306"/>
      <c r="CH19" s="306"/>
      <c r="CI19" s="64"/>
      <c r="CJ19" s="272"/>
      <c r="CK19" s="306"/>
      <c r="CL19" s="306"/>
      <c r="CM19" s="64"/>
      <c r="CN19" s="272"/>
      <c r="CO19" s="306"/>
      <c r="CP19" s="306"/>
      <c r="CQ19" s="64"/>
      <c r="CR19" s="272"/>
      <c r="CS19" s="306"/>
      <c r="CT19" s="306"/>
      <c r="CU19" s="64"/>
      <c r="CV19" s="272"/>
      <c r="CW19" s="306"/>
      <c r="CX19" s="306"/>
      <c r="CY19" s="64"/>
      <c r="CZ19" s="272"/>
      <c r="DA19" s="306"/>
      <c r="DB19" s="306"/>
      <c r="DC19" s="64"/>
      <c r="DD19" s="272"/>
      <c r="DE19" s="306"/>
      <c r="DF19" s="306"/>
      <c r="DG19" s="64"/>
      <c r="DH19" s="272"/>
      <c r="DI19" s="306"/>
      <c r="DJ19" s="306"/>
      <c r="DK19" s="64"/>
      <c r="DL19" s="272"/>
      <c r="DM19" s="306"/>
      <c r="DN19" s="306"/>
      <c r="DO19" s="64"/>
      <c r="DP19" s="272"/>
      <c r="DQ19" s="306"/>
      <c r="DR19" s="306"/>
      <c r="DS19" s="64"/>
      <c r="DT19" s="272"/>
      <c r="DU19" s="306"/>
      <c r="DV19" s="306"/>
      <c r="DW19" s="64"/>
      <c r="DX19" s="272"/>
      <c r="DY19" s="306"/>
      <c r="DZ19" s="306"/>
      <c r="EA19" s="64"/>
      <c r="EB19" s="272"/>
      <c r="EC19" s="306"/>
      <c r="ED19" s="306"/>
      <c r="EE19" s="64"/>
      <c r="EF19" s="272"/>
      <c r="EG19" s="306"/>
      <c r="EH19" s="306"/>
      <c r="EI19" s="64"/>
      <c r="EJ19" s="272"/>
      <c r="EK19" s="306"/>
      <c r="EL19" s="306"/>
      <c r="EM19" s="64"/>
      <c r="EN19" s="272"/>
      <c r="EO19" s="306"/>
      <c r="EP19" s="306"/>
      <c r="EQ19" s="64"/>
      <c r="ER19" s="272"/>
      <c r="ES19" s="306"/>
      <c r="ET19" s="306"/>
      <c r="EU19" s="64"/>
      <c r="EV19" s="272"/>
      <c r="EW19" s="306"/>
      <c r="EX19" s="306"/>
      <c r="EY19" s="64"/>
      <c r="EZ19" s="272"/>
      <c r="FA19" s="306"/>
      <c r="FB19" s="306"/>
      <c r="FC19" s="64"/>
      <c r="FD19" s="272"/>
      <c r="FE19" s="306"/>
      <c r="FF19" s="306"/>
      <c r="FG19" s="64"/>
      <c r="FH19" s="1"/>
      <c r="FI19" s="1"/>
      <c r="FJ19" s="1"/>
      <c r="FK19" s="1"/>
      <c r="FL19" s="1"/>
      <c r="FM19" s="1"/>
      <c r="FN19" s="1"/>
      <c r="FO19" s="1"/>
      <c r="FP19" s="1"/>
      <c r="FQ19" s="1"/>
      <c r="FR19" s="1"/>
      <c r="FS19" s="1"/>
      <c r="FT19" s="1"/>
      <c r="FU19" s="1"/>
      <c r="FV19" s="1"/>
      <c r="FW19" s="1"/>
      <c r="FX19" s="1"/>
      <c r="FY19" s="1"/>
      <c r="FZ19" s="1"/>
      <c r="GA19" s="272" t="str">
        <f>IF(OR('2.1b-OriginalProduct Visibility'!E19="",'2.1b-OriginalProduct Visibility'!E19="No"),"No","Yes")</f>
        <v>No</v>
      </c>
      <c r="GB19" s="306" t="str">
        <f>IF(OR('2.1b-OriginalProduct Visibility'!F19="",'2.1b-OriginalProduct Visibility'!F19="No"),"No","Yes")</f>
        <v>No</v>
      </c>
      <c r="GC19" s="306" t="str">
        <f>IF(OR('2.1b-OriginalProduct Visibility'!G19="",'2.1b-OriginalProduct Visibility'!G19="No"),"No","Yes")</f>
        <v>No</v>
      </c>
      <c r="GD19" s="64" t="str">
        <f>IF(OR('2.1b-OriginalProduct Visibility'!H19="",'2.1b-OriginalProduct Visibility'!H19="No"),"No","Yes")</f>
        <v>No</v>
      </c>
      <c r="GE19" s="58" t="str">
        <f>IF(OR('2.1b-OriginalProduct Visibility'!I19="",'2.1b-OriginalProduct Visibility'!I19="No"),"No","Yes")</f>
        <v>No</v>
      </c>
      <c r="GF19" s="306" t="str">
        <f>IF(OR('2.1b-OriginalProduct Visibility'!J19="",'2.1b-OriginalProduct Visibility'!J19="No"),"No","Yes")</f>
        <v>No</v>
      </c>
      <c r="GG19" s="306" t="str">
        <f>IF(OR('2.1b-OriginalProduct Visibility'!K19="",'2.1b-OriginalProduct Visibility'!K19="No"),"No","Yes")</f>
        <v>No</v>
      </c>
      <c r="GH19" s="64" t="str">
        <f>IF(OR('2.1b-OriginalProduct Visibility'!L19="",'2.1b-OriginalProduct Visibility'!L19="No"),"No","Yes")</f>
        <v>No</v>
      </c>
      <c r="GI19" s="58" t="str">
        <f>IF(OR('2.1b-OriginalProduct Visibility'!M19="",'2.1b-OriginalProduct Visibility'!M19="No"),"No","Yes")</f>
        <v>No</v>
      </c>
      <c r="GJ19" s="306" t="str">
        <f>IF(OR('2.1b-OriginalProduct Visibility'!N19="",'2.1b-OriginalProduct Visibility'!N19="No"),"No","Yes")</f>
        <v>No</v>
      </c>
      <c r="GK19" s="306" t="str">
        <f>IF(OR('2.1b-OriginalProduct Visibility'!O19="",'2.1b-OriginalProduct Visibility'!O19="No"),"No","Yes")</f>
        <v>No</v>
      </c>
      <c r="GL19" s="64" t="str">
        <f>IF(OR('2.1b-OriginalProduct Visibility'!P19="",'2.1b-OriginalProduct Visibility'!P19="No"),"No","Yes")</f>
        <v>No</v>
      </c>
      <c r="GM19" s="272" t="str">
        <f>IF(OR('2.1b-OriginalProduct Visibility'!Q19="",'2.1b-OriginalProduct Visibility'!Q19="No"),"No","Yes")</f>
        <v>No</v>
      </c>
      <c r="GN19" s="306" t="str">
        <f>IF(OR('2.1b-OriginalProduct Visibility'!R19="",'2.1b-OriginalProduct Visibility'!R19="No"),"No","Yes")</f>
        <v>No</v>
      </c>
      <c r="GO19" s="306" t="str">
        <f>IF(OR('2.1b-OriginalProduct Visibility'!S19="",'2.1b-OriginalProduct Visibility'!S19="No"),"No","Yes")</f>
        <v>No</v>
      </c>
      <c r="GP19" s="64" t="str">
        <f>IF(OR('2.1b-OriginalProduct Visibility'!T19="",'2.1b-OriginalProduct Visibility'!T19="No"),"No","Yes")</f>
        <v>No</v>
      </c>
      <c r="GQ19" s="58" t="str">
        <f>IF(OR('2.1b-OriginalProduct Visibility'!U19="",'2.1b-OriginalProduct Visibility'!U19="No"),"No","Yes")</f>
        <v>No</v>
      </c>
      <c r="GR19" s="306" t="str">
        <f>IF(OR('2.1b-OriginalProduct Visibility'!V19="",'2.1b-OriginalProduct Visibility'!V19="No"),"No","Yes")</f>
        <v>No</v>
      </c>
      <c r="GS19" s="306" t="str">
        <f>IF(OR('2.1b-OriginalProduct Visibility'!W19="",'2.1b-OriginalProduct Visibility'!W19="No"),"No","Yes")</f>
        <v>No</v>
      </c>
      <c r="GT19" s="64" t="str">
        <f>IF(OR('2.1b-OriginalProduct Visibility'!X19="",'2.1b-OriginalProduct Visibility'!X19="No"),"No","Yes")</f>
        <v>No</v>
      </c>
      <c r="GU19" s="58" t="str">
        <f>IF(OR('2.1b-OriginalProduct Visibility'!Y19="",'2.1b-OriginalProduct Visibility'!Y19="No"),"No","Yes")</f>
        <v>No</v>
      </c>
      <c r="GV19" s="306" t="str">
        <f>IF(OR('2.1b-OriginalProduct Visibility'!Z19="",'2.1b-OriginalProduct Visibility'!Z19="No"),"No","Yes")</f>
        <v>No</v>
      </c>
      <c r="GW19" s="306" t="str">
        <f>IF(OR('2.1b-OriginalProduct Visibility'!AA19="",'2.1b-OriginalProduct Visibility'!AA19="No"),"No","Yes")</f>
        <v>No</v>
      </c>
      <c r="GX19" s="64" t="str">
        <f>IF(OR('2.1b-OriginalProduct Visibility'!AB19="",'2.1b-OriginalProduct Visibility'!AB19="No"),"No","Yes")</f>
        <v>No</v>
      </c>
      <c r="GY19" s="272" t="str">
        <f>IF(OR('2.1b-OriginalProduct Visibility'!AC19="",'2.1b-OriginalProduct Visibility'!AC19="No"),"No","Yes")</f>
        <v>No</v>
      </c>
      <c r="GZ19" s="306" t="str">
        <f>IF(OR('2.1b-OriginalProduct Visibility'!AD19="",'2.1b-OriginalProduct Visibility'!AD19="No"),"No","Yes")</f>
        <v>No</v>
      </c>
      <c r="HA19" s="306" t="str">
        <f>IF(OR('2.1b-OriginalProduct Visibility'!AE19="",'2.1b-OriginalProduct Visibility'!AE19="No"),"No","Yes")</f>
        <v>No</v>
      </c>
      <c r="HB19" s="64" t="str">
        <f>IF(OR('2.1b-OriginalProduct Visibility'!AF19="",'2.1b-OriginalProduct Visibility'!AF19="No"),"No","Yes")</f>
        <v>No</v>
      </c>
      <c r="HC19" s="58" t="str">
        <f>IF(OR('2.1b-OriginalProduct Visibility'!AG19="",'2.1b-OriginalProduct Visibility'!AG19="No"),"No","Yes")</f>
        <v>No</v>
      </c>
      <c r="HD19" s="306" t="str">
        <f>IF(OR('2.1b-OriginalProduct Visibility'!AH19="",'2.1b-OriginalProduct Visibility'!AH19="No"),"No","Yes")</f>
        <v>No</v>
      </c>
      <c r="HE19" s="306" t="str">
        <f>IF(OR('2.1b-OriginalProduct Visibility'!AI19="",'2.1b-OriginalProduct Visibility'!AI19="No"),"No","Yes")</f>
        <v>No</v>
      </c>
      <c r="HF19" s="64" t="str">
        <f>IF(OR('2.1b-OriginalProduct Visibility'!AJ19="",'2.1b-OriginalProduct Visibility'!AJ19="No"),"No","Yes")</f>
        <v>No</v>
      </c>
      <c r="HG19" s="58" t="str">
        <f>IF(OR('2.1b-OriginalProduct Visibility'!AK19="",'2.1b-OriginalProduct Visibility'!AK19="No"),"No","Yes")</f>
        <v>No</v>
      </c>
      <c r="HH19" s="306" t="str">
        <f>IF(OR('2.1b-OriginalProduct Visibility'!AL19="",'2.1b-OriginalProduct Visibility'!AL19="No"),"No","Yes")</f>
        <v>No</v>
      </c>
      <c r="HI19" s="306" t="str">
        <f>IF(OR('2.1b-OriginalProduct Visibility'!AM19="",'2.1b-OriginalProduct Visibility'!AM19="No"),"No","Yes")</f>
        <v>No</v>
      </c>
      <c r="HJ19" s="64" t="str">
        <f>IF(OR('2.1b-OriginalProduct Visibility'!AN19="",'2.1b-OriginalProduct Visibility'!AN19="No"),"No","Yes")</f>
        <v>No</v>
      </c>
      <c r="HK19" s="272" t="str">
        <f>IF(OR('2.1b-OriginalProduct Visibility'!AO19="",'2.1b-OriginalProduct Visibility'!AO19="No"),"No","Yes")</f>
        <v>No</v>
      </c>
      <c r="HL19" s="306" t="str">
        <f>IF(OR('2.1b-OriginalProduct Visibility'!AP19="",'2.1b-OriginalProduct Visibility'!AP19="No"),"No","Yes")</f>
        <v>No</v>
      </c>
      <c r="HM19" s="306" t="str">
        <f>IF(OR('2.1b-OriginalProduct Visibility'!AQ19="",'2.1b-OriginalProduct Visibility'!AQ19="No"),"No","Yes")</f>
        <v>No</v>
      </c>
      <c r="HN19" s="64" t="str">
        <f>IF(OR('2.1b-OriginalProduct Visibility'!AR19="",'2.1b-OriginalProduct Visibility'!AR19="No"),"No","Yes")</f>
        <v>No</v>
      </c>
      <c r="HO19" s="58" t="str">
        <f>IF(OR('2.1b-OriginalProduct Visibility'!AS19="",'2.1b-OriginalProduct Visibility'!AS19="No"),"No","Yes")</f>
        <v>No</v>
      </c>
      <c r="HP19" s="306" t="str">
        <f>IF(OR('2.1b-OriginalProduct Visibility'!AT19="",'2.1b-OriginalProduct Visibility'!AT19="No"),"No","Yes")</f>
        <v>No</v>
      </c>
      <c r="HQ19" s="306" t="str">
        <f>IF(OR('2.1b-OriginalProduct Visibility'!AU19="",'2.1b-OriginalProduct Visibility'!AU19="No"),"No","Yes")</f>
        <v>No</v>
      </c>
      <c r="HR19" s="64" t="str">
        <f>IF(OR('2.1b-OriginalProduct Visibility'!AV19="",'2.1b-OriginalProduct Visibility'!AV19="No"),"No","Yes")</f>
        <v>No</v>
      </c>
      <c r="HS19" s="58" t="str">
        <f>IF(OR('2.1b-OriginalProduct Visibility'!AW19="",'2.1b-OriginalProduct Visibility'!AW19="No"),"No","Yes")</f>
        <v>No</v>
      </c>
      <c r="HT19" s="306" t="str">
        <f>IF(OR('2.1b-OriginalProduct Visibility'!AX19="",'2.1b-OriginalProduct Visibility'!AX19="No"),"No","Yes")</f>
        <v>No</v>
      </c>
      <c r="HU19" s="306" t="str">
        <f>IF(OR('2.1b-OriginalProduct Visibility'!AY19="",'2.1b-OriginalProduct Visibility'!AY19="No"),"No","Yes")</f>
        <v>No</v>
      </c>
      <c r="HV19" s="64" t="str">
        <f>IF(OR('2.1b-OriginalProduct Visibility'!AZ19="",'2.1b-OriginalProduct Visibility'!AZ19="No"),"No","Yes")</f>
        <v>No</v>
      </c>
      <c r="HW19" s="272" t="str">
        <f>IF(OR('2.1b-OriginalProduct Visibility'!BA19="",'2.1b-OriginalProduct Visibility'!BA19="No"),"No","Yes")</f>
        <v>No</v>
      </c>
      <c r="HX19" s="306" t="str">
        <f>IF(OR('2.1b-OriginalProduct Visibility'!BB19="",'2.1b-OriginalProduct Visibility'!BB19="No"),"No","Yes")</f>
        <v>No</v>
      </c>
      <c r="HY19" s="306" t="str">
        <f>IF(OR('2.1b-OriginalProduct Visibility'!BC19="",'2.1b-OriginalProduct Visibility'!BC19="No"),"No","Yes")</f>
        <v>No</v>
      </c>
      <c r="HZ19" s="64" t="str">
        <f>IF(OR('2.1b-OriginalProduct Visibility'!BD19="",'2.1b-OriginalProduct Visibility'!BD19="No"),"No","Yes")</f>
        <v>No</v>
      </c>
      <c r="IA19" s="58" t="str">
        <f>IF(OR('2.1b-OriginalProduct Visibility'!BE19="",'2.1b-OriginalProduct Visibility'!BE19="No"),"No","Yes")</f>
        <v>No</v>
      </c>
      <c r="IB19" s="306" t="str">
        <f>IF(OR('2.1b-OriginalProduct Visibility'!BF19="",'2.1b-OriginalProduct Visibility'!BF19="No"),"No","Yes")</f>
        <v>No</v>
      </c>
      <c r="IC19" s="306" t="str">
        <f>IF(OR('2.1b-OriginalProduct Visibility'!BG19="",'2.1b-OriginalProduct Visibility'!BG19="No"),"No","Yes")</f>
        <v>No</v>
      </c>
      <c r="ID19" s="64" t="str">
        <f>IF(OR('2.1b-OriginalProduct Visibility'!BH19="",'2.1b-OriginalProduct Visibility'!BH19="No"),"No","Yes")</f>
        <v>No</v>
      </c>
      <c r="IE19" s="58" t="str">
        <f>IF(OR('2.1b-OriginalProduct Visibility'!BI19="",'2.1b-OriginalProduct Visibility'!BI19="No"),"No","Yes")</f>
        <v>No</v>
      </c>
      <c r="IF19" s="306" t="str">
        <f>IF(OR('2.1b-OriginalProduct Visibility'!BJ19="",'2.1b-OriginalProduct Visibility'!BJ19="No"),"No","Yes")</f>
        <v>No</v>
      </c>
      <c r="IG19" s="306" t="str">
        <f>IF(OR('2.1b-OriginalProduct Visibility'!BK19="",'2.1b-OriginalProduct Visibility'!BK19="No"),"No","Yes")</f>
        <v>No</v>
      </c>
      <c r="IH19" s="64" t="str">
        <f>IF(OR('2.1b-OriginalProduct Visibility'!BL19="",'2.1b-OriginalProduct Visibility'!BL19="No"),"No","Yes")</f>
        <v>No</v>
      </c>
      <c r="II19" s="272" t="str">
        <f>IF(OR('2.1b-OriginalProduct Visibility'!BM19="",'2.1b-OriginalProduct Visibility'!BM19="No"),"No","Yes")</f>
        <v>No</v>
      </c>
      <c r="IJ19" s="306" t="str">
        <f>IF(OR('2.1b-OriginalProduct Visibility'!BN19="",'2.1b-OriginalProduct Visibility'!BN19="No"),"No","Yes")</f>
        <v>No</v>
      </c>
      <c r="IK19" s="306" t="str">
        <f>IF(OR('2.1b-OriginalProduct Visibility'!BO19="",'2.1b-OriginalProduct Visibility'!BO19="No"),"No","Yes")</f>
        <v>No</v>
      </c>
      <c r="IL19" s="64" t="str">
        <f>IF(OR('2.1b-OriginalProduct Visibility'!BP19="",'2.1b-OriginalProduct Visibility'!BP19="No"),"No","Yes")</f>
        <v>No</v>
      </c>
      <c r="IM19" s="58" t="str">
        <f>IF(OR('2.1b-OriginalProduct Visibility'!BQ19="",'2.1b-OriginalProduct Visibility'!BQ19="No"),"No","Yes")</f>
        <v>No</v>
      </c>
      <c r="IN19" s="306" t="str">
        <f>IF(OR('2.1b-OriginalProduct Visibility'!BR19="",'2.1b-OriginalProduct Visibility'!BR19="No"),"No","Yes")</f>
        <v>No</v>
      </c>
      <c r="IO19" s="306" t="str">
        <f>IF(OR('2.1b-OriginalProduct Visibility'!BS19="",'2.1b-OriginalProduct Visibility'!BS19="No"),"No","Yes")</f>
        <v>No</v>
      </c>
      <c r="IP19" s="64" t="str">
        <f>IF(OR('2.1b-OriginalProduct Visibility'!BT19="",'2.1b-OriginalProduct Visibility'!BT19="No"),"No","Yes")</f>
        <v>No</v>
      </c>
      <c r="IQ19" s="58" t="str">
        <f>IF(OR('2.1b-OriginalProduct Visibility'!BU19="",'2.1b-OriginalProduct Visibility'!BU19="No"),"No","Yes")</f>
        <v>No</v>
      </c>
      <c r="IR19" s="306" t="str">
        <f>IF(OR('2.1b-OriginalProduct Visibility'!BV19="",'2.1b-OriginalProduct Visibility'!BV19="No"),"No","Yes")</f>
        <v>No</v>
      </c>
      <c r="IS19" s="306" t="str">
        <f>IF(OR('2.1b-OriginalProduct Visibility'!BW19="",'2.1b-OriginalProduct Visibility'!BW19="No"),"No","Yes")</f>
        <v>No</v>
      </c>
      <c r="IT19" s="64" t="str">
        <f>IF(OR('2.1b-OriginalProduct Visibility'!BX19="",'2.1b-OriginalProduct Visibility'!BX19="No"),"No","Yes")</f>
        <v>No</v>
      </c>
      <c r="IU19" s="272" t="str">
        <f>IF(OR('2.1b-OriginalProduct Visibility'!BY19="",'2.1b-OriginalProduct Visibility'!BY19="No"),"No","Yes")</f>
        <v>No</v>
      </c>
      <c r="IV19" s="306" t="str">
        <f>IF(OR('2.1b-OriginalProduct Visibility'!BZ19="",'2.1b-OriginalProduct Visibility'!BZ19="No"),"No","Yes")</f>
        <v>No</v>
      </c>
      <c r="IW19" s="306" t="str">
        <f>IF(OR('2.1b-OriginalProduct Visibility'!CA19="",'2.1b-OriginalProduct Visibility'!CA19="No"),"No","Yes")</f>
        <v>No</v>
      </c>
      <c r="IX19" s="64" t="str">
        <f>IF(OR('2.1b-OriginalProduct Visibility'!CB19="",'2.1b-OriginalProduct Visibility'!CB19="No"),"No","Yes")</f>
        <v>No</v>
      </c>
      <c r="IY19" s="58" t="str">
        <f>IF(OR('2.1b-OriginalProduct Visibility'!CC19="",'2.1b-OriginalProduct Visibility'!CC19="No"),"No","Yes")</f>
        <v>No</v>
      </c>
      <c r="IZ19" s="306" t="str">
        <f>IF(OR('2.1b-OriginalProduct Visibility'!CD19="",'2.1b-OriginalProduct Visibility'!CD19="No"),"No","Yes")</f>
        <v>No</v>
      </c>
      <c r="JA19" s="306" t="str">
        <f>IF(OR('2.1b-OriginalProduct Visibility'!CE19="",'2.1b-OriginalProduct Visibility'!CE19="No"),"No","Yes")</f>
        <v>No</v>
      </c>
      <c r="JB19" s="64" t="str">
        <f>IF(OR('2.1b-OriginalProduct Visibility'!CF19="",'2.1b-OriginalProduct Visibility'!CF19="No"),"No","Yes")</f>
        <v>No</v>
      </c>
      <c r="JC19" s="58" t="str">
        <f>IF(OR('2.1b-OriginalProduct Visibility'!CG19="",'2.1b-OriginalProduct Visibility'!CG19="No"),"No","Yes")</f>
        <v>No</v>
      </c>
      <c r="JD19" s="306" t="str">
        <f>IF(OR('2.1b-OriginalProduct Visibility'!CH19="",'2.1b-OriginalProduct Visibility'!CH19="No"),"No","Yes")</f>
        <v>No</v>
      </c>
      <c r="JE19" s="306" t="str">
        <f>IF(OR('2.1b-OriginalProduct Visibility'!CI19="",'2.1b-OriginalProduct Visibility'!CI19="No"),"No","Yes")</f>
        <v>No</v>
      </c>
      <c r="JF19" s="64" t="str">
        <f>IF(OR('2.1b-OriginalProduct Visibility'!CJ19="",'2.1b-OriginalProduct Visibility'!CJ19="No"),"No","Yes")</f>
        <v>No</v>
      </c>
      <c r="JG19" s="272" t="str">
        <f>IF(OR('2.1b-OriginalProduct Visibility'!CK19="",'2.1b-OriginalProduct Visibility'!CK19="No"),"No","Yes")</f>
        <v>No</v>
      </c>
      <c r="JH19" s="306" t="str">
        <f>IF(OR('2.1b-OriginalProduct Visibility'!CL19="",'2.1b-OriginalProduct Visibility'!CL19="No"),"No","Yes")</f>
        <v>No</v>
      </c>
      <c r="JI19" s="306" t="str">
        <f>IF(OR('2.1b-OriginalProduct Visibility'!CM19="",'2.1b-OriginalProduct Visibility'!CM19="No"),"No","Yes")</f>
        <v>No</v>
      </c>
      <c r="JJ19" s="64" t="str">
        <f>IF(OR('2.1b-OriginalProduct Visibility'!CN19="",'2.1b-OriginalProduct Visibility'!CN19="No"),"No","Yes")</f>
        <v>No</v>
      </c>
      <c r="JK19" s="58" t="str">
        <f>IF(OR('2.1b-OriginalProduct Visibility'!CO19="",'2.1b-OriginalProduct Visibility'!CO19="No"),"No","Yes")</f>
        <v>No</v>
      </c>
      <c r="JL19" s="306" t="str">
        <f>IF(OR('2.1b-OriginalProduct Visibility'!CP19="",'2.1b-OriginalProduct Visibility'!CP19="No"),"No","Yes")</f>
        <v>No</v>
      </c>
      <c r="JM19" s="306" t="str">
        <f>IF(OR('2.1b-OriginalProduct Visibility'!CQ19="",'2.1b-OriginalProduct Visibility'!CQ19="No"),"No","Yes")</f>
        <v>No</v>
      </c>
      <c r="JN19" s="64" t="str">
        <f>IF(OR('2.1b-OriginalProduct Visibility'!CR19="",'2.1b-OriginalProduct Visibility'!CR19="No"),"No","Yes")</f>
        <v>No</v>
      </c>
      <c r="JO19" s="58" t="str">
        <f>IF(OR('2.1b-OriginalProduct Visibility'!CS19="",'2.1b-OriginalProduct Visibility'!CS19="No"),"No","Yes")</f>
        <v>No</v>
      </c>
      <c r="JP19" s="306" t="str">
        <f>IF(OR('2.1b-OriginalProduct Visibility'!CT19="",'2.1b-OriginalProduct Visibility'!CT19="No"),"No","Yes")</f>
        <v>No</v>
      </c>
      <c r="JQ19" s="306" t="str">
        <f>IF(OR('2.1b-OriginalProduct Visibility'!CU19="",'2.1b-OriginalProduct Visibility'!CU19="No"),"No","Yes")</f>
        <v>No</v>
      </c>
      <c r="JR19" s="64" t="str">
        <f>IF(OR('2.1b-OriginalProduct Visibility'!CV19="",'2.1b-OriginalProduct Visibility'!CV19="No"),"No","Yes")</f>
        <v>No</v>
      </c>
      <c r="JS19" s="272" t="str">
        <f>IF(OR('2.1b-OriginalProduct Visibility'!CW19="",'2.1b-OriginalProduct Visibility'!CW19="No"),"No","Yes")</f>
        <v>No</v>
      </c>
      <c r="JT19" s="306" t="str">
        <f>IF(OR('2.1b-OriginalProduct Visibility'!CX19="",'2.1b-OriginalProduct Visibility'!CX19="No"),"No","Yes")</f>
        <v>No</v>
      </c>
      <c r="JU19" s="306" t="str">
        <f>IF(OR('2.1b-OriginalProduct Visibility'!CY19="",'2.1b-OriginalProduct Visibility'!CY19="No"),"No","Yes")</f>
        <v>No</v>
      </c>
      <c r="JV19" s="64" t="str">
        <f>IF(OR('2.1b-OriginalProduct Visibility'!CZ19="",'2.1b-OriginalProduct Visibility'!CZ19="No"),"No","Yes")</f>
        <v>No</v>
      </c>
      <c r="JW19" s="58" t="str">
        <f>IF(OR('2.1b-OriginalProduct Visibility'!DA19="",'2.1b-OriginalProduct Visibility'!DA19="No"),"No","Yes")</f>
        <v>No</v>
      </c>
      <c r="JX19" s="306" t="str">
        <f>IF(OR('2.1b-OriginalProduct Visibility'!DB19="",'2.1b-OriginalProduct Visibility'!DB19="No"),"No","Yes")</f>
        <v>No</v>
      </c>
      <c r="JY19" s="306" t="str">
        <f>IF(OR('2.1b-OriginalProduct Visibility'!DC19="",'2.1b-OriginalProduct Visibility'!DC19="No"),"No","Yes")</f>
        <v>No</v>
      </c>
      <c r="JZ19" s="64" t="str">
        <f>IF(OR('2.1b-OriginalProduct Visibility'!DD19="",'2.1b-OriginalProduct Visibility'!DD19="No"),"No","Yes")</f>
        <v>No</v>
      </c>
      <c r="KA19" s="58" t="str">
        <f>IF(OR('2.1b-OriginalProduct Visibility'!DE19="",'2.1b-OriginalProduct Visibility'!DE19="No"),"No","Yes")</f>
        <v>No</v>
      </c>
      <c r="KB19" s="306" t="str">
        <f>IF(OR('2.1b-OriginalProduct Visibility'!DF19="",'2.1b-OriginalProduct Visibility'!DF19="No"),"No","Yes")</f>
        <v>No</v>
      </c>
      <c r="KC19" s="306" t="str">
        <f>IF(OR('2.1b-OriginalProduct Visibility'!DG19="",'2.1b-OriginalProduct Visibility'!DG19="No"),"No","Yes")</f>
        <v>No</v>
      </c>
      <c r="KD19" s="64" t="str">
        <f>IF(OR('2.1b-OriginalProduct Visibility'!DH19="",'2.1b-OriginalProduct Visibility'!DH19="No"),"No","Yes")</f>
        <v>No</v>
      </c>
      <c r="KE19" s="272" t="str">
        <f>IF(OR('2.1b-OriginalProduct Visibility'!DI19="",'2.1b-OriginalProduct Visibility'!DI19="No"),"No","Yes")</f>
        <v>No</v>
      </c>
      <c r="KF19" s="306" t="str">
        <f>IF(OR('2.1b-OriginalProduct Visibility'!DJ19="",'2.1b-OriginalProduct Visibility'!DJ19="No"),"No","Yes")</f>
        <v>No</v>
      </c>
      <c r="KG19" s="306" t="str">
        <f>IF(OR('2.1b-OriginalProduct Visibility'!DK19="",'2.1b-OriginalProduct Visibility'!DK19="No"),"No","Yes")</f>
        <v>No</v>
      </c>
      <c r="KH19" s="64" t="str">
        <f>IF(OR('2.1b-OriginalProduct Visibility'!DL19="",'2.1b-OriginalProduct Visibility'!DL19="No"),"No","Yes")</f>
        <v>No</v>
      </c>
      <c r="KI19" s="58" t="str">
        <f>IF(OR('2.1b-OriginalProduct Visibility'!DM19="",'2.1b-OriginalProduct Visibility'!DM19="No"),"No","Yes")</f>
        <v>No</v>
      </c>
      <c r="KJ19" s="306" t="str">
        <f>IF(OR('2.1b-OriginalProduct Visibility'!DN19="",'2.1b-OriginalProduct Visibility'!DN19="No"),"No","Yes")</f>
        <v>No</v>
      </c>
      <c r="KK19" s="306" t="str">
        <f>IF(OR('2.1b-OriginalProduct Visibility'!DO19="",'2.1b-OriginalProduct Visibility'!DO19="No"),"No","Yes")</f>
        <v>No</v>
      </c>
      <c r="KL19" s="64" t="str">
        <f>IF(OR('2.1b-OriginalProduct Visibility'!DP19="",'2.1b-OriginalProduct Visibility'!DP19="No"),"No","Yes")</f>
        <v>No</v>
      </c>
      <c r="KM19" s="58" t="str">
        <f>IF(OR('2.1b-OriginalProduct Visibility'!DQ19="",'2.1b-OriginalProduct Visibility'!DQ19="No"),"No","Yes")</f>
        <v>No</v>
      </c>
      <c r="KN19" s="306" t="str">
        <f>IF(OR('2.1b-OriginalProduct Visibility'!DR19="",'2.1b-OriginalProduct Visibility'!DR19="No"),"No","Yes")</f>
        <v>No</v>
      </c>
      <c r="KO19" s="306" t="str">
        <f>IF(OR('2.1b-OriginalProduct Visibility'!DS19="",'2.1b-OriginalProduct Visibility'!DS19="No"),"No","Yes")</f>
        <v>No</v>
      </c>
      <c r="KP19" s="64" t="str">
        <f>IF(OR('2.1b-OriginalProduct Visibility'!DT19="",'2.1b-OriginalProduct Visibility'!DT19="No"),"No","Yes")</f>
        <v>No</v>
      </c>
      <c r="KQ19" s="272" t="str">
        <f>IF(OR('2.1b-OriginalProduct Visibility'!DU19="",'2.1b-OriginalProduct Visibility'!DU19="No"),"No","Yes")</f>
        <v>No</v>
      </c>
      <c r="KR19" s="306" t="str">
        <f>IF(OR('2.1b-OriginalProduct Visibility'!DV19="",'2.1b-OriginalProduct Visibility'!DV19="No"),"No","Yes")</f>
        <v>No</v>
      </c>
      <c r="KS19" s="306" t="str">
        <f>IF(OR('2.1b-OriginalProduct Visibility'!DW19="",'2.1b-OriginalProduct Visibility'!DW19="No"),"No","Yes")</f>
        <v>No</v>
      </c>
      <c r="KT19" s="64" t="str">
        <f>IF(OR('2.1b-OriginalProduct Visibility'!DX19="",'2.1b-OriginalProduct Visibility'!DX19="No"),"No","Yes")</f>
        <v>No</v>
      </c>
      <c r="KU19" s="58" t="str">
        <f>IF(OR('2.1b-OriginalProduct Visibility'!DY19="",'2.1b-OriginalProduct Visibility'!DY19="No"),"No","Yes")</f>
        <v>No</v>
      </c>
      <c r="KV19" s="306" t="str">
        <f>IF(OR('2.1b-OriginalProduct Visibility'!DZ19="",'2.1b-OriginalProduct Visibility'!DZ19="No"),"No","Yes")</f>
        <v>No</v>
      </c>
      <c r="KW19" s="306" t="str">
        <f>IF(OR('2.1b-OriginalProduct Visibility'!EA19="",'2.1b-OriginalProduct Visibility'!EA19="No"),"No","Yes")</f>
        <v>No</v>
      </c>
      <c r="KX19" s="64" t="str">
        <f>IF(OR('2.1b-OriginalProduct Visibility'!EB19="",'2.1b-OriginalProduct Visibility'!EB19="No"),"No","Yes")</f>
        <v>No</v>
      </c>
      <c r="KY19" s="58" t="str">
        <f>IF(OR('2.1b-OriginalProduct Visibility'!EC19="",'2.1b-OriginalProduct Visibility'!EC19="No"),"No","Yes")</f>
        <v>No</v>
      </c>
      <c r="KZ19" s="306" t="str">
        <f>IF(OR('2.1b-OriginalProduct Visibility'!ED19="",'2.1b-OriginalProduct Visibility'!ED19="No"),"No","Yes")</f>
        <v>No</v>
      </c>
      <c r="LA19" s="306" t="str">
        <f>IF(OR('2.1b-OriginalProduct Visibility'!EE19="",'2.1b-OriginalProduct Visibility'!EE19="No"),"No","Yes")</f>
        <v>No</v>
      </c>
      <c r="LB19" s="64" t="str">
        <f>IF(OR('2.1b-OriginalProduct Visibility'!EF19="",'2.1b-OriginalProduct Visibility'!EF19="No"),"No","Yes")</f>
        <v>No</v>
      </c>
      <c r="LC19" s="272" t="str">
        <f>IF(OR('2.1b-OriginalProduct Visibility'!EG19="",'2.1b-OriginalProduct Visibility'!EG19="No"),"No","Yes")</f>
        <v>No</v>
      </c>
      <c r="LD19" s="306" t="str">
        <f>IF(OR('2.1b-OriginalProduct Visibility'!EH19="",'2.1b-OriginalProduct Visibility'!EH19="No"),"No","Yes")</f>
        <v>No</v>
      </c>
      <c r="LE19" s="306" t="str">
        <f>IF(OR('2.1b-OriginalProduct Visibility'!EI19="",'2.1b-OriginalProduct Visibility'!EI19="No"),"No","Yes")</f>
        <v>No</v>
      </c>
      <c r="LF19" s="64" t="str">
        <f>IF(OR('2.1b-OriginalProduct Visibility'!EJ19="",'2.1b-OriginalProduct Visibility'!EJ19="No"),"No","Yes")</f>
        <v>No</v>
      </c>
      <c r="LG19" s="58" t="str">
        <f>IF(OR('2.1b-OriginalProduct Visibility'!EK19="",'2.1b-OriginalProduct Visibility'!EK19="No"),"No","Yes")</f>
        <v>No</v>
      </c>
      <c r="LH19" s="306" t="str">
        <f>IF(OR('2.1b-OriginalProduct Visibility'!EL19="",'2.1b-OriginalProduct Visibility'!EL19="No"),"No","Yes")</f>
        <v>No</v>
      </c>
      <c r="LI19" s="306" t="str">
        <f>IF(OR('2.1b-OriginalProduct Visibility'!EM19="",'2.1b-OriginalProduct Visibility'!EM19="No"),"No","Yes")</f>
        <v>No</v>
      </c>
      <c r="LJ19" s="64" t="str">
        <f>IF(OR('2.1b-OriginalProduct Visibility'!EN19="",'2.1b-OriginalProduct Visibility'!EN19="No"),"No","Yes")</f>
        <v>No</v>
      </c>
      <c r="LK19" s="58" t="str">
        <f>IF(OR('2.1b-OriginalProduct Visibility'!EO19="",'2.1b-OriginalProduct Visibility'!EO19="No"),"No","Yes")</f>
        <v>No</v>
      </c>
      <c r="LL19" s="306" t="str">
        <f>IF(OR('2.1b-OriginalProduct Visibility'!EP19="",'2.1b-OriginalProduct Visibility'!EP19="No"),"No","Yes")</f>
        <v>No</v>
      </c>
      <c r="LM19" s="306" t="str">
        <f>IF(OR('2.1b-OriginalProduct Visibility'!EQ19="",'2.1b-OriginalProduct Visibility'!EQ19="No"),"No","Yes")</f>
        <v>No</v>
      </c>
      <c r="LN19" s="64" t="str">
        <f>IF(OR('2.1b-OriginalProduct Visibility'!ER19="",'2.1b-OriginalProduct Visibility'!ER19="No"),"No","Yes")</f>
        <v>No</v>
      </c>
      <c r="LO19" s="58" t="str">
        <f>IF(OR('2.1b-OriginalProduct Visibility'!ES19="",'2.1b-OriginalProduct Visibility'!ES19="No"),"No","Yes")</f>
        <v>No</v>
      </c>
      <c r="LP19" s="306" t="str">
        <f>IF(OR('2.1b-OriginalProduct Visibility'!ET19="",'2.1b-OriginalProduct Visibility'!ET19="No"),"No","Yes")</f>
        <v>No</v>
      </c>
      <c r="LQ19" s="306" t="str">
        <f>IF(OR('2.1b-OriginalProduct Visibility'!EU19="",'2.1b-OriginalProduct Visibility'!EU19="No"),"No","Yes")</f>
        <v>No</v>
      </c>
      <c r="LR19" s="64" t="str">
        <f>IF(OR('2.1b-OriginalProduct Visibility'!EV19="",'2.1b-OriginalProduct Visibility'!EV19="No"),"No","Yes")</f>
        <v>No</v>
      </c>
      <c r="LS19" s="272" t="str">
        <f>IF(OR('2.1b-OriginalProduct Visibility'!EW19="",'2.1b-OriginalProduct Visibility'!EW19="No"),"No","Yes")</f>
        <v>No</v>
      </c>
      <c r="LT19" s="306" t="str">
        <f>IF(OR('2.1b-OriginalProduct Visibility'!EX19="",'2.1b-OriginalProduct Visibility'!EX19="No"),"No","Yes")</f>
        <v>No</v>
      </c>
      <c r="LU19" s="306" t="str">
        <f>IF(OR('2.1b-OriginalProduct Visibility'!EY19="",'2.1b-OriginalProduct Visibility'!EY19="No"),"No","Yes")</f>
        <v>No</v>
      </c>
      <c r="LV19" s="64" t="str">
        <f>IF(OR('2.1b-OriginalProduct Visibility'!EZ19="",'2.1b-OriginalProduct Visibility'!EZ19="No"),"No","Yes")</f>
        <v>No</v>
      </c>
      <c r="LW19" s="58" t="str">
        <f>IF(OR('2.1b-OriginalProduct Visibility'!FA19="",'2.1b-OriginalProduct Visibility'!FA19="No"),"No","Yes")</f>
        <v>No</v>
      </c>
      <c r="LX19" s="306" t="str">
        <f>IF(OR('2.1b-OriginalProduct Visibility'!FB19="",'2.1b-OriginalProduct Visibility'!FB19="No"),"No","Yes")</f>
        <v>No</v>
      </c>
      <c r="LY19" s="306" t="str">
        <f>IF(OR('2.1b-OriginalProduct Visibility'!FC19="",'2.1b-OriginalProduct Visibility'!FC19="No"),"No","Yes")</f>
        <v>No</v>
      </c>
      <c r="LZ19" s="64" t="str">
        <f>IF(OR('2.1b-OriginalProduct Visibility'!FD19="",'2.1b-OriginalProduct Visibility'!FD19="No"),"No","Yes")</f>
        <v>No</v>
      </c>
      <c r="MA19" s="58" t="str">
        <f>IF(OR('2.1b-OriginalProduct Visibility'!FE19="",'2.1b-OriginalProduct Visibility'!FE19="No"),"No","Yes")</f>
        <v>No</v>
      </c>
      <c r="MB19" s="306" t="str">
        <f>IF(OR('2.1b-OriginalProduct Visibility'!FF19="",'2.1b-OriginalProduct Visibility'!FF19="No"),"No","Yes")</f>
        <v>No</v>
      </c>
      <c r="MC19" s="306" t="str">
        <f>IF(OR('2.1b-OriginalProduct Visibility'!FG19="",'2.1b-OriginalProduct Visibility'!FG19="No"),"No","Yes")</f>
        <v>No</v>
      </c>
      <c r="MD19" s="64" t="str">
        <f>IF(OR('2.1b-OriginalProduct Visibility'!FH19="",'2.1b-OriginalProduct Visibility'!FH19="No"),"No","Yes")</f>
        <v>No</v>
      </c>
      <c r="ME19" s="1"/>
      <c r="MF19" s="1"/>
      <c r="MG19" s="1"/>
      <c r="MH19" s="1"/>
      <c r="MQ19" s="1"/>
      <c r="MR19" s="1"/>
      <c r="MS19" s="1"/>
      <c r="MT19" s="1"/>
    </row>
    <row r="20" spans="1:358" ht="15.5" thickBot="1">
      <c r="A20" s="664"/>
      <c r="B20" s="708">
        <f>'1.2-Visibility Data'!B18</f>
        <v>0</v>
      </c>
      <c r="C20" s="20" t="str">
        <f>'1.2-Visibility Data'!C18</f>
        <v>Attachments</v>
      </c>
      <c r="D20" s="273"/>
      <c r="E20" s="170"/>
      <c r="F20" s="170"/>
      <c r="G20" s="171"/>
      <c r="H20" s="273"/>
      <c r="I20" s="170"/>
      <c r="J20" s="170"/>
      <c r="K20" s="171"/>
      <c r="L20" s="273"/>
      <c r="M20" s="170"/>
      <c r="N20" s="170"/>
      <c r="O20" s="171"/>
      <c r="P20" s="273"/>
      <c r="Q20" s="170"/>
      <c r="R20" s="170"/>
      <c r="S20" s="171"/>
      <c r="T20" s="273"/>
      <c r="U20" s="170"/>
      <c r="V20" s="170"/>
      <c r="W20" s="171"/>
      <c r="X20" s="273"/>
      <c r="Y20" s="170"/>
      <c r="Z20" s="170"/>
      <c r="AA20" s="171"/>
      <c r="AB20" s="273"/>
      <c r="AC20" s="170"/>
      <c r="AD20" s="170"/>
      <c r="AE20" s="171"/>
      <c r="AF20" s="273"/>
      <c r="AG20" s="170"/>
      <c r="AH20" s="170"/>
      <c r="AI20" s="171"/>
      <c r="AJ20" s="273"/>
      <c r="AK20" s="170"/>
      <c r="AL20" s="170"/>
      <c r="AM20" s="171"/>
      <c r="AN20" s="273"/>
      <c r="AO20" s="170"/>
      <c r="AP20" s="170"/>
      <c r="AQ20" s="171"/>
      <c r="AR20" s="273"/>
      <c r="AS20" s="170"/>
      <c r="AT20" s="170"/>
      <c r="AU20" s="171"/>
      <c r="AV20" s="273"/>
      <c r="AW20" s="170"/>
      <c r="AX20" s="170"/>
      <c r="AY20" s="171"/>
      <c r="AZ20" s="273"/>
      <c r="BA20" s="170"/>
      <c r="BB20" s="170"/>
      <c r="BC20" s="171"/>
      <c r="BD20" s="273"/>
      <c r="BE20" s="170"/>
      <c r="BF20" s="170"/>
      <c r="BG20" s="171"/>
      <c r="BH20" s="273"/>
      <c r="BI20" s="170"/>
      <c r="BJ20" s="170"/>
      <c r="BK20" s="171"/>
      <c r="BL20" s="273"/>
      <c r="BM20" s="170"/>
      <c r="BN20" s="170"/>
      <c r="BO20" s="171"/>
      <c r="BP20" s="273"/>
      <c r="BQ20" s="170"/>
      <c r="BR20" s="170"/>
      <c r="BS20" s="171"/>
      <c r="BT20" s="273"/>
      <c r="BU20" s="170"/>
      <c r="BV20" s="170"/>
      <c r="BW20" s="171"/>
      <c r="BX20" s="273"/>
      <c r="BY20" s="170"/>
      <c r="BZ20" s="170"/>
      <c r="CA20" s="171"/>
      <c r="CB20" s="273"/>
      <c r="CC20" s="170"/>
      <c r="CD20" s="170"/>
      <c r="CE20" s="171"/>
      <c r="CF20" s="273"/>
      <c r="CG20" s="170"/>
      <c r="CH20" s="170"/>
      <c r="CI20" s="171"/>
      <c r="CJ20" s="273"/>
      <c r="CK20" s="170"/>
      <c r="CL20" s="170"/>
      <c r="CM20" s="171"/>
      <c r="CN20" s="273"/>
      <c r="CO20" s="170"/>
      <c r="CP20" s="170"/>
      <c r="CQ20" s="171"/>
      <c r="CR20" s="273"/>
      <c r="CS20" s="170"/>
      <c r="CT20" s="170"/>
      <c r="CU20" s="171"/>
      <c r="CV20" s="273"/>
      <c r="CW20" s="170"/>
      <c r="CX20" s="170"/>
      <c r="CY20" s="171"/>
      <c r="CZ20" s="273"/>
      <c r="DA20" s="170"/>
      <c r="DB20" s="170"/>
      <c r="DC20" s="171"/>
      <c r="DD20" s="273"/>
      <c r="DE20" s="170"/>
      <c r="DF20" s="170"/>
      <c r="DG20" s="171"/>
      <c r="DH20" s="273"/>
      <c r="DI20" s="170"/>
      <c r="DJ20" s="170"/>
      <c r="DK20" s="171"/>
      <c r="DL20" s="273"/>
      <c r="DM20" s="170"/>
      <c r="DN20" s="170"/>
      <c r="DO20" s="171"/>
      <c r="DP20" s="273"/>
      <c r="DQ20" s="170"/>
      <c r="DR20" s="170"/>
      <c r="DS20" s="171"/>
      <c r="DT20" s="273"/>
      <c r="DU20" s="170"/>
      <c r="DV20" s="170"/>
      <c r="DW20" s="171"/>
      <c r="DX20" s="273"/>
      <c r="DY20" s="170"/>
      <c r="DZ20" s="170"/>
      <c r="EA20" s="171"/>
      <c r="EB20" s="273"/>
      <c r="EC20" s="170"/>
      <c r="ED20" s="170"/>
      <c r="EE20" s="171"/>
      <c r="EF20" s="273"/>
      <c r="EG20" s="170"/>
      <c r="EH20" s="170"/>
      <c r="EI20" s="171"/>
      <c r="EJ20" s="273"/>
      <c r="EK20" s="170"/>
      <c r="EL20" s="170"/>
      <c r="EM20" s="171"/>
      <c r="EN20" s="273"/>
      <c r="EO20" s="170"/>
      <c r="EP20" s="170"/>
      <c r="EQ20" s="171"/>
      <c r="ER20" s="273"/>
      <c r="ES20" s="170"/>
      <c r="ET20" s="170"/>
      <c r="EU20" s="171"/>
      <c r="EV20" s="273"/>
      <c r="EW20" s="170"/>
      <c r="EX20" s="170"/>
      <c r="EY20" s="171"/>
      <c r="EZ20" s="273"/>
      <c r="FA20" s="170"/>
      <c r="FB20" s="170"/>
      <c r="FC20" s="171"/>
      <c r="FD20" s="273"/>
      <c r="FE20" s="170"/>
      <c r="FF20" s="170"/>
      <c r="FG20" s="171"/>
      <c r="FH20" s="1"/>
      <c r="FI20" s="1"/>
      <c r="FJ20" s="1"/>
      <c r="FK20" s="1"/>
      <c r="FL20" s="1"/>
      <c r="FM20" s="1"/>
      <c r="FN20" s="1"/>
      <c r="FO20" s="1"/>
      <c r="FP20" s="1"/>
      <c r="FQ20" s="1"/>
      <c r="FR20" s="1"/>
      <c r="FS20" s="1"/>
      <c r="FT20" s="1"/>
      <c r="FU20" s="1"/>
      <c r="FV20" s="1"/>
      <c r="FW20" s="1"/>
      <c r="FX20" s="1"/>
      <c r="FY20" s="1"/>
      <c r="FZ20" s="1"/>
      <c r="GA20" s="273" t="str">
        <f>IF(OR('2.1b-OriginalProduct Visibility'!E20="",'2.1b-OriginalProduct Visibility'!E20="No"),"No","Yes")</f>
        <v>No</v>
      </c>
      <c r="GB20" s="170" t="str">
        <f>IF(OR('2.1b-OriginalProduct Visibility'!F20="",'2.1b-OriginalProduct Visibility'!F20="No"),"No","Yes")</f>
        <v>Yes</v>
      </c>
      <c r="GC20" s="170" t="str">
        <f>IF(OR('2.1b-OriginalProduct Visibility'!G20="",'2.1b-OriginalProduct Visibility'!G20="No"),"No","Yes")</f>
        <v>No</v>
      </c>
      <c r="GD20" s="171" t="str">
        <f>IF(OR('2.1b-OriginalProduct Visibility'!H20="",'2.1b-OriginalProduct Visibility'!H20="No"),"No","Yes")</f>
        <v>No</v>
      </c>
      <c r="GE20" s="68" t="str">
        <f>IF(OR('2.1b-OriginalProduct Visibility'!I20="",'2.1b-OriginalProduct Visibility'!I20="No"),"No","Yes")</f>
        <v>No</v>
      </c>
      <c r="GF20" s="170" t="str">
        <f>IF(OR('2.1b-OriginalProduct Visibility'!J20="",'2.1b-OriginalProduct Visibility'!J20="No"),"No","Yes")</f>
        <v>No</v>
      </c>
      <c r="GG20" s="170" t="str">
        <f>IF(OR('2.1b-OriginalProduct Visibility'!K20="",'2.1b-OriginalProduct Visibility'!K20="No"),"No","Yes")</f>
        <v>No</v>
      </c>
      <c r="GH20" s="171" t="str">
        <f>IF(OR('2.1b-OriginalProduct Visibility'!L20="",'2.1b-OriginalProduct Visibility'!L20="No"),"No","Yes")</f>
        <v>No</v>
      </c>
      <c r="GI20" s="68" t="str">
        <f>IF(OR('2.1b-OriginalProduct Visibility'!M20="",'2.1b-OriginalProduct Visibility'!M20="No"),"No","Yes")</f>
        <v>No</v>
      </c>
      <c r="GJ20" s="170" t="str">
        <f>IF(OR('2.1b-OriginalProduct Visibility'!N20="",'2.1b-OriginalProduct Visibility'!N20="No"),"No","Yes")</f>
        <v>No</v>
      </c>
      <c r="GK20" s="170" t="str">
        <f>IF(OR('2.1b-OriginalProduct Visibility'!O20="",'2.1b-OriginalProduct Visibility'!O20="No"),"No","Yes")</f>
        <v>No</v>
      </c>
      <c r="GL20" s="171" t="str">
        <f>IF(OR('2.1b-OriginalProduct Visibility'!P20="",'2.1b-OriginalProduct Visibility'!P20="No"),"No","Yes")</f>
        <v>No</v>
      </c>
      <c r="GM20" s="273" t="str">
        <f>IF(OR('2.1b-OriginalProduct Visibility'!Q20="",'2.1b-OriginalProduct Visibility'!Q20="No"),"No","Yes")</f>
        <v>No</v>
      </c>
      <c r="GN20" s="170" t="str">
        <f>IF(OR('2.1b-OriginalProduct Visibility'!R20="",'2.1b-OriginalProduct Visibility'!R20="No"),"No","Yes")</f>
        <v>No</v>
      </c>
      <c r="GO20" s="170" t="str">
        <f>IF(OR('2.1b-OriginalProduct Visibility'!S20="",'2.1b-OriginalProduct Visibility'!S20="No"),"No","Yes")</f>
        <v>No</v>
      </c>
      <c r="GP20" s="171" t="str">
        <f>IF(OR('2.1b-OriginalProduct Visibility'!T20="",'2.1b-OriginalProduct Visibility'!T20="No"),"No","Yes")</f>
        <v>No</v>
      </c>
      <c r="GQ20" s="68" t="str">
        <f>IF(OR('2.1b-OriginalProduct Visibility'!U20="",'2.1b-OriginalProduct Visibility'!U20="No"),"No","Yes")</f>
        <v>No</v>
      </c>
      <c r="GR20" s="170" t="str">
        <f>IF(OR('2.1b-OriginalProduct Visibility'!V20="",'2.1b-OriginalProduct Visibility'!V20="No"),"No","Yes")</f>
        <v>No</v>
      </c>
      <c r="GS20" s="170" t="str">
        <f>IF(OR('2.1b-OriginalProduct Visibility'!W20="",'2.1b-OriginalProduct Visibility'!W20="No"),"No","Yes")</f>
        <v>No</v>
      </c>
      <c r="GT20" s="171" t="str">
        <f>IF(OR('2.1b-OriginalProduct Visibility'!X20="",'2.1b-OriginalProduct Visibility'!X20="No"),"No","Yes")</f>
        <v>No</v>
      </c>
      <c r="GU20" s="68" t="str">
        <f>IF(OR('2.1b-OriginalProduct Visibility'!Y20="",'2.1b-OriginalProduct Visibility'!Y20="No"),"No","Yes")</f>
        <v>No</v>
      </c>
      <c r="GV20" s="170" t="str">
        <f>IF(OR('2.1b-OriginalProduct Visibility'!Z20="",'2.1b-OriginalProduct Visibility'!Z20="No"),"No","Yes")</f>
        <v>No</v>
      </c>
      <c r="GW20" s="170" t="str">
        <f>IF(OR('2.1b-OriginalProduct Visibility'!AA20="",'2.1b-OriginalProduct Visibility'!AA20="No"),"No","Yes")</f>
        <v>No</v>
      </c>
      <c r="GX20" s="171" t="str">
        <f>IF(OR('2.1b-OriginalProduct Visibility'!AB20="",'2.1b-OriginalProduct Visibility'!AB20="No"),"No","Yes")</f>
        <v>No</v>
      </c>
      <c r="GY20" s="273" t="str">
        <f>IF(OR('2.1b-OriginalProduct Visibility'!AC20="",'2.1b-OriginalProduct Visibility'!AC20="No"),"No","Yes")</f>
        <v>No</v>
      </c>
      <c r="GZ20" s="170" t="str">
        <f>IF(OR('2.1b-OriginalProduct Visibility'!AD20="",'2.1b-OriginalProduct Visibility'!AD20="No"),"No","Yes")</f>
        <v>No</v>
      </c>
      <c r="HA20" s="170" t="str">
        <f>IF(OR('2.1b-OriginalProduct Visibility'!AE20="",'2.1b-OriginalProduct Visibility'!AE20="No"),"No","Yes")</f>
        <v>No</v>
      </c>
      <c r="HB20" s="171" t="str">
        <f>IF(OR('2.1b-OriginalProduct Visibility'!AF20="",'2.1b-OriginalProduct Visibility'!AF20="No"),"No","Yes")</f>
        <v>No</v>
      </c>
      <c r="HC20" s="68" t="str">
        <f>IF(OR('2.1b-OriginalProduct Visibility'!AG20="",'2.1b-OriginalProduct Visibility'!AG20="No"),"No","Yes")</f>
        <v>No</v>
      </c>
      <c r="HD20" s="170" t="str">
        <f>IF(OR('2.1b-OriginalProduct Visibility'!AH20="",'2.1b-OriginalProduct Visibility'!AH20="No"),"No","Yes")</f>
        <v>No</v>
      </c>
      <c r="HE20" s="170" t="str">
        <f>IF(OR('2.1b-OriginalProduct Visibility'!AI20="",'2.1b-OriginalProduct Visibility'!AI20="No"),"No","Yes")</f>
        <v>No</v>
      </c>
      <c r="HF20" s="171" t="str">
        <f>IF(OR('2.1b-OriginalProduct Visibility'!AJ20="",'2.1b-OriginalProduct Visibility'!AJ20="No"),"No","Yes")</f>
        <v>No</v>
      </c>
      <c r="HG20" s="68" t="str">
        <f>IF(OR('2.1b-OriginalProduct Visibility'!AK20="",'2.1b-OriginalProduct Visibility'!AK20="No"),"No","Yes")</f>
        <v>No</v>
      </c>
      <c r="HH20" s="170" t="str">
        <f>IF(OR('2.1b-OriginalProduct Visibility'!AL20="",'2.1b-OriginalProduct Visibility'!AL20="No"),"No","Yes")</f>
        <v>No</v>
      </c>
      <c r="HI20" s="170" t="str">
        <f>IF(OR('2.1b-OriginalProduct Visibility'!AM20="",'2.1b-OriginalProduct Visibility'!AM20="No"),"No","Yes")</f>
        <v>No</v>
      </c>
      <c r="HJ20" s="171" t="str">
        <f>IF(OR('2.1b-OriginalProduct Visibility'!AN20="",'2.1b-OriginalProduct Visibility'!AN20="No"),"No","Yes")</f>
        <v>No</v>
      </c>
      <c r="HK20" s="273" t="str">
        <f>IF(OR('2.1b-OriginalProduct Visibility'!AO20="",'2.1b-OriginalProduct Visibility'!AO20="No"),"No","Yes")</f>
        <v>No</v>
      </c>
      <c r="HL20" s="170" t="str">
        <f>IF(OR('2.1b-OriginalProduct Visibility'!AP20="",'2.1b-OriginalProduct Visibility'!AP20="No"),"No","Yes")</f>
        <v>No</v>
      </c>
      <c r="HM20" s="170" t="str">
        <f>IF(OR('2.1b-OriginalProduct Visibility'!AQ20="",'2.1b-OriginalProduct Visibility'!AQ20="No"),"No","Yes")</f>
        <v>No</v>
      </c>
      <c r="HN20" s="171" t="str">
        <f>IF(OR('2.1b-OriginalProduct Visibility'!AR20="",'2.1b-OriginalProduct Visibility'!AR20="No"),"No","Yes")</f>
        <v>No</v>
      </c>
      <c r="HO20" s="68" t="str">
        <f>IF(OR('2.1b-OriginalProduct Visibility'!AS20="",'2.1b-OriginalProduct Visibility'!AS20="No"),"No","Yes")</f>
        <v>No</v>
      </c>
      <c r="HP20" s="170" t="str">
        <f>IF(OR('2.1b-OriginalProduct Visibility'!AT20="",'2.1b-OriginalProduct Visibility'!AT20="No"),"No","Yes")</f>
        <v>No</v>
      </c>
      <c r="HQ20" s="170" t="str">
        <f>IF(OR('2.1b-OriginalProduct Visibility'!AU20="",'2.1b-OriginalProduct Visibility'!AU20="No"),"No","Yes")</f>
        <v>No</v>
      </c>
      <c r="HR20" s="171" t="str">
        <f>IF(OR('2.1b-OriginalProduct Visibility'!AV20="",'2.1b-OriginalProduct Visibility'!AV20="No"),"No","Yes")</f>
        <v>No</v>
      </c>
      <c r="HS20" s="68" t="str">
        <f>IF(OR('2.1b-OriginalProduct Visibility'!AW20="",'2.1b-OriginalProduct Visibility'!AW20="No"),"No","Yes")</f>
        <v>No</v>
      </c>
      <c r="HT20" s="170" t="str">
        <f>IF(OR('2.1b-OriginalProduct Visibility'!AX20="",'2.1b-OriginalProduct Visibility'!AX20="No"),"No","Yes")</f>
        <v>No</v>
      </c>
      <c r="HU20" s="170" t="str">
        <f>IF(OR('2.1b-OriginalProduct Visibility'!AY20="",'2.1b-OriginalProduct Visibility'!AY20="No"),"No","Yes")</f>
        <v>No</v>
      </c>
      <c r="HV20" s="171" t="str">
        <f>IF(OR('2.1b-OriginalProduct Visibility'!AZ20="",'2.1b-OriginalProduct Visibility'!AZ20="No"),"No","Yes")</f>
        <v>No</v>
      </c>
      <c r="HW20" s="273" t="str">
        <f>IF(OR('2.1b-OriginalProduct Visibility'!BA20="",'2.1b-OriginalProduct Visibility'!BA20="No"),"No","Yes")</f>
        <v>No</v>
      </c>
      <c r="HX20" s="170" t="str">
        <f>IF(OR('2.1b-OriginalProduct Visibility'!BB20="",'2.1b-OriginalProduct Visibility'!BB20="No"),"No","Yes")</f>
        <v>No</v>
      </c>
      <c r="HY20" s="170" t="str">
        <f>IF(OR('2.1b-OriginalProduct Visibility'!BC20="",'2.1b-OriginalProduct Visibility'!BC20="No"),"No","Yes")</f>
        <v>No</v>
      </c>
      <c r="HZ20" s="171" t="str">
        <f>IF(OR('2.1b-OriginalProduct Visibility'!BD20="",'2.1b-OriginalProduct Visibility'!BD20="No"),"No","Yes")</f>
        <v>No</v>
      </c>
      <c r="IA20" s="68" t="str">
        <f>IF(OR('2.1b-OriginalProduct Visibility'!BE20="",'2.1b-OriginalProduct Visibility'!BE20="No"),"No","Yes")</f>
        <v>No</v>
      </c>
      <c r="IB20" s="170" t="str">
        <f>IF(OR('2.1b-OriginalProduct Visibility'!BF20="",'2.1b-OriginalProduct Visibility'!BF20="No"),"No","Yes")</f>
        <v>No</v>
      </c>
      <c r="IC20" s="170" t="str">
        <f>IF(OR('2.1b-OriginalProduct Visibility'!BG20="",'2.1b-OriginalProduct Visibility'!BG20="No"),"No","Yes")</f>
        <v>No</v>
      </c>
      <c r="ID20" s="171" t="str">
        <f>IF(OR('2.1b-OriginalProduct Visibility'!BH20="",'2.1b-OriginalProduct Visibility'!BH20="No"),"No","Yes")</f>
        <v>No</v>
      </c>
      <c r="IE20" s="68" t="str">
        <f>IF(OR('2.1b-OriginalProduct Visibility'!BI20="",'2.1b-OriginalProduct Visibility'!BI20="No"),"No","Yes")</f>
        <v>No</v>
      </c>
      <c r="IF20" s="170" t="str">
        <f>IF(OR('2.1b-OriginalProduct Visibility'!BJ20="",'2.1b-OriginalProduct Visibility'!BJ20="No"),"No","Yes")</f>
        <v>No</v>
      </c>
      <c r="IG20" s="170" t="str">
        <f>IF(OR('2.1b-OriginalProduct Visibility'!BK20="",'2.1b-OriginalProduct Visibility'!BK20="No"),"No","Yes")</f>
        <v>No</v>
      </c>
      <c r="IH20" s="171" t="str">
        <f>IF(OR('2.1b-OriginalProduct Visibility'!BL20="",'2.1b-OriginalProduct Visibility'!BL20="No"),"No","Yes")</f>
        <v>No</v>
      </c>
      <c r="II20" s="273" t="str">
        <f>IF(OR('2.1b-OriginalProduct Visibility'!BM20="",'2.1b-OriginalProduct Visibility'!BM20="No"),"No","Yes")</f>
        <v>No</v>
      </c>
      <c r="IJ20" s="170" t="str">
        <f>IF(OR('2.1b-OriginalProduct Visibility'!BN20="",'2.1b-OriginalProduct Visibility'!BN20="No"),"No","Yes")</f>
        <v>No</v>
      </c>
      <c r="IK20" s="170" t="str">
        <f>IF(OR('2.1b-OriginalProduct Visibility'!BO20="",'2.1b-OriginalProduct Visibility'!BO20="No"),"No","Yes")</f>
        <v>No</v>
      </c>
      <c r="IL20" s="171" t="str">
        <f>IF(OR('2.1b-OriginalProduct Visibility'!BP20="",'2.1b-OriginalProduct Visibility'!BP20="No"),"No","Yes")</f>
        <v>No</v>
      </c>
      <c r="IM20" s="68" t="str">
        <f>IF(OR('2.1b-OriginalProduct Visibility'!BQ20="",'2.1b-OriginalProduct Visibility'!BQ20="No"),"No","Yes")</f>
        <v>No</v>
      </c>
      <c r="IN20" s="170" t="str">
        <f>IF(OR('2.1b-OriginalProduct Visibility'!BR20="",'2.1b-OriginalProduct Visibility'!BR20="No"),"No","Yes")</f>
        <v>No</v>
      </c>
      <c r="IO20" s="170" t="str">
        <f>IF(OR('2.1b-OriginalProduct Visibility'!BS20="",'2.1b-OriginalProduct Visibility'!BS20="No"),"No","Yes")</f>
        <v>No</v>
      </c>
      <c r="IP20" s="171" t="str">
        <f>IF(OR('2.1b-OriginalProduct Visibility'!BT20="",'2.1b-OriginalProduct Visibility'!BT20="No"),"No","Yes")</f>
        <v>No</v>
      </c>
      <c r="IQ20" s="68" t="str">
        <f>IF(OR('2.1b-OriginalProduct Visibility'!BU20="",'2.1b-OriginalProduct Visibility'!BU20="No"),"No","Yes")</f>
        <v>No</v>
      </c>
      <c r="IR20" s="170" t="str">
        <f>IF(OR('2.1b-OriginalProduct Visibility'!BV20="",'2.1b-OriginalProduct Visibility'!BV20="No"),"No","Yes")</f>
        <v>No</v>
      </c>
      <c r="IS20" s="170" t="str">
        <f>IF(OR('2.1b-OriginalProduct Visibility'!BW20="",'2.1b-OriginalProduct Visibility'!BW20="No"),"No","Yes")</f>
        <v>No</v>
      </c>
      <c r="IT20" s="171" t="str">
        <f>IF(OR('2.1b-OriginalProduct Visibility'!BX20="",'2.1b-OriginalProduct Visibility'!BX20="No"),"No","Yes")</f>
        <v>No</v>
      </c>
      <c r="IU20" s="273" t="str">
        <f>IF(OR('2.1b-OriginalProduct Visibility'!BY20="",'2.1b-OriginalProduct Visibility'!BY20="No"),"No","Yes")</f>
        <v>No</v>
      </c>
      <c r="IV20" s="170" t="str">
        <f>IF(OR('2.1b-OriginalProduct Visibility'!BZ20="",'2.1b-OriginalProduct Visibility'!BZ20="No"),"No","Yes")</f>
        <v>No</v>
      </c>
      <c r="IW20" s="170" t="str">
        <f>IF(OR('2.1b-OriginalProduct Visibility'!CA20="",'2.1b-OriginalProduct Visibility'!CA20="No"),"No","Yes")</f>
        <v>No</v>
      </c>
      <c r="IX20" s="171" t="str">
        <f>IF(OR('2.1b-OriginalProduct Visibility'!CB20="",'2.1b-OriginalProduct Visibility'!CB20="No"),"No","Yes")</f>
        <v>No</v>
      </c>
      <c r="IY20" s="68" t="str">
        <f>IF(OR('2.1b-OriginalProduct Visibility'!CC20="",'2.1b-OriginalProduct Visibility'!CC20="No"),"No","Yes")</f>
        <v>No</v>
      </c>
      <c r="IZ20" s="170" t="str">
        <f>IF(OR('2.1b-OriginalProduct Visibility'!CD20="",'2.1b-OriginalProduct Visibility'!CD20="No"),"No","Yes")</f>
        <v>No</v>
      </c>
      <c r="JA20" s="170" t="str">
        <f>IF(OR('2.1b-OriginalProduct Visibility'!CE20="",'2.1b-OriginalProduct Visibility'!CE20="No"),"No","Yes")</f>
        <v>No</v>
      </c>
      <c r="JB20" s="171" t="str">
        <f>IF(OR('2.1b-OriginalProduct Visibility'!CF20="",'2.1b-OriginalProduct Visibility'!CF20="No"),"No","Yes")</f>
        <v>No</v>
      </c>
      <c r="JC20" s="68" t="str">
        <f>IF(OR('2.1b-OriginalProduct Visibility'!CG20="",'2.1b-OriginalProduct Visibility'!CG20="No"),"No","Yes")</f>
        <v>No</v>
      </c>
      <c r="JD20" s="170" t="str">
        <f>IF(OR('2.1b-OriginalProduct Visibility'!CH20="",'2.1b-OriginalProduct Visibility'!CH20="No"),"No","Yes")</f>
        <v>No</v>
      </c>
      <c r="JE20" s="170" t="str">
        <f>IF(OR('2.1b-OriginalProduct Visibility'!CI20="",'2.1b-OriginalProduct Visibility'!CI20="No"),"No","Yes")</f>
        <v>No</v>
      </c>
      <c r="JF20" s="171" t="str">
        <f>IF(OR('2.1b-OriginalProduct Visibility'!CJ20="",'2.1b-OriginalProduct Visibility'!CJ20="No"),"No","Yes")</f>
        <v>No</v>
      </c>
      <c r="JG20" s="273" t="str">
        <f>IF(OR('2.1b-OriginalProduct Visibility'!CK20="",'2.1b-OriginalProduct Visibility'!CK20="No"),"No","Yes")</f>
        <v>No</v>
      </c>
      <c r="JH20" s="170" t="str">
        <f>IF(OR('2.1b-OriginalProduct Visibility'!CL20="",'2.1b-OriginalProduct Visibility'!CL20="No"),"No","Yes")</f>
        <v>No</v>
      </c>
      <c r="JI20" s="170" t="str">
        <f>IF(OR('2.1b-OriginalProduct Visibility'!CM20="",'2.1b-OriginalProduct Visibility'!CM20="No"),"No","Yes")</f>
        <v>No</v>
      </c>
      <c r="JJ20" s="171" t="str">
        <f>IF(OR('2.1b-OriginalProduct Visibility'!CN20="",'2.1b-OriginalProduct Visibility'!CN20="No"),"No","Yes")</f>
        <v>No</v>
      </c>
      <c r="JK20" s="68" t="str">
        <f>IF(OR('2.1b-OriginalProduct Visibility'!CO20="",'2.1b-OriginalProduct Visibility'!CO20="No"),"No","Yes")</f>
        <v>No</v>
      </c>
      <c r="JL20" s="170" t="str">
        <f>IF(OR('2.1b-OriginalProduct Visibility'!CP20="",'2.1b-OriginalProduct Visibility'!CP20="No"),"No","Yes")</f>
        <v>No</v>
      </c>
      <c r="JM20" s="170" t="str">
        <f>IF(OR('2.1b-OriginalProduct Visibility'!CQ20="",'2.1b-OriginalProduct Visibility'!CQ20="No"),"No","Yes")</f>
        <v>No</v>
      </c>
      <c r="JN20" s="171" t="str">
        <f>IF(OR('2.1b-OriginalProduct Visibility'!CR20="",'2.1b-OriginalProduct Visibility'!CR20="No"),"No","Yes")</f>
        <v>No</v>
      </c>
      <c r="JO20" s="68" t="str">
        <f>IF(OR('2.1b-OriginalProduct Visibility'!CS20="",'2.1b-OriginalProduct Visibility'!CS20="No"),"No","Yes")</f>
        <v>No</v>
      </c>
      <c r="JP20" s="170" t="str">
        <f>IF(OR('2.1b-OriginalProduct Visibility'!CT20="",'2.1b-OriginalProduct Visibility'!CT20="No"),"No","Yes")</f>
        <v>No</v>
      </c>
      <c r="JQ20" s="170" t="str">
        <f>IF(OR('2.1b-OriginalProduct Visibility'!CU20="",'2.1b-OriginalProduct Visibility'!CU20="No"),"No","Yes")</f>
        <v>No</v>
      </c>
      <c r="JR20" s="171" t="str">
        <f>IF(OR('2.1b-OriginalProduct Visibility'!CV20="",'2.1b-OriginalProduct Visibility'!CV20="No"),"No","Yes")</f>
        <v>No</v>
      </c>
      <c r="JS20" s="273" t="str">
        <f>IF(OR('2.1b-OriginalProduct Visibility'!CW20="",'2.1b-OriginalProduct Visibility'!CW20="No"),"No","Yes")</f>
        <v>No</v>
      </c>
      <c r="JT20" s="170" t="str">
        <f>IF(OR('2.1b-OriginalProduct Visibility'!CX20="",'2.1b-OriginalProduct Visibility'!CX20="No"),"No","Yes")</f>
        <v>No</v>
      </c>
      <c r="JU20" s="170" t="str">
        <f>IF(OR('2.1b-OriginalProduct Visibility'!CY20="",'2.1b-OriginalProduct Visibility'!CY20="No"),"No","Yes")</f>
        <v>No</v>
      </c>
      <c r="JV20" s="171" t="str">
        <f>IF(OR('2.1b-OriginalProduct Visibility'!CZ20="",'2.1b-OriginalProduct Visibility'!CZ20="No"),"No","Yes")</f>
        <v>No</v>
      </c>
      <c r="JW20" s="68" t="str">
        <f>IF(OR('2.1b-OriginalProduct Visibility'!DA20="",'2.1b-OriginalProduct Visibility'!DA20="No"),"No","Yes")</f>
        <v>No</v>
      </c>
      <c r="JX20" s="170" t="str">
        <f>IF(OR('2.1b-OriginalProduct Visibility'!DB20="",'2.1b-OriginalProduct Visibility'!DB20="No"),"No","Yes")</f>
        <v>No</v>
      </c>
      <c r="JY20" s="170" t="str">
        <f>IF(OR('2.1b-OriginalProduct Visibility'!DC20="",'2.1b-OriginalProduct Visibility'!DC20="No"),"No","Yes")</f>
        <v>No</v>
      </c>
      <c r="JZ20" s="171" t="str">
        <f>IF(OR('2.1b-OriginalProduct Visibility'!DD20="",'2.1b-OriginalProduct Visibility'!DD20="No"),"No","Yes")</f>
        <v>No</v>
      </c>
      <c r="KA20" s="68" t="str">
        <f>IF(OR('2.1b-OriginalProduct Visibility'!DE20="",'2.1b-OriginalProduct Visibility'!DE20="No"),"No","Yes")</f>
        <v>No</v>
      </c>
      <c r="KB20" s="170" t="str">
        <f>IF(OR('2.1b-OriginalProduct Visibility'!DF20="",'2.1b-OriginalProduct Visibility'!DF20="No"),"No","Yes")</f>
        <v>No</v>
      </c>
      <c r="KC20" s="170" t="str">
        <f>IF(OR('2.1b-OriginalProduct Visibility'!DG20="",'2.1b-OriginalProduct Visibility'!DG20="No"),"No","Yes")</f>
        <v>No</v>
      </c>
      <c r="KD20" s="171" t="str">
        <f>IF(OR('2.1b-OriginalProduct Visibility'!DH20="",'2.1b-OriginalProduct Visibility'!DH20="No"),"No","Yes")</f>
        <v>No</v>
      </c>
      <c r="KE20" s="273" t="str">
        <f>IF(OR('2.1b-OriginalProduct Visibility'!DI20="",'2.1b-OriginalProduct Visibility'!DI20="No"),"No","Yes")</f>
        <v>No</v>
      </c>
      <c r="KF20" s="170" t="str">
        <f>IF(OR('2.1b-OriginalProduct Visibility'!DJ20="",'2.1b-OriginalProduct Visibility'!DJ20="No"),"No","Yes")</f>
        <v>No</v>
      </c>
      <c r="KG20" s="170" t="str">
        <f>IF(OR('2.1b-OriginalProduct Visibility'!DK20="",'2.1b-OriginalProduct Visibility'!DK20="No"),"No","Yes")</f>
        <v>No</v>
      </c>
      <c r="KH20" s="171" t="str">
        <f>IF(OR('2.1b-OriginalProduct Visibility'!DL20="",'2.1b-OriginalProduct Visibility'!DL20="No"),"No","Yes")</f>
        <v>No</v>
      </c>
      <c r="KI20" s="68" t="str">
        <f>IF(OR('2.1b-OriginalProduct Visibility'!DM20="",'2.1b-OriginalProduct Visibility'!DM20="No"),"No","Yes")</f>
        <v>No</v>
      </c>
      <c r="KJ20" s="170" t="str">
        <f>IF(OR('2.1b-OriginalProduct Visibility'!DN20="",'2.1b-OriginalProduct Visibility'!DN20="No"),"No","Yes")</f>
        <v>No</v>
      </c>
      <c r="KK20" s="170" t="str">
        <f>IF(OR('2.1b-OriginalProduct Visibility'!DO20="",'2.1b-OriginalProduct Visibility'!DO20="No"),"No","Yes")</f>
        <v>No</v>
      </c>
      <c r="KL20" s="171" t="str">
        <f>IF(OR('2.1b-OriginalProduct Visibility'!DP20="",'2.1b-OriginalProduct Visibility'!DP20="No"),"No","Yes")</f>
        <v>No</v>
      </c>
      <c r="KM20" s="68" t="str">
        <f>IF(OR('2.1b-OriginalProduct Visibility'!DQ20="",'2.1b-OriginalProduct Visibility'!DQ20="No"),"No","Yes")</f>
        <v>No</v>
      </c>
      <c r="KN20" s="170" t="str">
        <f>IF(OR('2.1b-OriginalProduct Visibility'!DR20="",'2.1b-OriginalProduct Visibility'!DR20="No"),"No","Yes")</f>
        <v>No</v>
      </c>
      <c r="KO20" s="170" t="str">
        <f>IF(OR('2.1b-OriginalProduct Visibility'!DS20="",'2.1b-OriginalProduct Visibility'!DS20="No"),"No","Yes")</f>
        <v>No</v>
      </c>
      <c r="KP20" s="171" t="str">
        <f>IF(OR('2.1b-OriginalProduct Visibility'!DT20="",'2.1b-OriginalProduct Visibility'!DT20="No"),"No","Yes")</f>
        <v>No</v>
      </c>
      <c r="KQ20" s="273" t="str">
        <f>IF(OR('2.1b-OriginalProduct Visibility'!DU20="",'2.1b-OriginalProduct Visibility'!DU20="No"),"No","Yes")</f>
        <v>No</v>
      </c>
      <c r="KR20" s="170" t="str">
        <f>IF(OR('2.1b-OriginalProduct Visibility'!DV20="",'2.1b-OriginalProduct Visibility'!DV20="No"),"No","Yes")</f>
        <v>No</v>
      </c>
      <c r="KS20" s="170" t="str">
        <f>IF(OR('2.1b-OriginalProduct Visibility'!DW20="",'2.1b-OriginalProduct Visibility'!DW20="No"),"No","Yes")</f>
        <v>No</v>
      </c>
      <c r="KT20" s="171" t="str">
        <f>IF(OR('2.1b-OriginalProduct Visibility'!DX20="",'2.1b-OriginalProduct Visibility'!DX20="No"),"No","Yes")</f>
        <v>No</v>
      </c>
      <c r="KU20" s="68" t="str">
        <f>IF(OR('2.1b-OriginalProduct Visibility'!DY20="",'2.1b-OriginalProduct Visibility'!DY20="No"),"No","Yes")</f>
        <v>No</v>
      </c>
      <c r="KV20" s="170" t="str">
        <f>IF(OR('2.1b-OriginalProduct Visibility'!DZ20="",'2.1b-OriginalProduct Visibility'!DZ20="No"),"No","Yes")</f>
        <v>No</v>
      </c>
      <c r="KW20" s="170" t="str">
        <f>IF(OR('2.1b-OriginalProduct Visibility'!EA20="",'2.1b-OriginalProduct Visibility'!EA20="No"),"No","Yes")</f>
        <v>No</v>
      </c>
      <c r="KX20" s="171" t="str">
        <f>IF(OR('2.1b-OriginalProduct Visibility'!EB20="",'2.1b-OriginalProduct Visibility'!EB20="No"),"No","Yes")</f>
        <v>No</v>
      </c>
      <c r="KY20" s="68" t="str">
        <f>IF(OR('2.1b-OriginalProduct Visibility'!EC20="",'2.1b-OriginalProduct Visibility'!EC20="No"),"No","Yes")</f>
        <v>No</v>
      </c>
      <c r="KZ20" s="170" t="str">
        <f>IF(OR('2.1b-OriginalProduct Visibility'!ED20="",'2.1b-OriginalProduct Visibility'!ED20="No"),"No","Yes")</f>
        <v>No</v>
      </c>
      <c r="LA20" s="170" t="str">
        <f>IF(OR('2.1b-OriginalProduct Visibility'!EE20="",'2.1b-OriginalProduct Visibility'!EE20="No"),"No","Yes")</f>
        <v>No</v>
      </c>
      <c r="LB20" s="171" t="str">
        <f>IF(OR('2.1b-OriginalProduct Visibility'!EF20="",'2.1b-OriginalProduct Visibility'!EF20="No"),"No","Yes")</f>
        <v>No</v>
      </c>
      <c r="LC20" s="273" t="str">
        <f>IF(OR('2.1b-OriginalProduct Visibility'!EG20="",'2.1b-OriginalProduct Visibility'!EG20="No"),"No","Yes")</f>
        <v>No</v>
      </c>
      <c r="LD20" s="170" t="str">
        <f>IF(OR('2.1b-OriginalProduct Visibility'!EH20="",'2.1b-OriginalProduct Visibility'!EH20="No"),"No","Yes")</f>
        <v>No</v>
      </c>
      <c r="LE20" s="170" t="str">
        <f>IF(OR('2.1b-OriginalProduct Visibility'!EI20="",'2.1b-OriginalProduct Visibility'!EI20="No"),"No","Yes")</f>
        <v>No</v>
      </c>
      <c r="LF20" s="171" t="str">
        <f>IF(OR('2.1b-OriginalProduct Visibility'!EJ20="",'2.1b-OriginalProduct Visibility'!EJ20="No"),"No","Yes")</f>
        <v>No</v>
      </c>
      <c r="LG20" s="68" t="str">
        <f>IF(OR('2.1b-OriginalProduct Visibility'!EK20="",'2.1b-OriginalProduct Visibility'!EK20="No"),"No","Yes")</f>
        <v>No</v>
      </c>
      <c r="LH20" s="170" t="str">
        <f>IF(OR('2.1b-OriginalProduct Visibility'!EL20="",'2.1b-OriginalProduct Visibility'!EL20="No"),"No","Yes")</f>
        <v>No</v>
      </c>
      <c r="LI20" s="170" t="str">
        <f>IF(OR('2.1b-OriginalProduct Visibility'!EM20="",'2.1b-OriginalProduct Visibility'!EM20="No"),"No","Yes")</f>
        <v>No</v>
      </c>
      <c r="LJ20" s="171" t="str">
        <f>IF(OR('2.1b-OriginalProduct Visibility'!EN20="",'2.1b-OriginalProduct Visibility'!EN20="No"),"No","Yes")</f>
        <v>No</v>
      </c>
      <c r="LK20" s="68" t="str">
        <f>IF(OR('2.1b-OriginalProduct Visibility'!EO20="",'2.1b-OriginalProduct Visibility'!EO20="No"),"No","Yes")</f>
        <v>No</v>
      </c>
      <c r="LL20" s="170" t="str">
        <f>IF(OR('2.1b-OriginalProduct Visibility'!EP20="",'2.1b-OriginalProduct Visibility'!EP20="No"),"No","Yes")</f>
        <v>No</v>
      </c>
      <c r="LM20" s="170" t="str">
        <f>IF(OR('2.1b-OriginalProduct Visibility'!EQ20="",'2.1b-OriginalProduct Visibility'!EQ20="No"),"No","Yes")</f>
        <v>No</v>
      </c>
      <c r="LN20" s="171" t="str">
        <f>IF(OR('2.1b-OriginalProduct Visibility'!ER20="",'2.1b-OriginalProduct Visibility'!ER20="No"),"No","Yes")</f>
        <v>No</v>
      </c>
      <c r="LO20" s="68" t="str">
        <f>IF(OR('2.1b-OriginalProduct Visibility'!ES20="",'2.1b-OriginalProduct Visibility'!ES20="No"),"No","Yes")</f>
        <v>No</v>
      </c>
      <c r="LP20" s="170" t="str">
        <f>IF(OR('2.1b-OriginalProduct Visibility'!ET20="",'2.1b-OriginalProduct Visibility'!ET20="No"),"No","Yes")</f>
        <v>No</v>
      </c>
      <c r="LQ20" s="170" t="str">
        <f>IF(OR('2.1b-OriginalProduct Visibility'!EU20="",'2.1b-OriginalProduct Visibility'!EU20="No"),"No","Yes")</f>
        <v>No</v>
      </c>
      <c r="LR20" s="171" t="str">
        <f>IF(OR('2.1b-OriginalProduct Visibility'!EV20="",'2.1b-OriginalProduct Visibility'!EV20="No"),"No","Yes")</f>
        <v>No</v>
      </c>
      <c r="LS20" s="273" t="str">
        <f>IF(OR('2.1b-OriginalProduct Visibility'!EW20="",'2.1b-OriginalProduct Visibility'!EW20="No"),"No","Yes")</f>
        <v>No</v>
      </c>
      <c r="LT20" s="170" t="str">
        <f>IF(OR('2.1b-OriginalProduct Visibility'!EX20="",'2.1b-OriginalProduct Visibility'!EX20="No"),"No","Yes")</f>
        <v>No</v>
      </c>
      <c r="LU20" s="170" t="str">
        <f>IF(OR('2.1b-OriginalProduct Visibility'!EY20="",'2.1b-OriginalProduct Visibility'!EY20="No"),"No","Yes")</f>
        <v>No</v>
      </c>
      <c r="LV20" s="171" t="str">
        <f>IF(OR('2.1b-OriginalProduct Visibility'!EZ20="",'2.1b-OriginalProduct Visibility'!EZ20="No"),"No","Yes")</f>
        <v>No</v>
      </c>
      <c r="LW20" s="68" t="str">
        <f>IF(OR('2.1b-OriginalProduct Visibility'!FA20="",'2.1b-OriginalProduct Visibility'!FA20="No"),"No","Yes")</f>
        <v>No</v>
      </c>
      <c r="LX20" s="170" t="str">
        <f>IF(OR('2.1b-OriginalProduct Visibility'!FB20="",'2.1b-OriginalProduct Visibility'!FB20="No"),"No","Yes")</f>
        <v>No</v>
      </c>
      <c r="LY20" s="170" t="str">
        <f>IF(OR('2.1b-OriginalProduct Visibility'!FC20="",'2.1b-OriginalProduct Visibility'!FC20="No"),"No","Yes")</f>
        <v>No</v>
      </c>
      <c r="LZ20" s="171" t="str">
        <f>IF(OR('2.1b-OriginalProduct Visibility'!FD20="",'2.1b-OriginalProduct Visibility'!FD20="No"),"No","Yes")</f>
        <v>No</v>
      </c>
      <c r="MA20" s="68" t="str">
        <f>IF(OR('2.1b-OriginalProduct Visibility'!FE20="",'2.1b-OriginalProduct Visibility'!FE20="No"),"No","Yes")</f>
        <v>No</v>
      </c>
      <c r="MB20" s="170" t="str">
        <f>IF(OR('2.1b-OriginalProduct Visibility'!FF20="",'2.1b-OriginalProduct Visibility'!FF20="No"),"No","Yes")</f>
        <v>No</v>
      </c>
      <c r="MC20" s="170" t="str">
        <f>IF(OR('2.1b-OriginalProduct Visibility'!FG20="",'2.1b-OriginalProduct Visibility'!FG20="No"),"No","Yes")</f>
        <v>No</v>
      </c>
      <c r="MD20" s="171" t="str">
        <f>IF(OR('2.1b-OriginalProduct Visibility'!FH20="",'2.1b-OriginalProduct Visibility'!FH20="No"),"No","Yes")</f>
        <v>No</v>
      </c>
      <c r="ME20" s="1"/>
      <c r="MF20" s="1"/>
      <c r="MG20" s="1"/>
      <c r="MH20" s="1"/>
      <c r="MQ20" s="1"/>
      <c r="MR20" s="1"/>
      <c r="MS20" s="1"/>
      <c r="MT20" s="1"/>
    </row>
    <row r="21" spans="1:358">
      <c r="A21" s="664"/>
      <c r="B21" s="667" t="str">
        <f>'1.2-Visibility Data'!B19</f>
        <v>Malicious Email Received</v>
      </c>
      <c r="C21" s="46" t="str">
        <f>'1.2-Visibility Data'!C19</f>
        <v>Sender</v>
      </c>
      <c r="D21" s="274"/>
      <c r="E21" s="173"/>
      <c r="F21" s="173"/>
      <c r="G21" s="174"/>
      <c r="H21" s="274"/>
      <c r="I21" s="173"/>
      <c r="J21" s="173"/>
      <c r="K21" s="174"/>
      <c r="L21" s="274"/>
      <c r="M21" s="173"/>
      <c r="N21" s="173"/>
      <c r="O21" s="174"/>
      <c r="P21" s="274"/>
      <c r="Q21" s="173"/>
      <c r="R21" s="173"/>
      <c r="S21" s="174"/>
      <c r="T21" s="274"/>
      <c r="U21" s="173"/>
      <c r="V21" s="173"/>
      <c r="W21" s="174"/>
      <c r="X21" s="274"/>
      <c r="Y21" s="173"/>
      <c r="Z21" s="173"/>
      <c r="AA21" s="174"/>
      <c r="AB21" s="274"/>
      <c r="AC21" s="173"/>
      <c r="AD21" s="173"/>
      <c r="AE21" s="174"/>
      <c r="AF21" s="274"/>
      <c r="AG21" s="173"/>
      <c r="AH21" s="173"/>
      <c r="AI21" s="174"/>
      <c r="AJ21" s="274"/>
      <c r="AK21" s="173"/>
      <c r="AL21" s="173"/>
      <c r="AM21" s="174"/>
      <c r="AN21" s="274"/>
      <c r="AO21" s="173"/>
      <c r="AP21" s="173"/>
      <c r="AQ21" s="174"/>
      <c r="AR21" s="274"/>
      <c r="AS21" s="173"/>
      <c r="AT21" s="173"/>
      <c r="AU21" s="174"/>
      <c r="AV21" s="274"/>
      <c r="AW21" s="173"/>
      <c r="AX21" s="173"/>
      <c r="AY21" s="174"/>
      <c r="AZ21" s="274"/>
      <c r="BA21" s="173"/>
      <c r="BB21" s="173"/>
      <c r="BC21" s="174"/>
      <c r="BD21" s="274"/>
      <c r="BE21" s="173"/>
      <c r="BF21" s="173"/>
      <c r="BG21" s="174"/>
      <c r="BH21" s="274"/>
      <c r="BI21" s="173"/>
      <c r="BJ21" s="173"/>
      <c r="BK21" s="174"/>
      <c r="BL21" s="274"/>
      <c r="BM21" s="173"/>
      <c r="BN21" s="173"/>
      <c r="BO21" s="174"/>
      <c r="BP21" s="274"/>
      <c r="BQ21" s="173"/>
      <c r="BR21" s="173"/>
      <c r="BS21" s="174"/>
      <c r="BT21" s="274"/>
      <c r="BU21" s="173"/>
      <c r="BV21" s="173"/>
      <c r="BW21" s="174"/>
      <c r="BX21" s="274"/>
      <c r="BY21" s="173"/>
      <c r="BZ21" s="173"/>
      <c r="CA21" s="174"/>
      <c r="CB21" s="274"/>
      <c r="CC21" s="173"/>
      <c r="CD21" s="173"/>
      <c r="CE21" s="174"/>
      <c r="CF21" s="274"/>
      <c r="CG21" s="173"/>
      <c r="CH21" s="173"/>
      <c r="CI21" s="174"/>
      <c r="CJ21" s="274"/>
      <c r="CK21" s="173"/>
      <c r="CL21" s="173"/>
      <c r="CM21" s="174"/>
      <c r="CN21" s="274"/>
      <c r="CO21" s="173"/>
      <c r="CP21" s="173"/>
      <c r="CQ21" s="174"/>
      <c r="CR21" s="274"/>
      <c r="CS21" s="173"/>
      <c r="CT21" s="173"/>
      <c r="CU21" s="174"/>
      <c r="CV21" s="274"/>
      <c r="CW21" s="173"/>
      <c r="CX21" s="173"/>
      <c r="CY21" s="174"/>
      <c r="CZ21" s="274"/>
      <c r="DA21" s="173"/>
      <c r="DB21" s="173"/>
      <c r="DC21" s="174"/>
      <c r="DD21" s="274"/>
      <c r="DE21" s="173"/>
      <c r="DF21" s="173"/>
      <c r="DG21" s="174"/>
      <c r="DH21" s="274"/>
      <c r="DI21" s="173"/>
      <c r="DJ21" s="173"/>
      <c r="DK21" s="174"/>
      <c r="DL21" s="274"/>
      <c r="DM21" s="173"/>
      <c r="DN21" s="173"/>
      <c r="DO21" s="174"/>
      <c r="DP21" s="274"/>
      <c r="DQ21" s="173"/>
      <c r="DR21" s="173"/>
      <c r="DS21" s="174"/>
      <c r="DT21" s="274"/>
      <c r="DU21" s="173"/>
      <c r="DV21" s="173"/>
      <c r="DW21" s="174"/>
      <c r="DX21" s="274"/>
      <c r="DY21" s="173"/>
      <c r="DZ21" s="173"/>
      <c r="EA21" s="174"/>
      <c r="EB21" s="274"/>
      <c r="EC21" s="173"/>
      <c r="ED21" s="173"/>
      <c r="EE21" s="174"/>
      <c r="EF21" s="274"/>
      <c r="EG21" s="173"/>
      <c r="EH21" s="173"/>
      <c r="EI21" s="174"/>
      <c r="EJ21" s="274"/>
      <c r="EK21" s="173"/>
      <c r="EL21" s="173"/>
      <c r="EM21" s="174"/>
      <c r="EN21" s="274"/>
      <c r="EO21" s="173"/>
      <c r="EP21" s="173"/>
      <c r="EQ21" s="174"/>
      <c r="ER21" s="274"/>
      <c r="ES21" s="173"/>
      <c r="ET21" s="173"/>
      <c r="EU21" s="174"/>
      <c r="EV21" s="274"/>
      <c r="EW21" s="173"/>
      <c r="EX21" s="173"/>
      <c r="EY21" s="174"/>
      <c r="EZ21" s="274"/>
      <c r="FA21" s="173"/>
      <c r="FB21" s="173"/>
      <c r="FC21" s="174"/>
      <c r="FD21" s="274"/>
      <c r="FE21" s="173"/>
      <c r="FF21" s="173"/>
      <c r="FG21" s="174"/>
      <c r="FH21" s="1"/>
      <c r="FI21" s="1"/>
      <c r="FJ21" s="1"/>
      <c r="FK21" s="1"/>
      <c r="FL21" s="1"/>
      <c r="FM21" s="1"/>
      <c r="FN21" s="1"/>
      <c r="FO21" s="1"/>
      <c r="FP21" s="1"/>
      <c r="FQ21" s="1"/>
      <c r="FR21" s="1"/>
      <c r="FS21" s="1"/>
      <c r="FT21" s="1"/>
      <c r="FU21" s="1"/>
      <c r="FV21" s="1"/>
      <c r="FW21" s="1"/>
      <c r="FX21" s="1"/>
      <c r="FY21" s="1"/>
      <c r="FZ21" s="1"/>
      <c r="GA21" s="274" t="str">
        <f>IF(OR('2.1b-OriginalProduct Visibility'!E21="",'2.1b-OriginalProduct Visibility'!E21="No"),"No","Yes")</f>
        <v>No</v>
      </c>
      <c r="GB21" s="173" t="str">
        <f>IF(OR('2.1b-OriginalProduct Visibility'!F21="",'2.1b-OriginalProduct Visibility'!F21="No"),"No","Yes")</f>
        <v>Yes</v>
      </c>
      <c r="GC21" s="173" t="str">
        <f>IF(OR('2.1b-OriginalProduct Visibility'!G21="",'2.1b-OriginalProduct Visibility'!G21="No"),"No","Yes")</f>
        <v>No</v>
      </c>
      <c r="GD21" s="174" t="str">
        <f>IF(OR('2.1b-OriginalProduct Visibility'!H21="",'2.1b-OriginalProduct Visibility'!H21="No"),"No","Yes")</f>
        <v>No</v>
      </c>
      <c r="GE21" s="70" t="str">
        <f>IF(OR('2.1b-OriginalProduct Visibility'!I21="",'2.1b-OriginalProduct Visibility'!I21="No"),"No","Yes")</f>
        <v>No</v>
      </c>
      <c r="GF21" s="173" t="str">
        <f>IF(OR('2.1b-OriginalProduct Visibility'!J21="",'2.1b-OriginalProduct Visibility'!J21="No"),"No","Yes")</f>
        <v>No</v>
      </c>
      <c r="GG21" s="173" t="str">
        <f>IF(OR('2.1b-OriginalProduct Visibility'!K21="",'2.1b-OriginalProduct Visibility'!K21="No"),"No","Yes")</f>
        <v>No</v>
      </c>
      <c r="GH21" s="174" t="str">
        <f>IF(OR('2.1b-OriginalProduct Visibility'!L21="",'2.1b-OriginalProduct Visibility'!L21="No"),"No","Yes")</f>
        <v>No</v>
      </c>
      <c r="GI21" s="70" t="str">
        <f>IF(OR('2.1b-OriginalProduct Visibility'!M21="",'2.1b-OriginalProduct Visibility'!M21="No"),"No","Yes")</f>
        <v>No</v>
      </c>
      <c r="GJ21" s="173" t="str">
        <f>IF(OR('2.1b-OriginalProduct Visibility'!N21="",'2.1b-OriginalProduct Visibility'!N21="No"),"No","Yes")</f>
        <v>No</v>
      </c>
      <c r="GK21" s="173" t="str">
        <f>IF(OR('2.1b-OriginalProduct Visibility'!O21="",'2.1b-OriginalProduct Visibility'!O21="No"),"No","Yes")</f>
        <v>No</v>
      </c>
      <c r="GL21" s="174" t="str">
        <f>IF(OR('2.1b-OriginalProduct Visibility'!P21="",'2.1b-OriginalProduct Visibility'!P21="No"),"No","Yes")</f>
        <v>No</v>
      </c>
      <c r="GM21" s="274" t="str">
        <f>IF(OR('2.1b-OriginalProduct Visibility'!Q21="",'2.1b-OriginalProduct Visibility'!Q21="No"),"No","Yes")</f>
        <v>No</v>
      </c>
      <c r="GN21" s="173" t="str">
        <f>IF(OR('2.1b-OriginalProduct Visibility'!R21="",'2.1b-OriginalProduct Visibility'!R21="No"),"No","Yes")</f>
        <v>No</v>
      </c>
      <c r="GO21" s="173" t="str">
        <f>IF(OR('2.1b-OriginalProduct Visibility'!S21="",'2.1b-OriginalProduct Visibility'!S21="No"),"No","Yes")</f>
        <v>No</v>
      </c>
      <c r="GP21" s="174" t="str">
        <f>IF(OR('2.1b-OriginalProduct Visibility'!T21="",'2.1b-OriginalProduct Visibility'!T21="No"),"No","Yes")</f>
        <v>No</v>
      </c>
      <c r="GQ21" s="70" t="str">
        <f>IF(OR('2.1b-OriginalProduct Visibility'!U21="",'2.1b-OriginalProduct Visibility'!U21="No"),"No","Yes")</f>
        <v>No</v>
      </c>
      <c r="GR21" s="173" t="str">
        <f>IF(OR('2.1b-OriginalProduct Visibility'!V21="",'2.1b-OriginalProduct Visibility'!V21="No"),"No","Yes")</f>
        <v>No</v>
      </c>
      <c r="GS21" s="173" t="str">
        <f>IF(OR('2.1b-OriginalProduct Visibility'!W21="",'2.1b-OriginalProduct Visibility'!W21="No"),"No","Yes")</f>
        <v>No</v>
      </c>
      <c r="GT21" s="174" t="str">
        <f>IF(OR('2.1b-OriginalProduct Visibility'!X21="",'2.1b-OriginalProduct Visibility'!X21="No"),"No","Yes")</f>
        <v>No</v>
      </c>
      <c r="GU21" s="70" t="str">
        <f>IF(OR('2.1b-OriginalProduct Visibility'!Y21="",'2.1b-OriginalProduct Visibility'!Y21="No"),"No","Yes")</f>
        <v>No</v>
      </c>
      <c r="GV21" s="173" t="str">
        <f>IF(OR('2.1b-OriginalProduct Visibility'!Z21="",'2.1b-OriginalProduct Visibility'!Z21="No"),"No","Yes")</f>
        <v>No</v>
      </c>
      <c r="GW21" s="173" t="str">
        <f>IF(OR('2.1b-OriginalProduct Visibility'!AA21="",'2.1b-OriginalProduct Visibility'!AA21="No"),"No","Yes")</f>
        <v>No</v>
      </c>
      <c r="GX21" s="174" t="str">
        <f>IF(OR('2.1b-OriginalProduct Visibility'!AB21="",'2.1b-OriginalProduct Visibility'!AB21="No"),"No","Yes")</f>
        <v>No</v>
      </c>
      <c r="GY21" s="274" t="str">
        <f>IF(OR('2.1b-OriginalProduct Visibility'!AC21="",'2.1b-OriginalProduct Visibility'!AC21="No"),"No","Yes")</f>
        <v>No</v>
      </c>
      <c r="GZ21" s="173" t="str">
        <f>IF(OR('2.1b-OriginalProduct Visibility'!AD21="",'2.1b-OriginalProduct Visibility'!AD21="No"),"No","Yes")</f>
        <v>No</v>
      </c>
      <c r="HA21" s="173" t="str">
        <f>IF(OR('2.1b-OriginalProduct Visibility'!AE21="",'2.1b-OriginalProduct Visibility'!AE21="No"),"No","Yes")</f>
        <v>No</v>
      </c>
      <c r="HB21" s="174" t="str">
        <f>IF(OR('2.1b-OriginalProduct Visibility'!AF21="",'2.1b-OriginalProduct Visibility'!AF21="No"),"No","Yes")</f>
        <v>No</v>
      </c>
      <c r="HC21" s="70" t="str">
        <f>IF(OR('2.1b-OriginalProduct Visibility'!AG21="",'2.1b-OriginalProduct Visibility'!AG21="No"),"No","Yes")</f>
        <v>No</v>
      </c>
      <c r="HD21" s="173" t="str">
        <f>IF(OR('2.1b-OriginalProduct Visibility'!AH21="",'2.1b-OriginalProduct Visibility'!AH21="No"),"No","Yes")</f>
        <v>No</v>
      </c>
      <c r="HE21" s="173" t="str">
        <f>IF(OR('2.1b-OriginalProduct Visibility'!AI21="",'2.1b-OriginalProduct Visibility'!AI21="No"),"No","Yes")</f>
        <v>No</v>
      </c>
      <c r="HF21" s="174" t="str">
        <f>IF(OR('2.1b-OriginalProduct Visibility'!AJ21="",'2.1b-OriginalProduct Visibility'!AJ21="No"),"No","Yes")</f>
        <v>No</v>
      </c>
      <c r="HG21" s="70" t="str">
        <f>IF(OR('2.1b-OriginalProduct Visibility'!AK21="",'2.1b-OriginalProduct Visibility'!AK21="No"),"No","Yes")</f>
        <v>No</v>
      </c>
      <c r="HH21" s="173" t="str">
        <f>IF(OR('2.1b-OriginalProduct Visibility'!AL21="",'2.1b-OriginalProduct Visibility'!AL21="No"),"No","Yes")</f>
        <v>No</v>
      </c>
      <c r="HI21" s="173" t="str">
        <f>IF(OR('2.1b-OriginalProduct Visibility'!AM21="",'2.1b-OriginalProduct Visibility'!AM21="No"),"No","Yes")</f>
        <v>No</v>
      </c>
      <c r="HJ21" s="174" t="str">
        <f>IF(OR('2.1b-OriginalProduct Visibility'!AN21="",'2.1b-OriginalProduct Visibility'!AN21="No"),"No","Yes")</f>
        <v>No</v>
      </c>
      <c r="HK21" s="274" t="str">
        <f>IF(OR('2.1b-OriginalProduct Visibility'!AO21="",'2.1b-OriginalProduct Visibility'!AO21="No"),"No","Yes")</f>
        <v>No</v>
      </c>
      <c r="HL21" s="173" t="str">
        <f>IF(OR('2.1b-OriginalProduct Visibility'!AP21="",'2.1b-OriginalProduct Visibility'!AP21="No"),"No","Yes")</f>
        <v>No</v>
      </c>
      <c r="HM21" s="173" t="str">
        <f>IF(OR('2.1b-OriginalProduct Visibility'!AQ21="",'2.1b-OriginalProduct Visibility'!AQ21="No"),"No","Yes")</f>
        <v>No</v>
      </c>
      <c r="HN21" s="174" t="str">
        <f>IF(OR('2.1b-OriginalProduct Visibility'!AR21="",'2.1b-OriginalProduct Visibility'!AR21="No"),"No","Yes")</f>
        <v>No</v>
      </c>
      <c r="HO21" s="70" t="str">
        <f>IF(OR('2.1b-OriginalProduct Visibility'!AS21="",'2.1b-OriginalProduct Visibility'!AS21="No"),"No","Yes")</f>
        <v>No</v>
      </c>
      <c r="HP21" s="173" t="str">
        <f>IF(OR('2.1b-OriginalProduct Visibility'!AT21="",'2.1b-OriginalProduct Visibility'!AT21="No"),"No","Yes")</f>
        <v>No</v>
      </c>
      <c r="HQ21" s="173" t="str">
        <f>IF(OR('2.1b-OriginalProduct Visibility'!AU21="",'2.1b-OriginalProduct Visibility'!AU21="No"),"No","Yes")</f>
        <v>No</v>
      </c>
      <c r="HR21" s="174" t="str">
        <f>IF(OR('2.1b-OriginalProduct Visibility'!AV21="",'2.1b-OriginalProduct Visibility'!AV21="No"),"No","Yes")</f>
        <v>No</v>
      </c>
      <c r="HS21" s="70" t="str">
        <f>IF(OR('2.1b-OriginalProduct Visibility'!AW21="",'2.1b-OriginalProduct Visibility'!AW21="No"),"No","Yes")</f>
        <v>No</v>
      </c>
      <c r="HT21" s="173" t="str">
        <f>IF(OR('2.1b-OriginalProduct Visibility'!AX21="",'2.1b-OriginalProduct Visibility'!AX21="No"),"No","Yes")</f>
        <v>No</v>
      </c>
      <c r="HU21" s="173" t="str">
        <f>IF(OR('2.1b-OriginalProduct Visibility'!AY21="",'2.1b-OriginalProduct Visibility'!AY21="No"),"No","Yes")</f>
        <v>No</v>
      </c>
      <c r="HV21" s="174" t="str">
        <f>IF(OR('2.1b-OriginalProduct Visibility'!AZ21="",'2.1b-OriginalProduct Visibility'!AZ21="No"),"No","Yes")</f>
        <v>No</v>
      </c>
      <c r="HW21" s="274" t="str">
        <f>IF(OR('2.1b-OriginalProduct Visibility'!BA21="",'2.1b-OriginalProduct Visibility'!BA21="No"),"No","Yes")</f>
        <v>No</v>
      </c>
      <c r="HX21" s="173" t="str">
        <f>IF(OR('2.1b-OriginalProduct Visibility'!BB21="",'2.1b-OriginalProduct Visibility'!BB21="No"),"No","Yes")</f>
        <v>No</v>
      </c>
      <c r="HY21" s="173" t="str">
        <f>IF(OR('2.1b-OriginalProduct Visibility'!BC21="",'2.1b-OriginalProduct Visibility'!BC21="No"),"No","Yes")</f>
        <v>No</v>
      </c>
      <c r="HZ21" s="174" t="str">
        <f>IF(OR('2.1b-OriginalProduct Visibility'!BD21="",'2.1b-OriginalProduct Visibility'!BD21="No"),"No","Yes")</f>
        <v>No</v>
      </c>
      <c r="IA21" s="70" t="str">
        <f>IF(OR('2.1b-OriginalProduct Visibility'!BE21="",'2.1b-OriginalProduct Visibility'!BE21="No"),"No","Yes")</f>
        <v>No</v>
      </c>
      <c r="IB21" s="173" t="str">
        <f>IF(OR('2.1b-OriginalProduct Visibility'!BF21="",'2.1b-OriginalProduct Visibility'!BF21="No"),"No","Yes")</f>
        <v>No</v>
      </c>
      <c r="IC21" s="173" t="str">
        <f>IF(OR('2.1b-OriginalProduct Visibility'!BG21="",'2.1b-OriginalProduct Visibility'!BG21="No"),"No","Yes")</f>
        <v>No</v>
      </c>
      <c r="ID21" s="174" t="str">
        <f>IF(OR('2.1b-OriginalProduct Visibility'!BH21="",'2.1b-OriginalProduct Visibility'!BH21="No"),"No","Yes")</f>
        <v>No</v>
      </c>
      <c r="IE21" s="70" t="str">
        <f>IF(OR('2.1b-OriginalProduct Visibility'!BI21="",'2.1b-OriginalProduct Visibility'!BI21="No"),"No","Yes")</f>
        <v>No</v>
      </c>
      <c r="IF21" s="173" t="str">
        <f>IF(OR('2.1b-OriginalProduct Visibility'!BJ21="",'2.1b-OriginalProduct Visibility'!BJ21="No"),"No","Yes")</f>
        <v>No</v>
      </c>
      <c r="IG21" s="173" t="str">
        <f>IF(OR('2.1b-OriginalProduct Visibility'!BK21="",'2.1b-OriginalProduct Visibility'!BK21="No"),"No","Yes")</f>
        <v>No</v>
      </c>
      <c r="IH21" s="174" t="str">
        <f>IF(OR('2.1b-OriginalProduct Visibility'!BL21="",'2.1b-OriginalProduct Visibility'!BL21="No"),"No","Yes")</f>
        <v>No</v>
      </c>
      <c r="II21" s="274" t="str">
        <f>IF(OR('2.1b-OriginalProduct Visibility'!BM21="",'2.1b-OriginalProduct Visibility'!BM21="No"),"No","Yes")</f>
        <v>No</v>
      </c>
      <c r="IJ21" s="173" t="str">
        <f>IF(OR('2.1b-OriginalProduct Visibility'!BN21="",'2.1b-OriginalProduct Visibility'!BN21="No"),"No","Yes")</f>
        <v>No</v>
      </c>
      <c r="IK21" s="173" t="str">
        <f>IF(OR('2.1b-OriginalProduct Visibility'!BO21="",'2.1b-OriginalProduct Visibility'!BO21="No"),"No","Yes")</f>
        <v>No</v>
      </c>
      <c r="IL21" s="174" t="str">
        <f>IF(OR('2.1b-OriginalProduct Visibility'!BP21="",'2.1b-OriginalProduct Visibility'!BP21="No"),"No","Yes")</f>
        <v>No</v>
      </c>
      <c r="IM21" s="70" t="str">
        <f>IF(OR('2.1b-OriginalProduct Visibility'!BQ21="",'2.1b-OriginalProduct Visibility'!BQ21="No"),"No","Yes")</f>
        <v>No</v>
      </c>
      <c r="IN21" s="173" t="str">
        <f>IF(OR('2.1b-OriginalProduct Visibility'!BR21="",'2.1b-OriginalProduct Visibility'!BR21="No"),"No","Yes")</f>
        <v>No</v>
      </c>
      <c r="IO21" s="173" t="str">
        <f>IF(OR('2.1b-OriginalProduct Visibility'!BS21="",'2.1b-OriginalProduct Visibility'!BS21="No"),"No","Yes")</f>
        <v>No</v>
      </c>
      <c r="IP21" s="174" t="str">
        <f>IF(OR('2.1b-OriginalProduct Visibility'!BT21="",'2.1b-OriginalProduct Visibility'!BT21="No"),"No","Yes")</f>
        <v>No</v>
      </c>
      <c r="IQ21" s="70" t="str">
        <f>IF(OR('2.1b-OriginalProduct Visibility'!BU21="",'2.1b-OriginalProduct Visibility'!BU21="No"),"No","Yes")</f>
        <v>No</v>
      </c>
      <c r="IR21" s="173" t="str">
        <f>IF(OR('2.1b-OriginalProduct Visibility'!BV21="",'2.1b-OriginalProduct Visibility'!BV21="No"),"No","Yes")</f>
        <v>No</v>
      </c>
      <c r="IS21" s="173" t="str">
        <f>IF(OR('2.1b-OriginalProduct Visibility'!BW21="",'2.1b-OriginalProduct Visibility'!BW21="No"),"No","Yes")</f>
        <v>No</v>
      </c>
      <c r="IT21" s="174" t="str">
        <f>IF(OR('2.1b-OriginalProduct Visibility'!BX21="",'2.1b-OriginalProduct Visibility'!BX21="No"),"No","Yes")</f>
        <v>No</v>
      </c>
      <c r="IU21" s="274" t="str">
        <f>IF(OR('2.1b-OriginalProduct Visibility'!BY21="",'2.1b-OriginalProduct Visibility'!BY21="No"),"No","Yes")</f>
        <v>No</v>
      </c>
      <c r="IV21" s="173" t="str">
        <f>IF(OR('2.1b-OriginalProduct Visibility'!BZ21="",'2.1b-OriginalProduct Visibility'!BZ21="No"),"No","Yes")</f>
        <v>No</v>
      </c>
      <c r="IW21" s="173" t="str">
        <f>IF(OR('2.1b-OriginalProduct Visibility'!CA21="",'2.1b-OriginalProduct Visibility'!CA21="No"),"No","Yes")</f>
        <v>No</v>
      </c>
      <c r="IX21" s="174" t="str">
        <f>IF(OR('2.1b-OriginalProduct Visibility'!CB21="",'2.1b-OriginalProduct Visibility'!CB21="No"),"No","Yes")</f>
        <v>No</v>
      </c>
      <c r="IY21" s="70" t="str">
        <f>IF(OR('2.1b-OriginalProduct Visibility'!CC21="",'2.1b-OriginalProduct Visibility'!CC21="No"),"No","Yes")</f>
        <v>No</v>
      </c>
      <c r="IZ21" s="173" t="str">
        <f>IF(OR('2.1b-OriginalProduct Visibility'!CD21="",'2.1b-OriginalProduct Visibility'!CD21="No"),"No","Yes")</f>
        <v>No</v>
      </c>
      <c r="JA21" s="173" t="str">
        <f>IF(OR('2.1b-OriginalProduct Visibility'!CE21="",'2.1b-OriginalProduct Visibility'!CE21="No"),"No","Yes")</f>
        <v>No</v>
      </c>
      <c r="JB21" s="174" t="str">
        <f>IF(OR('2.1b-OriginalProduct Visibility'!CF21="",'2.1b-OriginalProduct Visibility'!CF21="No"),"No","Yes")</f>
        <v>No</v>
      </c>
      <c r="JC21" s="70" t="str">
        <f>IF(OR('2.1b-OriginalProduct Visibility'!CG21="",'2.1b-OriginalProduct Visibility'!CG21="No"),"No","Yes")</f>
        <v>No</v>
      </c>
      <c r="JD21" s="173" t="str">
        <f>IF(OR('2.1b-OriginalProduct Visibility'!CH21="",'2.1b-OriginalProduct Visibility'!CH21="No"),"No","Yes")</f>
        <v>No</v>
      </c>
      <c r="JE21" s="173" t="str">
        <f>IF(OR('2.1b-OriginalProduct Visibility'!CI21="",'2.1b-OriginalProduct Visibility'!CI21="No"),"No","Yes")</f>
        <v>No</v>
      </c>
      <c r="JF21" s="174" t="str">
        <f>IF(OR('2.1b-OriginalProduct Visibility'!CJ21="",'2.1b-OriginalProduct Visibility'!CJ21="No"),"No","Yes")</f>
        <v>No</v>
      </c>
      <c r="JG21" s="274" t="str">
        <f>IF(OR('2.1b-OriginalProduct Visibility'!CK21="",'2.1b-OriginalProduct Visibility'!CK21="No"),"No","Yes")</f>
        <v>No</v>
      </c>
      <c r="JH21" s="173" t="str">
        <f>IF(OR('2.1b-OriginalProduct Visibility'!CL21="",'2.1b-OriginalProduct Visibility'!CL21="No"),"No","Yes")</f>
        <v>No</v>
      </c>
      <c r="JI21" s="173" t="str">
        <f>IF(OR('2.1b-OriginalProduct Visibility'!CM21="",'2.1b-OriginalProduct Visibility'!CM21="No"),"No","Yes")</f>
        <v>No</v>
      </c>
      <c r="JJ21" s="174" t="str">
        <f>IF(OR('2.1b-OriginalProduct Visibility'!CN21="",'2.1b-OriginalProduct Visibility'!CN21="No"),"No","Yes")</f>
        <v>No</v>
      </c>
      <c r="JK21" s="70" t="str">
        <f>IF(OR('2.1b-OriginalProduct Visibility'!CO21="",'2.1b-OriginalProduct Visibility'!CO21="No"),"No","Yes")</f>
        <v>No</v>
      </c>
      <c r="JL21" s="173" t="str">
        <f>IF(OR('2.1b-OriginalProduct Visibility'!CP21="",'2.1b-OriginalProduct Visibility'!CP21="No"),"No","Yes")</f>
        <v>No</v>
      </c>
      <c r="JM21" s="173" t="str">
        <f>IF(OR('2.1b-OriginalProduct Visibility'!CQ21="",'2.1b-OriginalProduct Visibility'!CQ21="No"),"No","Yes")</f>
        <v>No</v>
      </c>
      <c r="JN21" s="174" t="str">
        <f>IF(OR('2.1b-OriginalProduct Visibility'!CR21="",'2.1b-OriginalProduct Visibility'!CR21="No"),"No","Yes")</f>
        <v>No</v>
      </c>
      <c r="JO21" s="70" t="str">
        <f>IF(OR('2.1b-OriginalProduct Visibility'!CS21="",'2.1b-OriginalProduct Visibility'!CS21="No"),"No","Yes")</f>
        <v>No</v>
      </c>
      <c r="JP21" s="173" t="str">
        <f>IF(OR('2.1b-OriginalProduct Visibility'!CT21="",'2.1b-OriginalProduct Visibility'!CT21="No"),"No","Yes")</f>
        <v>No</v>
      </c>
      <c r="JQ21" s="173" t="str">
        <f>IF(OR('2.1b-OriginalProduct Visibility'!CU21="",'2.1b-OriginalProduct Visibility'!CU21="No"),"No","Yes")</f>
        <v>No</v>
      </c>
      <c r="JR21" s="174" t="str">
        <f>IF(OR('2.1b-OriginalProduct Visibility'!CV21="",'2.1b-OriginalProduct Visibility'!CV21="No"),"No","Yes")</f>
        <v>No</v>
      </c>
      <c r="JS21" s="274" t="str">
        <f>IF(OR('2.1b-OriginalProduct Visibility'!CW21="",'2.1b-OriginalProduct Visibility'!CW21="No"),"No","Yes")</f>
        <v>No</v>
      </c>
      <c r="JT21" s="173" t="str">
        <f>IF(OR('2.1b-OriginalProduct Visibility'!CX21="",'2.1b-OriginalProduct Visibility'!CX21="No"),"No","Yes")</f>
        <v>No</v>
      </c>
      <c r="JU21" s="173" t="str">
        <f>IF(OR('2.1b-OriginalProduct Visibility'!CY21="",'2.1b-OriginalProduct Visibility'!CY21="No"),"No","Yes")</f>
        <v>No</v>
      </c>
      <c r="JV21" s="174" t="str">
        <f>IF(OR('2.1b-OriginalProduct Visibility'!CZ21="",'2.1b-OriginalProduct Visibility'!CZ21="No"),"No","Yes")</f>
        <v>No</v>
      </c>
      <c r="JW21" s="70" t="str">
        <f>IF(OR('2.1b-OriginalProduct Visibility'!DA21="",'2.1b-OriginalProduct Visibility'!DA21="No"),"No","Yes")</f>
        <v>No</v>
      </c>
      <c r="JX21" s="173" t="str">
        <f>IF(OR('2.1b-OriginalProduct Visibility'!DB21="",'2.1b-OriginalProduct Visibility'!DB21="No"),"No","Yes")</f>
        <v>No</v>
      </c>
      <c r="JY21" s="173" t="str">
        <f>IF(OR('2.1b-OriginalProduct Visibility'!DC21="",'2.1b-OriginalProduct Visibility'!DC21="No"),"No","Yes")</f>
        <v>No</v>
      </c>
      <c r="JZ21" s="174" t="str">
        <f>IF(OR('2.1b-OriginalProduct Visibility'!DD21="",'2.1b-OriginalProduct Visibility'!DD21="No"),"No","Yes")</f>
        <v>No</v>
      </c>
      <c r="KA21" s="70" t="str">
        <f>IF(OR('2.1b-OriginalProduct Visibility'!DE21="",'2.1b-OriginalProduct Visibility'!DE21="No"),"No","Yes")</f>
        <v>No</v>
      </c>
      <c r="KB21" s="173" t="str">
        <f>IF(OR('2.1b-OriginalProduct Visibility'!DF21="",'2.1b-OriginalProduct Visibility'!DF21="No"),"No","Yes")</f>
        <v>No</v>
      </c>
      <c r="KC21" s="173" t="str">
        <f>IF(OR('2.1b-OriginalProduct Visibility'!DG21="",'2.1b-OriginalProduct Visibility'!DG21="No"),"No","Yes")</f>
        <v>No</v>
      </c>
      <c r="KD21" s="174" t="str">
        <f>IF(OR('2.1b-OriginalProduct Visibility'!DH21="",'2.1b-OriginalProduct Visibility'!DH21="No"),"No","Yes")</f>
        <v>No</v>
      </c>
      <c r="KE21" s="274" t="str">
        <f>IF(OR('2.1b-OriginalProduct Visibility'!DI21="",'2.1b-OriginalProduct Visibility'!DI21="No"),"No","Yes")</f>
        <v>No</v>
      </c>
      <c r="KF21" s="173" t="str">
        <f>IF(OR('2.1b-OriginalProduct Visibility'!DJ21="",'2.1b-OriginalProduct Visibility'!DJ21="No"),"No","Yes")</f>
        <v>No</v>
      </c>
      <c r="KG21" s="173" t="str">
        <f>IF(OR('2.1b-OriginalProduct Visibility'!DK21="",'2.1b-OriginalProduct Visibility'!DK21="No"),"No","Yes")</f>
        <v>No</v>
      </c>
      <c r="KH21" s="174" t="str">
        <f>IF(OR('2.1b-OriginalProduct Visibility'!DL21="",'2.1b-OriginalProduct Visibility'!DL21="No"),"No","Yes")</f>
        <v>No</v>
      </c>
      <c r="KI21" s="70" t="str">
        <f>IF(OR('2.1b-OriginalProduct Visibility'!DM21="",'2.1b-OriginalProduct Visibility'!DM21="No"),"No","Yes")</f>
        <v>No</v>
      </c>
      <c r="KJ21" s="173" t="str">
        <f>IF(OR('2.1b-OriginalProduct Visibility'!DN21="",'2.1b-OriginalProduct Visibility'!DN21="No"),"No","Yes")</f>
        <v>No</v>
      </c>
      <c r="KK21" s="173" t="str">
        <f>IF(OR('2.1b-OriginalProduct Visibility'!DO21="",'2.1b-OriginalProduct Visibility'!DO21="No"),"No","Yes")</f>
        <v>No</v>
      </c>
      <c r="KL21" s="174" t="str">
        <f>IF(OR('2.1b-OriginalProduct Visibility'!DP21="",'2.1b-OriginalProduct Visibility'!DP21="No"),"No","Yes")</f>
        <v>No</v>
      </c>
      <c r="KM21" s="70" t="str">
        <f>IF(OR('2.1b-OriginalProduct Visibility'!DQ21="",'2.1b-OriginalProduct Visibility'!DQ21="No"),"No","Yes")</f>
        <v>No</v>
      </c>
      <c r="KN21" s="173" t="str">
        <f>IF(OR('2.1b-OriginalProduct Visibility'!DR21="",'2.1b-OriginalProduct Visibility'!DR21="No"),"No","Yes")</f>
        <v>No</v>
      </c>
      <c r="KO21" s="173" t="str">
        <f>IF(OR('2.1b-OriginalProduct Visibility'!DS21="",'2.1b-OriginalProduct Visibility'!DS21="No"),"No","Yes")</f>
        <v>No</v>
      </c>
      <c r="KP21" s="174" t="str">
        <f>IF(OR('2.1b-OriginalProduct Visibility'!DT21="",'2.1b-OriginalProduct Visibility'!DT21="No"),"No","Yes")</f>
        <v>No</v>
      </c>
      <c r="KQ21" s="274" t="str">
        <f>IF(OR('2.1b-OriginalProduct Visibility'!DU21="",'2.1b-OriginalProduct Visibility'!DU21="No"),"No","Yes")</f>
        <v>No</v>
      </c>
      <c r="KR21" s="173" t="str">
        <f>IF(OR('2.1b-OriginalProduct Visibility'!DV21="",'2.1b-OriginalProduct Visibility'!DV21="No"),"No","Yes")</f>
        <v>No</v>
      </c>
      <c r="KS21" s="173" t="str">
        <f>IF(OR('2.1b-OriginalProduct Visibility'!DW21="",'2.1b-OriginalProduct Visibility'!DW21="No"),"No","Yes")</f>
        <v>No</v>
      </c>
      <c r="KT21" s="174" t="str">
        <f>IF(OR('2.1b-OriginalProduct Visibility'!DX21="",'2.1b-OriginalProduct Visibility'!DX21="No"),"No","Yes")</f>
        <v>No</v>
      </c>
      <c r="KU21" s="70" t="str">
        <f>IF(OR('2.1b-OriginalProduct Visibility'!DY21="",'2.1b-OriginalProduct Visibility'!DY21="No"),"No","Yes")</f>
        <v>No</v>
      </c>
      <c r="KV21" s="173" t="str">
        <f>IF(OR('2.1b-OriginalProduct Visibility'!DZ21="",'2.1b-OriginalProduct Visibility'!DZ21="No"),"No","Yes")</f>
        <v>No</v>
      </c>
      <c r="KW21" s="173" t="str">
        <f>IF(OR('2.1b-OriginalProduct Visibility'!EA21="",'2.1b-OriginalProduct Visibility'!EA21="No"),"No","Yes")</f>
        <v>No</v>
      </c>
      <c r="KX21" s="174" t="str">
        <f>IF(OR('2.1b-OriginalProduct Visibility'!EB21="",'2.1b-OriginalProduct Visibility'!EB21="No"),"No","Yes")</f>
        <v>No</v>
      </c>
      <c r="KY21" s="70" t="str">
        <f>IF(OR('2.1b-OriginalProduct Visibility'!EC21="",'2.1b-OriginalProduct Visibility'!EC21="No"),"No","Yes")</f>
        <v>No</v>
      </c>
      <c r="KZ21" s="173" t="str">
        <f>IF(OR('2.1b-OriginalProduct Visibility'!ED21="",'2.1b-OriginalProduct Visibility'!ED21="No"),"No","Yes")</f>
        <v>No</v>
      </c>
      <c r="LA21" s="173" t="str">
        <f>IF(OR('2.1b-OriginalProduct Visibility'!EE21="",'2.1b-OriginalProduct Visibility'!EE21="No"),"No","Yes")</f>
        <v>No</v>
      </c>
      <c r="LB21" s="174" t="str">
        <f>IF(OR('2.1b-OriginalProduct Visibility'!EF21="",'2.1b-OriginalProduct Visibility'!EF21="No"),"No","Yes")</f>
        <v>No</v>
      </c>
      <c r="LC21" s="274" t="str">
        <f>IF(OR('2.1b-OriginalProduct Visibility'!EG21="",'2.1b-OriginalProduct Visibility'!EG21="No"),"No","Yes")</f>
        <v>No</v>
      </c>
      <c r="LD21" s="173" t="str">
        <f>IF(OR('2.1b-OriginalProduct Visibility'!EH21="",'2.1b-OriginalProduct Visibility'!EH21="No"),"No","Yes")</f>
        <v>No</v>
      </c>
      <c r="LE21" s="173" t="str">
        <f>IF(OR('2.1b-OriginalProduct Visibility'!EI21="",'2.1b-OriginalProduct Visibility'!EI21="No"),"No","Yes")</f>
        <v>No</v>
      </c>
      <c r="LF21" s="174" t="str">
        <f>IF(OR('2.1b-OriginalProduct Visibility'!EJ21="",'2.1b-OriginalProduct Visibility'!EJ21="No"),"No","Yes")</f>
        <v>No</v>
      </c>
      <c r="LG21" s="70" t="str">
        <f>IF(OR('2.1b-OriginalProduct Visibility'!EK21="",'2.1b-OriginalProduct Visibility'!EK21="No"),"No","Yes")</f>
        <v>No</v>
      </c>
      <c r="LH21" s="173" t="str">
        <f>IF(OR('2.1b-OriginalProduct Visibility'!EL21="",'2.1b-OriginalProduct Visibility'!EL21="No"),"No","Yes")</f>
        <v>No</v>
      </c>
      <c r="LI21" s="173" t="str">
        <f>IF(OR('2.1b-OriginalProduct Visibility'!EM21="",'2.1b-OriginalProduct Visibility'!EM21="No"),"No","Yes")</f>
        <v>No</v>
      </c>
      <c r="LJ21" s="174" t="str">
        <f>IF(OR('2.1b-OriginalProduct Visibility'!EN21="",'2.1b-OriginalProduct Visibility'!EN21="No"),"No","Yes")</f>
        <v>No</v>
      </c>
      <c r="LK21" s="70" t="str">
        <f>IF(OR('2.1b-OriginalProduct Visibility'!EO21="",'2.1b-OriginalProduct Visibility'!EO21="No"),"No","Yes")</f>
        <v>No</v>
      </c>
      <c r="LL21" s="173" t="str">
        <f>IF(OR('2.1b-OriginalProduct Visibility'!EP21="",'2.1b-OriginalProduct Visibility'!EP21="No"),"No","Yes")</f>
        <v>No</v>
      </c>
      <c r="LM21" s="173" t="str">
        <f>IF(OR('2.1b-OriginalProduct Visibility'!EQ21="",'2.1b-OriginalProduct Visibility'!EQ21="No"),"No","Yes")</f>
        <v>No</v>
      </c>
      <c r="LN21" s="174" t="str">
        <f>IF(OR('2.1b-OriginalProduct Visibility'!ER21="",'2.1b-OriginalProduct Visibility'!ER21="No"),"No","Yes")</f>
        <v>No</v>
      </c>
      <c r="LO21" s="70" t="str">
        <f>IF(OR('2.1b-OriginalProduct Visibility'!ES21="",'2.1b-OriginalProduct Visibility'!ES21="No"),"No","Yes")</f>
        <v>No</v>
      </c>
      <c r="LP21" s="173" t="str">
        <f>IF(OR('2.1b-OriginalProduct Visibility'!ET21="",'2.1b-OriginalProduct Visibility'!ET21="No"),"No","Yes")</f>
        <v>No</v>
      </c>
      <c r="LQ21" s="173" t="str">
        <f>IF(OR('2.1b-OriginalProduct Visibility'!EU21="",'2.1b-OriginalProduct Visibility'!EU21="No"),"No","Yes")</f>
        <v>No</v>
      </c>
      <c r="LR21" s="174" t="str">
        <f>IF(OR('2.1b-OriginalProduct Visibility'!EV21="",'2.1b-OriginalProduct Visibility'!EV21="No"),"No","Yes")</f>
        <v>No</v>
      </c>
      <c r="LS21" s="274" t="str">
        <f>IF(OR('2.1b-OriginalProduct Visibility'!EW21="",'2.1b-OriginalProduct Visibility'!EW21="No"),"No","Yes")</f>
        <v>No</v>
      </c>
      <c r="LT21" s="173" t="str">
        <f>IF(OR('2.1b-OriginalProduct Visibility'!EX21="",'2.1b-OriginalProduct Visibility'!EX21="No"),"No","Yes")</f>
        <v>No</v>
      </c>
      <c r="LU21" s="173" t="str">
        <f>IF(OR('2.1b-OriginalProduct Visibility'!EY21="",'2.1b-OriginalProduct Visibility'!EY21="No"),"No","Yes")</f>
        <v>No</v>
      </c>
      <c r="LV21" s="174" t="str">
        <f>IF(OR('2.1b-OriginalProduct Visibility'!EZ21="",'2.1b-OriginalProduct Visibility'!EZ21="No"),"No","Yes")</f>
        <v>No</v>
      </c>
      <c r="LW21" s="70" t="str">
        <f>IF(OR('2.1b-OriginalProduct Visibility'!FA21="",'2.1b-OriginalProduct Visibility'!FA21="No"),"No","Yes")</f>
        <v>No</v>
      </c>
      <c r="LX21" s="173" t="str">
        <f>IF(OR('2.1b-OriginalProduct Visibility'!FB21="",'2.1b-OriginalProduct Visibility'!FB21="No"),"No","Yes")</f>
        <v>No</v>
      </c>
      <c r="LY21" s="173" t="str">
        <f>IF(OR('2.1b-OriginalProduct Visibility'!FC21="",'2.1b-OriginalProduct Visibility'!FC21="No"),"No","Yes")</f>
        <v>No</v>
      </c>
      <c r="LZ21" s="174" t="str">
        <f>IF(OR('2.1b-OriginalProduct Visibility'!FD21="",'2.1b-OriginalProduct Visibility'!FD21="No"),"No","Yes")</f>
        <v>No</v>
      </c>
      <c r="MA21" s="70" t="str">
        <f>IF(OR('2.1b-OriginalProduct Visibility'!FE21="",'2.1b-OriginalProduct Visibility'!FE21="No"),"No","Yes")</f>
        <v>No</v>
      </c>
      <c r="MB21" s="173" t="str">
        <f>IF(OR('2.1b-OriginalProduct Visibility'!FF21="",'2.1b-OriginalProduct Visibility'!FF21="No"),"No","Yes")</f>
        <v>No</v>
      </c>
      <c r="MC21" s="173" t="str">
        <f>IF(OR('2.1b-OriginalProduct Visibility'!FG21="",'2.1b-OriginalProduct Visibility'!FG21="No"),"No","Yes")</f>
        <v>No</v>
      </c>
      <c r="MD21" s="174" t="str">
        <f>IF(OR('2.1b-OriginalProduct Visibility'!FH21="",'2.1b-OriginalProduct Visibility'!FH21="No"),"No","Yes")</f>
        <v>No</v>
      </c>
      <c r="ME21" s="1"/>
      <c r="MF21" s="1"/>
      <c r="MG21" s="1"/>
      <c r="MH21" s="1"/>
      <c r="MQ21" s="1"/>
      <c r="MR21" s="1"/>
      <c r="MS21" s="1"/>
      <c r="MT21" s="1"/>
    </row>
    <row r="22" spans="1:358">
      <c r="A22" s="664"/>
      <c r="B22" s="667">
        <f>'1.2-Visibility Data'!B20</f>
        <v>0</v>
      </c>
      <c r="C22" s="19" t="str">
        <f>'1.2-Visibility Data'!C20</f>
        <v>Receiver</v>
      </c>
      <c r="D22" s="272"/>
      <c r="E22" s="306"/>
      <c r="F22" s="306"/>
      <c r="G22" s="64"/>
      <c r="H22" s="272"/>
      <c r="I22" s="306"/>
      <c r="J22" s="306"/>
      <c r="K22" s="64"/>
      <c r="L22" s="272"/>
      <c r="M22" s="306"/>
      <c r="N22" s="306"/>
      <c r="O22" s="64"/>
      <c r="P22" s="272"/>
      <c r="Q22" s="306"/>
      <c r="R22" s="306"/>
      <c r="S22" s="64"/>
      <c r="T22" s="272"/>
      <c r="U22" s="306"/>
      <c r="V22" s="306"/>
      <c r="W22" s="64"/>
      <c r="X22" s="272"/>
      <c r="Y22" s="306"/>
      <c r="Z22" s="306"/>
      <c r="AA22" s="64"/>
      <c r="AB22" s="272"/>
      <c r="AC22" s="306"/>
      <c r="AD22" s="306"/>
      <c r="AE22" s="64"/>
      <c r="AF22" s="272"/>
      <c r="AG22" s="306"/>
      <c r="AH22" s="306"/>
      <c r="AI22" s="64"/>
      <c r="AJ22" s="272"/>
      <c r="AK22" s="306"/>
      <c r="AL22" s="306"/>
      <c r="AM22" s="64"/>
      <c r="AN22" s="272"/>
      <c r="AO22" s="306"/>
      <c r="AP22" s="306"/>
      <c r="AQ22" s="64"/>
      <c r="AR22" s="272"/>
      <c r="AS22" s="306"/>
      <c r="AT22" s="306"/>
      <c r="AU22" s="64"/>
      <c r="AV22" s="272"/>
      <c r="AW22" s="306"/>
      <c r="AX22" s="306"/>
      <c r="AY22" s="64"/>
      <c r="AZ22" s="272"/>
      <c r="BA22" s="306"/>
      <c r="BB22" s="306"/>
      <c r="BC22" s="64"/>
      <c r="BD22" s="272"/>
      <c r="BE22" s="306"/>
      <c r="BF22" s="306"/>
      <c r="BG22" s="64"/>
      <c r="BH22" s="272"/>
      <c r="BI22" s="306"/>
      <c r="BJ22" s="306"/>
      <c r="BK22" s="64"/>
      <c r="BL22" s="272"/>
      <c r="BM22" s="306"/>
      <c r="BN22" s="306"/>
      <c r="BO22" s="64"/>
      <c r="BP22" s="272"/>
      <c r="BQ22" s="306"/>
      <c r="BR22" s="306"/>
      <c r="BS22" s="64"/>
      <c r="BT22" s="272"/>
      <c r="BU22" s="306"/>
      <c r="BV22" s="306"/>
      <c r="BW22" s="64"/>
      <c r="BX22" s="272"/>
      <c r="BY22" s="306"/>
      <c r="BZ22" s="306"/>
      <c r="CA22" s="64"/>
      <c r="CB22" s="272"/>
      <c r="CC22" s="306"/>
      <c r="CD22" s="306"/>
      <c r="CE22" s="64"/>
      <c r="CF22" s="272"/>
      <c r="CG22" s="306"/>
      <c r="CH22" s="306"/>
      <c r="CI22" s="64"/>
      <c r="CJ22" s="272"/>
      <c r="CK22" s="306"/>
      <c r="CL22" s="306"/>
      <c r="CM22" s="64"/>
      <c r="CN22" s="272"/>
      <c r="CO22" s="306"/>
      <c r="CP22" s="306"/>
      <c r="CQ22" s="64"/>
      <c r="CR22" s="272"/>
      <c r="CS22" s="306"/>
      <c r="CT22" s="306"/>
      <c r="CU22" s="64"/>
      <c r="CV22" s="272"/>
      <c r="CW22" s="306"/>
      <c r="CX22" s="306"/>
      <c r="CY22" s="64"/>
      <c r="CZ22" s="272"/>
      <c r="DA22" s="306"/>
      <c r="DB22" s="306"/>
      <c r="DC22" s="64"/>
      <c r="DD22" s="272"/>
      <c r="DE22" s="306"/>
      <c r="DF22" s="306"/>
      <c r="DG22" s="64"/>
      <c r="DH22" s="272"/>
      <c r="DI22" s="306"/>
      <c r="DJ22" s="306"/>
      <c r="DK22" s="64"/>
      <c r="DL22" s="272"/>
      <c r="DM22" s="306"/>
      <c r="DN22" s="306"/>
      <c r="DO22" s="64"/>
      <c r="DP22" s="272"/>
      <c r="DQ22" s="306"/>
      <c r="DR22" s="306"/>
      <c r="DS22" s="64"/>
      <c r="DT22" s="272"/>
      <c r="DU22" s="306"/>
      <c r="DV22" s="306"/>
      <c r="DW22" s="64"/>
      <c r="DX22" s="272"/>
      <c r="DY22" s="306"/>
      <c r="DZ22" s="306"/>
      <c r="EA22" s="64"/>
      <c r="EB22" s="272"/>
      <c r="EC22" s="306"/>
      <c r="ED22" s="306"/>
      <c r="EE22" s="64"/>
      <c r="EF22" s="272"/>
      <c r="EG22" s="306"/>
      <c r="EH22" s="306"/>
      <c r="EI22" s="64"/>
      <c r="EJ22" s="272"/>
      <c r="EK22" s="306"/>
      <c r="EL22" s="306"/>
      <c r="EM22" s="64"/>
      <c r="EN22" s="272"/>
      <c r="EO22" s="306"/>
      <c r="EP22" s="306"/>
      <c r="EQ22" s="64"/>
      <c r="ER22" s="272"/>
      <c r="ES22" s="306"/>
      <c r="ET22" s="306"/>
      <c r="EU22" s="64"/>
      <c r="EV22" s="272"/>
      <c r="EW22" s="306"/>
      <c r="EX22" s="306"/>
      <c r="EY22" s="64"/>
      <c r="EZ22" s="272"/>
      <c r="FA22" s="306"/>
      <c r="FB22" s="306"/>
      <c r="FC22" s="64"/>
      <c r="FD22" s="272"/>
      <c r="FE22" s="306"/>
      <c r="FF22" s="306"/>
      <c r="FG22" s="64"/>
      <c r="FH22" s="1"/>
      <c r="FI22" s="1"/>
      <c r="FJ22" s="1"/>
      <c r="FK22" s="1"/>
      <c r="FL22" s="1"/>
      <c r="FM22" s="1"/>
      <c r="FN22" s="1"/>
      <c r="FO22" s="1"/>
      <c r="FP22" s="1"/>
      <c r="FQ22" s="1"/>
      <c r="FR22" s="1"/>
      <c r="FS22" s="1"/>
      <c r="FT22" s="1"/>
      <c r="FU22" s="1"/>
      <c r="FV22" s="1"/>
      <c r="FW22" s="1"/>
      <c r="FX22" s="1"/>
      <c r="FY22" s="1"/>
      <c r="FZ22" s="1"/>
      <c r="GA22" s="272" t="str">
        <f>IF(OR('2.1b-OriginalProduct Visibility'!E22="",'2.1b-OriginalProduct Visibility'!E22="No"),"No","Yes")</f>
        <v>No</v>
      </c>
      <c r="GB22" s="306" t="str">
        <f>IF(OR('2.1b-OriginalProduct Visibility'!F22="",'2.1b-OriginalProduct Visibility'!F22="No"),"No","Yes")</f>
        <v>Yes</v>
      </c>
      <c r="GC22" s="306" t="str">
        <f>IF(OR('2.1b-OriginalProduct Visibility'!G22="",'2.1b-OriginalProduct Visibility'!G22="No"),"No","Yes")</f>
        <v>No</v>
      </c>
      <c r="GD22" s="64" t="str">
        <f>IF(OR('2.1b-OriginalProduct Visibility'!H22="",'2.1b-OriginalProduct Visibility'!H22="No"),"No","Yes")</f>
        <v>No</v>
      </c>
      <c r="GE22" s="58" t="str">
        <f>IF(OR('2.1b-OriginalProduct Visibility'!I22="",'2.1b-OriginalProduct Visibility'!I22="No"),"No","Yes")</f>
        <v>No</v>
      </c>
      <c r="GF22" s="306" t="str">
        <f>IF(OR('2.1b-OriginalProduct Visibility'!J22="",'2.1b-OriginalProduct Visibility'!J22="No"),"No","Yes")</f>
        <v>No</v>
      </c>
      <c r="GG22" s="306" t="str">
        <f>IF(OR('2.1b-OriginalProduct Visibility'!K22="",'2.1b-OriginalProduct Visibility'!K22="No"),"No","Yes")</f>
        <v>No</v>
      </c>
      <c r="GH22" s="64" t="str">
        <f>IF(OR('2.1b-OriginalProduct Visibility'!L22="",'2.1b-OriginalProduct Visibility'!L22="No"),"No","Yes")</f>
        <v>No</v>
      </c>
      <c r="GI22" s="58" t="str">
        <f>IF(OR('2.1b-OriginalProduct Visibility'!M22="",'2.1b-OriginalProduct Visibility'!M22="No"),"No","Yes")</f>
        <v>No</v>
      </c>
      <c r="GJ22" s="306" t="str">
        <f>IF(OR('2.1b-OriginalProduct Visibility'!N22="",'2.1b-OriginalProduct Visibility'!N22="No"),"No","Yes")</f>
        <v>No</v>
      </c>
      <c r="GK22" s="306" t="str">
        <f>IF(OR('2.1b-OriginalProduct Visibility'!O22="",'2.1b-OriginalProduct Visibility'!O22="No"),"No","Yes")</f>
        <v>No</v>
      </c>
      <c r="GL22" s="64" t="str">
        <f>IF(OR('2.1b-OriginalProduct Visibility'!P22="",'2.1b-OriginalProduct Visibility'!P22="No"),"No","Yes")</f>
        <v>No</v>
      </c>
      <c r="GM22" s="272" t="str">
        <f>IF(OR('2.1b-OriginalProduct Visibility'!Q22="",'2.1b-OriginalProduct Visibility'!Q22="No"),"No","Yes")</f>
        <v>No</v>
      </c>
      <c r="GN22" s="306" t="str">
        <f>IF(OR('2.1b-OriginalProduct Visibility'!R22="",'2.1b-OriginalProduct Visibility'!R22="No"),"No","Yes")</f>
        <v>No</v>
      </c>
      <c r="GO22" s="306" t="str">
        <f>IF(OR('2.1b-OriginalProduct Visibility'!S22="",'2.1b-OriginalProduct Visibility'!S22="No"),"No","Yes")</f>
        <v>No</v>
      </c>
      <c r="GP22" s="64" t="str">
        <f>IF(OR('2.1b-OriginalProduct Visibility'!T22="",'2.1b-OriginalProduct Visibility'!T22="No"),"No","Yes")</f>
        <v>No</v>
      </c>
      <c r="GQ22" s="58" t="str">
        <f>IF(OR('2.1b-OriginalProduct Visibility'!U22="",'2.1b-OriginalProduct Visibility'!U22="No"),"No","Yes")</f>
        <v>No</v>
      </c>
      <c r="GR22" s="306" t="str">
        <f>IF(OR('2.1b-OriginalProduct Visibility'!V22="",'2.1b-OriginalProduct Visibility'!V22="No"),"No","Yes")</f>
        <v>No</v>
      </c>
      <c r="GS22" s="306" t="str">
        <f>IF(OR('2.1b-OriginalProduct Visibility'!W22="",'2.1b-OriginalProduct Visibility'!W22="No"),"No","Yes")</f>
        <v>No</v>
      </c>
      <c r="GT22" s="64" t="str">
        <f>IF(OR('2.1b-OriginalProduct Visibility'!X22="",'2.1b-OriginalProduct Visibility'!X22="No"),"No","Yes")</f>
        <v>No</v>
      </c>
      <c r="GU22" s="58" t="str">
        <f>IF(OR('2.1b-OriginalProduct Visibility'!Y22="",'2.1b-OriginalProduct Visibility'!Y22="No"),"No","Yes")</f>
        <v>No</v>
      </c>
      <c r="GV22" s="306" t="str">
        <f>IF(OR('2.1b-OriginalProduct Visibility'!Z22="",'2.1b-OriginalProduct Visibility'!Z22="No"),"No","Yes")</f>
        <v>No</v>
      </c>
      <c r="GW22" s="306" t="str">
        <f>IF(OR('2.1b-OriginalProduct Visibility'!AA22="",'2.1b-OriginalProduct Visibility'!AA22="No"),"No","Yes")</f>
        <v>No</v>
      </c>
      <c r="GX22" s="64" t="str">
        <f>IF(OR('2.1b-OriginalProduct Visibility'!AB22="",'2.1b-OriginalProduct Visibility'!AB22="No"),"No","Yes")</f>
        <v>No</v>
      </c>
      <c r="GY22" s="272" t="str">
        <f>IF(OR('2.1b-OriginalProduct Visibility'!AC22="",'2.1b-OriginalProduct Visibility'!AC22="No"),"No","Yes")</f>
        <v>No</v>
      </c>
      <c r="GZ22" s="306" t="str">
        <f>IF(OR('2.1b-OriginalProduct Visibility'!AD22="",'2.1b-OriginalProduct Visibility'!AD22="No"),"No","Yes")</f>
        <v>No</v>
      </c>
      <c r="HA22" s="306" t="str">
        <f>IF(OR('2.1b-OriginalProduct Visibility'!AE22="",'2.1b-OriginalProduct Visibility'!AE22="No"),"No","Yes")</f>
        <v>No</v>
      </c>
      <c r="HB22" s="64" t="str">
        <f>IF(OR('2.1b-OriginalProduct Visibility'!AF22="",'2.1b-OriginalProduct Visibility'!AF22="No"),"No","Yes")</f>
        <v>No</v>
      </c>
      <c r="HC22" s="58" t="str">
        <f>IF(OR('2.1b-OriginalProduct Visibility'!AG22="",'2.1b-OriginalProduct Visibility'!AG22="No"),"No","Yes")</f>
        <v>No</v>
      </c>
      <c r="HD22" s="306" t="str">
        <f>IF(OR('2.1b-OriginalProduct Visibility'!AH22="",'2.1b-OriginalProduct Visibility'!AH22="No"),"No","Yes")</f>
        <v>No</v>
      </c>
      <c r="HE22" s="306" t="str">
        <f>IF(OR('2.1b-OriginalProduct Visibility'!AI22="",'2.1b-OriginalProduct Visibility'!AI22="No"),"No","Yes")</f>
        <v>No</v>
      </c>
      <c r="HF22" s="64" t="str">
        <f>IF(OR('2.1b-OriginalProduct Visibility'!AJ22="",'2.1b-OriginalProduct Visibility'!AJ22="No"),"No","Yes")</f>
        <v>No</v>
      </c>
      <c r="HG22" s="58" t="str">
        <f>IF(OR('2.1b-OriginalProduct Visibility'!AK22="",'2.1b-OriginalProduct Visibility'!AK22="No"),"No","Yes")</f>
        <v>No</v>
      </c>
      <c r="HH22" s="306" t="str">
        <f>IF(OR('2.1b-OriginalProduct Visibility'!AL22="",'2.1b-OriginalProduct Visibility'!AL22="No"),"No","Yes")</f>
        <v>No</v>
      </c>
      <c r="HI22" s="306" t="str">
        <f>IF(OR('2.1b-OriginalProduct Visibility'!AM22="",'2.1b-OriginalProduct Visibility'!AM22="No"),"No","Yes")</f>
        <v>No</v>
      </c>
      <c r="HJ22" s="64" t="str">
        <f>IF(OR('2.1b-OriginalProduct Visibility'!AN22="",'2.1b-OriginalProduct Visibility'!AN22="No"),"No","Yes")</f>
        <v>No</v>
      </c>
      <c r="HK22" s="272" t="str">
        <f>IF(OR('2.1b-OriginalProduct Visibility'!AO22="",'2.1b-OriginalProduct Visibility'!AO22="No"),"No","Yes")</f>
        <v>No</v>
      </c>
      <c r="HL22" s="306" t="str">
        <f>IF(OR('2.1b-OriginalProduct Visibility'!AP22="",'2.1b-OriginalProduct Visibility'!AP22="No"),"No","Yes")</f>
        <v>No</v>
      </c>
      <c r="HM22" s="306" t="str">
        <f>IF(OR('2.1b-OriginalProduct Visibility'!AQ22="",'2.1b-OriginalProduct Visibility'!AQ22="No"),"No","Yes")</f>
        <v>No</v>
      </c>
      <c r="HN22" s="64" t="str">
        <f>IF(OR('2.1b-OriginalProduct Visibility'!AR22="",'2.1b-OriginalProduct Visibility'!AR22="No"),"No","Yes")</f>
        <v>No</v>
      </c>
      <c r="HO22" s="58" t="str">
        <f>IF(OR('2.1b-OriginalProduct Visibility'!AS22="",'2.1b-OriginalProduct Visibility'!AS22="No"),"No","Yes")</f>
        <v>No</v>
      </c>
      <c r="HP22" s="306" t="str">
        <f>IF(OR('2.1b-OriginalProduct Visibility'!AT22="",'2.1b-OriginalProduct Visibility'!AT22="No"),"No","Yes")</f>
        <v>No</v>
      </c>
      <c r="HQ22" s="306" t="str">
        <f>IF(OR('2.1b-OriginalProduct Visibility'!AU22="",'2.1b-OriginalProduct Visibility'!AU22="No"),"No","Yes")</f>
        <v>No</v>
      </c>
      <c r="HR22" s="64" t="str">
        <f>IF(OR('2.1b-OriginalProduct Visibility'!AV22="",'2.1b-OriginalProduct Visibility'!AV22="No"),"No","Yes")</f>
        <v>No</v>
      </c>
      <c r="HS22" s="58" t="str">
        <f>IF(OR('2.1b-OriginalProduct Visibility'!AW22="",'2.1b-OriginalProduct Visibility'!AW22="No"),"No","Yes")</f>
        <v>No</v>
      </c>
      <c r="HT22" s="306" t="str">
        <f>IF(OR('2.1b-OriginalProduct Visibility'!AX22="",'2.1b-OriginalProduct Visibility'!AX22="No"),"No","Yes")</f>
        <v>No</v>
      </c>
      <c r="HU22" s="306" t="str">
        <f>IF(OR('2.1b-OriginalProduct Visibility'!AY22="",'2.1b-OriginalProduct Visibility'!AY22="No"),"No","Yes")</f>
        <v>No</v>
      </c>
      <c r="HV22" s="64" t="str">
        <f>IF(OR('2.1b-OriginalProduct Visibility'!AZ22="",'2.1b-OriginalProduct Visibility'!AZ22="No"),"No","Yes")</f>
        <v>No</v>
      </c>
      <c r="HW22" s="272" t="str">
        <f>IF(OR('2.1b-OriginalProduct Visibility'!BA22="",'2.1b-OriginalProduct Visibility'!BA22="No"),"No","Yes")</f>
        <v>No</v>
      </c>
      <c r="HX22" s="306" t="str">
        <f>IF(OR('2.1b-OriginalProduct Visibility'!BB22="",'2.1b-OriginalProduct Visibility'!BB22="No"),"No","Yes")</f>
        <v>No</v>
      </c>
      <c r="HY22" s="306" t="str">
        <f>IF(OR('2.1b-OriginalProduct Visibility'!BC22="",'2.1b-OriginalProduct Visibility'!BC22="No"),"No","Yes")</f>
        <v>No</v>
      </c>
      <c r="HZ22" s="64" t="str">
        <f>IF(OR('2.1b-OriginalProduct Visibility'!BD22="",'2.1b-OriginalProduct Visibility'!BD22="No"),"No","Yes")</f>
        <v>No</v>
      </c>
      <c r="IA22" s="58" t="str">
        <f>IF(OR('2.1b-OriginalProduct Visibility'!BE22="",'2.1b-OriginalProduct Visibility'!BE22="No"),"No","Yes")</f>
        <v>No</v>
      </c>
      <c r="IB22" s="306" t="str">
        <f>IF(OR('2.1b-OriginalProduct Visibility'!BF22="",'2.1b-OriginalProduct Visibility'!BF22="No"),"No","Yes")</f>
        <v>No</v>
      </c>
      <c r="IC22" s="306" t="str">
        <f>IF(OR('2.1b-OriginalProduct Visibility'!BG22="",'2.1b-OriginalProduct Visibility'!BG22="No"),"No","Yes")</f>
        <v>No</v>
      </c>
      <c r="ID22" s="64" t="str">
        <f>IF(OR('2.1b-OriginalProduct Visibility'!BH22="",'2.1b-OriginalProduct Visibility'!BH22="No"),"No","Yes")</f>
        <v>No</v>
      </c>
      <c r="IE22" s="58" t="str">
        <f>IF(OR('2.1b-OriginalProduct Visibility'!BI22="",'2.1b-OriginalProduct Visibility'!BI22="No"),"No","Yes")</f>
        <v>No</v>
      </c>
      <c r="IF22" s="306" t="str">
        <f>IF(OR('2.1b-OriginalProduct Visibility'!BJ22="",'2.1b-OriginalProduct Visibility'!BJ22="No"),"No","Yes")</f>
        <v>No</v>
      </c>
      <c r="IG22" s="306" t="str">
        <f>IF(OR('2.1b-OriginalProduct Visibility'!BK22="",'2.1b-OriginalProduct Visibility'!BK22="No"),"No","Yes")</f>
        <v>No</v>
      </c>
      <c r="IH22" s="64" t="str">
        <f>IF(OR('2.1b-OriginalProduct Visibility'!BL22="",'2.1b-OriginalProduct Visibility'!BL22="No"),"No","Yes")</f>
        <v>No</v>
      </c>
      <c r="II22" s="272" t="str">
        <f>IF(OR('2.1b-OriginalProduct Visibility'!BM22="",'2.1b-OriginalProduct Visibility'!BM22="No"),"No","Yes")</f>
        <v>No</v>
      </c>
      <c r="IJ22" s="306" t="str">
        <f>IF(OR('2.1b-OriginalProduct Visibility'!BN22="",'2.1b-OriginalProduct Visibility'!BN22="No"),"No","Yes")</f>
        <v>No</v>
      </c>
      <c r="IK22" s="306" t="str">
        <f>IF(OR('2.1b-OriginalProduct Visibility'!BO22="",'2.1b-OriginalProduct Visibility'!BO22="No"),"No","Yes")</f>
        <v>No</v>
      </c>
      <c r="IL22" s="64" t="str">
        <f>IF(OR('2.1b-OriginalProduct Visibility'!BP22="",'2.1b-OriginalProduct Visibility'!BP22="No"),"No","Yes")</f>
        <v>No</v>
      </c>
      <c r="IM22" s="58" t="str">
        <f>IF(OR('2.1b-OriginalProduct Visibility'!BQ22="",'2.1b-OriginalProduct Visibility'!BQ22="No"),"No","Yes")</f>
        <v>No</v>
      </c>
      <c r="IN22" s="306" t="str">
        <f>IF(OR('2.1b-OriginalProduct Visibility'!BR22="",'2.1b-OriginalProduct Visibility'!BR22="No"),"No","Yes")</f>
        <v>No</v>
      </c>
      <c r="IO22" s="306" t="str">
        <f>IF(OR('2.1b-OriginalProduct Visibility'!BS22="",'2.1b-OriginalProduct Visibility'!BS22="No"),"No","Yes")</f>
        <v>No</v>
      </c>
      <c r="IP22" s="64" t="str">
        <f>IF(OR('2.1b-OriginalProduct Visibility'!BT22="",'2.1b-OriginalProduct Visibility'!BT22="No"),"No","Yes")</f>
        <v>No</v>
      </c>
      <c r="IQ22" s="58" t="str">
        <f>IF(OR('2.1b-OriginalProduct Visibility'!BU22="",'2.1b-OriginalProduct Visibility'!BU22="No"),"No","Yes")</f>
        <v>No</v>
      </c>
      <c r="IR22" s="306" t="str">
        <f>IF(OR('2.1b-OriginalProduct Visibility'!BV22="",'2.1b-OriginalProduct Visibility'!BV22="No"),"No","Yes")</f>
        <v>No</v>
      </c>
      <c r="IS22" s="306" t="str">
        <f>IF(OR('2.1b-OriginalProduct Visibility'!BW22="",'2.1b-OriginalProduct Visibility'!BW22="No"),"No","Yes")</f>
        <v>No</v>
      </c>
      <c r="IT22" s="64" t="str">
        <f>IF(OR('2.1b-OriginalProduct Visibility'!BX22="",'2.1b-OriginalProduct Visibility'!BX22="No"),"No","Yes")</f>
        <v>No</v>
      </c>
      <c r="IU22" s="272" t="str">
        <f>IF(OR('2.1b-OriginalProduct Visibility'!BY22="",'2.1b-OriginalProduct Visibility'!BY22="No"),"No","Yes")</f>
        <v>No</v>
      </c>
      <c r="IV22" s="306" t="str">
        <f>IF(OR('2.1b-OriginalProduct Visibility'!BZ22="",'2.1b-OriginalProduct Visibility'!BZ22="No"),"No","Yes")</f>
        <v>No</v>
      </c>
      <c r="IW22" s="306" t="str">
        <f>IF(OR('2.1b-OriginalProduct Visibility'!CA22="",'2.1b-OriginalProduct Visibility'!CA22="No"),"No","Yes")</f>
        <v>No</v>
      </c>
      <c r="IX22" s="64" t="str">
        <f>IF(OR('2.1b-OriginalProduct Visibility'!CB22="",'2.1b-OriginalProduct Visibility'!CB22="No"),"No","Yes")</f>
        <v>No</v>
      </c>
      <c r="IY22" s="58" t="str">
        <f>IF(OR('2.1b-OriginalProduct Visibility'!CC22="",'2.1b-OriginalProduct Visibility'!CC22="No"),"No","Yes")</f>
        <v>No</v>
      </c>
      <c r="IZ22" s="306" t="str">
        <f>IF(OR('2.1b-OriginalProduct Visibility'!CD22="",'2.1b-OriginalProduct Visibility'!CD22="No"),"No","Yes")</f>
        <v>No</v>
      </c>
      <c r="JA22" s="306" t="str">
        <f>IF(OR('2.1b-OriginalProduct Visibility'!CE22="",'2.1b-OriginalProduct Visibility'!CE22="No"),"No","Yes")</f>
        <v>No</v>
      </c>
      <c r="JB22" s="64" t="str">
        <f>IF(OR('2.1b-OriginalProduct Visibility'!CF22="",'2.1b-OriginalProduct Visibility'!CF22="No"),"No","Yes")</f>
        <v>No</v>
      </c>
      <c r="JC22" s="58" t="str">
        <f>IF(OR('2.1b-OriginalProduct Visibility'!CG22="",'2.1b-OriginalProduct Visibility'!CG22="No"),"No","Yes")</f>
        <v>No</v>
      </c>
      <c r="JD22" s="306" t="str">
        <f>IF(OR('2.1b-OriginalProduct Visibility'!CH22="",'2.1b-OriginalProduct Visibility'!CH22="No"),"No","Yes")</f>
        <v>No</v>
      </c>
      <c r="JE22" s="306" t="str">
        <f>IF(OR('2.1b-OriginalProduct Visibility'!CI22="",'2.1b-OriginalProduct Visibility'!CI22="No"),"No","Yes")</f>
        <v>No</v>
      </c>
      <c r="JF22" s="64" t="str">
        <f>IF(OR('2.1b-OriginalProduct Visibility'!CJ22="",'2.1b-OriginalProduct Visibility'!CJ22="No"),"No","Yes")</f>
        <v>No</v>
      </c>
      <c r="JG22" s="272" t="str">
        <f>IF(OR('2.1b-OriginalProduct Visibility'!CK22="",'2.1b-OriginalProduct Visibility'!CK22="No"),"No","Yes")</f>
        <v>No</v>
      </c>
      <c r="JH22" s="306" t="str">
        <f>IF(OR('2.1b-OriginalProduct Visibility'!CL22="",'2.1b-OriginalProduct Visibility'!CL22="No"),"No","Yes")</f>
        <v>No</v>
      </c>
      <c r="JI22" s="306" t="str">
        <f>IF(OR('2.1b-OriginalProduct Visibility'!CM22="",'2.1b-OriginalProduct Visibility'!CM22="No"),"No","Yes")</f>
        <v>No</v>
      </c>
      <c r="JJ22" s="64" t="str">
        <f>IF(OR('2.1b-OriginalProduct Visibility'!CN22="",'2.1b-OriginalProduct Visibility'!CN22="No"),"No","Yes")</f>
        <v>No</v>
      </c>
      <c r="JK22" s="58" t="str">
        <f>IF(OR('2.1b-OriginalProduct Visibility'!CO22="",'2.1b-OriginalProduct Visibility'!CO22="No"),"No","Yes")</f>
        <v>No</v>
      </c>
      <c r="JL22" s="306" t="str">
        <f>IF(OR('2.1b-OriginalProduct Visibility'!CP22="",'2.1b-OriginalProduct Visibility'!CP22="No"),"No","Yes")</f>
        <v>No</v>
      </c>
      <c r="JM22" s="306" t="str">
        <f>IF(OR('2.1b-OriginalProduct Visibility'!CQ22="",'2.1b-OriginalProduct Visibility'!CQ22="No"),"No","Yes")</f>
        <v>No</v>
      </c>
      <c r="JN22" s="64" t="str">
        <f>IF(OR('2.1b-OriginalProduct Visibility'!CR22="",'2.1b-OriginalProduct Visibility'!CR22="No"),"No","Yes")</f>
        <v>No</v>
      </c>
      <c r="JO22" s="58" t="str">
        <f>IF(OR('2.1b-OriginalProduct Visibility'!CS22="",'2.1b-OriginalProduct Visibility'!CS22="No"),"No","Yes")</f>
        <v>No</v>
      </c>
      <c r="JP22" s="306" t="str">
        <f>IF(OR('2.1b-OriginalProduct Visibility'!CT22="",'2.1b-OriginalProduct Visibility'!CT22="No"),"No","Yes")</f>
        <v>No</v>
      </c>
      <c r="JQ22" s="306" t="str">
        <f>IF(OR('2.1b-OriginalProduct Visibility'!CU22="",'2.1b-OriginalProduct Visibility'!CU22="No"),"No","Yes")</f>
        <v>No</v>
      </c>
      <c r="JR22" s="64" t="str">
        <f>IF(OR('2.1b-OriginalProduct Visibility'!CV22="",'2.1b-OriginalProduct Visibility'!CV22="No"),"No","Yes")</f>
        <v>No</v>
      </c>
      <c r="JS22" s="272" t="str">
        <f>IF(OR('2.1b-OriginalProduct Visibility'!CW22="",'2.1b-OriginalProduct Visibility'!CW22="No"),"No","Yes")</f>
        <v>No</v>
      </c>
      <c r="JT22" s="306" t="str">
        <f>IF(OR('2.1b-OriginalProduct Visibility'!CX22="",'2.1b-OriginalProduct Visibility'!CX22="No"),"No","Yes")</f>
        <v>No</v>
      </c>
      <c r="JU22" s="306" t="str">
        <f>IF(OR('2.1b-OriginalProduct Visibility'!CY22="",'2.1b-OriginalProduct Visibility'!CY22="No"),"No","Yes")</f>
        <v>No</v>
      </c>
      <c r="JV22" s="64" t="str">
        <f>IF(OR('2.1b-OriginalProduct Visibility'!CZ22="",'2.1b-OriginalProduct Visibility'!CZ22="No"),"No","Yes")</f>
        <v>No</v>
      </c>
      <c r="JW22" s="58" t="str">
        <f>IF(OR('2.1b-OriginalProduct Visibility'!DA22="",'2.1b-OriginalProduct Visibility'!DA22="No"),"No","Yes")</f>
        <v>No</v>
      </c>
      <c r="JX22" s="306" t="str">
        <f>IF(OR('2.1b-OriginalProduct Visibility'!DB22="",'2.1b-OriginalProduct Visibility'!DB22="No"),"No","Yes")</f>
        <v>No</v>
      </c>
      <c r="JY22" s="306" t="str">
        <f>IF(OR('2.1b-OriginalProduct Visibility'!DC22="",'2.1b-OriginalProduct Visibility'!DC22="No"),"No","Yes")</f>
        <v>No</v>
      </c>
      <c r="JZ22" s="64" t="str">
        <f>IF(OR('2.1b-OriginalProduct Visibility'!DD22="",'2.1b-OriginalProduct Visibility'!DD22="No"),"No","Yes")</f>
        <v>No</v>
      </c>
      <c r="KA22" s="58" t="str">
        <f>IF(OR('2.1b-OriginalProduct Visibility'!DE22="",'2.1b-OriginalProduct Visibility'!DE22="No"),"No","Yes")</f>
        <v>No</v>
      </c>
      <c r="KB22" s="306" t="str">
        <f>IF(OR('2.1b-OriginalProduct Visibility'!DF22="",'2.1b-OriginalProduct Visibility'!DF22="No"),"No","Yes")</f>
        <v>No</v>
      </c>
      <c r="KC22" s="306" t="str">
        <f>IF(OR('2.1b-OriginalProduct Visibility'!DG22="",'2.1b-OriginalProduct Visibility'!DG22="No"),"No","Yes")</f>
        <v>No</v>
      </c>
      <c r="KD22" s="64" t="str">
        <f>IF(OR('2.1b-OriginalProduct Visibility'!DH22="",'2.1b-OriginalProduct Visibility'!DH22="No"),"No","Yes")</f>
        <v>No</v>
      </c>
      <c r="KE22" s="272" t="str">
        <f>IF(OR('2.1b-OriginalProduct Visibility'!DI22="",'2.1b-OriginalProduct Visibility'!DI22="No"),"No","Yes")</f>
        <v>No</v>
      </c>
      <c r="KF22" s="306" t="str">
        <f>IF(OR('2.1b-OriginalProduct Visibility'!DJ22="",'2.1b-OriginalProduct Visibility'!DJ22="No"),"No","Yes")</f>
        <v>No</v>
      </c>
      <c r="KG22" s="306" t="str">
        <f>IF(OR('2.1b-OriginalProduct Visibility'!DK22="",'2.1b-OriginalProduct Visibility'!DK22="No"),"No","Yes")</f>
        <v>No</v>
      </c>
      <c r="KH22" s="64" t="str">
        <f>IF(OR('2.1b-OriginalProduct Visibility'!DL22="",'2.1b-OriginalProduct Visibility'!DL22="No"),"No","Yes")</f>
        <v>No</v>
      </c>
      <c r="KI22" s="58" t="str">
        <f>IF(OR('2.1b-OriginalProduct Visibility'!DM22="",'2.1b-OriginalProduct Visibility'!DM22="No"),"No","Yes")</f>
        <v>No</v>
      </c>
      <c r="KJ22" s="306" t="str">
        <f>IF(OR('2.1b-OriginalProduct Visibility'!DN22="",'2.1b-OriginalProduct Visibility'!DN22="No"),"No","Yes")</f>
        <v>No</v>
      </c>
      <c r="KK22" s="306" t="str">
        <f>IF(OR('2.1b-OriginalProduct Visibility'!DO22="",'2.1b-OriginalProduct Visibility'!DO22="No"),"No","Yes")</f>
        <v>No</v>
      </c>
      <c r="KL22" s="64" t="str">
        <f>IF(OR('2.1b-OriginalProduct Visibility'!DP22="",'2.1b-OriginalProduct Visibility'!DP22="No"),"No","Yes")</f>
        <v>No</v>
      </c>
      <c r="KM22" s="58" t="str">
        <f>IF(OR('2.1b-OriginalProduct Visibility'!DQ22="",'2.1b-OriginalProduct Visibility'!DQ22="No"),"No","Yes")</f>
        <v>No</v>
      </c>
      <c r="KN22" s="306" t="str">
        <f>IF(OR('2.1b-OriginalProduct Visibility'!DR22="",'2.1b-OriginalProduct Visibility'!DR22="No"),"No","Yes")</f>
        <v>No</v>
      </c>
      <c r="KO22" s="306" t="str">
        <f>IF(OR('2.1b-OriginalProduct Visibility'!DS22="",'2.1b-OriginalProduct Visibility'!DS22="No"),"No","Yes")</f>
        <v>No</v>
      </c>
      <c r="KP22" s="64" t="str">
        <f>IF(OR('2.1b-OriginalProduct Visibility'!DT22="",'2.1b-OriginalProduct Visibility'!DT22="No"),"No","Yes")</f>
        <v>No</v>
      </c>
      <c r="KQ22" s="272" t="str">
        <f>IF(OR('2.1b-OriginalProduct Visibility'!DU22="",'2.1b-OriginalProduct Visibility'!DU22="No"),"No","Yes")</f>
        <v>No</v>
      </c>
      <c r="KR22" s="306" t="str">
        <f>IF(OR('2.1b-OriginalProduct Visibility'!DV22="",'2.1b-OriginalProduct Visibility'!DV22="No"),"No","Yes")</f>
        <v>No</v>
      </c>
      <c r="KS22" s="306" t="str">
        <f>IF(OR('2.1b-OriginalProduct Visibility'!DW22="",'2.1b-OriginalProduct Visibility'!DW22="No"),"No","Yes")</f>
        <v>No</v>
      </c>
      <c r="KT22" s="64" t="str">
        <f>IF(OR('2.1b-OriginalProduct Visibility'!DX22="",'2.1b-OriginalProduct Visibility'!DX22="No"),"No","Yes")</f>
        <v>No</v>
      </c>
      <c r="KU22" s="58" t="str">
        <f>IF(OR('2.1b-OriginalProduct Visibility'!DY22="",'2.1b-OriginalProduct Visibility'!DY22="No"),"No","Yes")</f>
        <v>No</v>
      </c>
      <c r="KV22" s="306" t="str">
        <f>IF(OR('2.1b-OriginalProduct Visibility'!DZ22="",'2.1b-OriginalProduct Visibility'!DZ22="No"),"No","Yes")</f>
        <v>No</v>
      </c>
      <c r="KW22" s="306" t="str">
        <f>IF(OR('2.1b-OriginalProduct Visibility'!EA22="",'2.1b-OriginalProduct Visibility'!EA22="No"),"No","Yes")</f>
        <v>No</v>
      </c>
      <c r="KX22" s="64" t="str">
        <f>IF(OR('2.1b-OriginalProduct Visibility'!EB22="",'2.1b-OriginalProduct Visibility'!EB22="No"),"No","Yes")</f>
        <v>No</v>
      </c>
      <c r="KY22" s="58" t="str">
        <f>IF(OR('2.1b-OriginalProduct Visibility'!EC22="",'2.1b-OriginalProduct Visibility'!EC22="No"),"No","Yes")</f>
        <v>No</v>
      </c>
      <c r="KZ22" s="306" t="str">
        <f>IF(OR('2.1b-OriginalProduct Visibility'!ED22="",'2.1b-OriginalProduct Visibility'!ED22="No"),"No","Yes")</f>
        <v>No</v>
      </c>
      <c r="LA22" s="306" t="str">
        <f>IF(OR('2.1b-OriginalProduct Visibility'!EE22="",'2.1b-OriginalProduct Visibility'!EE22="No"),"No","Yes")</f>
        <v>No</v>
      </c>
      <c r="LB22" s="64" t="str">
        <f>IF(OR('2.1b-OriginalProduct Visibility'!EF22="",'2.1b-OriginalProduct Visibility'!EF22="No"),"No","Yes")</f>
        <v>No</v>
      </c>
      <c r="LC22" s="272" t="str">
        <f>IF(OR('2.1b-OriginalProduct Visibility'!EG22="",'2.1b-OriginalProduct Visibility'!EG22="No"),"No","Yes")</f>
        <v>No</v>
      </c>
      <c r="LD22" s="306" t="str">
        <f>IF(OR('2.1b-OriginalProduct Visibility'!EH22="",'2.1b-OriginalProduct Visibility'!EH22="No"),"No","Yes")</f>
        <v>No</v>
      </c>
      <c r="LE22" s="306" t="str">
        <f>IF(OR('2.1b-OriginalProduct Visibility'!EI22="",'2.1b-OriginalProduct Visibility'!EI22="No"),"No","Yes")</f>
        <v>No</v>
      </c>
      <c r="LF22" s="64" t="str">
        <f>IF(OR('2.1b-OriginalProduct Visibility'!EJ22="",'2.1b-OriginalProduct Visibility'!EJ22="No"),"No","Yes")</f>
        <v>No</v>
      </c>
      <c r="LG22" s="58" t="str">
        <f>IF(OR('2.1b-OriginalProduct Visibility'!EK22="",'2.1b-OriginalProduct Visibility'!EK22="No"),"No","Yes")</f>
        <v>No</v>
      </c>
      <c r="LH22" s="306" t="str">
        <f>IF(OR('2.1b-OriginalProduct Visibility'!EL22="",'2.1b-OriginalProduct Visibility'!EL22="No"),"No","Yes")</f>
        <v>No</v>
      </c>
      <c r="LI22" s="306" t="str">
        <f>IF(OR('2.1b-OriginalProduct Visibility'!EM22="",'2.1b-OriginalProduct Visibility'!EM22="No"),"No","Yes")</f>
        <v>No</v>
      </c>
      <c r="LJ22" s="64" t="str">
        <f>IF(OR('2.1b-OriginalProduct Visibility'!EN22="",'2.1b-OriginalProduct Visibility'!EN22="No"),"No","Yes")</f>
        <v>No</v>
      </c>
      <c r="LK22" s="58" t="str">
        <f>IF(OR('2.1b-OriginalProduct Visibility'!EO22="",'2.1b-OriginalProduct Visibility'!EO22="No"),"No","Yes")</f>
        <v>No</v>
      </c>
      <c r="LL22" s="306" t="str">
        <f>IF(OR('2.1b-OriginalProduct Visibility'!EP22="",'2.1b-OriginalProduct Visibility'!EP22="No"),"No","Yes")</f>
        <v>No</v>
      </c>
      <c r="LM22" s="306" t="str">
        <f>IF(OR('2.1b-OriginalProduct Visibility'!EQ22="",'2.1b-OriginalProduct Visibility'!EQ22="No"),"No","Yes")</f>
        <v>No</v>
      </c>
      <c r="LN22" s="64" t="str">
        <f>IF(OR('2.1b-OriginalProduct Visibility'!ER22="",'2.1b-OriginalProduct Visibility'!ER22="No"),"No","Yes")</f>
        <v>No</v>
      </c>
      <c r="LO22" s="58" t="str">
        <f>IF(OR('2.1b-OriginalProduct Visibility'!ES22="",'2.1b-OriginalProduct Visibility'!ES22="No"),"No","Yes")</f>
        <v>No</v>
      </c>
      <c r="LP22" s="306" t="str">
        <f>IF(OR('2.1b-OriginalProduct Visibility'!ET22="",'2.1b-OriginalProduct Visibility'!ET22="No"),"No","Yes")</f>
        <v>No</v>
      </c>
      <c r="LQ22" s="306" t="str">
        <f>IF(OR('2.1b-OriginalProduct Visibility'!EU22="",'2.1b-OriginalProduct Visibility'!EU22="No"),"No","Yes")</f>
        <v>No</v>
      </c>
      <c r="LR22" s="64" t="str">
        <f>IF(OR('2.1b-OriginalProduct Visibility'!EV22="",'2.1b-OriginalProduct Visibility'!EV22="No"),"No","Yes")</f>
        <v>No</v>
      </c>
      <c r="LS22" s="272" t="str">
        <f>IF(OR('2.1b-OriginalProduct Visibility'!EW22="",'2.1b-OriginalProduct Visibility'!EW22="No"),"No","Yes")</f>
        <v>No</v>
      </c>
      <c r="LT22" s="306" t="str">
        <f>IF(OR('2.1b-OriginalProduct Visibility'!EX22="",'2.1b-OriginalProduct Visibility'!EX22="No"),"No","Yes")</f>
        <v>No</v>
      </c>
      <c r="LU22" s="306" t="str">
        <f>IF(OR('2.1b-OriginalProduct Visibility'!EY22="",'2.1b-OriginalProduct Visibility'!EY22="No"),"No","Yes")</f>
        <v>No</v>
      </c>
      <c r="LV22" s="64" t="str">
        <f>IF(OR('2.1b-OriginalProduct Visibility'!EZ22="",'2.1b-OriginalProduct Visibility'!EZ22="No"),"No","Yes")</f>
        <v>No</v>
      </c>
      <c r="LW22" s="58" t="str">
        <f>IF(OR('2.1b-OriginalProduct Visibility'!FA22="",'2.1b-OriginalProduct Visibility'!FA22="No"),"No","Yes")</f>
        <v>No</v>
      </c>
      <c r="LX22" s="306" t="str">
        <f>IF(OR('2.1b-OriginalProduct Visibility'!FB22="",'2.1b-OriginalProduct Visibility'!FB22="No"),"No","Yes")</f>
        <v>No</v>
      </c>
      <c r="LY22" s="306" t="str">
        <f>IF(OR('2.1b-OriginalProduct Visibility'!FC22="",'2.1b-OriginalProduct Visibility'!FC22="No"),"No","Yes")</f>
        <v>No</v>
      </c>
      <c r="LZ22" s="64" t="str">
        <f>IF(OR('2.1b-OriginalProduct Visibility'!FD22="",'2.1b-OriginalProduct Visibility'!FD22="No"),"No","Yes")</f>
        <v>No</v>
      </c>
      <c r="MA22" s="58" t="str">
        <f>IF(OR('2.1b-OriginalProduct Visibility'!FE22="",'2.1b-OriginalProduct Visibility'!FE22="No"),"No","Yes")</f>
        <v>No</v>
      </c>
      <c r="MB22" s="306" t="str">
        <f>IF(OR('2.1b-OriginalProduct Visibility'!FF22="",'2.1b-OriginalProduct Visibility'!FF22="No"),"No","Yes")</f>
        <v>No</v>
      </c>
      <c r="MC22" s="306" t="str">
        <f>IF(OR('2.1b-OriginalProduct Visibility'!FG22="",'2.1b-OriginalProduct Visibility'!FG22="No"),"No","Yes")</f>
        <v>No</v>
      </c>
      <c r="MD22" s="64" t="str">
        <f>IF(OR('2.1b-OriginalProduct Visibility'!FH22="",'2.1b-OriginalProduct Visibility'!FH22="No"),"No","Yes")</f>
        <v>No</v>
      </c>
      <c r="ME22" s="1"/>
      <c r="MF22" s="1"/>
      <c r="MG22" s="1"/>
      <c r="MH22" s="1"/>
      <c r="MQ22" s="1"/>
      <c r="MR22" s="1"/>
      <c r="MS22" s="1"/>
      <c r="MT22" s="1"/>
    </row>
    <row r="23" spans="1:358">
      <c r="A23" s="664"/>
      <c r="B23" s="667">
        <f>'1.2-Visibility Data'!B21</f>
        <v>0</v>
      </c>
      <c r="C23" s="19" t="str">
        <f>'1.2-Visibility Data'!C21</f>
        <v>Subject</v>
      </c>
      <c r="D23" s="272"/>
      <c r="E23" s="306"/>
      <c r="F23" s="306"/>
      <c r="G23" s="64"/>
      <c r="H23" s="272"/>
      <c r="I23" s="306"/>
      <c r="J23" s="306"/>
      <c r="K23" s="64"/>
      <c r="L23" s="272"/>
      <c r="M23" s="306"/>
      <c r="N23" s="306"/>
      <c r="O23" s="64"/>
      <c r="P23" s="272"/>
      <c r="Q23" s="306"/>
      <c r="R23" s="306"/>
      <c r="S23" s="64"/>
      <c r="T23" s="272"/>
      <c r="U23" s="306"/>
      <c r="V23" s="306"/>
      <c r="W23" s="64"/>
      <c r="X23" s="272"/>
      <c r="Y23" s="306"/>
      <c r="Z23" s="306"/>
      <c r="AA23" s="64"/>
      <c r="AB23" s="272"/>
      <c r="AC23" s="306"/>
      <c r="AD23" s="306"/>
      <c r="AE23" s="64"/>
      <c r="AF23" s="272"/>
      <c r="AG23" s="306"/>
      <c r="AH23" s="306"/>
      <c r="AI23" s="64"/>
      <c r="AJ23" s="272"/>
      <c r="AK23" s="306"/>
      <c r="AL23" s="306"/>
      <c r="AM23" s="64"/>
      <c r="AN23" s="272"/>
      <c r="AO23" s="306"/>
      <c r="AP23" s="306"/>
      <c r="AQ23" s="64"/>
      <c r="AR23" s="272"/>
      <c r="AS23" s="306"/>
      <c r="AT23" s="306"/>
      <c r="AU23" s="64"/>
      <c r="AV23" s="272"/>
      <c r="AW23" s="306"/>
      <c r="AX23" s="306"/>
      <c r="AY23" s="64"/>
      <c r="AZ23" s="272"/>
      <c r="BA23" s="306"/>
      <c r="BB23" s="306"/>
      <c r="BC23" s="64"/>
      <c r="BD23" s="272"/>
      <c r="BE23" s="306"/>
      <c r="BF23" s="306"/>
      <c r="BG23" s="64"/>
      <c r="BH23" s="272"/>
      <c r="BI23" s="306"/>
      <c r="BJ23" s="306"/>
      <c r="BK23" s="64"/>
      <c r="BL23" s="272"/>
      <c r="BM23" s="306"/>
      <c r="BN23" s="306"/>
      <c r="BO23" s="64"/>
      <c r="BP23" s="272"/>
      <c r="BQ23" s="306"/>
      <c r="BR23" s="306"/>
      <c r="BS23" s="64"/>
      <c r="BT23" s="272"/>
      <c r="BU23" s="306"/>
      <c r="BV23" s="306"/>
      <c r="BW23" s="64"/>
      <c r="BX23" s="272"/>
      <c r="BY23" s="306"/>
      <c r="BZ23" s="306"/>
      <c r="CA23" s="64"/>
      <c r="CB23" s="272"/>
      <c r="CC23" s="306"/>
      <c r="CD23" s="306"/>
      <c r="CE23" s="64"/>
      <c r="CF23" s="272"/>
      <c r="CG23" s="306"/>
      <c r="CH23" s="306"/>
      <c r="CI23" s="64"/>
      <c r="CJ23" s="272"/>
      <c r="CK23" s="306"/>
      <c r="CL23" s="306"/>
      <c r="CM23" s="64"/>
      <c r="CN23" s="272"/>
      <c r="CO23" s="306"/>
      <c r="CP23" s="306"/>
      <c r="CQ23" s="64"/>
      <c r="CR23" s="272"/>
      <c r="CS23" s="306"/>
      <c r="CT23" s="306"/>
      <c r="CU23" s="64"/>
      <c r="CV23" s="272"/>
      <c r="CW23" s="306"/>
      <c r="CX23" s="306"/>
      <c r="CY23" s="64"/>
      <c r="CZ23" s="272"/>
      <c r="DA23" s="306"/>
      <c r="DB23" s="306"/>
      <c r="DC23" s="64"/>
      <c r="DD23" s="272"/>
      <c r="DE23" s="306"/>
      <c r="DF23" s="306"/>
      <c r="DG23" s="64"/>
      <c r="DH23" s="272"/>
      <c r="DI23" s="306"/>
      <c r="DJ23" s="306"/>
      <c r="DK23" s="64"/>
      <c r="DL23" s="272"/>
      <c r="DM23" s="306"/>
      <c r="DN23" s="306"/>
      <c r="DO23" s="64"/>
      <c r="DP23" s="272"/>
      <c r="DQ23" s="306"/>
      <c r="DR23" s="306"/>
      <c r="DS23" s="64"/>
      <c r="DT23" s="272"/>
      <c r="DU23" s="306"/>
      <c r="DV23" s="306"/>
      <c r="DW23" s="64"/>
      <c r="DX23" s="272"/>
      <c r="DY23" s="306"/>
      <c r="DZ23" s="306"/>
      <c r="EA23" s="64"/>
      <c r="EB23" s="272"/>
      <c r="EC23" s="306"/>
      <c r="ED23" s="306"/>
      <c r="EE23" s="64"/>
      <c r="EF23" s="272"/>
      <c r="EG23" s="306"/>
      <c r="EH23" s="306"/>
      <c r="EI23" s="64"/>
      <c r="EJ23" s="272"/>
      <c r="EK23" s="306"/>
      <c r="EL23" s="306"/>
      <c r="EM23" s="64"/>
      <c r="EN23" s="272"/>
      <c r="EO23" s="306"/>
      <c r="EP23" s="306"/>
      <c r="EQ23" s="64"/>
      <c r="ER23" s="272"/>
      <c r="ES23" s="306"/>
      <c r="ET23" s="306"/>
      <c r="EU23" s="64"/>
      <c r="EV23" s="272"/>
      <c r="EW23" s="306"/>
      <c r="EX23" s="306"/>
      <c r="EY23" s="64"/>
      <c r="EZ23" s="272"/>
      <c r="FA23" s="306"/>
      <c r="FB23" s="306"/>
      <c r="FC23" s="64"/>
      <c r="FD23" s="272"/>
      <c r="FE23" s="306"/>
      <c r="FF23" s="306"/>
      <c r="FG23" s="64"/>
      <c r="FH23" s="1"/>
      <c r="FI23" s="1"/>
      <c r="FJ23" s="1"/>
      <c r="FK23" s="1"/>
      <c r="FL23" s="1"/>
      <c r="FM23" s="1"/>
      <c r="FN23" s="1"/>
      <c r="FO23" s="1"/>
      <c r="FP23" s="1"/>
      <c r="FQ23" s="1"/>
      <c r="FR23" s="1"/>
      <c r="FS23" s="1"/>
      <c r="FT23" s="1"/>
      <c r="FU23" s="1"/>
      <c r="FV23" s="1"/>
      <c r="FW23" s="1"/>
      <c r="FX23" s="1"/>
      <c r="FY23" s="1"/>
      <c r="FZ23" s="1"/>
      <c r="GA23" s="272" t="str">
        <f>IF(OR('2.1b-OriginalProduct Visibility'!E23="",'2.1b-OriginalProduct Visibility'!E23="No"),"No","Yes")</f>
        <v>No</v>
      </c>
      <c r="GB23" s="306" t="str">
        <f>IF(OR('2.1b-OriginalProduct Visibility'!F23="",'2.1b-OriginalProduct Visibility'!F23="No"),"No","Yes")</f>
        <v>Yes</v>
      </c>
      <c r="GC23" s="306" t="str">
        <f>IF(OR('2.1b-OriginalProduct Visibility'!G23="",'2.1b-OriginalProduct Visibility'!G23="No"),"No","Yes")</f>
        <v>No</v>
      </c>
      <c r="GD23" s="64" t="str">
        <f>IF(OR('2.1b-OriginalProduct Visibility'!H23="",'2.1b-OriginalProduct Visibility'!H23="No"),"No","Yes")</f>
        <v>No</v>
      </c>
      <c r="GE23" s="58" t="str">
        <f>IF(OR('2.1b-OriginalProduct Visibility'!I23="",'2.1b-OriginalProduct Visibility'!I23="No"),"No","Yes")</f>
        <v>No</v>
      </c>
      <c r="GF23" s="306" t="str">
        <f>IF(OR('2.1b-OriginalProduct Visibility'!J23="",'2.1b-OriginalProduct Visibility'!J23="No"),"No","Yes")</f>
        <v>No</v>
      </c>
      <c r="GG23" s="306" t="str">
        <f>IF(OR('2.1b-OriginalProduct Visibility'!K23="",'2.1b-OriginalProduct Visibility'!K23="No"),"No","Yes")</f>
        <v>No</v>
      </c>
      <c r="GH23" s="64" t="str">
        <f>IF(OR('2.1b-OriginalProduct Visibility'!L23="",'2.1b-OriginalProduct Visibility'!L23="No"),"No","Yes")</f>
        <v>No</v>
      </c>
      <c r="GI23" s="58" t="str">
        <f>IF(OR('2.1b-OriginalProduct Visibility'!M23="",'2.1b-OriginalProduct Visibility'!M23="No"),"No","Yes")</f>
        <v>No</v>
      </c>
      <c r="GJ23" s="306" t="str">
        <f>IF(OR('2.1b-OriginalProduct Visibility'!N23="",'2.1b-OriginalProduct Visibility'!N23="No"),"No","Yes")</f>
        <v>No</v>
      </c>
      <c r="GK23" s="306" t="str">
        <f>IF(OR('2.1b-OriginalProduct Visibility'!O23="",'2.1b-OriginalProduct Visibility'!O23="No"),"No","Yes")</f>
        <v>No</v>
      </c>
      <c r="GL23" s="64" t="str">
        <f>IF(OR('2.1b-OriginalProduct Visibility'!P23="",'2.1b-OriginalProduct Visibility'!P23="No"),"No","Yes")</f>
        <v>No</v>
      </c>
      <c r="GM23" s="272" t="str">
        <f>IF(OR('2.1b-OriginalProduct Visibility'!Q23="",'2.1b-OriginalProduct Visibility'!Q23="No"),"No","Yes")</f>
        <v>No</v>
      </c>
      <c r="GN23" s="306" t="str">
        <f>IF(OR('2.1b-OriginalProduct Visibility'!R23="",'2.1b-OriginalProduct Visibility'!R23="No"),"No","Yes")</f>
        <v>No</v>
      </c>
      <c r="GO23" s="306" t="str">
        <f>IF(OR('2.1b-OriginalProduct Visibility'!S23="",'2.1b-OriginalProduct Visibility'!S23="No"),"No","Yes")</f>
        <v>No</v>
      </c>
      <c r="GP23" s="64" t="str">
        <f>IF(OR('2.1b-OriginalProduct Visibility'!T23="",'2.1b-OriginalProduct Visibility'!T23="No"),"No","Yes")</f>
        <v>No</v>
      </c>
      <c r="GQ23" s="58" t="str">
        <f>IF(OR('2.1b-OriginalProduct Visibility'!U23="",'2.1b-OriginalProduct Visibility'!U23="No"),"No","Yes")</f>
        <v>No</v>
      </c>
      <c r="GR23" s="306" t="str">
        <f>IF(OR('2.1b-OriginalProduct Visibility'!V23="",'2.1b-OriginalProduct Visibility'!V23="No"),"No","Yes")</f>
        <v>No</v>
      </c>
      <c r="GS23" s="306" t="str">
        <f>IF(OR('2.1b-OriginalProduct Visibility'!W23="",'2.1b-OriginalProduct Visibility'!W23="No"),"No","Yes")</f>
        <v>No</v>
      </c>
      <c r="GT23" s="64" t="str">
        <f>IF(OR('2.1b-OriginalProduct Visibility'!X23="",'2.1b-OriginalProduct Visibility'!X23="No"),"No","Yes")</f>
        <v>No</v>
      </c>
      <c r="GU23" s="58" t="str">
        <f>IF(OR('2.1b-OriginalProduct Visibility'!Y23="",'2.1b-OriginalProduct Visibility'!Y23="No"),"No","Yes")</f>
        <v>No</v>
      </c>
      <c r="GV23" s="306" t="str">
        <f>IF(OR('2.1b-OriginalProduct Visibility'!Z23="",'2.1b-OriginalProduct Visibility'!Z23="No"),"No","Yes")</f>
        <v>No</v>
      </c>
      <c r="GW23" s="306" t="str">
        <f>IF(OR('2.1b-OriginalProduct Visibility'!AA23="",'2.1b-OriginalProduct Visibility'!AA23="No"),"No","Yes")</f>
        <v>No</v>
      </c>
      <c r="GX23" s="64" t="str">
        <f>IF(OR('2.1b-OriginalProduct Visibility'!AB23="",'2.1b-OriginalProduct Visibility'!AB23="No"),"No","Yes")</f>
        <v>No</v>
      </c>
      <c r="GY23" s="272" t="str">
        <f>IF(OR('2.1b-OriginalProduct Visibility'!AC23="",'2.1b-OriginalProduct Visibility'!AC23="No"),"No","Yes")</f>
        <v>No</v>
      </c>
      <c r="GZ23" s="306" t="str">
        <f>IF(OR('2.1b-OriginalProduct Visibility'!AD23="",'2.1b-OriginalProduct Visibility'!AD23="No"),"No","Yes")</f>
        <v>No</v>
      </c>
      <c r="HA23" s="306" t="str">
        <f>IF(OR('2.1b-OriginalProduct Visibility'!AE23="",'2.1b-OriginalProduct Visibility'!AE23="No"),"No","Yes")</f>
        <v>No</v>
      </c>
      <c r="HB23" s="64" t="str">
        <f>IF(OR('2.1b-OriginalProduct Visibility'!AF23="",'2.1b-OriginalProduct Visibility'!AF23="No"),"No","Yes")</f>
        <v>No</v>
      </c>
      <c r="HC23" s="58" t="str">
        <f>IF(OR('2.1b-OriginalProduct Visibility'!AG23="",'2.1b-OriginalProduct Visibility'!AG23="No"),"No","Yes")</f>
        <v>No</v>
      </c>
      <c r="HD23" s="306" t="str">
        <f>IF(OR('2.1b-OriginalProduct Visibility'!AH23="",'2.1b-OriginalProduct Visibility'!AH23="No"),"No","Yes")</f>
        <v>No</v>
      </c>
      <c r="HE23" s="306" t="str">
        <f>IF(OR('2.1b-OriginalProduct Visibility'!AI23="",'2.1b-OriginalProduct Visibility'!AI23="No"),"No","Yes")</f>
        <v>No</v>
      </c>
      <c r="HF23" s="64" t="str">
        <f>IF(OR('2.1b-OriginalProduct Visibility'!AJ23="",'2.1b-OriginalProduct Visibility'!AJ23="No"),"No","Yes")</f>
        <v>No</v>
      </c>
      <c r="HG23" s="58" t="str">
        <f>IF(OR('2.1b-OriginalProduct Visibility'!AK23="",'2.1b-OriginalProduct Visibility'!AK23="No"),"No","Yes")</f>
        <v>No</v>
      </c>
      <c r="HH23" s="306" t="str">
        <f>IF(OR('2.1b-OriginalProduct Visibility'!AL23="",'2.1b-OriginalProduct Visibility'!AL23="No"),"No","Yes")</f>
        <v>No</v>
      </c>
      <c r="HI23" s="306" t="str">
        <f>IF(OR('2.1b-OriginalProduct Visibility'!AM23="",'2.1b-OriginalProduct Visibility'!AM23="No"),"No","Yes")</f>
        <v>No</v>
      </c>
      <c r="HJ23" s="64" t="str">
        <f>IF(OR('2.1b-OriginalProduct Visibility'!AN23="",'2.1b-OriginalProduct Visibility'!AN23="No"),"No","Yes")</f>
        <v>No</v>
      </c>
      <c r="HK23" s="272" t="str">
        <f>IF(OR('2.1b-OriginalProduct Visibility'!AO23="",'2.1b-OriginalProduct Visibility'!AO23="No"),"No","Yes")</f>
        <v>No</v>
      </c>
      <c r="HL23" s="306" t="str">
        <f>IF(OR('2.1b-OriginalProduct Visibility'!AP23="",'2.1b-OriginalProduct Visibility'!AP23="No"),"No","Yes")</f>
        <v>No</v>
      </c>
      <c r="HM23" s="306" t="str">
        <f>IF(OR('2.1b-OriginalProduct Visibility'!AQ23="",'2.1b-OriginalProduct Visibility'!AQ23="No"),"No","Yes")</f>
        <v>No</v>
      </c>
      <c r="HN23" s="64" t="str">
        <f>IF(OR('2.1b-OriginalProduct Visibility'!AR23="",'2.1b-OriginalProduct Visibility'!AR23="No"),"No","Yes")</f>
        <v>No</v>
      </c>
      <c r="HO23" s="58" t="str">
        <f>IF(OR('2.1b-OriginalProduct Visibility'!AS23="",'2.1b-OriginalProduct Visibility'!AS23="No"),"No","Yes")</f>
        <v>No</v>
      </c>
      <c r="HP23" s="306" t="str">
        <f>IF(OR('2.1b-OriginalProduct Visibility'!AT23="",'2.1b-OriginalProduct Visibility'!AT23="No"),"No","Yes")</f>
        <v>No</v>
      </c>
      <c r="HQ23" s="306" t="str">
        <f>IF(OR('2.1b-OriginalProduct Visibility'!AU23="",'2.1b-OriginalProduct Visibility'!AU23="No"),"No","Yes")</f>
        <v>No</v>
      </c>
      <c r="HR23" s="64" t="str">
        <f>IF(OR('2.1b-OriginalProduct Visibility'!AV23="",'2.1b-OriginalProduct Visibility'!AV23="No"),"No","Yes")</f>
        <v>No</v>
      </c>
      <c r="HS23" s="58" t="str">
        <f>IF(OR('2.1b-OriginalProduct Visibility'!AW23="",'2.1b-OriginalProduct Visibility'!AW23="No"),"No","Yes")</f>
        <v>No</v>
      </c>
      <c r="HT23" s="306" t="str">
        <f>IF(OR('2.1b-OriginalProduct Visibility'!AX23="",'2.1b-OriginalProduct Visibility'!AX23="No"),"No","Yes")</f>
        <v>No</v>
      </c>
      <c r="HU23" s="306" t="str">
        <f>IF(OR('2.1b-OriginalProduct Visibility'!AY23="",'2.1b-OriginalProduct Visibility'!AY23="No"),"No","Yes")</f>
        <v>No</v>
      </c>
      <c r="HV23" s="64" t="str">
        <f>IF(OR('2.1b-OriginalProduct Visibility'!AZ23="",'2.1b-OriginalProduct Visibility'!AZ23="No"),"No","Yes")</f>
        <v>No</v>
      </c>
      <c r="HW23" s="272" t="str">
        <f>IF(OR('2.1b-OriginalProduct Visibility'!BA23="",'2.1b-OriginalProduct Visibility'!BA23="No"),"No","Yes")</f>
        <v>No</v>
      </c>
      <c r="HX23" s="306" t="str">
        <f>IF(OR('2.1b-OriginalProduct Visibility'!BB23="",'2.1b-OriginalProduct Visibility'!BB23="No"),"No","Yes")</f>
        <v>No</v>
      </c>
      <c r="HY23" s="306" t="str">
        <f>IF(OR('2.1b-OriginalProduct Visibility'!BC23="",'2.1b-OriginalProduct Visibility'!BC23="No"),"No","Yes")</f>
        <v>No</v>
      </c>
      <c r="HZ23" s="64" t="str">
        <f>IF(OR('2.1b-OriginalProduct Visibility'!BD23="",'2.1b-OriginalProduct Visibility'!BD23="No"),"No","Yes")</f>
        <v>No</v>
      </c>
      <c r="IA23" s="58" t="str">
        <f>IF(OR('2.1b-OriginalProduct Visibility'!BE23="",'2.1b-OriginalProduct Visibility'!BE23="No"),"No","Yes")</f>
        <v>No</v>
      </c>
      <c r="IB23" s="306" t="str">
        <f>IF(OR('2.1b-OriginalProduct Visibility'!BF23="",'2.1b-OriginalProduct Visibility'!BF23="No"),"No","Yes")</f>
        <v>No</v>
      </c>
      <c r="IC23" s="306" t="str">
        <f>IF(OR('2.1b-OriginalProduct Visibility'!BG23="",'2.1b-OriginalProduct Visibility'!BG23="No"),"No","Yes")</f>
        <v>No</v>
      </c>
      <c r="ID23" s="64" t="str">
        <f>IF(OR('2.1b-OriginalProduct Visibility'!BH23="",'2.1b-OriginalProduct Visibility'!BH23="No"),"No","Yes")</f>
        <v>No</v>
      </c>
      <c r="IE23" s="58" t="str">
        <f>IF(OR('2.1b-OriginalProduct Visibility'!BI23="",'2.1b-OriginalProduct Visibility'!BI23="No"),"No","Yes")</f>
        <v>No</v>
      </c>
      <c r="IF23" s="306" t="str">
        <f>IF(OR('2.1b-OriginalProduct Visibility'!BJ23="",'2.1b-OriginalProduct Visibility'!BJ23="No"),"No","Yes")</f>
        <v>No</v>
      </c>
      <c r="IG23" s="306" t="str">
        <f>IF(OR('2.1b-OriginalProduct Visibility'!BK23="",'2.1b-OriginalProduct Visibility'!BK23="No"),"No","Yes")</f>
        <v>No</v>
      </c>
      <c r="IH23" s="64" t="str">
        <f>IF(OR('2.1b-OriginalProduct Visibility'!BL23="",'2.1b-OriginalProduct Visibility'!BL23="No"),"No","Yes")</f>
        <v>No</v>
      </c>
      <c r="II23" s="272" t="str">
        <f>IF(OR('2.1b-OriginalProduct Visibility'!BM23="",'2.1b-OriginalProduct Visibility'!BM23="No"),"No","Yes")</f>
        <v>No</v>
      </c>
      <c r="IJ23" s="306" t="str">
        <f>IF(OR('2.1b-OriginalProduct Visibility'!BN23="",'2.1b-OriginalProduct Visibility'!BN23="No"),"No","Yes")</f>
        <v>No</v>
      </c>
      <c r="IK23" s="306" t="str">
        <f>IF(OR('2.1b-OriginalProduct Visibility'!BO23="",'2.1b-OriginalProduct Visibility'!BO23="No"),"No","Yes")</f>
        <v>No</v>
      </c>
      <c r="IL23" s="64" t="str">
        <f>IF(OR('2.1b-OriginalProduct Visibility'!BP23="",'2.1b-OriginalProduct Visibility'!BP23="No"),"No","Yes")</f>
        <v>No</v>
      </c>
      <c r="IM23" s="58" t="str">
        <f>IF(OR('2.1b-OriginalProduct Visibility'!BQ23="",'2.1b-OriginalProduct Visibility'!BQ23="No"),"No","Yes")</f>
        <v>No</v>
      </c>
      <c r="IN23" s="306" t="str">
        <f>IF(OR('2.1b-OriginalProduct Visibility'!BR23="",'2.1b-OriginalProduct Visibility'!BR23="No"),"No","Yes")</f>
        <v>No</v>
      </c>
      <c r="IO23" s="306" t="str">
        <f>IF(OR('2.1b-OriginalProduct Visibility'!BS23="",'2.1b-OriginalProduct Visibility'!BS23="No"),"No","Yes")</f>
        <v>No</v>
      </c>
      <c r="IP23" s="64" t="str">
        <f>IF(OR('2.1b-OriginalProduct Visibility'!BT23="",'2.1b-OriginalProduct Visibility'!BT23="No"),"No","Yes")</f>
        <v>No</v>
      </c>
      <c r="IQ23" s="58" t="str">
        <f>IF(OR('2.1b-OriginalProduct Visibility'!BU23="",'2.1b-OriginalProduct Visibility'!BU23="No"),"No","Yes")</f>
        <v>No</v>
      </c>
      <c r="IR23" s="306" t="str">
        <f>IF(OR('2.1b-OriginalProduct Visibility'!BV23="",'2.1b-OriginalProduct Visibility'!BV23="No"),"No","Yes")</f>
        <v>No</v>
      </c>
      <c r="IS23" s="306" t="str">
        <f>IF(OR('2.1b-OriginalProduct Visibility'!BW23="",'2.1b-OriginalProduct Visibility'!BW23="No"),"No","Yes")</f>
        <v>No</v>
      </c>
      <c r="IT23" s="64" t="str">
        <f>IF(OR('2.1b-OriginalProduct Visibility'!BX23="",'2.1b-OriginalProduct Visibility'!BX23="No"),"No","Yes")</f>
        <v>No</v>
      </c>
      <c r="IU23" s="272" t="str">
        <f>IF(OR('2.1b-OriginalProduct Visibility'!BY23="",'2.1b-OriginalProduct Visibility'!BY23="No"),"No","Yes")</f>
        <v>No</v>
      </c>
      <c r="IV23" s="306" t="str">
        <f>IF(OR('2.1b-OriginalProduct Visibility'!BZ23="",'2.1b-OriginalProduct Visibility'!BZ23="No"),"No","Yes")</f>
        <v>No</v>
      </c>
      <c r="IW23" s="306" t="str">
        <f>IF(OR('2.1b-OriginalProduct Visibility'!CA23="",'2.1b-OriginalProduct Visibility'!CA23="No"),"No","Yes")</f>
        <v>No</v>
      </c>
      <c r="IX23" s="64" t="str">
        <f>IF(OR('2.1b-OriginalProduct Visibility'!CB23="",'2.1b-OriginalProduct Visibility'!CB23="No"),"No","Yes")</f>
        <v>No</v>
      </c>
      <c r="IY23" s="58" t="str">
        <f>IF(OR('2.1b-OriginalProduct Visibility'!CC23="",'2.1b-OriginalProduct Visibility'!CC23="No"),"No","Yes")</f>
        <v>No</v>
      </c>
      <c r="IZ23" s="306" t="str">
        <f>IF(OR('2.1b-OriginalProduct Visibility'!CD23="",'2.1b-OriginalProduct Visibility'!CD23="No"),"No","Yes")</f>
        <v>No</v>
      </c>
      <c r="JA23" s="306" t="str">
        <f>IF(OR('2.1b-OriginalProduct Visibility'!CE23="",'2.1b-OriginalProduct Visibility'!CE23="No"),"No","Yes")</f>
        <v>No</v>
      </c>
      <c r="JB23" s="64" t="str">
        <f>IF(OR('2.1b-OriginalProduct Visibility'!CF23="",'2.1b-OriginalProduct Visibility'!CF23="No"),"No","Yes")</f>
        <v>No</v>
      </c>
      <c r="JC23" s="58" t="str">
        <f>IF(OR('2.1b-OriginalProduct Visibility'!CG23="",'2.1b-OriginalProduct Visibility'!CG23="No"),"No","Yes")</f>
        <v>No</v>
      </c>
      <c r="JD23" s="306" t="str">
        <f>IF(OR('2.1b-OriginalProduct Visibility'!CH23="",'2.1b-OriginalProduct Visibility'!CH23="No"),"No","Yes")</f>
        <v>No</v>
      </c>
      <c r="JE23" s="306" t="str">
        <f>IF(OR('2.1b-OriginalProduct Visibility'!CI23="",'2.1b-OriginalProduct Visibility'!CI23="No"),"No","Yes")</f>
        <v>No</v>
      </c>
      <c r="JF23" s="64" t="str">
        <f>IF(OR('2.1b-OriginalProduct Visibility'!CJ23="",'2.1b-OriginalProduct Visibility'!CJ23="No"),"No","Yes")</f>
        <v>No</v>
      </c>
      <c r="JG23" s="272" t="str">
        <f>IF(OR('2.1b-OriginalProduct Visibility'!CK23="",'2.1b-OriginalProduct Visibility'!CK23="No"),"No","Yes")</f>
        <v>No</v>
      </c>
      <c r="JH23" s="306" t="str">
        <f>IF(OR('2.1b-OriginalProduct Visibility'!CL23="",'2.1b-OriginalProduct Visibility'!CL23="No"),"No","Yes")</f>
        <v>No</v>
      </c>
      <c r="JI23" s="306" t="str">
        <f>IF(OR('2.1b-OriginalProduct Visibility'!CM23="",'2.1b-OriginalProduct Visibility'!CM23="No"),"No","Yes")</f>
        <v>No</v>
      </c>
      <c r="JJ23" s="64" t="str">
        <f>IF(OR('2.1b-OriginalProduct Visibility'!CN23="",'2.1b-OriginalProduct Visibility'!CN23="No"),"No","Yes")</f>
        <v>No</v>
      </c>
      <c r="JK23" s="58" t="str">
        <f>IF(OR('2.1b-OriginalProduct Visibility'!CO23="",'2.1b-OriginalProduct Visibility'!CO23="No"),"No","Yes")</f>
        <v>No</v>
      </c>
      <c r="JL23" s="306" t="str">
        <f>IF(OR('2.1b-OriginalProduct Visibility'!CP23="",'2.1b-OriginalProduct Visibility'!CP23="No"),"No","Yes")</f>
        <v>No</v>
      </c>
      <c r="JM23" s="306" t="str">
        <f>IF(OR('2.1b-OriginalProduct Visibility'!CQ23="",'2.1b-OriginalProduct Visibility'!CQ23="No"),"No","Yes")</f>
        <v>No</v>
      </c>
      <c r="JN23" s="64" t="str">
        <f>IF(OR('2.1b-OriginalProduct Visibility'!CR23="",'2.1b-OriginalProduct Visibility'!CR23="No"),"No","Yes")</f>
        <v>No</v>
      </c>
      <c r="JO23" s="58" t="str">
        <f>IF(OR('2.1b-OriginalProduct Visibility'!CS23="",'2.1b-OriginalProduct Visibility'!CS23="No"),"No","Yes")</f>
        <v>No</v>
      </c>
      <c r="JP23" s="306" t="str">
        <f>IF(OR('2.1b-OriginalProduct Visibility'!CT23="",'2.1b-OriginalProduct Visibility'!CT23="No"),"No","Yes")</f>
        <v>No</v>
      </c>
      <c r="JQ23" s="306" t="str">
        <f>IF(OR('2.1b-OriginalProduct Visibility'!CU23="",'2.1b-OriginalProduct Visibility'!CU23="No"),"No","Yes")</f>
        <v>No</v>
      </c>
      <c r="JR23" s="64" t="str">
        <f>IF(OR('2.1b-OriginalProduct Visibility'!CV23="",'2.1b-OriginalProduct Visibility'!CV23="No"),"No","Yes")</f>
        <v>No</v>
      </c>
      <c r="JS23" s="272" t="str">
        <f>IF(OR('2.1b-OriginalProduct Visibility'!CW23="",'2.1b-OriginalProduct Visibility'!CW23="No"),"No","Yes")</f>
        <v>No</v>
      </c>
      <c r="JT23" s="306" t="str">
        <f>IF(OR('2.1b-OriginalProduct Visibility'!CX23="",'2.1b-OriginalProduct Visibility'!CX23="No"),"No","Yes")</f>
        <v>No</v>
      </c>
      <c r="JU23" s="306" t="str">
        <f>IF(OR('2.1b-OriginalProduct Visibility'!CY23="",'2.1b-OriginalProduct Visibility'!CY23="No"),"No","Yes")</f>
        <v>No</v>
      </c>
      <c r="JV23" s="64" t="str">
        <f>IF(OR('2.1b-OriginalProduct Visibility'!CZ23="",'2.1b-OriginalProduct Visibility'!CZ23="No"),"No","Yes")</f>
        <v>No</v>
      </c>
      <c r="JW23" s="58" t="str">
        <f>IF(OR('2.1b-OriginalProduct Visibility'!DA23="",'2.1b-OriginalProduct Visibility'!DA23="No"),"No","Yes")</f>
        <v>No</v>
      </c>
      <c r="JX23" s="306" t="str">
        <f>IF(OR('2.1b-OriginalProduct Visibility'!DB23="",'2.1b-OriginalProduct Visibility'!DB23="No"),"No","Yes")</f>
        <v>No</v>
      </c>
      <c r="JY23" s="306" t="str">
        <f>IF(OR('2.1b-OriginalProduct Visibility'!DC23="",'2.1b-OriginalProduct Visibility'!DC23="No"),"No","Yes")</f>
        <v>No</v>
      </c>
      <c r="JZ23" s="64" t="str">
        <f>IF(OR('2.1b-OriginalProduct Visibility'!DD23="",'2.1b-OriginalProduct Visibility'!DD23="No"),"No","Yes")</f>
        <v>No</v>
      </c>
      <c r="KA23" s="58" t="str">
        <f>IF(OR('2.1b-OriginalProduct Visibility'!DE23="",'2.1b-OriginalProduct Visibility'!DE23="No"),"No","Yes")</f>
        <v>No</v>
      </c>
      <c r="KB23" s="306" t="str">
        <f>IF(OR('2.1b-OriginalProduct Visibility'!DF23="",'2.1b-OriginalProduct Visibility'!DF23="No"),"No","Yes")</f>
        <v>No</v>
      </c>
      <c r="KC23" s="306" t="str">
        <f>IF(OR('2.1b-OriginalProduct Visibility'!DG23="",'2.1b-OriginalProduct Visibility'!DG23="No"),"No","Yes")</f>
        <v>No</v>
      </c>
      <c r="KD23" s="64" t="str">
        <f>IF(OR('2.1b-OriginalProduct Visibility'!DH23="",'2.1b-OriginalProduct Visibility'!DH23="No"),"No","Yes")</f>
        <v>No</v>
      </c>
      <c r="KE23" s="272" t="str">
        <f>IF(OR('2.1b-OriginalProduct Visibility'!DI23="",'2.1b-OriginalProduct Visibility'!DI23="No"),"No","Yes")</f>
        <v>No</v>
      </c>
      <c r="KF23" s="306" t="str">
        <f>IF(OR('2.1b-OriginalProduct Visibility'!DJ23="",'2.1b-OriginalProduct Visibility'!DJ23="No"),"No","Yes")</f>
        <v>No</v>
      </c>
      <c r="KG23" s="306" t="str">
        <f>IF(OR('2.1b-OriginalProduct Visibility'!DK23="",'2.1b-OriginalProduct Visibility'!DK23="No"),"No","Yes")</f>
        <v>No</v>
      </c>
      <c r="KH23" s="64" t="str">
        <f>IF(OR('2.1b-OriginalProduct Visibility'!DL23="",'2.1b-OriginalProduct Visibility'!DL23="No"),"No","Yes")</f>
        <v>No</v>
      </c>
      <c r="KI23" s="58" t="str">
        <f>IF(OR('2.1b-OriginalProduct Visibility'!DM23="",'2.1b-OriginalProduct Visibility'!DM23="No"),"No","Yes")</f>
        <v>No</v>
      </c>
      <c r="KJ23" s="306" t="str">
        <f>IF(OR('2.1b-OriginalProduct Visibility'!DN23="",'2.1b-OriginalProduct Visibility'!DN23="No"),"No","Yes")</f>
        <v>No</v>
      </c>
      <c r="KK23" s="306" t="str">
        <f>IF(OR('2.1b-OriginalProduct Visibility'!DO23="",'2.1b-OriginalProduct Visibility'!DO23="No"),"No","Yes")</f>
        <v>No</v>
      </c>
      <c r="KL23" s="64" t="str">
        <f>IF(OR('2.1b-OriginalProduct Visibility'!DP23="",'2.1b-OriginalProduct Visibility'!DP23="No"),"No","Yes")</f>
        <v>No</v>
      </c>
      <c r="KM23" s="58" t="str">
        <f>IF(OR('2.1b-OriginalProduct Visibility'!DQ23="",'2.1b-OriginalProduct Visibility'!DQ23="No"),"No","Yes")</f>
        <v>No</v>
      </c>
      <c r="KN23" s="306" t="str">
        <f>IF(OR('2.1b-OriginalProduct Visibility'!DR23="",'2.1b-OriginalProduct Visibility'!DR23="No"),"No","Yes")</f>
        <v>No</v>
      </c>
      <c r="KO23" s="306" t="str">
        <f>IF(OR('2.1b-OriginalProduct Visibility'!DS23="",'2.1b-OriginalProduct Visibility'!DS23="No"),"No","Yes")</f>
        <v>No</v>
      </c>
      <c r="KP23" s="64" t="str">
        <f>IF(OR('2.1b-OriginalProduct Visibility'!DT23="",'2.1b-OriginalProduct Visibility'!DT23="No"),"No","Yes")</f>
        <v>No</v>
      </c>
      <c r="KQ23" s="272" t="str">
        <f>IF(OR('2.1b-OriginalProduct Visibility'!DU23="",'2.1b-OriginalProduct Visibility'!DU23="No"),"No","Yes")</f>
        <v>No</v>
      </c>
      <c r="KR23" s="306" t="str">
        <f>IF(OR('2.1b-OriginalProduct Visibility'!DV23="",'2.1b-OriginalProduct Visibility'!DV23="No"),"No","Yes")</f>
        <v>No</v>
      </c>
      <c r="KS23" s="306" t="str">
        <f>IF(OR('2.1b-OriginalProduct Visibility'!DW23="",'2.1b-OriginalProduct Visibility'!DW23="No"),"No","Yes")</f>
        <v>No</v>
      </c>
      <c r="KT23" s="64" t="str">
        <f>IF(OR('2.1b-OriginalProduct Visibility'!DX23="",'2.1b-OriginalProduct Visibility'!DX23="No"),"No","Yes")</f>
        <v>No</v>
      </c>
      <c r="KU23" s="58" t="str">
        <f>IF(OR('2.1b-OriginalProduct Visibility'!DY23="",'2.1b-OriginalProduct Visibility'!DY23="No"),"No","Yes")</f>
        <v>No</v>
      </c>
      <c r="KV23" s="306" t="str">
        <f>IF(OR('2.1b-OriginalProduct Visibility'!DZ23="",'2.1b-OriginalProduct Visibility'!DZ23="No"),"No","Yes")</f>
        <v>No</v>
      </c>
      <c r="KW23" s="306" t="str">
        <f>IF(OR('2.1b-OriginalProduct Visibility'!EA23="",'2.1b-OriginalProduct Visibility'!EA23="No"),"No","Yes")</f>
        <v>No</v>
      </c>
      <c r="KX23" s="64" t="str">
        <f>IF(OR('2.1b-OriginalProduct Visibility'!EB23="",'2.1b-OriginalProduct Visibility'!EB23="No"),"No","Yes")</f>
        <v>No</v>
      </c>
      <c r="KY23" s="58" t="str">
        <f>IF(OR('2.1b-OriginalProduct Visibility'!EC23="",'2.1b-OriginalProduct Visibility'!EC23="No"),"No","Yes")</f>
        <v>No</v>
      </c>
      <c r="KZ23" s="306" t="str">
        <f>IF(OR('2.1b-OriginalProduct Visibility'!ED23="",'2.1b-OriginalProduct Visibility'!ED23="No"),"No","Yes")</f>
        <v>No</v>
      </c>
      <c r="LA23" s="306" t="str">
        <f>IF(OR('2.1b-OriginalProduct Visibility'!EE23="",'2.1b-OriginalProduct Visibility'!EE23="No"),"No","Yes")</f>
        <v>No</v>
      </c>
      <c r="LB23" s="64" t="str">
        <f>IF(OR('2.1b-OriginalProduct Visibility'!EF23="",'2.1b-OriginalProduct Visibility'!EF23="No"),"No","Yes")</f>
        <v>No</v>
      </c>
      <c r="LC23" s="272" t="str">
        <f>IF(OR('2.1b-OriginalProduct Visibility'!EG23="",'2.1b-OriginalProduct Visibility'!EG23="No"),"No","Yes")</f>
        <v>No</v>
      </c>
      <c r="LD23" s="306" t="str">
        <f>IF(OR('2.1b-OriginalProduct Visibility'!EH23="",'2.1b-OriginalProduct Visibility'!EH23="No"),"No","Yes")</f>
        <v>No</v>
      </c>
      <c r="LE23" s="306" t="str">
        <f>IF(OR('2.1b-OriginalProduct Visibility'!EI23="",'2.1b-OriginalProduct Visibility'!EI23="No"),"No","Yes")</f>
        <v>No</v>
      </c>
      <c r="LF23" s="64" t="str">
        <f>IF(OR('2.1b-OriginalProduct Visibility'!EJ23="",'2.1b-OriginalProduct Visibility'!EJ23="No"),"No","Yes")</f>
        <v>No</v>
      </c>
      <c r="LG23" s="58" t="str">
        <f>IF(OR('2.1b-OriginalProduct Visibility'!EK23="",'2.1b-OriginalProduct Visibility'!EK23="No"),"No","Yes")</f>
        <v>No</v>
      </c>
      <c r="LH23" s="306" t="str">
        <f>IF(OR('2.1b-OriginalProduct Visibility'!EL23="",'2.1b-OriginalProduct Visibility'!EL23="No"),"No","Yes")</f>
        <v>No</v>
      </c>
      <c r="LI23" s="306" t="str">
        <f>IF(OR('2.1b-OriginalProduct Visibility'!EM23="",'2.1b-OriginalProduct Visibility'!EM23="No"),"No","Yes")</f>
        <v>No</v>
      </c>
      <c r="LJ23" s="64" t="str">
        <f>IF(OR('2.1b-OriginalProduct Visibility'!EN23="",'2.1b-OriginalProduct Visibility'!EN23="No"),"No","Yes")</f>
        <v>No</v>
      </c>
      <c r="LK23" s="58" t="str">
        <f>IF(OR('2.1b-OriginalProduct Visibility'!EO23="",'2.1b-OriginalProduct Visibility'!EO23="No"),"No","Yes")</f>
        <v>No</v>
      </c>
      <c r="LL23" s="306" t="str">
        <f>IF(OR('2.1b-OriginalProduct Visibility'!EP23="",'2.1b-OriginalProduct Visibility'!EP23="No"),"No","Yes")</f>
        <v>No</v>
      </c>
      <c r="LM23" s="306" t="str">
        <f>IF(OR('2.1b-OriginalProduct Visibility'!EQ23="",'2.1b-OriginalProduct Visibility'!EQ23="No"),"No","Yes")</f>
        <v>No</v>
      </c>
      <c r="LN23" s="64" t="str">
        <f>IF(OR('2.1b-OriginalProduct Visibility'!ER23="",'2.1b-OriginalProduct Visibility'!ER23="No"),"No","Yes")</f>
        <v>No</v>
      </c>
      <c r="LO23" s="58" t="str">
        <f>IF(OR('2.1b-OriginalProduct Visibility'!ES23="",'2.1b-OriginalProduct Visibility'!ES23="No"),"No","Yes")</f>
        <v>No</v>
      </c>
      <c r="LP23" s="306" t="str">
        <f>IF(OR('2.1b-OriginalProduct Visibility'!ET23="",'2.1b-OriginalProduct Visibility'!ET23="No"),"No","Yes")</f>
        <v>No</v>
      </c>
      <c r="LQ23" s="306" t="str">
        <f>IF(OR('2.1b-OriginalProduct Visibility'!EU23="",'2.1b-OriginalProduct Visibility'!EU23="No"),"No","Yes")</f>
        <v>No</v>
      </c>
      <c r="LR23" s="64" t="str">
        <f>IF(OR('2.1b-OriginalProduct Visibility'!EV23="",'2.1b-OriginalProduct Visibility'!EV23="No"),"No","Yes")</f>
        <v>No</v>
      </c>
      <c r="LS23" s="272" t="str">
        <f>IF(OR('2.1b-OriginalProduct Visibility'!EW23="",'2.1b-OriginalProduct Visibility'!EW23="No"),"No","Yes")</f>
        <v>No</v>
      </c>
      <c r="LT23" s="306" t="str">
        <f>IF(OR('2.1b-OriginalProduct Visibility'!EX23="",'2.1b-OriginalProduct Visibility'!EX23="No"),"No","Yes")</f>
        <v>No</v>
      </c>
      <c r="LU23" s="306" t="str">
        <f>IF(OR('2.1b-OriginalProduct Visibility'!EY23="",'2.1b-OriginalProduct Visibility'!EY23="No"),"No","Yes")</f>
        <v>No</v>
      </c>
      <c r="LV23" s="64" t="str">
        <f>IF(OR('2.1b-OriginalProduct Visibility'!EZ23="",'2.1b-OriginalProduct Visibility'!EZ23="No"),"No","Yes")</f>
        <v>No</v>
      </c>
      <c r="LW23" s="58" t="str">
        <f>IF(OR('2.1b-OriginalProduct Visibility'!FA23="",'2.1b-OriginalProduct Visibility'!FA23="No"),"No","Yes")</f>
        <v>No</v>
      </c>
      <c r="LX23" s="306" t="str">
        <f>IF(OR('2.1b-OriginalProduct Visibility'!FB23="",'2.1b-OriginalProduct Visibility'!FB23="No"),"No","Yes")</f>
        <v>No</v>
      </c>
      <c r="LY23" s="306" t="str">
        <f>IF(OR('2.1b-OriginalProduct Visibility'!FC23="",'2.1b-OriginalProduct Visibility'!FC23="No"),"No","Yes")</f>
        <v>No</v>
      </c>
      <c r="LZ23" s="64" t="str">
        <f>IF(OR('2.1b-OriginalProduct Visibility'!FD23="",'2.1b-OriginalProduct Visibility'!FD23="No"),"No","Yes")</f>
        <v>No</v>
      </c>
      <c r="MA23" s="58" t="str">
        <f>IF(OR('2.1b-OriginalProduct Visibility'!FE23="",'2.1b-OriginalProduct Visibility'!FE23="No"),"No","Yes")</f>
        <v>No</v>
      </c>
      <c r="MB23" s="306" t="str">
        <f>IF(OR('2.1b-OriginalProduct Visibility'!FF23="",'2.1b-OriginalProduct Visibility'!FF23="No"),"No","Yes")</f>
        <v>No</v>
      </c>
      <c r="MC23" s="306" t="str">
        <f>IF(OR('2.1b-OriginalProduct Visibility'!FG23="",'2.1b-OriginalProduct Visibility'!FG23="No"),"No","Yes")</f>
        <v>No</v>
      </c>
      <c r="MD23" s="64" t="str">
        <f>IF(OR('2.1b-OriginalProduct Visibility'!FH23="",'2.1b-OriginalProduct Visibility'!FH23="No"),"No","Yes")</f>
        <v>No</v>
      </c>
      <c r="ME23" s="1"/>
      <c r="MF23" s="1"/>
      <c r="MG23" s="1"/>
      <c r="MH23" s="1"/>
      <c r="MQ23" s="1"/>
      <c r="MR23" s="1"/>
      <c r="MS23" s="1"/>
      <c r="MT23" s="1"/>
    </row>
    <row r="24" spans="1:358">
      <c r="A24" s="664"/>
      <c r="B24" s="667">
        <f>'1.2-Visibility Data'!B22</f>
        <v>0</v>
      </c>
      <c r="C24" s="19" t="str">
        <f>'1.2-Visibility Data'!C22</f>
        <v>Other Headers</v>
      </c>
      <c r="D24" s="272"/>
      <c r="E24" s="306"/>
      <c r="F24" s="306"/>
      <c r="G24" s="64"/>
      <c r="H24" s="272"/>
      <c r="I24" s="306"/>
      <c r="J24" s="306"/>
      <c r="K24" s="64"/>
      <c r="L24" s="272"/>
      <c r="M24" s="306"/>
      <c r="N24" s="306"/>
      <c r="O24" s="64"/>
      <c r="P24" s="272"/>
      <c r="Q24" s="306"/>
      <c r="R24" s="306"/>
      <c r="S24" s="64"/>
      <c r="T24" s="272"/>
      <c r="U24" s="306"/>
      <c r="V24" s="306"/>
      <c r="W24" s="64"/>
      <c r="X24" s="272"/>
      <c r="Y24" s="306"/>
      <c r="Z24" s="306"/>
      <c r="AA24" s="64"/>
      <c r="AB24" s="272"/>
      <c r="AC24" s="306"/>
      <c r="AD24" s="306"/>
      <c r="AE24" s="64"/>
      <c r="AF24" s="272"/>
      <c r="AG24" s="306"/>
      <c r="AH24" s="306"/>
      <c r="AI24" s="64"/>
      <c r="AJ24" s="272"/>
      <c r="AK24" s="306"/>
      <c r="AL24" s="306"/>
      <c r="AM24" s="64"/>
      <c r="AN24" s="272"/>
      <c r="AO24" s="306"/>
      <c r="AP24" s="306"/>
      <c r="AQ24" s="64"/>
      <c r="AR24" s="272"/>
      <c r="AS24" s="306"/>
      <c r="AT24" s="306"/>
      <c r="AU24" s="64"/>
      <c r="AV24" s="272"/>
      <c r="AW24" s="306"/>
      <c r="AX24" s="306"/>
      <c r="AY24" s="64"/>
      <c r="AZ24" s="272"/>
      <c r="BA24" s="306"/>
      <c r="BB24" s="306"/>
      <c r="BC24" s="64"/>
      <c r="BD24" s="272"/>
      <c r="BE24" s="306"/>
      <c r="BF24" s="306"/>
      <c r="BG24" s="64"/>
      <c r="BH24" s="272"/>
      <c r="BI24" s="306"/>
      <c r="BJ24" s="306"/>
      <c r="BK24" s="64"/>
      <c r="BL24" s="272"/>
      <c r="BM24" s="306"/>
      <c r="BN24" s="306"/>
      <c r="BO24" s="64"/>
      <c r="BP24" s="272"/>
      <c r="BQ24" s="306"/>
      <c r="BR24" s="306"/>
      <c r="BS24" s="64"/>
      <c r="BT24" s="272"/>
      <c r="BU24" s="306"/>
      <c r="BV24" s="306"/>
      <c r="BW24" s="64"/>
      <c r="BX24" s="272"/>
      <c r="BY24" s="306"/>
      <c r="BZ24" s="306"/>
      <c r="CA24" s="64"/>
      <c r="CB24" s="272"/>
      <c r="CC24" s="306"/>
      <c r="CD24" s="306"/>
      <c r="CE24" s="64"/>
      <c r="CF24" s="272"/>
      <c r="CG24" s="306"/>
      <c r="CH24" s="306"/>
      <c r="CI24" s="64"/>
      <c r="CJ24" s="272"/>
      <c r="CK24" s="306"/>
      <c r="CL24" s="306"/>
      <c r="CM24" s="64"/>
      <c r="CN24" s="272"/>
      <c r="CO24" s="306"/>
      <c r="CP24" s="306"/>
      <c r="CQ24" s="64"/>
      <c r="CR24" s="272"/>
      <c r="CS24" s="306"/>
      <c r="CT24" s="306"/>
      <c r="CU24" s="64"/>
      <c r="CV24" s="272"/>
      <c r="CW24" s="306"/>
      <c r="CX24" s="306"/>
      <c r="CY24" s="64"/>
      <c r="CZ24" s="272"/>
      <c r="DA24" s="306"/>
      <c r="DB24" s="306"/>
      <c r="DC24" s="64"/>
      <c r="DD24" s="272"/>
      <c r="DE24" s="306"/>
      <c r="DF24" s="306"/>
      <c r="DG24" s="64"/>
      <c r="DH24" s="272"/>
      <c r="DI24" s="306"/>
      <c r="DJ24" s="306"/>
      <c r="DK24" s="64"/>
      <c r="DL24" s="272"/>
      <c r="DM24" s="306"/>
      <c r="DN24" s="306"/>
      <c r="DO24" s="64"/>
      <c r="DP24" s="272"/>
      <c r="DQ24" s="306"/>
      <c r="DR24" s="306"/>
      <c r="DS24" s="64"/>
      <c r="DT24" s="272"/>
      <c r="DU24" s="306"/>
      <c r="DV24" s="306"/>
      <c r="DW24" s="64"/>
      <c r="DX24" s="272"/>
      <c r="DY24" s="306"/>
      <c r="DZ24" s="306"/>
      <c r="EA24" s="64"/>
      <c r="EB24" s="272"/>
      <c r="EC24" s="306"/>
      <c r="ED24" s="306"/>
      <c r="EE24" s="64"/>
      <c r="EF24" s="272"/>
      <c r="EG24" s="306"/>
      <c r="EH24" s="306"/>
      <c r="EI24" s="64"/>
      <c r="EJ24" s="272"/>
      <c r="EK24" s="306"/>
      <c r="EL24" s="306"/>
      <c r="EM24" s="64"/>
      <c r="EN24" s="272"/>
      <c r="EO24" s="306"/>
      <c r="EP24" s="306"/>
      <c r="EQ24" s="64"/>
      <c r="ER24" s="272"/>
      <c r="ES24" s="306"/>
      <c r="ET24" s="306"/>
      <c r="EU24" s="64"/>
      <c r="EV24" s="272"/>
      <c r="EW24" s="306"/>
      <c r="EX24" s="306"/>
      <c r="EY24" s="64"/>
      <c r="EZ24" s="272"/>
      <c r="FA24" s="306"/>
      <c r="FB24" s="306"/>
      <c r="FC24" s="64"/>
      <c r="FD24" s="272"/>
      <c r="FE24" s="306"/>
      <c r="FF24" s="306"/>
      <c r="FG24" s="64"/>
      <c r="FH24" s="1"/>
      <c r="FI24" s="1"/>
      <c r="FJ24" s="1"/>
      <c r="FK24" s="1"/>
      <c r="FL24" s="1"/>
      <c r="FM24" s="1"/>
      <c r="FN24" s="1"/>
      <c r="FO24" s="1"/>
      <c r="FP24" s="1"/>
      <c r="FQ24" s="1"/>
      <c r="FR24" s="1"/>
      <c r="FS24" s="1"/>
      <c r="FT24" s="1"/>
      <c r="FU24" s="1"/>
      <c r="FV24" s="1"/>
      <c r="FW24" s="1"/>
      <c r="FX24" s="1"/>
      <c r="FY24" s="1"/>
      <c r="FZ24" s="1"/>
      <c r="GA24" s="272" t="str">
        <f>IF(OR('2.1b-OriginalProduct Visibility'!E24="",'2.1b-OriginalProduct Visibility'!E24="No"),"No","Yes")</f>
        <v>No</v>
      </c>
      <c r="GB24" s="306" t="str">
        <f>IF(OR('2.1b-OriginalProduct Visibility'!F24="",'2.1b-OriginalProduct Visibility'!F24="No"),"No","Yes")</f>
        <v>Yes</v>
      </c>
      <c r="GC24" s="306" t="str">
        <f>IF(OR('2.1b-OriginalProduct Visibility'!G24="",'2.1b-OriginalProduct Visibility'!G24="No"),"No","Yes")</f>
        <v>No</v>
      </c>
      <c r="GD24" s="64" t="str">
        <f>IF(OR('2.1b-OriginalProduct Visibility'!H24="",'2.1b-OriginalProduct Visibility'!H24="No"),"No","Yes")</f>
        <v>No</v>
      </c>
      <c r="GE24" s="58" t="str">
        <f>IF(OR('2.1b-OriginalProduct Visibility'!I24="",'2.1b-OriginalProduct Visibility'!I24="No"),"No","Yes")</f>
        <v>No</v>
      </c>
      <c r="GF24" s="306" t="str">
        <f>IF(OR('2.1b-OriginalProduct Visibility'!J24="",'2.1b-OriginalProduct Visibility'!J24="No"),"No","Yes")</f>
        <v>No</v>
      </c>
      <c r="GG24" s="306" t="str">
        <f>IF(OR('2.1b-OriginalProduct Visibility'!K24="",'2.1b-OriginalProduct Visibility'!K24="No"),"No","Yes")</f>
        <v>No</v>
      </c>
      <c r="GH24" s="64" t="str">
        <f>IF(OR('2.1b-OriginalProduct Visibility'!L24="",'2.1b-OriginalProduct Visibility'!L24="No"),"No","Yes")</f>
        <v>No</v>
      </c>
      <c r="GI24" s="58" t="str">
        <f>IF(OR('2.1b-OriginalProduct Visibility'!M24="",'2.1b-OriginalProduct Visibility'!M24="No"),"No","Yes")</f>
        <v>No</v>
      </c>
      <c r="GJ24" s="306" t="str">
        <f>IF(OR('2.1b-OriginalProduct Visibility'!N24="",'2.1b-OriginalProduct Visibility'!N24="No"),"No","Yes")</f>
        <v>No</v>
      </c>
      <c r="GK24" s="306" t="str">
        <f>IF(OR('2.1b-OriginalProduct Visibility'!O24="",'2.1b-OriginalProduct Visibility'!O24="No"),"No","Yes")</f>
        <v>No</v>
      </c>
      <c r="GL24" s="64" t="str">
        <f>IF(OR('2.1b-OriginalProduct Visibility'!P24="",'2.1b-OriginalProduct Visibility'!P24="No"),"No","Yes")</f>
        <v>No</v>
      </c>
      <c r="GM24" s="272" t="str">
        <f>IF(OR('2.1b-OriginalProduct Visibility'!Q24="",'2.1b-OriginalProduct Visibility'!Q24="No"),"No","Yes")</f>
        <v>No</v>
      </c>
      <c r="GN24" s="306" t="str">
        <f>IF(OR('2.1b-OriginalProduct Visibility'!R24="",'2.1b-OriginalProduct Visibility'!R24="No"),"No","Yes")</f>
        <v>No</v>
      </c>
      <c r="GO24" s="306" t="str">
        <f>IF(OR('2.1b-OriginalProduct Visibility'!S24="",'2.1b-OriginalProduct Visibility'!S24="No"),"No","Yes")</f>
        <v>No</v>
      </c>
      <c r="GP24" s="64" t="str">
        <f>IF(OR('2.1b-OriginalProduct Visibility'!T24="",'2.1b-OriginalProduct Visibility'!T24="No"),"No","Yes")</f>
        <v>No</v>
      </c>
      <c r="GQ24" s="58" t="str">
        <f>IF(OR('2.1b-OriginalProduct Visibility'!U24="",'2.1b-OriginalProduct Visibility'!U24="No"),"No","Yes")</f>
        <v>No</v>
      </c>
      <c r="GR24" s="306" t="str">
        <f>IF(OR('2.1b-OriginalProduct Visibility'!V24="",'2.1b-OriginalProduct Visibility'!V24="No"),"No","Yes")</f>
        <v>No</v>
      </c>
      <c r="GS24" s="306" t="str">
        <f>IF(OR('2.1b-OriginalProduct Visibility'!W24="",'2.1b-OriginalProduct Visibility'!W24="No"),"No","Yes")</f>
        <v>No</v>
      </c>
      <c r="GT24" s="64" t="str">
        <f>IF(OR('2.1b-OriginalProduct Visibility'!X24="",'2.1b-OriginalProduct Visibility'!X24="No"),"No","Yes")</f>
        <v>No</v>
      </c>
      <c r="GU24" s="58" t="str">
        <f>IF(OR('2.1b-OriginalProduct Visibility'!Y24="",'2.1b-OriginalProduct Visibility'!Y24="No"),"No","Yes")</f>
        <v>No</v>
      </c>
      <c r="GV24" s="306" t="str">
        <f>IF(OR('2.1b-OriginalProduct Visibility'!Z24="",'2.1b-OriginalProduct Visibility'!Z24="No"),"No","Yes")</f>
        <v>No</v>
      </c>
      <c r="GW24" s="306" t="str">
        <f>IF(OR('2.1b-OriginalProduct Visibility'!AA24="",'2.1b-OriginalProduct Visibility'!AA24="No"),"No","Yes")</f>
        <v>No</v>
      </c>
      <c r="GX24" s="64" t="str">
        <f>IF(OR('2.1b-OriginalProduct Visibility'!AB24="",'2.1b-OriginalProduct Visibility'!AB24="No"),"No","Yes")</f>
        <v>No</v>
      </c>
      <c r="GY24" s="272" t="str">
        <f>IF(OR('2.1b-OriginalProduct Visibility'!AC24="",'2.1b-OriginalProduct Visibility'!AC24="No"),"No","Yes")</f>
        <v>No</v>
      </c>
      <c r="GZ24" s="306" t="str">
        <f>IF(OR('2.1b-OriginalProduct Visibility'!AD24="",'2.1b-OriginalProduct Visibility'!AD24="No"),"No","Yes")</f>
        <v>No</v>
      </c>
      <c r="HA24" s="306" t="str">
        <f>IF(OR('2.1b-OriginalProduct Visibility'!AE24="",'2.1b-OriginalProduct Visibility'!AE24="No"),"No","Yes")</f>
        <v>No</v>
      </c>
      <c r="HB24" s="64" t="str">
        <f>IF(OR('2.1b-OriginalProduct Visibility'!AF24="",'2.1b-OriginalProduct Visibility'!AF24="No"),"No","Yes")</f>
        <v>No</v>
      </c>
      <c r="HC24" s="58" t="str">
        <f>IF(OR('2.1b-OriginalProduct Visibility'!AG24="",'2.1b-OriginalProduct Visibility'!AG24="No"),"No","Yes")</f>
        <v>No</v>
      </c>
      <c r="HD24" s="306" t="str">
        <f>IF(OR('2.1b-OriginalProduct Visibility'!AH24="",'2.1b-OriginalProduct Visibility'!AH24="No"),"No","Yes")</f>
        <v>No</v>
      </c>
      <c r="HE24" s="306" t="str">
        <f>IF(OR('2.1b-OriginalProduct Visibility'!AI24="",'2.1b-OriginalProduct Visibility'!AI24="No"),"No","Yes")</f>
        <v>No</v>
      </c>
      <c r="HF24" s="64" t="str">
        <f>IF(OR('2.1b-OriginalProduct Visibility'!AJ24="",'2.1b-OriginalProduct Visibility'!AJ24="No"),"No","Yes")</f>
        <v>No</v>
      </c>
      <c r="HG24" s="58" t="str">
        <f>IF(OR('2.1b-OriginalProduct Visibility'!AK24="",'2.1b-OriginalProduct Visibility'!AK24="No"),"No","Yes")</f>
        <v>No</v>
      </c>
      <c r="HH24" s="306" t="str">
        <f>IF(OR('2.1b-OriginalProduct Visibility'!AL24="",'2.1b-OriginalProduct Visibility'!AL24="No"),"No","Yes")</f>
        <v>No</v>
      </c>
      <c r="HI24" s="306" t="str">
        <f>IF(OR('2.1b-OriginalProduct Visibility'!AM24="",'2.1b-OriginalProduct Visibility'!AM24="No"),"No","Yes")</f>
        <v>No</v>
      </c>
      <c r="HJ24" s="64" t="str">
        <f>IF(OR('2.1b-OriginalProduct Visibility'!AN24="",'2.1b-OriginalProduct Visibility'!AN24="No"),"No","Yes")</f>
        <v>No</v>
      </c>
      <c r="HK24" s="272" t="str">
        <f>IF(OR('2.1b-OriginalProduct Visibility'!AO24="",'2.1b-OriginalProduct Visibility'!AO24="No"),"No","Yes")</f>
        <v>No</v>
      </c>
      <c r="HL24" s="306" t="str">
        <f>IF(OR('2.1b-OriginalProduct Visibility'!AP24="",'2.1b-OriginalProduct Visibility'!AP24="No"),"No","Yes")</f>
        <v>No</v>
      </c>
      <c r="HM24" s="306" t="str">
        <f>IF(OR('2.1b-OriginalProduct Visibility'!AQ24="",'2.1b-OriginalProduct Visibility'!AQ24="No"),"No","Yes")</f>
        <v>No</v>
      </c>
      <c r="HN24" s="64" t="str">
        <f>IF(OR('2.1b-OriginalProduct Visibility'!AR24="",'2.1b-OriginalProduct Visibility'!AR24="No"),"No","Yes")</f>
        <v>No</v>
      </c>
      <c r="HO24" s="58" t="str">
        <f>IF(OR('2.1b-OriginalProduct Visibility'!AS24="",'2.1b-OriginalProduct Visibility'!AS24="No"),"No","Yes")</f>
        <v>No</v>
      </c>
      <c r="HP24" s="306" t="str">
        <f>IF(OR('2.1b-OriginalProduct Visibility'!AT24="",'2.1b-OriginalProduct Visibility'!AT24="No"),"No","Yes")</f>
        <v>No</v>
      </c>
      <c r="HQ24" s="306" t="str">
        <f>IF(OR('2.1b-OriginalProduct Visibility'!AU24="",'2.1b-OriginalProduct Visibility'!AU24="No"),"No","Yes")</f>
        <v>No</v>
      </c>
      <c r="HR24" s="64" t="str">
        <f>IF(OR('2.1b-OriginalProduct Visibility'!AV24="",'2.1b-OriginalProduct Visibility'!AV24="No"),"No","Yes")</f>
        <v>No</v>
      </c>
      <c r="HS24" s="58" t="str">
        <f>IF(OR('2.1b-OriginalProduct Visibility'!AW24="",'2.1b-OriginalProduct Visibility'!AW24="No"),"No","Yes")</f>
        <v>No</v>
      </c>
      <c r="HT24" s="306" t="str">
        <f>IF(OR('2.1b-OriginalProduct Visibility'!AX24="",'2.1b-OriginalProduct Visibility'!AX24="No"),"No","Yes")</f>
        <v>No</v>
      </c>
      <c r="HU24" s="306" t="str">
        <f>IF(OR('2.1b-OriginalProduct Visibility'!AY24="",'2.1b-OriginalProduct Visibility'!AY24="No"),"No","Yes")</f>
        <v>No</v>
      </c>
      <c r="HV24" s="64" t="str">
        <f>IF(OR('2.1b-OriginalProduct Visibility'!AZ24="",'2.1b-OriginalProduct Visibility'!AZ24="No"),"No","Yes")</f>
        <v>No</v>
      </c>
      <c r="HW24" s="272" t="str">
        <f>IF(OR('2.1b-OriginalProduct Visibility'!BA24="",'2.1b-OriginalProduct Visibility'!BA24="No"),"No","Yes")</f>
        <v>No</v>
      </c>
      <c r="HX24" s="306" t="str">
        <f>IF(OR('2.1b-OriginalProduct Visibility'!BB24="",'2.1b-OriginalProduct Visibility'!BB24="No"),"No","Yes")</f>
        <v>No</v>
      </c>
      <c r="HY24" s="306" t="str">
        <f>IF(OR('2.1b-OriginalProduct Visibility'!BC24="",'2.1b-OriginalProduct Visibility'!BC24="No"),"No","Yes")</f>
        <v>No</v>
      </c>
      <c r="HZ24" s="64" t="str">
        <f>IF(OR('2.1b-OriginalProduct Visibility'!BD24="",'2.1b-OriginalProduct Visibility'!BD24="No"),"No","Yes")</f>
        <v>No</v>
      </c>
      <c r="IA24" s="58" t="str">
        <f>IF(OR('2.1b-OriginalProduct Visibility'!BE24="",'2.1b-OriginalProduct Visibility'!BE24="No"),"No","Yes")</f>
        <v>No</v>
      </c>
      <c r="IB24" s="306" t="str">
        <f>IF(OR('2.1b-OriginalProduct Visibility'!BF24="",'2.1b-OriginalProduct Visibility'!BF24="No"),"No","Yes")</f>
        <v>No</v>
      </c>
      <c r="IC24" s="306" t="str">
        <f>IF(OR('2.1b-OriginalProduct Visibility'!BG24="",'2.1b-OriginalProduct Visibility'!BG24="No"),"No","Yes")</f>
        <v>No</v>
      </c>
      <c r="ID24" s="64" t="str">
        <f>IF(OR('2.1b-OriginalProduct Visibility'!BH24="",'2.1b-OriginalProduct Visibility'!BH24="No"),"No","Yes")</f>
        <v>No</v>
      </c>
      <c r="IE24" s="58" t="str">
        <f>IF(OR('2.1b-OriginalProduct Visibility'!BI24="",'2.1b-OriginalProduct Visibility'!BI24="No"),"No","Yes")</f>
        <v>No</v>
      </c>
      <c r="IF24" s="306" t="str">
        <f>IF(OR('2.1b-OriginalProduct Visibility'!BJ24="",'2.1b-OriginalProduct Visibility'!BJ24="No"),"No","Yes")</f>
        <v>No</v>
      </c>
      <c r="IG24" s="306" t="str">
        <f>IF(OR('2.1b-OriginalProduct Visibility'!BK24="",'2.1b-OriginalProduct Visibility'!BK24="No"),"No","Yes")</f>
        <v>No</v>
      </c>
      <c r="IH24" s="64" t="str">
        <f>IF(OR('2.1b-OriginalProduct Visibility'!BL24="",'2.1b-OriginalProduct Visibility'!BL24="No"),"No","Yes")</f>
        <v>No</v>
      </c>
      <c r="II24" s="272" t="str">
        <f>IF(OR('2.1b-OriginalProduct Visibility'!BM24="",'2.1b-OriginalProduct Visibility'!BM24="No"),"No","Yes")</f>
        <v>No</v>
      </c>
      <c r="IJ24" s="306" t="str">
        <f>IF(OR('2.1b-OriginalProduct Visibility'!BN24="",'2.1b-OriginalProduct Visibility'!BN24="No"),"No","Yes")</f>
        <v>No</v>
      </c>
      <c r="IK24" s="306" t="str">
        <f>IF(OR('2.1b-OriginalProduct Visibility'!BO24="",'2.1b-OriginalProduct Visibility'!BO24="No"),"No","Yes")</f>
        <v>No</v>
      </c>
      <c r="IL24" s="64" t="str">
        <f>IF(OR('2.1b-OriginalProduct Visibility'!BP24="",'2.1b-OriginalProduct Visibility'!BP24="No"),"No","Yes")</f>
        <v>No</v>
      </c>
      <c r="IM24" s="58" t="str">
        <f>IF(OR('2.1b-OriginalProduct Visibility'!BQ24="",'2.1b-OriginalProduct Visibility'!BQ24="No"),"No","Yes")</f>
        <v>No</v>
      </c>
      <c r="IN24" s="306" t="str">
        <f>IF(OR('2.1b-OriginalProduct Visibility'!BR24="",'2.1b-OriginalProduct Visibility'!BR24="No"),"No","Yes")</f>
        <v>No</v>
      </c>
      <c r="IO24" s="306" t="str">
        <f>IF(OR('2.1b-OriginalProduct Visibility'!BS24="",'2.1b-OriginalProduct Visibility'!BS24="No"),"No","Yes")</f>
        <v>No</v>
      </c>
      <c r="IP24" s="64" t="str">
        <f>IF(OR('2.1b-OriginalProduct Visibility'!BT24="",'2.1b-OriginalProduct Visibility'!BT24="No"),"No","Yes")</f>
        <v>No</v>
      </c>
      <c r="IQ24" s="58" t="str">
        <f>IF(OR('2.1b-OriginalProduct Visibility'!BU24="",'2.1b-OriginalProduct Visibility'!BU24="No"),"No","Yes")</f>
        <v>No</v>
      </c>
      <c r="IR24" s="306" t="str">
        <f>IF(OR('2.1b-OriginalProduct Visibility'!BV24="",'2.1b-OriginalProduct Visibility'!BV24="No"),"No","Yes")</f>
        <v>No</v>
      </c>
      <c r="IS24" s="306" t="str">
        <f>IF(OR('2.1b-OriginalProduct Visibility'!BW24="",'2.1b-OriginalProduct Visibility'!BW24="No"),"No","Yes")</f>
        <v>No</v>
      </c>
      <c r="IT24" s="64" t="str">
        <f>IF(OR('2.1b-OriginalProduct Visibility'!BX24="",'2.1b-OriginalProduct Visibility'!BX24="No"),"No","Yes")</f>
        <v>No</v>
      </c>
      <c r="IU24" s="272" t="str">
        <f>IF(OR('2.1b-OriginalProduct Visibility'!BY24="",'2.1b-OriginalProduct Visibility'!BY24="No"),"No","Yes")</f>
        <v>No</v>
      </c>
      <c r="IV24" s="306" t="str">
        <f>IF(OR('2.1b-OriginalProduct Visibility'!BZ24="",'2.1b-OriginalProduct Visibility'!BZ24="No"),"No","Yes")</f>
        <v>No</v>
      </c>
      <c r="IW24" s="306" t="str">
        <f>IF(OR('2.1b-OriginalProduct Visibility'!CA24="",'2.1b-OriginalProduct Visibility'!CA24="No"),"No","Yes")</f>
        <v>No</v>
      </c>
      <c r="IX24" s="64" t="str">
        <f>IF(OR('2.1b-OriginalProduct Visibility'!CB24="",'2.1b-OriginalProduct Visibility'!CB24="No"),"No","Yes")</f>
        <v>No</v>
      </c>
      <c r="IY24" s="58" t="str">
        <f>IF(OR('2.1b-OriginalProduct Visibility'!CC24="",'2.1b-OriginalProduct Visibility'!CC24="No"),"No","Yes")</f>
        <v>No</v>
      </c>
      <c r="IZ24" s="306" t="str">
        <f>IF(OR('2.1b-OriginalProduct Visibility'!CD24="",'2.1b-OriginalProduct Visibility'!CD24="No"),"No","Yes")</f>
        <v>No</v>
      </c>
      <c r="JA24" s="306" t="str">
        <f>IF(OR('2.1b-OriginalProduct Visibility'!CE24="",'2.1b-OriginalProduct Visibility'!CE24="No"),"No","Yes")</f>
        <v>No</v>
      </c>
      <c r="JB24" s="64" t="str">
        <f>IF(OR('2.1b-OriginalProduct Visibility'!CF24="",'2.1b-OriginalProduct Visibility'!CF24="No"),"No","Yes")</f>
        <v>No</v>
      </c>
      <c r="JC24" s="58" t="str">
        <f>IF(OR('2.1b-OriginalProduct Visibility'!CG24="",'2.1b-OriginalProduct Visibility'!CG24="No"),"No","Yes")</f>
        <v>No</v>
      </c>
      <c r="JD24" s="306" t="str">
        <f>IF(OR('2.1b-OriginalProduct Visibility'!CH24="",'2.1b-OriginalProduct Visibility'!CH24="No"),"No","Yes")</f>
        <v>No</v>
      </c>
      <c r="JE24" s="306" t="str">
        <f>IF(OR('2.1b-OriginalProduct Visibility'!CI24="",'2.1b-OriginalProduct Visibility'!CI24="No"),"No","Yes")</f>
        <v>No</v>
      </c>
      <c r="JF24" s="64" t="str">
        <f>IF(OR('2.1b-OriginalProduct Visibility'!CJ24="",'2.1b-OriginalProduct Visibility'!CJ24="No"),"No","Yes")</f>
        <v>No</v>
      </c>
      <c r="JG24" s="272" t="str">
        <f>IF(OR('2.1b-OriginalProduct Visibility'!CK24="",'2.1b-OriginalProduct Visibility'!CK24="No"),"No","Yes")</f>
        <v>No</v>
      </c>
      <c r="JH24" s="306" t="str">
        <f>IF(OR('2.1b-OriginalProduct Visibility'!CL24="",'2.1b-OriginalProduct Visibility'!CL24="No"),"No","Yes")</f>
        <v>No</v>
      </c>
      <c r="JI24" s="306" t="str">
        <f>IF(OR('2.1b-OriginalProduct Visibility'!CM24="",'2.1b-OriginalProduct Visibility'!CM24="No"),"No","Yes")</f>
        <v>No</v>
      </c>
      <c r="JJ24" s="64" t="str">
        <f>IF(OR('2.1b-OriginalProduct Visibility'!CN24="",'2.1b-OriginalProduct Visibility'!CN24="No"),"No","Yes")</f>
        <v>No</v>
      </c>
      <c r="JK24" s="58" t="str">
        <f>IF(OR('2.1b-OriginalProduct Visibility'!CO24="",'2.1b-OriginalProduct Visibility'!CO24="No"),"No","Yes")</f>
        <v>No</v>
      </c>
      <c r="JL24" s="306" t="str">
        <f>IF(OR('2.1b-OriginalProduct Visibility'!CP24="",'2.1b-OriginalProduct Visibility'!CP24="No"),"No","Yes")</f>
        <v>No</v>
      </c>
      <c r="JM24" s="306" t="str">
        <f>IF(OR('2.1b-OriginalProduct Visibility'!CQ24="",'2.1b-OriginalProduct Visibility'!CQ24="No"),"No","Yes")</f>
        <v>No</v>
      </c>
      <c r="JN24" s="64" t="str">
        <f>IF(OR('2.1b-OriginalProduct Visibility'!CR24="",'2.1b-OriginalProduct Visibility'!CR24="No"),"No","Yes")</f>
        <v>No</v>
      </c>
      <c r="JO24" s="58" t="str">
        <f>IF(OR('2.1b-OriginalProduct Visibility'!CS24="",'2.1b-OriginalProduct Visibility'!CS24="No"),"No","Yes")</f>
        <v>No</v>
      </c>
      <c r="JP24" s="306" t="str">
        <f>IF(OR('2.1b-OriginalProduct Visibility'!CT24="",'2.1b-OriginalProduct Visibility'!CT24="No"),"No","Yes")</f>
        <v>No</v>
      </c>
      <c r="JQ24" s="306" t="str">
        <f>IF(OR('2.1b-OriginalProduct Visibility'!CU24="",'2.1b-OriginalProduct Visibility'!CU24="No"),"No","Yes")</f>
        <v>No</v>
      </c>
      <c r="JR24" s="64" t="str">
        <f>IF(OR('2.1b-OriginalProduct Visibility'!CV24="",'2.1b-OriginalProduct Visibility'!CV24="No"),"No","Yes")</f>
        <v>No</v>
      </c>
      <c r="JS24" s="272" t="str">
        <f>IF(OR('2.1b-OriginalProduct Visibility'!CW24="",'2.1b-OriginalProduct Visibility'!CW24="No"),"No","Yes")</f>
        <v>No</v>
      </c>
      <c r="JT24" s="306" t="str">
        <f>IF(OR('2.1b-OriginalProduct Visibility'!CX24="",'2.1b-OriginalProduct Visibility'!CX24="No"),"No","Yes")</f>
        <v>No</v>
      </c>
      <c r="JU24" s="306" t="str">
        <f>IF(OR('2.1b-OriginalProduct Visibility'!CY24="",'2.1b-OriginalProduct Visibility'!CY24="No"),"No","Yes")</f>
        <v>No</v>
      </c>
      <c r="JV24" s="64" t="str">
        <f>IF(OR('2.1b-OriginalProduct Visibility'!CZ24="",'2.1b-OriginalProduct Visibility'!CZ24="No"),"No","Yes")</f>
        <v>No</v>
      </c>
      <c r="JW24" s="58" t="str">
        <f>IF(OR('2.1b-OriginalProduct Visibility'!DA24="",'2.1b-OriginalProduct Visibility'!DA24="No"),"No","Yes")</f>
        <v>No</v>
      </c>
      <c r="JX24" s="306" t="str">
        <f>IF(OR('2.1b-OriginalProduct Visibility'!DB24="",'2.1b-OriginalProduct Visibility'!DB24="No"),"No","Yes")</f>
        <v>No</v>
      </c>
      <c r="JY24" s="306" t="str">
        <f>IF(OR('2.1b-OriginalProduct Visibility'!DC24="",'2.1b-OriginalProduct Visibility'!DC24="No"),"No","Yes")</f>
        <v>No</v>
      </c>
      <c r="JZ24" s="64" t="str">
        <f>IF(OR('2.1b-OriginalProduct Visibility'!DD24="",'2.1b-OriginalProduct Visibility'!DD24="No"),"No","Yes")</f>
        <v>No</v>
      </c>
      <c r="KA24" s="58" t="str">
        <f>IF(OR('2.1b-OriginalProduct Visibility'!DE24="",'2.1b-OriginalProduct Visibility'!DE24="No"),"No","Yes")</f>
        <v>No</v>
      </c>
      <c r="KB24" s="306" t="str">
        <f>IF(OR('2.1b-OriginalProduct Visibility'!DF24="",'2.1b-OriginalProduct Visibility'!DF24="No"),"No","Yes")</f>
        <v>No</v>
      </c>
      <c r="KC24" s="306" t="str">
        <f>IF(OR('2.1b-OriginalProduct Visibility'!DG24="",'2.1b-OriginalProduct Visibility'!DG24="No"),"No","Yes")</f>
        <v>No</v>
      </c>
      <c r="KD24" s="64" t="str">
        <f>IF(OR('2.1b-OriginalProduct Visibility'!DH24="",'2.1b-OriginalProduct Visibility'!DH24="No"),"No","Yes")</f>
        <v>No</v>
      </c>
      <c r="KE24" s="272" t="str">
        <f>IF(OR('2.1b-OriginalProduct Visibility'!DI24="",'2.1b-OriginalProduct Visibility'!DI24="No"),"No","Yes")</f>
        <v>No</v>
      </c>
      <c r="KF24" s="306" t="str">
        <f>IF(OR('2.1b-OriginalProduct Visibility'!DJ24="",'2.1b-OriginalProduct Visibility'!DJ24="No"),"No","Yes")</f>
        <v>No</v>
      </c>
      <c r="KG24" s="306" t="str">
        <f>IF(OR('2.1b-OriginalProduct Visibility'!DK24="",'2.1b-OriginalProduct Visibility'!DK24="No"),"No","Yes")</f>
        <v>No</v>
      </c>
      <c r="KH24" s="64" t="str">
        <f>IF(OR('2.1b-OriginalProduct Visibility'!DL24="",'2.1b-OriginalProduct Visibility'!DL24="No"),"No","Yes")</f>
        <v>No</v>
      </c>
      <c r="KI24" s="58" t="str">
        <f>IF(OR('2.1b-OriginalProduct Visibility'!DM24="",'2.1b-OriginalProduct Visibility'!DM24="No"),"No","Yes")</f>
        <v>No</v>
      </c>
      <c r="KJ24" s="306" t="str">
        <f>IF(OR('2.1b-OriginalProduct Visibility'!DN24="",'2.1b-OriginalProduct Visibility'!DN24="No"),"No","Yes")</f>
        <v>No</v>
      </c>
      <c r="KK24" s="306" t="str">
        <f>IF(OR('2.1b-OriginalProduct Visibility'!DO24="",'2.1b-OriginalProduct Visibility'!DO24="No"),"No","Yes")</f>
        <v>No</v>
      </c>
      <c r="KL24" s="64" t="str">
        <f>IF(OR('2.1b-OriginalProduct Visibility'!DP24="",'2.1b-OriginalProduct Visibility'!DP24="No"),"No","Yes")</f>
        <v>No</v>
      </c>
      <c r="KM24" s="58" t="str">
        <f>IF(OR('2.1b-OriginalProduct Visibility'!DQ24="",'2.1b-OriginalProduct Visibility'!DQ24="No"),"No","Yes")</f>
        <v>No</v>
      </c>
      <c r="KN24" s="306" t="str">
        <f>IF(OR('2.1b-OriginalProduct Visibility'!DR24="",'2.1b-OriginalProduct Visibility'!DR24="No"),"No","Yes")</f>
        <v>No</v>
      </c>
      <c r="KO24" s="306" t="str">
        <f>IF(OR('2.1b-OriginalProduct Visibility'!DS24="",'2.1b-OriginalProduct Visibility'!DS24="No"),"No","Yes")</f>
        <v>No</v>
      </c>
      <c r="KP24" s="64" t="str">
        <f>IF(OR('2.1b-OriginalProduct Visibility'!DT24="",'2.1b-OriginalProduct Visibility'!DT24="No"),"No","Yes")</f>
        <v>No</v>
      </c>
      <c r="KQ24" s="272" t="str">
        <f>IF(OR('2.1b-OriginalProduct Visibility'!DU24="",'2.1b-OriginalProduct Visibility'!DU24="No"),"No","Yes")</f>
        <v>No</v>
      </c>
      <c r="KR24" s="306" t="str">
        <f>IF(OR('2.1b-OriginalProduct Visibility'!DV24="",'2.1b-OriginalProduct Visibility'!DV24="No"),"No","Yes")</f>
        <v>No</v>
      </c>
      <c r="KS24" s="306" t="str">
        <f>IF(OR('2.1b-OriginalProduct Visibility'!DW24="",'2.1b-OriginalProduct Visibility'!DW24="No"),"No","Yes")</f>
        <v>No</v>
      </c>
      <c r="KT24" s="64" t="str">
        <f>IF(OR('2.1b-OriginalProduct Visibility'!DX24="",'2.1b-OriginalProduct Visibility'!DX24="No"),"No","Yes")</f>
        <v>No</v>
      </c>
      <c r="KU24" s="58" t="str">
        <f>IF(OR('2.1b-OriginalProduct Visibility'!DY24="",'2.1b-OriginalProduct Visibility'!DY24="No"),"No","Yes")</f>
        <v>No</v>
      </c>
      <c r="KV24" s="306" t="str">
        <f>IF(OR('2.1b-OriginalProduct Visibility'!DZ24="",'2.1b-OriginalProduct Visibility'!DZ24="No"),"No","Yes")</f>
        <v>No</v>
      </c>
      <c r="KW24" s="306" t="str">
        <f>IF(OR('2.1b-OriginalProduct Visibility'!EA24="",'2.1b-OriginalProduct Visibility'!EA24="No"),"No","Yes")</f>
        <v>No</v>
      </c>
      <c r="KX24" s="64" t="str">
        <f>IF(OR('2.1b-OriginalProduct Visibility'!EB24="",'2.1b-OriginalProduct Visibility'!EB24="No"),"No","Yes")</f>
        <v>No</v>
      </c>
      <c r="KY24" s="58" t="str">
        <f>IF(OR('2.1b-OriginalProduct Visibility'!EC24="",'2.1b-OriginalProduct Visibility'!EC24="No"),"No","Yes")</f>
        <v>No</v>
      </c>
      <c r="KZ24" s="306" t="str">
        <f>IF(OR('2.1b-OriginalProduct Visibility'!ED24="",'2.1b-OriginalProduct Visibility'!ED24="No"),"No","Yes")</f>
        <v>No</v>
      </c>
      <c r="LA24" s="306" t="str">
        <f>IF(OR('2.1b-OriginalProduct Visibility'!EE24="",'2.1b-OriginalProduct Visibility'!EE24="No"),"No","Yes")</f>
        <v>No</v>
      </c>
      <c r="LB24" s="64" t="str">
        <f>IF(OR('2.1b-OriginalProduct Visibility'!EF24="",'2.1b-OriginalProduct Visibility'!EF24="No"),"No","Yes")</f>
        <v>No</v>
      </c>
      <c r="LC24" s="272" t="str">
        <f>IF(OR('2.1b-OriginalProduct Visibility'!EG24="",'2.1b-OriginalProduct Visibility'!EG24="No"),"No","Yes")</f>
        <v>No</v>
      </c>
      <c r="LD24" s="306" t="str">
        <f>IF(OR('2.1b-OriginalProduct Visibility'!EH24="",'2.1b-OriginalProduct Visibility'!EH24="No"),"No","Yes")</f>
        <v>No</v>
      </c>
      <c r="LE24" s="306" t="str">
        <f>IF(OR('2.1b-OriginalProduct Visibility'!EI24="",'2.1b-OriginalProduct Visibility'!EI24="No"),"No","Yes")</f>
        <v>No</v>
      </c>
      <c r="LF24" s="64" t="str">
        <f>IF(OR('2.1b-OriginalProduct Visibility'!EJ24="",'2.1b-OriginalProduct Visibility'!EJ24="No"),"No","Yes")</f>
        <v>No</v>
      </c>
      <c r="LG24" s="58" t="str">
        <f>IF(OR('2.1b-OriginalProduct Visibility'!EK24="",'2.1b-OriginalProduct Visibility'!EK24="No"),"No","Yes")</f>
        <v>No</v>
      </c>
      <c r="LH24" s="306" t="str">
        <f>IF(OR('2.1b-OriginalProduct Visibility'!EL24="",'2.1b-OriginalProduct Visibility'!EL24="No"),"No","Yes")</f>
        <v>No</v>
      </c>
      <c r="LI24" s="306" t="str">
        <f>IF(OR('2.1b-OriginalProduct Visibility'!EM24="",'2.1b-OriginalProduct Visibility'!EM24="No"),"No","Yes")</f>
        <v>No</v>
      </c>
      <c r="LJ24" s="64" t="str">
        <f>IF(OR('2.1b-OriginalProduct Visibility'!EN24="",'2.1b-OriginalProduct Visibility'!EN24="No"),"No","Yes")</f>
        <v>No</v>
      </c>
      <c r="LK24" s="58" t="str">
        <f>IF(OR('2.1b-OriginalProduct Visibility'!EO24="",'2.1b-OriginalProduct Visibility'!EO24="No"),"No","Yes")</f>
        <v>No</v>
      </c>
      <c r="LL24" s="306" t="str">
        <f>IF(OR('2.1b-OriginalProduct Visibility'!EP24="",'2.1b-OriginalProduct Visibility'!EP24="No"),"No","Yes")</f>
        <v>No</v>
      </c>
      <c r="LM24" s="306" t="str">
        <f>IF(OR('2.1b-OriginalProduct Visibility'!EQ24="",'2.1b-OriginalProduct Visibility'!EQ24="No"),"No","Yes")</f>
        <v>No</v>
      </c>
      <c r="LN24" s="64" t="str">
        <f>IF(OR('2.1b-OriginalProduct Visibility'!ER24="",'2.1b-OriginalProduct Visibility'!ER24="No"),"No","Yes")</f>
        <v>No</v>
      </c>
      <c r="LO24" s="58" t="str">
        <f>IF(OR('2.1b-OriginalProduct Visibility'!ES24="",'2.1b-OriginalProduct Visibility'!ES24="No"),"No","Yes")</f>
        <v>No</v>
      </c>
      <c r="LP24" s="306" t="str">
        <f>IF(OR('2.1b-OriginalProduct Visibility'!ET24="",'2.1b-OriginalProduct Visibility'!ET24="No"),"No","Yes")</f>
        <v>No</v>
      </c>
      <c r="LQ24" s="306" t="str">
        <f>IF(OR('2.1b-OriginalProduct Visibility'!EU24="",'2.1b-OriginalProduct Visibility'!EU24="No"),"No","Yes")</f>
        <v>No</v>
      </c>
      <c r="LR24" s="64" t="str">
        <f>IF(OR('2.1b-OriginalProduct Visibility'!EV24="",'2.1b-OriginalProduct Visibility'!EV24="No"),"No","Yes")</f>
        <v>No</v>
      </c>
      <c r="LS24" s="272" t="str">
        <f>IF(OR('2.1b-OriginalProduct Visibility'!EW24="",'2.1b-OriginalProduct Visibility'!EW24="No"),"No","Yes")</f>
        <v>No</v>
      </c>
      <c r="LT24" s="306" t="str">
        <f>IF(OR('2.1b-OriginalProduct Visibility'!EX24="",'2.1b-OriginalProduct Visibility'!EX24="No"),"No","Yes")</f>
        <v>No</v>
      </c>
      <c r="LU24" s="306" t="str">
        <f>IF(OR('2.1b-OriginalProduct Visibility'!EY24="",'2.1b-OriginalProduct Visibility'!EY24="No"),"No","Yes")</f>
        <v>No</v>
      </c>
      <c r="LV24" s="64" t="str">
        <f>IF(OR('2.1b-OriginalProduct Visibility'!EZ24="",'2.1b-OriginalProduct Visibility'!EZ24="No"),"No","Yes")</f>
        <v>No</v>
      </c>
      <c r="LW24" s="58" t="str">
        <f>IF(OR('2.1b-OriginalProduct Visibility'!FA24="",'2.1b-OriginalProduct Visibility'!FA24="No"),"No","Yes")</f>
        <v>No</v>
      </c>
      <c r="LX24" s="306" t="str">
        <f>IF(OR('2.1b-OriginalProduct Visibility'!FB24="",'2.1b-OriginalProduct Visibility'!FB24="No"),"No","Yes")</f>
        <v>No</v>
      </c>
      <c r="LY24" s="306" t="str">
        <f>IF(OR('2.1b-OriginalProduct Visibility'!FC24="",'2.1b-OriginalProduct Visibility'!FC24="No"),"No","Yes")</f>
        <v>No</v>
      </c>
      <c r="LZ24" s="64" t="str">
        <f>IF(OR('2.1b-OriginalProduct Visibility'!FD24="",'2.1b-OriginalProduct Visibility'!FD24="No"),"No","Yes")</f>
        <v>No</v>
      </c>
      <c r="MA24" s="58" t="str">
        <f>IF(OR('2.1b-OriginalProduct Visibility'!FE24="",'2.1b-OriginalProduct Visibility'!FE24="No"),"No","Yes")</f>
        <v>No</v>
      </c>
      <c r="MB24" s="306" t="str">
        <f>IF(OR('2.1b-OriginalProduct Visibility'!FF24="",'2.1b-OriginalProduct Visibility'!FF24="No"),"No","Yes")</f>
        <v>No</v>
      </c>
      <c r="MC24" s="306" t="str">
        <f>IF(OR('2.1b-OriginalProduct Visibility'!FG24="",'2.1b-OriginalProduct Visibility'!FG24="No"),"No","Yes")</f>
        <v>No</v>
      </c>
      <c r="MD24" s="64" t="str">
        <f>IF(OR('2.1b-OriginalProduct Visibility'!FH24="",'2.1b-OriginalProduct Visibility'!FH24="No"),"No","Yes")</f>
        <v>No</v>
      </c>
      <c r="ME24" s="1"/>
      <c r="MF24" s="1"/>
      <c r="MG24" s="1"/>
      <c r="MH24" s="1"/>
      <c r="MQ24" s="1"/>
      <c r="MR24" s="1"/>
      <c r="MS24" s="1"/>
      <c r="MT24" s="1"/>
    </row>
    <row r="25" spans="1:358">
      <c r="A25" s="664"/>
      <c r="B25" s="667">
        <f>'1.2-Visibility Data'!B23</f>
        <v>0</v>
      </c>
      <c r="C25" s="19" t="str">
        <f>'1.2-Visibility Data'!C23</f>
        <v>URLs</v>
      </c>
      <c r="D25" s="275"/>
      <c r="E25" s="66"/>
      <c r="F25" s="66"/>
      <c r="G25" s="67"/>
      <c r="H25" s="275"/>
      <c r="I25" s="306"/>
      <c r="J25" s="66"/>
      <c r="K25" s="67"/>
      <c r="L25" s="275"/>
      <c r="M25" s="66"/>
      <c r="N25" s="66"/>
      <c r="O25" s="67"/>
      <c r="P25" s="275"/>
      <c r="Q25" s="66"/>
      <c r="R25" s="66"/>
      <c r="S25" s="67"/>
      <c r="T25" s="275"/>
      <c r="U25" s="306"/>
      <c r="V25" s="66"/>
      <c r="W25" s="67"/>
      <c r="X25" s="275"/>
      <c r="Y25" s="66"/>
      <c r="Z25" s="66"/>
      <c r="AA25" s="67"/>
      <c r="AB25" s="275"/>
      <c r="AC25" s="66"/>
      <c r="AD25" s="66"/>
      <c r="AE25" s="67"/>
      <c r="AF25" s="275"/>
      <c r="AG25" s="306"/>
      <c r="AH25" s="66"/>
      <c r="AI25" s="67"/>
      <c r="AJ25" s="275"/>
      <c r="AK25" s="66"/>
      <c r="AL25" s="66"/>
      <c r="AM25" s="67"/>
      <c r="AN25" s="275"/>
      <c r="AO25" s="66"/>
      <c r="AP25" s="66"/>
      <c r="AQ25" s="67"/>
      <c r="AR25" s="275"/>
      <c r="AS25" s="306"/>
      <c r="AT25" s="66"/>
      <c r="AU25" s="67"/>
      <c r="AV25" s="275"/>
      <c r="AW25" s="66"/>
      <c r="AX25" s="66"/>
      <c r="AY25" s="67"/>
      <c r="AZ25" s="275"/>
      <c r="BA25" s="66"/>
      <c r="BB25" s="66"/>
      <c r="BC25" s="67"/>
      <c r="BD25" s="275"/>
      <c r="BE25" s="306"/>
      <c r="BF25" s="66"/>
      <c r="BG25" s="67"/>
      <c r="BH25" s="275"/>
      <c r="BI25" s="66"/>
      <c r="BJ25" s="66"/>
      <c r="BK25" s="67"/>
      <c r="BL25" s="275"/>
      <c r="BM25" s="66"/>
      <c r="BN25" s="66"/>
      <c r="BO25" s="67"/>
      <c r="BP25" s="275"/>
      <c r="BQ25" s="306"/>
      <c r="BR25" s="66"/>
      <c r="BS25" s="67"/>
      <c r="BT25" s="275"/>
      <c r="BU25" s="66"/>
      <c r="BV25" s="66"/>
      <c r="BW25" s="67"/>
      <c r="BX25" s="275"/>
      <c r="BY25" s="66"/>
      <c r="BZ25" s="66"/>
      <c r="CA25" s="67"/>
      <c r="CB25" s="275"/>
      <c r="CC25" s="306"/>
      <c r="CD25" s="66"/>
      <c r="CE25" s="67"/>
      <c r="CF25" s="275"/>
      <c r="CG25" s="66"/>
      <c r="CH25" s="66"/>
      <c r="CI25" s="67"/>
      <c r="CJ25" s="275"/>
      <c r="CK25" s="66"/>
      <c r="CL25" s="66"/>
      <c r="CM25" s="67"/>
      <c r="CN25" s="275"/>
      <c r="CO25" s="306"/>
      <c r="CP25" s="66"/>
      <c r="CQ25" s="67"/>
      <c r="CR25" s="275"/>
      <c r="CS25" s="66"/>
      <c r="CT25" s="66"/>
      <c r="CU25" s="67"/>
      <c r="CV25" s="275"/>
      <c r="CW25" s="66"/>
      <c r="CX25" s="66"/>
      <c r="CY25" s="67"/>
      <c r="CZ25" s="275"/>
      <c r="DA25" s="306"/>
      <c r="DB25" s="66"/>
      <c r="DC25" s="67"/>
      <c r="DD25" s="275"/>
      <c r="DE25" s="66"/>
      <c r="DF25" s="66"/>
      <c r="DG25" s="67"/>
      <c r="DH25" s="275"/>
      <c r="DI25" s="66"/>
      <c r="DJ25" s="66"/>
      <c r="DK25" s="67"/>
      <c r="DL25" s="275"/>
      <c r="DM25" s="306"/>
      <c r="DN25" s="66"/>
      <c r="DO25" s="67"/>
      <c r="DP25" s="275"/>
      <c r="DQ25" s="66"/>
      <c r="DR25" s="66"/>
      <c r="DS25" s="67"/>
      <c r="DT25" s="275"/>
      <c r="DU25" s="66"/>
      <c r="DV25" s="66"/>
      <c r="DW25" s="67"/>
      <c r="DX25" s="275"/>
      <c r="DY25" s="306"/>
      <c r="DZ25" s="66"/>
      <c r="EA25" s="67"/>
      <c r="EB25" s="275"/>
      <c r="EC25" s="66"/>
      <c r="ED25" s="66"/>
      <c r="EE25" s="67"/>
      <c r="EF25" s="275"/>
      <c r="EG25" s="66"/>
      <c r="EH25" s="66"/>
      <c r="EI25" s="67"/>
      <c r="EJ25" s="275"/>
      <c r="EK25" s="306"/>
      <c r="EL25" s="66"/>
      <c r="EM25" s="67"/>
      <c r="EN25" s="275"/>
      <c r="EO25" s="66"/>
      <c r="EP25" s="66"/>
      <c r="EQ25" s="67"/>
      <c r="ER25" s="275"/>
      <c r="ES25" s="66"/>
      <c r="ET25" s="66"/>
      <c r="EU25" s="67"/>
      <c r="EV25" s="275"/>
      <c r="EW25" s="306"/>
      <c r="EX25" s="66"/>
      <c r="EY25" s="67"/>
      <c r="EZ25" s="275"/>
      <c r="FA25" s="66"/>
      <c r="FB25" s="66"/>
      <c r="FC25" s="67"/>
      <c r="FD25" s="275"/>
      <c r="FE25" s="66"/>
      <c r="FF25" s="66"/>
      <c r="FG25" s="67"/>
      <c r="FH25" s="1"/>
      <c r="FI25" s="1"/>
      <c r="FJ25" s="1"/>
      <c r="FK25" s="1"/>
      <c r="FL25" s="1"/>
      <c r="FM25" s="1"/>
      <c r="FN25" s="1"/>
      <c r="FO25" s="1"/>
      <c r="FP25" s="1"/>
      <c r="FQ25" s="1"/>
      <c r="FR25" s="1"/>
      <c r="FS25" s="1"/>
      <c r="FT25" s="1"/>
      <c r="FU25" s="1"/>
      <c r="FV25" s="1"/>
      <c r="FW25" s="1"/>
      <c r="FX25" s="1"/>
      <c r="FY25" s="1"/>
      <c r="FZ25" s="1"/>
      <c r="GA25" s="275" t="str">
        <f>IF(OR('2.1b-OriginalProduct Visibility'!E25="",'2.1b-OriginalProduct Visibility'!E25="No"),"No","Yes")</f>
        <v>No</v>
      </c>
      <c r="GB25" s="66" t="str">
        <f>IF(OR('2.1b-OriginalProduct Visibility'!F25="",'2.1b-OriginalProduct Visibility'!F25="No"),"No","Yes")</f>
        <v>No</v>
      </c>
      <c r="GC25" s="66" t="str">
        <f>IF(OR('2.1b-OriginalProduct Visibility'!G25="",'2.1b-OriginalProduct Visibility'!G25="No"),"No","Yes")</f>
        <v>No</v>
      </c>
      <c r="GD25" s="67" t="str">
        <f>IF(OR('2.1b-OriginalProduct Visibility'!H25="",'2.1b-OriginalProduct Visibility'!H25="No"),"No","Yes")</f>
        <v>No</v>
      </c>
      <c r="GE25" s="65" t="str">
        <f>IF(OR('2.1b-OriginalProduct Visibility'!I25="",'2.1b-OriginalProduct Visibility'!I25="No"),"No","Yes")</f>
        <v>No</v>
      </c>
      <c r="GF25" s="66" t="str">
        <f>IF(OR('2.1b-OriginalProduct Visibility'!J25="",'2.1b-OriginalProduct Visibility'!J25="No"),"No","Yes")</f>
        <v>No</v>
      </c>
      <c r="GG25" s="66" t="str">
        <f>IF(OR('2.1b-OriginalProduct Visibility'!K25="",'2.1b-OriginalProduct Visibility'!K25="No"),"No","Yes")</f>
        <v>No</v>
      </c>
      <c r="GH25" s="67" t="str">
        <f>IF(OR('2.1b-OriginalProduct Visibility'!L25="",'2.1b-OriginalProduct Visibility'!L25="No"),"No","Yes")</f>
        <v>No</v>
      </c>
      <c r="GI25" s="65" t="str">
        <f>IF(OR('2.1b-OriginalProduct Visibility'!M25="",'2.1b-OriginalProduct Visibility'!M25="No"),"No","Yes")</f>
        <v>No</v>
      </c>
      <c r="GJ25" s="66" t="str">
        <f>IF(OR('2.1b-OriginalProduct Visibility'!N25="",'2.1b-OriginalProduct Visibility'!N25="No"),"No","Yes")</f>
        <v>No</v>
      </c>
      <c r="GK25" s="66" t="str">
        <f>IF(OR('2.1b-OriginalProduct Visibility'!O25="",'2.1b-OriginalProduct Visibility'!O25="No"),"No","Yes")</f>
        <v>No</v>
      </c>
      <c r="GL25" s="67" t="str">
        <f>IF(OR('2.1b-OriginalProduct Visibility'!P25="",'2.1b-OriginalProduct Visibility'!P25="No"),"No","Yes")</f>
        <v>No</v>
      </c>
      <c r="GM25" s="275" t="str">
        <f>IF(OR('2.1b-OriginalProduct Visibility'!Q25="",'2.1b-OriginalProduct Visibility'!Q25="No"),"No","Yes")</f>
        <v>No</v>
      </c>
      <c r="GN25" s="66" t="str">
        <f>IF(OR('2.1b-OriginalProduct Visibility'!R25="",'2.1b-OriginalProduct Visibility'!R25="No"),"No","Yes")</f>
        <v>No</v>
      </c>
      <c r="GO25" s="66" t="str">
        <f>IF(OR('2.1b-OriginalProduct Visibility'!S25="",'2.1b-OriginalProduct Visibility'!S25="No"),"No","Yes")</f>
        <v>No</v>
      </c>
      <c r="GP25" s="67" t="str">
        <f>IF(OR('2.1b-OriginalProduct Visibility'!T25="",'2.1b-OriginalProduct Visibility'!T25="No"),"No","Yes")</f>
        <v>No</v>
      </c>
      <c r="GQ25" s="65" t="str">
        <f>IF(OR('2.1b-OriginalProduct Visibility'!U25="",'2.1b-OriginalProduct Visibility'!U25="No"),"No","Yes")</f>
        <v>No</v>
      </c>
      <c r="GR25" s="66" t="str">
        <f>IF(OR('2.1b-OriginalProduct Visibility'!V25="",'2.1b-OriginalProduct Visibility'!V25="No"),"No","Yes")</f>
        <v>No</v>
      </c>
      <c r="GS25" s="66" t="str">
        <f>IF(OR('2.1b-OriginalProduct Visibility'!W25="",'2.1b-OriginalProduct Visibility'!W25="No"),"No","Yes")</f>
        <v>No</v>
      </c>
      <c r="GT25" s="67" t="str">
        <f>IF(OR('2.1b-OriginalProduct Visibility'!X25="",'2.1b-OriginalProduct Visibility'!X25="No"),"No","Yes")</f>
        <v>No</v>
      </c>
      <c r="GU25" s="65" t="str">
        <f>IF(OR('2.1b-OriginalProduct Visibility'!Y25="",'2.1b-OriginalProduct Visibility'!Y25="No"),"No","Yes")</f>
        <v>No</v>
      </c>
      <c r="GV25" s="66" t="str">
        <f>IF(OR('2.1b-OriginalProduct Visibility'!Z25="",'2.1b-OriginalProduct Visibility'!Z25="No"),"No","Yes")</f>
        <v>No</v>
      </c>
      <c r="GW25" s="66" t="str">
        <f>IF(OR('2.1b-OriginalProduct Visibility'!AA25="",'2.1b-OriginalProduct Visibility'!AA25="No"),"No","Yes")</f>
        <v>No</v>
      </c>
      <c r="GX25" s="67" t="str">
        <f>IF(OR('2.1b-OriginalProduct Visibility'!AB25="",'2.1b-OriginalProduct Visibility'!AB25="No"),"No","Yes")</f>
        <v>No</v>
      </c>
      <c r="GY25" s="275" t="str">
        <f>IF(OR('2.1b-OriginalProduct Visibility'!AC25="",'2.1b-OriginalProduct Visibility'!AC25="No"),"No","Yes")</f>
        <v>No</v>
      </c>
      <c r="GZ25" s="66" t="str">
        <f>IF(OR('2.1b-OriginalProduct Visibility'!AD25="",'2.1b-OriginalProduct Visibility'!AD25="No"),"No","Yes")</f>
        <v>No</v>
      </c>
      <c r="HA25" s="66" t="str">
        <f>IF(OR('2.1b-OriginalProduct Visibility'!AE25="",'2.1b-OriginalProduct Visibility'!AE25="No"),"No","Yes")</f>
        <v>No</v>
      </c>
      <c r="HB25" s="67" t="str">
        <f>IF(OR('2.1b-OriginalProduct Visibility'!AF25="",'2.1b-OriginalProduct Visibility'!AF25="No"),"No","Yes")</f>
        <v>No</v>
      </c>
      <c r="HC25" s="65" t="str">
        <f>IF(OR('2.1b-OriginalProduct Visibility'!AG25="",'2.1b-OriginalProduct Visibility'!AG25="No"),"No","Yes")</f>
        <v>No</v>
      </c>
      <c r="HD25" s="66" t="str">
        <f>IF(OR('2.1b-OriginalProduct Visibility'!AH25="",'2.1b-OriginalProduct Visibility'!AH25="No"),"No","Yes")</f>
        <v>No</v>
      </c>
      <c r="HE25" s="66" t="str">
        <f>IF(OR('2.1b-OriginalProduct Visibility'!AI25="",'2.1b-OriginalProduct Visibility'!AI25="No"),"No","Yes")</f>
        <v>No</v>
      </c>
      <c r="HF25" s="67" t="str">
        <f>IF(OR('2.1b-OriginalProduct Visibility'!AJ25="",'2.1b-OriginalProduct Visibility'!AJ25="No"),"No","Yes")</f>
        <v>No</v>
      </c>
      <c r="HG25" s="65" t="str">
        <f>IF(OR('2.1b-OriginalProduct Visibility'!AK25="",'2.1b-OriginalProduct Visibility'!AK25="No"),"No","Yes")</f>
        <v>No</v>
      </c>
      <c r="HH25" s="66" t="str">
        <f>IF(OR('2.1b-OriginalProduct Visibility'!AL25="",'2.1b-OriginalProduct Visibility'!AL25="No"),"No","Yes")</f>
        <v>No</v>
      </c>
      <c r="HI25" s="66" t="str">
        <f>IF(OR('2.1b-OriginalProduct Visibility'!AM25="",'2.1b-OriginalProduct Visibility'!AM25="No"),"No","Yes")</f>
        <v>No</v>
      </c>
      <c r="HJ25" s="67" t="str">
        <f>IF(OR('2.1b-OriginalProduct Visibility'!AN25="",'2.1b-OriginalProduct Visibility'!AN25="No"),"No","Yes")</f>
        <v>No</v>
      </c>
      <c r="HK25" s="275" t="str">
        <f>IF(OR('2.1b-OriginalProduct Visibility'!AO25="",'2.1b-OriginalProduct Visibility'!AO25="No"),"No","Yes")</f>
        <v>No</v>
      </c>
      <c r="HL25" s="66" t="str">
        <f>IF(OR('2.1b-OriginalProduct Visibility'!AP25="",'2.1b-OriginalProduct Visibility'!AP25="No"),"No","Yes")</f>
        <v>No</v>
      </c>
      <c r="HM25" s="66" t="str">
        <f>IF(OR('2.1b-OriginalProduct Visibility'!AQ25="",'2.1b-OriginalProduct Visibility'!AQ25="No"),"No","Yes")</f>
        <v>No</v>
      </c>
      <c r="HN25" s="67" t="str">
        <f>IF(OR('2.1b-OriginalProduct Visibility'!AR25="",'2.1b-OriginalProduct Visibility'!AR25="No"),"No","Yes")</f>
        <v>No</v>
      </c>
      <c r="HO25" s="65" t="str">
        <f>IF(OR('2.1b-OriginalProduct Visibility'!AS25="",'2.1b-OriginalProduct Visibility'!AS25="No"),"No","Yes")</f>
        <v>No</v>
      </c>
      <c r="HP25" s="66" t="str">
        <f>IF(OR('2.1b-OriginalProduct Visibility'!AT25="",'2.1b-OriginalProduct Visibility'!AT25="No"),"No","Yes")</f>
        <v>No</v>
      </c>
      <c r="HQ25" s="66" t="str">
        <f>IF(OR('2.1b-OriginalProduct Visibility'!AU25="",'2.1b-OriginalProduct Visibility'!AU25="No"),"No","Yes")</f>
        <v>No</v>
      </c>
      <c r="HR25" s="67" t="str">
        <f>IF(OR('2.1b-OriginalProduct Visibility'!AV25="",'2.1b-OriginalProduct Visibility'!AV25="No"),"No","Yes")</f>
        <v>No</v>
      </c>
      <c r="HS25" s="65" t="str">
        <f>IF(OR('2.1b-OriginalProduct Visibility'!AW25="",'2.1b-OriginalProduct Visibility'!AW25="No"),"No","Yes")</f>
        <v>No</v>
      </c>
      <c r="HT25" s="66" t="str">
        <f>IF(OR('2.1b-OriginalProduct Visibility'!AX25="",'2.1b-OriginalProduct Visibility'!AX25="No"),"No","Yes")</f>
        <v>No</v>
      </c>
      <c r="HU25" s="66" t="str">
        <f>IF(OR('2.1b-OriginalProduct Visibility'!AY25="",'2.1b-OriginalProduct Visibility'!AY25="No"),"No","Yes")</f>
        <v>No</v>
      </c>
      <c r="HV25" s="67" t="str">
        <f>IF(OR('2.1b-OriginalProduct Visibility'!AZ25="",'2.1b-OriginalProduct Visibility'!AZ25="No"),"No","Yes")</f>
        <v>No</v>
      </c>
      <c r="HW25" s="275" t="str">
        <f>IF(OR('2.1b-OriginalProduct Visibility'!BA25="",'2.1b-OriginalProduct Visibility'!BA25="No"),"No","Yes")</f>
        <v>No</v>
      </c>
      <c r="HX25" s="66" t="str">
        <f>IF(OR('2.1b-OriginalProduct Visibility'!BB25="",'2.1b-OriginalProduct Visibility'!BB25="No"),"No","Yes")</f>
        <v>No</v>
      </c>
      <c r="HY25" s="66" t="str">
        <f>IF(OR('2.1b-OriginalProduct Visibility'!BC25="",'2.1b-OriginalProduct Visibility'!BC25="No"),"No","Yes")</f>
        <v>No</v>
      </c>
      <c r="HZ25" s="67" t="str">
        <f>IF(OR('2.1b-OriginalProduct Visibility'!BD25="",'2.1b-OriginalProduct Visibility'!BD25="No"),"No","Yes")</f>
        <v>No</v>
      </c>
      <c r="IA25" s="65" t="str">
        <f>IF(OR('2.1b-OriginalProduct Visibility'!BE25="",'2.1b-OriginalProduct Visibility'!BE25="No"),"No","Yes")</f>
        <v>No</v>
      </c>
      <c r="IB25" s="66" t="str">
        <f>IF(OR('2.1b-OriginalProduct Visibility'!BF25="",'2.1b-OriginalProduct Visibility'!BF25="No"),"No","Yes")</f>
        <v>No</v>
      </c>
      <c r="IC25" s="66" t="str">
        <f>IF(OR('2.1b-OriginalProduct Visibility'!BG25="",'2.1b-OriginalProduct Visibility'!BG25="No"),"No","Yes")</f>
        <v>No</v>
      </c>
      <c r="ID25" s="67" t="str">
        <f>IF(OR('2.1b-OriginalProduct Visibility'!BH25="",'2.1b-OriginalProduct Visibility'!BH25="No"),"No","Yes")</f>
        <v>No</v>
      </c>
      <c r="IE25" s="65" t="str">
        <f>IF(OR('2.1b-OriginalProduct Visibility'!BI25="",'2.1b-OriginalProduct Visibility'!BI25="No"),"No","Yes")</f>
        <v>No</v>
      </c>
      <c r="IF25" s="66" t="str">
        <f>IF(OR('2.1b-OriginalProduct Visibility'!BJ25="",'2.1b-OriginalProduct Visibility'!BJ25="No"),"No","Yes")</f>
        <v>No</v>
      </c>
      <c r="IG25" s="66" t="str">
        <f>IF(OR('2.1b-OriginalProduct Visibility'!BK25="",'2.1b-OriginalProduct Visibility'!BK25="No"),"No","Yes")</f>
        <v>No</v>
      </c>
      <c r="IH25" s="67" t="str">
        <f>IF(OR('2.1b-OriginalProduct Visibility'!BL25="",'2.1b-OriginalProduct Visibility'!BL25="No"),"No","Yes")</f>
        <v>No</v>
      </c>
      <c r="II25" s="275" t="str">
        <f>IF(OR('2.1b-OriginalProduct Visibility'!BM25="",'2.1b-OriginalProduct Visibility'!BM25="No"),"No","Yes")</f>
        <v>No</v>
      </c>
      <c r="IJ25" s="66" t="str">
        <f>IF(OR('2.1b-OriginalProduct Visibility'!BN25="",'2.1b-OriginalProduct Visibility'!BN25="No"),"No","Yes")</f>
        <v>No</v>
      </c>
      <c r="IK25" s="66" t="str">
        <f>IF(OR('2.1b-OriginalProduct Visibility'!BO25="",'2.1b-OriginalProduct Visibility'!BO25="No"),"No","Yes")</f>
        <v>No</v>
      </c>
      <c r="IL25" s="67" t="str">
        <f>IF(OR('2.1b-OriginalProduct Visibility'!BP25="",'2.1b-OriginalProduct Visibility'!BP25="No"),"No","Yes")</f>
        <v>No</v>
      </c>
      <c r="IM25" s="65" t="str">
        <f>IF(OR('2.1b-OriginalProduct Visibility'!BQ25="",'2.1b-OriginalProduct Visibility'!BQ25="No"),"No","Yes")</f>
        <v>No</v>
      </c>
      <c r="IN25" s="66" t="str">
        <f>IF(OR('2.1b-OriginalProduct Visibility'!BR25="",'2.1b-OriginalProduct Visibility'!BR25="No"),"No","Yes")</f>
        <v>No</v>
      </c>
      <c r="IO25" s="66" t="str">
        <f>IF(OR('2.1b-OriginalProduct Visibility'!BS25="",'2.1b-OriginalProduct Visibility'!BS25="No"),"No","Yes")</f>
        <v>No</v>
      </c>
      <c r="IP25" s="67" t="str">
        <f>IF(OR('2.1b-OriginalProduct Visibility'!BT25="",'2.1b-OriginalProduct Visibility'!BT25="No"),"No","Yes")</f>
        <v>No</v>
      </c>
      <c r="IQ25" s="65" t="str">
        <f>IF(OR('2.1b-OriginalProduct Visibility'!BU25="",'2.1b-OriginalProduct Visibility'!BU25="No"),"No","Yes")</f>
        <v>No</v>
      </c>
      <c r="IR25" s="66" t="str">
        <f>IF(OR('2.1b-OriginalProduct Visibility'!BV25="",'2.1b-OriginalProduct Visibility'!BV25="No"),"No","Yes")</f>
        <v>No</v>
      </c>
      <c r="IS25" s="66" t="str">
        <f>IF(OR('2.1b-OriginalProduct Visibility'!BW25="",'2.1b-OriginalProduct Visibility'!BW25="No"),"No","Yes")</f>
        <v>No</v>
      </c>
      <c r="IT25" s="67" t="str">
        <f>IF(OR('2.1b-OriginalProduct Visibility'!BX25="",'2.1b-OriginalProduct Visibility'!BX25="No"),"No","Yes")</f>
        <v>No</v>
      </c>
      <c r="IU25" s="275" t="str">
        <f>IF(OR('2.1b-OriginalProduct Visibility'!BY25="",'2.1b-OriginalProduct Visibility'!BY25="No"),"No","Yes")</f>
        <v>No</v>
      </c>
      <c r="IV25" s="66" t="str">
        <f>IF(OR('2.1b-OriginalProduct Visibility'!BZ25="",'2.1b-OriginalProduct Visibility'!BZ25="No"),"No","Yes")</f>
        <v>No</v>
      </c>
      <c r="IW25" s="66" t="str">
        <f>IF(OR('2.1b-OriginalProduct Visibility'!CA25="",'2.1b-OriginalProduct Visibility'!CA25="No"),"No","Yes")</f>
        <v>No</v>
      </c>
      <c r="IX25" s="67" t="str">
        <f>IF(OR('2.1b-OriginalProduct Visibility'!CB25="",'2.1b-OriginalProduct Visibility'!CB25="No"),"No","Yes")</f>
        <v>No</v>
      </c>
      <c r="IY25" s="65" t="str">
        <f>IF(OR('2.1b-OriginalProduct Visibility'!CC25="",'2.1b-OriginalProduct Visibility'!CC25="No"),"No","Yes")</f>
        <v>No</v>
      </c>
      <c r="IZ25" s="66" t="str">
        <f>IF(OR('2.1b-OriginalProduct Visibility'!CD25="",'2.1b-OriginalProduct Visibility'!CD25="No"),"No","Yes")</f>
        <v>No</v>
      </c>
      <c r="JA25" s="66" t="str">
        <f>IF(OR('2.1b-OriginalProduct Visibility'!CE25="",'2.1b-OriginalProduct Visibility'!CE25="No"),"No","Yes")</f>
        <v>No</v>
      </c>
      <c r="JB25" s="67" t="str">
        <f>IF(OR('2.1b-OriginalProduct Visibility'!CF25="",'2.1b-OriginalProduct Visibility'!CF25="No"),"No","Yes")</f>
        <v>No</v>
      </c>
      <c r="JC25" s="65" t="str">
        <f>IF(OR('2.1b-OriginalProduct Visibility'!CG25="",'2.1b-OriginalProduct Visibility'!CG25="No"),"No","Yes")</f>
        <v>No</v>
      </c>
      <c r="JD25" s="66" t="str">
        <f>IF(OR('2.1b-OriginalProduct Visibility'!CH25="",'2.1b-OriginalProduct Visibility'!CH25="No"),"No","Yes")</f>
        <v>No</v>
      </c>
      <c r="JE25" s="66" t="str">
        <f>IF(OR('2.1b-OriginalProduct Visibility'!CI25="",'2.1b-OriginalProduct Visibility'!CI25="No"),"No","Yes")</f>
        <v>No</v>
      </c>
      <c r="JF25" s="67" t="str">
        <f>IF(OR('2.1b-OriginalProduct Visibility'!CJ25="",'2.1b-OriginalProduct Visibility'!CJ25="No"),"No","Yes")</f>
        <v>No</v>
      </c>
      <c r="JG25" s="275" t="str">
        <f>IF(OR('2.1b-OriginalProduct Visibility'!CK25="",'2.1b-OriginalProduct Visibility'!CK25="No"),"No","Yes")</f>
        <v>No</v>
      </c>
      <c r="JH25" s="66" t="str">
        <f>IF(OR('2.1b-OriginalProduct Visibility'!CL25="",'2.1b-OriginalProduct Visibility'!CL25="No"),"No","Yes")</f>
        <v>No</v>
      </c>
      <c r="JI25" s="66" t="str">
        <f>IF(OR('2.1b-OriginalProduct Visibility'!CM25="",'2.1b-OriginalProduct Visibility'!CM25="No"),"No","Yes")</f>
        <v>No</v>
      </c>
      <c r="JJ25" s="67" t="str">
        <f>IF(OR('2.1b-OriginalProduct Visibility'!CN25="",'2.1b-OriginalProduct Visibility'!CN25="No"),"No","Yes")</f>
        <v>No</v>
      </c>
      <c r="JK25" s="65" t="str">
        <f>IF(OR('2.1b-OriginalProduct Visibility'!CO25="",'2.1b-OriginalProduct Visibility'!CO25="No"),"No","Yes")</f>
        <v>No</v>
      </c>
      <c r="JL25" s="66" t="str">
        <f>IF(OR('2.1b-OriginalProduct Visibility'!CP25="",'2.1b-OriginalProduct Visibility'!CP25="No"),"No","Yes")</f>
        <v>No</v>
      </c>
      <c r="JM25" s="66" t="str">
        <f>IF(OR('2.1b-OriginalProduct Visibility'!CQ25="",'2.1b-OriginalProduct Visibility'!CQ25="No"),"No","Yes")</f>
        <v>No</v>
      </c>
      <c r="JN25" s="67" t="str">
        <f>IF(OR('2.1b-OriginalProduct Visibility'!CR25="",'2.1b-OriginalProduct Visibility'!CR25="No"),"No","Yes")</f>
        <v>No</v>
      </c>
      <c r="JO25" s="65" t="str">
        <f>IF(OR('2.1b-OriginalProduct Visibility'!CS25="",'2.1b-OriginalProduct Visibility'!CS25="No"),"No","Yes")</f>
        <v>No</v>
      </c>
      <c r="JP25" s="66" t="str">
        <f>IF(OR('2.1b-OriginalProduct Visibility'!CT25="",'2.1b-OriginalProduct Visibility'!CT25="No"),"No","Yes")</f>
        <v>No</v>
      </c>
      <c r="JQ25" s="66" t="str">
        <f>IF(OR('2.1b-OriginalProduct Visibility'!CU25="",'2.1b-OriginalProduct Visibility'!CU25="No"),"No","Yes")</f>
        <v>No</v>
      </c>
      <c r="JR25" s="67" t="str">
        <f>IF(OR('2.1b-OriginalProduct Visibility'!CV25="",'2.1b-OriginalProduct Visibility'!CV25="No"),"No","Yes")</f>
        <v>No</v>
      </c>
      <c r="JS25" s="275" t="str">
        <f>IF(OR('2.1b-OriginalProduct Visibility'!CW25="",'2.1b-OriginalProduct Visibility'!CW25="No"),"No","Yes")</f>
        <v>No</v>
      </c>
      <c r="JT25" s="66" t="str">
        <f>IF(OR('2.1b-OriginalProduct Visibility'!CX25="",'2.1b-OriginalProduct Visibility'!CX25="No"),"No","Yes")</f>
        <v>No</v>
      </c>
      <c r="JU25" s="66" t="str">
        <f>IF(OR('2.1b-OriginalProduct Visibility'!CY25="",'2.1b-OriginalProduct Visibility'!CY25="No"),"No","Yes")</f>
        <v>No</v>
      </c>
      <c r="JV25" s="67" t="str">
        <f>IF(OR('2.1b-OriginalProduct Visibility'!CZ25="",'2.1b-OriginalProduct Visibility'!CZ25="No"),"No","Yes")</f>
        <v>No</v>
      </c>
      <c r="JW25" s="65" t="str">
        <f>IF(OR('2.1b-OriginalProduct Visibility'!DA25="",'2.1b-OriginalProduct Visibility'!DA25="No"),"No","Yes")</f>
        <v>No</v>
      </c>
      <c r="JX25" s="66" t="str">
        <f>IF(OR('2.1b-OriginalProduct Visibility'!DB25="",'2.1b-OriginalProduct Visibility'!DB25="No"),"No","Yes")</f>
        <v>No</v>
      </c>
      <c r="JY25" s="66" t="str">
        <f>IF(OR('2.1b-OriginalProduct Visibility'!DC25="",'2.1b-OriginalProduct Visibility'!DC25="No"),"No","Yes")</f>
        <v>No</v>
      </c>
      <c r="JZ25" s="67" t="str">
        <f>IF(OR('2.1b-OriginalProduct Visibility'!DD25="",'2.1b-OriginalProduct Visibility'!DD25="No"),"No","Yes")</f>
        <v>No</v>
      </c>
      <c r="KA25" s="65" t="str">
        <f>IF(OR('2.1b-OriginalProduct Visibility'!DE25="",'2.1b-OriginalProduct Visibility'!DE25="No"),"No","Yes")</f>
        <v>No</v>
      </c>
      <c r="KB25" s="66" t="str">
        <f>IF(OR('2.1b-OriginalProduct Visibility'!DF25="",'2.1b-OriginalProduct Visibility'!DF25="No"),"No","Yes")</f>
        <v>No</v>
      </c>
      <c r="KC25" s="66" t="str">
        <f>IF(OR('2.1b-OriginalProduct Visibility'!DG25="",'2.1b-OriginalProduct Visibility'!DG25="No"),"No","Yes")</f>
        <v>No</v>
      </c>
      <c r="KD25" s="67" t="str">
        <f>IF(OR('2.1b-OriginalProduct Visibility'!DH25="",'2.1b-OriginalProduct Visibility'!DH25="No"),"No","Yes")</f>
        <v>No</v>
      </c>
      <c r="KE25" s="275" t="str">
        <f>IF(OR('2.1b-OriginalProduct Visibility'!DI25="",'2.1b-OriginalProduct Visibility'!DI25="No"),"No","Yes")</f>
        <v>No</v>
      </c>
      <c r="KF25" s="66" t="str">
        <f>IF(OR('2.1b-OriginalProduct Visibility'!DJ25="",'2.1b-OriginalProduct Visibility'!DJ25="No"),"No","Yes")</f>
        <v>No</v>
      </c>
      <c r="KG25" s="66" t="str">
        <f>IF(OR('2.1b-OriginalProduct Visibility'!DK25="",'2.1b-OriginalProduct Visibility'!DK25="No"),"No","Yes")</f>
        <v>No</v>
      </c>
      <c r="KH25" s="67" t="str">
        <f>IF(OR('2.1b-OriginalProduct Visibility'!DL25="",'2.1b-OriginalProduct Visibility'!DL25="No"),"No","Yes")</f>
        <v>No</v>
      </c>
      <c r="KI25" s="65" t="str">
        <f>IF(OR('2.1b-OriginalProduct Visibility'!DM25="",'2.1b-OriginalProduct Visibility'!DM25="No"),"No","Yes")</f>
        <v>No</v>
      </c>
      <c r="KJ25" s="66" t="str">
        <f>IF(OR('2.1b-OriginalProduct Visibility'!DN25="",'2.1b-OriginalProduct Visibility'!DN25="No"),"No","Yes")</f>
        <v>No</v>
      </c>
      <c r="KK25" s="66" t="str">
        <f>IF(OR('2.1b-OriginalProduct Visibility'!DO25="",'2.1b-OriginalProduct Visibility'!DO25="No"),"No","Yes")</f>
        <v>No</v>
      </c>
      <c r="KL25" s="67" t="str">
        <f>IF(OR('2.1b-OriginalProduct Visibility'!DP25="",'2.1b-OriginalProduct Visibility'!DP25="No"),"No","Yes")</f>
        <v>No</v>
      </c>
      <c r="KM25" s="65" t="str">
        <f>IF(OR('2.1b-OriginalProduct Visibility'!DQ25="",'2.1b-OriginalProduct Visibility'!DQ25="No"),"No","Yes")</f>
        <v>No</v>
      </c>
      <c r="KN25" s="66" t="str">
        <f>IF(OR('2.1b-OriginalProduct Visibility'!DR25="",'2.1b-OriginalProduct Visibility'!DR25="No"),"No","Yes")</f>
        <v>No</v>
      </c>
      <c r="KO25" s="66" t="str">
        <f>IF(OR('2.1b-OriginalProduct Visibility'!DS25="",'2.1b-OriginalProduct Visibility'!DS25="No"),"No","Yes")</f>
        <v>No</v>
      </c>
      <c r="KP25" s="67" t="str">
        <f>IF(OR('2.1b-OriginalProduct Visibility'!DT25="",'2.1b-OriginalProduct Visibility'!DT25="No"),"No","Yes")</f>
        <v>No</v>
      </c>
      <c r="KQ25" s="275" t="str">
        <f>IF(OR('2.1b-OriginalProduct Visibility'!DU25="",'2.1b-OriginalProduct Visibility'!DU25="No"),"No","Yes")</f>
        <v>No</v>
      </c>
      <c r="KR25" s="66" t="str">
        <f>IF(OR('2.1b-OriginalProduct Visibility'!DV25="",'2.1b-OriginalProduct Visibility'!DV25="No"),"No","Yes")</f>
        <v>No</v>
      </c>
      <c r="KS25" s="66" t="str">
        <f>IF(OR('2.1b-OriginalProduct Visibility'!DW25="",'2.1b-OriginalProduct Visibility'!DW25="No"),"No","Yes")</f>
        <v>No</v>
      </c>
      <c r="KT25" s="67" t="str">
        <f>IF(OR('2.1b-OriginalProduct Visibility'!DX25="",'2.1b-OriginalProduct Visibility'!DX25="No"),"No","Yes")</f>
        <v>No</v>
      </c>
      <c r="KU25" s="65" t="str">
        <f>IF(OR('2.1b-OriginalProduct Visibility'!DY25="",'2.1b-OriginalProduct Visibility'!DY25="No"),"No","Yes")</f>
        <v>No</v>
      </c>
      <c r="KV25" s="66" t="str">
        <f>IF(OR('2.1b-OriginalProduct Visibility'!DZ25="",'2.1b-OriginalProduct Visibility'!DZ25="No"),"No","Yes")</f>
        <v>No</v>
      </c>
      <c r="KW25" s="66" t="str">
        <f>IF(OR('2.1b-OriginalProduct Visibility'!EA25="",'2.1b-OriginalProduct Visibility'!EA25="No"),"No","Yes")</f>
        <v>No</v>
      </c>
      <c r="KX25" s="67" t="str">
        <f>IF(OR('2.1b-OriginalProduct Visibility'!EB25="",'2.1b-OriginalProduct Visibility'!EB25="No"),"No","Yes")</f>
        <v>No</v>
      </c>
      <c r="KY25" s="65" t="str">
        <f>IF(OR('2.1b-OriginalProduct Visibility'!EC25="",'2.1b-OriginalProduct Visibility'!EC25="No"),"No","Yes")</f>
        <v>No</v>
      </c>
      <c r="KZ25" s="66" t="str">
        <f>IF(OR('2.1b-OriginalProduct Visibility'!ED25="",'2.1b-OriginalProduct Visibility'!ED25="No"),"No","Yes")</f>
        <v>No</v>
      </c>
      <c r="LA25" s="66" t="str">
        <f>IF(OR('2.1b-OriginalProduct Visibility'!EE25="",'2.1b-OriginalProduct Visibility'!EE25="No"),"No","Yes")</f>
        <v>No</v>
      </c>
      <c r="LB25" s="67" t="str">
        <f>IF(OR('2.1b-OriginalProduct Visibility'!EF25="",'2.1b-OriginalProduct Visibility'!EF25="No"),"No","Yes")</f>
        <v>No</v>
      </c>
      <c r="LC25" s="275" t="str">
        <f>IF(OR('2.1b-OriginalProduct Visibility'!EG25="",'2.1b-OriginalProduct Visibility'!EG25="No"),"No","Yes")</f>
        <v>No</v>
      </c>
      <c r="LD25" s="66" t="str">
        <f>IF(OR('2.1b-OriginalProduct Visibility'!EH25="",'2.1b-OriginalProduct Visibility'!EH25="No"),"No","Yes")</f>
        <v>No</v>
      </c>
      <c r="LE25" s="66" t="str">
        <f>IF(OR('2.1b-OriginalProduct Visibility'!EI25="",'2.1b-OriginalProduct Visibility'!EI25="No"),"No","Yes")</f>
        <v>No</v>
      </c>
      <c r="LF25" s="67" t="str">
        <f>IF(OR('2.1b-OriginalProduct Visibility'!EJ25="",'2.1b-OriginalProduct Visibility'!EJ25="No"),"No","Yes")</f>
        <v>No</v>
      </c>
      <c r="LG25" s="65" t="str">
        <f>IF(OR('2.1b-OriginalProduct Visibility'!EK25="",'2.1b-OriginalProduct Visibility'!EK25="No"),"No","Yes")</f>
        <v>No</v>
      </c>
      <c r="LH25" s="66" t="str">
        <f>IF(OR('2.1b-OriginalProduct Visibility'!EL25="",'2.1b-OriginalProduct Visibility'!EL25="No"),"No","Yes")</f>
        <v>No</v>
      </c>
      <c r="LI25" s="66" t="str">
        <f>IF(OR('2.1b-OriginalProduct Visibility'!EM25="",'2.1b-OriginalProduct Visibility'!EM25="No"),"No","Yes")</f>
        <v>No</v>
      </c>
      <c r="LJ25" s="67" t="str">
        <f>IF(OR('2.1b-OriginalProduct Visibility'!EN25="",'2.1b-OriginalProduct Visibility'!EN25="No"),"No","Yes")</f>
        <v>No</v>
      </c>
      <c r="LK25" s="65" t="str">
        <f>IF(OR('2.1b-OriginalProduct Visibility'!EO25="",'2.1b-OriginalProduct Visibility'!EO25="No"),"No","Yes")</f>
        <v>No</v>
      </c>
      <c r="LL25" s="66" t="str">
        <f>IF(OR('2.1b-OriginalProduct Visibility'!EP25="",'2.1b-OriginalProduct Visibility'!EP25="No"),"No","Yes")</f>
        <v>No</v>
      </c>
      <c r="LM25" s="66" t="str">
        <f>IF(OR('2.1b-OriginalProduct Visibility'!EQ25="",'2.1b-OriginalProduct Visibility'!EQ25="No"),"No","Yes")</f>
        <v>No</v>
      </c>
      <c r="LN25" s="67" t="str">
        <f>IF(OR('2.1b-OriginalProduct Visibility'!ER25="",'2.1b-OriginalProduct Visibility'!ER25="No"),"No","Yes")</f>
        <v>No</v>
      </c>
      <c r="LO25" s="65" t="str">
        <f>IF(OR('2.1b-OriginalProduct Visibility'!ES25="",'2.1b-OriginalProduct Visibility'!ES25="No"),"No","Yes")</f>
        <v>No</v>
      </c>
      <c r="LP25" s="66" t="str">
        <f>IF(OR('2.1b-OriginalProduct Visibility'!ET25="",'2.1b-OriginalProduct Visibility'!ET25="No"),"No","Yes")</f>
        <v>No</v>
      </c>
      <c r="LQ25" s="66" t="str">
        <f>IF(OR('2.1b-OriginalProduct Visibility'!EU25="",'2.1b-OriginalProduct Visibility'!EU25="No"),"No","Yes")</f>
        <v>No</v>
      </c>
      <c r="LR25" s="67" t="str">
        <f>IF(OR('2.1b-OriginalProduct Visibility'!EV25="",'2.1b-OriginalProduct Visibility'!EV25="No"),"No","Yes")</f>
        <v>No</v>
      </c>
      <c r="LS25" s="275" t="str">
        <f>IF(OR('2.1b-OriginalProduct Visibility'!EW25="",'2.1b-OriginalProduct Visibility'!EW25="No"),"No","Yes")</f>
        <v>No</v>
      </c>
      <c r="LT25" s="66" t="str">
        <f>IF(OR('2.1b-OriginalProduct Visibility'!EX25="",'2.1b-OriginalProduct Visibility'!EX25="No"),"No","Yes")</f>
        <v>No</v>
      </c>
      <c r="LU25" s="66" t="str">
        <f>IF(OR('2.1b-OriginalProduct Visibility'!EY25="",'2.1b-OriginalProduct Visibility'!EY25="No"),"No","Yes")</f>
        <v>No</v>
      </c>
      <c r="LV25" s="67" t="str">
        <f>IF(OR('2.1b-OriginalProduct Visibility'!EZ25="",'2.1b-OriginalProduct Visibility'!EZ25="No"),"No","Yes")</f>
        <v>No</v>
      </c>
      <c r="LW25" s="65" t="str">
        <f>IF(OR('2.1b-OriginalProduct Visibility'!FA25="",'2.1b-OriginalProduct Visibility'!FA25="No"),"No","Yes")</f>
        <v>No</v>
      </c>
      <c r="LX25" s="66" t="str">
        <f>IF(OR('2.1b-OriginalProduct Visibility'!FB25="",'2.1b-OriginalProduct Visibility'!FB25="No"),"No","Yes")</f>
        <v>No</v>
      </c>
      <c r="LY25" s="66" t="str">
        <f>IF(OR('2.1b-OriginalProduct Visibility'!FC25="",'2.1b-OriginalProduct Visibility'!FC25="No"),"No","Yes")</f>
        <v>No</v>
      </c>
      <c r="LZ25" s="67" t="str">
        <f>IF(OR('2.1b-OriginalProduct Visibility'!FD25="",'2.1b-OriginalProduct Visibility'!FD25="No"),"No","Yes")</f>
        <v>No</v>
      </c>
      <c r="MA25" s="65" t="str">
        <f>IF(OR('2.1b-OriginalProduct Visibility'!FE25="",'2.1b-OriginalProduct Visibility'!FE25="No"),"No","Yes")</f>
        <v>No</v>
      </c>
      <c r="MB25" s="66" t="str">
        <f>IF(OR('2.1b-OriginalProduct Visibility'!FF25="",'2.1b-OriginalProduct Visibility'!FF25="No"),"No","Yes")</f>
        <v>No</v>
      </c>
      <c r="MC25" s="66" t="str">
        <f>IF(OR('2.1b-OriginalProduct Visibility'!FG25="",'2.1b-OriginalProduct Visibility'!FG25="No"),"No","Yes")</f>
        <v>No</v>
      </c>
      <c r="MD25" s="67" t="str">
        <f>IF(OR('2.1b-OriginalProduct Visibility'!FH25="",'2.1b-OriginalProduct Visibility'!FH25="No"),"No","Yes")</f>
        <v>No</v>
      </c>
      <c r="ME25" s="1"/>
      <c r="MF25" s="1"/>
      <c r="MG25" s="1"/>
      <c r="MH25" s="1"/>
      <c r="MQ25" s="1"/>
      <c r="MR25" s="1"/>
      <c r="MS25" s="1"/>
      <c r="MT25" s="1"/>
    </row>
    <row r="26" spans="1:358">
      <c r="A26" s="664"/>
      <c r="B26" s="667">
        <f>'1.2-Visibility Data'!B24</f>
        <v>0</v>
      </c>
      <c r="C26" s="19" t="str">
        <f>'1.2-Visibility Data'!C24</f>
        <v>Body</v>
      </c>
      <c r="D26" s="272"/>
      <c r="E26" s="306"/>
      <c r="F26" s="306"/>
      <c r="G26" s="64"/>
      <c r="H26" s="272"/>
      <c r="I26" s="306"/>
      <c r="J26" s="306"/>
      <c r="K26" s="64"/>
      <c r="L26" s="272"/>
      <c r="M26" s="306"/>
      <c r="N26" s="306"/>
      <c r="O26" s="64"/>
      <c r="P26" s="272"/>
      <c r="Q26" s="306"/>
      <c r="R26" s="306"/>
      <c r="S26" s="64"/>
      <c r="T26" s="272"/>
      <c r="U26" s="306"/>
      <c r="V26" s="306"/>
      <c r="W26" s="64"/>
      <c r="X26" s="272"/>
      <c r="Y26" s="306"/>
      <c r="Z26" s="306"/>
      <c r="AA26" s="64"/>
      <c r="AB26" s="272"/>
      <c r="AC26" s="306"/>
      <c r="AD26" s="306"/>
      <c r="AE26" s="64"/>
      <c r="AF26" s="272"/>
      <c r="AG26" s="306"/>
      <c r="AH26" s="306"/>
      <c r="AI26" s="64"/>
      <c r="AJ26" s="272"/>
      <c r="AK26" s="306"/>
      <c r="AL26" s="306"/>
      <c r="AM26" s="64"/>
      <c r="AN26" s="272"/>
      <c r="AO26" s="306"/>
      <c r="AP26" s="306"/>
      <c r="AQ26" s="64"/>
      <c r="AR26" s="272"/>
      <c r="AS26" s="306"/>
      <c r="AT26" s="306"/>
      <c r="AU26" s="64"/>
      <c r="AV26" s="272"/>
      <c r="AW26" s="306"/>
      <c r="AX26" s="306"/>
      <c r="AY26" s="64"/>
      <c r="AZ26" s="272"/>
      <c r="BA26" s="306"/>
      <c r="BB26" s="306"/>
      <c r="BC26" s="64"/>
      <c r="BD26" s="272"/>
      <c r="BE26" s="306"/>
      <c r="BF26" s="306"/>
      <c r="BG26" s="64"/>
      <c r="BH26" s="272"/>
      <c r="BI26" s="306"/>
      <c r="BJ26" s="306"/>
      <c r="BK26" s="64"/>
      <c r="BL26" s="272"/>
      <c r="BM26" s="306"/>
      <c r="BN26" s="306"/>
      <c r="BO26" s="64"/>
      <c r="BP26" s="272"/>
      <c r="BQ26" s="306"/>
      <c r="BR26" s="306"/>
      <c r="BS26" s="64"/>
      <c r="BT26" s="272"/>
      <c r="BU26" s="306"/>
      <c r="BV26" s="306"/>
      <c r="BW26" s="64"/>
      <c r="BX26" s="272"/>
      <c r="BY26" s="306"/>
      <c r="BZ26" s="306"/>
      <c r="CA26" s="64"/>
      <c r="CB26" s="272"/>
      <c r="CC26" s="306"/>
      <c r="CD26" s="306"/>
      <c r="CE26" s="64"/>
      <c r="CF26" s="272"/>
      <c r="CG26" s="306"/>
      <c r="CH26" s="306"/>
      <c r="CI26" s="64"/>
      <c r="CJ26" s="272"/>
      <c r="CK26" s="306"/>
      <c r="CL26" s="306"/>
      <c r="CM26" s="64"/>
      <c r="CN26" s="272"/>
      <c r="CO26" s="306"/>
      <c r="CP26" s="306"/>
      <c r="CQ26" s="64"/>
      <c r="CR26" s="272"/>
      <c r="CS26" s="306"/>
      <c r="CT26" s="306"/>
      <c r="CU26" s="64"/>
      <c r="CV26" s="272"/>
      <c r="CW26" s="306"/>
      <c r="CX26" s="306"/>
      <c r="CY26" s="64"/>
      <c r="CZ26" s="272"/>
      <c r="DA26" s="306"/>
      <c r="DB26" s="306"/>
      <c r="DC26" s="64"/>
      <c r="DD26" s="272"/>
      <c r="DE26" s="306"/>
      <c r="DF26" s="306"/>
      <c r="DG26" s="64"/>
      <c r="DH26" s="272"/>
      <c r="DI26" s="306"/>
      <c r="DJ26" s="306"/>
      <c r="DK26" s="64"/>
      <c r="DL26" s="272"/>
      <c r="DM26" s="306"/>
      <c r="DN26" s="306"/>
      <c r="DO26" s="64"/>
      <c r="DP26" s="272"/>
      <c r="DQ26" s="306"/>
      <c r="DR26" s="306"/>
      <c r="DS26" s="64"/>
      <c r="DT26" s="272"/>
      <c r="DU26" s="306"/>
      <c r="DV26" s="306"/>
      <c r="DW26" s="64"/>
      <c r="DX26" s="272"/>
      <c r="DY26" s="306"/>
      <c r="DZ26" s="306"/>
      <c r="EA26" s="64"/>
      <c r="EB26" s="272"/>
      <c r="EC26" s="306"/>
      <c r="ED26" s="306"/>
      <c r="EE26" s="64"/>
      <c r="EF26" s="272"/>
      <c r="EG26" s="306"/>
      <c r="EH26" s="306"/>
      <c r="EI26" s="64"/>
      <c r="EJ26" s="272"/>
      <c r="EK26" s="306"/>
      <c r="EL26" s="306"/>
      <c r="EM26" s="64"/>
      <c r="EN26" s="272"/>
      <c r="EO26" s="306"/>
      <c r="EP26" s="306"/>
      <c r="EQ26" s="64"/>
      <c r="ER26" s="272"/>
      <c r="ES26" s="306"/>
      <c r="ET26" s="306"/>
      <c r="EU26" s="64"/>
      <c r="EV26" s="272"/>
      <c r="EW26" s="306"/>
      <c r="EX26" s="306"/>
      <c r="EY26" s="64"/>
      <c r="EZ26" s="272"/>
      <c r="FA26" s="306"/>
      <c r="FB26" s="306"/>
      <c r="FC26" s="64"/>
      <c r="FD26" s="272"/>
      <c r="FE26" s="306"/>
      <c r="FF26" s="306"/>
      <c r="FG26" s="64"/>
      <c r="FH26" s="1"/>
      <c r="FI26" s="1"/>
      <c r="FJ26" s="1"/>
      <c r="FK26" s="1"/>
      <c r="FL26" s="1"/>
      <c r="FM26" s="1"/>
      <c r="FN26" s="1"/>
      <c r="FO26" s="1"/>
      <c r="FP26" s="1"/>
      <c r="FQ26" s="1"/>
      <c r="FR26" s="1"/>
      <c r="FS26" s="1"/>
      <c r="FT26" s="1"/>
      <c r="FU26" s="1"/>
      <c r="FV26" s="1"/>
      <c r="FW26" s="1"/>
      <c r="FX26" s="1"/>
      <c r="FY26" s="1"/>
      <c r="FZ26" s="1"/>
      <c r="GA26" s="272" t="str">
        <f>IF(OR('2.1b-OriginalProduct Visibility'!E26="",'2.1b-OriginalProduct Visibility'!E26="No"),"No","Yes")</f>
        <v>No</v>
      </c>
      <c r="GB26" s="306" t="str">
        <f>IF(OR('2.1b-OriginalProduct Visibility'!F26="",'2.1b-OriginalProduct Visibility'!F26="No"),"No","Yes")</f>
        <v>Yes</v>
      </c>
      <c r="GC26" s="306" t="str">
        <f>IF(OR('2.1b-OriginalProduct Visibility'!G26="",'2.1b-OriginalProduct Visibility'!G26="No"),"No","Yes")</f>
        <v>No</v>
      </c>
      <c r="GD26" s="64" t="str">
        <f>IF(OR('2.1b-OriginalProduct Visibility'!H26="",'2.1b-OriginalProduct Visibility'!H26="No"),"No","Yes")</f>
        <v>No</v>
      </c>
      <c r="GE26" s="58" t="str">
        <f>IF(OR('2.1b-OriginalProduct Visibility'!I26="",'2.1b-OriginalProduct Visibility'!I26="No"),"No","Yes")</f>
        <v>No</v>
      </c>
      <c r="GF26" s="306" t="str">
        <f>IF(OR('2.1b-OriginalProduct Visibility'!J26="",'2.1b-OriginalProduct Visibility'!J26="No"),"No","Yes")</f>
        <v>No</v>
      </c>
      <c r="GG26" s="306" t="str">
        <f>IF(OR('2.1b-OriginalProduct Visibility'!K26="",'2.1b-OriginalProduct Visibility'!K26="No"),"No","Yes")</f>
        <v>No</v>
      </c>
      <c r="GH26" s="64" t="str">
        <f>IF(OR('2.1b-OriginalProduct Visibility'!L26="",'2.1b-OriginalProduct Visibility'!L26="No"),"No","Yes")</f>
        <v>No</v>
      </c>
      <c r="GI26" s="58" t="str">
        <f>IF(OR('2.1b-OriginalProduct Visibility'!M26="",'2.1b-OriginalProduct Visibility'!M26="No"),"No","Yes")</f>
        <v>No</v>
      </c>
      <c r="GJ26" s="306" t="str">
        <f>IF(OR('2.1b-OriginalProduct Visibility'!N26="",'2.1b-OriginalProduct Visibility'!N26="No"),"No","Yes")</f>
        <v>No</v>
      </c>
      <c r="GK26" s="306" t="str">
        <f>IF(OR('2.1b-OriginalProduct Visibility'!O26="",'2.1b-OriginalProduct Visibility'!O26="No"),"No","Yes")</f>
        <v>No</v>
      </c>
      <c r="GL26" s="64" t="str">
        <f>IF(OR('2.1b-OriginalProduct Visibility'!P26="",'2.1b-OriginalProduct Visibility'!P26="No"),"No","Yes")</f>
        <v>No</v>
      </c>
      <c r="GM26" s="272" t="str">
        <f>IF(OR('2.1b-OriginalProduct Visibility'!Q26="",'2.1b-OriginalProduct Visibility'!Q26="No"),"No","Yes")</f>
        <v>No</v>
      </c>
      <c r="GN26" s="306" t="str">
        <f>IF(OR('2.1b-OriginalProduct Visibility'!R26="",'2.1b-OriginalProduct Visibility'!R26="No"),"No","Yes")</f>
        <v>No</v>
      </c>
      <c r="GO26" s="306" t="str">
        <f>IF(OR('2.1b-OriginalProduct Visibility'!S26="",'2.1b-OriginalProduct Visibility'!S26="No"),"No","Yes")</f>
        <v>No</v>
      </c>
      <c r="GP26" s="64" t="str">
        <f>IF(OR('2.1b-OriginalProduct Visibility'!T26="",'2.1b-OriginalProduct Visibility'!T26="No"),"No","Yes")</f>
        <v>No</v>
      </c>
      <c r="GQ26" s="58" t="str">
        <f>IF(OR('2.1b-OriginalProduct Visibility'!U26="",'2.1b-OriginalProduct Visibility'!U26="No"),"No","Yes")</f>
        <v>No</v>
      </c>
      <c r="GR26" s="306" t="str">
        <f>IF(OR('2.1b-OriginalProduct Visibility'!V26="",'2.1b-OriginalProduct Visibility'!V26="No"),"No","Yes")</f>
        <v>No</v>
      </c>
      <c r="GS26" s="306" t="str">
        <f>IF(OR('2.1b-OriginalProduct Visibility'!W26="",'2.1b-OriginalProduct Visibility'!W26="No"),"No","Yes")</f>
        <v>No</v>
      </c>
      <c r="GT26" s="64" t="str">
        <f>IF(OR('2.1b-OriginalProduct Visibility'!X26="",'2.1b-OriginalProduct Visibility'!X26="No"),"No","Yes")</f>
        <v>No</v>
      </c>
      <c r="GU26" s="58" t="str">
        <f>IF(OR('2.1b-OriginalProduct Visibility'!Y26="",'2.1b-OriginalProduct Visibility'!Y26="No"),"No","Yes")</f>
        <v>No</v>
      </c>
      <c r="GV26" s="306" t="str">
        <f>IF(OR('2.1b-OriginalProduct Visibility'!Z26="",'2.1b-OriginalProduct Visibility'!Z26="No"),"No","Yes")</f>
        <v>No</v>
      </c>
      <c r="GW26" s="306" t="str">
        <f>IF(OR('2.1b-OriginalProduct Visibility'!AA26="",'2.1b-OriginalProduct Visibility'!AA26="No"),"No","Yes")</f>
        <v>No</v>
      </c>
      <c r="GX26" s="64" t="str">
        <f>IF(OR('2.1b-OriginalProduct Visibility'!AB26="",'2.1b-OriginalProduct Visibility'!AB26="No"),"No","Yes")</f>
        <v>No</v>
      </c>
      <c r="GY26" s="272" t="str">
        <f>IF(OR('2.1b-OriginalProduct Visibility'!AC26="",'2.1b-OriginalProduct Visibility'!AC26="No"),"No","Yes")</f>
        <v>No</v>
      </c>
      <c r="GZ26" s="306" t="str">
        <f>IF(OR('2.1b-OriginalProduct Visibility'!AD26="",'2.1b-OriginalProduct Visibility'!AD26="No"),"No","Yes")</f>
        <v>No</v>
      </c>
      <c r="HA26" s="306" t="str">
        <f>IF(OR('2.1b-OriginalProduct Visibility'!AE26="",'2.1b-OriginalProduct Visibility'!AE26="No"),"No","Yes")</f>
        <v>No</v>
      </c>
      <c r="HB26" s="64" t="str">
        <f>IF(OR('2.1b-OriginalProduct Visibility'!AF26="",'2.1b-OriginalProduct Visibility'!AF26="No"),"No","Yes")</f>
        <v>No</v>
      </c>
      <c r="HC26" s="58" t="str">
        <f>IF(OR('2.1b-OriginalProduct Visibility'!AG26="",'2.1b-OriginalProduct Visibility'!AG26="No"),"No","Yes")</f>
        <v>No</v>
      </c>
      <c r="HD26" s="306" t="str">
        <f>IF(OR('2.1b-OriginalProduct Visibility'!AH26="",'2.1b-OriginalProduct Visibility'!AH26="No"),"No","Yes")</f>
        <v>No</v>
      </c>
      <c r="HE26" s="306" t="str">
        <f>IF(OR('2.1b-OriginalProduct Visibility'!AI26="",'2.1b-OriginalProduct Visibility'!AI26="No"),"No","Yes")</f>
        <v>No</v>
      </c>
      <c r="HF26" s="64" t="str">
        <f>IF(OR('2.1b-OriginalProduct Visibility'!AJ26="",'2.1b-OriginalProduct Visibility'!AJ26="No"),"No","Yes")</f>
        <v>No</v>
      </c>
      <c r="HG26" s="58" t="str">
        <f>IF(OR('2.1b-OriginalProduct Visibility'!AK26="",'2.1b-OriginalProduct Visibility'!AK26="No"),"No","Yes")</f>
        <v>No</v>
      </c>
      <c r="HH26" s="306" t="str">
        <f>IF(OR('2.1b-OriginalProduct Visibility'!AL26="",'2.1b-OriginalProduct Visibility'!AL26="No"),"No","Yes")</f>
        <v>No</v>
      </c>
      <c r="HI26" s="306" t="str">
        <f>IF(OR('2.1b-OriginalProduct Visibility'!AM26="",'2.1b-OriginalProduct Visibility'!AM26="No"),"No","Yes")</f>
        <v>No</v>
      </c>
      <c r="HJ26" s="64" t="str">
        <f>IF(OR('2.1b-OriginalProduct Visibility'!AN26="",'2.1b-OriginalProduct Visibility'!AN26="No"),"No","Yes")</f>
        <v>No</v>
      </c>
      <c r="HK26" s="272" t="str">
        <f>IF(OR('2.1b-OriginalProduct Visibility'!AO26="",'2.1b-OriginalProduct Visibility'!AO26="No"),"No","Yes")</f>
        <v>No</v>
      </c>
      <c r="HL26" s="306" t="str">
        <f>IF(OR('2.1b-OriginalProduct Visibility'!AP26="",'2.1b-OriginalProduct Visibility'!AP26="No"),"No","Yes")</f>
        <v>No</v>
      </c>
      <c r="HM26" s="306" t="str">
        <f>IF(OR('2.1b-OriginalProduct Visibility'!AQ26="",'2.1b-OriginalProduct Visibility'!AQ26="No"),"No","Yes")</f>
        <v>No</v>
      </c>
      <c r="HN26" s="64" t="str">
        <f>IF(OR('2.1b-OriginalProduct Visibility'!AR26="",'2.1b-OriginalProduct Visibility'!AR26="No"),"No","Yes")</f>
        <v>No</v>
      </c>
      <c r="HO26" s="58" t="str">
        <f>IF(OR('2.1b-OriginalProduct Visibility'!AS26="",'2.1b-OriginalProduct Visibility'!AS26="No"),"No","Yes")</f>
        <v>No</v>
      </c>
      <c r="HP26" s="306" t="str">
        <f>IF(OR('2.1b-OriginalProduct Visibility'!AT26="",'2.1b-OriginalProduct Visibility'!AT26="No"),"No","Yes")</f>
        <v>No</v>
      </c>
      <c r="HQ26" s="306" t="str">
        <f>IF(OR('2.1b-OriginalProduct Visibility'!AU26="",'2.1b-OriginalProduct Visibility'!AU26="No"),"No","Yes")</f>
        <v>No</v>
      </c>
      <c r="HR26" s="64" t="str">
        <f>IF(OR('2.1b-OriginalProduct Visibility'!AV26="",'2.1b-OriginalProduct Visibility'!AV26="No"),"No","Yes")</f>
        <v>No</v>
      </c>
      <c r="HS26" s="58" t="str">
        <f>IF(OR('2.1b-OriginalProduct Visibility'!AW26="",'2.1b-OriginalProduct Visibility'!AW26="No"),"No","Yes")</f>
        <v>No</v>
      </c>
      <c r="HT26" s="306" t="str">
        <f>IF(OR('2.1b-OriginalProduct Visibility'!AX26="",'2.1b-OriginalProduct Visibility'!AX26="No"),"No","Yes")</f>
        <v>No</v>
      </c>
      <c r="HU26" s="306" t="str">
        <f>IF(OR('2.1b-OriginalProduct Visibility'!AY26="",'2.1b-OriginalProduct Visibility'!AY26="No"),"No","Yes")</f>
        <v>No</v>
      </c>
      <c r="HV26" s="64" t="str">
        <f>IF(OR('2.1b-OriginalProduct Visibility'!AZ26="",'2.1b-OriginalProduct Visibility'!AZ26="No"),"No","Yes")</f>
        <v>No</v>
      </c>
      <c r="HW26" s="272" t="str">
        <f>IF(OR('2.1b-OriginalProduct Visibility'!BA26="",'2.1b-OriginalProduct Visibility'!BA26="No"),"No","Yes")</f>
        <v>No</v>
      </c>
      <c r="HX26" s="306" t="str">
        <f>IF(OR('2.1b-OriginalProduct Visibility'!BB26="",'2.1b-OriginalProduct Visibility'!BB26="No"),"No","Yes")</f>
        <v>No</v>
      </c>
      <c r="HY26" s="306" t="str">
        <f>IF(OR('2.1b-OriginalProduct Visibility'!BC26="",'2.1b-OriginalProduct Visibility'!BC26="No"),"No","Yes")</f>
        <v>No</v>
      </c>
      <c r="HZ26" s="64" t="str">
        <f>IF(OR('2.1b-OriginalProduct Visibility'!BD26="",'2.1b-OriginalProduct Visibility'!BD26="No"),"No","Yes")</f>
        <v>No</v>
      </c>
      <c r="IA26" s="58" t="str">
        <f>IF(OR('2.1b-OriginalProduct Visibility'!BE26="",'2.1b-OriginalProduct Visibility'!BE26="No"),"No","Yes")</f>
        <v>No</v>
      </c>
      <c r="IB26" s="306" t="str">
        <f>IF(OR('2.1b-OriginalProduct Visibility'!BF26="",'2.1b-OriginalProduct Visibility'!BF26="No"),"No","Yes")</f>
        <v>No</v>
      </c>
      <c r="IC26" s="306" t="str">
        <f>IF(OR('2.1b-OriginalProduct Visibility'!BG26="",'2.1b-OriginalProduct Visibility'!BG26="No"),"No","Yes")</f>
        <v>No</v>
      </c>
      <c r="ID26" s="64" t="str">
        <f>IF(OR('2.1b-OriginalProduct Visibility'!BH26="",'2.1b-OriginalProduct Visibility'!BH26="No"),"No","Yes")</f>
        <v>No</v>
      </c>
      <c r="IE26" s="58" t="str">
        <f>IF(OR('2.1b-OriginalProduct Visibility'!BI26="",'2.1b-OriginalProduct Visibility'!BI26="No"),"No","Yes")</f>
        <v>No</v>
      </c>
      <c r="IF26" s="306" t="str">
        <f>IF(OR('2.1b-OriginalProduct Visibility'!BJ26="",'2.1b-OriginalProduct Visibility'!BJ26="No"),"No","Yes")</f>
        <v>No</v>
      </c>
      <c r="IG26" s="306" t="str">
        <f>IF(OR('2.1b-OriginalProduct Visibility'!BK26="",'2.1b-OriginalProduct Visibility'!BK26="No"),"No","Yes")</f>
        <v>No</v>
      </c>
      <c r="IH26" s="64" t="str">
        <f>IF(OR('2.1b-OriginalProduct Visibility'!BL26="",'2.1b-OriginalProduct Visibility'!BL26="No"),"No","Yes")</f>
        <v>No</v>
      </c>
      <c r="II26" s="272" t="str">
        <f>IF(OR('2.1b-OriginalProduct Visibility'!BM26="",'2.1b-OriginalProduct Visibility'!BM26="No"),"No","Yes")</f>
        <v>No</v>
      </c>
      <c r="IJ26" s="306" t="str">
        <f>IF(OR('2.1b-OriginalProduct Visibility'!BN26="",'2.1b-OriginalProduct Visibility'!BN26="No"),"No","Yes")</f>
        <v>No</v>
      </c>
      <c r="IK26" s="306" t="str">
        <f>IF(OR('2.1b-OriginalProduct Visibility'!BO26="",'2.1b-OriginalProduct Visibility'!BO26="No"),"No","Yes")</f>
        <v>No</v>
      </c>
      <c r="IL26" s="64" t="str">
        <f>IF(OR('2.1b-OriginalProduct Visibility'!BP26="",'2.1b-OriginalProduct Visibility'!BP26="No"),"No","Yes")</f>
        <v>No</v>
      </c>
      <c r="IM26" s="58" t="str">
        <f>IF(OR('2.1b-OriginalProduct Visibility'!BQ26="",'2.1b-OriginalProduct Visibility'!BQ26="No"),"No","Yes")</f>
        <v>No</v>
      </c>
      <c r="IN26" s="306" t="str">
        <f>IF(OR('2.1b-OriginalProduct Visibility'!BR26="",'2.1b-OriginalProduct Visibility'!BR26="No"),"No","Yes")</f>
        <v>No</v>
      </c>
      <c r="IO26" s="306" t="str">
        <f>IF(OR('2.1b-OriginalProduct Visibility'!BS26="",'2.1b-OriginalProduct Visibility'!BS26="No"),"No","Yes")</f>
        <v>No</v>
      </c>
      <c r="IP26" s="64" t="str">
        <f>IF(OR('2.1b-OriginalProduct Visibility'!BT26="",'2.1b-OriginalProduct Visibility'!BT26="No"),"No","Yes")</f>
        <v>No</v>
      </c>
      <c r="IQ26" s="58" t="str">
        <f>IF(OR('2.1b-OriginalProduct Visibility'!BU26="",'2.1b-OriginalProduct Visibility'!BU26="No"),"No","Yes")</f>
        <v>No</v>
      </c>
      <c r="IR26" s="306" t="str">
        <f>IF(OR('2.1b-OriginalProduct Visibility'!BV26="",'2.1b-OriginalProduct Visibility'!BV26="No"),"No","Yes")</f>
        <v>No</v>
      </c>
      <c r="IS26" s="306" t="str">
        <f>IF(OR('2.1b-OriginalProduct Visibility'!BW26="",'2.1b-OriginalProduct Visibility'!BW26="No"),"No","Yes")</f>
        <v>No</v>
      </c>
      <c r="IT26" s="64" t="str">
        <f>IF(OR('2.1b-OriginalProduct Visibility'!BX26="",'2.1b-OriginalProduct Visibility'!BX26="No"),"No","Yes")</f>
        <v>No</v>
      </c>
      <c r="IU26" s="272" t="str">
        <f>IF(OR('2.1b-OriginalProduct Visibility'!BY26="",'2.1b-OriginalProduct Visibility'!BY26="No"),"No","Yes")</f>
        <v>No</v>
      </c>
      <c r="IV26" s="306" t="str">
        <f>IF(OR('2.1b-OriginalProduct Visibility'!BZ26="",'2.1b-OriginalProduct Visibility'!BZ26="No"),"No","Yes")</f>
        <v>No</v>
      </c>
      <c r="IW26" s="306" t="str">
        <f>IF(OR('2.1b-OriginalProduct Visibility'!CA26="",'2.1b-OriginalProduct Visibility'!CA26="No"),"No","Yes")</f>
        <v>No</v>
      </c>
      <c r="IX26" s="64" t="str">
        <f>IF(OR('2.1b-OriginalProduct Visibility'!CB26="",'2.1b-OriginalProduct Visibility'!CB26="No"),"No","Yes")</f>
        <v>No</v>
      </c>
      <c r="IY26" s="58" t="str">
        <f>IF(OR('2.1b-OriginalProduct Visibility'!CC26="",'2.1b-OriginalProduct Visibility'!CC26="No"),"No","Yes")</f>
        <v>No</v>
      </c>
      <c r="IZ26" s="306" t="str">
        <f>IF(OR('2.1b-OriginalProduct Visibility'!CD26="",'2.1b-OriginalProduct Visibility'!CD26="No"),"No","Yes")</f>
        <v>No</v>
      </c>
      <c r="JA26" s="306" t="str">
        <f>IF(OR('2.1b-OriginalProduct Visibility'!CE26="",'2.1b-OriginalProduct Visibility'!CE26="No"),"No","Yes")</f>
        <v>No</v>
      </c>
      <c r="JB26" s="64" t="str">
        <f>IF(OR('2.1b-OriginalProduct Visibility'!CF26="",'2.1b-OriginalProduct Visibility'!CF26="No"),"No","Yes")</f>
        <v>No</v>
      </c>
      <c r="JC26" s="58" t="str">
        <f>IF(OR('2.1b-OriginalProduct Visibility'!CG26="",'2.1b-OriginalProduct Visibility'!CG26="No"),"No","Yes")</f>
        <v>No</v>
      </c>
      <c r="JD26" s="306" t="str">
        <f>IF(OR('2.1b-OriginalProduct Visibility'!CH26="",'2.1b-OriginalProduct Visibility'!CH26="No"),"No","Yes")</f>
        <v>No</v>
      </c>
      <c r="JE26" s="306" t="str">
        <f>IF(OR('2.1b-OriginalProduct Visibility'!CI26="",'2.1b-OriginalProduct Visibility'!CI26="No"),"No","Yes")</f>
        <v>No</v>
      </c>
      <c r="JF26" s="64" t="str">
        <f>IF(OR('2.1b-OriginalProduct Visibility'!CJ26="",'2.1b-OriginalProduct Visibility'!CJ26="No"),"No","Yes")</f>
        <v>No</v>
      </c>
      <c r="JG26" s="272" t="str">
        <f>IF(OR('2.1b-OriginalProduct Visibility'!CK26="",'2.1b-OriginalProduct Visibility'!CK26="No"),"No","Yes")</f>
        <v>No</v>
      </c>
      <c r="JH26" s="306" t="str">
        <f>IF(OR('2.1b-OriginalProduct Visibility'!CL26="",'2.1b-OriginalProduct Visibility'!CL26="No"),"No","Yes")</f>
        <v>No</v>
      </c>
      <c r="JI26" s="306" t="str">
        <f>IF(OR('2.1b-OriginalProduct Visibility'!CM26="",'2.1b-OriginalProduct Visibility'!CM26="No"),"No","Yes")</f>
        <v>No</v>
      </c>
      <c r="JJ26" s="64" t="str">
        <f>IF(OR('2.1b-OriginalProduct Visibility'!CN26="",'2.1b-OriginalProduct Visibility'!CN26="No"),"No","Yes")</f>
        <v>No</v>
      </c>
      <c r="JK26" s="58" t="str">
        <f>IF(OR('2.1b-OriginalProduct Visibility'!CO26="",'2.1b-OriginalProduct Visibility'!CO26="No"),"No","Yes")</f>
        <v>No</v>
      </c>
      <c r="JL26" s="306" t="str">
        <f>IF(OR('2.1b-OriginalProduct Visibility'!CP26="",'2.1b-OriginalProduct Visibility'!CP26="No"),"No","Yes")</f>
        <v>No</v>
      </c>
      <c r="JM26" s="306" t="str">
        <f>IF(OR('2.1b-OriginalProduct Visibility'!CQ26="",'2.1b-OriginalProduct Visibility'!CQ26="No"),"No","Yes")</f>
        <v>No</v>
      </c>
      <c r="JN26" s="64" t="str">
        <f>IF(OR('2.1b-OriginalProduct Visibility'!CR26="",'2.1b-OriginalProduct Visibility'!CR26="No"),"No","Yes")</f>
        <v>No</v>
      </c>
      <c r="JO26" s="58" t="str">
        <f>IF(OR('2.1b-OriginalProduct Visibility'!CS26="",'2.1b-OriginalProduct Visibility'!CS26="No"),"No","Yes")</f>
        <v>No</v>
      </c>
      <c r="JP26" s="306" t="str">
        <f>IF(OR('2.1b-OriginalProduct Visibility'!CT26="",'2.1b-OriginalProduct Visibility'!CT26="No"),"No","Yes")</f>
        <v>No</v>
      </c>
      <c r="JQ26" s="306" t="str">
        <f>IF(OR('2.1b-OriginalProduct Visibility'!CU26="",'2.1b-OriginalProduct Visibility'!CU26="No"),"No","Yes")</f>
        <v>No</v>
      </c>
      <c r="JR26" s="64" t="str">
        <f>IF(OR('2.1b-OriginalProduct Visibility'!CV26="",'2.1b-OriginalProduct Visibility'!CV26="No"),"No","Yes")</f>
        <v>No</v>
      </c>
      <c r="JS26" s="272" t="str">
        <f>IF(OR('2.1b-OriginalProduct Visibility'!CW26="",'2.1b-OriginalProduct Visibility'!CW26="No"),"No","Yes")</f>
        <v>No</v>
      </c>
      <c r="JT26" s="306" t="str">
        <f>IF(OR('2.1b-OriginalProduct Visibility'!CX26="",'2.1b-OriginalProduct Visibility'!CX26="No"),"No","Yes")</f>
        <v>No</v>
      </c>
      <c r="JU26" s="306" t="str">
        <f>IF(OR('2.1b-OriginalProduct Visibility'!CY26="",'2.1b-OriginalProduct Visibility'!CY26="No"),"No","Yes")</f>
        <v>No</v>
      </c>
      <c r="JV26" s="64" t="str">
        <f>IF(OR('2.1b-OriginalProduct Visibility'!CZ26="",'2.1b-OriginalProduct Visibility'!CZ26="No"),"No","Yes")</f>
        <v>No</v>
      </c>
      <c r="JW26" s="58" t="str">
        <f>IF(OR('2.1b-OriginalProduct Visibility'!DA26="",'2.1b-OriginalProduct Visibility'!DA26="No"),"No","Yes")</f>
        <v>No</v>
      </c>
      <c r="JX26" s="306" t="str">
        <f>IF(OR('2.1b-OriginalProduct Visibility'!DB26="",'2.1b-OriginalProduct Visibility'!DB26="No"),"No","Yes")</f>
        <v>No</v>
      </c>
      <c r="JY26" s="306" t="str">
        <f>IF(OR('2.1b-OriginalProduct Visibility'!DC26="",'2.1b-OriginalProduct Visibility'!DC26="No"),"No","Yes")</f>
        <v>No</v>
      </c>
      <c r="JZ26" s="64" t="str">
        <f>IF(OR('2.1b-OriginalProduct Visibility'!DD26="",'2.1b-OriginalProduct Visibility'!DD26="No"),"No","Yes")</f>
        <v>No</v>
      </c>
      <c r="KA26" s="58" t="str">
        <f>IF(OR('2.1b-OriginalProduct Visibility'!DE26="",'2.1b-OriginalProduct Visibility'!DE26="No"),"No","Yes")</f>
        <v>No</v>
      </c>
      <c r="KB26" s="306" t="str">
        <f>IF(OR('2.1b-OriginalProduct Visibility'!DF26="",'2.1b-OriginalProduct Visibility'!DF26="No"),"No","Yes")</f>
        <v>No</v>
      </c>
      <c r="KC26" s="306" t="str">
        <f>IF(OR('2.1b-OriginalProduct Visibility'!DG26="",'2.1b-OriginalProduct Visibility'!DG26="No"),"No","Yes")</f>
        <v>No</v>
      </c>
      <c r="KD26" s="64" t="str">
        <f>IF(OR('2.1b-OriginalProduct Visibility'!DH26="",'2.1b-OriginalProduct Visibility'!DH26="No"),"No","Yes")</f>
        <v>No</v>
      </c>
      <c r="KE26" s="272" t="str">
        <f>IF(OR('2.1b-OriginalProduct Visibility'!DI26="",'2.1b-OriginalProduct Visibility'!DI26="No"),"No","Yes")</f>
        <v>No</v>
      </c>
      <c r="KF26" s="306" t="str">
        <f>IF(OR('2.1b-OriginalProduct Visibility'!DJ26="",'2.1b-OriginalProduct Visibility'!DJ26="No"),"No","Yes")</f>
        <v>No</v>
      </c>
      <c r="KG26" s="306" t="str">
        <f>IF(OR('2.1b-OriginalProduct Visibility'!DK26="",'2.1b-OriginalProduct Visibility'!DK26="No"),"No","Yes")</f>
        <v>No</v>
      </c>
      <c r="KH26" s="64" t="str">
        <f>IF(OR('2.1b-OriginalProduct Visibility'!DL26="",'2.1b-OriginalProduct Visibility'!DL26="No"),"No","Yes")</f>
        <v>No</v>
      </c>
      <c r="KI26" s="58" t="str">
        <f>IF(OR('2.1b-OriginalProduct Visibility'!DM26="",'2.1b-OriginalProduct Visibility'!DM26="No"),"No","Yes")</f>
        <v>No</v>
      </c>
      <c r="KJ26" s="306" t="str">
        <f>IF(OR('2.1b-OriginalProduct Visibility'!DN26="",'2.1b-OriginalProduct Visibility'!DN26="No"),"No","Yes")</f>
        <v>No</v>
      </c>
      <c r="KK26" s="306" t="str">
        <f>IF(OR('2.1b-OriginalProduct Visibility'!DO26="",'2.1b-OriginalProduct Visibility'!DO26="No"),"No","Yes")</f>
        <v>No</v>
      </c>
      <c r="KL26" s="64" t="str">
        <f>IF(OR('2.1b-OriginalProduct Visibility'!DP26="",'2.1b-OriginalProduct Visibility'!DP26="No"),"No","Yes")</f>
        <v>No</v>
      </c>
      <c r="KM26" s="58" t="str">
        <f>IF(OR('2.1b-OriginalProduct Visibility'!DQ26="",'2.1b-OriginalProduct Visibility'!DQ26="No"),"No","Yes")</f>
        <v>No</v>
      </c>
      <c r="KN26" s="306" t="str">
        <f>IF(OR('2.1b-OriginalProduct Visibility'!DR26="",'2.1b-OriginalProduct Visibility'!DR26="No"),"No","Yes")</f>
        <v>No</v>
      </c>
      <c r="KO26" s="306" t="str">
        <f>IF(OR('2.1b-OriginalProduct Visibility'!DS26="",'2.1b-OriginalProduct Visibility'!DS26="No"),"No","Yes")</f>
        <v>No</v>
      </c>
      <c r="KP26" s="64" t="str">
        <f>IF(OR('2.1b-OriginalProduct Visibility'!DT26="",'2.1b-OriginalProduct Visibility'!DT26="No"),"No","Yes")</f>
        <v>No</v>
      </c>
      <c r="KQ26" s="272" t="str">
        <f>IF(OR('2.1b-OriginalProduct Visibility'!DU26="",'2.1b-OriginalProduct Visibility'!DU26="No"),"No","Yes")</f>
        <v>No</v>
      </c>
      <c r="KR26" s="306" t="str">
        <f>IF(OR('2.1b-OriginalProduct Visibility'!DV26="",'2.1b-OriginalProduct Visibility'!DV26="No"),"No","Yes")</f>
        <v>No</v>
      </c>
      <c r="KS26" s="306" t="str">
        <f>IF(OR('2.1b-OriginalProduct Visibility'!DW26="",'2.1b-OriginalProduct Visibility'!DW26="No"),"No","Yes")</f>
        <v>No</v>
      </c>
      <c r="KT26" s="64" t="str">
        <f>IF(OR('2.1b-OriginalProduct Visibility'!DX26="",'2.1b-OriginalProduct Visibility'!DX26="No"),"No","Yes")</f>
        <v>No</v>
      </c>
      <c r="KU26" s="58" t="str">
        <f>IF(OR('2.1b-OriginalProduct Visibility'!DY26="",'2.1b-OriginalProduct Visibility'!DY26="No"),"No","Yes")</f>
        <v>No</v>
      </c>
      <c r="KV26" s="306" t="str">
        <f>IF(OR('2.1b-OriginalProduct Visibility'!DZ26="",'2.1b-OriginalProduct Visibility'!DZ26="No"),"No","Yes")</f>
        <v>No</v>
      </c>
      <c r="KW26" s="306" t="str">
        <f>IF(OR('2.1b-OriginalProduct Visibility'!EA26="",'2.1b-OriginalProduct Visibility'!EA26="No"),"No","Yes")</f>
        <v>No</v>
      </c>
      <c r="KX26" s="64" t="str">
        <f>IF(OR('2.1b-OriginalProduct Visibility'!EB26="",'2.1b-OriginalProduct Visibility'!EB26="No"),"No","Yes")</f>
        <v>No</v>
      </c>
      <c r="KY26" s="58" t="str">
        <f>IF(OR('2.1b-OriginalProduct Visibility'!EC26="",'2.1b-OriginalProduct Visibility'!EC26="No"),"No","Yes")</f>
        <v>No</v>
      </c>
      <c r="KZ26" s="306" t="str">
        <f>IF(OR('2.1b-OriginalProduct Visibility'!ED26="",'2.1b-OriginalProduct Visibility'!ED26="No"),"No","Yes")</f>
        <v>No</v>
      </c>
      <c r="LA26" s="306" t="str">
        <f>IF(OR('2.1b-OriginalProduct Visibility'!EE26="",'2.1b-OriginalProduct Visibility'!EE26="No"),"No","Yes")</f>
        <v>No</v>
      </c>
      <c r="LB26" s="64" t="str">
        <f>IF(OR('2.1b-OriginalProduct Visibility'!EF26="",'2.1b-OriginalProduct Visibility'!EF26="No"),"No","Yes")</f>
        <v>No</v>
      </c>
      <c r="LC26" s="272" t="str">
        <f>IF(OR('2.1b-OriginalProduct Visibility'!EG26="",'2.1b-OriginalProduct Visibility'!EG26="No"),"No","Yes")</f>
        <v>No</v>
      </c>
      <c r="LD26" s="306" t="str">
        <f>IF(OR('2.1b-OriginalProduct Visibility'!EH26="",'2.1b-OriginalProduct Visibility'!EH26="No"),"No","Yes")</f>
        <v>No</v>
      </c>
      <c r="LE26" s="306" t="str">
        <f>IF(OR('2.1b-OriginalProduct Visibility'!EI26="",'2.1b-OriginalProduct Visibility'!EI26="No"),"No","Yes")</f>
        <v>No</v>
      </c>
      <c r="LF26" s="64" t="str">
        <f>IF(OR('2.1b-OriginalProduct Visibility'!EJ26="",'2.1b-OriginalProduct Visibility'!EJ26="No"),"No","Yes")</f>
        <v>No</v>
      </c>
      <c r="LG26" s="58" t="str">
        <f>IF(OR('2.1b-OriginalProduct Visibility'!EK26="",'2.1b-OriginalProduct Visibility'!EK26="No"),"No","Yes")</f>
        <v>No</v>
      </c>
      <c r="LH26" s="306" t="str">
        <f>IF(OR('2.1b-OriginalProduct Visibility'!EL26="",'2.1b-OriginalProduct Visibility'!EL26="No"),"No","Yes")</f>
        <v>No</v>
      </c>
      <c r="LI26" s="306" t="str">
        <f>IF(OR('2.1b-OriginalProduct Visibility'!EM26="",'2.1b-OriginalProduct Visibility'!EM26="No"),"No","Yes")</f>
        <v>No</v>
      </c>
      <c r="LJ26" s="64" t="str">
        <f>IF(OR('2.1b-OriginalProduct Visibility'!EN26="",'2.1b-OriginalProduct Visibility'!EN26="No"),"No","Yes")</f>
        <v>No</v>
      </c>
      <c r="LK26" s="58" t="str">
        <f>IF(OR('2.1b-OriginalProduct Visibility'!EO26="",'2.1b-OriginalProduct Visibility'!EO26="No"),"No","Yes")</f>
        <v>No</v>
      </c>
      <c r="LL26" s="306" t="str">
        <f>IF(OR('2.1b-OriginalProduct Visibility'!EP26="",'2.1b-OriginalProduct Visibility'!EP26="No"),"No","Yes")</f>
        <v>No</v>
      </c>
      <c r="LM26" s="306" t="str">
        <f>IF(OR('2.1b-OriginalProduct Visibility'!EQ26="",'2.1b-OriginalProduct Visibility'!EQ26="No"),"No","Yes")</f>
        <v>No</v>
      </c>
      <c r="LN26" s="64" t="str">
        <f>IF(OR('2.1b-OriginalProduct Visibility'!ER26="",'2.1b-OriginalProduct Visibility'!ER26="No"),"No","Yes")</f>
        <v>No</v>
      </c>
      <c r="LO26" s="58" t="str">
        <f>IF(OR('2.1b-OriginalProduct Visibility'!ES26="",'2.1b-OriginalProduct Visibility'!ES26="No"),"No","Yes")</f>
        <v>No</v>
      </c>
      <c r="LP26" s="306" t="str">
        <f>IF(OR('2.1b-OriginalProduct Visibility'!ET26="",'2.1b-OriginalProduct Visibility'!ET26="No"),"No","Yes")</f>
        <v>No</v>
      </c>
      <c r="LQ26" s="306" t="str">
        <f>IF(OR('2.1b-OriginalProduct Visibility'!EU26="",'2.1b-OriginalProduct Visibility'!EU26="No"),"No","Yes")</f>
        <v>No</v>
      </c>
      <c r="LR26" s="64" t="str">
        <f>IF(OR('2.1b-OriginalProduct Visibility'!EV26="",'2.1b-OriginalProduct Visibility'!EV26="No"),"No","Yes")</f>
        <v>No</v>
      </c>
      <c r="LS26" s="272" t="str">
        <f>IF(OR('2.1b-OriginalProduct Visibility'!EW26="",'2.1b-OriginalProduct Visibility'!EW26="No"),"No","Yes")</f>
        <v>No</v>
      </c>
      <c r="LT26" s="306" t="str">
        <f>IF(OR('2.1b-OriginalProduct Visibility'!EX26="",'2.1b-OriginalProduct Visibility'!EX26="No"),"No","Yes")</f>
        <v>No</v>
      </c>
      <c r="LU26" s="306" t="str">
        <f>IF(OR('2.1b-OriginalProduct Visibility'!EY26="",'2.1b-OriginalProduct Visibility'!EY26="No"),"No","Yes")</f>
        <v>No</v>
      </c>
      <c r="LV26" s="64" t="str">
        <f>IF(OR('2.1b-OriginalProduct Visibility'!EZ26="",'2.1b-OriginalProduct Visibility'!EZ26="No"),"No","Yes")</f>
        <v>No</v>
      </c>
      <c r="LW26" s="58" t="str">
        <f>IF(OR('2.1b-OriginalProduct Visibility'!FA26="",'2.1b-OriginalProduct Visibility'!FA26="No"),"No","Yes")</f>
        <v>No</v>
      </c>
      <c r="LX26" s="306" t="str">
        <f>IF(OR('2.1b-OriginalProduct Visibility'!FB26="",'2.1b-OriginalProduct Visibility'!FB26="No"),"No","Yes")</f>
        <v>No</v>
      </c>
      <c r="LY26" s="306" t="str">
        <f>IF(OR('2.1b-OriginalProduct Visibility'!FC26="",'2.1b-OriginalProduct Visibility'!FC26="No"),"No","Yes")</f>
        <v>No</v>
      </c>
      <c r="LZ26" s="64" t="str">
        <f>IF(OR('2.1b-OriginalProduct Visibility'!FD26="",'2.1b-OriginalProduct Visibility'!FD26="No"),"No","Yes")</f>
        <v>No</v>
      </c>
      <c r="MA26" s="58" t="str">
        <f>IF(OR('2.1b-OriginalProduct Visibility'!FE26="",'2.1b-OriginalProduct Visibility'!FE26="No"),"No","Yes")</f>
        <v>No</v>
      </c>
      <c r="MB26" s="306" t="str">
        <f>IF(OR('2.1b-OriginalProduct Visibility'!FF26="",'2.1b-OriginalProduct Visibility'!FF26="No"),"No","Yes")</f>
        <v>No</v>
      </c>
      <c r="MC26" s="306" t="str">
        <f>IF(OR('2.1b-OriginalProduct Visibility'!FG26="",'2.1b-OriginalProduct Visibility'!FG26="No"),"No","Yes")</f>
        <v>No</v>
      </c>
      <c r="MD26" s="64" t="str">
        <f>IF(OR('2.1b-OriginalProduct Visibility'!FH26="",'2.1b-OriginalProduct Visibility'!FH26="No"),"No","Yes")</f>
        <v>No</v>
      </c>
      <c r="ME26" s="1"/>
      <c r="MF26" s="1"/>
      <c r="MG26" s="1"/>
      <c r="MH26" s="1"/>
      <c r="MQ26" s="1"/>
      <c r="MR26" s="1"/>
      <c r="MS26" s="1"/>
      <c r="MT26" s="1"/>
    </row>
    <row r="27" spans="1:358">
      <c r="A27" s="664"/>
      <c r="B27" s="667">
        <f>'1.2-Visibility Data'!B25</f>
        <v>0</v>
      </c>
      <c r="C27" s="19" t="str">
        <f>'1.2-Visibility Data'!C25</f>
        <v>Message Trace</v>
      </c>
      <c r="D27" s="272"/>
      <c r="E27" s="306"/>
      <c r="F27" s="306"/>
      <c r="G27" s="64"/>
      <c r="H27" s="272"/>
      <c r="I27" s="306"/>
      <c r="J27" s="306"/>
      <c r="K27" s="64"/>
      <c r="L27" s="272"/>
      <c r="M27" s="306"/>
      <c r="N27" s="306"/>
      <c r="O27" s="64"/>
      <c r="P27" s="272"/>
      <c r="Q27" s="306"/>
      <c r="R27" s="306"/>
      <c r="S27" s="64"/>
      <c r="T27" s="272"/>
      <c r="U27" s="306"/>
      <c r="V27" s="306"/>
      <c r="W27" s="64"/>
      <c r="X27" s="272"/>
      <c r="Y27" s="306"/>
      <c r="Z27" s="306"/>
      <c r="AA27" s="64"/>
      <c r="AB27" s="272"/>
      <c r="AC27" s="306"/>
      <c r="AD27" s="306"/>
      <c r="AE27" s="64"/>
      <c r="AF27" s="272"/>
      <c r="AG27" s="306"/>
      <c r="AH27" s="306"/>
      <c r="AI27" s="64"/>
      <c r="AJ27" s="272"/>
      <c r="AK27" s="306"/>
      <c r="AL27" s="306"/>
      <c r="AM27" s="64"/>
      <c r="AN27" s="272"/>
      <c r="AO27" s="306"/>
      <c r="AP27" s="306"/>
      <c r="AQ27" s="64"/>
      <c r="AR27" s="272"/>
      <c r="AS27" s="306"/>
      <c r="AT27" s="306"/>
      <c r="AU27" s="64"/>
      <c r="AV27" s="272"/>
      <c r="AW27" s="306"/>
      <c r="AX27" s="306"/>
      <c r="AY27" s="64"/>
      <c r="AZ27" s="272"/>
      <c r="BA27" s="306"/>
      <c r="BB27" s="306"/>
      <c r="BC27" s="64"/>
      <c r="BD27" s="272"/>
      <c r="BE27" s="306"/>
      <c r="BF27" s="306"/>
      <c r="BG27" s="64"/>
      <c r="BH27" s="272"/>
      <c r="BI27" s="306"/>
      <c r="BJ27" s="306"/>
      <c r="BK27" s="64"/>
      <c r="BL27" s="272"/>
      <c r="BM27" s="306"/>
      <c r="BN27" s="306"/>
      <c r="BO27" s="64"/>
      <c r="BP27" s="272"/>
      <c r="BQ27" s="306"/>
      <c r="BR27" s="306"/>
      <c r="BS27" s="64"/>
      <c r="BT27" s="272"/>
      <c r="BU27" s="306"/>
      <c r="BV27" s="306"/>
      <c r="BW27" s="64"/>
      <c r="BX27" s="272"/>
      <c r="BY27" s="306"/>
      <c r="BZ27" s="306"/>
      <c r="CA27" s="64"/>
      <c r="CB27" s="272"/>
      <c r="CC27" s="306"/>
      <c r="CD27" s="306"/>
      <c r="CE27" s="64"/>
      <c r="CF27" s="272"/>
      <c r="CG27" s="306"/>
      <c r="CH27" s="306"/>
      <c r="CI27" s="64"/>
      <c r="CJ27" s="272"/>
      <c r="CK27" s="306"/>
      <c r="CL27" s="306"/>
      <c r="CM27" s="64"/>
      <c r="CN27" s="272"/>
      <c r="CO27" s="306"/>
      <c r="CP27" s="306"/>
      <c r="CQ27" s="64"/>
      <c r="CR27" s="272"/>
      <c r="CS27" s="306"/>
      <c r="CT27" s="306"/>
      <c r="CU27" s="64"/>
      <c r="CV27" s="272"/>
      <c r="CW27" s="306"/>
      <c r="CX27" s="306"/>
      <c r="CY27" s="64"/>
      <c r="CZ27" s="272"/>
      <c r="DA27" s="306"/>
      <c r="DB27" s="306"/>
      <c r="DC27" s="64"/>
      <c r="DD27" s="272"/>
      <c r="DE27" s="306"/>
      <c r="DF27" s="306"/>
      <c r="DG27" s="64"/>
      <c r="DH27" s="272"/>
      <c r="DI27" s="306"/>
      <c r="DJ27" s="306"/>
      <c r="DK27" s="64"/>
      <c r="DL27" s="272"/>
      <c r="DM27" s="306"/>
      <c r="DN27" s="306"/>
      <c r="DO27" s="64"/>
      <c r="DP27" s="272"/>
      <c r="DQ27" s="306"/>
      <c r="DR27" s="306"/>
      <c r="DS27" s="64"/>
      <c r="DT27" s="272"/>
      <c r="DU27" s="306"/>
      <c r="DV27" s="306"/>
      <c r="DW27" s="64"/>
      <c r="DX27" s="272"/>
      <c r="DY27" s="306"/>
      <c r="DZ27" s="306"/>
      <c r="EA27" s="64"/>
      <c r="EB27" s="272"/>
      <c r="EC27" s="306"/>
      <c r="ED27" s="306"/>
      <c r="EE27" s="64"/>
      <c r="EF27" s="272"/>
      <c r="EG27" s="306"/>
      <c r="EH27" s="306"/>
      <c r="EI27" s="64"/>
      <c r="EJ27" s="272"/>
      <c r="EK27" s="306"/>
      <c r="EL27" s="306"/>
      <c r="EM27" s="64"/>
      <c r="EN27" s="272"/>
      <c r="EO27" s="306"/>
      <c r="EP27" s="306"/>
      <c r="EQ27" s="64"/>
      <c r="ER27" s="272"/>
      <c r="ES27" s="306"/>
      <c r="ET27" s="306"/>
      <c r="EU27" s="64"/>
      <c r="EV27" s="272"/>
      <c r="EW27" s="306"/>
      <c r="EX27" s="306"/>
      <c r="EY27" s="64"/>
      <c r="EZ27" s="272"/>
      <c r="FA27" s="306"/>
      <c r="FB27" s="306"/>
      <c r="FC27" s="64"/>
      <c r="FD27" s="272"/>
      <c r="FE27" s="306"/>
      <c r="FF27" s="306"/>
      <c r="FG27" s="64"/>
      <c r="FH27" s="1"/>
      <c r="FI27" s="1"/>
      <c r="FJ27" s="1"/>
      <c r="FK27" s="1"/>
      <c r="FL27" s="1"/>
      <c r="FM27" s="1"/>
      <c r="FN27" s="1"/>
      <c r="FO27" s="1"/>
      <c r="FP27" s="1"/>
      <c r="FQ27" s="1"/>
      <c r="FR27" s="1"/>
      <c r="FS27" s="1"/>
      <c r="FT27" s="1"/>
      <c r="FU27" s="1"/>
      <c r="FV27" s="1"/>
      <c r="FW27" s="1"/>
      <c r="FX27" s="1"/>
      <c r="FY27" s="1"/>
      <c r="FZ27" s="1"/>
      <c r="GA27" s="272" t="str">
        <f>IF(OR('2.1b-OriginalProduct Visibility'!E27="",'2.1b-OriginalProduct Visibility'!E27="No"),"No","Yes")</f>
        <v>No</v>
      </c>
      <c r="GB27" s="306" t="str">
        <f>IF(OR('2.1b-OriginalProduct Visibility'!F27="",'2.1b-OriginalProduct Visibility'!F27="No"),"No","Yes")</f>
        <v>No</v>
      </c>
      <c r="GC27" s="306" t="str">
        <f>IF(OR('2.1b-OriginalProduct Visibility'!G27="",'2.1b-OriginalProduct Visibility'!G27="No"),"No","Yes")</f>
        <v>No</v>
      </c>
      <c r="GD27" s="64" t="str">
        <f>IF(OR('2.1b-OriginalProduct Visibility'!H27="",'2.1b-OriginalProduct Visibility'!H27="No"),"No","Yes")</f>
        <v>No</v>
      </c>
      <c r="GE27" s="58" t="str">
        <f>IF(OR('2.1b-OriginalProduct Visibility'!I27="",'2.1b-OriginalProduct Visibility'!I27="No"),"No","Yes")</f>
        <v>No</v>
      </c>
      <c r="GF27" s="306" t="str">
        <f>IF(OR('2.1b-OriginalProduct Visibility'!J27="",'2.1b-OriginalProduct Visibility'!J27="No"),"No","Yes")</f>
        <v>No</v>
      </c>
      <c r="GG27" s="306" t="str">
        <f>IF(OR('2.1b-OriginalProduct Visibility'!K27="",'2.1b-OriginalProduct Visibility'!K27="No"),"No","Yes")</f>
        <v>No</v>
      </c>
      <c r="GH27" s="64" t="str">
        <f>IF(OR('2.1b-OriginalProduct Visibility'!L27="",'2.1b-OriginalProduct Visibility'!L27="No"),"No","Yes")</f>
        <v>No</v>
      </c>
      <c r="GI27" s="58" t="str">
        <f>IF(OR('2.1b-OriginalProduct Visibility'!M27="",'2.1b-OriginalProduct Visibility'!M27="No"),"No","Yes")</f>
        <v>No</v>
      </c>
      <c r="GJ27" s="306" t="str">
        <f>IF(OR('2.1b-OriginalProduct Visibility'!N27="",'2.1b-OriginalProduct Visibility'!N27="No"),"No","Yes")</f>
        <v>No</v>
      </c>
      <c r="GK27" s="306" t="str">
        <f>IF(OR('2.1b-OriginalProduct Visibility'!O27="",'2.1b-OriginalProduct Visibility'!O27="No"),"No","Yes")</f>
        <v>No</v>
      </c>
      <c r="GL27" s="64" t="str">
        <f>IF(OR('2.1b-OriginalProduct Visibility'!P27="",'2.1b-OriginalProduct Visibility'!P27="No"),"No","Yes")</f>
        <v>No</v>
      </c>
      <c r="GM27" s="272" t="str">
        <f>IF(OR('2.1b-OriginalProduct Visibility'!Q27="",'2.1b-OriginalProduct Visibility'!Q27="No"),"No","Yes")</f>
        <v>No</v>
      </c>
      <c r="GN27" s="306" t="str">
        <f>IF(OR('2.1b-OriginalProduct Visibility'!R27="",'2.1b-OriginalProduct Visibility'!R27="No"),"No","Yes")</f>
        <v>No</v>
      </c>
      <c r="GO27" s="306" t="str">
        <f>IF(OR('2.1b-OriginalProduct Visibility'!S27="",'2.1b-OriginalProduct Visibility'!S27="No"),"No","Yes")</f>
        <v>No</v>
      </c>
      <c r="GP27" s="64" t="str">
        <f>IF(OR('2.1b-OriginalProduct Visibility'!T27="",'2.1b-OriginalProduct Visibility'!T27="No"),"No","Yes")</f>
        <v>No</v>
      </c>
      <c r="GQ27" s="58" t="str">
        <f>IF(OR('2.1b-OriginalProduct Visibility'!U27="",'2.1b-OriginalProduct Visibility'!U27="No"),"No","Yes")</f>
        <v>No</v>
      </c>
      <c r="GR27" s="306" t="str">
        <f>IF(OR('2.1b-OriginalProduct Visibility'!V27="",'2.1b-OriginalProduct Visibility'!V27="No"),"No","Yes")</f>
        <v>No</v>
      </c>
      <c r="GS27" s="306" t="str">
        <f>IF(OR('2.1b-OriginalProduct Visibility'!W27="",'2.1b-OriginalProduct Visibility'!W27="No"),"No","Yes")</f>
        <v>No</v>
      </c>
      <c r="GT27" s="64" t="str">
        <f>IF(OR('2.1b-OriginalProduct Visibility'!X27="",'2.1b-OriginalProduct Visibility'!X27="No"),"No","Yes")</f>
        <v>No</v>
      </c>
      <c r="GU27" s="58" t="str">
        <f>IF(OR('2.1b-OriginalProduct Visibility'!Y27="",'2.1b-OriginalProduct Visibility'!Y27="No"),"No","Yes")</f>
        <v>No</v>
      </c>
      <c r="GV27" s="306" t="str">
        <f>IF(OR('2.1b-OriginalProduct Visibility'!Z27="",'2.1b-OriginalProduct Visibility'!Z27="No"),"No","Yes")</f>
        <v>No</v>
      </c>
      <c r="GW27" s="306" t="str">
        <f>IF(OR('2.1b-OriginalProduct Visibility'!AA27="",'2.1b-OriginalProduct Visibility'!AA27="No"),"No","Yes")</f>
        <v>No</v>
      </c>
      <c r="GX27" s="64" t="str">
        <f>IF(OR('2.1b-OriginalProduct Visibility'!AB27="",'2.1b-OriginalProduct Visibility'!AB27="No"),"No","Yes")</f>
        <v>No</v>
      </c>
      <c r="GY27" s="272" t="str">
        <f>IF(OR('2.1b-OriginalProduct Visibility'!AC27="",'2.1b-OriginalProduct Visibility'!AC27="No"),"No","Yes")</f>
        <v>No</v>
      </c>
      <c r="GZ27" s="306" t="str">
        <f>IF(OR('2.1b-OriginalProduct Visibility'!AD27="",'2.1b-OriginalProduct Visibility'!AD27="No"),"No","Yes")</f>
        <v>No</v>
      </c>
      <c r="HA27" s="306" t="str">
        <f>IF(OR('2.1b-OriginalProduct Visibility'!AE27="",'2.1b-OriginalProduct Visibility'!AE27="No"),"No","Yes")</f>
        <v>No</v>
      </c>
      <c r="HB27" s="64" t="str">
        <f>IF(OR('2.1b-OriginalProduct Visibility'!AF27="",'2.1b-OriginalProduct Visibility'!AF27="No"),"No","Yes")</f>
        <v>No</v>
      </c>
      <c r="HC27" s="58" t="str">
        <f>IF(OR('2.1b-OriginalProduct Visibility'!AG27="",'2.1b-OriginalProduct Visibility'!AG27="No"),"No","Yes")</f>
        <v>No</v>
      </c>
      <c r="HD27" s="306" t="str">
        <f>IF(OR('2.1b-OriginalProduct Visibility'!AH27="",'2.1b-OriginalProduct Visibility'!AH27="No"),"No","Yes")</f>
        <v>No</v>
      </c>
      <c r="HE27" s="306" t="str">
        <f>IF(OR('2.1b-OriginalProduct Visibility'!AI27="",'2.1b-OriginalProduct Visibility'!AI27="No"),"No","Yes")</f>
        <v>No</v>
      </c>
      <c r="HF27" s="64" t="str">
        <f>IF(OR('2.1b-OriginalProduct Visibility'!AJ27="",'2.1b-OriginalProduct Visibility'!AJ27="No"),"No","Yes")</f>
        <v>No</v>
      </c>
      <c r="HG27" s="58" t="str">
        <f>IF(OR('2.1b-OriginalProduct Visibility'!AK27="",'2.1b-OriginalProduct Visibility'!AK27="No"),"No","Yes")</f>
        <v>No</v>
      </c>
      <c r="HH27" s="306" t="str">
        <f>IF(OR('2.1b-OriginalProduct Visibility'!AL27="",'2.1b-OriginalProduct Visibility'!AL27="No"),"No","Yes")</f>
        <v>No</v>
      </c>
      <c r="HI27" s="306" t="str">
        <f>IF(OR('2.1b-OriginalProduct Visibility'!AM27="",'2.1b-OriginalProduct Visibility'!AM27="No"),"No","Yes")</f>
        <v>No</v>
      </c>
      <c r="HJ27" s="64" t="str">
        <f>IF(OR('2.1b-OriginalProduct Visibility'!AN27="",'2.1b-OriginalProduct Visibility'!AN27="No"),"No","Yes")</f>
        <v>No</v>
      </c>
      <c r="HK27" s="272" t="str">
        <f>IF(OR('2.1b-OriginalProduct Visibility'!AO27="",'2.1b-OriginalProduct Visibility'!AO27="No"),"No","Yes")</f>
        <v>No</v>
      </c>
      <c r="HL27" s="306" t="str">
        <f>IF(OR('2.1b-OriginalProduct Visibility'!AP27="",'2.1b-OriginalProduct Visibility'!AP27="No"),"No","Yes")</f>
        <v>No</v>
      </c>
      <c r="HM27" s="306" t="str">
        <f>IF(OR('2.1b-OriginalProduct Visibility'!AQ27="",'2.1b-OriginalProduct Visibility'!AQ27="No"),"No","Yes")</f>
        <v>No</v>
      </c>
      <c r="HN27" s="64" t="str">
        <f>IF(OR('2.1b-OriginalProduct Visibility'!AR27="",'2.1b-OriginalProduct Visibility'!AR27="No"),"No","Yes")</f>
        <v>No</v>
      </c>
      <c r="HO27" s="58" t="str">
        <f>IF(OR('2.1b-OriginalProduct Visibility'!AS27="",'2.1b-OriginalProduct Visibility'!AS27="No"),"No","Yes")</f>
        <v>No</v>
      </c>
      <c r="HP27" s="306" t="str">
        <f>IF(OR('2.1b-OriginalProduct Visibility'!AT27="",'2.1b-OriginalProduct Visibility'!AT27="No"),"No","Yes")</f>
        <v>No</v>
      </c>
      <c r="HQ27" s="306" t="str">
        <f>IF(OR('2.1b-OriginalProduct Visibility'!AU27="",'2.1b-OriginalProduct Visibility'!AU27="No"),"No","Yes")</f>
        <v>No</v>
      </c>
      <c r="HR27" s="64" t="str">
        <f>IF(OR('2.1b-OriginalProduct Visibility'!AV27="",'2.1b-OriginalProduct Visibility'!AV27="No"),"No","Yes")</f>
        <v>No</v>
      </c>
      <c r="HS27" s="58" t="str">
        <f>IF(OR('2.1b-OriginalProduct Visibility'!AW27="",'2.1b-OriginalProduct Visibility'!AW27="No"),"No","Yes")</f>
        <v>No</v>
      </c>
      <c r="HT27" s="306" t="str">
        <f>IF(OR('2.1b-OriginalProduct Visibility'!AX27="",'2.1b-OriginalProduct Visibility'!AX27="No"),"No","Yes")</f>
        <v>No</v>
      </c>
      <c r="HU27" s="306" t="str">
        <f>IF(OR('2.1b-OriginalProduct Visibility'!AY27="",'2.1b-OriginalProduct Visibility'!AY27="No"),"No","Yes")</f>
        <v>No</v>
      </c>
      <c r="HV27" s="64" t="str">
        <f>IF(OR('2.1b-OriginalProduct Visibility'!AZ27="",'2.1b-OriginalProduct Visibility'!AZ27="No"),"No","Yes")</f>
        <v>No</v>
      </c>
      <c r="HW27" s="272" t="str">
        <f>IF(OR('2.1b-OriginalProduct Visibility'!BA27="",'2.1b-OriginalProduct Visibility'!BA27="No"),"No","Yes")</f>
        <v>No</v>
      </c>
      <c r="HX27" s="306" t="str">
        <f>IF(OR('2.1b-OriginalProduct Visibility'!BB27="",'2.1b-OriginalProduct Visibility'!BB27="No"),"No","Yes")</f>
        <v>No</v>
      </c>
      <c r="HY27" s="306" t="str">
        <f>IF(OR('2.1b-OriginalProduct Visibility'!BC27="",'2.1b-OriginalProduct Visibility'!BC27="No"),"No","Yes")</f>
        <v>No</v>
      </c>
      <c r="HZ27" s="64" t="str">
        <f>IF(OR('2.1b-OriginalProduct Visibility'!BD27="",'2.1b-OriginalProduct Visibility'!BD27="No"),"No","Yes")</f>
        <v>No</v>
      </c>
      <c r="IA27" s="58" t="str">
        <f>IF(OR('2.1b-OriginalProduct Visibility'!BE27="",'2.1b-OriginalProduct Visibility'!BE27="No"),"No","Yes")</f>
        <v>No</v>
      </c>
      <c r="IB27" s="306" t="str">
        <f>IF(OR('2.1b-OriginalProduct Visibility'!BF27="",'2.1b-OriginalProduct Visibility'!BF27="No"),"No","Yes")</f>
        <v>No</v>
      </c>
      <c r="IC27" s="306" t="str">
        <f>IF(OR('2.1b-OriginalProduct Visibility'!BG27="",'2.1b-OriginalProduct Visibility'!BG27="No"),"No","Yes")</f>
        <v>No</v>
      </c>
      <c r="ID27" s="64" t="str">
        <f>IF(OR('2.1b-OriginalProduct Visibility'!BH27="",'2.1b-OriginalProduct Visibility'!BH27="No"),"No","Yes")</f>
        <v>No</v>
      </c>
      <c r="IE27" s="58" t="str">
        <f>IF(OR('2.1b-OriginalProduct Visibility'!BI27="",'2.1b-OriginalProduct Visibility'!BI27="No"),"No","Yes")</f>
        <v>No</v>
      </c>
      <c r="IF27" s="306" t="str">
        <f>IF(OR('2.1b-OriginalProduct Visibility'!BJ27="",'2.1b-OriginalProduct Visibility'!BJ27="No"),"No","Yes")</f>
        <v>No</v>
      </c>
      <c r="IG27" s="306" t="str">
        <f>IF(OR('2.1b-OriginalProduct Visibility'!BK27="",'2.1b-OriginalProduct Visibility'!BK27="No"),"No","Yes")</f>
        <v>No</v>
      </c>
      <c r="IH27" s="64" t="str">
        <f>IF(OR('2.1b-OriginalProduct Visibility'!BL27="",'2.1b-OriginalProduct Visibility'!BL27="No"),"No","Yes")</f>
        <v>No</v>
      </c>
      <c r="II27" s="272" t="str">
        <f>IF(OR('2.1b-OriginalProduct Visibility'!BM27="",'2.1b-OriginalProduct Visibility'!BM27="No"),"No","Yes")</f>
        <v>No</v>
      </c>
      <c r="IJ27" s="306" t="str">
        <f>IF(OR('2.1b-OriginalProduct Visibility'!BN27="",'2.1b-OriginalProduct Visibility'!BN27="No"),"No","Yes")</f>
        <v>No</v>
      </c>
      <c r="IK27" s="306" t="str">
        <f>IF(OR('2.1b-OriginalProduct Visibility'!BO27="",'2.1b-OriginalProduct Visibility'!BO27="No"),"No","Yes")</f>
        <v>No</v>
      </c>
      <c r="IL27" s="64" t="str">
        <f>IF(OR('2.1b-OriginalProduct Visibility'!BP27="",'2.1b-OriginalProduct Visibility'!BP27="No"),"No","Yes")</f>
        <v>No</v>
      </c>
      <c r="IM27" s="58" t="str">
        <f>IF(OR('2.1b-OriginalProduct Visibility'!BQ27="",'2.1b-OriginalProduct Visibility'!BQ27="No"),"No","Yes")</f>
        <v>No</v>
      </c>
      <c r="IN27" s="306" t="str">
        <f>IF(OR('2.1b-OriginalProduct Visibility'!BR27="",'2.1b-OriginalProduct Visibility'!BR27="No"),"No","Yes")</f>
        <v>No</v>
      </c>
      <c r="IO27" s="306" t="str">
        <f>IF(OR('2.1b-OriginalProduct Visibility'!BS27="",'2.1b-OriginalProduct Visibility'!BS27="No"),"No","Yes")</f>
        <v>No</v>
      </c>
      <c r="IP27" s="64" t="str">
        <f>IF(OR('2.1b-OriginalProduct Visibility'!BT27="",'2.1b-OriginalProduct Visibility'!BT27="No"),"No","Yes")</f>
        <v>No</v>
      </c>
      <c r="IQ27" s="58" t="str">
        <f>IF(OR('2.1b-OriginalProduct Visibility'!BU27="",'2.1b-OriginalProduct Visibility'!BU27="No"),"No","Yes")</f>
        <v>No</v>
      </c>
      <c r="IR27" s="306" t="str">
        <f>IF(OR('2.1b-OriginalProduct Visibility'!BV27="",'2.1b-OriginalProduct Visibility'!BV27="No"),"No","Yes")</f>
        <v>No</v>
      </c>
      <c r="IS27" s="306" t="str">
        <f>IF(OR('2.1b-OriginalProduct Visibility'!BW27="",'2.1b-OriginalProduct Visibility'!BW27="No"),"No","Yes")</f>
        <v>No</v>
      </c>
      <c r="IT27" s="64" t="str">
        <f>IF(OR('2.1b-OriginalProduct Visibility'!BX27="",'2.1b-OriginalProduct Visibility'!BX27="No"),"No","Yes")</f>
        <v>No</v>
      </c>
      <c r="IU27" s="272" t="str">
        <f>IF(OR('2.1b-OriginalProduct Visibility'!BY27="",'2.1b-OriginalProduct Visibility'!BY27="No"),"No","Yes")</f>
        <v>No</v>
      </c>
      <c r="IV27" s="306" t="str">
        <f>IF(OR('2.1b-OriginalProduct Visibility'!BZ27="",'2.1b-OriginalProduct Visibility'!BZ27="No"),"No","Yes")</f>
        <v>No</v>
      </c>
      <c r="IW27" s="306" t="str">
        <f>IF(OR('2.1b-OriginalProduct Visibility'!CA27="",'2.1b-OriginalProduct Visibility'!CA27="No"),"No","Yes")</f>
        <v>No</v>
      </c>
      <c r="IX27" s="64" t="str">
        <f>IF(OR('2.1b-OriginalProduct Visibility'!CB27="",'2.1b-OriginalProduct Visibility'!CB27="No"),"No","Yes")</f>
        <v>No</v>
      </c>
      <c r="IY27" s="58" t="str">
        <f>IF(OR('2.1b-OriginalProduct Visibility'!CC27="",'2.1b-OriginalProduct Visibility'!CC27="No"),"No","Yes")</f>
        <v>No</v>
      </c>
      <c r="IZ27" s="306" t="str">
        <f>IF(OR('2.1b-OriginalProduct Visibility'!CD27="",'2.1b-OriginalProduct Visibility'!CD27="No"),"No","Yes")</f>
        <v>No</v>
      </c>
      <c r="JA27" s="306" t="str">
        <f>IF(OR('2.1b-OriginalProduct Visibility'!CE27="",'2.1b-OriginalProduct Visibility'!CE27="No"),"No","Yes")</f>
        <v>No</v>
      </c>
      <c r="JB27" s="64" t="str">
        <f>IF(OR('2.1b-OriginalProduct Visibility'!CF27="",'2.1b-OriginalProduct Visibility'!CF27="No"),"No","Yes")</f>
        <v>No</v>
      </c>
      <c r="JC27" s="58" t="str">
        <f>IF(OR('2.1b-OriginalProduct Visibility'!CG27="",'2.1b-OriginalProduct Visibility'!CG27="No"),"No","Yes")</f>
        <v>No</v>
      </c>
      <c r="JD27" s="306" t="str">
        <f>IF(OR('2.1b-OriginalProduct Visibility'!CH27="",'2.1b-OriginalProduct Visibility'!CH27="No"),"No","Yes")</f>
        <v>No</v>
      </c>
      <c r="JE27" s="306" t="str">
        <f>IF(OR('2.1b-OriginalProduct Visibility'!CI27="",'2.1b-OriginalProduct Visibility'!CI27="No"),"No","Yes")</f>
        <v>No</v>
      </c>
      <c r="JF27" s="64" t="str">
        <f>IF(OR('2.1b-OriginalProduct Visibility'!CJ27="",'2.1b-OriginalProduct Visibility'!CJ27="No"),"No","Yes")</f>
        <v>No</v>
      </c>
      <c r="JG27" s="272" t="str">
        <f>IF(OR('2.1b-OriginalProduct Visibility'!CK27="",'2.1b-OriginalProduct Visibility'!CK27="No"),"No","Yes")</f>
        <v>No</v>
      </c>
      <c r="JH27" s="306" t="str">
        <f>IF(OR('2.1b-OriginalProduct Visibility'!CL27="",'2.1b-OriginalProduct Visibility'!CL27="No"),"No","Yes")</f>
        <v>No</v>
      </c>
      <c r="JI27" s="306" t="str">
        <f>IF(OR('2.1b-OriginalProduct Visibility'!CM27="",'2.1b-OriginalProduct Visibility'!CM27="No"),"No","Yes")</f>
        <v>No</v>
      </c>
      <c r="JJ27" s="64" t="str">
        <f>IF(OR('2.1b-OriginalProduct Visibility'!CN27="",'2.1b-OriginalProduct Visibility'!CN27="No"),"No","Yes")</f>
        <v>No</v>
      </c>
      <c r="JK27" s="58" t="str">
        <f>IF(OR('2.1b-OriginalProduct Visibility'!CO27="",'2.1b-OriginalProduct Visibility'!CO27="No"),"No","Yes")</f>
        <v>No</v>
      </c>
      <c r="JL27" s="306" t="str">
        <f>IF(OR('2.1b-OriginalProduct Visibility'!CP27="",'2.1b-OriginalProduct Visibility'!CP27="No"),"No","Yes")</f>
        <v>No</v>
      </c>
      <c r="JM27" s="306" t="str">
        <f>IF(OR('2.1b-OriginalProduct Visibility'!CQ27="",'2.1b-OriginalProduct Visibility'!CQ27="No"),"No","Yes")</f>
        <v>No</v>
      </c>
      <c r="JN27" s="64" t="str">
        <f>IF(OR('2.1b-OriginalProduct Visibility'!CR27="",'2.1b-OriginalProduct Visibility'!CR27="No"),"No","Yes")</f>
        <v>No</v>
      </c>
      <c r="JO27" s="58" t="str">
        <f>IF(OR('2.1b-OriginalProduct Visibility'!CS27="",'2.1b-OriginalProduct Visibility'!CS27="No"),"No","Yes")</f>
        <v>No</v>
      </c>
      <c r="JP27" s="306" t="str">
        <f>IF(OR('2.1b-OriginalProduct Visibility'!CT27="",'2.1b-OriginalProduct Visibility'!CT27="No"),"No","Yes")</f>
        <v>No</v>
      </c>
      <c r="JQ27" s="306" t="str">
        <f>IF(OR('2.1b-OriginalProduct Visibility'!CU27="",'2.1b-OriginalProduct Visibility'!CU27="No"),"No","Yes")</f>
        <v>No</v>
      </c>
      <c r="JR27" s="64" t="str">
        <f>IF(OR('2.1b-OriginalProduct Visibility'!CV27="",'2.1b-OriginalProduct Visibility'!CV27="No"),"No","Yes")</f>
        <v>No</v>
      </c>
      <c r="JS27" s="272" t="str">
        <f>IF(OR('2.1b-OriginalProduct Visibility'!CW27="",'2.1b-OriginalProduct Visibility'!CW27="No"),"No","Yes")</f>
        <v>No</v>
      </c>
      <c r="JT27" s="306" t="str">
        <f>IF(OR('2.1b-OriginalProduct Visibility'!CX27="",'2.1b-OriginalProduct Visibility'!CX27="No"),"No","Yes")</f>
        <v>No</v>
      </c>
      <c r="JU27" s="306" t="str">
        <f>IF(OR('2.1b-OriginalProduct Visibility'!CY27="",'2.1b-OriginalProduct Visibility'!CY27="No"),"No","Yes")</f>
        <v>No</v>
      </c>
      <c r="JV27" s="64" t="str">
        <f>IF(OR('2.1b-OriginalProduct Visibility'!CZ27="",'2.1b-OriginalProduct Visibility'!CZ27="No"),"No","Yes")</f>
        <v>No</v>
      </c>
      <c r="JW27" s="58" t="str">
        <f>IF(OR('2.1b-OriginalProduct Visibility'!DA27="",'2.1b-OriginalProduct Visibility'!DA27="No"),"No","Yes")</f>
        <v>No</v>
      </c>
      <c r="JX27" s="306" t="str">
        <f>IF(OR('2.1b-OriginalProduct Visibility'!DB27="",'2.1b-OriginalProduct Visibility'!DB27="No"),"No","Yes")</f>
        <v>No</v>
      </c>
      <c r="JY27" s="306" t="str">
        <f>IF(OR('2.1b-OriginalProduct Visibility'!DC27="",'2.1b-OriginalProduct Visibility'!DC27="No"),"No","Yes")</f>
        <v>No</v>
      </c>
      <c r="JZ27" s="64" t="str">
        <f>IF(OR('2.1b-OriginalProduct Visibility'!DD27="",'2.1b-OriginalProduct Visibility'!DD27="No"),"No","Yes")</f>
        <v>No</v>
      </c>
      <c r="KA27" s="58" t="str">
        <f>IF(OR('2.1b-OriginalProduct Visibility'!DE27="",'2.1b-OriginalProduct Visibility'!DE27="No"),"No","Yes")</f>
        <v>No</v>
      </c>
      <c r="KB27" s="306" t="str">
        <f>IF(OR('2.1b-OriginalProduct Visibility'!DF27="",'2.1b-OriginalProduct Visibility'!DF27="No"),"No","Yes")</f>
        <v>No</v>
      </c>
      <c r="KC27" s="306" t="str">
        <f>IF(OR('2.1b-OriginalProduct Visibility'!DG27="",'2.1b-OriginalProduct Visibility'!DG27="No"),"No","Yes")</f>
        <v>No</v>
      </c>
      <c r="KD27" s="64" t="str">
        <f>IF(OR('2.1b-OriginalProduct Visibility'!DH27="",'2.1b-OriginalProduct Visibility'!DH27="No"),"No","Yes")</f>
        <v>No</v>
      </c>
      <c r="KE27" s="272" t="str">
        <f>IF(OR('2.1b-OriginalProduct Visibility'!DI27="",'2.1b-OriginalProduct Visibility'!DI27="No"),"No","Yes")</f>
        <v>No</v>
      </c>
      <c r="KF27" s="306" t="str">
        <f>IF(OR('2.1b-OriginalProduct Visibility'!DJ27="",'2.1b-OriginalProduct Visibility'!DJ27="No"),"No","Yes")</f>
        <v>No</v>
      </c>
      <c r="KG27" s="306" t="str">
        <f>IF(OR('2.1b-OriginalProduct Visibility'!DK27="",'2.1b-OriginalProduct Visibility'!DK27="No"),"No","Yes")</f>
        <v>No</v>
      </c>
      <c r="KH27" s="64" t="str">
        <f>IF(OR('2.1b-OriginalProduct Visibility'!DL27="",'2.1b-OriginalProduct Visibility'!DL27="No"),"No","Yes")</f>
        <v>No</v>
      </c>
      <c r="KI27" s="58" t="str">
        <f>IF(OR('2.1b-OriginalProduct Visibility'!DM27="",'2.1b-OriginalProduct Visibility'!DM27="No"),"No","Yes")</f>
        <v>No</v>
      </c>
      <c r="KJ27" s="306" t="str">
        <f>IF(OR('2.1b-OriginalProduct Visibility'!DN27="",'2.1b-OriginalProduct Visibility'!DN27="No"),"No","Yes")</f>
        <v>No</v>
      </c>
      <c r="KK27" s="306" t="str">
        <f>IF(OR('2.1b-OriginalProduct Visibility'!DO27="",'2.1b-OriginalProduct Visibility'!DO27="No"),"No","Yes")</f>
        <v>No</v>
      </c>
      <c r="KL27" s="64" t="str">
        <f>IF(OR('2.1b-OriginalProduct Visibility'!DP27="",'2.1b-OriginalProduct Visibility'!DP27="No"),"No","Yes")</f>
        <v>No</v>
      </c>
      <c r="KM27" s="58" t="str">
        <f>IF(OR('2.1b-OriginalProduct Visibility'!DQ27="",'2.1b-OriginalProduct Visibility'!DQ27="No"),"No","Yes")</f>
        <v>No</v>
      </c>
      <c r="KN27" s="306" t="str">
        <f>IF(OR('2.1b-OriginalProduct Visibility'!DR27="",'2.1b-OriginalProduct Visibility'!DR27="No"),"No","Yes")</f>
        <v>No</v>
      </c>
      <c r="KO27" s="306" t="str">
        <f>IF(OR('2.1b-OriginalProduct Visibility'!DS27="",'2.1b-OriginalProduct Visibility'!DS27="No"),"No","Yes")</f>
        <v>No</v>
      </c>
      <c r="KP27" s="64" t="str">
        <f>IF(OR('2.1b-OriginalProduct Visibility'!DT27="",'2.1b-OriginalProduct Visibility'!DT27="No"),"No","Yes")</f>
        <v>No</v>
      </c>
      <c r="KQ27" s="272" t="str">
        <f>IF(OR('2.1b-OriginalProduct Visibility'!DU27="",'2.1b-OriginalProduct Visibility'!DU27="No"),"No","Yes")</f>
        <v>No</v>
      </c>
      <c r="KR27" s="306" t="str">
        <f>IF(OR('2.1b-OriginalProduct Visibility'!DV27="",'2.1b-OriginalProduct Visibility'!DV27="No"),"No","Yes")</f>
        <v>No</v>
      </c>
      <c r="KS27" s="306" t="str">
        <f>IF(OR('2.1b-OriginalProduct Visibility'!DW27="",'2.1b-OriginalProduct Visibility'!DW27="No"),"No","Yes")</f>
        <v>No</v>
      </c>
      <c r="KT27" s="64" t="str">
        <f>IF(OR('2.1b-OriginalProduct Visibility'!DX27="",'2.1b-OriginalProduct Visibility'!DX27="No"),"No","Yes")</f>
        <v>No</v>
      </c>
      <c r="KU27" s="58" t="str">
        <f>IF(OR('2.1b-OriginalProduct Visibility'!DY27="",'2.1b-OriginalProduct Visibility'!DY27="No"),"No","Yes")</f>
        <v>No</v>
      </c>
      <c r="KV27" s="306" t="str">
        <f>IF(OR('2.1b-OriginalProduct Visibility'!DZ27="",'2.1b-OriginalProduct Visibility'!DZ27="No"),"No","Yes")</f>
        <v>No</v>
      </c>
      <c r="KW27" s="306" t="str">
        <f>IF(OR('2.1b-OriginalProduct Visibility'!EA27="",'2.1b-OriginalProduct Visibility'!EA27="No"),"No","Yes")</f>
        <v>No</v>
      </c>
      <c r="KX27" s="64" t="str">
        <f>IF(OR('2.1b-OriginalProduct Visibility'!EB27="",'2.1b-OriginalProduct Visibility'!EB27="No"),"No","Yes")</f>
        <v>No</v>
      </c>
      <c r="KY27" s="58" t="str">
        <f>IF(OR('2.1b-OriginalProduct Visibility'!EC27="",'2.1b-OriginalProduct Visibility'!EC27="No"),"No","Yes")</f>
        <v>No</v>
      </c>
      <c r="KZ27" s="306" t="str">
        <f>IF(OR('2.1b-OriginalProduct Visibility'!ED27="",'2.1b-OriginalProduct Visibility'!ED27="No"),"No","Yes")</f>
        <v>No</v>
      </c>
      <c r="LA27" s="306" t="str">
        <f>IF(OR('2.1b-OriginalProduct Visibility'!EE27="",'2.1b-OriginalProduct Visibility'!EE27="No"),"No","Yes")</f>
        <v>No</v>
      </c>
      <c r="LB27" s="64" t="str">
        <f>IF(OR('2.1b-OriginalProduct Visibility'!EF27="",'2.1b-OriginalProduct Visibility'!EF27="No"),"No","Yes")</f>
        <v>No</v>
      </c>
      <c r="LC27" s="272" t="str">
        <f>IF(OR('2.1b-OriginalProduct Visibility'!EG27="",'2.1b-OriginalProduct Visibility'!EG27="No"),"No","Yes")</f>
        <v>No</v>
      </c>
      <c r="LD27" s="306" t="str">
        <f>IF(OR('2.1b-OriginalProduct Visibility'!EH27="",'2.1b-OriginalProduct Visibility'!EH27="No"),"No","Yes")</f>
        <v>No</v>
      </c>
      <c r="LE27" s="306" t="str">
        <f>IF(OR('2.1b-OriginalProduct Visibility'!EI27="",'2.1b-OriginalProduct Visibility'!EI27="No"),"No","Yes")</f>
        <v>No</v>
      </c>
      <c r="LF27" s="64" t="str">
        <f>IF(OR('2.1b-OriginalProduct Visibility'!EJ27="",'2.1b-OriginalProduct Visibility'!EJ27="No"),"No","Yes")</f>
        <v>No</v>
      </c>
      <c r="LG27" s="58" t="str">
        <f>IF(OR('2.1b-OriginalProduct Visibility'!EK27="",'2.1b-OriginalProduct Visibility'!EK27="No"),"No","Yes")</f>
        <v>No</v>
      </c>
      <c r="LH27" s="306" t="str">
        <f>IF(OR('2.1b-OriginalProduct Visibility'!EL27="",'2.1b-OriginalProduct Visibility'!EL27="No"),"No","Yes")</f>
        <v>No</v>
      </c>
      <c r="LI27" s="306" t="str">
        <f>IF(OR('2.1b-OriginalProduct Visibility'!EM27="",'2.1b-OriginalProduct Visibility'!EM27="No"),"No","Yes")</f>
        <v>No</v>
      </c>
      <c r="LJ27" s="64" t="str">
        <f>IF(OR('2.1b-OriginalProduct Visibility'!EN27="",'2.1b-OriginalProduct Visibility'!EN27="No"),"No","Yes")</f>
        <v>No</v>
      </c>
      <c r="LK27" s="58" t="str">
        <f>IF(OR('2.1b-OriginalProduct Visibility'!EO27="",'2.1b-OriginalProduct Visibility'!EO27="No"),"No","Yes")</f>
        <v>No</v>
      </c>
      <c r="LL27" s="306" t="str">
        <f>IF(OR('2.1b-OriginalProduct Visibility'!EP27="",'2.1b-OriginalProduct Visibility'!EP27="No"),"No","Yes")</f>
        <v>No</v>
      </c>
      <c r="LM27" s="306" t="str">
        <f>IF(OR('2.1b-OriginalProduct Visibility'!EQ27="",'2.1b-OriginalProduct Visibility'!EQ27="No"),"No","Yes")</f>
        <v>No</v>
      </c>
      <c r="LN27" s="64" t="str">
        <f>IF(OR('2.1b-OriginalProduct Visibility'!ER27="",'2.1b-OriginalProduct Visibility'!ER27="No"),"No","Yes")</f>
        <v>No</v>
      </c>
      <c r="LO27" s="58" t="str">
        <f>IF(OR('2.1b-OriginalProduct Visibility'!ES27="",'2.1b-OriginalProduct Visibility'!ES27="No"),"No","Yes")</f>
        <v>No</v>
      </c>
      <c r="LP27" s="306" t="str">
        <f>IF(OR('2.1b-OriginalProduct Visibility'!ET27="",'2.1b-OriginalProduct Visibility'!ET27="No"),"No","Yes")</f>
        <v>No</v>
      </c>
      <c r="LQ27" s="306" t="str">
        <f>IF(OR('2.1b-OriginalProduct Visibility'!EU27="",'2.1b-OriginalProduct Visibility'!EU27="No"),"No","Yes")</f>
        <v>No</v>
      </c>
      <c r="LR27" s="64" t="str">
        <f>IF(OR('2.1b-OriginalProduct Visibility'!EV27="",'2.1b-OriginalProduct Visibility'!EV27="No"),"No","Yes")</f>
        <v>No</v>
      </c>
      <c r="LS27" s="272" t="str">
        <f>IF(OR('2.1b-OriginalProduct Visibility'!EW27="",'2.1b-OriginalProduct Visibility'!EW27="No"),"No","Yes")</f>
        <v>No</v>
      </c>
      <c r="LT27" s="306" t="str">
        <f>IF(OR('2.1b-OriginalProduct Visibility'!EX27="",'2.1b-OriginalProduct Visibility'!EX27="No"),"No","Yes")</f>
        <v>No</v>
      </c>
      <c r="LU27" s="306" t="str">
        <f>IF(OR('2.1b-OriginalProduct Visibility'!EY27="",'2.1b-OriginalProduct Visibility'!EY27="No"),"No","Yes")</f>
        <v>No</v>
      </c>
      <c r="LV27" s="64" t="str">
        <f>IF(OR('2.1b-OriginalProduct Visibility'!EZ27="",'2.1b-OriginalProduct Visibility'!EZ27="No"),"No","Yes")</f>
        <v>No</v>
      </c>
      <c r="LW27" s="58" t="str">
        <f>IF(OR('2.1b-OriginalProduct Visibility'!FA27="",'2.1b-OriginalProduct Visibility'!FA27="No"),"No","Yes")</f>
        <v>No</v>
      </c>
      <c r="LX27" s="306" t="str">
        <f>IF(OR('2.1b-OriginalProduct Visibility'!FB27="",'2.1b-OriginalProduct Visibility'!FB27="No"),"No","Yes")</f>
        <v>No</v>
      </c>
      <c r="LY27" s="306" t="str">
        <f>IF(OR('2.1b-OriginalProduct Visibility'!FC27="",'2.1b-OriginalProduct Visibility'!FC27="No"),"No","Yes")</f>
        <v>No</v>
      </c>
      <c r="LZ27" s="64" t="str">
        <f>IF(OR('2.1b-OriginalProduct Visibility'!FD27="",'2.1b-OriginalProduct Visibility'!FD27="No"),"No","Yes")</f>
        <v>No</v>
      </c>
      <c r="MA27" s="58" t="str">
        <f>IF(OR('2.1b-OriginalProduct Visibility'!FE27="",'2.1b-OriginalProduct Visibility'!FE27="No"),"No","Yes")</f>
        <v>No</v>
      </c>
      <c r="MB27" s="306" t="str">
        <f>IF(OR('2.1b-OriginalProduct Visibility'!FF27="",'2.1b-OriginalProduct Visibility'!FF27="No"),"No","Yes")</f>
        <v>No</v>
      </c>
      <c r="MC27" s="306" t="str">
        <f>IF(OR('2.1b-OriginalProduct Visibility'!FG27="",'2.1b-OriginalProduct Visibility'!FG27="No"),"No","Yes")</f>
        <v>No</v>
      </c>
      <c r="MD27" s="64" t="str">
        <f>IF(OR('2.1b-OriginalProduct Visibility'!FH27="",'2.1b-OriginalProduct Visibility'!FH27="No"),"No","Yes")</f>
        <v>No</v>
      </c>
      <c r="ME27" s="1"/>
      <c r="MF27" s="1"/>
      <c r="MG27" s="1"/>
      <c r="MH27" s="1"/>
      <c r="MQ27" s="1"/>
      <c r="MR27" s="1"/>
      <c r="MS27" s="1"/>
      <c r="MT27" s="1"/>
    </row>
    <row r="28" spans="1:358" ht="15.5" thickBot="1">
      <c r="A28" s="664"/>
      <c r="B28" s="667">
        <f>'1.2-Visibility Data'!B26</f>
        <v>0</v>
      </c>
      <c r="C28" s="45" t="str">
        <f>'1.2-Visibility Data'!C26</f>
        <v>Attachments</v>
      </c>
      <c r="D28" s="276"/>
      <c r="E28" s="57"/>
      <c r="F28" s="57"/>
      <c r="G28" s="69"/>
      <c r="H28" s="276"/>
      <c r="I28" s="57"/>
      <c r="J28" s="57"/>
      <c r="K28" s="69"/>
      <c r="L28" s="276"/>
      <c r="M28" s="57"/>
      <c r="N28" s="57"/>
      <c r="O28" s="69"/>
      <c r="P28" s="276"/>
      <c r="Q28" s="57"/>
      <c r="R28" s="57"/>
      <c r="S28" s="69"/>
      <c r="T28" s="276"/>
      <c r="U28" s="57"/>
      <c r="V28" s="57"/>
      <c r="W28" s="69"/>
      <c r="X28" s="276"/>
      <c r="Y28" s="57"/>
      <c r="Z28" s="57"/>
      <c r="AA28" s="69"/>
      <c r="AB28" s="276"/>
      <c r="AC28" s="57"/>
      <c r="AD28" s="57"/>
      <c r="AE28" s="69"/>
      <c r="AF28" s="276"/>
      <c r="AG28" s="57"/>
      <c r="AH28" s="57"/>
      <c r="AI28" s="69"/>
      <c r="AJ28" s="276"/>
      <c r="AK28" s="57"/>
      <c r="AL28" s="57"/>
      <c r="AM28" s="69"/>
      <c r="AN28" s="276"/>
      <c r="AO28" s="57"/>
      <c r="AP28" s="57"/>
      <c r="AQ28" s="69"/>
      <c r="AR28" s="276"/>
      <c r="AS28" s="57"/>
      <c r="AT28" s="57"/>
      <c r="AU28" s="69"/>
      <c r="AV28" s="276"/>
      <c r="AW28" s="57"/>
      <c r="AX28" s="57"/>
      <c r="AY28" s="69"/>
      <c r="AZ28" s="276"/>
      <c r="BA28" s="57"/>
      <c r="BB28" s="57"/>
      <c r="BC28" s="69"/>
      <c r="BD28" s="276"/>
      <c r="BE28" s="57"/>
      <c r="BF28" s="57"/>
      <c r="BG28" s="69"/>
      <c r="BH28" s="276"/>
      <c r="BI28" s="57"/>
      <c r="BJ28" s="57"/>
      <c r="BK28" s="69"/>
      <c r="BL28" s="276"/>
      <c r="BM28" s="57"/>
      <c r="BN28" s="57"/>
      <c r="BO28" s="69"/>
      <c r="BP28" s="276"/>
      <c r="BQ28" s="57"/>
      <c r="BR28" s="57"/>
      <c r="BS28" s="69"/>
      <c r="BT28" s="276"/>
      <c r="BU28" s="57"/>
      <c r="BV28" s="57"/>
      <c r="BW28" s="69"/>
      <c r="BX28" s="276"/>
      <c r="BY28" s="57"/>
      <c r="BZ28" s="57"/>
      <c r="CA28" s="69"/>
      <c r="CB28" s="276"/>
      <c r="CC28" s="57"/>
      <c r="CD28" s="57"/>
      <c r="CE28" s="69"/>
      <c r="CF28" s="276"/>
      <c r="CG28" s="57"/>
      <c r="CH28" s="57"/>
      <c r="CI28" s="69"/>
      <c r="CJ28" s="276"/>
      <c r="CK28" s="57"/>
      <c r="CL28" s="57"/>
      <c r="CM28" s="69"/>
      <c r="CN28" s="276"/>
      <c r="CO28" s="57"/>
      <c r="CP28" s="57"/>
      <c r="CQ28" s="69"/>
      <c r="CR28" s="276"/>
      <c r="CS28" s="57"/>
      <c r="CT28" s="57"/>
      <c r="CU28" s="69"/>
      <c r="CV28" s="276"/>
      <c r="CW28" s="57"/>
      <c r="CX28" s="57"/>
      <c r="CY28" s="69"/>
      <c r="CZ28" s="276"/>
      <c r="DA28" s="57"/>
      <c r="DB28" s="57"/>
      <c r="DC28" s="69"/>
      <c r="DD28" s="276"/>
      <c r="DE28" s="57"/>
      <c r="DF28" s="57"/>
      <c r="DG28" s="69"/>
      <c r="DH28" s="276"/>
      <c r="DI28" s="57"/>
      <c r="DJ28" s="57"/>
      <c r="DK28" s="69"/>
      <c r="DL28" s="276"/>
      <c r="DM28" s="57"/>
      <c r="DN28" s="57"/>
      <c r="DO28" s="69"/>
      <c r="DP28" s="276"/>
      <c r="DQ28" s="57"/>
      <c r="DR28" s="57"/>
      <c r="DS28" s="69"/>
      <c r="DT28" s="276"/>
      <c r="DU28" s="57"/>
      <c r="DV28" s="57"/>
      <c r="DW28" s="69"/>
      <c r="DX28" s="276"/>
      <c r="DY28" s="57"/>
      <c r="DZ28" s="57"/>
      <c r="EA28" s="69"/>
      <c r="EB28" s="276"/>
      <c r="EC28" s="57"/>
      <c r="ED28" s="57"/>
      <c r="EE28" s="69"/>
      <c r="EF28" s="276"/>
      <c r="EG28" s="57"/>
      <c r="EH28" s="57"/>
      <c r="EI28" s="69"/>
      <c r="EJ28" s="276"/>
      <c r="EK28" s="57"/>
      <c r="EL28" s="57"/>
      <c r="EM28" s="69"/>
      <c r="EN28" s="276"/>
      <c r="EO28" s="57"/>
      <c r="EP28" s="57"/>
      <c r="EQ28" s="69"/>
      <c r="ER28" s="276"/>
      <c r="ES28" s="57"/>
      <c r="ET28" s="57"/>
      <c r="EU28" s="69"/>
      <c r="EV28" s="276"/>
      <c r="EW28" s="57"/>
      <c r="EX28" s="57"/>
      <c r="EY28" s="69"/>
      <c r="EZ28" s="276"/>
      <c r="FA28" s="57"/>
      <c r="FB28" s="57"/>
      <c r="FC28" s="69"/>
      <c r="FD28" s="276"/>
      <c r="FE28" s="57"/>
      <c r="FF28" s="57"/>
      <c r="FG28" s="69"/>
      <c r="FH28" s="1"/>
      <c r="FI28" s="1"/>
      <c r="FJ28" s="1"/>
      <c r="FK28" s="1"/>
      <c r="FL28" s="1"/>
      <c r="FM28" s="1"/>
      <c r="FN28" s="1"/>
      <c r="FO28" s="1"/>
      <c r="FP28" s="1"/>
      <c r="FQ28" s="1"/>
      <c r="FR28" s="1"/>
      <c r="FS28" s="1"/>
      <c r="FT28" s="1"/>
      <c r="FU28" s="1"/>
      <c r="FV28" s="1"/>
      <c r="FW28" s="1"/>
      <c r="FX28" s="1"/>
      <c r="FY28" s="1"/>
      <c r="FZ28" s="1"/>
      <c r="GA28" s="276" t="str">
        <f>IF(OR('2.1b-OriginalProduct Visibility'!E28="",'2.1b-OriginalProduct Visibility'!E28="No"),"No","Yes")</f>
        <v>No</v>
      </c>
      <c r="GB28" s="57" t="str">
        <f>IF(OR('2.1b-OriginalProduct Visibility'!F28="",'2.1b-OriginalProduct Visibility'!F28="No"),"No","Yes")</f>
        <v>Yes</v>
      </c>
      <c r="GC28" s="57" t="str">
        <f>IF(OR('2.1b-OriginalProduct Visibility'!G28="",'2.1b-OriginalProduct Visibility'!G28="No"),"No","Yes")</f>
        <v>No</v>
      </c>
      <c r="GD28" s="69" t="str">
        <f>IF(OR('2.1b-OriginalProduct Visibility'!H28="",'2.1b-OriginalProduct Visibility'!H28="No"),"No","Yes")</f>
        <v>No</v>
      </c>
      <c r="GE28" s="95" t="str">
        <f>IF(OR('2.1b-OriginalProduct Visibility'!I28="",'2.1b-OriginalProduct Visibility'!I28="No"),"No","Yes")</f>
        <v>No</v>
      </c>
      <c r="GF28" s="57" t="str">
        <f>IF(OR('2.1b-OriginalProduct Visibility'!J28="",'2.1b-OriginalProduct Visibility'!J28="No"),"No","Yes")</f>
        <v>No</v>
      </c>
      <c r="GG28" s="57" t="str">
        <f>IF(OR('2.1b-OriginalProduct Visibility'!K28="",'2.1b-OriginalProduct Visibility'!K28="No"),"No","Yes")</f>
        <v>No</v>
      </c>
      <c r="GH28" s="69" t="str">
        <f>IF(OR('2.1b-OriginalProduct Visibility'!L28="",'2.1b-OriginalProduct Visibility'!L28="No"),"No","Yes")</f>
        <v>No</v>
      </c>
      <c r="GI28" s="95" t="str">
        <f>IF(OR('2.1b-OriginalProduct Visibility'!M28="",'2.1b-OriginalProduct Visibility'!M28="No"),"No","Yes")</f>
        <v>No</v>
      </c>
      <c r="GJ28" s="57" t="str">
        <f>IF(OR('2.1b-OriginalProduct Visibility'!N28="",'2.1b-OriginalProduct Visibility'!N28="No"),"No","Yes")</f>
        <v>No</v>
      </c>
      <c r="GK28" s="57" t="str">
        <f>IF(OR('2.1b-OriginalProduct Visibility'!O28="",'2.1b-OriginalProduct Visibility'!O28="No"),"No","Yes")</f>
        <v>No</v>
      </c>
      <c r="GL28" s="69" t="str">
        <f>IF(OR('2.1b-OriginalProduct Visibility'!P28="",'2.1b-OriginalProduct Visibility'!P28="No"),"No","Yes")</f>
        <v>No</v>
      </c>
      <c r="GM28" s="276" t="str">
        <f>IF(OR('2.1b-OriginalProduct Visibility'!Q28="",'2.1b-OriginalProduct Visibility'!Q28="No"),"No","Yes")</f>
        <v>No</v>
      </c>
      <c r="GN28" s="57" t="str">
        <f>IF(OR('2.1b-OriginalProduct Visibility'!R28="",'2.1b-OriginalProduct Visibility'!R28="No"),"No","Yes")</f>
        <v>No</v>
      </c>
      <c r="GO28" s="57" t="str">
        <f>IF(OR('2.1b-OriginalProduct Visibility'!S28="",'2.1b-OriginalProduct Visibility'!S28="No"),"No","Yes")</f>
        <v>No</v>
      </c>
      <c r="GP28" s="69" t="str">
        <f>IF(OR('2.1b-OriginalProduct Visibility'!T28="",'2.1b-OriginalProduct Visibility'!T28="No"),"No","Yes")</f>
        <v>No</v>
      </c>
      <c r="GQ28" s="95" t="str">
        <f>IF(OR('2.1b-OriginalProduct Visibility'!U28="",'2.1b-OriginalProduct Visibility'!U28="No"),"No","Yes")</f>
        <v>No</v>
      </c>
      <c r="GR28" s="57" t="str">
        <f>IF(OR('2.1b-OriginalProduct Visibility'!V28="",'2.1b-OriginalProduct Visibility'!V28="No"),"No","Yes")</f>
        <v>No</v>
      </c>
      <c r="GS28" s="57" t="str">
        <f>IF(OR('2.1b-OriginalProduct Visibility'!W28="",'2.1b-OriginalProduct Visibility'!W28="No"),"No","Yes")</f>
        <v>No</v>
      </c>
      <c r="GT28" s="69" t="str">
        <f>IF(OR('2.1b-OriginalProduct Visibility'!X28="",'2.1b-OriginalProduct Visibility'!X28="No"),"No","Yes")</f>
        <v>No</v>
      </c>
      <c r="GU28" s="95" t="str">
        <f>IF(OR('2.1b-OriginalProduct Visibility'!Y28="",'2.1b-OriginalProduct Visibility'!Y28="No"),"No","Yes")</f>
        <v>No</v>
      </c>
      <c r="GV28" s="57" t="str">
        <f>IF(OR('2.1b-OriginalProduct Visibility'!Z28="",'2.1b-OriginalProduct Visibility'!Z28="No"),"No","Yes")</f>
        <v>No</v>
      </c>
      <c r="GW28" s="57" t="str">
        <f>IF(OR('2.1b-OriginalProduct Visibility'!AA28="",'2.1b-OriginalProduct Visibility'!AA28="No"),"No","Yes")</f>
        <v>No</v>
      </c>
      <c r="GX28" s="69" t="str">
        <f>IF(OR('2.1b-OriginalProduct Visibility'!AB28="",'2.1b-OriginalProduct Visibility'!AB28="No"),"No","Yes")</f>
        <v>No</v>
      </c>
      <c r="GY28" s="276" t="str">
        <f>IF(OR('2.1b-OriginalProduct Visibility'!AC28="",'2.1b-OriginalProduct Visibility'!AC28="No"),"No","Yes")</f>
        <v>No</v>
      </c>
      <c r="GZ28" s="57" t="str">
        <f>IF(OR('2.1b-OriginalProduct Visibility'!AD28="",'2.1b-OriginalProduct Visibility'!AD28="No"),"No","Yes")</f>
        <v>No</v>
      </c>
      <c r="HA28" s="57" t="str">
        <f>IF(OR('2.1b-OriginalProduct Visibility'!AE28="",'2.1b-OriginalProduct Visibility'!AE28="No"),"No","Yes")</f>
        <v>No</v>
      </c>
      <c r="HB28" s="69" t="str">
        <f>IF(OR('2.1b-OriginalProduct Visibility'!AF28="",'2.1b-OriginalProduct Visibility'!AF28="No"),"No","Yes")</f>
        <v>No</v>
      </c>
      <c r="HC28" s="95" t="str">
        <f>IF(OR('2.1b-OriginalProduct Visibility'!AG28="",'2.1b-OriginalProduct Visibility'!AG28="No"),"No","Yes")</f>
        <v>No</v>
      </c>
      <c r="HD28" s="57" t="str">
        <f>IF(OR('2.1b-OriginalProduct Visibility'!AH28="",'2.1b-OriginalProduct Visibility'!AH28="No"),"No","Yes")</f>
        <v>No</v>
      </c>
      <c r="HE28" s="57" t="str">
        <f>IF(OR('2.1b-OriginalProduct Visibility'!AI28="",'2.1b-OriginalProduct Visibility'!AI28="No"),"No","Yes")</f>
        <v>No</v>
      </c>
      <c r="HF28" s="69" t="str">
        <f>IF(OR('2.1b-OriginalProduct Visibility'!AJ28="",'2.1b-OriginalProduct Visibility'!AJ28="No"),"No","Yes")</f>
        <v>No</v>
      </c>
      <c r="HG28" s="95" t="str">
        <f>IF(OR('2.1b-OriginalProduct Visibility'!AK28="",'2.1b-OriginalProduct Visibility'!AK28="No"),"No","Yes")</f>
        <v>No</v>
      </c>
      <c r="HH28" s="57" t="str">
        <f>IF(OR('2.1b-OriginalProduct Visibility'!AL28="",'2.1b-OriginalProduct Visibility'!AL28="No"),"No","Yes")</f>
        <v>No</v>
      </c>
      <c r="HI28" s="57" t="str">
        <f>IF(OR('2.1b-OriginalProduct Visibility'!AM28="",'2.1b-OriginalProduct Visibility'!AM28="No"),"No","Yes")</f>
        <v>No</v>
      </c>
      <c r="HJ28" s="69" t="str">
        <f>IF(OR('2.1b-OriginalProduct Visibility'!AN28="",'2.1b-OriginalProduct Visibility'!AN28="No"),"No","Yes")</f>
        <v>No</v>
      </c>
      <c r="HK28" s="276" t="str">
        <f>IF(OR('2.1b-OriginalProduct Visibility'!AO28="",'2.1b-OriginalProduct Visibility'!AO28="No"),"No","Yes")</f>
        <v>No</v>
      </c>
      <c r="HL28" s="57" t="str">
        <f>IF(OR('2.1b-OriginalProduct Visibility'!AP28="",'2.1b-OriginalProduct Visibility'!AP28="No"),"No","Yes")</f>
        <v>No</v>
      </c>
      <c r="HM28" s="57" t="str">
        <f>IF(OR('2.1b-OriginalProduct Visibility'!AQ28="",'2.1b-OriginalProduct Visibility'!AQ28="No"),"No","Yes")</f>
        <v>No</v>
      </c>
      <c r="HN28" s="69" t="str">
        <f>IF(OR('2.1b-OriginalProduct Visibility'!AR28="",'2.1b-OriginalProduct Visibility'!AR28="No"),"No","Yes")</f>
        <v>No</v>
      </c>
      <c r="HO28" s="95" t="str">
        <f>IF(OR('2.1b-OriginalProduct Visibility'!AS28="",'2.1b-OriginalProduct Visibility'!AS28="No"),"No","Yes")</f>
        <v>No</v>
      </c>
      <c r="HP28" s="57" t="str">
        <f>IF(OR('2.1b-OriginalProduct Visibility'!AT28="",'2.1b-OriginalProduct Visibility'!AT28="No"),"No","Yes")</f>
        <v>No</v>
      </c>
      <c r="HQ28" s="57" t="str">
        <f>IF(OR('2.1b-OriginalProduct Visibility'!AU28="",'2.1b-OriginalProduct Visibility'!AU28="No"),"No","Yes")</f>
        <v>No</v>
      </c>
      <c r="HR28" s="69" t="str">
        <f>IF(OR('2.1b-OriginalProduct Visibility'!AV28="",'2.1b-OriginalProduct Visibility'!AV28="No"),"No","Yes")</f>
        <v>No</v>
      </c>
      <c r="HS28" s="95" t="str">
        <f>IF(OR('2.1b-OriginalProduct Visibility'!AW28="",'2.1b-OriginalProduct Visibility'!AW28="No"),"No","Yes")</f>
        <v>No</v>
      </c>
      <c r="HT28" s="57" t="str">
        <f>IF(OR('2.1b-OriginalProduct Visibility'!AX28="",'2.1b-OriginalProduct Visibility'!AX28="No"),"No","Yes")</f>
        <v>No</v>
      </c>
      <c r="HU28" s="57" t="str">
        <f>IF(OR('2.1b-OriginalProduct Visibility'!AY28="",'2.1b-OriginalProduct Visibility'!AY28="No"),"No","Yes")</f>
        <v>No</v>
      </c>
      <c r="HV28" s="69" t="str">
        <f>IF(OR('2.1b-OriginalProduct Visibility'!AZ28="",'2.1b-OriginalProduct Visibility'!AZ28="No"),"No","Yes")</f>
        <v>No</v>
      </c>
      <c r="HW28" s="276" t="str">
        <f>IF(OR('2.1b-OriginalProduct Visibility'!BA28="",'2.1b-OriginalProduct Visibility'!BA28="No"),"No","Yes")</f>
        <v>No</v>
      </c>
      <c r="HX28" s="57" t="str">
        <f>IF(OR('2.1b-OriginalProduct Visibility'!BB28="",'2.1b-OriginalProduct Visibility'!BB28="No"),"No","Yes")</f>
        <v>No</v>
      </c>
      <c r="HY28" s="57" t="str">
        <f>IF(OR('2.1b-OriginalProduct Visibility'!BC28="",'2.1b-OriginalProduct Visibility'!BC28="No"),"No","Yes")</f>
        <v>No</v>
      </c>
      <c r="HZ28" s="69" t="str">
        <f>IF(OR('2.1b-OriginalProduct Visibility'!BD28="",'2.1b-OriginalProduct Visibility'!BD28="No"),"No","Yes")</f>
        <v>No</v>
      </c>
      <c r="IA28" s="95" t="str">
        <f>IF(OR('2.1b-OriginalProduct Visibility'!BE28="",'2.1b-OriginalProduct Visibility'!BE28="No"),"No","Yes")</f>
        <v>No</v>
      </c>
      <c r="IB28" s="57" t="str">
        <f>IF(OR('2.1b-OriginalProduct Visibility'!BF28="",'2.1b-OriginalProduct Visibility'!BF28="No"),"No","Yes")</f>
        <v>No</v>
      </c>
      <c r="IC28" s="57" t="str">
        <f>IF(OR('2.1b-OriginalProduct Visibility'!BG28="",'2.1b-OriginalProduct Visibility'!BG28="No"),"No","Yes")</f>
        <v>No</v>
      </c>
      <c r="ID28" s="69" t="str">
        <f>IF(OR('2.1b-OriginalProduct Visibility'!BH28="",'2.1b-OriginalProduct Visibility'!BH28="No"),"No","Yes")</f>
        <v>No</v>
      </c>
      <c r="IE28" s="95" t="str">
        <f>IF(OR('2.1b-OriginalProduct Visibility'!BI28="",'2.1b-OriginalProduct Visibility'!BI28="No"),"No","Yes")</f>
        <v>No</v>
      </c>
      <c r="IF28" s="57" t="str">
        <f>IF(OR('2.1b-OriginalProduct Visibility'!BJ28="",'2.1b-OriginalProduct Visibility'!BJ28="No"),"No","Yes")</f>
        <v>No</v>
      </c>
      <c r="IG28" s="57" t="str">
        <f>IF(OR('2.1b-OriginalProduct Visibility'!BK28="",'2.1b-OriginalProduct Visibility'!BK28="No"),"No","Yes")</f>
        <v>No</v>
      </c>
      <c r="IH28" s="69" t="str">
        <f>IF(OR('2.1b-OriginalProduct Visibility'!BL28="",'2.1b-OriginalProduct Visibility'!BL28="No"),"No","Yes")</f>
        <v>No</v>
      </c>
      <c r="II28" s="276" t="str">
        <f>IF(OR('2.1b-OriginalProduct Visibility'!BM28="",'2.1b-OriginalProduct Visibility'!BM28="No"),"No","Yes")</f>
        <v>No</v>
      </c>
      <c r="IJ28" s="57" t="str">
        <f>IF(OR('2.1b-OriginalProduct Visibility'!BN28="",'2.1b-OriginalProduct Visibility'!BN28="No"),"No","Yes")</f>
        <v>No</v>
      </c>
      <c r="IK28" s="57" t="str">
        <f>IF(OR('2.1b-OriginalProduct Visibility'!BO28="",'2.1b-OriginalProduct Visibility'!BO28="No"),"No","Yes")</f>
        <v>No</v>
      </c>
      <c r="IL28" s="69" t="str">
        <f>IF(OR('2.1b-OriginalProduct Visibility'!BP28="",'2.1b-OriginalProduct Visibility'!BP28="No"),"No","Yes")</f>
        <v>No</v>
      </c>
      <c r="IM28" s="95" t="str">
        <f>IF(OR('2.1b-OriginalProduct Visibility'!BQ28="",'2.1b-OriginalProduct Visibility'!BQ28="No"),"No","Yes")</f>
        <v>No</v>
      </c>
      <c r="IN28" s="57" t="str">
        <f>IF(OR('2.1b-OriginalProduct Visibility'!BR28="",'2.1b-OriginalProduct Visibility'!BR28="No"),"No","Yes")</f>
        <v>No</v>
      </c>
      <c r="IO28" s="57" t="str">
        <f>IF(OR('2.1b-OriginalProduct Visibility'!BS28="",'2.1b-OriginalProduct Visibility'!BS28="No"),"No","Yes")</f>
        <v>No</v>
      </c>
      <c r="IP28" s="69" t="str">
        <f>IF(OR('2.1b-OriginalProduct Visibility'!BT28="",'2.1b-OriginalProduct Visibility'!BT28="No"),"No","Yes")</f>
        <v>No</v>
      </c>
      <c r="IQ28" s="95" t="str">
        <f>IF(OR('2.1b-OriginalProduct Visibility'!BU28="",'2.1b-OriginalProduct Visibility'!BU28="No"),"No","Yes")</f>
        <v>No</v>
      </c>
      <c r="IR28" s="57" t="str">
        <f>IF(OR('2.1b-OriginalProduct Visibility'!BV28="",'2.1b-OriginalProduct Visibility'!BV28="No"),"No","Yes")</f>
        <v>No</v>
      </c>
      <c r="IS28" s="57" t="str">
        <f>IF(OR('2.1b-OriginalProduct Visibility'!BW28="",'2.1b-OriginalProduct Visibility'!BW28="No"),"No","Yes")</f>
        <v>No</v>
      </c>
      <c r="IT28" s="69" t="str">
        <f>IF(OR('2.1b-OriginalProduct Visibility'!BX28="",'2.1b-OriginalProduct Visibility'!BX28="No"),"No","Yes")</f>
        <v>No</v>
      </c>
      <c r="IU28" s="276" t="str">
        <f>IF(OR('2.1b-OriginalProduct Visibility'!BY28="",'2.1b-OriginalProduct Visibility'!BY28="No"),"No","Yes")</f>
        <v>No</v>
      </c>
      <c r="IV28" s="57" t="str">
        <f>IF(OR('2.1b-OriginalProduct Visibility'!BZ28="",'2.1b-OriginalProduct Visibility'!BZ28="No"),"No","Yes")</f>
        <v>No</v>
      </c>
      <c r="IW28" s="57" t="str">
        <f>IF(OR('2.1b-OriginalProduct Visibility'!CA28="",'2.1b-OriginalProduct Visibility'!CA28="No"),"No","Yes")</f>
        <v>No</v>
      </c>
      <c r="IX28" s="69" t="str">
        <f>IF(OR('2.1b-OriginalProduct Visibility'!CB28="",'2.1b-OriginalProduct Visibility'!CB28="No"),"No","Yes")</f>
        <v>No</v>
      </c>
      <c r="IY28" s="95" t="str">
        <f>IF(OR('2.1b-OriginalProduct Visibility'!CC28="",'2.1b-OriginalProduct Visibility'!CC28="No"),"No","Yes")</f>
        <v>No</v>
      </c>
      <c r="IZ28" s="57" t="str">
        <f>IF(OR('2.1b-OriginalProduct Visibility'!CD28="",'2.1b-OriginalProduct Visibility'!CD28="No"),"No","Yes")</f>
        <v>No</v>
      </c>
      <c r="JA28" s="57" t="str">
        <f>IF(OR('2.1b-OriginalProduct Visibility'!CE28="",'2.1b-OriginalProduct Visibility'!CE28="No"),"No","Yes")</f>
        <v>No</v>
      </c>
      <c r="JB28" s="69" t="str">
        <f>IF(OR('2.1b-OriginalProduct Visibility'!CF28="",'2.1b-OriginalProduct Visibility'!CF28="No"),"No","Yes")</f>
        <v>No</v>
      </c>
      <c r="JC28" s="95" t="str">
        <f>IF(OR('2.1b-OriginalProduct Visibility'!CG28="",'2.1b-OriginalProduct Visibility'!CG28="No"),"No","Yes")</f>
        <v>No</v>
      </c>
      <c r="JD28" s="57" t="str">
        <f>IF(OR('2.1b-OriginalProduct Visibility'!CH28="",'2.1b-OriginalProduct Visibility'!CH28="No"),"No","Yes")</f>
        <v>No</v>
      </c>
      <c r="JE28" s="57" t="str">
        <f>IF(OR('2.1b-OriginalProduct Visibility'!CI28="",'2.1b-OriginalProduct Visibility'!CI28="No"),"No","Yes")</f>
        <v>No</v>
      </c>
      <c r="JF28" s="69" t="str">
        <f>IF(OR('2.1b-OriginalProduct Visibility'!CJ28="",'2.1b-OriginalProduct Visibility'!CJ28="No"),"No","Yes")</f>
        <v>No</v>
      </c>
      <c r="JG28" s="276" t="str">
        <f>IF(OR('2.1b-OriginalProduct Visibility'!CK28="",'2.1b-OriginalProduct Visibility'!CK28="No"),"No","Yes")</f>
        <v>No</v>
      </c>
      <c r="JH28" s="57" t="str">
        <f>IF(OR('2.1b-OriginalProduct Visibility'!CL28="",'2.1b-OriginalProduct Visibility'!CL28="No"),"No","Yes")</f>
        <v>No</v>
      </c>
      <c r="JI28" s="57" t="str">
        <f>IF(OR('2.1b-OriginalProduct Visibility'!CM28="",'2.1b-OriginalProduct Visibility'!CM28="No"),"No","Yes")</f>
        <v>No</v>
      </c>
      <c r="JJ28" s="69" t="str">
        <f>IF(OR('2.1b-OriginalProduct Visibility'!CN28="",'2.1b-OriginalProduct Visibility'!CN28="No"),"No","Yes")</f>
        <v>No</v>
      </c>
      <c r="JK28" s="95" t="str">
        <f>IF(OR('2.1b-OriginalProduct Visibility'!CO28="",'2.1b-OriginalProduct Visibility'!CO28="No"),"No","Yes")</f>
        <v>No</v>
      </c>
      <c r="JL28" s="57" t="str">
        <f>IF(OR('2.1b-OriginalProduct Visibility'!CP28="",'2.1b-OriginalProduct Visibility'!CP28="No"),"No","Yes")</f>
        <v>No</v>
      </c>
      <c r="JM28" s="57" t="str">
        <f>IF(OR('2.1b-OriginalProduct Visibility'!CQ28="",'2.1b-OriginalProduct Visibility'!CQ28="No"),"No","Yes")</f>
        <v>No</v>
      </c>
      <c r="JN28" s="69" t="str">
        <f>IF(OR('2.1b-OriginalProduct Visibility'!CR28="",'2.1b-OriginalProduct Visibility'!CR28="No"),"No","Yes")</f>
        <v>No</v>
      </c>
      <c r="JO28" s="95" t="str">
        <f>IF(OR('2.1b-OriginalProduct Visibility'!CS28="",'2.1b-OriginalProduct Visibility'!CS28="No"),"No","Yes")</f>
        <v>No</v>
      </c>
      <c r="JP28" s="57" t="str">
        <f>IF(OR('2.1b-OriginalProduct Visibility'!CT28="",'2.1b-OriginalProduct Visibility'!CT28="No"),"No","Yes")</f>
        <v>No</v>
      </c>
      <c r="JQ28" s="57" t="str">
        <f>IF(OR('2.1b-OriginalProduct Visibility'!CU28="",'2.1b-OriginalProduct Visibility'!CU28="No"),"No","Yes")</f>
        <v>No</v>
      </c>
      <c r="JR28" s="69" t="str">
        <f>IF(OR('2.1b-OriginalProduct Visibility'!CV28="",'2.1b-OriginalProduct Visibility'!CV28="No"),"No","Yes")</f>
        <v>No</v>
      </c>
      <c r="JS28" s="276" t="str">
        <f>IF(OR('2.1b-OriginalProduct Visibility'!CW28="",'2.1b-OriginalProduct Visibility'!CW28="No"),"No","Yes")</f>
        <v>No</v>
      </c>
      <c r="JT28" s="57" t="str">
        <f>IF(OR('2.1b-OriginalProduct Visibility'!CX28="",'2.1b-OriginalProduct Visibility'!CX28="No"),"No","Yes")</f>
        <v>No</v>
      </c>
      <c r="JU28" s="57" t="str">
        <f>IF(OR('2.1b-OriginalProduct Visibility'!CY28="",'2.1b-OriginalProduct Visibility'!CY28="No"),"No","Yes")</f>
        <v>No</v>
      </c>
      <c r="JV28" s="69" t="str">
        <f>IF(OR('2.1b-OriginalProduct Visibility'!CZ28="",'2.1b-OriginalProduct Visibility'!CZ28="No"),"No","Yes")</f>
        <v>No</v>
      </c>
      <c r="JW28" s="95" t="str">
        <f>IF(OR('2.1b-OriginalProduct Visibility'!DA28="",'2.1b-OriginalProduct Visibility'!DA28="No"),"No","Yes")</f>
        <v>No</v>
      </c>
      <c r="JX28" s="57" t="str">
        <f>IF(OR('2.1b-OriginalProduct Visibility'!DB28="",'2.1b-OriginalProduct Visibility'!DB28="No"),"No","Yes")</f>
        <v>No</v>
      </c>
      <c r="JY28" s="57" t="str">
        <f>IF(OR('2.1b-OriginalProduct Visibility'!DC28="",'2.1b-OriginalProduct Visibility'!DC28="No"),"No","Yes")</f>
        <v>No</v>
      </c>
      <c r="JZ28" s="69" t="str">
        <f>IF(OR('2.1b-OriginalProduct Visibility'!DD28="",'2.1b-OriginalProduct Visibility'!DD28="No"),"No","Yes")</f>
        <v>No</v>
      </c>
      <c r="KA28" s="95" t="str">
        <f>IF(OR('2.1b-OriginalProduct Visibility'!DE28="",'2.1b-OriginalProduct Visibility'!DE28="No"),"No","Yes")</f>
        <v>No</v>
      </c>
      <c r="KB28" s="57" t="str">
        <f>IF(OR('2.1b-OriginalProduct Visibility'!DF28="",'2.1b-OriginalProduct Visibility'!DF28="No"),"No","Yes")</f>
        <v>No</v>
      </c>
      <c r="KC28" s="57" t="str">
        <f>IF(OR('2.1b-OriginalProduct Visibility'!DG28="",'2.1b-OriginalProduct Visibility'!DG28="No"),"No","Yes")</f>
        <v>No</v>
      </c>
      <c r="KD28" s="69" t="str">
        <f>IF(OR('2.1b-OriginalProduct Visibility'!DH28="",'2.1b-OriginalProduct Visibility'!DH28="No"),"No","Yes")</f>
        <v>No</v>
      </c>
      <c r="KE28" s="276" t="str">
        <f>IF(OR('2.1b-OriginalProduct Visibility'!DI28="",'2.1b-OriginalProduct Visibility'!DI28="No"),"No","Yes")</f>
        <v>No</v>
      </c>
      <c r="KF28" s="57" t="str">
        <f>IF(OR('2.1b-OriginalProduct Visibility'!DJ28="",'2.1b-OriginalProduct Visibility'!DJ28="No"),"No","Yes")</f>
        <v>No</v>
      </c>
      <c r="KG28" s="57" t="str">
        <f>IF(OR('2.1b-OriginalProduct Visibility'!DK28="",'2.1b-OriginalProduct Visibility'!DK28="No"),"No","Yes")</f>
        <v>No</v>
      </c>
      <c r="KH28" s="69" t="str">
        <f>IF(OR('2.1b-OriginalProduct Visibility'!DL28="",'2.1b-OriginalProduct Visibility'!DL28="No"),"No","Yes")</f>
        <v>No</v>
      </c>
      <c r="KI28" s="95" t="str">
        <f>IF(OR('2.1b-OriginalProduct Visibility'!DM28="",'2.1b-OriginalProduct Visibility'!DM28="No"),"No","Yes")</f>
        <v>No</v>
      </c>
      <c r="KJ28" s="57" t="str">
        <f>IF(OR('2.1b-OriginalProduct Visibility'!DN28="",'2.1b-OriginalProduct Visibility'!DN28="No"),"No","Yes")</f>
        <v>No</v>
      </c>
      <c r="KK28" s="57" t="str">
        <f>IF(OR('2.1b-OriginalProduct Visibility'!DO28="",'2.1b-OriginalProduct Visibility'!DO28="No"),"No","Yes")</f>
        <v>No</v>
      </c>
      <c r="KL28" s="69" t="str">
        <f>IF(OR('2.1b-OriginalProduct Visibility'!DP28="",'2.1b-OriginalProduct Visibility'!DP28="No"),"No","Yes")</f>
        <v>No</v>
      </c>
      <c r="KM28" s="95" t="str">
        <f>IF(OR('2.1b-OriginalProduct Visibility'!DQ28="",'2.1b-OriginalProduct Visibility'!DQ28="No"),"No","Yes")</f>
        <v>No</v>
      </c>
      <c r="KN28" s="57" t="str">
        <f>IF(OR('2.1b-OriginalProduct Visibility'!DR28="",'2.1b-OriginalProduct Visibility'!DR28="No"),"No","Yes")</f>
        <v>No</v>
      </c>
      <c r="KO28" s="57" t="str">
        <f>IF(OR('2.1b-OriginalProduct Visibility'!DS28="",'2.1b-OriginalProduct Visibility'!DS28="No"),"No","Yes")</f>
        <v>No</v>
      </c>
      <c r="KP28" s="69" t="str">
        <f>IF(OR('2.1b-OriginalProduct Visibility'!DT28="",'2.1b-OriginalProduct Visibility'!DT28="No"),"No","Yes")</f>
        <v>No</v>
      </c>
      <c r="KQ28" s="276" t="str">
        <f>IF(OR('2.1b-OriginalProduct Visibility'!DU28="",'2.1b-OriginalProduct Visibility'!DU28="No"),"No","Yes")</f>
        <v>No</v>
      </c>
      <c r="KR28" s="57" t="str">
        <f>IF(OR('2.1b-OriginalProduct Visibility'!DV28="",'2.1b-OriginalProduct Visibility'!DV28="No"),"No","Yes")</f>
        <v>No</v>
      </c>
      <c r="KS28" s="57" t="str">
        <f>IF(OR('2.1b-OriginalProduct Visibility'!DW28="",'2.1b-OriginalProduct Visibility'!DW28="No"),"No","Yes")</f>
        <v>No</v>
      </c>
      <c r="KT28" s="69" t="str">
        <f>IF(OR('2.1b-OriginalProduct Visibility'!DX28="",'2.1b-OriginalProduct Visibility'!DX28="No"),"No","Yes")</f>
        <v>No</v>
      </c>
      <c r="KU28" s="95" t="str">
        <f>IF(OR('2.1b-OriginalProduct Visibility'!DY28="",'2.1b-OriginalProduct Visibility'!DY28="No"),"No","Yes")</f>
        <v>No</v>
      </c>
      <c r="KV28" s="57" t="str">
        <f>IF(OR('2.1b-OriginalProduct Visibility'!DZ28="",'2.1b-OriginalProduct Visibility'!DZ28="No"),"No","Yes")</f>
        <v>No</v>
      </c>
      <c r="KW28" s="57" t="str">
        <f>IF(OR('2.1b-OriginalProduct Visibility'!EA28="",'2.1b-OriginalProduct Visibility'!EA28="No"),"No","Yes")</f>
        <v>No</v>
      </c>
      <c r="KX28" s="69" t="str">
        <f>IF(OR('2.1b-OriginalProduct Visibility'!EB28="",'2.1b-OriginalProduct Visibility'!EB28="No"),"No","Yes")</f>
        <v>No</v>
      </c>
      <c r="KY28" s="95" t="str">
        <f>IF(OR('2.1b-OriginalProduct Visibility'!EC28="",'2.1b-OriginalProduct Visibility'!EC28="No"),"No","Yes")</f>
        <v>No</v>
      </c>
      <c r="KZ28" s="57" t="str">
        <f>IF(OR('2.1b-OriginalProduct Visibility'!ED28="",'2.1b-OriginalProduct Visibility'!ED28="No"),"No","Yes")</f>
        <v>No</v>
      </c>
      <c r="LA28" s="57" t="str">
        <f>IF(OR('2.1b-OriginalProduct Visibility'!EE28="",'2.1b-OriginalProduct Visibility'!EE28="No"),"No","Yes")</f>
        <v>No</v>
      </c>
      <c r="LB28" s="69" t="str">
        <f>IF(OR('2.1b-OriginalProduct Visibility'!EF28="",'2.1b-OriginalProduct Visibility'!EF28="No"),"No","Yes")</f>
        <v>No</v>
      </c>
      <c r="LC28" s="276" t="str">
        <f>IF(OR('2.1b-OriginalProduct Visibility'!EG28="",'2.1b-OriginalProduct Visibility'!EG28="No"),"No","Yes")</f>
        <v>No</v>
      </c>
      <c r="LD28" s="57" t="str">
        <f>IF(OR('2.1b-OriginalProduct Visibility'!EH28="",'2.1b-OriginalProduct Visibility'!EH28="No"),"No","Yes")</f>
        <v>No</v>
      </c>
      <c r="LE28" s="57" t="str">
        <f>IF(OR('2.1b-OriginalProduct Visibility'!EI28="",'2.1b-OriginalProduct Visibility'!EI28="No"),"No","Yes")</f>
        <v>No</v>
      </c>
      <c r="LF28" s="69" t="str">
        <f>IF(OR('2.1b-OriginalProduct Visibility'!EJ28="",'2.1b-OriginalProduct Visibility'!EJ28="No"),"No","Yes")</f>
        <v>No</v>
      </c>
      <c r="LG28" s="95" t="str">
        <f>IF(OR('2.1b-OriginalProduct Visibility'!EK28="",'2.1b-OriginalProduct Visibility'!EK28="No"),"No","Yes")</f>
        <v>No</v>
      </c>
      <c r="LH28" s="57" t="str">
        <f>IF(OR('2.1b-OriginalProduct Visibility'!EL28="",'2.1b-OriginalProduct Visibility'!EL28="No"),"No","Yes")</f>
        <v>No</v>
      </c>
      <c r="LI28" s="57" t="str">
        <f>IF(OR('2.1b-OriginalProduct Visibility'!EM28="",'2.1b-OriginalProduct Visibility'!EM28="No"),"No","Yes")</f>
        <v>No</v>
      </c>
      <c r="LJ28" s="69" t="str">
        <f>IF(OR('2.1b-OriginalProduct Visibility'!EN28="",'2.1b-OriginalProduct Visibility'!EN28="No"),"No","Yes")</f>
        <v>No</v>
      </c>
      <c r="LK28" s="95" t="str">
        <f>IF(OR('2.1b-OriginalProduct Visibility'!EO28="",'2.1b-OriginalProduct Visibility'!EO28="No"),"No","Yes")</f>
        <v>No</v>
      </c>
      <c r="LL28" s="57" t="str">
        <f>IF(OR('2.1b-OriginalProduct Visibility'!EP28="",'2.1b-OriginalProduct Visibility'!EP28="No"),"No","Yes")</f>
        <v>No</v>
      </c>
      <c r="LM28" s="57" t="str">
        <f>IF(OR('2.1b-OriginalProduct Visibility'!EQ28="",'2.1b-OriginalProduct Visibility'!EQ28="No"),"No","Yes")</f>
        <v>No</v>
      </c>
      <c r="LN28" s="69" t="str">
        <f>IF(OR('2.1b-OriginalProduct Visibility'!ER28="",'2.1b-OriginalProduct Visibility'!ER28="No"),"No","Yes")</f>
        <v>No</v>
      </c>
      <c r="LO28" s="95" t="str">
        <f>IF(OR('2.1b-OriginalProduct Visibility'!ES28="",'2.1b-OriginalProduct Visibility'!ES28="No"),"No","Yes")</f>
        <v>No</v>
      </c>
      <c r="LP28" s="57" t="str">
        <f>IF(OR('2.1b-OriginalProduct Visibility'!ET28="",'2.1b-OriginalProduct Visibility'!ET28="No"),"No","Yes")</f>
        <v>No</v>
      </c>
      <c r="LQ28" s="57" t="str">
        <f>IF(OR('2.1b-OriginalProduct Visibility'!EU28="",'2.1b-OriginalProduct Visibility'!EU28="No"),"No","Yes")</f>
        <v>No</v>
      </c>
      <c r="LR28" s="69" t="str">
        <f>IF(OR('2.1b-OriginalProduct Visibility'!EV28="",'2.1b-OriginalProduct Visibility'!EV28="No"),"No","Yes")</f>
        <v>No</v>
      </c>
      <c r="LS28" s="276" t="str">
        <f>IF(OR('2.1b-OriginalProduct Visibility'!EW28="",'2.1b-OriginalProduct Visibility'!EW28="No"),"No","Yes")</f>
        <v>No</v>
      </c>
      <c r="LT28" s="57" t="str">
        <f>IF(OR('2.1b-OriginalProduct Visibility'!EX28="",'2.1b-OriginalProduct Visibility'!EX28="No"),"No","Yes")</f>
        <v>No</v>
      </c>
      <c r="LU28" s="57" t="str">
        <f>IF(OR('2.1b-OriginalProduct Visibility'!EY28="",'2.1b-OriginalProduct Visibility'!EY28="No"),"No","Yes")</f>
        <v>No</v>
      </c>
      <c r="LV28" s="69" t="str">
        <f>IF(OR('2.1b-OriginalProduct Visibility'!EZ28="",'2.1b-OriginalProduct Visibility'!EZ28="No"),"No","Yes")</f>
        <v>No</v>
      </c>
      <c r="LW28" s="95" t="str">
        <f>IF(OR('2.1b-OriginalProduct Visibility'!FA28="",'2.1b-OriginalProduct Visibility'!FA28="No"),"No","Yes")</f>
        <v>No</v>
      </c>
      <c r="LX28" s="57" t="str">
        <f>IF(OR('2.1b-OriginalProduct Visibility'!FB28="",'2.1b-OriginalProduct Visibility'!FB28="No"),"No","Yes")</f>
        <v>No</v>
      </c>
      <c r="LY28" s="57" t="str">
        <f>IF(OR('2.1b-OriginalProduct Visibility'!FC28="",'2.1b-OriginalProduct Visibility'!FC28="No"),"No","Yes")</f>
        <v>No</v>
      </c>
      <c r="LZ28" s="69" t="str">
        <f>IF(OR('2.1b-OriginalProduct Visibility'!FD28="",'2.1b-OriginalProduct Visibility'!FD28="No"),"No","Yes")</f>
        <v>No</v>
      </c>
      <c r="MA28" s="95" t="str">
        <f>IF(OR('2.1b-OriginalProduct Visibility'!FE28="",'2.1b-OriginalProduct Visibility'!FE28="No"),"No","Yes")</f>
        <v>No</v>
      </c>
      <c r="MB28" s="57" t="str">
        <f>IF(OR('2.1b-OriginalProduct Visibility'!FF28="",'2.1b-OriginalProduct Visibility'!FF28="No"),"No","Yes")</f>
        <v>No</v>
      </c>
      <c r="MC28" s="57" t="str">
        <f>IF(OR('2.1b-OriginalProduct Visibility'!FG28="",'2.1b-OriginalProduct Visibility'!FG28="No"),"No","Yes")</f>
        <v>No</v>
      </c>
      <c r="MD28" s="69" t="str">
        <f>IF(OR('2.1b-OriginalProduct Visibility'!FH28="",'2.1b-OriginalProduct Visibility'!FH28="No"),"No","Yes")</f>
        <v>No</v>
      </c>
      <c r="ME28" s="1"/>
      <c r="MF28" s="1"/>
      <c r="MG28" s="1"/>
      <c r="MH28" s="1"/>
      <c r="MQ28" s="1"/>
      <c r="MR28" s="1"/>
      <c r="MS28" s="1"/>
      <c r="MT28" s="1"/>
    </row>
    <row r="29" spans="1:358">
      <c r="A29" s="664"/>
      <c r="B29" s="666" t="str">
        <f>'1.2-Visibility Data'!B27</f>
        <v>Malicious Email Sent</v>
      </c>
      <c r="C29" s="59" t="str">
        <f>'1.2-Visibility Data'!C27</f>
        <v>Sender</v>
      </c>
      <c r="D29" s="60"/>
      <c r="E29" s="62"/>
      <c r="F29" s="62"/>
      <c r="G29" s="63"/>
      <c r="H29" s="60"/>
      <c r="I29" s="62"/>
      <c r="J29" s="62"/>
      <c r="K29" s="63"/>
      <c r="L29" s="60"/>
      <c r="M29" s="62"/>
      <c r="N29" s="62"/>
      <c r="O29" s="63"/>
      <c r="P29" s="60"/>
      <c r="Q29" s="62"/>
      <c r="R29" s="62"/>
      <c r="S29" s="63"/>
      <c r="T29" s="60"/>
      <c r="U29" s="62"/>
      <c r="V29" s="62"/>
      <c r="W29" s="63"/>
      <c r="X29" s="60"/>
      <c r="Y29" s="62"/>
      <c r="Z29" s="62"/>
      <c r="AA29" s="63"/>
      <c r="AB29" s="60"/>
      <c r="AC29" s="62"/>
      <c r="AD29" s="62"/>
      <c r="AE29" s="63"/>
      <c r="AF29" s="60"/>
      <c r="AG29" s="62"/>
      <c r="AH29" s="62"/>
      <c r="AI29" s="63"/>
      <c r="AJ29" s="60"/>
      <c r="AK29" s="62"/>
      <c r="AL29" s="62"/>
      <c r="AM29" s="63"/>
      <c r="AN29" s="60"/>
      <c r="AO29" s="62"/>
      <c r="AP29" s="62"/>
      <c r="AQ29" s="63"/>
      <c r="AR29" s="60"/>
      <c r="AS29" s="62"/>
      <c r="AT29" s="62"/>
      <c r="AU29" s="63"/>
      <c r="AV29" s="60"/>
      <c r="AW29" s="62"/>
      <c r="AX29" s="62"/>
      <c r="AY29" s="63"/>
      <c r="AZ29" s="60"/>
      <c r="BA29" s="62"/>
      <c r="BB29" s="62"/>
      <c r="BC29" s="63"/>
      <c r="BD29" s="60"/>
      <c r="BE29" s="62"/>
      <c r="BF29" s="62"/>
      <c r="BG29" s="63"/>
      <c r="BH29" s="60"/>
      <c r="BI29" s="62"/>
      <c r="BJ29" s="62"/>
      <c r="BK29" s="63"/>
      <c r="BL29" s="60"/>
      <c r="BM29" s="62"/>
      <c r="BN29" s="62"/>
      <c r="BO29" s="63"/>
      <c r="BP29" s="60"/>
      <c r="BQ29" s="62"/>
      <c r="BR29" s="62"/>
      <c r="BS29" s="63"/>
      <c r="BT29" s="60"/>
      <c r="BU29" s="62"/>
      <c r="BV29" s="62"/>
      <c r="BW29" s="63"/>
      <c r="BX29" s="60"/>
      <c r="BY29" s="62"/>
      <c r="BZ29" s="62"/>
      <c r="CA29" s="63"/>
      <c r="CB29" s="60"/>
      <c r="CC29" s="62"/>
      <c r="CD29" s="62"/>
      <c r="CE29" s="63"/>
      <c r="CF29" s="60"/>
      <c r="CG29" s="62"/>
      <c r="CH29" s="62"/>
      <c r="CI29" s="63"/>
      <c r="CJ29" s="60"/>
      <c r="CK29" s="62"/>
      <c r="CL29" s="62"/>
      <c r="CM29" s="63"/>
      <c r="CN29" s="60"/>
      <c r="CO29" s="62"/>
      <c r="CP29" s="62"/>
      <c r="CQ29" s="63"/>
      <c r="CR29" s="60"/>
      <c r="CS29" s="62"/>
      <c r="CT29" s="62"/>
      <c r="CU29" s="63"/>
      <c r="CV29" s="60"/>
      <c r="CW29" s="62"/>
      <c r="CX29" s="62"/>
      <c r="CY29" s="63"/>
      <c r="CZ29" s="60"/>
      <c r="DA29" s="62"/>
      <c r="DB29" s="62"/>
      <c r="DC29" s="63"/>
      <c r="DD29" s="60"/>
      <c r="DE29" s="62"/>
      <c r="DF29" s="62"/>
      <c r="DG29" s="63"/>
      <c r="DH29" s="60"/>
      <c r="DI29" s="62"/>
      <c r="DJ29" s="62"/>
      <c r="DK29" s="63"/>
      <c r="DL29" s="60"/>
      <c r="DM29" s="62"/>
      <c r="DN29" s="62"/>
      <c r="DO29" s="63"/>
      <c r="DP29" s="60"/>
      <c r="DQ29" s="62"/>
      <c r="DR29" s="62"/>
      <c r="DS29" s="63"/>
      <c r="DT29" s="60"/>
      <c r="DU29" s="62"/>
      <c r="DV29" s="62"/>
      <c r="DW29" s="63"/>
      <c r="DX29" s="60"/>
      <c r="DY29" s="62"/>
      <c r="DZ29" s="62"/>
      <c r="EA29" s="63"/>
      <c r="EB29" s="60"/>
      <c r="EC29" s="62"/>
      <c r="ED29" s="62"/>
      <c r="EE29" s="63"/>
      <c r="EF29" s="60"/>
      <c r="EG29" s="62"/>
      <c r="EH29" s="62"/>
      <c r="EI29" s="63"/>
      <c r="EJ29" s="60"/>
      <c r="EK29" s="62"/>
      <c r="EL29" s="62"/>
      <c r="EM29" s="63"/>
      <c r="EN29" s="60"/>
      <c r="EO29" s="62"/>
      <c r="EP29" s="62"/>
      <c r="EQ29" s="63"/>
      <c r="ER29" s="60"/>
      <c r="ES29" s="62"/>
      <c r="ET29" s="62"/>
      <c r="EU29" s="63"/>
      <c r="EV29" s="60"/>
      <c r="EW29" s="62"/>
      <c r="EX29" s="62"/>
      <c r="EY29" s="63"/>
      <c r="EZ29" s="60"/>
      <c r="FA29" s="62"/>
      <c r="FB29" s="62"/>
      <c r="FC29" s="63"/>
      <c r="FD29" s="60"/>
      <c r="FE29" s="62"/>
      <c r="FF29" s="62"/>
      <c r="FG29" s="63"/>
      <c r="FH29" s="1"/>
      <c r="FI29" s="1"/>
      <c r="FJ29" s="1"/>
      <c r="FK29" s="1"/>
      <c r="FL29" s="1"/>
      <c r="FM29" s="1"/>
      <c r="FN29" s="1"/>
      <c r="FO29" s="1"/>
      <c r="FP29" s="1"/>
      <c r="FQ29" s="1"/>
      <c r="FR29" s="1"/>
      <c r="FS29" s="1"/>
      <c r="FT29" s="1"/>
      <c r="FU29" s="1"/>
      <c r="FV29" s="1"/>
      <c r="FW29" s="1"/>
      <c r="FX29" s="1"/>
      <c r="FY29" s="1"/>
      <c r="FZ29" s="1"/>
      <c r="GA29" s="60" t="str">
        <f>IF(OR('2.1b-OriginalProduct Visibility'!E29="",'2.1b-OriginalProduct Visibility'!E29="No"),"No","Yes")</f>
        <v>No</v>
      </c>
      <c r="GB29" s="62" t="str">
        <f>IF(OR('2.1b-OriginalProduct Visibility'!F29="",'2.1b-OriginalProduct Visibility'!F29="No"),"No","Yes")</f>
        <v>Yes</v>
      </c>
      <c r="GC29" s="62" t="str">
        <f>IF(OR('2.1b-OriginalProduct Visibility'!G29="",'2.1b-OriginalProduct Visibility'!G29="No"),"No","Yes")</f>
        <v>No</v>
      </c>
      <c r="GD29" s="63" t="str">
        <f>IF(OR('2.1b-OriginalProduct Visibility'!H29="",'2.1b-OriginalProduct Visibility'!H29="No"),"No","Yes")</f>
        <v>No</v>
      </c>
      <c r="GE29" s="61" t="str">
        <f>IF(OR('2.1b-OriginalProduct Visibility'!I29="",'2.1b-OriginalProduct Visibility'!I29="No"),"No","Yes")</f>
        <v>No</v>
      </c>
      <c r="GF29" s="62" t="str">
        <f>IF(OR('2.1b-OriginalProduct Visibility'!J29="",'2.1b-OriginalProduct Visibility'!J29="No"),"No","Yes")</f>
        <v>No</v>
      </c>
      <c r="GG29" s="62" t="str">
        <f>IF(OR('2.1b-OriginalProduct Visibility'!K29="",'2.1b-OriginalProduct Visibility'!K29="No"),"No","Yes")</f>
        <v>No</v>
      </c>
      <c r="GH29" s="63" t="str">
        <f>IF(OR('2.1b-OriginalProduct Visibility'!L29="",'2.1b-OriginalProduct Visibility'!L29="No"),"No","Yes")</f>
        <v>No</v>
      </c>
      <c r="GI29" s="61" t="str">
        <f>IF(OR('2.1b-OriginalProduct Visibility'!M29="",'2.1b-OriginalProduct Visibility'!M29="No"),"No","Yes")</f>
        <v>No</v>
      </c>
      <c r="GJ29" s="62" t="str">
        <f>IF(OR('2.1b-OriginalProduct Visibility'!N29="",'2.1b-OriginalProduct Visibility'!N29="No"),"No","Yes")</f>
        <v>No</v>
      </c>
      <c r="GK29" s="62" t="str">
        <f>IF(OR('2.1b-OriginalProduct Visibility'!O29="",'2.1b-OriginalProduct Visibility'!O29="No"),"No","Yes")</f>
        <v>No</v>
      </c>
      <c r="GL29" s="63" t="str">
        <f>IF(OR('2.1b-OriginalProduct Visibility'!P29="",'2.1b-OriginalProduct Visibility'!P29="No"),"No","Yes")</f>
        <v>No</v>
      </c>
      <c r="GM29" s="60" t="str">
        <f>IF(OR('2.1b-OriginalProduct Visibility'!Q29="",'2.1b-OriginalProduct Visibility'!Q29="No"),"No","Yes")</f>
        <v>No</v>
      </c>
      <c r="GN29" s="62" t="str">
        <f>IF(OR('2.1b-OriginalProduct Visibility'!R29="",'2.1b-OriginalProduct Visibility'!R29="No"),"No","Yes")</f>
        <v>No</v>
      </c>
      <c r="GO29" s="62" t="str">
        <f>IF(OR('2.1b-OriginalProduct Visibility'!S29="",'2.1b-OriginalProduct Visibility'!S29="No"),"No","Yes")</f>
        <v>No</v>
      </c>
      <c r="GP29" s="63" t="str">
        <f>IF(OR('2.1b-OriginalProduct Visibility'!T29="",'2.1b-OriginalProduct Visibility'!T29="No"),"No","Yes")</f>
        <v>No</v>
      </c>
      <c r="GQ29" s="61" t="str">
        <f>IF(OR('2.1b-OriginalProduct Visibility'!U29="",'2.1b-OriginalProduct Visibility'!U29="No"),"No","Yes")</f>
        <v>No</v>
      </c>
      <c r="GR29" s="62" t="str">
        <f>IF(OR('2.1b-OriginalProduct Visibility'!V29="",'2.1b-OriginalProduct Visibility'!V29="No"),"No","Yes")</f>
        <v>No</v>
      </c>
      <c r="GS29" s="62" t="str">
        <f>IF(OR('2.1b-OriginalProduct Visibility'!W29="",'2.1b-OriginalProduct Visibility'!W29="No"),"No","Yes")</f>
        <v>No</v>
      </c>
      <c r="GT29" s="63" t="str">
        <f>IF(OR('2.1b-OriginalProduct Visibility'!X29="",'2.1b-OriginalProduct Visibility'!X29="No"),"No","Yes")</f>
        <v>No</v>
      </c>
      <c r="GU29" s="61" t="str">
        <f>IF(OR('2.1b-OriginalProduct Visibility'!Y29="",'2.1b-OriginalProduct Visibility'!Y29="No"),"No","Yes")</f>
        <v>No</v>
      </c>
      <c r="GV29" s="62" t="str">
        <f>IF(OR('2.1b-OriginalProduct Visibility'!Z29="",'2.1b-OriginalProduct Visibility'!Z29="No"),"No","Yes")</f>
        <v>No</v>
      </c>
      <c r="GW29" s="62" t="str">
        <f>IF(OR('2.1b-OriginalProduct Visibility'!AA29="",'2.1b-OriginalProduct Visibility'!AA29="No"),"No","Yes")</f>
        <v>No</v>
      </c>
      <c r="GX29" s="63" t="str">
        <f>IF(OR('2.1b-OriginalProduct Visibility'!AB29="",'2.1b-OriginalProduct Visibility'!AB29="No"),"No","Yes")</f>
        <v>No</v>
      </c>
      <c r="GY29" s="60" t="str">
        <f>IF(OR('2.1b-OriginalProduct Visibility'!AC29="",'2.1b-OriginalProduct Visibility'!AC29="No"),"No","Yes")</f>
        <v>No</v>
      </c>
      <c r="GZ29" s="62" t="str">
        <f>IF(OR('2.1b-OriginalProduct Visibility'!AD29="",'2.1b-OriginalProduct Visibility'!AD29="No"),"No","Yes")</f>
        <v>No</v>
      </c>
      <c r="HA29" s="62" t="str">
        <f>IF(OR('2.1b-OriginalProduct Visibility'!AE29="",'2.1b-OriginalProduct Visibility'!AE29="No"),"No","Yes")</f>
        <v>No</v>
      </c>
      <c r="HB29" s="63" t="str">
        <f>IF(OR('2.1b-OriginalProduct Visibility'!AF29="",'2.1b-OriginalProduct Visibility'!AF29="No"),"No","Yes")</f>
        <v>No</v>
      </c>
      <c r="HC29" s="61" t="str">
        <f>IF(OR('2.1b-OriginalProduct Visibility'!AG29="",'2.1b-OriginalProduct Visibility'!AG29="No"),"No","Yes")</f>
        <v>No</v>
      </c>
      <c r="HD29" s="62" t="str">
        <f>IF(OR('2.1b-OriginalProduct Visibility'!AH29="",'2.1b-OriginalProduct Visibility'!AH29="No"),"No","Yes")</f>
        <v>No</v>
      </c>
      <c r="HE29" s="62" t="str">
        <f>IF(OR('2.1b-OriginalProduct Visibility'!AI29="",'2.1b-OriginalProduct Visibility'!AI29="No"),"No","Yes")</f>
        <v>No</v>
      </c>
      <c r="HF29" s="63" t="str">
        <f>IF(OR('2.1b-OriginalProduct Visibility'!AJ29="",'2.1b-OriginalProduct Visibility'!AJ29="No"),"No","Yes")</f>
        <v>No</v>
      </c>
      <c r="HG29" s="61" t="str">
        <f>IF(OR('2.1b-OriginalProduct Visibility'!AK29="",'2.1b-OriginalProduct Visibility'!AK29="No"),"No","Yes")</f>
        <v>No</v>
      </c>
      <c r="HH29" s="62" t="str">
        <f>IF(OR('2.1b-OriginalProduct Visibility'!AL29="",'2.1b-OriginalProduct Visibility'!AL29="No"),"No","Yes")</f>
        <v>No</v>
      </c>
      <c r="HI29" s="62" t="str">
        <f>IF(OR('2.1b-OriginalProduct Visibility'!AM29="",'2.1b-OriginalProduct Visibility'!AM29="No"),"No","Yes")</f>
        <v>No</v>
      </c>
      <c r="HJ29" s="63" t="str">
        <f>IF(OR('2.1b-OriginalProduct Visibility'!AN29="",'2.1b-OriginalProduct Visibility'!AN29="No"),"No","Yes")</f>
        <v>No</v>
      </c>
      <c r="HK29" s="60" t="str">
        <f>IF(OR('2.1b-OriginalProduct Visibility'!AO29="",'2.1b-OriginalProduct Visibility'!AO29="No"),"No","Yes")</f>
        <v>No</v>
      </c>
      <c r="HL29" s="62" t="str">
        <f>IF(OR('2.1b-OriginalProduct Visibility'!AP29="",'2.1b-OriginalProduct Visibility'!AP29="No"),"No","Yes")</f>
        <v>No</v>
      </c>
      <c r="HM29" s="62" t="str">
        <f>IF(OR('2.1b-OriginalProduct Visibility'!AQ29="",'2.1b-OriginalProduct Visibility'!AQ29="No"),"No","Yes")</f>
        <v>No</v>
      </c>
      <c r="HN29" s="63" t="str">
        <f>IF(OR('2.1b-OriginalProduct Visibility'!AR29="",'2.1b-OriginalProduct Visibility'!AR29="No"),"No","Yes")</f>
        <v>No</v>
      </c>
      <c r="HO29" s="61" t="str">
        <f>IF(OR('2.1b-OriginalProduct Visibility'!AS29="",'2.1b-OriginalProduct Visibility'!AS29="No"),"No","Yes")</f>
        <v>No</v>
      </c>
      <c r="HP29" s="62" t="str">
        <f>IF(OR('2.1b-OriginalProduct Visibility'!AT29="",'2.1b-OriginalProduct Visibility'!AT29="No"),"No","Yes")</f>
        <v>No</v>
      </c>
      <c r="HQ29" s="62" t="str">
        <f>IF(OR('2.1b-OriginalProduct Visibility'!AU29="",'2.1b-OriginalProduct Visibility'!AU29="No"),"No","Yes")</f>
        <v>No</v>
      </c>
      <c r="HR29" s="63" t="str">
        <f>IF(OR('2.1b-OriginalProduct Visibility'!AV29="",'2.1b-OriginalProduct Visibility'!AV29="No"),"No","Yes")</f>
        <v>No</v>
      </c>
      <c r="HS29" s="61" t="str">
        <f>IF(OR('2.1b-OriginalProduct Visibility'!AW29="",'2.1b-OriginalProduct Visibility'!AW29="No"),"No","Yes")</f>
        <v>No</v>
      </c>
      <c r="HT29" s="62" t="str">
        <f>IF(OR('2.1b-OriginalProduct Visibility'!AX29="",'2.1b-OriginalProduct Visibility'!AX29="No"),"No","Yes")</f>
        <v>No</v>
      </c>
      <c r="HU29" s="62" t="str">
        <f>IF(OR('2.1b-OriginalProduct Visibility'!AY29="",'2.1b-OriginalProduct Visibility'!AY29="No"),"No","Yes")</f>
        <v>No</v>
      </c>
      <c r="HV29" s="63" t="str">
        <f>IF(OR('2.1b-OriginalProduct Visibility'!AZ29="",'2.1b-OriginalProduct Visibility'!AZ29="No"),"No","Yes")</f>
        <v>No</v>
      </c>
      <c r="HW29" s="60" t="str">
        <f>IF(OR('2.1b-OriginalProduct Visibility'!BA29="",'2.1b-OriginalProduct Visibility'!BA29="No"),"No","Yes")</f>
        <v>No</v>
      </c>
      <c r="HX29" s="62" t="str">
        <f>IF(OR('2.1b-OriginalProduct Visibility'!BB29="",'2.1b-OriginalProduct Visibility'!BB29="No"),"No","Yes")</f>
        <v>No</v>
      </c>
      <c r="HY29" s="62" t="str">
        <f>IF(OR('2.1b-OriginalProduct Visibility'!BC29="",'2.1b-OriginalProduct Visibility'!BC29="No"),"No","Yes")</f>
        <v>No</v>
      </c>
      <c r="HZ29" s="63" t="str">
        <f>IF(OR('2.1b-OriginalProduct Visibility'!BD29="",'2.1b-OriginalProduct Visibility'!BD29="No"),"No","Yes")</f>
        <v>No</v>
      </c>
      <c r="IA29" s="61" t="str">
        <f>IF(OR('2.1b-OriginalProduct Visibility'!BE29="",'2.1b-OriginalProduct Visibility'!BE29="No"),"No","Yes")</f>
        <v>No</v>
      </c>
      <c r="IB29" s="62" t="str">
        <f>IF(OR('2.1b-OriginalProduct Visibility'!BF29="",'2.1b-OriginalProduct Visibility'!BF29="No"),"No","Yes")</f>
        <v>No</v>
      </c>
      <c r="IC29" s="62" t="str">
        <f>IF(OR('2.1b-OriginalProduct Visibility'!BG29="",'2.1b-OriginalProduct Visibility'!BG29="No"),"No","Yes")</f>
        <v>No</v>
      </c>
      <c r="ID29" s="63" t="str">
        <f>IF(OR('2.1b-OriginalProduct Visibility'!BH29="",'2.1b-OriginalProduct Visibility'!BH29="No"),"No","Yes")</f>
        <v>No</v>
      </c>
      <c r="IE29" s="61" t="str">
        <f>IF(OR('2.1b-OriginalProduct Visibility'!BI29="",'2.1b-OriginalProduct Visibility'!BI29="No"),"No","Yes")</f>
        <v>No</v>
      </c>
      <c r="IF29" s="62" t="str">
        <f>IF(OR('2.1b-OriginalProduct Visibility'!BJ29="",'2.1b-OriginalProduct Visibility'!BJ29="No"),"No","Yes")</f>
        <v>No</v>
      </c>
      <c r="IG29" s="62" t="str">
        <f>IF(OR('2.1b-OriginalProduct Visibility'!BK29="",'2.1b-OriginalProduct Visibility'!BK29="No"),"No","Yes")</f>
        <v>No</v>
      </c>
      <c r="IH29" s="63" t="str">
        <f>IF(OR('2.1b-OriginalProduct Visibility'!BL29="",'2.1b-OriginalProduct Visibility'!BL29="No"),"No","Yes")</f>
        <v>No</v>
      </c>
      <c r="II29" s="60" t="str">
        <f>IF(OR('2.1b-OriginalProduct Visibility'!BM29="",'2.1b-OriginalProduct Visibility'!BM29="No"),"No","Yes")</f>
        <v>No</v>
      </c>
      <c r="IJ29" s="62" t="str">
        <f>IF(OR('2.1b-OriginalProduct Visibility'!BN29="",'2.1b-OriginalProduct Visibility'!BN29="No"),"No","Yes")</f>
        <v>No</v>
      </c>
      <c r="IK29" s="62" t="str">
        <f>IF(OR('2.1b-OriginalProduct Visibility'!BO29="",'2.1b-OriginalProduct Visibility'!BO29="No"),"No","Yes")</f>
        <v>No</v>
      </c>
      <c r="IL29" s="63" t="str">
        <f>IF(OR('2.1b-OriginalProduct Visibility'!BP29="",'2.1b-OriginalProduct Visibility'!BP29="No"),"No","Yes")</f>
        <v>No</v>
      </c>
      <c r="IM29" s="61" t="str">
        <f>IF(OR('2.1b-OriginalProduct Visibility'!BQ29="",'2.1b-OriginalProduct Visibility'!BQ29="No"),"No","Yes")</f>
        <v>No</v>
      </c>
      <c r="IN29" s="62" t="str">
        <f>IF(OR('2.1b-OriginalProduct Visibility'!BR29="",'2.1b-OriginalProduct Visibility'!BR29="No"),"No","Yes")</f>
        <v>No</v>
      </c>
      <c r="IO29" s="62" t="str">
        <f>IF(OR('2.1b-OriginalProduct Visibility'!BS29="",'2.1b-OriginalProduct Visibility'!BS29="No"),"No","Yes")</f>
        <v>No</v>
      </c>
      <c r="IP29" s="63" t="str">
        <f>IF(OR('2.1b-OriginalProduct Visibility'!BT29="",'2.1b-OriginalProduct Visibility'!BT29="No"),"No","Yes")</f>
        <v>No</v>
      </c>
      <c r="IQ29" s="61" t="str">
        <f>IF(OR('2.1b-OriginalProduct Visibility'!BU29="",'2.1b-OriginalProduct Visibility'!BU29="No"),"No","Yes")</f>
        <v>No</v>
      </c>
      <c r="IR29" s="62" t="str">
        <f>IF(OR('2.1b-OriginalProduct Visibility'!BV29="",'2.1b-OriginalProduct Visibility'!BV29="No"),"No","Yes")</f>
        <v>No</v>
      </c>
      <c r="IS29" s="62" t="str">
        <f>IF(OR('2.1b-OriginalProduct Visibility'!BW29="",'2.1b-OriginalProduct Visibility'!BW29="No"),"No","Yes")</f>
        <v>No</v>
      </c>
      <c r="IT29" s="63" t="str">
        <f>IF(OR('2.1b-OriginalProduct Visibility'!BX29="",'2.1b-OriginalProduct Visibility'!BX29="No"),"No","Yes")</f>
        <v>No</v>
      </c>
      <c r="IU29" s="60" t="str">
        <f>IF(OR('2.1b-OriginalProduct Visibility'!BY29="",'2.1b-OriginalProduct Visibility'!BY29="No"),"No","Yes")</f>
        <v>No</v>
      </c>
      <c r="IV29" s="62" t="str">
        <f>IF(OR('2.1b-OriginalProduct Visibility'!BZ29="",'2.1b-OriginalProduct Visibility'!BZ29="No"),"No","Yes")</f>
        <v>No</v>
      </c>
      <c r="IW29" s="62" t="str">
        <f>IF(OR('2.1b-OriginalProduct Visibility'!CA29="",'2.1b-OriginalProduct Visibility'!CA29="No"),"No","Yes")</f>
        <v>No</v>
      </c>
      <c r="IX29" s="63" t="str">
        <f>IF(OR('2.1b-OriginalProduct Visibility'!CB29="",'2.1b-OriginalProduct Visibility'!CB29="No"),"No","Yes")</f>
        <v>No</v>
      </c>
      <c r="IY29" s="61" t="str">
        <f>IF(OR('2.1b-OriginalProduct Visibility'!CC29="",'2.1b-OriginalProduct Visibility'!CC29="No"),"No","Yes")</f>
        <v>No</v>
      </c>
      <c r="IZ29" s="62" t="str">
        <f>IF(OR('2.1b-OriginalProduct Visibility'!CD29="",'2.1b-OriginalProduct Visibility'!CD29="No"),"No","Yes")</f>
        <v>No</v>
      </c>
      <c r="JA29" s="62" t="str">
        <f>IF(OR('2.1b-OriginalProduct Visibility'!CE29="",'2.1b-OriginalProduct Visibility'!CE29="No"),"No","Yes")</f>
        <v>No</v>
      </c>
      <c r="JB29" s="63" t="str">
        <f>IF(OR('2.1b-OriginalProduct Visibility'!CF29="",'2.1b-OriginalProduct Visibility'!CF29="No"),"No","Yes")</f>
        <v>No</v>
      </c>
      <c r="JC29" s="61" t="str">
        <f>IF(OR('2.1b-OriginalProduct Visibility'!CG29="",'2.1b-OriginalProduct Visibility'!CG29="No"),"No","Yes")</f>
        <v>No</v>
      </c>
      <c r="JD29" s="62" t="str">
        <f>IF(OR('2.1b-OriginalProduct Visibility'!CH29="",'2.1b-OriginalProduct Visibility'!CH29="No"),"No","Yes")</f>
        <v>No</v>
      </c>
      <c r="JE29" s="62" t="str">
        <f>IF(OR('2.1b-OriginalProduct Visibility'!CI29="",'2.1b-OriginalProduct Visibility'!CI29="No"),"No","Yes")</f>
        <v>No</v>
      </c>
      <c r="JF29" s="63" t="str">
        <f>IF(OR('2.1b-OriginalProduct Visibility'!CJ29="",'2.1b-OriginalProduct Visibility'!CJ29="No"),"No","Yes")</f>
        <v>No</v>
      </c>
      <c r="JG29" s="60" t="str">
        <f>IF(OR('2.1b-OriginalProduct Visibility'!CK29="",'2.1b-OriginalProduct Visibility'!CK29="No"),"No","Yes")</f>
        <v>No</v>
      </c>
      <c r="JH29" s="62" t="str">
        <f>IF(OR('2.1b-OriginalProduct Visibility'!CL29="",'2.1b-OriginalProduct Visibility'!CL29="No"),"No","Yes")</f>
        <v>No</v>
      </c>
      <c r="JI29" s="62" t="str">
        <f>IF(OR('2.1b-OriginalProduct Visibility'!CM29="",'2.1b-OriginalProduct Visibility'!CM29="No"),"No","Yes")</f>
        <v>No</v>
      </c>
      <c r="JJ29" s="63" t="str">
        <f>IF(OR('2.1b-OriginalProduct Visibility'!CN29="",'2.1b-OriginalProduct Visibility'!CN29="No"),"No","Yes")</f>
        <v>No</v>
      </c>
      <c r="JK29" s="61" t="str">
        <f>IF(OR('2.1b-OriginalProduct Visibility'!CO29="",'2.1b-OriginalProduct Visibility'!CO29="No"),"No","Yes")</f>
        <v>No</v>
      </c>
      <c r="JL29" s="62" t="str">
        <f>IF(OR('2.1b-OriginalProduct Visibility'!CP29="",'2.1b-OriginalProduct Visibility'!CP29="No"),"No","Yes")</f>
        <v>No</v>
      </c>
      <c r="JM29" s="62" t="str">
        <f>IF(OR('2.1b-OriginalProduct Visibility'!CQ29="",'2.1b-OriginalProduct Visibility'!CQ29="No"),"No","Yes")</f>
        <v>No</v>
      </c>
      <c r="JN29" s="63" t="str">
        <f>IF(OR('2.1b-OriginalProduct Visibility'!CR29="",'2.1b-OriginalProduct Visibility'!CR29="No"),"No","Yes")</f>
        <v>No</v>
      </c>
      <c r="JO29" s="61" t="str">
        <f>IF(OR('2.1b-OriginalProduct Visibility'!CS29="",'2.1b-OriginalProduct Visibility'!CS29="No"),"No","Yes")</f>
        <v>No</v>
      </c>
      <c r="JP29" s="62" t="str">
        <f>IF(OR('2.1b-OriginalProduct Visibility'!CT29="",'2.1b-OriginalProduct Visibility'!CT29="No"),"No","Yes")</f>
        <v>No</v>
      </c>
      <c r="JQ29" s="62" t="str">
        <f>IF(OR('2.1b-OriginalProduct Visibility'!CU29="",'2.1b-OriginalProduct Visibility'!CU29="No"),"No","Yes")</f>
        <v>No</v>
      </c>
      <c r="JR29" s="63" t="str">
        <f>IF(OR('2.1b-OriginalProduct Visibility'!CV29="",'2.1b-OriginalProduct Visibility'!CV29="No"),"No","Yes")</f>
        <v>No</v>
      </c>
      <c r="JS29" s="60" t="str">
        <f>IF(OR('2.1b-OriginalProduct Visibility'!CW29="",'2.1b-OriginalProduct Visibility'!CW29="No"),"No","Yes")</f>
        <v>No</v>
      </c>
      <c r="JT29" s="62" t="str">
        <f>IF(OR('2.1b-OriginalProduct Visibility'!CX29="",'2.1b-OriginalProduct Visibility'!CX29="No"),"No","Yes")</f>
        <v>No</v>
      </c>
      <c r="JU29" s="62" t="str">
        <f>IF(OR('2.1b-OriginalProduct Visibility'!CY29="",'2.1b-OriginalProduct Visibility'!CY29="No"),"No","Yes")</f>
        <v>No</v>
      </c>
      <c r="JV29" s="63" t="str">
        <f>IF(OR('2.1b-OriginalProduct Visibility'!CZ29="",'2.1b-OriginalProduct Visibility'!CZ29="No"),"No","Yes")</f>
        <v>No</v>
      </c>
      <c r="JW29" s="61" t="str">
        <f>IF(OR('2.1b-OriginalProduct Visibility'!DA29="",'2.1b-OriginalProduct Visibility'!DA29="No"),"No","Yes")</f>
        <v>No</v>
      </c>
      <c r="JX29" s="62" t="str">
        <f>IF(OR('2.1b-OriginalProduct Visibility'!DB29="",'2.1b-OriginalProduct Visibility'!DB29="No"),"No","Yes")</f>
        <v>No</v>
      </c>
      <c r="JY29" s="62" t="str">
        <f>IF(OR('2.1b-OriginalProduct Visibility'!DC29="",'2.1b-OriginalProduct Visibility'!DC29="No"),"No","Yes")</f>
        <v>No</v>
      </c>
      <c r="JZ29" s="63" t="str">
        <f>IF(OR('2.1b-OriginalProduct Visibility'!DD29="",'2.1b-OriginalProduct Visibility'!DD29="No"),"No","Yes")</f>
        <v>No</v>
      </c>
      <c r="KA29" s="61" t="str">
        <f>IF(OR('2.1b-OriginalProduct Visibility'!DE29="",'2.1b-OriginalProduct Visibility'!DE29="No"),"No","Yes")</f>
        <v>No</v>
      </c>
      <c r="KB29" s="62" t="str">
        <f>IF(OR('2.1b-OriginalProduct Visibility'!DF29="",'2.1b-OriginalProduct Visibility'!DF29="No"),"No","Yes")</f>
        <v>No</v>
      </c>
      <c r="KC29" s="62" t="str">
        <f>IF(OR('2.1b-OriginalProduct Visibility'!DG29="",'2.1b-OriginalProduct Visibility'!DG29="No"),"No","Yes")</f>
        <v>No</v>
      </c>
      <c r="KD29" s="63" t="str">
        <f>IF(OR('2.1b-OriginalProduct Visibility'!DH29="",'2.1b-OriginalProduct Visibility'!DH29="No"),"No","Yes")</f>
        <v>No</v>
      </c>
      <c r="KE29" s="60" t="str">
        <f>IF(OR('2.1b-OriginalProduct Visibility'!DI29="",'2.1b-OriginalProduct Visibility'!DI29="No"),"No","Yes")</f>
        <v>No</v>
      </c>
      <c r="KF29" s="62" t="str">
        <f>IF(OR('2.1b-OriginalProduct Visibility'!DJ29="",'2.1b-OriginalProduct Visibility'!DJ29="No"),"No","Yes")</f>
        <v>No</v>
      </c>
      <c r="KG29" s="62" t="str">
        <f>IF(OR('2.1b-OriginalProduct Visibility'!DK29="",'2.1b-OriginalProduct Visibility'!DK29="No"),"No","Yes")</f>
        <v>No</v>
      </c>
      <c r="KH29" s="63" t="str">
        <f>IF(OR('2.1b-OriginalProduct Visibility'!DL29="",'2.1b-OriginalProduct Visibility'!DL29="No"),"No","Yes")</f>
        <v>No</v>
      </c>
      <c r="KI29" s="61" t="str">
        <f>IF(OR('2.1b-OriginalProduct Visibility'!DM29="",'2.1b-OriginalProduct Visibility'!DM29="No"),"No","Yes")</f>
        <v>No</v>
      </c>
      <c r="KJ29" s="62" t="str">
        <f>IF(OR('2.1b-OriginalProduct Visibility'!DN29="",'2.1b-OriginalProduct Visibility'!DN29="No"),"No","Yes")</f>
        <v>No</v>
      </c>
      <c r="KK29" s="62" t="str">
        <f>IF(OR('2.1b-OriginalProduct Visibility'!DO29="",'2.1b-OriginalProduct Visibility'!DO29="No"),"No","Yes")</f>
        <v>No</v>
      </c>
      <c r="KL29" s="63" t="str">
        <f>IF(OR('2.1b-OriginalProduct Visibility'!DP29="",'2.1b-OriginalProduct Visibility'!DP29="No"),"No","Yes")</f>
        <v>No</v>
      </c>
      <c r="KM29" s="61" t="str">
        <f>IF(OR('2.1b-OriginalProduct Visibility'!DQ29="",'2.1b-OriginalProduct Visibility'!DQ29="No"),"No","Yes")</f>
        <v>No</v>
      </c>
      <c r="KN29" s="62" t="str">
        <f>IF(OR('2.1b-OriginalProduct Visibility'!DR29="",'2.1b-OriginalProduct Visibility'!DR29="No"),"No","Yes")</f>
        <v>No</v>
      </c>
      <c r="KO29" s="62" t="str">
        <f>IF(OR('2.1b-OriginalProduct Visibility'!DS29="",'2.1b-OriginalProduct Visibility'!DS29="No"),"No","Yes")</f>
        <v>No</v>
      </c>
      <c r="KP29" s="63" t="str">
        <f>IF(OR('2.1b-OriginalProduct Visibility'!DT29="",'2.1b-OriginalProduct Visibility'!DT29="No"),"No","Yes")</f>
        <v>No</v>
      </c>
      <c r="KQ29" s="60" t="str">
        <f>IF(OR('2.1b-OriginalProduct Visibility'!DU29="",'2.1b-OriginalProduct Visibility'!DU29="No"),"No","Yes")</f>
        <v>No</v>
      </c>
      <c r="KR29" s="62" t="str">
        <f>IF(OR('2.1b-OriginalProduct Visibility'!DV29="",'2.1b-OriginalProduct Visibility'!DV29="No"),"No","Yes")</f>
        <v>No</v>
      </c>
      <c r="KS29" s="62" t="str">
        <f>IF(OR('2.1b-OriginalProduct Visibility'!DW29="",'2.1b-OriginalProduct Visibility'!DW29="No"),"No","Yes")</f>
        <v>No</v>
      </c>
      <c r="KT29" s="63" t="str">
        <f>IF(OR('2.1b-OriginalProduct Visibility'!DX29="",'2.1b-OriginalProduct Visibility'!DX29="No"),"No","Yes")</f>
        <v>No</v>
      </c>
      <c r="KU29" s="61" t="str">
        <f>IF(OR('2.1b-OriginalProduct Visibility'!DY29="",'2.1b-OriginalProduct Visibility'!DY29="No"),"No","Yes")</f>
        <v>No</v>
      </c>
      <c r="KV29" s="62" t="str">
        <f>IF(OR('2.1b-OriginalProduct Visibility'!DZ29="",'2.1b-OriginalProduct Visibility'!DZ29="No"),"No","Yes")</f>
        <v>No</v>
      </c>
      <c r="KW29" s="62" t="str">
        <f>IF(OR('2.1b-OriginalProduct Visibility'!EA29="",'2.1b-OriginalProduct Visibility'!EA29="No"),"No","Yes")</f>
        <v>No</v>
      </c>
      <c r="KX29" s="63" t="str">
        <f>IF(OR('2.1b-OriginalProduct Visibility'!EB29="",'2.1b-OriginalProduct Visibility'!EB29="No"),"No","Yes")</f>
        <v>No</v>
      </c>
      <c r="KY29" s="61" t="str">
        <f>IF(OR('2.1b-OriginalProduct Visibility'!EC29="",'2.1b-OriginalProduct Visibility'!EC29="No"),"No","Yes")</f>
        <v>No</v>
      </c>
      <c r="KZ29" s="62" t="str">
        <f>IF(OR('2.1b-OriginalProduct Visibility'!ED29="",'2.1b-OriginalProduct Visibility'!ED29="No"),"No","Yes")</f>
        <v>No</v>
      </c>
      <c r="LA29" s="62" t="str">
        <f>IF(OR('2.1b-OriginalProduct Visibility'!EE29="",'2.1b-OriginalProduct Visibility'!EE29="No"),"No","Yes")</f>
        <v>No</v>
      </c>
      <c r="LB29" s="63" t="str">
        <f>IF(OR('2.1b-OriginalProduct Visibility'!EF29="",'2.1b-OriginalProduct Visibility'!EF29="No"),"No","Yes")</f>
        <v>No</v>
      </c>
      <c r="LC29" s="60" t="str">
        <f>IF(OR('2.1b-OriginalProduct Visibility'!EG29="",'2.1b-OriginalProduct Visibility'!EG29="No"),"No","Yes")</f>
        <v>No</v>
      </c>
      <c r="LD29" s="62" t="str">
        <f>IF(OR('2.1b-OriginalProduct Visibility'!EH29="",'2.1b-OriginalProduct Visibility'!EH29="No"),"No","Yes")</f>
        <v>No</v>
      </c>
      <c r="LE29" s="62" t="str">
        <f>IF(OR('2.1b-OriginalProduct Visibility'!EI29="",'2.1b-OriginalProduct Visibility'!EI29="No"),"No","Yes")</f>
        <v>No</v>
      </c>
      <c r="LF29" s="63" t="str">
        <f>IF(OR('2.1b-OriginalProduct Visibility'!EJ29="",'2.1b-OriginalProduct Visibility'!EJ29="No"),"No","Yes")</f>
        <v>No</v>
      </c>
      <c r="LG29" s="61" t="str">
        <f>IF(OR('2.1b-OriginalProduct Visibility'!EK29="",'2.1b-OriginalProduct Visibility'!EK29="No"),"No","Yes")</f>
        <v>No</v>
      </c>
      <c r="LH29" s="62" t="str">
        <f>IF(OR('2.1b-OriginalProduct Visibility'!EL29="",'2.1b-OriginalProduct Visibility'!EL29="No"),"No","Yes")</f>
        <v>No</v>
      </c>
      <c r="LI29" s="62" t="str">
        <f>IF(OR('2.1b-OriginalProduct Visibility'!EM29="",'2.1b-OriginalProduct Visibility'!EM29="No"),"No","Yes")</f>
        <v>No</v>
      </c>
      <c r="LJ29" s="63" t="str">
        <f>IF(OR('2.1b-OriginalProduct Visibility'!EN29="",'2.1b-OriginalProduct Visibility'!EN29="No"),"No","Yes")</f>
        <v>No</v>
      </c>
      <c r="LK29" s="61" t="str">
        <f>IF(OR('2.1b-OriginalProduct Visibility'!EO29="",'2.1b-OriginalProduct Visibility'!EO29="No"),"No","Yes")</f>
        <v>No</v>
      </c>
      <c r="LL29" s="62" t="str">
        <f>IF(OR('2.1b-OriginalProduct Visibility'!EP29="",'2.1b-OriginalProduct Visibility'!EP29="No"),"No","Yes")</f>
        <v>No</v>
      </c>
      <c r="LM29" s="62" t="str">
        <f>IF(OR('2.1b-OriginalProduct Visibility'!EQ29="",'2.1b-OriginalProduct Visibility'!EQ29="No"),"No","Yes")</f>
        <v>No</v>
      </c>
      <c r="LN29" s="63" t="str">
        <f>IF(OR('2.1b-OriginalProduct Visibility'!ER29="",'2.1b-OriginalProduct Visibility'!ER29="No"),"No","Yes")</f>
        <v>No</v>
      </c>
      <c r="LO29" s="61" t="str">
        <f>IF(OR('2.1b-OriginalProduct Visibility'!ES29="",'2.1b-OriginalProduct Visibility'!ES29="No"),"No","Yes")</f>
        <v>No</v>
      </c>
      <c r="LP29" s="62" t="str">
        <f>IF(OR('2.1b-OriginalProduct Visibility'!ET29="",'2.1b-OriginalProduct Visibility'!ET29="No"),"No","Yes")</f>
        <v>No</v>
      </c>
      <c r="LQ29" s="62" t="str">
        <f>IF(OR('2.1b-OriginalProduct Visibility'!EU29="",'2.1b-OriginalProduct Visibility'!EU29="No"),"No","Yes")</f>
        <v>No</v>
      </c>
      <c r="LR29" s="63" t="str">
        <f>IF(OR('2.1b-OriginalProduct Visibility'!EV29="",'2.1b-OriginalProduct Visibility'!EV29="No"),"No","Yes")</f>
        <v>No</v>
      </c>
      <c r="LS29" s="60" t="str">
        <f>IF(OR('2.1b-OriginalProduct Visibility'!EW29="",'2.1b-OriginalProduct Visibility'!EW29="No"),"No","Yes")</f>
        <v>No</v>
      </c>
      <c r="LT29" s="62" t="str">
        <f>IF(OR('2.1b-OriginalProduct Visibility'!EX29="",'2.1b-OriginalProduct Visibility'!EX29="No"),"No","Yes")</f>
        <v>No</v>
      </c>
      <c r="LU29" s="62" t="str">
        <f>IF(OR('2.1b-OriginalProduct Visibility'!EY29="",'2.1b-OriginalProduct Visibility'!EY29="No"),"No","Yes")</f>
        <v>No</v>
      </c>
      <c r="LV29" s="63" t="str">
        <f>IF(OR('2.1b-OriginalProduct Visibility'!EZ29="",'2.1b-OriginalProduct Visibility'!EZ29="No"),"No","Yes")</f>
        <v>No</v>
      </c>
      <c r="LW29" s="61" t="str">
        <f>IF(OR('2.1b-OriginalProduct Visibility'!FA29="",'2.1b-OriginalProduct Visibility'!FA29="No"),"No","Yes")</f>
        <v>No</v>
      </c>
      <c r="LX29" s="62" t="str">
        <f>IF(OR('2.1b-OriginalProduct Visibility'!FB29="",'2.1b-OriginalProduct Visibility'!FB29="No"),"No","Yes")</f>
        <v>No</v>
      </c>
      <c r="LY29" s="62" t="str">
        <f>IF(OR('2.1b-OriginalProduct Visibility'!FC29="",'2.1b-OriginalProduct Visibility'!FC29="No"),"No","Yes")</f>
        <v>No</v>
      </c>
      <c r="LZ29" s="63" t="str">
        <f>IF(OR('2.1b-OriginalProduct Visibility'!FD29="",'2.1b-OriginalProduct Visibility'!FD29="No"),"No","Yes")</f>
        <v>No</v>
      </c>
      <c r="MA29" s="61" t="str">
        <f>IF(OR('2.1b-OriginalProduct Visibility'!FE29="",'2.1b-OriginalProduct Visibility'!FE29="No"),"No","Yes")</f>
        <v>No</v>
      </c>
      <c r="MB29" s="62" t="str">
        <f>IF(OR('2.1b-OriginalProduct Visibility'!FF29="",'2.1b-OriginalProduct Visibility'!FF29="No"),"No","Yes")</f>
        <v>No</v>
      </c>
      <c r="MC29" s="62" t="str">
        <f>IF(OR('2.1b-OriginalProduct Visibility'!FG29="",'2.1b-OriginalProduct Visibility'!FG29="No"),"No","Yes")</f>
        <v>No</v>
      </c>
      <c r="MD29" s="63" t="str">
        <f>IF(OR('2.1b-OriginalProduct Visibility'!FH29="",'2.1b-OriginalProduct Visibility'!FH29="No"),"No","Yes")</f>
        <v>No</v>
      </c>
      <c r="ME29" s="1"/>
      <c r="MF29" s="1"/>
      <c r="MG29" s="1"/>
      <c r="MH29" s="1"/>
      <c r="MQ29" s="1"/>
      <c r="MR29" s="1"/>
      <c r="MS29" s="1"/>
      <c r="MT29" s="1"/>
    </row>
    <row r="30" spans="1:358">
      <c r="A30" s="664"/>
      <c r="B30" s="667">
        <f>'1.2-Visibility Data'!B28</f>
        <v>0</v>
      </c>
      <c r="C30" s="19" t="str">
        <f>'1.2-Visibility Data'!C28</f>
        <v>Receiver</v>
      </c>
      <c r="D30" s="272"/>
      <c r="E30" s="306"/>
      <c r="F30" s="306"/>
      <c r="G30" s="64"/>
      <c r="H30" s="272"/>
      <c r="I30" s="306"/>
      <c r="J30" s="306"/>
      <c r="K30" s="64"/>
      <c r="L30" s="272"/>
      <c r="M30" s="306"/>
      <c r="N30" s="306"/>
      <c r="O30" s="64"/>
      <c r="P30" s="272"/>
      <c r="Q30" s="306"/>
      <c r="R30" s="306"/>
      <c r="S30" s="64"/>
      <c r="T30" s="272"/>
      <c r="U30" s="306"/>
      <c r="V30" s="306"/>
      <c r="W30" s="64"/>
      <c r="X30" s="272"/>
      <c r="Y30" s="306"/>
      <c r="Z30" s="306"/>
      <c r="AA30" s="64"/>
      <c r="AB30" s="272"/>
      <c r="AC30" s="306"/>
      <c r="AD30" s="306"/>
      <c r="AE30" s="64"/>
      <c r="AF30" s="272"/>
      <c r="AG30" s="306"/>
      <c r="AH30" s="306"/>
      <c r="AI30" s="64"/>
      <c r="AJ30" s="272"/>
      <c r="AK30" s="306"/>
      <c r="AL30" s="306"/>
      <c r="AM30" s="64"/>
      <c r="AN30" s="272"/>
      <c r="AO30" s="306"/>
      <c r="AP30" s="306"/>
      <c r="AQ30" s="64"/>
      <c r="AR30" s="272"/>
      <c r="AS30" s="306"/>
      <c r="AT30" s="306"/>
      <c r="AU30" s="64"/>
      <c r="AV30" s="272"/>
      <c r="AW30" s="306"/>
      <c r="AX30" s="306"/>
      <c r="AY30" s="64"/>
      <c r="AZ30" s="272"/>
      <c r="BA30" s="306"/>
      <c r="BB30" s="306"/>
      <c r="BC30" s="64"/>
      <c r="BD30" s="272"/>
      <c r="BE30" s="306"/>
      <c r="BF30" s="306"/>
      <c r="BG30" s="64"/>
      <c r="BH30" s="272"/>
      <c r="BI30" s="306"/>
      <c r="BJ30" s="306"/>
      <c r="BK30" s="64"/>
      <c r="BL30" s="272"/>
      <c r="BM30" s="306"/>
      <c r="BN30" s="306"/>
      <c r="BO30" s="64"/>
      <c r="BP30" s="272"/>
      <c r="BQ30" s="306"/>
      <c r="BR30" s="306"/>
      <c r="BS30" s="64"/>
      <c r="BT30" s="272"/>
      <c r="BU30" s="306"/>
      <c r="BV30" s="306"/>
      <c r="BW30" s="64"/>
      <c r="BX30" s="272"/>
      <c r="BY30" s="306"/>
      <c r="BZ30" s="306"/>
      <c r="CA30" s="64"/>
      <c r="CB30" s="272"/>
      <c r="CC30" s="306"/>
      <c r="CD30" s="306"/>
      <c r="CE30" s="64"/>
      <c r="CF30" s="272"/>
      <c r="CG30" s="306"/>
      <c r="CH30" s="306"/>
      <c r="CI30" s="64"/>
      <c r="CJ30" s="272"/>
      <c r="CK30" s="306"/>
      <c r="CL30" s="306"/>
      <c r="CM30" s="64"/>
      <c r="CN30" s="272"/>
      <c r="CO30" s="306"/>
      <c r="CP30" s="306"/>
      <c r="CQ30" s="64"/>
      <c r="CR30" s="272"/>
      <c r="CS30" s="306"/>
      <c r="CT30" s="306"/>
      <c r="CU30" s="64"/>
      <c r="CV30" s="272"/>
      <c r="CW30" s="306"/>
      <c r="CX30" s="306"/>
      <c r="CY30" s="64"/>
      <c r="CZ30" s="272"/>
      <c r="DA30" s="306"/>
      <c r="DB30" s="306"/>
      <c r="DC30" s="64"/>
      <c r="DD30" s="272"/>
      <c r="DE30" s="306"/>
      <c r="DF30" s="306"/>
      <c r="DG30" s="64"/>
      <c r="DH30" s="272"/>
      <c r="DI30" s="306"/>
      <c r="DJ30" s="306"/>
      <c r="DK30" s="64"/>
      <c r="DL30" s="272"/>
      <c r="DM30" s="306"/>
      <c r="DN30" s="306"/>
      <c r="DO30" s="64"/>
      <c r="DP30" s="272"/>
      <c r="DQ30" s="306"/>
      <c r="DR30" s="306"/>
      <c r="DS30" s="64"/>
      <c r="DT30" s="272"/>
      <c r="DU30" s="306"/>
      <c r="DV30" s="306"/>
      <c r="DW30" s="64"/>
      <c r="DX30" s="272"/>
      <c r="DY30" s="306"/>
      <c r="DZ30" s="306"/>
      <c r="EA30" s="64"/>
      <c r="EB30" s="272"/>
      <c r="EC30" s="306"/>
      <c r="ED30" s="306"/>
      <c r="EE30" s="64"/>
      <c r="EF30" s="272"/>
      <c r="EG30" s="306"/>
      <c r="EH30" s="306"/>
      <c r="EI30" s="64"/>
      <c r="EJ30" s="272"/>
      <c r="EK30" s="306"/>
      <c r="EL30" s="306"/>
      <c r="EM30" s="64"/>
      <c r="EN30" s="272"/>
      <c r="EO30" s="306"/>
      <c r="EP30" s="306"/>
      <c r="EQ30" s="64"/>
      <c r="ER30" s="272"/>
      <c r="ES30" s="306"/>
      <c r="ET30" s="306"/>
      <c r="EU30" s="64"/>
      <c r="EV30" s="272"/>
      <c r="EW30" s="306"/>
      <c r="EX30" s="306"/>
      <c r="EY30" s="64"/>
      <c r="EZ30" s="272"/>
      <c r="FA30" s="306"/>
      <c r="FB30" s="306"/>
      <c r="FC30" s="64"/>
      <c r="FD30" s="272"/>
      <c r="FE30" s="306"/>
      <c r="FF30" s="306"/>
      <c r="FG30" s="64"/>
      <c r="FH30" s="1"/>
      <c r="FI30" s="1"/>
      <c r="FJ30" s="1"/>
      <c r="FK30" s="1"/>
      <c r="FL30" s="1"/>
      <c r="FM30" s="1"/>
      <c r="FN30" s="1"/>
      <c r="FO30" s="1"/>
      <c r="FP30" s="1"/>
      <c r="FQ30" s="1"/>
      <c r="FR30" s="1"/>
      <c r="FS30" s="1"/>
      <c r="FT30" s="1"/>
      <c r="FU30" s="1"/>
      <c r="FV30" s="1"/>
      <c r="FW30" s="1"/>
      <c r="FX30" s="1"/>
      <c r="FY30" s="1"/>
      <c r="FZ30" s="1"/>
      <c r="GA30" s="272" t="str">
        <f>IF(OR('2.1b-OriginalProduct Visibility'!E30="",'2.1b-OriginalProduct Visibility'!E30="No"),"No","Yes")</f>
        <v>No</v>
      </c>
      <c r="GB30" s="306" t="str">
        <f>IF(OR('2.1b-OriginalProduct Visibility'!F30="",'2.1b-OriginalProduct Visibility'!F30="No"),"No","Yes")</f>
        <v>Yes</v>
      </c>
      <c r="GC30" s="306" t="str">
        <f>IF(OR('2.1b-OriginalProduct Visibility'!G30="",'2.1b-OriginalProduct Visibility'!G30="No"),"No","Yes")</f>
        <v>No</v>
      </c>
      <c r="GD30" s="64" t="str">
        <f>IF(OR('2.1b-OriginalProduct Visibility'!H30="",'2.1b-OriginalProduct Visibility'!H30="No"),"No","Yes")</f>
        <v>No</v>
      </c>
      <c r="GE30" s="58" t="str">
        <f>IF(OR('2.1b-OriginalProduct Visibility'!I30="",'2.1b-OriginalProduct Visibility'!I30="No"),"No","Yes")</f>
        <v>No</v>
      </c>
      <c r="GF30" s="306" t="str">
        <f>IF(OR('2.1b-OriginalProduct Visibility'!J30="",'2.1b-OriginalProduct Visibility'!J30="No"),"No","Yes")</f>
        <v>No</v>
      </c>
      <c r="GG30" s="306" t="str">
        <f>IF(OR('2.1b-OriginalProduct Visibility'!K30="",'2.1b-OriginalProduct Visibility'!K30="No"),"No","Yes")</f>
        <v>No</v>
      </c>
      <c r="GH30" s="64" t="str">
        <f>IF(OR('2.1b-OriginalProduct Visibility'!L30="",'2.1b-OriginalProduct Visibility'!L30="No"),"No","Yes")</f>
        <v>No</v>
      </c>
      <c r="GI30" s="58" t="str">
        <f>IF(OR('2.1b-OriginalProduct Visibility'!M30="",'2.1b-OriginalProduct Visibility'!M30="No"),"No","Yes")</f>
        <v>No</v>
      </c>
      <c r="GJ30" s="306" t="str">
        <f>IF(OR('2.1b-OriginalProduct Visibility'!N30="",'2.1b-OriginalProduct Visibility'!N30="No"),"No","Yes")</f>
        <v>No</v>
      </c>
      <c r="GK30" s="306" t="str">
        <f>IF(OR('2.1b-OriginalProduct Visibility'!O30="",'2.1b-OriginalProduct Visibility'!O30="No"),"No","Yes")</f>
        <v>No</v>
      </c>
      <c r="GL30" s="64" t="str">
        <f>IF(OR('2.1b-OriginalProduct Visibility'!P30="",'2.1b-OriginalProduct Visibility'!P30="No"),"No","Yes")</f>
        <v>No</v>
      </c>
      <c r="GM30" s="272" t="str">
        <f>IF(OR('2.1b-OriginalProduct Visibility'!Q30="",'2.1b-OriginalProduct Visibility'!Q30="No"),"No","Yes")</f>
        <v>No</v>
      </c>
      <c r="GN30" s="306" t="str">
        <f>IF(OR('2.1b-OriginalProduct Visibility'!R30="",'2.1b-OriginalProduct Visibility'!R30="No"),"No","Yes")</f>
        <v>No</v>
      </c>
      <c r="GO30" s="306" t="str">
        <f>IF(OR('2.1b-OriginalProduct Visibility'!S30="",'2.1b-OriginalProduct Visibility'!S30="No"),"No","Yes")</f>
        <v>No</v>
      </c>
      <c r="GP30" s="64" t="str">
        <f>IF(OR('2.1b-OriginalProduct Visibility'!T30="",'2.1b-OriginalProduct Visibility'!T30="No"),"No","Yes")</f>
        <v>No</v>
      </c>
      <c r="GQ30" s="58" t="str">
        <f>IF(OR('2.1b-OriginalProduct Visibility'!U30="",'2.1b-OriginalProduct Visibility'!U30="No"),"No","Yes")</f>
        <v>No</v>
      </c>
      <c r="GR30" s="306" t="str">
        <f>IF(OR('2.1b-OriginalProduct Visibility'!V30="",'2.1b-OriginalProduct Visibility'!V30="No"),"No","Yes")</f>
        <v>No</v>
      </c>
      <c r="GS30" s="306" t="str">
        <f>IF(OR('2.1b-OriginalProduct Visibility'!W30="",'2.1b-OriginalProduct Visibility'!W30="No"),"No","Yes")</f>
        <v>No</v>
      </c>
      <c r="GT30" s="64" t="str">
        <f>IF(OR('2.1b-OriginalProduct Visibility'!X30="",'2.1b-OriginalProduct Visibility'!X30="No"),"No","Yes")</f>
        <v>No</v>
      </c>
      <c r="GU30" s="58" t="str">
        <f>IF(OR('2.1b-OriginalProduct Visibility'!Y30="",'2.1b-OriginalProduct Visibility'!Y30="No"),"No","Yes")</f>
        <v>No</v>
      </c>
      <c r="GV30" s="306" t="str">
        <f>IF(OR('2.1b-OriginalProduct Visibility'!Z30="",'2.1b-OriginalProduct Visibility'!Z30="No"),"No","Yes")</f>
        <v>No</v>
      </c>
      <c r="GW30" s="306" t="str">
        <f>IF(OR('2.1b-OriginalProduct Visibility'!AA30="",'2.1b-OriginalProduct Visibility'!AA30="No"),"No","Yes")</f>
        <v>No</v>
      </c>
      <c r="GX30" s="64" t="str">
        <f>IF(OR('2.1b-OriginalProduct Visibility'!AB30="",'2.1b-OriginalProduct Visibility'!AB30="No"),"No","Yes")</f>
        <v>No</v>
      </c>
      <c r="GY30" s="272" t="str">
        <f>IF(OR('2.1b-OriginalProduct Visibility'!AC30="",'2.1b-OriginalProduct Visibility'!AC30="No"),"No","Yes")</f>
        <v>No</v>
      </c>
      <c r="GZ30" s="306" t="str">
        <f>IF(OR('2.1b-OriginalProduct Visibility'!AD30="",'2.1b-OriginalProduct Visibility'!AD30="No"),"No","Yes")</f>
        <v>No</v>
      </c>
      <c r="HA30" s="306" t="str">
        <f>IF(OR('2.1b-OriginalProduct Visibility'!AE30="",'2.1b-OriginalProduct Visibility'!AE30="No"),"No","Yes")</f>
        <v>No</v>
      </c>
      <c r="HB30" s="64" t="str">
        <f>IF(OR('2.1b-OriginalProduct Visibility'!AF30="",'2.1b-OriginalProduct Visibility'!AF30="No"),"No","Yes")</f>
        <v>No</v>
      </c>
      <c r="HC30" s="58" t="str">
        <f>IF(OR('2.1b-OriginalProduct Visibility'!AG30="",'2.1b-OriginalProduct Visibility'!AG30="No"),"No","Yes")</f>
        <v>No</v>
      </c>
      <c r="HD30" s="306" t="str">
        <f>IF(OR('2.1b-OriginalProduct Visibility'!AH30="",'2.1b-OriginalProduct Visibility'!AH30="No"),"No","Yes")</f>
        <v>No</v>
      </c>
      <c r="HE30" s="306" t="str">
        <f>IF(OR('2.1b-OriginalProduct Visibility'!AI30="",'2.1b-OriginalProduct Visibility'!AI30="No"),"No","Yes")</f>
        <v>No</v>
      </c>
      <c r="HF30" s="64" t="str">
        <f>IF(OR('2.1b-OriginalProduct Visibility'!AJ30="",'2.1b-OriginalProduct Visibility'!AJ30="No"),"No","Yes")</f>
        <v>No</v>
      </c>
      <c r="HG30" s="58" t="str">
        <f>IF(OR('2.1b-OriginalProduct Visibility'!AK30="",'2.1b-OriginalProduct Visibility'!AK30="No"),"No","Yes")</f>
        <v>No</v>
      </c>
      <c r="HH30" s="306" t="str">
        <f>IF(OR('2.1b-OriginalProduct Visibility'!AL30="",'2.1b-OriginalProduct Visibility'!AL30="No"),"No","Yes")</f>
        <v>No</v>
      </c>
      <c r="HI30" s="306" t="str">
        <f>IF(OR('2.1b-OriginalProduct Visibility'!AM30="",'2.1b-OriginalProduct Visibility'!AM30="No"),"No","Yes")</f>
        <v>No</v>
      </c>
      <c r="HJ30" s="64" t="str">
        <f>IF(OR('2.1b-OriginalProduct Visibility'!AN30="",'2.1b-OriginalProduct Visibility'!AN30="No"),"No","Yes")</f>
        <v>No</v>
      </c>
      <c r="HK30" s="272" t="str">
        <f>IF(OR('2.1b-OriginalProduct Visibility'!AO30="",'2.1b-OriginalProduct Visibility'!AO30="No"),"No","Yes")</f>
        <v>No</v>
      </c>
      <c r="HL30" s="306" t="str">
        <f>IF(OR('2.1b-OriginalProduct Visibility'!AP30="",'2.1b-OriginalProduct Visibility'!AP30="No"),"No","Yes")</f>
        <v>No</v>
      </c>
      <c r="HM30" s="306" t="str">
        <f>IF(OR('2.1b-OriginalProduct Visibility'!AQ30="",'2.1b-OriginalProduct Visibility'!AQ30="No"),"No","Yes")</f>
        <v>No</v>
      </c>
      <c r="HN30" s="64" t="str">
        <f>IF(OR('2.1b-OriginalProduct Visibility'!AR30="",'2.1b-OriginalProduct Visibility'!AR30="No"),"No","Yes")</f>
        <v>No</v>
      </c>
      <c r="HO30" s="58" t="str">
        <f>IF(OR('2.1b-OriginalProduct Visibility'!AS30="",'2.1b-OriginalProduct Visibility'!AS30="No"),"No","Yes")</f>
        <v>No</v>
      </c>
      <c r="HP30" s="306" t="str">
        <f>IF(OR('2.1b-OriginalProduct Visibility'!AT30="",'2.1b-OriginalProduct Visibility'!AT30="No"),"No","Yes")</f>
        <v>No</v>
      </c>
      <c r="HQ30" s="306" t="str">
        <f>IF(OR('2.1b-OriginalProduct Visibility'!AU30="",'2.1b-OriginalProduct Visibility'!AU30="No"),"No","Yes")</f>
        <v>No</v>
      </c>
      <c r="HR30" s="64" t="str">
        <f>IF(OR('2.1b-OriginalProduct Visibility'!AV30="",'2.1b-OriginalProduct Visibility'!AV30="No"),"No","Yes")</f>
        <v>No</v>
      </c>
      <c r="HS30" s="58" t="str">
        <f>IF(OR('2.1b-OriginalProduct Visibility'!AW30="",'2.1b-OriginalProduct Visibility'!AW30="No"),"No","Yes")</f>
        <v>No</v>
      </c>
      <c r="HT30" s="306" t="str">
        <f>IF(OR('2.1b-OriginalProduct Visibility'!AX30="",'2.1b-OriginalProduct Visibility'!AX30="No"),"No","Yes")</f>
        <v>No</v>
      </c>
      <c r="HU30" s="306" t="str">
        <f>IF(OR('2.1b-OriginalProduct Visibility'!AY30="",'2.1b-OriginalProduct Visibility'!AY30="No"),"No","Yes")</f>
        <v>No</v>
      </c>
      <c r="HV30" s="64" t="str">
        <f>IF(OR('2.1b-OriginalProduct Visibility'!AZ30="",'2.1b-OriginalProduct Visibility'!AZ30="No"),"No","Yes")</f>
        <v>No</v>
      </c>
      <c r="HW30" s="272" t="str">
        <f>IF(OR('2.1b-OriginalProduct Visibility'!BA30="",'2.1b-OriginalProduct Visibility'!BA30="No"),"No","Yes")</f>
        <v>No</v>
      </c>
      <c r="HX30" s="306" t="str">
        <f>IF(OR('2.1b-OriginalProduct Visibility'!BB30="",'2.1b-OriginalProduct Visibility'!BB30="No"),"No","Yes")</f>
        <v>No</v>
      </c>
      <c r="HY30" s="306" t="str">
        <f>IF(OR('2.1b-OriginalProduct Visibility'!BC30="",'2.1b-OriginalProduct Visibility'!BC30="No"),"No","Yes")</f>
        <v>No</v>
      </c>
      <c r="HZ30" s="64" t="str">
        <f>IF(OR('2.1b-OriginalProduct Visibility'!BD30="",'2.1b-OriginalProduct Visibility'!BD30="No"),"No","Yes")</f>
        <v>No</v>
      </c>
      <c r="IA30" s="58" t="str">
        <f>IF(OR('2.1b-OriginalProduct Visibility'!BE30="",'2.1b-OriginalProduct Visibility'!BE30="No"),"No","Yes")</f>
        <v>No</v>
      </c>
      <c r="IB30" s="306" t="str">
        <f>IF(OR('2.1b-OriginalProduct Visibility'!BF30="",'2.1b-OriginalProduct Visibility'!BF30="No"),"No","Yes")</f>
        <v>No</v>
      </c>
      <c r="IC30" s="306" t="str">
        <f>IF(OR('2.1b-OriginalProduct Visibility'!BG30="",'2.1b-OriginalProduct Visibility'!BG30="No"),"No","Yes")</f>
        <v>No</v>
      </c>
      <c r="ID30" s="64" t="str">
        <f>IF(OR('2.1b-OriginalProduct Visibility'!BH30="",'2.1b-OriginalProduct Visibility'!BH30="No"),"No","Yes")</f>
        <v>No</v>
      </c>
      <c r="IE30" s="58" t="str">
        <f>IF(OR('2.1b-OriginalProduct Visibility'!BI30="",'2.1b-OriginalProduct Visibility'!BI30="No"),"No","Yes")</f>
        <v>No</v>
      </c>
      <c r="IF30" s="306" t="str">
        <f>IF(OR('2.1b-OriginalProduct Visibility'!BJ30="",'2.1b-OriginalProduct Visibility'!BJ30="No"),"No","Yes")</f>
        <v>No</v>
      </c>
      <c r="IG30" s="306" t="str">
        <f>IF(OR('2.1b-OriginalProduct Visibility'!BK30="",'2.1b-OriginalProduct Visibility'!BK30="No"),"No","Yes")</f>
        <v>No</v>
      </c>
      <c r="IH30" s="64" t="str">
        <f>IF(OR('2.1b-OriginalProduct Visibility'!BL30="",'2.1b-OriginalProduct Visibility'!BL30="No"),"No","Yes")</f>
        <v>No</v>
      </c>
      <c r="II30" s="272" t="str">
        <f>IF(OR('2.1b-OriginalProduct Visibility'!BM30="",'2.1b-OriginalProduct Visibility'!BM30="No"),"No","Yes")</f>
        <v>No</v>
      </c>
      <c r="IJ30" s="306" t="str">
        <f>IF(OR('2.1b-OriginalProduct Visibility'!BN30="",'2.1b-OriginalProduct Visibility'!BN30="No"),"No","Yes")</f>
        <v>No</v>
      </c>
      <c r="IK30" s="306" t="str">
        <f>IF(OR('2.1b-OriginalProduct Visibility'!BO30="",'2.1b-OriginalProduct Visibility'!BO30="No"),"No","Yes")</f>
        <v>No</v>
      </c>
      <c r="IL30" s="64" t="str">
        <f>IF(OR('2.1b-OriginalProduct Visibility'!BP30="",'2.1b-OriginalProduct Visibility'!BP30="No"),"No","Yes")</f>
        <v>No</v>
      </c>
      <c r="IM30" s="58" t="str">
        <f>IF(OR('2.1b-OriginalProduct Visibility'!BQ30="",'2.1b-OriginalProduct Visibility'!BQ30="No"),"No","Yes")</f>
        <v>No</v>
      </c>
      <c r="IN30" s="306" t="str">
        <f>IF(OR('2.1b-OriginalProduct Visibility'!BR30="",'2.1b-OriginalProduct Visibility'!BR30="No"),"No","Yes")</f>
        <v>No</v>
      </c>
      <c r="IO30" s="306" t="str">
        <f>IF(OR('2.1b-OriginalProduct Visibility'!BS30="",'2.1b-OriginalProduct Visibility'!BS30="No"),"No","Yes")</f>
        <v>No</v>
      </c>
      <c r="IP30" s="64" t="str">
        <f>IF(OR('2.1b-OriginalProduct Visibility'!BT30="",'2.1b-OriginalProduct Visibility'!BT30="No"),"No","Yes")</f>
        <v>No</v>
      </c>
      <c r="IQ30" s="58" t="str">
        <f>IF(OR('2.1b-OriginalProduct Visibility'!BU30="",'2.1b-OriginalProduct Visibility'!BU30="No"),"No","Yes")</f>
        <v>No</v>
      </c>
      <c r="IR30" s="306" t="str">
        <f>IF(OR('2.1b-OriginalProduct Visibility'!BV30="",'2.1b-OriginalProduct Visibility'!BV30="No"),"No","Yes")</f>
        <v>No</v>
      </c>
      <c r="IS30" s="306" t="str">
        <f>IF(OR('2.1b-OriginalProduct Visibility'!BW30="",'2.1b-OriginalProduct Visibility'!BW30="No"),"No","Yes")</f>
        <v>No</v>
      </c>
      <c r="IT30" s="64" t="str">
        <f>IF(OR('2.1b-OriginalProduct Visibility'!BX30="",'2.1b-OriginalProduct Visibility'!BX30="No"),"No","Yes")</f>
        <v>No</v>
      </c>
      <c r="IU30" s="272" t="str">
        <f>IF(OR('2.1b-OriginalProduct Visibility'!BY30="",'2.1b-OriginalProduct Visibility'!BY30="No"),"No","Yes")</f>
        <v>No</v>
      </c>
      <c r="IV30" s="306" t="str">
        <f>IF(OR('2.1b-OriginalProduct Visibility'!BZ30="",'2.1b-OriginalProduct Visibility'!BZ30="No"),"No","Yes")</f>
        <v>No</v>
      </c>
      <c r="IW30" s="306" t="str">
        <f>IF(OR('2.1b-OriginalProduct Visibility'!CA30="",'2.1b-OriginalProduct Visibility'!CA30="No"),"No","Yes")</f>
        <v>No</v>
      </c>
      <c r="IX30" s="64" t="str">
        <f>IF(OR('2.1b-OriginalProduct Visibility'!CB30="",'2.1b-OriginalProduct Visibility'!CB30="No"),"No","Yes")</f>
        <v>No</v>
      </c>
      <c r="IY30" s="58" t="str">
        <f>IF(OR('2.1b-OriginalProduct Visibility'!CC30="",'2.1b-OriginalProduct Visibility'!CC30="No"),"No","Yes")</f>
        <v>No</v>
      </c>
      <c r="IZ30" s="306" t="str">
        <f>IF(OR('2.1b-OriginalProduct Visibility'!CD30="",'2.1b-OriginalProduct Visibility'!CD30="No"),"No","Yes")</f>
        <v>No</v>
      </c>
      <c r="JA30" s="306" t="str">
        <f>IF(OR('2.1b-OriginalProduct Visibility'!CE30="",'2.1b-OriginalProduct Visibility'!CE30="No"),"No","Yes")</f>
        <v>No</v>
      </c>
      <c r="JB30" s="64" t="str">
        <f>IF(OR('2.1b-OriginalProduct Visibility'!CF30="",'2.1b-OriginalProduct Visibility'!CF30="No"),"No","Yes")</f>
        <v>No</v>
      </c>
      <c r="JC30" s="58" t="str">
        <f>IF(OR('2.1b-OriginalProduct Visibility'!CG30="",'2.1b-OriginalProduct Visibility'!CG30="No"),"No","Yes")</f>
        <v>No</v>
      </c>
      <c r="JD30" s="306" t="str">
        <f>IF(OR('2.1b-OriginalProduct Visibility'!CH30="",'2.1b-OriginalProduct Visibility'!CH30="No"),"No","Yes")</f>
        <v>No</v>
      </c>
      <c r="JE30" s="306" t="str">
        <f>IF(OR('2.1b-OriginalProduct Visibility'!CI30="",'2.1b-OriginalProduct Visibility'!CI30="No"),"No","Yes")</f>
        <v>No</v>
      </c>
      <c r="JF30" s="64" t="str">
        <f>IF(OR('2.1b-OriginalProduct Visibility'!CJ30="",'2.1b-OriginalProduct Visibility'!CJ30="No"),"No","Yes")</f>
        <v>No</v>
      </c>
      <c r="JG30" s="272" t="str">
        <f>IF(OR('2.1b-OriginalProduct Visibility'!CK30="",'2.1b-OriginalProduct Visibility'!CK30="No"),"No","Yes")</f>
        <v>No</v>
      </c>
      <c r="JH30" s="306" t="str">
        <f>IF(OR('2.1b-OriginalProduct Visibility'!CL30="",'2.1b-OriginalProduct Visibility'!CL30="No"),"No","Yes")</f>
        <v>No</v>
      </c>
      <c r="JI30" s="306" t="str">
        <f>IF(OR('2.1b-OriginalProduct Visibility'!CM30="",'2.1b-OriginalProduct Visibility'!CM30="No"),"No","Yes")</f>
        <v>No</v>
      </c>
      <c r="JJ30" s="64" t="str">
        <f>IF(OR('2.1b-OriginalProduct Visibility'!CN30="",'2.1b-OriginalProduct Visibility'!CN30="No"),"No","Yes")</f>
        <v>No</v>
      </c>
      <c r="JK30" s="58" t="str">
        <f>IF(OR('2.1b-OriginalProduct Visibility'!CO30="",'2.1b-OriginalProduct Visibility'!CO30="No"),"No","Yes")</f>
        <v>No</v>
      </c>
      <c r="JL30" s="306" t="str">
        <f>IF(OR('2.1b-OriginalProduct Visibility'!CP30="",'2.1b-OriginalProduct Visibility'!CP30="No"),"No","Yes")</f>
        <v>No</v>
      </c>
      <c r="JM30" s="306" t="str">
        <f>IF(OR('2.1b-OriginalProduct Visibility'!CQ30="",'2.1b-OriginalProduct Visibility'!CQ30="No"),"No","Yes")</f>
        <v>No</v>
      </c>
      <c r="JN30" s="64" t="str">
        <f>IF(OR('2.1b-OriginalProduct Visibility'!CR30="",'2.1b-OriginalProduct Visibility'!CR30="No"),"No","Yes")</f>
        <v>No</v>
      </c>
      <c r="JO30" s="58" t="str">
        <f>IF(OR('2.1b-OriginalProduct Visibility'!CS30="",'2.1b-OriginalProduct Visibility'!CS30="No"),"No","Yes")</f>
        <v>No</v>
      </c>
      <c r="JP30" s="306" t="str">
        <f>IF(OR('2.1b-OriginalProduct Visibility'!CT30="",'2.1b-OriginalProduct Visibility'!CT30="No"),"No","Yes")</f>
        <v>No</v>
      </c>
      <c r="JQ30" s="306" t="str">
        <f>IF(OR('2.1b-OriginalProduct Visibility'!CU30="",'2.1b-OriginalProduct Visibility'!CU30="No"),"No","Yes")</f>
        <v>No</v>
      </c>
      <c r="JR30" s="64" t="str">
        <f>IF(OR('2.1b-OriginalProduct Visibility'!CV30="",'2.1b-OriginalProduct Visibility'!CV30="No"),"No","Yes")</f>
        <v>No</v>
      </c>
      <c r="JS30" s="272" t="str">
        <f>IF(OR('2.1b-OriginalProduct Visibility'!CW30="",'2.1b-OriginalProduct Visibility'!CW30="No"),"No","Yes")</f>
        <v>No</v>
      </c>
      <c r="JT30" s="306" t="str">
        <f>IF(OR('2.1b-OriginalProduct Visibility'!CX30="",'2.1b-OriginalProduct Visibility'!CX30="No"),"No","Yes")</f>
        <v>No</v>
      </c>
      <c r="JU30" s="306" t="str">
        <f>IF(OR('2.1b-OriginalProduct Visibility'!CY30="",'2.1b-OriginalProduct Visibility'!CY30="No"),"No","Yes")</f>
        <v>No</v>
      </c>
      <c r="JV30" s="64" t="str">
        <f>IF(OR('2.1b-OriginalProduct Visibility'!CZ30="",'2.1b-OriginalProduct Visibility'!CZ30="No"),"No","Yes")</f>
        <v>No</v>
      </c>
      <c r="JW30" s="58" t="str">
        <f>IF(OR('2.1b-OriginalProduct Visibility'!DA30="",'2.1b-OriginalProduct Visibility'!DA30="No"),"No","Yes")</f>
        <v>No</v>
      </c>
      <c r="JX30" s="306" t="str">
        <f>IF(OR('2.1b-OriginalProduct Visibility'!DB30="",'2.1b-OriginalProduct Visibility'!DB30="No"),"No","Yes")</f>
        <v>No</v>
      </c>
      <c r="JY30" s="306" t="str">
        <f>IF(OR('2.1b-OriginalProduct Visibility'!DC30="",'2.1b-OriginalProduct Visibility'!DC30="No"),"No","Yes")</f>
        <v>No</v>
      </c>
      <c r="JZ30" s="64" t="str">
        <f>IF(OR('2.1b-OriginalProduct Visibility'!DD30="",'2.1b-OriginalProduct Visibility'!DD30="No"),"No","Yes")</f>
        <v>No</v>
      </c>
      <c r="KA30" s="58" t="str">
        <f>IF(OR('2.1b-OriginalProduct Visibility'!DE30="",'2.1b-OriginalProduct Visibility'!DE30="No"),"No","Yes")</f>
        <v>No</v>
      </c>
      <c r="KB30" s="306" t="str">
        <f>IF(OR('2.1b-OriginalProduct Visibility'!DF30="",'2.1b-OriginalProduct Visibility'!DF30="No"),"No","Yes")</f>
        <v>No</v>
      </c>
      <c r="KC30" s="306" t="str">
        <f>IF(OR('2.1b-OriginalProduct Visibility'!DG30="",'2.1b-OriginalProduct Visibility'!DG30="No"),"No","Yes")</f>
        <v>No</v>
      </c>
      <c r="KD30" s="64" t="str">
        <f>IF(OR('2.1b-OriginalProduct Visibility'!DH30="",'2.1b-OriginalProduct Visibility'!DH30="No"),"No","Yes")</f>
        <v>No</v>
      </c>
      <c r="KE30" s="272" t="str">
        <f>IF(OR('2.1b-OriginalProduct Visibility'!DI30="",'2.1b-OriginalProduct Visibility'!DI30="No"),"No","Yes")</f>
        <v>No</v>
      </c>
      <c r="KF30" s="306" t="str">
        <f>IF(OR('2.1b-OriginalProduct Visibility'!DJ30="",'2.1b-OriginalProduct Visibility'!DJ30="No"),"No","Yes")</f>
        <v>No</v>
      </c>
      <c r="KG30" s="306" t="str">
        <f>IF(OR('2.1b-OriginalProduct Visibility'!DK30="",'2.1b-OriginalProduct Visibility'!DK30="No"),"No","Yes")</f>
        <v>No</v>
      </c>
      <c r="KH30" s="64" t="str">
        <f>IF(OR('2.1b-OriginalProduct Visibility'!DL30="",'2.1b-OriginalProduct Visibility'!DL30="No"),"No","Yes")</f>
        <v>No</v>
      </c>
      <c r="KI30" s="58" t="str">
        <f>IF(OR('2.1b-OriginalProduct Visibility'!DM30="",'2.1b-OriginalProduct Visibility'!DM30="No"),"No","Yes")</f>
        <v>No</v>
      </c>
      <c r="KJ30" s="306" t="str">
        <f>IF(OR('2.1b-OriginalProduct Visibility'!DN30="",'2.1b-OriginalProduct Visibility'!DN30="No"),"No","Yes")</f>
        <v>No</v>
      </c>
      <c r="KK30" s="306" t="str">
        <f>IF(OR('2.1b-OriginalProduct Visibility'!DO30="",'2.1b-OriginalProduct Visibility'!DO30="No"),"No","Yes")</f>
        <v>No</v>
      </c>
      <c r="KL30" s="64" t="str">
        <f>IF(OR('2.1b-OriginalProduct Visibility'!DP30="",'2.1b-OriginalProduct Visibility'!DP30="No"),"No","Yes")</f>
        <v>No</v>
      </c>
      <c r="KM30" s="58" t="str">
        <f>IF(OR('2.1b-OriginalProduct Visibility'!DQ30="",'2.1b-OriginalProduct Visibility'!DQ30="No"),"No","Yes")</f>
        <v>No</v>
      </c>
      <c r="KN30" s="306" t="str">
        <f>IF(OR('2.1b-OriginalProduct Visibility'!DR30="",'2.1b-OriginalProduct Visibility'!DR30="No"),"No","Yes")</f>
        <v>No</v>
      </c>
      <c r="KO30" s="306" t="str">
        <f>IF(OR('2.1b-OriginalProduct Visibility'!DS30="",'2.1b-OriginalProduct Visibility'!DS30="No"),"No","Yes")</f>
        <v>No</v>
      </c>
      <c r="KP30" s="64" t="str">
        <f>IF(OR('2.1b-OriginalProduct Visibility'!DT30="",'2.1b-OriginalProduct Visibility'!DT30="No"),"No","Yes")</f>
        <v>No</v>
      </c>
      <c r="KQ30" s="272" t="str">
        <f>IF(OR('2.1b-OriginalProduct Visibility'!DU30="",'2.1b-OriginalProduct Visibility'!DU30="No"),"No","Yes")</f>
        <v>No</v>
      </c>
      <c r="KR30" s="306" t="str">
        <f>IF(OR('2.1b-OriginalProduct Visibility'!DV30="",'2.1b-OriginalProduct Visibility'!DV30="No"),"No","Yes")</f>
        <v>No</v>
      </c>
      <c r="KS30" s="306" t="str">
        <f>IF(OR('2.1b-OriginalProduct Visibility'!DW30="",'2.1b-OriginalProduct Visibility'!DW30="No"),"No","Yes")</f>
        <v>No</v>
      </c>
      <c r="KT30" s="64" t="str">
        <f>IF(OR('2.1b-OriginalProduct Visibility'!DX30="",'2.1b-OriginalProduct Visibility'!DX30="No"),"No","Yes")</f>
        <v>No</v>
      </c>
      <c r="KU30" s="58" t="str">
        <f>IF(OR('2.1b-OriginalProduct Visibility'!DY30="",'2.1b-OriginalProduct Visibility'!DY30="No"),"No","Yes")</f>
        <v>No</v>
      </c>
      <c r="KV30" s="306" t="str">
        <f>IF(OR('2.1b-OriginalProduct Visibility'!DZ30="",'2.1b-OriginalProduct Visibility'!DZ30="No"),"No","Yes")</f>
        <v>No</v>
      </c>
      <c r="KW30" s="306" t="str">
        <f>IF(OR('2.1b-OriginalProduct Visibility'!EA30="",'2.1b-OriginalProduct Visibility'!EA30="No"),"No","Yes")</f>
        <v>No</v>
      </c>
      <c r="KX30" s="64" t="str">
        <f>IF(OR('2.1b-OriginalProduct Visibility'!EB30="",'2.1b-OriginalProduct Visibility'!EB30="No"),"No","Yes")</f>
        <v>No</v>
      </c>
      <c r="KY30" s="58" t="str">
        <f>IF(OR('2.1b-OriginalProduct Visibility'!EC30="",'2.1b-OriginalProduct Visibility'!EC30="No"),"No","Yes")</f>
        <v>No</v>
      </c>
      <c r="KZ30" s="306" t="str">
        <f>IF(OR('2.1b-OriginalProduct Visibility'!ED30="",'2.1b-OriginalProduct Visibility'!ED30="No"),"No","Yes")</f>
        <v>No</v>
      </c>
      <c r="LA30" s="306" t="str">
        <f>IF(OR('2.1b-OriginalProduct Visibility'!EE30="",'2.1b-OriginalProduct Visibility'!EE30="No"),"No","Yes")</f>
        <v>No</v>
      </c>
      <c r="LB30" s="64" t="str">
        <f>IF(OR('2.1b-OriginalProduct Visibility'!EF30="",'2.1b-OriginalProduct Visibility'!EF30="No"),"No","Yes")</f>
        <v>No</v>
      </c>
      <c r="LC30" s="272" t="str">
        <f>IF(OR('2.1b-OriginalProduct Visibility'!EG30="",'2.1b-OriginalProduct Visibility'!EG30="No"),"No","Yes")</f>
        <v>No</v>
      </c>
      <c r="LD30" s="306" t="str">
        <f>IF(OR('2.1b-OriginalProduct Visibility'!EH30="",'2.1b-OriginalProduct Visibility'!EH30="No"),"No","Yes")</f>
        <v>No</v>
      </c>
      <c r="LE30" s="306" t="str">
        <f>IF(OR('2.1b-OriginalProduct Visibility'!EI30="",'2.1b-OriginalProduct Visibility'!EI30="No"),"No","Yes")</f>
        <v>No</v>
      </c>
      <c r="LF30" s="64" t="str">
        <f>IF(OR('2.1b-OriginalProduct Visibility'!EJ30="",'2.1b-OriginalProduct Visibility'!EJ30="No"),"No","Yes")</f>
        <v>No</v>
      </c>
      <c r="LG30" s="58" t="str">
        <f>IF(OR('2.1b-OriginalProduct Visibility'!EK30="",'2.1b-OriginalProduct Visibility'!EK30="No"),"No","Yes")</f>
        <v>No</v>
      </c>
      <c r="LH30" s="306" t="str">
        <f>IF(OR('2.1b-OriginalProduct Visibility'!EL30="",'2.1b-OriginalProduct Visibility'!EL30="No"),"No","Yes")</f>
        <v>No</v>
      </c>
      <c r="LI30" s="306" t="str">
        <f>IF(OR('2.1b-OriginalProduct Visibility'!EM30="",'2.1b-OriginalProduct Visibility'!EM30="No"),"No","Yes")</f>
        <v>No</v>
      </c>
      <c r="LJ30" s="64" t="str">
        <f>IF(OR('2.1b-OriginalProduct Visibility'!EN30="",'2.1b-OriginalProduct Visibility'!EN30="No"),"No","Yes")</f>
        <v>No</v>
      </c>
      <c r="LK30" s="58" t="str">
        <f>IF(OR('2.1b-OriginalProduct Visibility'!EO30="",'2.1b-OriginalProduct Visibility'!EO30="No"),"No","Yes")</f>
        <v>No</v>
      </c>
      <c r="LL30" s="306" t="str">
        <f>IF(OR('2.1b-OriginalProduct Visibility'!EP30="",'2.1b-OriginalProduct Visibility'!EP30="No"),"No","Yes")</f>
        <v>No</v>
      </c>
      <c r="LM30" s="306" t="str">
        <f>IF(OR('2.1b-OriginalProduct Visibility'!EQ30="",'2.1b-OriginalProduct Visibility'!EQ30="No"),"No","Yes")</f>
        <v>No</v>
      </c>
      <c r="LN30" s="64" t="str">
        <f>IF(OR('2.1b-OriginalProduct Visibility'!ER30="",'2.1b-OriginalProduct Visibility'!ER30="No"),"No","Yes")</f>
        <v>No</v>
      </c>
      <c r="LO30" s="58" t="str">
        <f>IF(OR('2.1b-OriginalProduct Visibility'!ES30="",'2.1b-OriginalProduct Visibility'!ES30="No"),"No","Yes")</f>
        <v>No</v>
      </c>
      <c r="LP30" s="306" t="str">
        <f>IF(OR('2.1b-OriginalProduct Visibility'!ET30="",'2.1b-OriginalProduct Visibility'!ET30="No"),"No","Yes")</f>
        <v>No</v>
      </c>
      <c r="LQ30" s="306" t="str">
        <f>IF(OR('2.1b-OriginalProduct Visibility'!EU30="",'2.1b-OriginalProduct Visibility'!EU30="No"),"No","Yes")</f>
        <v>No</v>
      </c>
      <c r="LR30" s="64" t="str">
        <f>IF(OR('2.1b-OriginalProduct Visibility'!EV30="",'2.1b-OriginalProduct Visibility'!EV30="No"),"No","Yes")</f>
        <v>No</v>
      </c>
      <c r="LS30" s="272" t="str">
        <f>IF(OR('2.1b-OriginalProduct Visibility'!EW30="",'2.1b-OriginalProduct Visibility'!EW30="No"),"No","Yes")</f>
        <v>No</v>
      </c>
      <c r="LT30" s="306" t="str">
        <f>IF(OR('2.1b-OriginalProduct Visibility'!EX30="",'2.1b-OriginalProduct Visibility'!EX30="No"),"No","Yes")</f>
        <v>No</v>
      </c>
      <c r="LU30" s="306" t="str">
        <f>IF(OR('2.1b-OriginalProduct Visibility'!EY30="",'2.1b-OriginalProduct Visibility'!EY30="No"),"No","Yes")</f>
        <v>No</v>
      </c>
      <c r="LV30" s="64" t="str">
        <f>IF(OR('2.1b-OriginalProduct Visibility'!EZ30="",'2.1b-OriginalProduct Visibility'!EZ30="No"),"No","Yes")</f>
        <v>No</v>
      </c>
      <c r="LW30" s="58" t="str">
        <f>IF(OR('2.1b-OriginalProduct Visibility'!FA30="",'2.1b-OriginalProduct Visibility'!FA30="No"),"No","Yes")</f>
        <v>No</v>
      </c>
      <c r="LX30" s="306" t="str">
        <f>IF(OR('2.1b-OriginalProduct Visibility'!FB30="",'2.1b-OriginalProduct Visibility'!FB30="No"),"No","Yes")</f>
        <v>No</v>
      </c>
      <c r="LY30" s="306" t="str">
        <f>IF(OR('2.1b-OriginalProduct Visibility'!FC30="",'2.1b-OriginalProduct Visibility'!FC30="No"),"No","Yes")</f>
        <v>No</v>
      </c>
      <c r="LZ30" s="64" t="str">
        <f>IF(OR('2.1b-OriginalProduct Visibility'!FD30="",'2.1b-OriginalProduct Visibility'!FD30="No"),"No","Yes")</f>
        <v>No</v>
      </c>
      <c r="MA30" s="58" t="str">
        <f>IF(OR('2.1b-OriginalProduct Visibility'!FE30="",'2.1b-OriginalProduct Visibility'!FE30="No"),"No","Yes")</f>
        <v>No</v>
      </c>
      <c r="MB30" s="306" t="str">
        <f>IF(OR('2.1b-OriginalProduct Visibility'!FF30="",'2.1b-OriginalProduct Visibility'!FF30="No"),"No","Yes")</f>
        <v>No</v>
      </c>
      <c r="MC30" s="306" t="str">
        <f>IF(OR('2.1b-OriginalProduct Visibility'!FG30="",'2.1b-OriginalProduct Visibility'!FG30="No"),"No","Yes")</f>
        <v>No</v>
      </c>
      <c r="MD30" s="64" t="str">
        <f>IF(OR('2.1b-OriginalProduct Visibility'!FH30="",'2.1b-OriginalProduct Visibility'!FH30="No"),"No","Yes")</f>
        <v>No</v>
      </c>
      <c r="ME30" s="1"/>
      <c r="MF30" s="1"/>
      <c r="MG30" s="1"/>
      <c r="MH30" s="1"/>
      <c r="MQ30" s="1"/>
      <c r="MR30" s="1"/>
      <c r="MS30" s="1"/>
      <c r="MT30" s="1"/>
    </row>
    <row r="31" spans="1:358" ht="15.75" customHeight="1">
      <c r="A31" s="664"/>
      <c r="B31" s="667">
        <f>'1.2-Visibility Data'!B29</f>
        <v>0</v>
      </c>
      <c r="C31" s="19" t="str">
        <f>'1.2-Visibility Data'!C29</f>
        <v>Subject</v>
      </c>
      <c r="D31" s="272"/>
      <c r="E31" s="306"/>
      <c r="F31" s="306"/>
      <c r="G31" s="64"/>
      <c r="H31" s="272"/>
      <c r="I31" s="306"/>
      <c r="J31" s="306"/>
      <c r="K31" s="64"/>
      <c r="L31" s="272"/>
      <c r="M31" s="306"/>
      <c r="N31" s="306"/>
      <c r="O31" s="64"/>
      <c r="P31" s="272"/>
      <c r="Q31" s="306"/>
      <c r="R31" s="306"/>
      <c r="S31" s="64"/>
      <c r="T31" s="272"/>
      <c r="U31" s="306"/>
      <c r="V31" s="306"/>
      <c r="W31" s="64"/>
      <c r="X31" s="272"/>
      <c r="Y31" s="306"/>
      <c r="Z31" s="306"/>
      <c r="AA31" s="64"/>
      <c r="AB31" s="272"/>
      <c r="AC31" s="306"/>
      <c r="AD31" s="306"/>
      <c r="AE31" s="64"/>
      <c r="AF31" s="272"/>
      <c r="AG31" s="306"/>
      <c r="AH31" s="306"/>
      <c r="AI31" s="64"/>
      <c r="AJ31" s="272"/>
      <c r="AK31" s="306"/>
      <c r="AL31" s="306"/>
      <c r="AM31" s="64"/>
      <c r="AN31" s="272"/>
      <c r="AO31" s="306"/>
      <c r="AP31" s="306"/>
      <c r="AQ31" s="64"/>
      <c r="AR31" s="272"/>
      <c r="AS31" s="306"/>
      <c r="AT31" s="306"/>
      <c r="AU31" s="64"/>
      <c r="AV31" s="272"/>
      <c r="AW31" s="306"/>
      <c r="AX31" s="306"/>
      <c r="AY31" s="64"/>
      <c r="AZ31" s="272"/>
      <c r="BA31" s="306"/>
      <c r="BB31" s="306"/>
      <c r="BC31" s="64"/>
      <c r="BD31" s="272"/>
      <c r="BE31" s="306"/>
      <c r="BF31" s="306"/>
      <c r="BG31" s="64"/>
      <c r="BH31" s="272"/>
      <c r="BI31" s="306"/>
      <c r="BJ31" s="306"/>
      <c r="BK31" s="64"/>
      <c r="BL31" s="272"/>
      <c r="BM31" s="306"/>
      <c r="BN31" s="306"/>
      <c r="BO31" s="64"/>
      <c r="BP31" s="272"/>
      <c r="BQ31" s="306"/>
      <c r="BR31" s="306"/>
      <c r="BS31" s="64"/>
      <c r="BT31" s="272"/>
      <c r="BU31" s="306"/>
      <c r="BV31" s="306"/>
      <c r="BW31" s="64"/>
      <c r="BX31" s="272"/>
      <c r="BY31" s="306"/>
      <c r="BZ31" s="306"/>
      <c r="CA31" s="64"/>
      <c r="CB31" s="272"/>
      <c r="CC31" s="306"/>
      <c r="CD31" s="306"/>
      <c r="CE31" s="64"/>
      <c r="CF31" s="272"/>
      <c r="CG31" s="306"/>
      <c r="CH31" s="306"/>
      <c r="CI31" s="64"/>
      <c r="CJ31" s="272"/>
      <c r="CK31" s="306"/>
      <c r="CL31" s="306"/>
      <c r="CM31" s="64"/>
      <c r="CN31" s="272"/>
      <c r="CO31" s="306"/>
      <c r="CP31" s="306"/>
      <c r="CQ31" s="64"/>
      <c r="CR31" s="272"/>
      <c r="CS31" s="306"/>
      <c r="CT31" s="306"/>
      <c r="CU31" s="64"/>
      <c r="CV31" s="272"/>
      <c r="CW31" s="306"/>
      <c r="CX31" s="306"/>
      <c r="CY31" s="64"/>
      <c r="CZ31" s="272"/>
      <c r="DA31" s="306"/>
      <c r="DB31" s="306"/>
      <c r="DC31" s="64"/>
      <c r="DD31" s="272"/>
      <c r="DE31" s="306"/>
      <c r="DF31" s="306"/>
      <c r="DG31" s="64"/>
      <c r="DH31" s="272"/>
      <c r="DI31" s="306"/>
      <c r="DJ31" s="306"/>
      <c r="DK31" s="64"/>
      <c r="DL31" s="272"/>
      <c r="DM31" s="306"/>
      <c r="DN31" s="306"/>
      <c r="DO31" s="64"/>
      <c r="DP31" s="272"/>
      <c r="DQ31" s="306"/>
      <c r="DR31" s="306"/>
      <c r="DS31" s="64"/>
      <c r="DT31" s="272"/>
      <c r="DU31" s="306"/>
      <c r="DV31" s="306"/>
      <c r="DW31" s="64"/>
      <c r="DX31" s="272"/>
      <c r="DY31" s="306"/>
      <c r="DZ31" s="306"/>
      <c r="EA31" s="64"/>
      <c r="EB31" s="272"/>
      <c r="EC31" s="306"/>
      <c r="ED31" s="306"/>
      <c r="EE31" s="64"/>
      <c r="EF31" s="272"/>
      <c r="EG31" s="306"/>
      <c r="EH31" s="306"/>
      <c r="EI31" s="64"/>
      <c r="EJ31" s="272"/>
      <c r="EK31" s="306"/>
      <c r="EL31" s="306"/>
      <c r="EM31" s="64"/>
      <c r="EN31" s="272"/>
      <c r="EO31" s="306"/>
      <c r="EP31" s="306"/>
      <c r="EQ31" s="64"/>
      <c r="ER31" s="272"/>
      <c r="ES31" s="306"/>
      <c r="ET31" s="306"/>
      <c r="EU31" s="64"/>
      <c r="EV31" s="272"/>
      <c r="EW31" s="306"/>
      <c r="EX31" s="306"/>
      <c r="EY31" s="64"/>
      <c r="EZ31" s="272"/>
      <c r="FA31" s="306"/>
      <c r="FB31" s="306"/>
      <c r="FC31" s="64"/>
      <c r="FD31" s="272"/>
      <c r="FE31" s="306"/>
      <c r="FF31" s="306"/>
      <c r="FG31" s="64"/>
      <c r="FH31" s="1"/>
      <c r="FI31" s="1"/>
      <c r="FJ31" s="1"/>
      <c r="FK31" s="1"/>
      <c r="FL31" s="1"/>
      <c r="FM31" s="1"/>
      <c r="FN31" s="1"/>
      <c r="FO31" s="1"/>
      <c r="FP31" s="1"/>
      <c r="FQ31" s="1"/>
      <c r="FR31" s="1"/>
      <c r="FS31" s="1"/>
      <c r="FT31" s="1"/>
      <c r="FU31" s="1"/>
      <c r="FV31" s="1"/>
      <c r="FW31" s="1"/>
      <c r="FX31" s="1"/>
      <c r="FY31" s="1"/>
      <c r="FZ31" s="1"/>
      <c r="GA31" s="272" t="str">
        <f>IF(OR('2.1b-OriginalProduct Visibility'!E31="",'2.1b-OriginalProduct Visibility'!E31="No"),"No","Yes")</f>
        <v>No</v>
      </c>
      <c r="GB31" s="306" t="str">
        <f>IF(OR('2.1b-OriginalProduct Visibility'!F31="",'2.1b-OriginalProduct Visibility'!F31="No"),"No","Yes")</f>
        <v>Yes</v>
      </c>
      <c r="GC31" s="306" t="str">
        <f>IF(OR('2.1b-OriginalProduct Visibility'!G31="",'2.1b-OriginalProduct Visibility'!G31="No"),"No","Yes")</f>
        <v>No</v>
      </c>
      <c r="GD31" s="64" t="str">
        <f>IF(OR('2.1b-OriginalProduct Visibility'!H31="",'2.1b-OriginalProduct Visibility'!H31="No"),"No","Yes")</f>
        <v>No</v>
      </c>
      <c r="GE31" s="58" t="str">
        <f>IF(OR('2.1b-OriginalProduct Visibility'!I31="",'2.1b-OriginalProduct Visibility'!I31="No"),"No","Yes")</f>
        <v>No</v>
      </c>
      <c r="GF31" s="306" t="str">
        <f>IF(OR('2.1b-OriginalProduct Visibility'!J31="",'2.1b-OriginalProduct Visibility'!J31="No"),"No","Yes")</f>
        <v>No</v>
      </c>
      <c r="GG31" s="306" t="str">
        <f>IF(OR('2.1b-OriginalProduct Visibility'!K31="",'2.1b-OriginalProduct Visibility'!K31="No"),"No","Yes")</f>
        <v>No</v>
      </c>
      <c r="GH31" s="64" t="str">
        <f>IF(OR('2.1b-OriginalProduct Visibility'!L31="",'2.1b-OriginalProduct Visibility'!L31="No"),"No","Yes")</f>
        <v>No</v>
      </c>
      <c r="GI31" s="58" t="str">
        <f>IF(OR('2.1b-OriginalProduct Visibility'!M31="",'2.1b-OriginalProduct Visibility'!M31="No"),"No","Yes")</f>
        <v>No</v>
      </c>
      <c r="GJ31" s="306" t="str">
        <f>IF(OR('2.1b-OriginalProduct Visibility'!N31="",'2.1b-OriginalProduct Visibility'!N31="No"),"No","Yes")</f>
        <v>No</v>
      </c>
      <c r="GK31" s="306" t="str">
        <f>IF(OR('2.1b-OriginalProduct Visibility'!O31="",'2.1b-OriginalProduct Visibility'!O31="No"),"No","Yes")</f>
        <v>No</v>
      </c>
      <c r="GL31" s="64" t="str">
        <f>IF(OR('2.1b-OriginalProduct Visibility'!P31="",'2.1b-OriginalProduct Visibility'!P31="No"),"No","Yes")</f>
        <v>No</v>
      </c>
      <c r="GM31" s="272" t="str">
        <f>IF(OR('2.1b-OriginalProduct Visibility'!Q31="",'2.1b-OriginalProduct Visibility'!Q31="No"),"No","Yes")</f>
        <v>No</v>
      </c>
      <c r="GN31" s="306" t="str">
        <f>IF(OR('2.1b-OriginalProduct Visibility'!R31="",'2.1b-OriginalProduct Visibility'!R31="No"),"No","Yes")</f>
        <v>No</v>
      </c>
      <c r="GO31" s="306" t="str">
        <f>IF(OR('2.1b-OriginalProduct Visibility'!S31="",'2.1b-OriginalProduct Visibility'!S31="No"),"No","Yes")</f>
        <v>No</v>
      </c>
      <c r="GP31" s="64" t="str">
        <f>IF(OR('2.1b-OriginalProduct Visibility'!T31="",'2.1b-OriginalProduct Visibility'!T31="No"),"No","Yes")</f>
        <v>No</v>
      </c>
      <c r="GQ31" s="58" t="str">
        <f>IF(OR('2.1b-OriginalProduct Visibility'!U31="",'2.1b-OriginalProduct Visibility'!U31="No"),"No","Yes")</f>
        <v>No</v>
      </c>
      <c r="GR31" s="306" t="str">
        <f>IF(OR('2.1b-OriginalProduct Visibility'!V31="",'2.1b-OriginalProduct Visibility'!V31="No"),"No","Yes")</f>
        <v>No</v>
      </c>
      <c r="GS31" s="306" t="str">
        <f>IF(OR('2.1b-OriginalProduct Visibility'!W31="",'2.1b-OriginalProduct Visibility'!W31="No"),"No","Yes")</f>
        <v>No</v>
      </c>
      <c r="GT31" s="64" t="str">
        <f>IF(OR('2.1b-OriginalProduct Visibility'!X31="",'2.1b-OriginalProduct Visibility'!X31="No"),"No","Yes")</f>
        <v>No</v>
      </c>
      <c r="GU31" s="58" t="str">
        <f>IF(OR('2.1b-OriginalProduct Visibility'!Y31="",'2.1b-OriginalProduct Visibility'!Y31="No"),"No","Yes")</f>
        <v>No</v>
      </c>
      <c r="GV31" s="306" t="str">
        <f>IF(OR('2.1b-OriginalProduct Visibility'!Z31="",'2.1b-OriginalProduct Visibility'!Z31="No"),"No","Yes")</f>
        <v>No</v>
      </c>
      <c r="GW31" s="306" t="str">
        <f>IF(OR('2.1b-OriginalProduct Visibility'!AA31="",'2.1b-OriginalProduct Visibility'!AA31="No"),"No","Yes")</f>
        <v>No</v>
      </c>
      <c r="GX31" s="64" t="str">
        <f>IF(OR('2.1b-OriginalProduct Visibility'!AB31="",'2.1b-OriginalProduct Visibility'!AB31="No"),"No","Yes")</f>
        <v>No</v>
      </c>
      <c r="GY31" s="272" t="str">
        <f>IF(OR('2.1b-OriginalProduct Visibility'!AC31="",'2.1b-OriginalProduct Visibility'!AC31="No"),"No","Yes")</f>
        <v>No</v>
      </c>
      <c r="GZ31" s="306" t="str">
        <f>IF(OR('2.1b-OriginalProduct Visibility'!AD31="",'2.1b-OriginalProduct Visibility'!AD31="No"),"No","Yes")</f>
        <v>No</v>
      </c>
      <c r="HA31" s="306" t="str">
        <f>IF(OR('2.1b-OriginalProduct Visibility'!AE31="",'2.1b-OriginalProduct Visibility'!AE31="No"),"No","Yes")</f>
        <v>No</v>
      </c>
      <c r="HB31" s="64" t="str">
        <f>IF(OR('2.1b-OriginalProduct Visibility'!AF31="",'2.1b-OriginalProduct Visibility'!AF31="No"),"No","Yes")</f>
        <v>No</v>
      </c>
      <c r="HC31" s="58" t="str">
        <f>IF(OR('2.1b-OriginalProduct Visibility'!AG31="",'2.1b-OriginalProduct Visibility'!AG31="No"),"No","Yes")</f>
        <v>No</v>
      </c>
      <c r="HD31" s="306" t="str">
        <f>IF(OR('2.1b-OriginalProduct Visibility'!AH31="",'2.1b-OriginalProduct Visibility'!AH31="No"),"No","Yes")</f>
        <v>No</v>
      </c>
      <c r="HE31" s="306" t="str">
        <f>IF(OR('2.1b-OriginalProduct Visibility'!AI31="",'2.1b-OriginalProduct Visibility'!AI31="No"),"No","Yes")</f>
        <v>No</v>
      </c>
      <c r="HF31" s="64" t="str">
        <f>IF(OR('2.1b-OriginalProduct Visibility'!AJ31="",'2.1b-OriginalProduct Visibility'!AJ31="No"),"No","Yes")</f>
        <v>No</v>
      </c>
      <c r="HG31" s="58" t="str">
        <f>IF(OR('2.1b-OriginalProduct Visibility'!AK31="",'2.1b-OriginalProduct Visibility'!AK31="No"),"No","Yes")</f>
        <v>No</v>
      </c>
      <c r="HH31" s="306" t="str">
        <f>IF(OR('2.1b-OriginalProduct Visibility'!AL31="",'2.1b-OriginalProduct Visibility'!AL31="No"),"No","Yes")</f>
        <v>No</v>
      </c>
      <c r="HI31" s="306" t="str">
        <f>IF(OR('2.1b-OriginalProduct Visibility'!AM31="",'2.1b-OriginalProduct Visibility'!AM31="No"),"No","Yes")</f>
        <v>No</v>
      </c>
      <c r="HJ31" s="64" t="str">
        <f>IF(OR('2.1b-OriginalProduct Visibility'!AN31="",'2.1b-OriginalProduct Visibility'!AN31="No"),"No","Yes")</f>
        <v>No</v>
      </c>
      <c r="HK31" s="272" t="str">
        <f>IF(OR('2.1b-OriginalProduct Visibility'!AO31="",'2.1b-OriginalProduct Visibility'!AO31="No"),"No","Yes")</f>
        <v>No</v>
      </c>
      <c r="HL31" s="306" t="str">
        <f>IF(OR('2.1b-OriginalProduct Visibility'!AP31="",'2.1b-OriginalProduct Visibility'!AP31="No"),"No","Yes")</f>
        <v>No</v>
      </c>
      <c r="HM31" s="306" t="str">
        <f>IF(OR('2.1b-OriginalProduct Visibility'!AQ31="",'2.1b-OriginalProduct Visibility'!AQ31="No"),"No","Yes")</f>
        <v>No</v>
      </c>
      <c r="HN31" s="64" t="str">
        <f>IF(OR('2.1b-OriginalProduct Visibility'!AR31="",'2.1b-OriginalProduct Visibility'!AR31="No"),"No","Yes")</f>
        <v>No</v>
      </c>
      <c r="HO31" s="58" t="str">
        <f>IF(OR('2.1b-OriginalProduct Visibility'!AS31="",'2.1b-OriginalProduct Visibility'!AS31="No"),"No","Yes")</f>
        <v>No</v>
      </c>
      <c r="HP31" s="306" t="str">
        <f>IF(OR('2.1b-OriginalProduct Visibility'!AT31="",'2.1b-OriginalProduct Visibility'!AT31="No"),"No","Yes")</f>
        <v>No</v>
      </c>
      <c r="HQ31" s="306" t="str">
        <f>IF(OR('2.1b-OriginalProduct Visibility'!AU31="",'2.1b-OriginalProduct Visibility'!AU31="No"),"No","Yes")</f>
        <v>No</v>
      </c>
      <c r="HR31" s="64" t="str">
        <f>IF(OR('2.1b-OriginalProduct Visibility'!AV31="",'2.1b-OriginalProduct Visibility'!AV31="No"),"No","Yes")</f>
        <v>No</v>
      </c>
      <c r="HS31" s="58" t="str">
        <f>IF(OR('2.1b-OriginalProduct Visibility'!AW31="",'2.1b-OriginalProduct Visibility'!AW31="No"),"No","Yes")</f>
        <v>No</v>
      </c>
      <c r="HT31" s="306" t="str">
        <f>IF(OR('2.1b-OriginalProduct Visibility'!AX31="",'2.1b-OriginalProduct Visibility'!AX31="No"),"No","Yes")</f>
        <v>No</v>
      </c>
      <c r="HU31" s="306" t="str">
        <f>IF(OR('2.1b-OriginalProduct Visibility'!AY31="",'2.1b-OriginalProduct Visibility'!AY31="No"),"No","Yes")</f>
        <v>No</v>
      </c>
      <c r="HV31" s="64" t="str">
        <f>IF(OR('2.1b-OriginalProduct Visibility'!AZ31="",'2.1b-OriginalProduct Visibility'!AZ31="No"),"No","Yes")</f>
        <v>No</v>
      </c>
      <c r="HW31" s="272" t="str">
        <f>IF(OR('2.1b-OriginalProduct Visibility'!BA31="",'2.1b-OriginalProduct Visibility'!BA31="No"),"No","Yes")</f>
        <v>No</v>
      </c>
      <c r="HX31" s="306" t="str">
        <f>IF(OR('2.1b-OriginalProduct Visibility'!BB31="",'2.1b-OriginalProduct Visibility'!BB31="No"),"No","Yes")</f>
        <v>No</v>
      </c>
      <c r="HY31" s="306" t="str">
        <f>IF(OR('2.1b-OriginalProduct Visibility'!BC31="",'2.1b-OriginalProduct Visibility'!BC31="No"),"No","Yes")</f>
        <v>No</v>
      </c>
      <c r="HZ31" s="64" t="str">
        <f>IF(OR('2.1b-OriginalProduct Visibility'!BD31="",'2.1b-OriginalProduct Visibility'!BD31="No"),"No","Yes")</f>
        <v>No</v>
      </c>
      <c r="IA31" s="58" t="str">
        <f>IF(OR('2.1b-OriginalProduct Visibility'!BE31="",'2.1b-OriginalProduct Visibility'!BE31="No"),"No","Yes")</f>
        <v>No</v>
      </c>
      <c r="IB31" s="306" t="str">
        <f>IF(OR('2.1b-OriginalProduct Visibility'!BF31="",'2.1b-OriginalProduct Visibility'!BF31="No"),"No","Yes")</f>
        <v>No</v>
      </c>
      <c r="IC31" s="306" t="str">
        <f>IF(OR('2.1b-OriginalProduct Visibility'!BG31="",'2.1b-OriginalProduct Visibility'!BG31="No"),"No","Yes")</f>
        <v>No</v>
      </c>
      <c r="ID31" s="64" t="str">
        <f>IF(OR('2.1b-OriginalProduct Visibility'!BH31="",'2.1b-OriginalProduct Visibility'!BH31="No"),"No","Yes")</f>
        <v>No</v>
      </c>
      <c r="IE31" s="58" t="str">
        <f>IF(OR('2.1b-OriginalProduct Visibility'!BI31="",'2.1b-OriginalProduct Visibility'!BI31="No"),"No","Yes")</f>
        <v>No</v>
      </c>
      <c r="IF31" s="306" t="str">
        <f>IF(OR('2.1b-OriginalProduct Visibility'!BJ31="",'2.1b-OriginalProduct Visibility'!BJ31="No"),"No","Yes")</f>
        <v>No</v>
      </c>
      <c r="IG31" s="306" t="str">
        <f>IF(OR('2.1b-OriginalProduct Visibility'!BK31="",'2.1b-OriginalProduct Visibility'!BK31="No"),"No","Yes")</f>
        <v>No</v>
      </c>
      <c r="IH31" s="64" t="str">
        <f>IF(OR('2.1b-OriginalProduct Visibility'!BL31="",'2.1b-OriginalProduct Visibility'!BL31="No"),"No","Yes")</f>
        <v>No</v>
      </c>
      <c r="II31" s="272" t="str">
        <f>IF(OR('2.1b-OriginalProduct Visibility'!BM31="",'2.1b-OriginalProduct Visibility'!BM31="No"),"No","Yes")</f>
        <v>No</v>
      </c>
      <c r="IJ31" s="306" t="str">
        <f>IF(OR('2.1b-OriginalProduct Visibility'!BN31="",'2.1b-OriginalProduct Visibility'!BN31="No"),"No","Yes")</f>
        <v>No</v>
      </c>
      <c r="IK31" s="306" t="str">
        <f>IF(OR('2.1b-OriginalProduct Visibility'!BO31="",'2.1b-OriginalProduct Visibility'!BO31="No"),"No","Yes")</f>
        <v>No</v>
      </c>
      <c r="IL31" s="64" t="str">
        <f>IF(OR('2.1b-OriginalProduct Visibility'!BP31="",'2.1b-OriginalProduct Visibility'!BP31="No"),"No","Yes")</f>
        <v>No</v>
      </c>
      <c r="IM31" s="58" t="str">
        <f>IF(OR('2.1b-OriginalProduct Visibility'!BQ31="",'2.1b-OriginalProduct Visibility'!BQ31="No"),"No","Yes")</f>
        <v>No</v>
      </c>
      <c r="IN31" s="306" t="str">
        <f>IF(OR('2.1b-OriginalProduct Visibility'!BR31="",'2.1b-OriginalProduct Visibility'!BR31="No"),"No","Yes")</f>
        <v>No</v>
      </c>
      <c r="IO31" s="306" t="str">
        <f>IF(OR('2.1b-OriginalProduct Visibility'!BS31="",'2.1b-OriginalProduct Visibility'!BS31="No"),"No","Yes")</f>
        <v>No</v>
      </c>
      <c r="IP31" s="64" t="str">
        <f>IF(OR('2.1b-OriginalProduct Visibility'!BT31="",'2.1b-OriginalProduct Visibility'!BT31="No"),"No","Yes")</f>
        <v>No</v>
      </c>
      <c r="IQ31" s="58" t="str">
        <f>IF(OR('2.1b-OriginalProduct Visibility'!BU31="",'2.1b-OriginalProduct Visibility'!BU31="No"),"No","Yes")</f>
        <v>No</v>
      </c>
      <c r="IR31" s="306" t="str">
        <f>IF(OR('2.1b-OriginalProduct Visibility'!BV31="",'2.1b-OriginalProduct Visibility'!BV31="No"),"No","Yes")</f>
        <v>No</v>
      </c>
      <c r="IS31" s="306" t="str">
        <f>IF(OR('2.1b-OriginalProduct Visibility'!BW31="",'2.1b-OriginalProduct Visibility'!BW31="No"),"No","Yes")</f>
        <v>No</v>
      </c>
      <c r="IT31" s="64" t="str">
        <f>IF(OR('2.1b-OriginalProduct Visibility'!BX31="",'2.1b-OriginalProduct Visibility'!BX31="No"),"No","Yes")</f>
        <v>No</v>
      </c>
      <c r="IU31" s="272" t="str">
        <f>IF(OR('2.1b-OriginalProduct Visibility'!BY31="",'2.1b-OriginalProduct Visibility'!BY31="No"),"No","Yes")</f>
        <v>No</v>
      </c>
      <c r="IV31" s="306" t="str">
        <f>IF(OR('2.1b-OriginalProduct Visibility'!BZ31="",'2.1b-OriginalProduct Visibility'!BZ31="No"),"No","Yes")</f>
        <v>No</v>
      </c>
      <c r="IW31" s="306" t="str">
        <f>IF(OR('2.1b-OriginalProduct Visibility'!CA31="",'2.1b-OriginalProduct Visibility'!CA31="No"),"No","Yes")</f>
        <v>No</v>
      </c>
      <c r="IX31" s="64" t="str">
        <f>IF(OR('2.1b-OriginalProduct Visibility'!CB31="",'2.1b-OriginalProduct Visibility'!CB31="No"),"No","Yes")</f>
        <v>No</v>
      </c>
      <c r="IY31" s="58" t="str">
        <f>IF(OR('2.1b-OriginalProduct Visibility'!CC31="",'2.1b-OriginalProduct Visibility'!CC31="No"),"No","Yes")</f>
        <v>No</v>
      </c>
      <c r="IZ31" s="306" t="str">
        <f>IF(OR('2.1b-OriginalProduct Visibility'!CD31="",'2.1b-OriginalProduct Visibility'!CD31="No"),"No","Yes")</f>
        <v>No</v>
      </c>
      <c r="JA31" s="306" t="str">
        <f>IF(OR('2.1b-OriginalProduct Visibility'!CE31="",'2.1b-OriginalProduct Visibility'!CE31="No"),"No","Yes")</f>
        <v>No</v>
      </c>
      <c r="JB31" s="64" t="str">
        <f>IF(OR('2.1b-OriginalProduct Visibility'!CF31="",'2.1b-OriginalProduct Visibility'!CF31="No"),"No","Yes")</f>
        <v>No</v>
      </c>
      <c r="JC31" s="58" t="str">
        <f>IF(OR('2.1b-OriginalProduct Visibility'!CG31="",'2.1b-OriginalProduct Visibility'!CG31="No"),"No","Yes")</f>
        <v>No</v>
      </c>
      <c r="JD31" s="306" t="str">
        <f>IF(OR('2.1b-OriginalProduct Visibility'!CH31="",'2.1b-OriginalProduct Visibility'!CH31="No"),"No","Yes")</f>
        <v>No</v>
      </c>
      <c r="JE31" s="306" t="str">
        <f>IF(OR('2.1b-OriginalProduct Visibility'!CI31="",'2.1b-OriginalProduct Visibility'!CI31="No"),"No","Yes")</f>
        <v>No</v>
      </c>
      <c r="JF31" s="64" t="str">
        <f>IF(OR('2.1b-OriginalProduct Visibility'!CJ31="",'2.1b-OriginalProduct Visibility'!CJ31="No"),"No","Yes")</f>
        <v>No</v>
      </c>
      <c r="JG31" s="272" t="str">
        <f>IF(OR('2.1b-OriginalProduct Visibility'!CK31="",'2.1b-OriginalProduct Visibility'!CK31="No"),"No","Yes")</f>
        <v>No</v>
      </c>
      <c r="JH31" s="306" t="str">
        <f>IF(OR('2.1b-OriginalProduct Visibility'!CL31="",'2.1b-OriginalProduct Visibility'!CL31="No"),"No","Yes")</f>
        <v>No</v>
      </c>
      <c r="JI31" s="306" t="str">
        <f>IF(OR('2.1b-OriginalProduct Visibility'!CM31="",'2.1b-OriginalProduct Visibility'!CM31="No"),"No","Yes")</f>
        <v>No</v>
      </c>
      <c r="JJ31" s="64" t="str">
        <f>IF(OR('2.1b-OriginalProduct Visibility'!CN31="",'2.1b-OriginalProduct Visibility'!CN31="No"),"No","Yes")</f>
        <v>No</v>
      </c>
      <c r="JK31" s="58" t="str">
        <f>IF(OR('2.1b-OriginalProduct Visibility'!CO31="",'2.1b-OriginalProduct Visibility'!CO31="No"),"No","Yes")</f>
        <v>No</v>
      </c>
      <c r="JL31" s="306" t="str">
        <f>IF(OR('2.1b-OriginalProduct Visibility'!CP31="",'2.1b-OriginalProduct Visibility'!CP31="No"),"No","Yes")</f>
        <v>No</v>
      </c>
      <c r="JM31" s="306" t="str">
        <f>IF(OR('2.1b-OriginalProduct Visibility'!CQ31="",'2.1b-OriginalProduct Visibility'!CQ31="No"),"No","Yes")</f>
        <v>No</v>
      </c>
      <c r="JN31" s="64" t="str">
        <f>IF(OR('2.1b-OriginalProduct Visibility'!CR31="",'2.1b-OriginalProduct Visibility'!CR31="No"),"No","Yes")</f>
        <v>No</v>
      </c>
      <c r="JO31" s="58" t="str">
        <f>IF(OR('2.1b-OriginalProduct Visibility'!CS31="",'2.1b-OriginalProduct Visibility'!CS31="No"),"No","Yes")</f>
        <v>No</v>
      </c>
      <c r="JP31" s="306" t="str">
        <f>IF(OR('2.1b-OriginalProduct Visibility'!CT31="",'2.1b-OriginalProduct Visibility'!CT31="No"),"No","Yes")</f>
        <v>No</v>
      </c>
      <c r="JQ31" s="306" t="str">
        <f>IF(OR('2.1b-OriginalProduct Visibility'!CU31="",'2.1b-OriginalProduct Visibility'!CU31="No"),"No","Yes")</f>
        <v>No</v>
      </c>
      <c r="JR31" s="64" t="str">
        <f>IF(OR('2.1b-OriginalProduct Visibility'!CV31="",'2.1b-OriginalProduct Visibility'!CV31="No"),"No","Yes")</f>
        <v>No</v>
      </c>
      <c r="JS31" s="272" t="str">
        <f>IF(OR('2.1b-OriginalProduct Visibility'!CW31="",'2.1b-OriginalProduct Visibility'!CW31="No"),"No","Yes")</f>
        <v>No</v>
      </c>
      <c r="JT31" s="306" t="str">
        <f>IF(OR('2.1b-OriginalProduct Visibility'!CX31="",'2.1b-OriginalProduct Visibility'!CX31="No"),"No","Yes")</f>
        <v>No</v>
      </c>
      <c r="JU31" s="306" t="str">
        <f>IF(OR('2.1b-OriginalProduct Visibility'!CY31="",'2.1b-OriginalProduct Visibility'!CY31="No"),"No","Yes")</f>
        <v>No</v>
      </c>
      <c r="JV31" s="64" t="str">
        <f>IF(OR('2.1b-OriginalProduct Visibility'!CZ31="",'2.1b-OriginalProduct Visibility'!CZ31="No"),"No","Yes")</f>
        <v>No</v>
      </c>
      <c r="JW31" s="58" t="str">
        <f>IF(OR('2.1b-OriginalProduct Visibility'!DA31="",'2.1b-OriginalProduct Visibility'!DA31="No"),"No","Yes")</f>
        <v>No</v>
      </c>
      <c r="JX31" s="306" t="str">
        <f>IF(OR('2.1b-OriginalProduct Visibility'!DB31="",'2.1b-OriginalProduct Visibility'!DB31="No"),"No","Yes")</f>
        <v>No</v>
      </c>
      <c r="JY31" s="306" t="str">
        <f>IF(OR('2.1b-OriginalProduct Visibility'!DC31="",'2.1b-OriginalProduct Visibility'!DC31="No"),"No","Yes")</f>
        <v>No</v>
      </c>
      <c r="JZ31" s="64" t="str">
        <f>IF(OR('2.1b-OriginalProduct Visibility'!DD31="",'2.1b-OriginalProduct Visibility'!DD31="No"),"No","Yes")</f>
        <v>No</v>
      </c>
      <c r="KA31" s="58" t="str">
        <f>IF(OR('2.1b-OriginalProduct Visibility'!DE31="",'2.1b-OriginalProduct Visibility'!DE31="No"),"No","Yes")</f>
        <v>No</v>
      </c>
      <c r="KB31" s="306" t="str">
        <f>IF(OR('2.1b-OriginalProduct Visibility'!DF31="",'2.1b-OriginalProduct Visibility'!DF31="No"),"No","Yes")</f>
        <v>No</v>
      </c>
      <c r="KC31" s="306" t="str">
        <f>IF(OR('2.1b-OriginalProduct Visibility'!DG31="",'2.1b-OriginalProduct Visibility'!DG31="No"),"No","Yes")</f>
        <v>No</v>
      </c>
      <c r="KD31" s="64" t="str">
        <f>IF(OR('2.1b-OriginalProduct Visibility'!DH31="",'2.1b-OriginalProduct Visibility'!DH31="No"),"No","Yes")</f>
        <v>No</v>
      </c>
      <c r="KE31" s="272" t="str">
        <f>IF(OR('2.1b-OriginalProduct Visibility'!DI31="",'2.1b-OriginalProduct Visibility'!DI31="No"),"No","Yes")</f>
        <v>No</v>
      </c>
      <c r="KF31" s="306" t="str">
        <f>IF(OR('2.1b-OriginalProduct Visibility'!DJ31="",'2.1b-OriginalProduct Visibility'!DJ31="No"),"No","Yes")</f>
        <v>No</v>
      </c>
      <c r="KG31" s="306" t="str">
        <f>IF(OR('2.1b-OriginalProduct Visibility'!DK31="",'2.1b-OriginalProduct Visibility'!DK31="No"),"No","Yes")</f>
        <v>No</v>
      </c>
      <c r="KH31" s="64" t="str">
        <f>IF(OR('2.1b-OriginalProduct Visibility'!DL31="",'2.1b-OriginalProduct Visibility'!DL31="No"),"No","Yes")</f>
        <v>No</v>
      </c>
      <c r="KI31" s="58" t="str">
        <f>IF(OR('2.1b-OriginalProduct Visibility'!DM31="",'2.1b-OriginalProduct Visibility'!DM31="No"),"No","Yes")</f>
        <v>No</v>
      </c>
      <c r="KJ31" s="306" t="str">
        <f>IF(OR('2.1b-OriginalProduct Visibility'!DN31="",'2.1b-OriginalProduct Visibility'!DN31="No"),"No","Yes")</f>
        <v>No</v>
      </c>
      <c r="KK31" s="306" t="str">
        <f>IF(OR('2.1b-OriginalProduct Visibility'!DO31="",'2.1b-OriginalProduct Visibility'!DO31="No"),"No","Yes")</f>
        <v>No</v>
      </c>
      <c r="KL31" s="64" t="str">
        <f>IF(OR('2.1b-OriginalProduct Visibility'!DP31="",'2.1b-OriginalProduct Visibility'!DP31="No"),"No","Yes")</f>
        <v>No</v>
      </c>
      <c r="KM31" s="58" t="str">
        <f>IF(OR('2.1b-OriginalProduct Visibility'!DQ31="",'2.1b-OriginalProduct Visibility'!DQ31="No"),"No","Yes")</f>
        <v>No</v>
      </c>
      <c r="KN31" s="306" t="str">
        <f>IF(OR('2.1b-OriginalProduct Visibility'!DR31="",'2.1b-OriginalProduct Visibility'!DR31="No"),"No","Yes")</f>
        <v>No</v>
      </c>
      <c r="KO31" s="306" t="str">
        <f>IF(OR('2.1b-OriginalProduct Visibility'!DS31="",'2.1b-OriginalProduct Visibility'!DS31="No"),"No","Yes")</f>
        <v>No</v>
      </c>
      <c r="KP31" s="64" t="str">
        <f>IF(OR('2.1b-OriginalProduct Visibility'!DT31="",'2.1b-OriginalProduct Visibility'!DT31="No"),"No","Yes")</f>
        <v>No</v>
      </c>
      <c r="KQ31" s="272" t="str">
        <f>IF(OR('2.1b-OriginalProduct Visibility'!DU31="",'2.1b-OriginalProduct Visibility'!DU31="No"),"No","Yes")</f>
        <v>No</v>
      </c>
      <c r="KR31" s="306" t="str">
        <f>IF(OR('2.1b-OriginalProduct Visibility'!DV31="",'2.1b-OriginalProduct Visibility'!DV31="No"),"No","Yes")</f>
        <v>No</v>
      </c>
      <c r="KS31" s="306" t="str">
        <f>IF(OR('2.1b-OriginalProduct Visibility'!DW31="",'2.1b-OriginalProduct Visibility'!DW31="No"),"No","Yes")</f>
        <v>No</v>
      </c>
      <c r="KT31" s="64" t="str">
        <f>IF(OR('2.1b-OriginalProduct Visibility'!DX31="",'2.1b-OriginalProduct Visibility'!DX31="No"),"No","Yes")</f>
        <v>No</v>
      </c>
      <c r="KU31" s="58" t="str">
        <f>IF(OR('2.1b-OriginalProduct Visibility'!DY31="",'2.1b-OriginalProduct Visibility'!DY31="No"),"No","Yes")</f>
        <v>No</v>
      </c>
      <c r="KV31" s="306" t="str">
        <f>IF(OR('2.1b-OriginalProduct Visibility'!DZ31="",'2.1b-OriginalProduct Visibility'!DZ31="No"),"No","Yes")</f>
        <v>No</v>
      </c>
      <c r="KW31" s="306" t="str">
        <f>IF(OR('2.1b-OriginalProduct Visibility'!EA31="",'2.1b-OriginalProduct Visibility'!EA31="No"),"No","Yes")</f>
        <v>No</v>
      </c>
      <c r="KX31" s="64" t="str">
        <f>IF(OR('2.1b-OriginalProduct Visibility'!EB31="",'2.1b-OriginalProduct Visibility'!EB31="No"),"No","Yes")</f>
        <v>No</v>
      </c>
      <c r="KY31" s="58" t="str">
        <f>IF(OR('2.1b-OriginalProduct Visibility'!EC31="",'2.1b-OriginalProduct Visibility'!EC31="No"),"No","Yes")</f>
        <v>No</v>
      </c>
      <c r="KZ31" s="306" t="str">
        <f>IF(OR('2.1b-OriginalProduct Visibility'!ED31="",'2.1b-OriginalProduct Visibility'!ED31="No"),"No","Yes")</f>
        <v>No</v>
      </c>
      <c r="LA31" s="306" t="str">
        <f>IF(OR('2.1b-OriginalProduct Visibility'!EE31="",'2.1b-OriginalProduct Visibility'!EE31="No"),"No","Yes")</f>
        <v>No</v>
      </c>
      <c r="LB31" s="64" t="str">
        <f>IF(OR('2.1b-OriginalProduct Visibility'!EF31="",'2.1b-OriginalProduct Visibility'!EF31="No"),"No","Yes")</f>
        <v>No</v>
      </c>
      <c r="LC31" s="272" t="str">
        <f>IF(OR('2.1b-OriginalProduct Visibility'!EG31="",'2.1b-OriginalProduct Visibility'!EG31="No"),"No","Yes")</f>
        <v>No</v>
      </c>
      <c r="LD31" s="306" t="str">
        <f>IF(OR('2.1b-OriginalProduct Visibility'!EH31="",'2.1b-OriginalProduct Visibility'!EH31="No"),"No","Yes")</f>
        <v>No</v>
      </c>
      <c r="LE31" s="306" t="str">
        <f>IF(OR('2.1b-OriginalProduct Visibility'!EI31="",'2.1b-OriginalProduct Visibility'!EI31="No"),"No","Yes")</f>
        <v>No</v>
      </c>
      <c r="LF31" s="64" t="str">
        <f>IF(OR('2.1b-OriginalProduct Visibility'!EJ31="",'2.1b-OriginalProduct Visibility'!EJ31="No"),"No","Yes")</f>
        <v>No</v>
      </c>
      <c r="LG31" s="58" t="str">
        <f>IF(OR('2.1b-OriginalProduct Visibility'!EK31="",'2.1b-OriginalProduct Visibility'!EK31="No"),"No","Yes")</f>
        <v>No</v>
      </c>
      <c r="LH31" s="306" t="str">
        <f>IF(OR('2.1b-OriginalProduct Visibility'!EL31="",'2.1b-OriginalProduct Visibility'!EL31="No"),"No","Yes")</f>
        <v>No</v>
      </c>
      <c r="LI31" s="306" t="str">
        <f>IF(OR('2.1b-OriginalProduct Visibility'!EM31="",'2.1b-OriginalProduct Visibility'!EM31="No"),"No","Yes")</f>
        <v>No</v>
      </c>
      <c r="LJ31" s="64" t="str">
        <f>IF(OR('2.1b-OriginalProduct Visibility'!EN31="",'2.1b-OriginalProduct Visibility'!EN31="No"),"No","Yes")</f>
        <v>No</v>
      </c>
      <c r="LK31" s="58" t="str">
        <f>IF(OR('2.1b-OriginalProduct Visibility'!EO31="",'2.1b-OriginalProduct Visibility'!EO31="No"),"No","Yes")</f>
        <v>No</v>
      </c>
      <c r="LL31" s="306" t="str">
        <f>IF(OR('2.1b-OriginalProduct Visibility'!EP31="",'2.1b-OriginalProduct Visibility'!EP31="No"),"No","Yes")</f>
        <v>No</v>
      </c>
      <c r="LM31" s="306" t="str">
        <f>IF(OR('2.1b-OriginalProduct Visibility'!EQ31="",'2.1b-OriginalProduct Visibility'!EQ31="No"),"No","Yes")</f>
        <v>No</v>
      </c>
      <c r="LN31" s="64" t="str">
        <f>IF(OR('2.1b-OriginalProduct Visibility'!ER31="",'2.1b-OriginalProduct Visibility'!ER31="No"),"No","Yes")</f>
        <v>No</v>
      </c>
      <c r="LO31" s="58" t="str">
        <f>IF(OR('2.1b-OriginalProduct Visibility'!ES31="",'2.1b-OriginalProduct Visibility'!ES31="No"),"No","Yes")</f>
        <v>No</v>
      </c>
      <c r="LP31" s="306" t="str">
        <f>IF(OR('2.1b-OriginalProduct Visibility'!ET31="",'2.1b-OriginalProduct Visibility'!ET31="No"),"No","Yes")</f>
        <v>No</v>
      </c>
      <c r="LQ31" s="306" t="str">
        <f>IF(OR('2.1b-OriginalProduct Visibility'!EU31="",'2.1b-OriginalProduct Visibility'!EU31="No"),"No","Yes")</f>
        <v>No</v>
      </c>
      <c r="LR31" s="64" t="str">
        <f>IF(OR('2.1b-OriginalProduct Visibility'!EV31="",'2.1b-OriginalProduct Visibility'!EV31="No"),"No","Yes")</f>
        <v>No</v>
      </c>
      <c r="LS31" s="272" t="str">
        <f>IF(OR('2.1b-OriginalProduct Visibility'!EW31="",'2.1b-OriginalProduct Visibility'!EW31="No"),"No","Yes")</f>
        <v>No</v>
      </c>
      <c r="LT31" s="306" t="str">
        <f>IF(OR('2.1b-OriginalProduct Visibility'!EX31="",'2.1b-OriginalProduct Visibility'!EX31="No"),"No","Yes")</f>
        <v>No</v>
      </c>
      <c r="LU31" s="306" t="str">
        <f>IF(OR('2.1b-OriginalProduct Visibility'!EY31="",'2.1b-OriginalProduct Visibility'!EY31="No"),"No","Yes")</f>
        <v>No</v>
      </c>
      <c r="LV31" s="64" t="str">
        <f>IF(OR('2.1b-OriginalProduct Visibility'!EZ31="",'2.1b-OriginalProduct Visibility'!EZ31="No"),"No","Yes")</f>
        <v>No</v>
      </c>
      <c r="LW31" s="58" t="str">
        <f>IF(OR('2.1b-OriginalProduct Visibility'!FA31="",'2.1b-OriginalProduct Visibility'!FA31="No"),"No","Yes")</f>
        <v>No</v>
      </c>
      <c r="LX31" s="306" t="str">
        <f>IF(OR('2.1b-OriginalProduct Visibility'!FB31="",'2.1b-OriginalProduct Visibility'!FB31="No"),"No","Yes")</f>
        <v>No</v>
      </c>
      <c r="LY31" s="306" t="str">
        <f>IF(OR('2.1b-OriginalProduct Visibility'!FC31="",'2.1b-OriginalProduct Visibility'!FC31="No"),"No","Yes")</f>
        <v>No</v>
      </c>
      <c r="LZ31" s="64" t="str">
        <f>IF(OR('2.1b-OriginalProduct Visibility'!FD31="",'2.1b-OriginalProduct Visibility'!FD31="No"),"No","Yes")</f>
        <v>No</v>
      </c>
      <c r="MA31" s="58" t="str">
        <f>IF(OR('2.1b-OriginalProduct Visibility'!FE31="",'2.1b-OriginalProduct Visibility'!FE31="No"),"No","Yes")</f>
        <v>No</v>
      </c>
      <c r="MB31" s="306" t="str">
        <f>IF(OR('2.1b-OriginalProduct Visibility'!FF31="",'2.1b-OriginalProduct Visibility'!FF31="No"),"No","Yes")</f>
        <v>No</v>
      </c>
      <c r="MC31" s="306" t="str">
        <f>IF(OR('2.1b-OriginalProduct Visibility'!FG31="",'2.1b-OriginalProduct Visibility'!FG31="No"),"No","Yes")</f>
        <v>No</v>
      </c>
      <c r="MD31" s="64" t="str">
        <f>IF(OR('2.1b-OriginalProduct Visibility'!FH31="",'2.1b-OriginalProduct Visibility'!FH31="No"),"No","Yes")</f>
        <v>No</v>
      </c>
      <c r="ME31" s="1"/>
      <c r="MF31" s="1"/>
      <c r="MG31" s="1"/>
      <c r="MH31" s="1"/>
      <c r="MQ31" s="1"/>
      <c r="MR31" s="1"/>
      <c r="MS31" s="1"/>
      <c r="MT31" s="1"/>
    </row>
    <row r="32" spans="1:358">
      <c r="A32" s="664"/>
      <c r="B32" s="667">
        <f>'1.2-Visibility Data'!B30</f>
        <v>0</v>
      </c>
      <c r="C32" s="19" t="str">
        <f>'1.2-Visibility Data'!C30</f>
        <v>Other Headers</v>
      </c>
      <c r="D32" s="272"/>
      <c r="E32" s="306"/>
      <c r="F32" s="306"/>
      <c r="G32" s="64"/>
      <c r="H32" s="272"/>
      <c r="I32" s="306"/>
      <c r="J32" s="306"/>
      <c r="K32" s="64"/>
      <c r="L32" s="272"/>
      <c r="M32" s="306"/>
      <c r="N32" s="306"/>
      <c r="O32" s="64"/>
      <c r="P32" s="272"/>
      <c r="Q32" s="306"/>
      <c r="R32" s="306"/>
      <c r="S32" s="64"/>
      <c r="T32" s="272"/>
      <c r="U32" s="306"/>
      <c r="V32" s="306"/>
      <c r="W32" s="64"/>
      <c r="X32" s="272"/>
      <c r="Y32" s="306"/>
      <c r="Z32" s="306"/>
      <c r="AA32" s="64"/>
      <c r="AB32" s="272"/>
      <c r="AC32" s="306"/>
      <c r="AD32" s="306"/>
      <c r="AE32" s="64"/>
      <c r="AF32" s="272"/>
      <c r="AG32" s="306"/>
      <c r="AH32" s="306"/>
      <c r="AI32" s="64"/>
      <c r="AJ32" s="272"/>
      <c r="AK32" s="306"/>
      <c r="AL32" s="306"/>
      <c r="AM32" s="64"/>
      <c r="AN32" s="272"/>
      <c r="AO32" s="306"/>
      <c r="AP32" s="306"/>
      <c r="AQ32" s="64"/>
      <c r="AR32" s="272"/>
      <c r="AS32" s="306"/>
      <c r="AT32" s="306"/>
      <c r="AU32" s="64"/>
      <c r="AV32" s="272"/>
      <c r="AW32" s="306"/>
      <c r="AX32" s="306"/>
      <c r="AY32" s="64"/>
      <c r="AZ32" s="272"/>
      <c r="BA32" s="306"/>
      <c r="BB32" s="306"/>
      <c r="BC32" s="64"/>
      <c r="BD32" s="272"/>
      <c r="BE32" s="306"/>
      <c r="BF32" s="306"/>
      <c r="BG32" s="64"/>
      <c r="BH32" s="272"/>
      <c r="BI32" s="306"/>
      <c r="BJ32" s="306"/>
      <c r="BK32" s="64"/>
      <c r="BL32" s="272"/>
      <c r="BM32" s="306"/>
      <c r="BN32" s="306"/>
      <c r="BO32" s="64"/>
      <c r="BP32" s="272"/>
      <c r="BQ32" s="306"/>
      <c r="BR32" s="306"/>
      <c r="BS32" s="64"/>
      <c r="BT32" s="272"/>
      <c r="BU32" s="306"/>
      <c r="BV32" s="306"/>
      <c r="BW32" s="64"/>
      <c r="BX32" s="272"/>
      <c r="BY32" s="306"/>
      <c r="BZ32" s="306"/>
      <c r="CA32" s="64"/>
      <c r="CB32" s="272"/>
      <c r="CC32" s="306"/>
      <c r="CD32" s="306"/>
      <c r="CE32" s="64"/>
      <c r="CF32" s="272"/>
      <c r="CG32" s="306"/>
      <c r="CH32" s="306"/>
      <c r="CI32" s="64"/>
      <c r="CJ32" s="272"/>
      <c r="CK32" s="306"/>
      <c r="CL32" s="306"/>
      <c r="CM32" s="64"/>
      <c r="CN32" s="272"/>
      <c r="CO32" s="306"/>
      <c r="CP32" s="306"/>
      <c r="CQ32" s="64"/>
      <c r="CR32" s="272"/>
      <c r="CS32" s="306"/>
      <c r="CT32" s="306"/>
      <c r="CU32" s="64"/>
      <c r="CV32" s="272"/>
      <c r="CW32" s="306"/>
      <c r="CX32" s="306"/>
      <c r="CY32" s="64"/>
      <c r="CZ32" s="272"/>
      <c r="DA32" s="306"/>
      <c r="DB32" s="306"/>
      <c r="DC32" s="64"/>
      <c r="DD32" s="272"/>
      <c r="DE32" s="306"/>
      <c r="DF32" s="306"/>
      <c r="DG32" s="64"/>
      <c r="DH32" s="272"/>
      <c r="DI32" s="306"/>
      <c r="DJ32" s="306"/>
      <c r="DK32" s="64"/>
      <c r="DL32" s="272"/>
      <c r="DM32" s="306"/>
      <c r="DN32" s="306"/>
      <c r="DO32" s="64"/>
      <c r="DP32" s="272"/>
      <c r="DQ32" s="306"/>
      <c r="DR32" s="306"/>
      <c r="DS32" s="64"/>
      <c r="DT32" s="272"/>
      <c r="DU32" s="306"/>
      <c r="DV32" s="306"/>
      <c r="DW32" s="64"/>
      <c r="DX32" s="272"/>
      <c r="DY32" s="306"/>
      <c r="DZ32" s="306"/>
      <c r="EA32" s="64"/>
      <c r="EB32" s="272"/>
      <c r="EC32" s="306"/>
      <c r="ED32" s="306"/>
      <c r="EE32" s="64"/>
      <c r="EF32" s="272"/>
      <c r="EG32" s="306"/>
      <c r="EH32" s="306"/>
      <c r="EI32" s="64"/>
      <c r="EJ32" s="272"/>
      <c r="EK32" s="306"/>
      <c r="EL32" s="306"/>
      <c r="EM32" s="64"/>
      <c r="EN32" s="272"/>
      <c r="EO32" s="306"/>
      <c r="EP32" s="306"/>
      <c r="EQ32" s="64"/>
      <c r="ER32" s="272"/>
      <c r="ES32" s="306"/>
      <c r="ET32" s="306"/>
      <c r="EU32" s="64"/>
      <c r="EV32" s="272"/>
      <c r="EW32" s="306"/>
      <c r="EX32" s="306"/>
      <c r="EY32" s="64"/>
      <c r="EZ32" s="272"/>
      <c r="FA32" s="306"/>
      <c r="FB32" s="306"/>
      <c r="FC32" s="64"/>
      <c r="FD32" s="272"/>
      <c r="FE32" s="306"/>
      <c r="FF32" s="306"/>
      <c r="FG32" s="64"/>
      <c r="FH32" s="1"/>
      <c r="FI32" s="1"/>
      <c r="FJ32" s="1"/>
      <c r="FK32" s="1"/>
      <c r="FL32" s="1"/>
      <c r="FM32" s="1"/>
      <c r="FN32" s="1"/>
      <c r="FO32" s="1"/>
      <c r="FP32" s="1"/>
      <c r="FQ32" s="1"/>
      <c r="FR32" s="1"/>
      <c r="FS32" s="1"/>
      <c r="FT32" s="1"/>
      <c r="FU32" s="1"/>
      <c r="FV32" s="1"/>
      <c r="FW32" s="1"/>
      <c r="FX32" s="1"/>
      <c r="FY32" s="1"/>
      <c r="FZ32" s="1"/>
      <c r="GA32" s="272" t="str">
        <f>IF(OR('2.1b-OriginalProduct Visibility'!E32="",'2.1b-OriginalProduct Visibility'!E32="No"),"No","Yes")</f>
        <v>No</v>
      </c>
      <c r="GB32" s="306" t="str">
        <f>IF(OR('2.1b-OriginalProduct Visibility'!F32="",'2.1b-OriginalProduct Visibility'!F32="No"),"No","Yes")</f>
        <v>Yes</v>
      </c>
      <c r="GC32" s="306" t="str">
        <f>IF(OR('2.1b-OriginalProduct Visibility'!G32="",'2.1b-OriginalProduct Visibility'!G32="No"),"No","Yes")</f>
        <v>No</v>
      </c>
      <c r="GD32" s="64" t="str">
        <f>IF(OR('2.1b-OriginalProduct Visibility'!H32="",'2.1b-OriginalProduct Visibility'!H32="No"),"No","Yes")</f>
        <v>No</v>
      </c>
      <c r="GE32" s="58" t="str">
        <f>IF(OR('2.1b-OriginalProduct Visibility'!I32="",'2.1b-OriginalProduct Visibility'!I32="No"),"No","Yes")</f>
        <v>No</v>
      </c>
      <c r="GF32" s="306" t="str">
        <f>IF(OR('2.1b-OriginalProduct Visibility'!J32="",'2.1b-OriginalProduct Visibility'!J32="No"),"No","Yes")</f>
        <v>No</v>
      </c>
      <c r="GG32" s="306" t="str">
        <f>IF(OR('2.1b-OriginalProduct Visibility'!K32="",'2.1b-OriginalProduct Visibility'!K32="No"),"No","Yes")</f>
        <v>No</v>
      </c>
      <c r="GH32" s="64" t="str">
        <f>IF(OR('2.1b-OriginalProduct Visibility'!L32="",'2.1b-OriginalProduct Visibility'!L32="No"),"No","Yes")</f>
        <v>No</v>
      </c>
      <c r="GI32" s="58" t="str">
        <f>IF(OR('2.1b-OriginalProduct Visibility'!M32="",'2.1b-OriginalProduct Visibility'!M32="No"),"No","Yes")</f>
        <v>No</v>
      </c>
      <c r="GJ32" s="306" t="str">
        <f>IF(OR('2.1b-OriginalProduct Visibility'!N32="",'2.1b-OriginalProduct Visibility'!N32="No"),"No","Yes")</f>
        <v>No</v>
      </c>
      <c r="GK32" s="306" t="str">
        <f>IF(OR('2.1b-OriginalProduct Visibility'!O32="",'2.1b-OriginalProduct Visibility'!O32="No"),"No","Yes")</f>
        <v>No</v>
      </c>
      <c r="GL32" s="64" t="str">
        <f>IF(OR('2.1b-OriginalProduct Visibility'!P32="",'2.1b-OriginalProduct Visibility'!P32="No"),"No","Yes")</f>
        <v>No</v>
      </c>
      <c r="GM32" s="272" t="str">
        <f>IF(OR('2.1b-OriginalProduct Visibility'!Q32="",'2.1b-OriginalProduct Visibility'!Q32="No"),"No","Yes")</f>
        <v>No</v>
      </c>
      <c r="GN32" s="306" t="str">
        <f>IF(OR('2.1b-OriginalProduct Visibility'!R32="",'2.1b-OriginalProduct Visibility'!R32="No"),"No","Yes")</f>
        <v>No</v>
      </c>
      <c r="GO32" s="306" t="str">
        <f>IF(OR('2.1b-OriginalProduct Visibility'!S32="",'2.1b-OriginalProduct Visibility'!S32="No"),"No","Yes")</f>
        <v>No</v>
      </c>
      <c r="GP32" s="64" t="str">
        <f>IF(OR('2.1b-OriginalProduct Visibility'!T32="",'2.1b-OriginalProduct Visibility'!T32="No"),"No","Yes")</f>
        <v>No</v>
      </c>
      <c r="GQ32" s="58" t="str">
        <f>IF(OR('2.1b-OriginalProduct Visibility'!U32="",'2.1b-OriginalProduct Visibility'!U32="No"),"No","Yes")</f>
        <v>No</v>
      </c>
      <c r="GR32" s="306" t="str">
        <f>IF(OR('2.1b-OriginalProduct Visibility'!V32="",'2.1b-OriginalProduct Visibility'!V32="No"),"No","Yes")</f>
        <v>No</v>
      </c>
      <c r="GS32" s="306" t="str">
        <f>IF(OR('2.1b-OriginalProduct Visibility'!W32="",'2.1b-OriginalProduct Visibility'!W32="No"),"No","Yes")</f>
        <v>No</v>
      </c>
      <c r="GT32" s="64" t="str">
        <f>IF(OR('2.1b-OriginalProduct Visibility'!X32="",'2.1b-OriginalProduct Visibility'!X32="No"),"No","Yes")</f>
        <v>No</v>
      </c>
      <c r="GU32" s="58" t="str">
        <f>IF(OR('2.1b-OriginalProduct Visibility'!Y32="",'2.1b-OriginalProduct Visibility'!Y32="No"),"No","Yes")</f>
        <v>No</v>
      </c>
      <c r="GV32" s="306" t="str">
        <f>IF(OR('2.1b-OriginalProduct Visibility'!Z32="",'2.1b-OriginalProduct Visibility'!Z32="No"),"No","Yes")</f>
        <v>No</v>
      </c>
      <c r="GW32" s="306" t="str">
        <f>IF(OR('2.1b-OriginalProduct Visibility'!AA32="",'2.1b-OriginalProduct Visibility'!AA32="No"),"No","Yes")</f>
        <v>No</v>
      </c>
      <c r="GX32" s="64" t="str">
        <f>IF(OR('2.1b-OriginalProduct Visibility'!AB32="",'2.1b-OriginalProduct Visibility'!AB32="No"),"No","Yes")</f>
        <v>No</v>
      </c>
      <c r="GY32" s="272" t="str">
        <f>IF(OR('2.1b-OriginalProduct Visibility'!AC32="",'2.1b-OriginalProduct Visibility'!AC32="No"),"No","Yes")</f>
        <v>No</v>
      </c>
      <c r="GZ32" s="306" t="str">
        <f>IF(OR('2.1b-OriginalProduct Visibility'!AD32="",'2.1b-OriginalProduct Visibility'!AD32="No"),"No","Yes")</f>
        <v>No</v>
      </c>
      <c r="HA32" s="306" t="str">
        <f>IF(OR('2.1b-OriginalProduct Visibility'!AE32="",'2.1b-OriginalProduct Visibility'!AE32="No"),"No","Yes")</f>
        <v>No</v>
      </c>
      <c r="HB32" s="64" t="str">
        <f>IF(OR('2.1b-OriginalProduct Visibility'!AF32="",'2.1b-OriginalProduct Visibility'!AF32="No"),"No","Yes")</f>
        <v>No</v>
      </c>
      <c r="HC32" s="58" t="str">
        <f>IF(OR('2.1b-OriginalProduct Visibility'!AG32="",'2.1b-OriginalProduct Visibility'!AG32="No"),"No","Yes")</f>
        <v>No</v>
      </c>
      <c r="HD32" s="306" t="str">
        <f>IF(OR('2.1b-OriginalProduct Visibility'!AH32="",'2.1b-OriginalProduct Visibility'!AH32="No"),"No","Yes")</f>
        <v>No</v>
      </c>
      <c r="HE32" s="306" t="str">
        <f>IF(OR('2.1b-OriginalProduct Visibility'!AI32="",'2.1b-OriginalProduct Visibility'!AI32="No"),"No","Yes")</f>
        <v>No</v>
      </c>
      <c r="HF32" s="64" t="str">
        <f>IF(OR('2.1b-OriginalProduct Visibility'!AJ32="",'2.1b-OriginalProduct Visibility'!AJ32="No"),"No","Yes")</f>
        <v>No</v>
      </c>
      <c r="HG32" s="58" t="str">
        <f>IF(OR('2.1b-OriginalProduct Visibility'!AK32="",'2.1b-OriginalProduct Visibility'!AK32="No"),"No","Yes")</f>
        <v>No</v>
      </c>
      <c r="HH32" s="306" t="str">
        <f>IF(OR('2.1b-OriginalProduct Visibility'!AL32="",'2.1b-OriginalProduct Visibility'!AL32="No"),"No","Yes")</f>
        <v>No</v>
      </c>
      <c r="HI32" s="306" t="str">
        <f>IF(OR('2.1b-OriginalProduct Visibility'!AM32="",'2.1b-OriginalProduct Visibility'!AM32="No"),"No","Yes")</f>
        <v>No</v>
      </c>
      <c r="HJ32" s="64" t="str">
        <f>IF(OR('2.1b-OriginalProduct Visibility'!AN32="",'2.1b-OriginalProduct Visibility'!AN32="No"),"No","Yes")</f>
        <v>No</v>
      </c>
      <c r="HK32" s="272" t="str">
        <f>IF(OR('2.1b-OriginalProduct Visibility'!AO32="",'2.1b-OriginalProduct Visibility'!AO32="No"),"No","Yes")</f>
        <v>No</v>
      </c>
      <c r="HL32" s="306" t="str">
        <f>IF(OR('2.1b-OriginalProduct Visibility'!AP32="",'2.1b-OriginalProduct Visibility'!AP32="No"),"No","Yes")</f>
        <v>No</v>
      </c>
      <c r="HM32" s="306" t="str">
        <f>IF(OR('2.1b-OriginalProduct Visibility'!AQ32="",'2.1b-OriginalProduct Visibility'!AQ32="No"),"No","Yes")</f>
        <v>No</v>
      </c>
      <c r="HN32" s="64" t="str">
        <f>IF(OR('2.1b-OriginalProduct Visibility'!AR32="",'2.1b-OriginalProduct Visibility'!AR32="No"),"No","Yes")</f>
        <v>No</v>
      </c>
      <c r="HO32" s="58" t="str">
        <f>IF(OR('2.1b-OriginalProduct Visibility'!AS32="",'2.1b-OriginalProduct Visibility'!AS32="No"),"No","Yes")</f>
        <v>No</v>
      </c>
      <c r="HP32" s="306" t="str">
        <f>IF(OR('2.1b-OriginalProduct Visibility'!AT32="",'2.1b-OriginalProduct Visibility'!AT32="No"),"No","Yes")</f>
        <v>No</v>
      </c>
      <c r="HQ32" s="306" t="str">
        <f>IF(OR('2.1b-OriginalProduct Visibility'!AU32="",'2.1b-OriginalProduct Visibility'!AU32="No"),"No","Yes")</f>
        <v>No</v>
      </c>
      <c r="HR32" s="64" t="str">
        <f>IF(OR('2.1b-OriginalProduct Visibility'!AV32="",'2.1b-OriginalProduct Visibility'!AV32="No"),"No","Yes")</f>
        <v>No</v>
      </c>
      <c r="HS32" s="58" t="str">
        <f>IF(OR('2.1b-OriginalProduct Visibility'!AW32="",'2.1b-OriginalProduct Visibility'!AW32="No"),"No","Yes")</f>
        <v>No</v>
      </c>
      <c r="HT32" s="306" t="str">
        <f>IF(OR('2.1b-OriginalProduct Visibility'!AX32="",'2.1b-OriginalProduct Visibility'!AX32="No"),"No","Yes")</f>
        <v>No</v>
      </c>
      <c r="HU32" s="306" t="str">
        <f>IF(OR('2.1b-OriginalProduct Visibility'!AY32="",'2.1b-OriginalProduct Visibility'!AY32="No"),"No","Yes")</f>
        <v>No</v>
      </c>
      <c r="HV32" s="64" t="str">
        <f>IF(OR('2.1b-OriginalProduct Visibility'!AZ32="",'2.1b-OriginalProduct Visibility'!AZ32="No"),"No","Yes")</f>
        <v>No</v>
      </c>
      <c r="HW32" s="272" t="str">
        <f>IF(OR('2.1b-OriginalProduct Visibility'!BA32="",'2.1b-OriginalProduct Visibility'!BA32="No"),"No","Yes")</f>
        <v>No</v>
      </c>
      <c r="HX32" s="306" t="str">
        <f>IF(OR('2.1b-OriginalProduct Visibility'!BB32="",'2.1b-OriginalProduct Visibility'!BB32="No"),"No","Yes")</f>
        <v>No</v>
      </c>
      <c r="HY32" s="306" t="str">
        <f>IF(OR('2.1b-OriginalProduct Visibility'!BC32="",'2.1b-OriginalProduct Visibility'!BC32="No"),"No","Yes")</f>
        <v>No</v>
      </c>
      <c r="HZ32" s="64" t="str">
        <f>IF(OR('2.1b-OriginalProduct Visibility'!BD32="",'2.1b-OriginalProduct Visibility'!BD32="No"),"No","Yes")</f>
        <v>No</v>
      </c>
      <c r="IA32" s="58" t="str">
        <f>IF(OR('2.1b-OriginalProduct Visibility'!BE32="",'2.1b-OriginalProduct Visibility'!BE32="No"),"No","Yes")</f>
        <v>No</v>
      </c>
      <c r="IB32" s="306" t="str">
        <f>IF(OR('2.1b-OriginalProduct Visibility'!BF32="",'2.1b-OriginalProduct Visibility'!BF32="No"),"No","Yes")</f>
        <v>No</v>
      </c>
      <c r="IC32" s="306" t="str">
        <f>IF(OR('2.1b-OriginalProduct Visibility'!BG32="",'2.1b-OriginalProduct Visibility'!BG32="No"),"No","Yes")</f>
        <v>No</v>
      </c>
      <c r="ID32" s="64" t="str">
        <f>IF(OR('2.1b-OriginalProduct Visibility'!BH32="",'2.1b-OriginalProduct Visibility'!BH32="No"),"No","Yes")</f>
        <v>No</v>
      </c>
      <c r="IE32" s="58" t="str">
        <f>IF(OR('2.1b-OriginalProduct Visibility'!BI32="",'2.1b-OriginalProduct Visibility'!BI32="No"),"No","Yes")</f>
        <v>No</v>
      </c>
      <c r="IF32" s="306" t="str">
        <f>IF(OR('2.1b-OriginalProduct Visibility'!BJ32="",'2.1b-OriginalProduct Visibility'!BJ32="No"),"No","Yes")</f>
        <v>No</v>
      </c>
      <c r="IG32" s="306" t="str">
        <f>IF(OR('2.1b-OriginalProduct Visibility'!BK32="",'2.1b-OriginalProduct Visibility'!BK32="No"),"No","Yes")</f>
        <v>No</v>
      </c>
      <c r="IH32" s="64" t="str">
        <f>IF(OR('2.1b-OriginalProduct Visibility'!BL32="",'2.1b-OriginalProduct Visibility'!BL32="No"),"No","Yes")</f>
        <v>No</v>
      </c>
      <c r="II32" s="272" t="str">
        <f>IF(OR('2.1b-OriginalProduct Visibility'!BM32="",'2.1b-OriginalProduct Visibility'!BM32="No"),"No","Yes")</f>
        <v>No</v>
      </c>
      <c r="IJ32" s="306" t="str">
        <f>IF(OR('2.1b-OriginalProduct Visibility'!BN32="",'2.1b-OriginalProduct Visibility'!BN32="No"),"No","Yes")</f>
        <v>No</v>
      </c>
      <c r="IK32" s="306" t="str">
        <f>IF(OR('2.1b-OriginalProduct Visibility'!BO32="",'2.1b-OriginalProduct Visibility'!BO32="No"),"No","Yes")</f>
        <v>No</v>
      </c>
      <c r="IL32" s="64" t="str">
        <f>IF(OR('2.1b-OriginalProduct Visibility'!BP32="",'2.1b-OriginalProduct Visibility'!BP32="No"),"No","Yes")</f>
        <v>No</v>
      </c>
      <c r="IM32" s="58" t="str">
        <f>IF(OR('2.1b-OriginalProduct Visibility'!BQ32="",'2.1b-OriginalProduct Visibility'!BQ32="No"),"No","Yes")</f>
        <v>No</v>
      </c>
      <c r="IN32" s="306" t="str">
        <f>IF(OR('2.1b-OriginalProduct Visibility'!BR32="",'2.1b-OriginalProduct Visibility'!BR32="No"),"No","Yes")</f>
        <v>No</v>
      </c>
      <c r="IO32" s="306" t="str">
        <f>IF(OR('2.1b-OriginalProduct Visibility'!BS32="",'2.1b-OriginalProduct Visibility'!BS32="No"),"No","Yes")</f>
        <v>No</v>
      </c>
      <c r="IP32" s="64" t="str">
        <f>IF(OR('2.1b-OriginalProduct Visibility'!BT32="",'2.1b-OriginalProduct Visibility'!BT32="No"),"No","Yes")</f>
        <v>No</v>
      </c>
      <c r="IQ32" s="58" t="str">
        <f>IF(OR('2.1b-OriginalProduct Visibility'!BU32="",'2.1b-OriginalProduct Visibility'!BU32="No"),"No","Yes")</f>
        <v>No</v>
      </c>
      <c r="IR32" s="306" t="str">
        <f>IF(OR('2.1b-OriginalProduct Visibility'!BV32="",'2.1b-OriginalProduct Visibility'!BV32="No"),"No","Yes")</f>
        <v>No</v>
      </c>
      <c r="IS32" s="306" t="str">
        <f>IF(OR('2.1b-OriginalProduct Visibility'!BW32="",'2.1b-OriginalProduct Visibility'!BW32="No"),"No","Yes")</f>
        <v>No</v>
      </c>
      <c r="IT32" s="64" t="str">
        <f>IF(OR('2.1b-OriginalProduct Visibility'!BX32="",'2.1b-OriginalProduct Visibility'!BX32="No"),"No","Yes")</f>
        <v>No</v>
      </c>
      <c r="IU32" s="272" t="str">
        <f>IF(OR('2.1b-OriginalProduct Visibility'!BY32="",'2.1b-OriginalProduct Visibility'!BY32="No"),"No","Yes")</f>
        <v>No</v>
      </c>
      <c r="IV32" s="306" t="str">
        <f>IF(OR('2.1b-OriginalProduct Visibility'!BZ32="",'2.1b-OriginalProduct Visibility'!BZ32="No"),"No","Yes")</f>
        <v>No</v>
      </c>
      <c r="IW32" s="306" t="str">
        <f>IF(OR('2.1b-OriginalProduct Visibility'!CA32="",'2.1b-OriginalProduct Visibility'!CA32="No"),"No","Yes")</f>
        <v>No</v>
      </c>
      <c r="IX32" s="64" t="str">
        <f>IF(OR('2.1b-OriginalProduct Visibility'!CB32="",'2.1b-OriginalProduct Visibility'!CB32="No"),"No","Yes")</f>
        <v>No</v>
      </c>
      <c r="IY32" s="58" t="str">
        <f>IF(OR('2.1b-OriginalProduct Visibility'!CC32="",'2.1b-OriginalProduct Visibility'!CC32="No"),"No","Yes")</f>
        <v>No</v>
      </c>
      <c r="IZ32" s="306" t="str">
        <f>IF(OR('2.1b-OriginalProduct Visibility'!CD32="",'2.1b-OriginalProduct Visibility'!CD32="No"),"No","Yes")</f>
        <v>No</v>
      </c>
      <c r="JA32" s="306" t="str">
        <f>IF(OR('2.1b-OriginalProduct Visibility'!CE32="",'2.1b-OriginalProduct Visibility'!CE32="No"),"No","Yes")</f>
        <v>No</v>
      </c>
      <c r="JB32" s="64" t="str">
        <f>IF(OR('2.1b-OriginalProduct Visibility'!CF32="",'2.1b-OriginalProduct Visibility'!CF32="No"),"No","Yes")</f>
        <v>No</v>
      </c>
      <c r="JC32" s="58" t="str">
        <f>IF(OR('2.1b-OriginalProduct Visibility'!CG32="",'2.1b-OriginalProduct Visibility'!CG32="No"),"No","Yes")</f>
        <v>No</v>
      </c>
      <c r="JD32" s="306" t="str">
        <f>IF(OR('2.1b-OriginalProduct Visibility'!CH32="",'2.1b-OriginalProduct Visibility'!CH32="No"),"No","Yes")</f>
        <v>No</v>
      </c>
      <c r="JE32" s="306" t="str">
        <f>IF(OR('2.1b-OriginalProduct Visibility'!CI32="",'2.1b-OriginalProduct Visibility'!CI32="No"),"No","Yes")</f>
        <v>No</v>
      </c>
      <c r="JF32" s="64" t="str">
        <f>IF(OR('2.1b-OriginalProduct Visibility'!CJ32="",'2.1b-OriginalProduct Visibility'!CJ32="No"),"No","Yes")</f>
        <v>No</v>
      </c>
      <c r="JG32" s="272" t="str">
        <f>IF(OR('2.1b-OriginalProduct Visibility'!CK32="",'2.1b-OriginalProduct Visibility'!CK32="No"),"No","Yes")</f>
        <v>No</v>
      </c>
      <c r="JH32" s="306" t="str">
        <f>IF(OR('2.1b-OriginalProduct Visibility'!CL32="",'2.1b-OriginalProduct Visibility'!CL32="No"),"No","Yes")</f>
        <v>No</v>
      </c>
      <c r="JI32" s="306" t="str">
        <f>IF(OR('2.1b-OriginalProduct Visibility'!CM32="",'2.1b-OriginalProduct Visibility'!CM32="No"),"No","Yes")</f>
        <v>No</v>
      </c>
      <c r="JJ32" s="64" t="str">
        <f>IF(OR('2.1b-OriginalProduct Visibility'!CN32="",'2.1b-OriginalProduct Visibility'!CN32="No"),"No","Yes")</f>
        <v>No</v>
      </c>
      <c r="JK32" s="58" t="str">
        <f>IF(OR('2.1b-OriginalProduct Visibility'!CO32="",'2.1b-OriginalProduct Visibility'!CO32="No"),"No","Yes")</f>
        <v>No</v>
      </c>
      <c r="JL32" s="306" t="str">
        <f>IF(OR('2.1b-OriginalProduct Visibility'!CP32="",'2.1b-OriginalProduct Visibility'!CP32="No"),"No","Yes")</f>
        <v>No</v>
      </c>
      <c r="JM32" s="306" t="str">
        <f>IF(OR('2.1b-OriginalProduct Visibility'!CQ32="",'2.1b-OriginalProduct Visibility'!CQ32="No"),"No","Yes")</f>
        <v>No</v>
      </c>
      <c r="JN32" s="64" t="str">
        <f>IF(OR('2.1b-OriginalProduct Visibility'!CR32="",'2.1b-OriginalProduct Visibility'!CR32="No"),"No","Yes")</f>
        <v>No</v>
      </c>
      <c r="JO32" s="58" t="str">
        <f>IF(OR('2.1b-OriginalProduct Visibility'!CS32="",'2.1b-OriginalProduct Visibility'!CS32="No"),"No","Yes")</f>
        <v>No</v>
      </c>
      <c r="JP32" s="306" t="str">
        <f>IF(OR('2.1b-OriginalProduct Visibility'!CT32="",'2.1b-OriginalProduct Visibility'!CT32="No"),"No","Yes")</f>
        <v>No</v>
      </c>
      <c r="JQ32" s="306" t="str">
        <f>IF(OR('2.1b-OriginalProduct Visibility'!CU32="",'2.1b-OriginalProduct Visibility'!CU32="No"),"No","Yes")</f>
        <v>No</v>
      </c>
      <c r="JR32" s="64" t="str">
        <f>IF(OR('2.1b-OriginalProduct Visibility'!CV32="",'2.1b-OriginalProduct Visibility'!CV32="No"),"No","Yes")</f>
        <v>No</v>
      </c>
      <c r="JS32" s="272" t="str">
        <f>IF(OR('2.1b-OriginalProduct Visibility'!CW32="",'2.1b-OriginalProduct Visibility'!CW32="No"),"No","Yes")</f>
        <v>No</v>
      </c>
      <c r="JT32" s="306" t="str">
        <f>IF(OR('2.1b-OriginalProduct Visibility'!CX32="",'2.1b-OriginalProduct Visibility'!CX32="No"),"No","Yes")</f>
        <v>No</v>
      </c>
      <c r="JU32" s="306" t="str">
        <f>IF(OR('2.1b-OriginalProduct Visibility'!CY32="",'2.1b-OriginalProduct Visibility'!CY32="No"),"No","Yes")</f>
        <v>No</v>
      </c>
      <c r="JV32" s="64" t="str">
        <f>IF(OR('2.1b-OriginalProduct Visibility'!CZ32="",'2.1b-OriginalProduct Visibility'!CZ32="No"),"No","Yes")</f>
        <v>No</v>
      </c>
      <c r="JW32" s="58" t="str">
        <f>IF(OR('2.1b-OriginalProduct Visibility'!DA32="",'2.1b-OriginalProduct Visibility'!DA32="No"),"No","Yes")</f>
        <v>No</v>
      </c>
      <c r="JX32" s="306" t="str">
        <f>IF(OR('2.1b-OriginalProduct Visibility'!DB32="",'2.1b-OriginalProduct Visibility'!DB32="No"),"No","Yes")</f>
        <v>No</v>
      </c>
      <c r="JY32" s="306" t="str">
        <f>IF(OR('2.1b-OriginalProduct Visibility'!DC32="",'2.1b-OriginalProduct Visibility'!DC32="No"),"No","Yes")</f>
        <v>No</v>
      </c>
      <c r="JZ32" s="64" t="str">
        <f>IF(OR('2.1b-OriginalProduct Visibility'!DD32="",'2.1b-OriginalProduct Visibility'!DD32="No"),"No","Yes")</f>
        <v>No</v>
      </c>
      <c r="KA32" s="58" t="str">
        <f>IF(OR('2.1b-OriginalProduct Visibility'!DE32="",'2.1b-OriginalProduct Visibility'!DE32="No"),"No","Yes")</f>
        <v>No</v>
      </c>
      <c r="KB32" s="306" t="str">
        <f>IF(OR('2.1b-OriginalProduct Visibility'!DF32="",'2.1b-OriginalProduct Visibility'!DF32="No"),"No","Yes")</f>
        <v>No</v>
      </c>
      <c r="KC32" s="306" t="str">
        <f>IF(OR('2.1b-OriginalProduct Visibility'!DG32="",'2.1b-OriginalProduct Visibility'!DG32="No"),"No","Yes")</f>
        <v>No</v>
      </c>
      <c r="KD32" s="64" t="str">
        <f>IF(OR('2.1b-OriginalProduct Visibility'!DH32="",'2.1b-OriginalProduct Visibility'!DH32="No"),"No","Yes")</f>
        <v>No</v>
      </c>
      <c r="KE32" s="272" t="str">
        <f>IF(OR('2.1b-OriginalProduct Visibility'!DI32="",'2.1b-OriginalProduct Visibility'!DI32="No"),"No","Yes")</f>
        <v>No</v>
      </c>
      <c r="KF32" s="306" t="str">
        <f>IF(OR('2.1b-OriginalProduct Visibility'!DJ32="",'2.1b-OriginalProduct Visibility'!DJ32="No"),"No","Yes")</f>
        <v>No</v>
      </c>
      <c r="KG32" s="306" t="str">
        <f>IF(OR('2.1b-OriginalProduct Visibility'!DK32="",'2.1b-OriginalProduct Visibility'!DK32="No"),"No","Yes")</f>
        <v>No</v>
      </c>
      <c r="KH32" s="64" t="str">
        <f>IF(OR('2.1b-OriginalProduct Visibility'!DL32="",'2.1b-OriginalProduct Visibility'!DL32="No"),"No","Yes")</f>
        <v>No</v>
      </c>
      <c r="KI32" s="58" t="str">
        <f>IF(OR('2.1b-OriginalProduct Visibility'!DM32="",'2.1b-OriginalProduct Visibility'!DM32="No"),"No","Yes")</f>
        <v>No</v>
      </c>
      <c r="KJ32" s="306" t="str">
        <f>IF(OR('2.1b-OriginalProduct Visibility'!DN32="",'2.1b-OriginalProduct Visibility'!DN32="No"),"No","Yes")</f>
        <v>No</v>
      </c>
      <c r="KK32" s="306" t="str">
        <f>IF(OR('2.1b-OriginalProduct Visibility'!DO32="",'2.1b-OriginalProduct Visibility'!DO32="No"),"No","Yes")</f>
        <v>No</v>
      </c>
      <c r="KL32" s="64" t="str">
        <f>IF(OR('2.1b-OriginalProduct Visibility'!DP32="",'2.1b-OriginalProduct Visibility'!DP32="No"),"No","Yes")</f>
        <v>No</v>
      </c>
      <c r="KM32" s="58" t="str">
        <f>IF(OR('2.1b-OriginalProduct Visibility'!DQ32="",'2.1b-OriginalProduct Visibility'!DQ32="No"),"No","Yes")</f>
        <v>No</v>
      </c>
      <c r="KN32" s="306" t="str">
        <f>IF(OR('2.1b-OriginalProduct Visibility'!DR32="",'2.1b-OriginalProduct Visibility'!DR32="No"),"No","Yes")</f>
        <v>No</v>
      </c>
      <c r="KO32" s="306" t="str">
        <f>IF(OR('2.1b-OriginalProduct Visibility'!DS32="",'2.1b-OriginalProduct Visibility'!DS32="No"),"No","Yes")</f>
        <v>No</v>
      </c>
      <c r="KP32" s="64" t="str">
        <f>IF(OR('2.1b-OriginalProduct Visibility'!DT32="",'2.1b-OriginalProduct Visibility'!DT32="No"),"No","Yes")</f>
        <v>No</v>
      </c>
      <c r="KQ32" s="272" t="str">
        <f>IF(OR('2.1b-OriginalProduct Visibility'!DU32="",'2.1b-OriginalProduct Visibility'!DU32="No"),"No","Yes")</f>
        <v>No</v>
      </c>
      <c r="KR32" s="306" t="str">
        <f>IF(OR('2.1b-OriginalProduct Visibility'!DV32="",'2.1b-OriginalProduct Visibility'!DV32="No"),"No","Yes")</f>
        <v>No</v>
      </c>
      <c r="KS32" s="306" t="str">
        <f>IF(OR('2.1b-OriginalProduct Visibility'!DW32="",'2.1b-OriginalProduct Visibility'!DW32="No"),"No","Yes")</f>
        <v>No</v>
      </c>
      <c r="KT32" s="64" t="str">
        <f>IF(OR('2.1b-OriginalProduct Visibility'!DX32="",'2.1b-OriginalProduct Visibility'!DX32="No"),"No","Yes")</f>
        <v>No</v>
      </c>
      <c r="KU32" s="58" t="str">
        <f>IF(OR('2.1b-OriginalProduct Visibility'!DY32="",'2.1b-OriginalProduct Visibility'!DY32="No"),"No","Yes")</f>
        <v>No</v>
      </c>
      <c r="KV32" s="306" t="str">
        <f>IF(OR('2.1b-OriginalProduct Visibility'!DZ32="",'2.1b-OriginalProduct Visibility'!DZ32="No"),"No","Yes")</f>
        <v>No</v>
      </c>
      <c r="KW32" s="306" t="str">
        <f>IF(OR('2.1b-OriginalProduct Visibility'!EA32="",'2.1b-OriginalProduct Visibility'!EA32="No"),"No","Yes")</f>
        <v>No</v>
      </c>
      <c r="KX32" s="64" t="str">
        <f>IF(OR('2.1b-OriginalProduct Visibility'!EB32="",'2.1b-OriginalProduct Visibility'!EB32="No"),"No","Yes")</f>
        <v>No</v>
      </c>
      <c r="KY32" s="58" t="str">
        <f>IF(OR('2.1b-OriginalProduct Visibility'!EC32="",'2.1b-OriginalProduct Visibility'!EC32="No"),"No","Yes")</f>
        <v>No</v>
      </c>
      <c r="KZ32" s="306" t="str">
        <f>IF(OR('2.1b-OriginalProduct Visibility'!ED32="",'2.1b-OriginalProduct Visibility'!ED32="No"),"No","Yes")</f>
        <v>No</v>
      </c>
      <c r="LA32" s="306" t="str">
        <f>IF(OR('2.1b-OriginalProduct Visibility'!EE32="",'2.1b-OriginalProduct Visibility'!EE32="No"),"No","Yes")</f>
        <v>No</v>
      </c>
      <c r="LB32" s="64" t="str">
        <f>IF(OR('2.1b-OriginalProduct Visibility'!EF32="",'2.1b-OriginalProduct Visibility'!EF32="No"),"No","Yes")</f>
        <v>No</v>
      </c>
      <c r="LC32" s="272" t="str">
        <f>IF(OR('2.1b-OriginalProduct Visibility'!EG32="",'2.1b-OriginalProduct Visibility'!EG32="No"),"No","Yes")</f>
        <v>No</v>
      </c>
      <c r="LD32" s="306" t="str">
        <f>IF(OR('2.1b-OriginalProduct Visibility'!EH32="",'2.1b-OriginalProduct Visibility'!EH32="No"),"No","Yes")</f>
        <v>No</v>
      </c>
      <c r="LE32" s="306" t="str">
        <f>IF(OR('2.1b-OriginalProduct Visibility'!EI32="",'2.1b-OriginalProduct Visibility'!EI32="No"),"No","Yes")</f>
        <v>No</v>
      </c>
      <c r="LF32" s="64" t="str">
        <f>IF(OR('2.1b-OriginalProduct Visibility'!EJ32="",'2.1b-OriginalProduct Visibility'!EJ32="No"),"No","Yes")</f>
        <v>No</v>
      </c>
      <c r="LG32" s="58" t="str">
        <f>IF(OR('2.1b-OriginalProduct Visibility'!EK32="",'2.1b-OriginalProduct Visibility'!EK32="No"),"No","Yes")</f>
        <v>No</v>
      </c>
      <c r="LH32" s="306" t="str">
        <f>IF(OR('2.1b-OriginalProduct Visibility'!EL32="",'2.1b-OriginalProduct Visibility'!EL32="No"),"No","Yes")</f>
        <v>No</v>
      </c>
      <c r="LI32" s="306" t="str">
        <f>IF(OR('2.1b-OriginalProduct Visibility'!EM32="",'2.1b-OriginalProduct Visibility'!EM32="No"),"No","Yes")</f>
        <v>No</v>
      </c>
      <c r="LJ32" s="64" t="str">
        <f>IF(OR('2.1b-OriginalProduct Visibility'!EN32="",'2.1b-OriginalProduct Visibility'!EN32="No"),"No","Yes")</f>
        <v>No</v>
      </c>
      <c r="LK32" s="58" t="str">
        <f>IF(OR('2.1b-OriginalProduct Visibility'!EO32="",'2.1b-OriginalProduct Visibility'!EO32="No"),"No","Yes")</f>
        <v>No</v>
      </c>
      <c r="LL32" s="306" t="str">
        <f>IF(OR('2.1b-OriginalProduct Visibility'!EP32="",'2.1b-OriginalProduct Visibility'!EP32="No"),"No","Yes")</f>
        <v>No</v>
      </c>
      <c r="LM32" s="306" t="str">
        <f>IF(OR('2.1b-OriginalProduct Visibility'!EQ32="",'2.1b-OriginalProduct Visibility'!EQ32="No"),"No","Yes")</f>
        <v>No</v>
      </c>
      <c r="LN32" s="64" t="str">
        <f>IF(OR('2.1b-OriginalProduct Visibility'!ER32="",'2.1b-OriginalProduct Visibility'!ER32="No"),"No","Yes")</f>
        <v>No</v>
      </c>
      <c r="LO32" s="58" t="str">
        <f>IF(OR('2.1b-OriginalProduct Visibility'!ES32="",'2.1b-OriginalProduct Visibility'!ES32="No"),"No","Yes")</f>
        <v>No</v>
      </c>
      <c r="LP32" s="306" t="str">
        <f>IF(OR('2.1b-OriginalProduct Visibility'!ET32="",'2.1b-OriginalProduct Visibility'!ET32="No"),"No","Yes")</f>
        <v>No</v>
      </c>
      <c r="LQ32" s="306" t="str">
        <f>IF(OR('2.1b-OriginalProduct Visibility'!EU32="",'2.1b-OriginalProduct Visibility'!EU32="No"),"No","Yes")</f>
        <v>No</v>
      </c>
      <c r="LR32" s="64" t="str">
        <f>IF(OR('2.1b-OriginalProduct Visibility'!EV32="",'2.1b-OriginalProduct Visibility'!EV32="No"),"No","Yes")</f>
        <v>No</v>
      </c>
      <c r="LS32" s="272" t="str">
        <f>IF(OR('2.1b-OriginalProduct Visibility'!EW32="",'2.1b-OriginalProduct Visibility'!EW32="No"),"No","Yes")</f>
        <v>No</v>
      </c>
      <c r="LT32" s="306" t="str">
        <f>IF(OR('2.1b-OriginalProduct Visibility'!EX32="",'2.1b-OriginalProduct Visibility'!EX32="No"),"No","Yes")</f>
        <v>No</v>
      </c>
      <c r="LU32" s="306" t="str">
        <f>IF(OR('2.1b-OriginalProduct Visibility'!EY32="",'2.1b-OriginalProduct Visibility'!EY32="No"),"No","Yes")</f>
        <v>No</v>
      </c>
      <c r="LV32" s="64" t="str">
        <f>IF(OR('2.1b-OriginalProduct Visibility'!EZ32="",'2.1b-OriginalProduct Visibility'!EZ32="No"),"No","Yes")</f>
        <v>No</v>
      </c>
      <c r="LW32" s="58" t="str">
        <f>IF(OR('2.1b-OriginalProduct Visibility'!FA32="",'2.1b-OriginalProduct Visibility'!FA32="No"),"No","Yes")</f>
        <v>No</v>
      </c>
      <c r="LX32" s="306" t="str">
        <f>IF(OR('2.1b-OriginalProduct Visibility'!FB32="",'2.1b-OriginalProduct Visibility'!FB32="No"),"No","Yes")</f>
        <v>No</v>
      </c>
      <c r="LY32" s="306" t="str">
        <f>IF(OR('2.1b-OriginalProduct Visibility'!FC32="",'2.1b-OriginalProduct Visibility'!FC32="No"),"No","Yes")</f>
        <v>No</v>
      </c>
      <c r="LZ32" s="64" t="str">
        <f>IF(OR('2.1b-OriginalProduct Visibility'!FD32="",'2.1b-OriginalProduct Visibility'!FD32="No"),"No","Yes")</f>
        <v>No</v>
      </c>
      <c r="MA32" s="58" t="str">
        <f>IF(OR('2.1b-OriginalProduct Visibility'!FE32="",'2.1b-OriginalProduct Visibility'!FE32="No"),"No","Yes")</f>
        <v>No</v>
      </c>
      <c r="MB32" s="306" t="str">
        <f>IF(OR('2.1b-OriginalProduct Visibility'!FF32="",'2.1b-OriginalProduct Visibility'!FF32="No"),"No","Yes")</f>
        <v>No</v>
      </c>
      <c r="MC32" s="306" t="str">
        <f>IF(OR('2.1b-OriginalProduct Visibility'!FG32="",'2.1b-OriginalProduct Visibility'!FG32="No"),"No","Yes")</f>
        <v>No</v>
      </c>
      <c r="MD32" s="64" t="str">
        <f>IF(OR('2.1b-OriginalProduct Visibility'!FH32="",'2.1b-OriginalProduct Visibility'!FH32="No"),"No","Yes")</f>
        <v>No</v>
      </c>
      <c r="ME32" s="1"/>
      <c r="MF32" s="1"/>
      <c r="MG32" s="1"/>
      <c r="MH32" s="1"/>
      <c r="MQ32" s="1"/>
      <c r="MR32" s="1"/>
      <c r="MS32" s="1"/>
      <c r="MT32" s="1"/>
    </row>
    <row r="33" spans="1:358">
      <c r="A33" s="664"/>
      <c r="B33" s="667">
        <f>'1.2-Visibility Data'!B31</f>
        <v>0</v>
      </c>
      <c r="C33" s="19" t="str">
        <f>'1.2-Visibility Data'!C31</f>
        <v>URLs</v>
      </c>
      <c r="D33" s="272"/>
      <c r="E33" s="306"/>
      <c r="F33" s="306"/>
      <c r="G33" s="64"/>
      <c r="H33" s="272"/>
      <c r="I33" s="306"/>
      <c r="J33" s="306"/>
      <c r="K33" s="64"/>
      <c r="L33" s="272"/>
      <c r="M33" s="306"/>
      <c r="N33" s="306"/>
      <c r="O33" s="64"/>
      <c r="P33" s="272"/>
      <c r="Q33" s="306"/>
      <c r="R33" s="306"/>
      <c r="S33" s="64"/>
      <c r="T33" s="272"/>
      <c r="U33" s="306"/>
      <c r="V33" s="306"/>
      <c r="W33" s="64"/>
      <c r="X33" s="272"/>
      <c r="Y33" s="306"/>
      <c r="Z33" s="306"/>
      <c r="AA33" s="64"/>
      <c r="AB33" s="272"/>
      <c r="AC33" s="306"/>
      <c r="AD33" s="306"/>
      <c r="AE33" s="64"/>
      <c r="AF33" s="272"/>
      <c r="AG33" s="306"/>
      <c r="AH33" s="306"/>
      <c r="AI33" s="64"/>
      <c r="AJ33" s="272"/>
      <c r="AK33" s="306"/>
      <c r="AL33" s="306"/>
      <c r="AM33" s="64"/>
      <c r="AN33" s="272"/>
      <c r="AO33" s="306"/>
      <c r="AP33" s="306"/>
      <c r="AQ33" s="64"/>
      <c r="AR33" s="272"/>
      <c r="AS33" s="306"/>
      <c r="AT33" s="306"/>
      <c r="AU33" s="64"/>
      <c r="AV33" s="272"/>
      <c r="AW33" s="306"/>
      <c r="AX33" s="306"/>
      <c r="AY33" s="64"/>
      <c r="AZ33" s="272"/>
      <c r="BA33" s="306"/>
      <c r="BB33" s="306"/>
      <c r="BC33" s="64"/>
      <c r="BD33" s="272"/>
      <c r="BE33" s="306"/>
      <c r="BF33" s="306"/>
      <c r="BG33" s="64"/>
      <c r="BH33" s="272"/>
      <c r="BI33" s="306"/>
      <c r="BJ33" s="306"/>
      <c r="BK33" s="64"/>
      <c r="BL33" s="272"/>
      <c r="BM33" s="306"/>
      <c r="BN33" s="306"/>
      <c r="BO33" s="64"/>
      <c r="BP33" s="272"/>
      <c r="BQ33" s="306"/>
      <c r="BR33" s="306"/>
      <c r="BS33" s="64"/>
      <c r="BT33" s="272"/>
      <c r="BU33" s="306"/>
      <c r="BV33" s="306"/>
      <c r="BW33" s="64"/>
      <c r="BX33" s="272"/>
      <c r="BY33" s="306"/>
      <c r="BZ33" s="306"/>
      <c r="CA33" s="64"/>
      <c r="CB33" s="272"/>
      <c r="CC33" s="306"/>
      <c r="CD33" s="306"/>
      <c r="CE33" s="64"/>
      <c r="CF33" s="272"/>
      <c r="CG33" s="306"/>
      <c r="CH33" s="306"/>
      <c r="CI33" s="64"/>
      <c r="CJ33" s="272"/>
      <c r="CK33" s="306"/>
      <c r="CL33" s="306"/>
      <c r="CM33" s="64"/>
      <c r="CN33" s="272"/>
      <c r="CO33" s="306"/>
      <c r="CP33" s="306"/>
      <c r="CQ33" s="64"/>
      <c r="CR33" s="272"/>
      <c r="CS33" s="306"/>
      <c r="CT33" s="306"/>
      <c r="CU33" s="64"/>
      <c r="CV33" s="272"/>
      <c r="CW33" s="306"/>
      <c r="CX33" s="306"/>
      <c r="CY33" s="64"/>
      <c r="CZ33" s="272"/>
      <c r="DA33" s="306"/>
      <c r="DB33" s="306"/>
      <c r="DC33" s="64"/>
      <c r="DD33" s="272"/>
      <c r="DE33" s="306"/>
      <c r="DF33" s="306"/>
      <c r="DG33" s="64"/>
      <c r="DH33" s="272"/>
      <c r="DI33" s="306"/>
      <c r="DJ33" s="306"/>
      <c r="DK33" s="64"/>
      <c r="DL33" s="272"/>
      <c r="DM33" s="306"/>
      <c r="DN33" s="306"/>
      <c r="DO33" s="64"/>
      <c r="DP33" s="272"/>
      <c r="DQ33" s="306"/>
      <c r="DR33" s="306"/>
      <c r="DS33" s="64"/>
      <c r="DT33" s="272"/>
      <c r="DU33" s="306"/>
      <c r="DV33" s="306"/>
      <c r="DW33" s="64"/>
      <c r="DX33" s="272"/>
      <c r="DY33" s="306"/>
      <c r="DZ33" s="306"/>
      <c r="EA33" s="64"/>
      <c r="EB33" s="272"/>
      <c r="EC33" s="306"/>
      <c r="ED33" s="306"/>
      <c r="EE33" s="64"/>
      <c r="EF33" s="272"/>
      <c r="EG33" s="306"/>
      <c r="EH33" s="306"/>
      <c r="EI33" s="64"/>
      <c r="EJ33" s="272"/>
      <c r="EK33" s="306"/>
      <c r="EL33" s="306"/>
      <c r="EM33" s="64"/>
      <c r="EN33" s="272"/>
      <c r="EO33" s="306"/>
      <c r="EP33" s="306"/>
      <c r="EQ33" s="64"/>
      <c r="ER33" s="272"/>
      <c r="ES33" s="306"/>
      <c r="ET33" s="306"/>
      <c r="EU33" s="64"/>
      <c r="EV33" s="272"/>
      <c r="EW33" s="306"/>
      <c r="EX33" s="306"/>
      <c r="EY33" s="64"/>
      <c r="EZ33" s="272"/>
      <c r="FA33" s="306"/>
      <c r="FB33" s="306"/>
      <c r="FC33" s="64"/>
      <c r="FD33" s="272"/>
      <c r="FE33" s="306"/>
      <c r="FF33" s="306"/>
      <c r="FG33" s="64"/>
      <c r="FH33" s="1"/>
      <c r="FI33" s="1"/>
      <c r="FJ33" s="1"/>
      <c r="FK33" s="1"/>
      <c r="FL33" s="1"/>
      <c r="FM33" s="1"/>
      <c r="FN33" s="1"/>
      <c r="FO33" s="1"/>
      <c r="FP33" s="1"/>
      <c r="FQ33" s="1"/>
      <c r="FR33" s="1"/>
      <c r="FS33" s="1"/>
      <c r="FT33" s="1"/>
      <c r="FU33" s="1"/>
      <c r="FV33" s="1"/>
      <c r="FW33" s="1"/>
      <c r="FX33" s="1"/>
      <c r="FY33" s="1"/>
      <c r="FZ33" s="1"/>
      <c r="GA33" s="272" t="str">
        <f>IF(OR('2.1b-OriginalProduct Visibility'!E33="",'2.1b-OriginalProduct Visibility'!E33="No"),"No","Yes")</f>
        <v>No</v>
      </c>
      <c r="GB33" s="306" t="str">
        <f>IF(OR('2.1b-OriginalProduct Visibility'!F33="",'2.1b-OriginalProduct Visibility'!F33="No"),"No","Yes")</f>
        <v>No</v>
      </c>
      <c r="GC33" s="306" t="str">
        <f>IF(OR('2.1b-OriginalProduct Visibility'!G33="",'2.1b-OriginalProduct Visibility'!G33="No"),"No","Yes")</f>
        <v>No</v>
      </c>
      <c r="GD33" s="64" t="str">
        <f>IF(OR('2.1b-OriginalProduct Visibility'!H33="",'2.1b-OriginalProduct Visibility'!H33="No"),"No","Yes")</f>
        <v>No</v>
      </c>
      <c r="GE33" s="58" t="str">
        <f>IF(OR('2.1b-OriginalProduct Visibility'!I33="",'2.1b-OriginalProduct Visibility'!I33="No"),"No","Yes")</f>
        <v>No</v>
      </c>
      <c r="GF33" s="306" t="str">
        <f>IF(OR('2.1b-OriginalProduct Visibility'!J33="",'2.1b-OriginalProduct Visibility'!J33="No"),"No","Yes")</f>
        <v>No</v>
      </c>
      <c r="GG33" s="306" t="str">
        <f>IF(OR('2.1b-OriginalProduct Visibility'!K33="",'2.1b-OriginalProduct Visibility'!K33="No"),"No","Yes")</f>
        <v>No</v>
      </c>
      <c r="GH33" s="64" t="str">
        <f>IF(OR('2.1b-OriginalProduct Visibility'!L33="",'2.1b-OriginalProduct Visibility'!L33="No"),"No","Yes")</f>
        <v>No</v>
      </c>
      <c r="GI33" s="58" t="str">
        <f>IF(OR('2.1b-OriginalProduct Visibility'!M33="",'2.1b-OriginalProduct Visibility'!M33="No"),"No","Yes")</f>
        <v>No</v>
      </c>
      <c r="GJ33" s="306" t="str">
        <f>IF(OR('2.1b-OriginalProduct Visibility'!N33="",'2.1b-OriginalProduct Visibility'!N33="No"),"No","Yes")</f>
        <v>No</v>
      </c>
      <c r="GK33" s="306" t="str">
        <f>IF(OR('2.1b-OriginalProduct Visibility'!O33="",'2.1b-OriginalProduct Visibility'!O33="No"),"No","Yes")</f>
        <v>No</v>
      </c>
      <c r="GL33" s="64" t="str">
        <f>IF(OR('2.1b-OriginalProduct Visibility'!P33="",'2.1b-OriginalProduct Visibility'!P33="No"),"No","Yes")</f>
        <v>No</v>
      </c>
      <c r="GM33" s="272" t="str">
        <f>IF(OR('2.1b-OriginalProduct Visibility'!Q33="",'2.1b-OriginalProduct Visibility'!Q33="No"),"No","Yes")</f>
        <v>No</v>
      </c>
      <c r="GN33" s="306" t="str">
        <f>IF(OR('2.1b-OriginalProduct Visibility'!R33="",'2.1b-OriginalProduct Visibility'!R33="No"),"No","Yes")</f>
        <v>No</v>
      </c>
      <c r="GO33" s="306" t="str">
        <f>IF(OR('2.1b-OriginalProduct Visibility'!S33="",'2.1b-OriginalProduct Visibility'!S33="No"),"No","Yes")</f>
        <v>No</v>
      </c>
      <c r="GP33" s="64" t="str">
        <f>IF(OR('2.1b-OriginalProduct Visibility'!T33="",'2.1b-OriginalProduct Visibility'!T33="No"),"No","Yes")</f>
        <v>No</v>
      </c>
      <c r="GQ33" s="58" t="str">
        <f>IF(OR('2.1b-OriginalProduct Visibility'!U33="",'2.1b-OriginalProduct Visibility'!U33="No"),"No","Yes")</f>
        <v>No</v>
      </c>
      <c r="GR33" s="306" t="str">
        <f>IF(OR('2.1b-OriginalProduct Visibility'!V33="",'2.1b-OriginalProduct Visibility'!V33="No"),"No","Yes")</f>
        <v>No</v>
      </c>
      <c r="GS33" s="306" t="str">
        <f>IF(OR('2.1b-OriginalProduct Visibility'!W33="",'2.1b-OriginalProduct Visibility'!W33="No"),"No","Yes")</f>
        <v>No</v>
      </c>
      <c r="GT33" s="64" t="str">
        <f>IF(OR('2.1b-OriginalProduct Visibility'!X33="",'2.1b-OriginalProduct Visibility'!X33="No"),"No","Yes")</f>
        <v>No</v>
      </c>
      <c r="GU33" s="58" t="str">
        <f>IF(OR('2.1b-OriginalProduct Visibility'!Y33="",'2.1b-OriginalProduct Visibility'!Y33="No"),"No","Yes")</f>
        <v>No</v>
      </c>
      <c r="GV33" s="306" t="str">
        <f>IF(OR('2.1b-OriginalProduct Visibility'!Z33="",'2.1b-OriginalProduct Visibility'!Z33="No"),"No","Yes")</f>
        <v>No</v>
      </c>
      <c r="GW33" s="306" t="str">
        <f>IF(OR('2.1b-OriginalProduct Visibility'!AA33="",'2.1b-OriginalProduct Visibility'!AA33="No"),"No","Yes")</f>
        <v>No</v>
      </c>
      <c r="GX33" s="64" t="str">
        <f>IF(OR('2.1b-OriginalProduct Visibility'!AB33="",'2.1b-OriginalProduct Visibility'!AB33="No"),"No","Yes")</f>
        <v>No</v>
      </c>
      <c r="GY33" s="272" t="str">
        <f>IF(OR('2.1b-OriginalProduct Visibility'!AC33="",'2.1b-OriginalProduct Visibility'!AC33="No"),"No","Yes")</f>
        <v>No</v>
      </c>
      <c r="GZ33" s="306" t="str">
        <f>IF(OR('2.1b-OriginalProduct Visibility'!AD33="",'2.1b-OriginalProduct Visibility'!AD33="No"),"No","Yes")</f>
        <v>No</v>
      </c>
      <c r="HA33" s="306" t="str">
        <f>IF(OR('2.1b-OriginalProduct Visibility'!AE33="",'2.1b-OriginalProduct Visibility'!AE33="No"),"No","Yes")</f>
        <v>No</v>
      </c>
      <c r="HB33" s="64" t="str">
        <f>IF(OR('2.1b-OriginalProduct Visibility'!AF33="",'2.1b-OriginalProduct Visibility'!AF33="No"),"No","Yes")</f>
        <v>No</v>
      </c>
      <c r="HC33" s="58" t="str">
        <f>IF(OR('2.1b-OriginalProduct Visibility'!AG33="",'2.1b-OriginalProduct Visibility'!AG33="No"),"No","Yes")</f>
        <v>No</v>
      </c>
      <c r="HD33" s="306" t="str">
        <f>IF(OR('2.1b-OriginalProduct Visibility'!AH33="",'2.1b-OriginalProduct Visibility'!AH33="No"),"No","Yes")</f>
        <v>No</v>
      </c>
      <c r="HE33" s="306" t="str">
        <f>IF(OR('2.1b-OriginalProduct Visibility'!AI33="",'2.1b-OriginalProduct Visibility'!AI33="No"),"No","Yes")</f>
        <v>No</v>
      </c>
      <c r="HF33" s="64" t="str">
        <f>IF(OR('2.1b-OriginalProduct Visibility'!AJ33="",'2.1b-OriginalProduct Visibility'!AJ33="No"),"No","Yes")</f>
        <v>No</v>
      </c>
      <c r="HG33" s="58" t="str">
        <f>IF(OR('2.1b-OriginalProduct Visibility'!AK33="",'2.1b-OriginalProduct Visibility'!AK33="No"),"No","Yes")</f>
        <v>No</v>
      </c>
      <c r="HH33" s="306" t="str">
        <f>IF(OR('2.1b-OriginalProduct Visibility'!AL33="",'2.1b-OriginalProduct Visibility'!AL33="No"),"No","Yes")</f>
        <v>No</v>
      </c>
      <c r="HI33" s="306" t="str">
        <f>IF(OR('2.1b-OriginalProduct Visibility'!AM33="",'2.1b-OriginalProduct Visibility'!AM33="No"),"No","Yes")</f>
        <v>No</v>
      </c>
      <c r="HJ33" s="64" t="str">
        <f>IF(OR('2.1b-OriginalProduct Visibility'!AN33="",'2.1b-OriginalProduct Visibility'!AN33="No"),"No","Yes")</f>
        <v>No</v>
      </c>
      <c r="HK33" s="272" t="str">
        <f>IF(OR('2.1b-OriginalProduct Visibility'!AO33="",'2.1b-OriginalProduct Visibility'!AO33="No"),"No","Yes")</f>
        <v>No</v>
      </c>
      <c r="HL33" s="306" t="str">
        <f>IF(OR('2.1b-OriginalProduct Visibility'!AP33="",'2.1b-OriginalProduct Visibility'!AP33="No"),"No","Yes")</f>
        <v>No</v>
      </c>
      <c r="HM33" s="306" t="str">
        <f>IF(OR('2.1b-OriginalProduct Visibility'!AQ33="",'2.1b-OriginalProduct Visibility'!AQ33="No"),"No","Yes")</f>
        <v>No</v>
      </c>
      <c r="HN33" s="64" t="str">
        <f>IF(OR('2.1b-OriginalProduct Visibility'!AR33="",'2.1b-OriginalProduct Visibility'!AR33="No"),"No","Yes")</f>
        <v>No</v>
      </c>
      <c r="HO33" s="58" t="str">
        <f>IF(OR('2.1b-OriginalProduct Visibility'!AS33="",'2.1b-OriginalProduct Visibility'!AS33="No"),"No","Yes")</f>
        <v>No</v>
      </c>
      <c r="HP33" s="306" t="str">
        <f>IF(OR('2.1b-OriginalProduct Visibility'!AT33="",'2.1b-OriginalProduct Visibility'!AT33="No"),"No","Yes")</f>
        <v>No</v>
      </c>
      <c r="HQ33" s="306" t="str">
        <f>IF(OR('2.1b-OriginalProduct Visibility'!AU33="",'2.1b-OriginalProduct Visibility'!AU33="No"),"No","Yes")</f>
        <v>No</v>
      </c>
      <c r="HR33" s="64" t="str">
        <f>IF(OR('2.1b-OriginalProduct Visibility'!AV33="",'2.1b-OriginalProduct Visibility'!AV33="No"),"No","Yes")</f>
        <v>No</v>
      </c>
      <c r="HS33" s="58" t="str">
        <f>IF(OR('2.1b-OriginalProduct Visibility'!AW33="",'2.1b-OriginalProduct Visibility'!AW33="No"),"No","Yes")</f>
        <v>No</v>
      </c>
      <c r="HT33" s="306" t="str">
        <f>IF(OR('2.1b-OriginalProduct Visibility'!AX33="",'2.1b-OriginalProduct Visibility'!AX33="No"),"No","Yes")</f>
        <v>No</v>
      </c>
      <c r="HU33" s="306" t="str">
        <f>IF(OR('2.1b-OriginalProduct Visibility'!AY33="",'2.1b-OriginalProduct Visibility'!AY33="No"),"No","Yes")</f>
        <v>No</v>
      </c>
      <c r="HV33" s="64" t="str">
        <f>IF(OR('2.1b-OriginalProduct Visibility'!AZ33="",'2.1b-OriginalProduct Visibility'!AZ33="No"),"No","Yes")</f>
        <v>No</v>
      </c>
      <c r="HW33" s="272" t="str">
        <f>IF(OR('2.1b-OriginalProduct Visibility'!BA33="",'2.1b-OriginalProduct Visibility'!BA33="No"),"No","Yes")</f>
        <v>No</v>
      </c>
      <c r="HX33" s="306" t="str">
        <f>IF(OR('2.1b-OriginalProduct Visibility'!BB33="",'2.1b-OriginalProduct Visibility'!BB33="No"),"No","Yes")</f>
        <v>No</v>
      </c>
      <c r="HY33" s="306" t="str">
        <f>IF(OR('2.1b-OriginalProduct Visibility'!BC33="",'2.1b-OriginalProduct Visibility'!BC33="No"),"No","Yes")</f>
        <v>No</v>
      </c>
      <c r="HZ33" s="64" t="str">
        <f>IF(OR('2.1b-OriginalProduct Visibility'!BD33="",'2.1b-OriginalProduct Visibility'!BD33="No"),"No","Yes")</f>
        <v>No</v>
      </c>
      <c r="IA33" s="58" t="str">
        <f>IF(OR('2.1b-OriginalProduct Visibility'!BE33="",'2.1b-OriginalProduct Visibility'!BE33="No"),"No","Yes")</f>
        <v>No</v>
      </c>
      <c r="IB33" s="306" t="str">
        <f>IF(OR('2.1b-OriginalProduct Visibility'!BF33="",'2.1b-OriginalProduct Visibility'!BF33="No"),"No","Yes")</f>
        <v>No</v>
      </c>
      <c r="IC33" s="306" t="str">
        <f>IF(OR('2.1b-OriginalProduct Visibility'!BG33="",'2.1b-OriginalProduct Visibility'!BG33="No"),"No","Yes")</f>
        <v>No</v>
      </c>
      <c r="ID33" s="64" t="str">
        <f>IF(OR('2.1b-OriginalProduct Visibility'!BH33="",'2.1b-OriginalProduct Visibility'!BH33="No"),"No","Yes")</f>
        <v>No</v>
      </c>
      <c r="IE33" s="58" t="str">
        <f>IF(OR('2.1b-OriginalProduct Visibility'!BI33="",'2.1b-OriginalProduct Visibility'!BI33="No"),"No","Yes")</f>
        <v>No</v>
      </c>
      <c r="IF33" s="306" t="str">
        <f>IF(OR('2.1b-OriginalProduct Visibility'!BJ33="",'2.1b-OriginalProduct Visibility'!BJ33="No"),"No","Yes")</f>
        <v>No</v>
      </c>
      <c r="IG33" s="306" t="str">
        <f>IF(OR('2.1b-OriginalProduct Visibility'!BK33="",'2.1b-OriginalProduct Visibility'!BK33="No"),"No","Yes")</f>
        <v>No</v>
      </c>
      <c r="IH33" s="64" t="str">
        <f>IF(OR('2.1b-OriginalProduct Visibility'!BL33="",'2.1b-OriginalProduct Visibility'!BL33="No"),"No","Yes")</f>
        <v>No</v>
      </c>
      <c r="II33" s="272" t="str">
        <f>IF(OR('2.1b-OriginalProduct Visibility'!BM33="",'2.1b-OriginalProduct Visibility'!BM33="No"),"No","Yes")</f>
        <v>No</v>
      </c>
      <c r="IJ33" s="306" t="str">
        <f>IF(OR('2.1b-OriginalProduct Visibility'!BN33="",'2.1b-OriginalProduct Visibility'!BN33="No"),"No","Yes")</f>
        <v>No</v>
      </c>
      <c r="IK33" s="306" t="str">
        <f>IF(OR('2.1b-OriginalProduct Visibility'!BO33="",'2.1b-OriginalProduct Visibility'!BO33="No"),"No","Yes")</f>
        <v>No</v>
      </c>
      <c r="IL33" s="64" t="str">
        <f>IF(OR('2.1b-OriginalProduct Visibility'!BP33="",'2.1b-OriginalProduct Visibility'!BP33="No"),"No","Yes")</f>
        <v>No</v>
      </c>
      <c r="IM33" s="58" t="str">
        <f>IF(OR('2.1b-OriginalProduct Visibility'!BQ33="",'2.1b-OriginalProduct Visibility'!BQ33="No"),"No","Yes")</f>
        <v>No</v>
      </c>
      <c r="IN33" s="306" t="str">
        <f>IF(OR('2.1b-OriginalProduct Visibility'!BR33="",'2.1b-OriginalProduct Visibility'!BR33="No"),"No","Yes")</f>
        <v>No</v>
      </c>
      <c r="IO33" s="306" t="str">
        <f>IF(OR('2.1b-OriginalProduct Visibility'!BS33="",'2.1b-OriginalProduct Visibility'!BS33="No"),"No","Yes")</f>
        <v>No</v>
      </c>
      <c r="IP33" s="64" t="str">
        <f>IF(OR('2.1b-OriginalProduct Visibility'!BT33="",'2.1b-OriginalProduct Visibility'!BT33="No"),"No","Yes")</f>
        <v>No</v>
      </c>
      <c r="IQ33" s="58" t="str">
        <f>IF(OR('2.1b-OriginalProduct Visibility'!BU33="",'2.1b-OriginalProduct Visibility'!BU33="No"),"No","Yes")</f>
        <v>No</v>
      </c>
      <c r="IR33" s="306" t="str">
        <f>IF(OR('2.1b-OriginalProduct Visibility'!BV33="",'2.1b-OriginalProduct Visibility'!BV33="No"),"No","Yes")</f>
        <v>No</v>
      </c>
      <c r="IS33" s="306" t="str">
        <f>IF(OR('2.1b-OriginalProduct Visibility'!BW33="",'2.1b-OriginalProduct Visibility'!BW33="No"),"No","Yes")</f>
        <v>No</v>
      </c>
      <c r="IT33" s="64" t="str">
        <f>IF(OR('2.1b-OriginalProduct Visibility'!BX33="",'2.1b-OriginalProduct Visibility'!BX33="No"),"No","Yes")</f>
        <v>No</v>
      </c>
      <c r="IU33" s="272" t="str">
        <f>IF(OR('2.1b-OriginalProduct Visibility'!BY33="",'2.1b-OriginalProduct Visibility'!BY33="No"),"No","Yes")</f>
        <v>No</v>
      </c>
      <c r="IV33" s="306" t="str">
        <f>IF(OR('2.1b-OriginalProduct Visibility'!BZ33="",'2.1b-OriginalProduct Visibility'!BZ33="No"),"No","Yes")</f>
        <v>No</v>
      </c>
      <c r="IW33" s="306" t="str">
        <f>IF(OR('2.1b-OriginalProduct Visibility'!CA33="",'2.1b-OriginalProduct Visibility'!CA33="No"),"No","Yes")</f>
        <v>No</v>
      </c>
      <c r="IX33" s="64" t="str">
        <f>IF(OR('2.1b-OriginalProduct Visibility'!CB33="",'2.1b-OriginalProduct Visibility'!CB33="No"),"No","Yes")</f>
        <v>No</v>
      </c>
      <c r="IY33" s="58" t="str">
        <f>IF(OR('2.1b-OriginalProduct Visibility'!CC33="",'2.1b-OriginalProduct Visibility'!CC33="No"),"No","Yes")</f>
        <v>No</v>
      </c>
      <c r="IZ33" s="306" t="str">
        <f>IF(OR('2.1b-OriginalProduct Visibility'!CD33="",'2.1b-OriginalProduct Visibility'!CD33="No"),"No","Yes")</f>
        <v>No</v>
      </c>
      <c r="JA33" s="306" t="str">
        <f>IF(OR('2.1b-OriginalProduct Visibility'!CE33="",'2.1b-OriginalProduct Visibility'!CE33="No"),"No","Yes")</f>
        <v>No</v>
      </c>
      <c r="JB33" s="64" t="str">
        <f>IF(OR('2.1b-OriginalProduct Visibility'!CF33="",'2.1b-OriginalProduct Visibility'!CF33="No"),"No","Yes")</f>
        <v>No</v>
      </c>
      <c r="JC33" s="58" t="str">
        <f>IF(OR('2.1b-OriginalProduct Visibility'!CG33="",'2.1b-OriginalProduct Visibility'!CG33="No"),"No","Yes")</f>
        <v>No</v>
      </c>
      <c r="JD33" s="306" t="str">
        <f>IF(OR('2.1b-OriginalProduct Visibility'!CH33="",'2.1b-OriginalProduct Visibility'!CH33="No"),"No","Yes")</f>
        <v>No</v>
      </c>
      <c r="JE33" s="306" t="str">
        <f>IF(OR('2.1b-OriginalProduct Visibility'!CI33="",'2.1b-OriginalProduct Visibility'!CI33="No"),"No","Yes")</f>
        <v>No</v>
      </c>
      <c r="JF33" s="64" t="str">
        <f>IF(OR('2.1b-OriginalProduct Visibility'!CJ33="",'2.1b-OriginalProduct Visibility'!CJ33="No"),"No","Yes")</f>
        <v>No</v>
      </c>
      <c r="JG33" s="272" t="str">
        <f>IF(OR('2.1b-OriginalProduct Visibility'!CK33="",'2.1b-OriginalProduct Visibility'!CK33="No"),"No","Yes")</f>
        <v>No</v>
      </c>
      <c r="JH33" s="306" t="str">
        <f>IF(OR('2.1b-OriginalProduct Visibility'!CL33="",'2.1b-OriginalProduct Visibility'!CL33="No"),"No","Yes")</f>
        <v>No</v>
      </c>
      <c r="JI33" s="306" t="str">
        <f>IF(OR('2.1b-OriginalProduct Visibility'!CM33="",'2.1b-OriginalProduct Visibility'!CM33="No"),"No","Yes")</f>
        <v>No</v>
      </c>
      <c r="JJ33" s="64" t="str">
        <f>IF(OR('2.1b-OriginalProduct Visibility'!CN33="",'2.1b-OriginalProduct Visibility'!CN33="No"),"No","Yes")</f>
        <v>No</v>
      </c>
      <c r="JK33" s="58" t="str">
        <f>IF(OR('2.1b-OriginalProduct Visibility'!CO33="",'2.1b-OriginalProduct Visibility'!CO33="No"),"No","Yes")</f>
        <v>No</v>
      </c>
      <c r="JL33" s="306" t="str">
        <f>IF(OR('2.1b-OriginalProduct Visibility'!CP33="",'2.1b-OriginalProduct Visibility'!CP33="No"),"No","Yes")</f>
        <v>No</v>
      </c>
      <c r="JM33" s="306" t="str">
        <f>IF(OR('2.1b-OriginalProduct Visibility'!CQ33="",'2.1b-OriginalProduct Visibility'!CQ33="No"),"No","Yes")</f>
        <v>No</v>
      </c>
      <c r="JN33" s="64" t="str">
        <f>IF(OR('2.1b-OriginalProduct Visibility'!CR33="",'2.1b-OriginalProduct Visibility'!CR33="No"),"No","Yes")</f>
        <v>No</v>
      </c>
      <c r="JO33" s="58" t="str">
        <f>IF(OR('2.1b-OriginalProduct Visibility'!CS33="",'2.1b-OriginalProduct Visibility'!CS33="No"),"No","Yes")</f>
        <v>No</v>
      </c>
      <c r="JP33" s="306" t="str">
        <f>IF(OR('2.1b-OriginalProduct Visibility'!CT33="",'2.1b-OriginalProduct Visibility'!CT33="No"),"No","Yes")</f>
        <v>No</v>
      </c>
      <c r="JQ33" s="306" t="str">
        <f>IF(OR('2.1b-OriginalProduct Visibility'!CU33="",'2.1b-OriginalProduct Visibility'!CU33="No"),"No","Yes")</f>
        <v>No</v>
      </c>
      <c r="JR33" s="64" t="str">
        <f>IF(OR('2.1b-OriginalProduct Visibility'!CV33="",'2.1b-OriginalProduct Visibility'!CV33="No"),"No","Yes")</f>
        <v>No</v>
      </c>
      <c r="JS33" s="272" t="str">
        <f>IF(OR('2.1b-OriginalProduct Visibility'!CW33="",'2.1b-OriginalProduct Visibility'!CW33="No"),"No","Yes")</f>
        <v>No</v>
      </c>
      <c r="JT33" s="306" t="str">
        <f>IF(OR('2.1b-OriginalProduct Visibility'!CX33="",'2.1b-OriginalProduct Visibility'!CX33="No"),"No","Yes")</f>
        <v>No</v>
      </c>
      <c r="JU33" s="306" t="str">
        <f>IF(OR('2.1b-OriginalProduct Visibility'!CY33="",'2.1b-OriginalProduct Visibility'!CY33="No"),"No","Yes")</f>
        <v>No</v>
      </c>
      <c r="JV33" s="64" t="str">
        <f>IF(OR('2.1b-OriginalProduct Visibility'!CZ33="",'2.1b-OriginalProduct Visibility'!CZ33="No"),"No","Yes")</f>
        <v>No</v>
      </c>
      <c r="JW33" s="58" t="str">
        <f>IF(OR('2.1b-OriginalProduct Visibility'!DA33="",'2.1b-OriginalProduct Visibility'!DA33="No"),"No","Yes")</f>
        <v>No</v>
      </c>
      <c r="JX33" s="306" t="str">
        <f>IF(OR('2.1b-OriginalProduct Visibility'!DB33="",'2.1b-OriginalProduct Visibility'!DB33="No"),"No","Yes")</f>
        <v>No</v>
      </c>
      <c r="JY33" s="306" t="str">
        <f>IF(OR('2.1b-OriginalProduct Visibility'!DC33="",'2.1b-OriginalProduct Visibility'!DC33="No"),"No","Yes")</f>
        <v>No</v>
      </c>
      <c r="JZ33" s="64" t="str">
        <f>IF(OR('2.1b-OriginalProduct Visibility'!DD33="",'2.1b-OriginalProduct Visibility'!DD33="No"),"No","Yes")</f>
        <v>No</v>
      </c>
      <c r="KA33" s="58" t="str">
        <f>IF(OR('2.1b-OriginalProduct Visibility'!DE33="",'2.1b-OriginalProduct Visibility'!DE33="No"),"No","Yes")</f>
        <v>No</v>
      </c>
      <c r="KB33" s="306" t="str">
        <f>IF(OR('2.1b-OriginalProduct Visibility'!DF33="",'2.1b-OriginalProduct Visibility'!DF33="No"),"No","Yes")</f>
        <v>No</v>
      </c>
      <c r="KC33" s="306" t="str">
        <f>IF(OR('2.1b-OriginalProduct Visibility'!DG33="",'2.1b-OriginalProduct Visibility'!DG33="No"),"No","Yes")</f>
        <v>No</v>
      </c>
      <c r="KD33" s="64" t="str">
        <f>IF(OR('2.1b-OriginalProduct Visibility'!DH33="",'2.1b-OriginalProduct Visibility'!DH33="No"),"No","Yes")</f>
        <v>No</v>
      </c>
      <c r="KE33" s="272" t="str">
        <f>IF(OR('2.1b-OriginalProduct Visibility'!DI33="",'2.1b-OriginalProduct Visibility'!DI33="No"),"No","Yes")</f>
        <v>No</v>
      </c>
      <c r="KF33" s="306" t="str">
        <f>IF(OR('2.1b-OriginalProduct Visibility'!DJ33="",'2.1b-OriginalProduct Visibility'!DJ33="No"),"No","Yes")</f>
        <v>No</v>
      </c>
      <c r="KG33" s="306" t="str">
        <f>IF(OR('2.1b-OriginalProduct Visibility'!DK33="",'2.1b-OriginalProduct Visibility'!DK33="No"),"No","Yes")</f>
        <v>No</v>
      </c>
      <c r="KH33" s="64" t="str">
        <f>IF(OR('2.1b-OriginalProduct Visibility'!DL33="",'2.1b-OriginalProduct Visibility'!DL33="No"),"No","Yes")</f>
        <v>No</v>
      </c>
      <c r="KI33" s="58" t="str">
        <f>IF(OR('2.1b-OriginalProduct Visibility'!DM33="",'2.1b-OriginalProduct Visibility'!DM33="No"),"No","Yes")</f>
        <v>No</v>
      </c>
      <c r="KJ33" s="306" t="str">
        <f>IF(OR('2.1b-OriginalProduct Visibility'!DN33="",'2.1b-OriginalProduct Visibility'!DN33="No"),"No","Yes")</f>
        <v>No</v>
      </c>
      <c r="KK33" s="306" t="str">
        <f>IF(OR('2.1b-OriginalProduct Visibility'!DO33="",'2.1b-OriginalProduct Visibility'!DO33="No"),"No","Yes")</f>
        <v>No</v>
      </c>
      <c r="KL33" s="64" t="str">
        <f>IF(OR('2.1b-OriginalProduct Visibility'!DP33="",'2.1b-OriginalProduct Visibility'!DP33="No"),"No","Yes")</f>
        <v>No</v>
      </c>
      <c r="KM33" s="58" t="str">
        <f>IF(OR('2.1b-OriginalProduct Visibility'!DQ33="",'2.1b-OriginalProduct Visibility'!DQ33="No"),"No","Yes")</f>
        <v>No</v>
      </c>
      <c r="KN33" s="306" t="str">
        <f>IF(OR('2.1b-OriginalProduct Visibility'!DR33="",'2.1b-OriginalProduct Visibility'!DR33="No"),"No","Yes")</f>
        <v>No</v>
      </c>
      <c r="KO33" s="306" t="str">
        <f>IF(OR('2.1b-OriginalProduct Visibility'!DS33="",'2.1b-OriginalProduct Visibility'!DS33="No"),"No","Yes")</f>
        <v>No</v>
      </c>
      <c r="KP33" s="64" t="str">
        <f>IF(OR('2.1b-OriginalProduct Visibility'!DT33="",'2.1b-OriginalProduct Visibility'!DT33="No"),"No","Yes")</f>
        <v>No</v>
      </c>
      <c r="KQ33" s="272" t="str">
        <f>IF(OR('2.1b-OriginalProduct Visibility'!DU33="",'2.1b-OriginalProduct Visibility'!DU33="No"),"No","Yes")</f>
        <v>No</v>
      </c>
      <c r="KR33" s="306" t="str">
        <f>IF(OR('2.1b-OriginalProduct Visibility'!DV33="",'2.1b-OriginalProduct Visibility'!DV33="No"),"No","Yes")</f>
        <v>No</v>
      </c>
      <c r="KS33" s="306" t="str">
        <f>IF(OR('2.1b-OriginalProduct Visibility'!DW33="",'2.1b-OriginalProduct Visibility'!DW33="No"),"No","Yes")</f>
        <v>No</v>
      </c>
      <c r="KT33" s="64" t="str">
        <f>IF(OR('2.1b-OriginalProduct Visibility'!DX33="",'2.1b-OriginalProduct Visibility'!DX33="No"),"No","Yes")</f>
        <v>No</v>
      </c>
      <c r="KU33" s="58" t="str">
        <f>IF(OR('2.1b-OriginalProduct Visibility'!DY33="",'2.1b-OriginalProduct Visibility'!DY33="No"),"No","Yes")</f>
        <v>No</v>
      </c>
      <c r="KV33" s="306" t="str">
        <f>IF(OR('2.1b-OriginalProduct Visibility'!DZ33="",'2.1b-OriginalProduct Visibility'!DZ33="No"),"No","Yes")</f>
        <v>No</v>
      </c>
      <c r="KW33" s="306" t="str">
        <f>IF(OR('2.1b-OriginalProduct Visibility'!EA33="",'2.1b-OriginalProduct Visibility'!EA33="No"),"No","Yes")</f>
        <v>No</v>
      </c>
      <c r="KX33" s="64" t="str">
        <f>IF(OR('2.1b-OriginalProduct Visibility'!EB33="",'2.1b-OriginalProduct Visibility'!EB33="No"),"No","Yes")</f>
        <v>No</v>
      </c>
      <c r="KY33" s="58" t="str">
        <f>IF(OR('2.1b-OriginalProduct Visibility'!EC33="",'2.1b-OriginalProduct Visibility'!EC33="No"),"No","Yes")</f>
        <v>No</v>
      </c>
      <c r="KZ33" s="306" t="str">
        <f>IF(OR('2.1b-OriginalProduct Visibility'!ED33="",'2.1b-OriginalProduct Visibility'!ED33="No"),"No","Yes")</f>
        <v>No</v>
      </c>
      <c r="LA33" s="306" t="str">
        <f>IF(OR('2.1b-OriginalProduct Visibility'!EE33="",'2.1b-OriginalProduct Visibility'!EE33="No"),"No","Yes")</f>
        <v>No</v>
      </c>
      <c r="LB33" s="64" t="str">
        <f>IF(OR('2.1b-OriginalProduct Visibility'!EF33="",'2.1b-OriginalProduct Visibility'!EF33="No"),"No","Yes")</f>
        <v>No</v>
      </c>
      <c r="LC33" s="272" t="str">
        <f>IF(OR('2.1b-OriginalProduct Visibility'!EG33="",'2.1b-OriginalProduct Visibility'!EG33="No"),"No","Yes")</f>
        <v>No</v>
      </c>
      <c r="LD33" s="306" t="str">
        <f>IF(OR('2.1b-OriginalProduct Visibility'!EH33="",'2.1b-OriginalProduct Visibility'!EH33="No"),"No","Yes")</f>
        <v>No</v>
      </c>
      <c r="LE33" s="306" t="str">
        <f>IF(OR('2.1b-OriginalProduct Visibility'!EI33="",'2.1b-OriginalProduct Visibility'!EI33="No"),"No","Yes")</f>
        <v>No</v>
      </c>
      <c r="LF33" s="64" t="str">
        <f>IF(OR('2.1b-OriginalProduct Visibility'!EJ33="",'2.1b-OriginalProduct Visibility'!EJ33="No"),"No","Yes")</f>
        <v>No</v>
      </c>
      <c r="LG33" s="58" t="str">
        <f>IF(OR('2.1b-OriginalProduct Visibility'!EK33="",'2.1b-OriginalProduct Visibility'!EK33="No"),"No","Yes")</f>
        <v>No</v>
      </c>
      <c r="LH33" s="306" t="str">
        <f>IF(OR('2.1b-OriginalProduct Visibility'!EL33="",'2.1b-OriginalProduct Visibility'!EL33="No"),"No","Yes")</f>
        <v>No</v>
      </c>
      <c r="LI33" s="306" t="str">
        <f>IF(OR('2.1b-OriginalProduct Visibility'!EM33="",'2.1b-OriginalProduct Visibility'!EM33="No"),"No","Yes")</f>
        <v>No</v>
      </c>
      <c r="LJ33" s="64" t="str">
        <f>IF(OR('2.1b-OriginalProduct Visibility'!EN33="",'2.1b-OriginalProduct Visibility'!EN33="No"),"No","Yes")</f>
        <v>No</v>
      </c>
      <c r="LK33" s="58" t="str">
        <f>IF(OR('2.1b-OriginalProduct Visibility'!EO33="",'2.1b-OriginalProduct Visibility'!EO33="No"),"No","Yes")</f>
        <v>No</v>
      </c>
      <c r="LL33" s="306" t="str">
        <f>IF(OR('2.1b-OriginalProduct Visibility'!EP33="",'2.1b-OriginalProduct Visibility'!EP33="No"),"No","Yes")</f>
        <v>No</v>
      </c>
      <c r="LM33" s="306" t="str">
        <f>IF(OR('2.1b-OriginalProduct Visibility'!EQ33="",'2.1b-OriginalProduct Visibility'!EQ33="No"),"No","Yes")</f>
        <v>No</v>
      </c>
      <c r="LN33" s="64" t="str">
        <f>IF(OR('2.1b-OriginalProduct Visibility'!ER33="",'2.1b-OriginalProduct Visibility'!ER33="No"),"No","Yes")</f>
        <v>No</v>
      </c>
      <c r="LO33" s="58" t="str">
        <f>IF(OR('2.1b-OriginalProduct Visibility'!ES33="",'2.1b-OriginalProduct Visibility'!ES33="No"),"No","Yes")</f>
        <v>No</v>
      </c>
      <c r="LP33" s="306" t="str">
        <f>IF(OR('2.1b-OriginalProduct Visibility'!ET33="",'2.1b-OriginalProduct Visibility'!ET33="No"),"No","Yes")</f>
        <v>No</v>
      </c>
      <c r="LQ33" s="306" t="str">
        <f>IF(OR('2.1b-OriginalProduct Visibility'!EU33="",'2.1b-OriginalProduct Visibility'!EU33="No"),"No","Yes")</f>
        <v>No</v>
      </c>
      <c r="LR33" s="64" t="str">
        <f>IF(OR('2.1b-OriginalProduct Visibility'!EV33="",'2.1b-OriginalProduct Visibility'!EV33="No"),"No","Yes")</f>
        <v>No</v>
      </c>
      <c r="LS33" s="272" t="str">
        <f>IF(OR('2.1b-OriginalProduct Visibility'!EW33="",'2.1b-OriginalProduct Visibility'!EW33="No"),"No","Yes")</f>
        <v>No</v>
      </c>
      <c r="LT33" s="306" t="str">
        <f>IF(OR('2.1b-OriginalProduct Visibility'!EX33="",'2.1b-OriginalProduct Visibility'!EX33="No"),"No","Yes")</f>
        <v>No</v>
      </c>
      <c r="LU33" s="306" t="str">
        <f>IF(OR('2.1b-OriginalProduct Visibility'!EY33="",'2.1b-OriginalProduct Visibility'!EY33="No"),"No","Yes")</f>
        <v>No</v>
      </c>
      <c r="LV33" s="64" t="str">
        <f>IF(OR('2.1b-OriginalProduct Visibility'!EZ33="",'2.1b-OriginalProduct Visibility'!EZ33="No"),"No","Yes")</f>
        <v>No</v>
      </c>
      <c r="LW33" s="58" t="str">
        <f>IF(OR('2.1b-OriginalProduct Visibility'!FA33="",'2.1b-OriginalProduct Visibility'!FA33="No"),"No","Yes")</f>
        <v>No</v>
      </c>
      <c r="LX33" s="306" t="str">
        <f>IF(OR('2.1b-OriginalProduct Visibility'!FB33="",'2.1b-OriginalProduct Visibility'!FB33="No"),"No","Yes")</f>
        <v>No</v>
      </c>
      <c r="LY33" s="306" t="str">
        <f>IF(OR('2.1b-OriginalProduct Visibility'!FC33="",'2.1b-OriginalProduct Visibility'!FC33="No"),"No","Yes")</f>
        <v>No</v>
      </c>
      <c r="LZ33" s="64" t="str">
        <f>IF(OR('2.1b-OriginalProduct Visibility'!FD33="",'2.1b-OriginalProduct Visibility'!FD33="No"),"No","Yes")</f>
        <v>No</v>
      </c>
      <c r="MA33" s="58" t="str">
        <f>IF(OR('2.1b-OriginalProduct Visibility'!FE33="",'2.1b-OriginalProduct Visibility'!FE33="No"),"No","Yes")</f>
        <v>No</v>
      </c>
      <c r="MB33" s="306" t="str">
        <f>IF(OR('2.1b-OriginalProduct Visibility'!FF33="",'2.1b-OriginalProduct Visibility'!FF33="No"),"No","Yes")</f>
        <v>No</v>
      </c>
      <c r="MC33" s="306" t="str">
        <f>IF(OR('2.1b-OriginalProduct Visibility'!FG33="",'2.1b-OriginalProduct Visibility'!FG33="No"),"No","Yes")</f>
        <v>No</v>
      </c>
      <c r="MD33" s="64" t="str">
        <f>IF(OR('2.1b-OriginalProduct Visibility'!FH33="",'2.1b-OriginalProduct Visibility'!FH33="No"),"No","Yes")</f>
        <v>No</v>
      </c>
      <c r="ME33" s="1"/>
      <c r="MF33" s="1"/>
      <c r="MG33" s="1"/>
      <c r="MH33" s="1"/>
      <c r="MQ33" s="1"/>
      <c r="MR33" s="1"/>
      <c r="MS33" s="1"/>
      <c r="MT33" s="1"/>
    </row>
    <row r="34" spans="1:358">
      <c r="A34" s="664"/>
      <c r="B34" s="667">
        <f>'1.2-Visibility Data'!B32</f>
        <v>0</v>
      </c>
      <c r="C34" s="19" t="str">
        <f>'1.2-Visibility Data'!C32</f>
        <v>Body</v>
      </c>
      <c r="D34" s="272"/>
      <c r="E34" s="306"/>
      <c r="F34" s="306"/>
      <c r="G34" s="64"/>
      <c r="H34" s="272"/>
      <c r="I34" s="306"/>
      <c r="J34" s="306"/>
      <c r="K34" s="64"/>
      <c r="L34" s="272"/>
      <c r="M34" s="306"/>
      <c r="N34" s="306"/>
      <c r="O34" s="64"/>
      <c r="P34" s="272"/>
      <c r="Q34" s="306"/>
      <c r="R34" s="306"/>
      <c r="S34" s="64"/>
      <c r="T34" s="272"/>
      <c r="U34" s="306"/>
      <c r="V34" s="306"/>
      <c r="W34" s="64"/>
      <c r="X34" s="272"/>
      <c r="Y34" s="306"/>
      <c r="Z34" s="306"/>
      <c r="AA34" s="64"/>
      <c r="AB34" s="272"/>
      <c r="AC34" s="306"/>
      <c r="AD34" s="306"/>
      <c r="AE34" s="64"/>
      <c r="AF34" s="272"/>
      <c r="AG34" s="306"/>
      <c r="AH34" s="306"/>
      <c r="AI34" s="64"/>
      <c r="AJ34" s="272"/>
      <c r="AK34" s="306"/>
      <c r="AL34" s="306"/>
      <c r="AM34" s="64"/>
      <c r="AN34" s="272"/>
      <c r="AO34" s="306"/>
      <c r="AP34" s="306"/>
      <c r="AQ34" s="64"/>
      <c r="AR34" s="272"/>
      <c r="AS34" s="306"/>
      <c r="AT34" s="306"/>
      <c r="AU34" s="64"/>
      <c r="AV34" s="272"/>
      <c r="AW34" s="306"/>
      <c r="AX34" s="306"/>
      <c r="AY34" s="64"/>
      <c r="AZ34" s="272"/>
      <c r="BA34" s="306"/>
      <c r="BB34" s="306"/>
      <c r="BC34" s="64"/>
      <c r="BD34" s="272"/>
      <c r="BE34" s="306"/>
      <c r="BF34" s="306"/>
      <c r="BG34" s="64"/>
      <c r="BH34" s="272"/>
      <c r="BI34" s="306"/>
      <c r="BJ34" s="306"/>
      <c r="BK34" s="64"/>
      <c r="BL34" s="272"/>
      <c r="BM34" s="306"/>
      <c r="BN34" s="306"/>
      <c r="BO34" s="64"/>
      <c r="BP34" s="272"/>
      <c r="BQ34" s="306"/>
      <c r="BR34" s="306"/>
      <c r="BS34" s="64"/>
      <c r="BT34" s="272"/>
      <c r="BU34" s="306"/>
      <c r="BV34" s="306"/>
      <c r="BW34" s="64"/>
      <c r="BX34" s="272"/>
      <c r="BY34" s="306"/>
      <c r="BZ34" s="306"/>
      <c r="CA34" s="64"/>
      <c r="CB34" s="272"/>
      <c r="CC34" s="306"/>
      <c r="CD34" s="306"/>
      <c r="CE34" s="64"/>
      <c r="CF34" s="272"/>
      <c r="CG34" s="306"/>
      <c r="CH34" s="306"/>
      <c r="CI34" s="64"/>
      <c r="CJ34" s="272"/>
      <c r="CK34" s="306"/>
      <c r="CL34" s="306"/>
      <c r="CM34" s="64"/>
      <c r="CN34" s="272"/>
      <c r="CO34" s="306"/>
      <c r="CP34" s="306"/>
      <c r="CQ34" s="64"/>
      <c r="CR34" s="272"/>
      <c r="CS34" s="306"/>
      <c r="CT34" s="306"/>
      <c r="CU34" s="64"/>
      <c r="CV34" s="272"/>
      <c r="CW34" s="306"/>
      <c r="CX34" s="306"/>
      <c r="CY34" s="64"/>
      <c r="CZ34" s="272"/>
      <c r="DA34" s="306"/>
      <c r="DB34" s="306"/>
      <c r="DC34" s="64"/>
      <c r="DD34" s="272"/>
      <c r="DE34" s="306"/>
      <c r="DF34" s="306"/>
      <c r="DG34" s="64"/>
      <c r="DH34" s="272"/>
      <c r="DI34" s="306"/>
      <c r="DJ34" s="306"/>
      <c r="DK34" s="64"/>
      <c r="DL34" s="272"/>
      <c r="DM34" s="306"/>
      <c r="DN34" s="306"/>
      <c r="DO34" s="64"/>
      <c r="DP34" s="272"/>
      <c r="DQ34" s="306"/>
      <c r="DR34" s="306"/>
      <c r="DS34" s="64"/>
      <c r="DT34" s="272"/>
      <c r="DU34" s="306"/>
      <c r="DV34" s="306"/>
      <c r="DW34" s="64"/>
      <c r="DX34" s="272"/>
      <c r="DY34" s="306"/>
      <c r="DZ34" s="306"/>
      <c r="EA34" s="64"/>
      <c r="EB34" s="272"/>
      <c r="EC34" s="306"/>
      <c r="ED34" s="306"/>
      <c r="EE34" s="64"/>
      <c r="EF34" s="272"/>
      <c r="EG34" s="306"/>
      <c r="EH34" s="306"/>
      <c r="EI34" s="64"/>
      <c r="EJ34" s="272"/>
      <c r="EK34" s="306"/>
      <c r="EL34" s="306"/>
      <c r="EM34" s="64"/>
      <c r="EN34" s="272"/>
      <c r="EO34" s="306"/>
      <c r="EP34" s="306"/>
      <c r="EQ34" s="64"/>
      <c r="ER34" s="272"/>
      <c r="ES34" s="306"/>
      <c r="ET34" s="306"/>
      <c r="EU34" s="64"/>
      <c r="EV34" s="272"/>
      <c r="EW34" s="306"/>
      <c r="EX34" s="306"/>
      <c r="EY34" s="64"/>
      <c r="EZ34" s="272"/>
      <c r="FA34" s="306"/>
      <c r="FB34" s="306"/>
      <c r="FC34" s="64"/>
      <c r="FD34" s="272"/>
      <c r="FE34" s="306"/>
      <c r="FF34" s="306"/>
      <c r="FG34" s="64"/>
      <c r="FH34" s="1"/>
      <c r="FI34" s="1"/>
      <c r="FJ34" s="1"/>
      <c r="FK34" s="1"/>
      <c r="FL34" s="1"/>
      <c r="FM34" s="1"/>
      <c r="FN34" s="1"/>
      <c r="FO34" s="1"/>
      <c r="FP34" s="1"/>
      <c r="FQ34" s="1"/>
      <c r="FR34" s="1"/>
      <c r="FS34" s="1"/>
      <c r="FT34" s="1"/>
      <c r="FU34" s="1"/>
      <c r="FV34" s="1"/>
      <c r="FW34" s="1"/>
      <c r="FX34" s="1"/>
      <c r="FY34" s="1"/>
      <c r="FZ34" s="1"/>
      <c r="GA34" s="272" t="str">
        <f>IF(OR('2.1b-OriginalProduct Visibility'!E34="",'2.1b-OriginalProduct Visibility'!E34="No"),"No","Yes")</f>
        <v>No</v>
      </c>
      <c r="GB34" s="306" t="str">
        <f>IF(OR('2.1b-OriginalProduct Visibility'!F34="",'2.1b-OriginalProduct Visibility'!F34="No"),"No","Yes")</f>
        <v>Yes</v>
      </c>
      <c r="GC34" s="306" t="str">
        <f>IF(OR('2.1b-OriginalProduct Visibility'!G34="",'2.1b-OriginalProduct Visibility'!G34="No"),"No","Yes")</f>
        <v>No</v>
      </c>
      <c r="GD34" s="64" t="str">
        <f>IF(OR('2.1b-OriginalProduct Visibility'!H34="",'2.1b-OriginalProduct Visibility'!H34="No"),"No","Yes")</f>
        <v>No</v>
      </c>
      <c r="GE34" s="58" t="str">
        <f>IF(OR('2.1b-OriginalProduct Visibility'!I34="",'2.1b-OriginalProduct Visibility'!I34="No"),"No","Yes")</f>
        <v>No</v>
      </c>
      <c r="GF34" s="306" t="str">
        <f>IF(OR('2.1b-OriginalProduct Visibility'!J34="",'2.1b-OriginalProduct Visibility'!J34="No"),"No","Yes")</f>
        <v>No</v>
      </c>
      <c r="GG34" s="306" t="str">
        <f>IF(OR('2.1b-OriginalProduct Visibility'!K34="",'2.1b-OriginalProduct Visibility'!K34="No"),"No","Yes")</f>
        <v>No</v>
      </c>
      <c r="GH34" s="64" t="str">
        <f>IF(OR('2.1b-OriginalProduct Visibility'!L34="",'2.1b-OriginalProduct Visibility'!L34="No"),"No","Yes")</f>
        <v>No</v>
      </c>
      <c r="GI34" s="58" t="str">
        <f>IF(OR('2.1b-OriginalProduct Visibility'!M34="",'2.1b-OriginalProduct Visibility'!M34="No"),"No","Yes")</f>
        <v>No</v>
      </c>
      <c r="GJ34" s="306" t="str">
        <f>IF(OR('2.1b-OriginalProduct Visibility'!N34="",'2.1b-OriginalProduct Visibility'!N34="No"),"No","Yes")</f>
        <v>No</v>
      </c>
      <c r="GK34" s="306" t="str">
        <f>IF(OR('2.1b-OriginalProduct Visibility'!O34="",'2.1b-OriginalProduct Visibility'!O34="No"),"No","Yes")</f>
        <v>No</v>
      </c>
      <c r="GL34" s="64" t="str">
        <f>IF(OR('2.1b-OriginalProduct Visibility'!P34="",'2.1b-OriginalProduct Visibility'!P34="No"),"No","Yes")</f>
        <v>No</v>
      </c>
      <c r="GM34" s="272" t="str">
        <f>IF(OR('2.1b-OriginalProduct Visibility'!Q34="",'2.1b-OriginalProduct Visibility'!Q34="No"),"No","Yes")</f>
        <v>No</v>
      </c>
      <c r="GN34" s="306" t="str">
        <f>IF(OR('2.1b-OriginalProduct Visibility'!R34="",'2.1b-OriginalProduct Visibility'!R34="No"),"No","Yes")</f>
        <v>No</v>
      </c>
      <c r="GO34" s="306" t="str">
        <f>IF(OR('2.1b-OriginalProduct Visibility'!S34="",'2.1b-OriginalProduct Visibility'!S34="No"),"No","Yes")</f>
        <v>No</v>
      </c>
      <c r="GP34" s="64" t="str">
        <f>IF(OR('2.1b-OriginalProduct Visibility'!T34="",'2.1b-OriginalProduct Visibility'!T34="No"),"No","Yes")</f>
        <v>No</v>
      </c>
      <c r="GQ34" s="58" t="str">
        <f>IF(OR('2.1b-OriginalProduct Visibility'!U34="",'2.1b-OriginalProduct Visibility'!U34="No"),"No","Yes")</f>
        <v>No</v>
      </c>
      <c r="GR34" s="306" t="str">
        <f>IF(OR('2.1b-OriginalProduct Visibility'!V34="",'2.1b-OriginalProduct Visibility'!V34="No"),"No","Yes")</f>
        <v>No</v>
      </c>
      <c r="GS34" s="306" t="str">
        <f>IF(OR('2.1b-OriginalProduct Visibility'!W34="",'2.1b-OriginalProduct Visibility'!W34="No"),"No","Yes")</f>
        <v>No</v>
      </c>
      <c r="GT34" s="64" t="str">
        <f>IF(OR('2.1b-OriginalProduct Visibility'!X34="",'2.1b-OriginalProduct Visibility'!X34="No"),"No","Yes")</f>
        <v>No</v>
      </c>
      <c r="GU34" s="58" t="str">
        <f>IF(OR('2.1b-OriginalProduct Visibility'!Y34="",'2.1b-OriginalProduct Visibility'!Y34="No"),"No","Yes")</f>
        <v>No</v>
      </c>
      <c r="GV34" s="306" t="str">
        <f>IF(OR('2.1b-OriginalProduct Visibility'!Z34="",'2.1b-OriginalProduct Visibility'!Z34="No"),"No","Yes")</f>
        <v>No</v>
      </c>
      <c r="GW34" s="306" t="str">
        <f>IF(OR('2.1b-OriginalProduct Visibility'!AA34="",'2.1b-OriginalProduct Visibility'!AA34="No"),"No","Yes")</f>
        <v>No</v>
      </c>
      <c r="GX34" s="64" t="str">
        <f>IF(OR('2.1b-OriginalProduct Visibility'!AB34="",'2.1b-OriginalProduct Visibility'!AB34="No"),"No","Yes")</f>
        <v>No</v>
      </c>
      <c r="GY34" s="272" t="str">
        <f>IF(OR('2.1b-OriginalProduct Visibility'!AC34="",'2.1b-OriginalProduct Visibility'!AC34="No"),"No","Yes")</f>
        <v>No</v>
      </c>
      <c r="GZ34" s="306" t="str">
        <f>IF(OR('2.1b-OriginalProduct Visibility'!AD34="",'2.1b-OriginalProduct Visibility'!AD34="No"),"No","Yes")</f>
        <v>No</v>
      </c>
      <c r="HA34" s="306" t="str">
        <f>IF(OR('2.1b-OriginalProduct Visibility'!AE34="",'2.1b-OriginalProduct Visibility'!AE34="No"),"No","Yes")</f>
        <v>No</v>
      </c>
      <c r="HB34" s="64" t="str">
        <f>IF(OR('2.1b-OriginalProduct Visibility'!AF34="",'2.1b-OriginalProduct Visibility'!AF34="No"),"No","Yes")</f>
        <v>No</v>
      </c>
      <c r="HC34" s="58" t="str">
        <f>IF(OR('2.1b-OriginalProduct Visibility'!AG34="",'2.1b-OriginalProduct Visibility'!AG34="No"),"No","Yes")</f>
        <v>No</v>
      </c>
      <c r="HD34" s="306" t="str">
        <f>IF(OR('2.1b-OriginalProduct Visibility'!AH34="",'2.1b-OriginalProduct Visibility'!AH34="No"),"No","Yes")</f>
        <v>No</v>
      </c>
      <c r="HE34" s="306" t="str">
        <f>IF(OR('2.1b-OriginalProduct Visibility'!AI34="",'2.1b-OriginalProduct Visibility'!AI34="No"),"No","Yes")</f>
        <v>No</v>
      </c>
      <c r="HF34" s="64" t="str">
        <f>IF(OR('2.1b-OriginalProduct Visibility'!AJ34="",'2.1b-OriginalProduct Visibility'!AJ34="No"),"No","Yes")</f>
        <v>No</v>
      </c>
      <c r="HG34" s="58" t="str">
        <f>IF(OR('2.1b-OriginalProduct Visibility'!AK34="",'2.1b-OriginalProduct Visibility'!AK34="No"),"No","Yes")</f>
        <v>No</v>
      </c>
      <c r="HH34" s="306" t="str">
        <f>IF(OR('2.1b-OriginalProduct Visibility'!AL34="",'2.1b-OriginalProduct Visibility'!AL34="No"),"No","Yes")</f>
        <v>No</v>
      </c>
      <c r="HI34" s="306" t="str">
        <f>IF(OR('2.1b-OriginalProduct Visibility'!AM34="",'2.1b-OriginalProduct Visibility'!AM34="No"),"No","Yes")</f>
        <v>No</v>
      </c>
      <c r="HJ34" s="64" t="str">
        <f>IF(OR('2.1b-OriginalProduct Visibility'!AN34="",'2.1b-OriginalProduct Visibility'!AN34="No"),"No","Yes")</f>
        <v>No</v>
      </c>
      <c r="HK34" s="272" t="str">
        <f>IF(OR('2.1b-OriginalProduct Visibility'!AO34="",'2.1b-OriginalProduct Visibility'!AO34="No"),"No","Yes")</f>
        <v>No</v>
      </c>
      <c r="HL34" s="306" t="str">
        <f>IF(OR('2.1b-OriginalProduct Visibility'!AP34="",'2.1b-OriginalProduct Visibility'!AP34="No"),"No","Yes")</f>
        <v>No</v>
      </c>
      <c r="HM34" s="306" t="str">
        <f>IF(OR('2.1b-OriginalProduct Visibility'!AQ34="",'2.1b-OriginalProduct Visibility'!AQ34="No"),"No","Yes")</f>
        <v>No</v>
      </c>
      <c r="HN34" s="64" t="str">
        <f>IF(OR('2.1b-OriginalProduct Visibility'!AR34="",'2.1b-OriginalProduct Visibility'!AR34="No"),"No","Yes")</f>
        <v>No</v>
      </c>
      <c r="HO34" s="58" t="str">
        <f>IF(OR('2.1b-OriginalProduct Visibility'!AS34="",'2.1b-OriginalProduct Visibility'!AS34="No"),"No","Yes")</f>
        <v>No</v>
      </c>
      <c r="HP34" s="306" t="str">
        <f>IF(OR('2.1b-OriginalProduct Visibility'!AT34="",'2.1b-OriginalProduct Visibility'!AT34="No"),"No","Yes")</f>
        <v>No</v>
      </c>
      <c r="HQ34" s="306" t="str">
        <f>IF(OR('2.1b-OriginalProduct Visibility'!AU34="",'2.1b-OriginalProduct Visibility'!AU34="No"),"No","Yes")</f>
        <v>No</v>
      </c>
      <c r="HR34" s="64" t="str">
        <f>IF(OR('2.1b-OriginalProduct Visibility'!AV34="",'2.1b-OriginalProduct Visibility'!AV34="No"),"No","Yes")</f>
        <v>No</v>
      </c>
      <c r="HS34" s="58" t="str">
        <f>IF(OR('2.1b-OriginalProduct Visibility'!AW34="",'2.1b-OriginalProduct Visibility'!AW34="No"),"No","Yes")</f>
        <v>No</v>
      </c>
      <c r="HT34" s="306" t="str">
        <f>IF(OR('2.1b-OriginalProduct Visibility'!AX34="",'2.1b-OriginalProduct Visibility'!AX34="No"),"No","Yes")</f>
        <v>No</v>
      </c>
      <c r="HU34" s="306" t="str">
        <f>IF(OR('2.1b-OriginalProduct Visibility'!AY34="",'2.1b-OriginalProduct Visibility'!AY34="No"),"No","Yes")</f>
        <v>No</v>
      </c>
      <c r="HV34" s="64" t="str">
        <f>IF(OR('2.1b-OriginalProduct Visibility'!AZ34="",'2.1b-OriginalProduct Visibility'!AZ34="No"),"No","Yes")</f>
        <v>No</v>
      </c>
      <c r="HW34" s="272" t="str">
        <f>IF(OR('2.1b-OriginalProduct Visibility'!BA34="",'2.1b-OriginalProduct Visibility'!BA34="No"),"No","Yes")</f>
        <v>No</v>
      </c>
      <c r="HX34" s="306" t="str">
        <f>IF(OR('2.1b-OriginalProduct Visibility'!BB34="",'2.1b-OriginalProduct Visibility'!BB34="No"),"No","Yes")</f>
        <v>No</v>
      </c>
      <c r="HY34" s="306" t="str">
        <f>IF(OR('2.1b-OriginalProduct Visibility'!BC34="",'2.1b-OriginalProduct Visibility'!BC34="No"),"No","Yes")</f>
        <v>No</v>
      </c>
      <c r="HZ34" s="64" t="str">
        <f>IF(OR('2.1b-OriginalProduct Visibility'!BD34="",'2.1b-OriginalProduct Visibility'!BD34="No"),"No","Yes")</f>
        <v>No</v>
      </c>
      <c r="IA34" s="58" t="str">
        <f>IF(OR('2.1b-OriginalProduct Visibility'!BE34="",'2.1b-OriginalProduct Visibility'!BE34="No"),"No","Yes")</f>
        <v>No</v>
      </c>
      <c r="IB34" s="306" t="str">
        <f>IF(OR('2.1b-OriginalProduct Visibility'!BF34="",'2.1b-OriginalProduct Visibility'!BF34="No"),"No","Yes")</f>
        <v>No</v>
      </c>
      <c r="IC34" s="306" t="str">
        <f>IF(OR('2.1b-OriginalProduct Visibility'!BG34="",'2.1b-OriginalProduct Visibility'!BG34="No"),"No","Yes")</f>
        <v>No</v>
      </c>
      <c r="ID34" s="64" t="str">
        <f>IF(OR('2.1b-OriginalProduct Visibility'!BH34="",'2.1b-OriginalProduct Visibility'!BH34="No"),"No","Yes")</f>
        <v>No</v>
      </c>
      <c r="IE34" s="58" t="str">
        <f>IF(OR('2.1b-OriginalProduct Visibility'!BI34="",'2.1b-OriginalProduct Visibility'!BI34="No"),"No","Yes")</f>
        <v>No</v>
      </c>
      <c r="IF34" s="306" t="str">
        <f>IF(OR('2.1b-OriginalProduct Visibility'!BJ34="",'2.1b-OriginalProduct Visibility'!BJ34="No"),"No","Yes")</f>
        <v>No</v>
      </c>
      <c r="IG34" s="306" t="str">
        <f>IF(OR('2.1b-OriginalProduct Visibility'!BK34="",'2.1b-OriginalProduct Visibility'!BK34="No"),"No","Yes")</f>
        <v>No</v>
      </c>
      <c r="IH34" s="64" t="str">
        <f>IF(OR('2.1b-OriginalProduct Visibility'!BL34="",'2.1b-OriginalProduct Visibility'!BL34="No"),"No","Yes")</f>
        <v>No</v>
      </c>
      <c r="II34" s="272" t="str">
        <f>IF(OR('2.1b-OriginalProduct Visibility'!BM34="",'2.1b-OriginalProduct Visibility'!BM34="No"),"No","Yes")</f>
        <v>No</v>
      </c>
      <c r="IJ34" s="306" t="str">
        <f>IF(OR('2.1b-OriginalProduct Visibility'!BN34="",'2.1b-OriginalProduct Visibility'!BN34="No"),"No","Yes")</f>
        <v>No</v>
      </c>
      <c r="IK34" s="306" t="str">
        <f>IF(OR('2.1b-OriginalProduct Visibility'!BO34="",'2.1b-OriginalProduct Visibility'!BO34="No"),"No","Yes")</f>
        <v>No</v>
      </c>
      <c r="IL34" s="64" t="str">
        <f>IF(OR('2.1b-OriginalProduct Visibility'!BP34="",'2.1b-OriginalProduct Visibility'!BP34="No"),"No","Yes")</f>
        <v>No</v>
      </c>
      <c r="IM34" s="58" t="str">
        <f>IF(OR('2.1b-OriginalProduct Visibility'!BQ34="",'2.1b-OriginalProduct Visibility'!BQ34="No"),"No","Yes")</f>
        <v>No</v>
      </c>
      <c r="IN34" s="306" t="str">
        <f>IF(OR('2.1b-OriginalProduct Visibility'!BR34="",'2.1b-OriginalProduct Visibility'!BR34="No"),"No","Yes")</f>
        <v>No</v>
      </c>
      <c r="IO34" s="306" t="str">
        <f>IF(OR('2.1b-OriginalProduct Visibility'!BS34="",'2.1b-OriginalProduct Visibility'!BS34="No"),"No","Yes")</f>
        <v>No</v>
      </c>
      <c r="IP34" s="64" t="str">
        <f>IF(OR('2.1b-OriginalProduct Visibility'!BT34="",'2.1b-OriginalProduct Visibility'!BT34="No"),"No","Yes")</f>
        <v>No</v>
      </c>
      <c r="IQ34" s="58" t="str">
        <f>IF(OR('2.1b-OriginalProduct Visibility'!BU34="",'2.1b-OriginalProduct Visibility'!BU34="No"),"No","Yes")</f>
        <v>No</v>
      </c>
      <c r="IR34" s="306" t="str">
        <f>IF(OR('2.1b-OriginalProduct Visibility'!BV34="",'2.1b-OriginalProduct Visibility'!BV34="No"),"No","Yes")</f>
        <v>No</v>
      </c>
      <c r="IS34" s="306" t="str">
        <f>IF(OR('2.1b-OriginalProduct Visibility'!BW34="",'2.1b-OriginalProduct Visibility'!BW34="No"),"No","Yes")</f>
        <v>No</v>
      </c>
      <c r="IT34" s="64" t="str">
        <f>IF(OR('2.1b-OriginalProduct Visibility'!BX34="",'2.1b-OriginalProduct Visibility'!BX34="No"),"No","Yes")</f>
        <v>No</v>
      </c>
      <c r="IU34" s="272" t="str">
        <f>IF(OR('2.1b-OriginalProduct Visibility'!BY34="",'2.1b-OriginalProduct Visibility'!BY34="No"),"No","Yes")</f>
        <v>No</v>
      </c>
      <c r="IV34" s="306" t="str">
        <f>IF(OR('2.1b-OriginalProduct Visibility'!BZ34="",'2.1b-OriginalProduct Visibility'!BZ34="No"),"No","Yes")</f>
        <v>No</v>
      </c>
      <c r="IW34" s="306" t="str">
        <f>IF(OR('2.1b-OriginalProduct Visibility'!CA34="",'2.1b-OriginalProduct Visibility'!CA34="No"),"No","Yes")</f>
        <v>No</v>
      </c>
      <c r="IX34" s="64" t="str">
        <f>IF(OR('2.1b-OriginalProduct Visibility'!CB34="",'2.1b-OriginalProduct Visibility'!CB34="No"),"No","Yes")</f>
        <v>No</v>
      </c>
      <c r="IY34" s="58" t="str">
        <f>IF(OR('2.1b-OriginalProduct Visibility'!CC34="",'2.1b-OriginalProduct Visibility'!CC34="No"),"No","Yes")</f>
        <v>No</v>
      </c>
      <c r="IZ34" s="306" t="str">
        <f>IF(OR('2.1b-OriginalProduct Visibility'!CD34="",'2.1b-OriginalProduct Visibility'!CD34="No"),"No","Yes")</f>
        <v>No</v>
      </c>
      <c r="JA34" s="306" t="str">
        <f>IF(OR('2.1b-OriginalProduct Visibility'!CE34="",'2.1b-OriginalProduct Visibility'!CE34="No"),"No","Yes")</f>
        <v>No</v>
      </c>
      <c r="JB34" s="64" t="str">
        <f>IF(OR('2.1b-OriginalProduct Visibility'!CF34="",'2.1b-OriginalProduct Visibility'!CF34="No"),"No","Yes")</f>
        <v>No</v>
      </c>
      <c r="JC34" s="58" t="str">
        <f>IF(OR('2.1b-OriginalProduct Visibility'!CG34="",'2.1b-OriginalProduct Visibility'!CG34="No"),"No","Yes")</f>
        <v>No</v>
      </c>
      <c r="JD34" s="306" t="str">
        <f>IF(OR('2.1b-OriginalProduct Visibility'!CH34="",'2.1b-OriginalProduct Visibility'!CH34="No"),"No","Yes")</f>
        <v>No</v>
      </c>
      <c r="JE34" s="306" t="str">
        <f>IF(OR('2.1b-OriginalProduct Visibility'!CI34="",'2.1b-OriginalProduct Visibility'!CI34="No"),"No","Yes")</f>
        <v>No</v>
      </c>
      <c r="JF34" s="64" t="str">
        <f>IF(OR('2.1b-OriginalProduct Visibility'!CJ34="",'2.1b-OriginalProduct Visibility'!CJ34="No"),"No","Yes")</f>
        <v>No</v>
      </c>
      <c r="JG34" s="272" t="str">
        <f>IF(OR('2.1b-OriginalProduct Visibility'!CK34="",'2.1b-OriginalProduct Visibility'!CK34="No"),"No","Yes")</f>
        <v>No</v>
      </c>
      <c r="JH34" s="306" t="str">
        <f>IF(OR('2.1b-OriginalProduct Visibility'!CL34="",'2.1b-OriginalProduct Visibility'!CL34="No"),"No","Yes")</f>
        <v>No</v>
      </c>
      <c r="JI34" s="306" t="str">
        <f>IF(OR('2.1b-OriginalProduct Visibility'!CM34="",'2.1b-OriginalProduct Visibility'!CM34="No"),"No","Yes")</f>
        <v>No</v>
      </c>
      <c r="JJ34" s="64" t="str">
        <f>IF(OR('2.1b-OriginalProduct Visibility'!CN34="",'2.1b-OriginalProduct Visibility'!CN34="No"),"No","Yes")</f>
        <v>No</v>
      </c>
      <c r="JK34" s="58" t="str">
        <f>IF(OR('2.1b-OriginalProduct Visibility'!CO34="",'2.1b-OriginalProduct Visibility'!CO34="No"),"No","Yes")</f>
        <v>No</v>
      </c>
      <c r="JL34" s="306" t="str">
        <f>IF(OR('2.1b-OriginalProduct Visibility'!CP34="",'2.1b-OriginalProduct Visibility'!CP34="No"),"No","Yes")</f>
        <v>No</v>
      </c>
      <c r="JM34" s="306" t="str">
        <f>IF(OR('2.1b-OriginalProduct Visibility'!CQ34="",'2.1b-OriginalProduct Visibility'!CQ34="No"),"No","Yes")</f>
        <v>No</v>
      </c>
      <c r="JN34" s="64" t="str">
        <f>IF(OR('2.1b-OriginalProduct Visibility'!CR34="",'2.1b-OriginalProduct Visibility'!CR34="No"),"No","Yes")</f>
        <v>No</v>
      </c>
      <c r="JO34" s="58" t="str">
        <f>IF(OR('2.1b-OriginalProduct Visibility'!CS34="",'2.1b-OriginalProduct Visibility'!CS34="No"),"No","Yes")</f>
        <v>No</v>
      </c>
      <c r="JP34" s="306" t="str">
        <f>IF(OR('2.1b-OriginalProduct Visibility'!CT34="",'2.1b-OriginalProduct Visibility'!CT34="No"),"No","Yes")</f>
        <v>No</v>
      </c>
      <c r="JQ34" s="306" t="str">
        <f>IF(OR('2.1b-OriginalProduct Visibility'!CU34="",'2.1b-OriginalProduct Visibility'!CU34="No"),"No","Yes")</f>
        <v>No</v>
      </c>
      <c r="JR34" s="64" t="str">
        <f>IF(OR('2.1b-OriginalProduct Visibility'!CV34="",'2.1b-OriginalProduct Visibility'!CV34="No"),"No","Yes")</f>
        <v>No</v>
      </c>
      <c r="JS34" s="272" t="str">
        <f>IF(OR('2.1b-OriginalProduct Visibility'!CW34="",'2.1b-OriginalProduct Visibility'!CW34="No"),"No","Yes")</f>
        <v>No</v>
      </c>
      <c r="JT34" s="306" t="str">
        <f>IF(OR('2.1b-OriginalProduct Visibility'!CX34="",'2.1b-OriginalProduct Visibility'!CX34="No"),"No","Yes")</f>
        <v>No</v>
      </c>
      <c r="JU34" s="306" t="str">
        <f>IF(OR('2.1b-OriginalProduct Visibility'!CY34="",'2.1b-OriginalProduct Visibility'!CY34="No"),"No","Yes")</f>
        <v>No</v>
      </c>
      <c r="JV34" s="64" t="str">
        <f>IF(OR('2.1b-OriginalProduct Visibility'!CZ34="",'2.1b-OriginalProduct Visibility'!CZ34="No"),"No","Yes")</f>
        <v>No</v>
      </c>
      <c r="JW34" s="58" t="str">
        <f>IF(OR('2.1b-OriginalProduct Visibility'!DA34="",'2.1b-OriginalProduct Visibility'!DA34="No"),"No","Yes")</f>
        <v>No</v>
      </c>
      <c r="JX34" s="306" t="str">
        <f>IF(OR('2.1b-OriginalProduct Visibility'!DB34="",'2.1b-OriginalProduct Visibility'!DB34="No"),"No","Yes")</f>
        <v>No</v>
      </c>
      <c r="JY34" s="306" t="str">
        <f>IF(OR('2.1b-OriginalProduct Visibility'!DC34="",'2.1b-OriginalProduct Visibility'!DC34="No"),"No","Yes")</f>
        <v>No</v>
      </c>
      <c r="JZ34" s="64" t="str">
        <f>IF(OR('2.1b-OriginalProduct Visibility'!DD34="",'2.1b-OriginalProduct Visibility'!DD34="No"),"No","Yes")</f>
        <v>No</v>
      </c>
      <c r="KA34" s="58" t="str">
        <f>IF(OR('2.1b-OriginalProduct Visibility'!DE34="",'2.1b-OriginalProduct Visibility'!DE34="No"),"No","Yes")</f>
        <v>No</v>
      </c>
      <c r="KB34" s="306" t="str">
        <f>IF(OR('2.1b-OriginalProduct Visibility'!DF34="",'2.1b-OriginalProduct Visibility'!DF34="No"),"No","Yes")</f>
        <v>No</v>
      </c>
      <c r="KC34" s="306" t="str">
        <f>IF(OR('2.1b-OriginalProduct Visibility'!DG34="",'2.1b-OriginalProduct Visibility'!DG34="No"),"No","Yes")</f>
        <v>No</v>
      </c>
      <c r="KD34" s="64" t="str">
        <f>IF(OR('2.1b-OriginalProduct Visibility'!DH34="",'2.1b-OriginalProduct Visibility'!DH34="No"),"No","Yes")</f>
        <v>No</v>
      </c>
      <c r="KE34" s="272" t="str">
        <f>IF(OR('2.1b-OriginalProduct Visibility'!DI34="",'2.1b-OriginalProduct Visibility'!DI34="No"),"No","Yes")</f>
        <v>No</v>
      </c>
      <c r="KF34" s="306" t="str">
        <f>IF(OR('2.1b-OriginalProduct Visibility'!DJ34="",'2.1b-OriginalProduct Visibility'!DJ34="No"),"No","Yes")</f>
        <v>No</v>
      </c>
      <c r="KG34" s="306" t="str">
        <f>IF(OR('2.1b-OriginalProduct Visibility'!DK34="",'2.1b-OriginalProduct Visibility'!DK34="No"),"No","Yes")</f>
        <v>No</v>
      </c>
      <c r="KH34" s="64" t="str">
        <f>IF(OR('2.1b-OriginalProduct Visibility'!DL34="",'2.1b-OriginalProduct Visibility'!DL34="No"),"No","Yes")</f>
        <v>No</v>
      </c>
      <c r="KI34" s="58" t="str">
        <f>IF(OR('2.1b-OriginalProduct Visibility'!DM34="",'2.1b-OriginalProduct Visibility'!DM34="No"),"No","Yes")</f>
        <v>No</v>
      </c>
      <c r="KJ34" s="306" t="str">
        <f>IF(OR('2.1b-OriginalProduct Visibility'!DN34="",'2.1b-OriginalProduct Visibility'!DN34="No"),"No","Yes")</f>
        <v>No</v>
      </c>
      <c r="KK34" s="306" t="str">
        <f>IF(OR('2.1b-OriginalProduct Visibility'!DO34="",'2.1b-OriginalProduct Visibility'!DO34="No"),"No","Yes")</f>
        <v>No</v>
      </c>
      <c r="KL34" s="64" t="str">
        <f>IF(OR('2.1b-OriginalProduct Visibility'!DP34="",'2.1b-OriginalProduct Visibility'!DP34="No"),"No","Yes")</f>
        <v>No</v>
      </c>
      <c r="KM34" s="58" t="str">
        <f>IF(OR('2.1b-OriginalProduct Visibility'!DQ34="",'2.1b-OriginalProduct Visibility'!DQ34="No"),"No","Yes")</f>
        <v>No</v>
      </c>
      <c r="KN34" s="306" t="str">
        <f>IF(OR('2.1b-OriginalProduct Visibility'!DR34="",'2.1b-OriginalProduct Visibility'!DR34="No"),"No","Yes")</f>
        <v>No</v>
      </c>
      <c r="KO34" s="306" t="str">
        <f>IF(OR('2.1b-OriginalProduct Visibility'!DS34="",'2.1b-OriginalProduct Visibility'!DS34="No"),"No","Yes")</f>
        <v>No</v>
      </c>
      <c r="KP34" s="64" t="str">
        <f>IF(OR('2.1b-OriginalProduct Visibility'!DT34="",'2.1b-OriginalProduct Visibility'!DT34="No"),"No","Yes")</f>
        <v>No</v>
      </c>
      <c r="KQ34" s="272" t="str">
        <f>IF(OR('2.1b-OriginalProduct Visibility'!DU34="",'2.1b-OriginalProduct Visibility'!DU34="No"),"No","Yes")</f>
        <v>No</v>
      </c>
      <c r="KR34" s="306" t="str">
        <f>IF(OR('2.1b-OriginalProduct Visibility'!DV34="",'2.1b-OriginalProduct Visibility'!DV34="No"),"No","Yes")</f>
        <v>No</v>
      </c>
      <c r="KS34" s="306" t="str">
        <f>IF(OR('2.1b-OriginalProduct Visibility'!DW34="",'2.1b-OriginalProduct Visibility'!DW34="No"),"No","Yes")</f>
        <v>No</v>
      </c>
      <c r="KT34" s="64" t="str">
        <f>IF(OR('2.1b-OriginalProduct Visibility'!DX34="",'2.1b-OriginalProduct Visibility'!DX34="No"),"No","Yes")</f>
        <v>No</v>
      </c>
      <c r="KU34" s="58" t="str">
        <f>IF(OR('2.1b-OriginalProduct Visibility'!DY34="",'2.1b-OriginalProduct Visibility'!DY34="No"),"No","Yes")</f>
        <v>No</v>
      </c>
      <c r="KV34" s="306" t="str">
        <f>IF(OR('2.1b-OriginalProduct Visibility'!DZ34="",'2.1b-OriginalProduct Visibility'!DZ34="No"),"No","Yes")</f>
        <v>No</v>
      </c>
      <c r="KW34" s="306" t="str">
        <f>IF(OR('2.1b-OriginalProduct Visibility'!EA34="",'2.1b-OriginalProduct Visibility'!EA34="No"),"No","Yes")</f>
        <v>No</v>
      </c>
      <c r="KX34" s="64" t="str">
        <f>IF(OR('2.1b-OriginalProduct Visibility'!EB34="",'2.1b-OriginalProduct Visibility'!EB34="No"),"No","Yes")</f>
        <v>No</v>
      </c>
      <c r="KY34" s="58" t="str">
        <f>IF(OR('2.1b-OriginalProduct Visibility'!EC34="",'2.1b-OriginalProduct Visibility'!EC34="No"),"No","Yes")</f>
        <v>No</v>
      </c>
      <c r="KZ34" s="306" t="str">
        <f>IF(OR('2.1b-OriginalProduct Visibility'!ED34="",'2.1b-OriginalProduct Visibility'!ED34="No"),"No","Yes")</f>
        <v>No</v>
      </c>
      <c r="LA34" s="306" t="str">
        <f>IF(OR('2.1b-OriginalProduct Visibility'!EE34="",'2.1b-OriginalProduct Visibility'!EE34="No"),"No","Yes")</f>
        <v>No</v>
      </c>
      <c r="LB34" s="64" t="str">
        <f>IF(OR('2.1b-OriginalProduct Visibility'!EF34="",'2.1b-OriginalProduct Visibility'!EF34="No"),"No","Yes")</f>
        <v>No</v>
      </c>
      <c r="LC34" s="272" t="str">
        <f>IF(OR('2.1b-OriginalProduct Visibility'!EG34="",'2.1b-OriginalProduct Visibility'!EG34="No"),"No","Yes")</f>
        <v>No</v>
      </c>
      <c r="LD34" s="306" t="str">
        <f>IF(OR('2.1b-OriginalProduct Visibility'!EH34="",'2.1b-OriginalProduct Visibility'!EH34="No"),"No","Yes")</f>
        <v>No</v>
      </c>
      <c r="LE34" s="306" t="str">
        <f>IF(OR('2.1b-OriginalProduct Visibility'!EI34="",'2.1b-OriginalProduct Visibility'!EI34="No"),"No","Yes")</f>
        <v>No</v>
      </c>
      <c r="LF34" s="64" t="str">
        <f>IF(OR('2.1b-OriginalProduct Visibility'!EJ34="",'2.1b-OriginalProduct Visibility'!EJ34="No"),"No","Yes")</f>
        <v>No</v>
      </c>
      <c r="LG34" s="58" t="str">
        <f>IF(OR('2.1b-OriginalProduct Visibility'!EK34="",'2.1b-OriginalProduct Visibility'!EK34="No"),"No","Yes")</f>
        <v>No</v>
      </c>
      <c r="LH34" s="306" t="str">
        <f>IF(OR('2.1b-OriginalProduct Visibility'!EL34="",'2.1b-OriginalProduct Visibility'!EL34="No"),"No","Yes")</f>
        <v>No</v>
      </c>
      <c r="LI34" s="306" t="str">
        <f>IF(OR('2.1b-OriginalProduct Visibility'!EM34="",'2.1b-OriginalProduct Visibility'!EM34="No"),"No","Yes")</f>
        <v>No</v>
      </c>
      <c r="LJ34" s="64" t="str">
        <f>IF(OR('2.1b-OriginalProduct Visibility'!EN34="",'2.1b-OriginalProduct Visibility'!EN34="No"),"No","Yes")</f>
        <v>No</v>
      </c>
      <c r="LK34" s="58" t="str">
        <f>IF(OR('2.1b-OriginalProduct Visibility'!EO34="",'2.1b-OriginalProduct Visibility'!EO34="No"),"No","Yes")</f>
        <v>No</v>
      </c>
      <c r="LL34" s="306" t="str">
        <f>IF(OR('2.1b-OriginalProduct Visibility'!EP34="",'2.1b-OriginalProduct Visibility'!EP34="No"),"No","Yes")</f>
        <v>No</v>
      </c>
      <c r="LM34" s="306" t="str">
        <f>IF(OR('2.1b-OriginalProduct Visibility'!EQ34="",'2.1b-OriginalProduct Visibility'!EQ34="No"),"No","Yes")</f>
        <v>No</v>
      </c>
      <c r="LN34" s="64" t="str">
        <f>IF(OR('2.1b-OriginalProduct Visibility'!ER34="",'2.1b-OriginalProduct Visibility'!ER34="No"),"No","Yes")</f>
        <v>No</v>
      </c>
      <c r="LO34" s="58" t="str">
        <f>IF(OR('2.1b-OriginalProduct Visibility'!ES34="",'2.1b-OriginalProduct Visibility'!ES34="No"),"No","Yes")</f>
        <v>No</v>
      </c>
      <c r="LP34" s="306" t="str">
        <f>IF(OR('2.1b-OriginalProduct Visibility'!ET34="",'2.1b-OriginalProduct Visibility'!ET34="No"),"No","Yes")</f>
        <v>No</v>
      </c>
      <c r="LQ34" s="306" t="str">
        <f>IF(OR('2.1b-OriginalProduct Visibility'!EU34="",'2.1b-OriginalProduct Visibility'!EU34="No"),"No","Yes")</f>
        <v>No</v>
      </c>
      <c r="LR34" s="64" t="str">
        <f>IF(OR('2.1b-OriginalProduct Visibility'!EV34="",'2.1b-OriginalProduct Visibility'!EV34="No"),"No","Yes")</f>
        <v>No</v>
      </c>
      <c r="LS34" s="272" t="str">
        <f>IF(OR('2.1b-OriginalProduct Visibility'!EW34="",'2.1b-OriginalProduct Visibility'!EW34="No"),"No","Yes")</f>
        <v>No</v>
      </c>
      <c r="LT34" s="306" t="str">
        <f>IF(OR('2.1b-OriginalProduct Visibility'!EX34="",'2.1b-OriginalProduct Visibility'!EX34="No"),"No","Yes")</f>
        <v>No</v>
      </c>
      <c r="LU34" s="306" t="str">
        <f>IF(OR('2.1b-OriginalProduct Visibility'!EY34="",'2.1b-OriginalProduct Visibility'!EY34="No"),"No","Yes")</f>
        <v>No</v>
      </c>
      <c r="LV34" s="64" t="str">
        <f>IF(OR('2.1b-OriginalProduct Visibility'!EZ34="",'2.1b-OriginalProduct Visibility'!EZ34="No"),"No","Yes")</f>
        <v>No</v>
      </c>
      <c r="LW34" s="58" t="str">
        <f>IF(OR('2.1b-OriginalProduct Visibility'!FA34="",'2.1b-OriginalProduct Visibility'!FA34="No"),"No","Yes")</f>
        <v>No</v>
      </c>
      <c r="LX34" s="306" t="str">
        <f>IF(OR('2.1b-OriginalProduct Visibility'!FB34="",'2.1b-OriginalProduct Visibility'!FB34="No"),"No","Yes")</f>
        <v>No</v>
      </c>
      <c r="LY34" s="306" t="str">
        <f>IF(OR('2.1b-OriginalProduct Visibility'!FC34="",'2.1b-OriginalProduct Visibility'!FC34="No"),"No","Yes")</f>
        <v>No</v>
      </c>
      <c r="LZ34" s="64" t="str">
        <f>IF(OR('2.1b-OriginalProduct Visibility'!FD34="",'2.1b-OriginalProduct Visibility'!FD34="No"),"No","Yes")</f>
        <v>No</v>
      </c>
      <c r="MA34" s="58" t="str">
        <f>IF(OR('2.1b-OriginalProduct Visibility'!FE34="",'2.1b-OriginalProduct Visibility'!FE34="No"),"No","Yes")</f>
        <v>No</v>
      </c>
      <c r="MB34" s="306" t="str">
        <f>IF(OR('2.1b-OriginalProduct Visibility'!FF34="",'2.1b-OriginalProduct Visibility'!FF34="No"),"No","Yes")</f>
        <v>No</v>
      </c>
      <c r="MC34" s="306" t="str">
        <f>IF(OR('2.1b-OriginalProduct Visibility'!FG34="",'2.1b-OriginalProduct Visibility'!FG34="No"),"No","Yes")</f>
        <v>No</v>
      </c>
      <c r="MD34" s="64" t="str">
        <f>IF(OR('2.1b-OriginalProduct Visibility'!FH34="",'2.1b-OriginalProduct Visibility'!FH34="No"),"No","Yes")</f>
        <v>No</v>
      </c>
      <c r="ME34" s="1"/>
      <c r="MF34" s="1"/>
      <c r="MG34" s="1"/>
      <c r="MH34" s="1"/>
      <c r="MQ34" s="1"/>
      <c r="MR34" s="1"/>
      <c r="MS34" s="1"/>
      <c r="MT34" s="1"/>
    </row>
    <row r="35" spans="1:358">
      <c r="A35" s="664"/>
      <c r="B35" s="667">
        <f>'1.2-Visibility Data'!B33</f>
        <v>0</v>
      </c>
      <c r="C35" s="19" t="str">
        <f>'1.2-Visibility Data'!C33</f>
        <v>Message Trace</v>
      </c>
      <c r="D35" s="272"/>
      <c r="E35" s="306"/>
      <c r="F35" s="306"/>
      <c r="G35" s="64"/>
      <c r="H35" s="272"/>
      <c r="I35" s="306"/>
      <c r="J35" s="306"/>
      <c r="K35" s="64"/>
      <c r="L35" s="272"/>
      <c r="M35" s="306"/>
      <c r="N35" s="306"/>
      <c r="O35" s="64"/>
      <c r="P35" s="272"/>
      <c r="Q35" s="306"/>
      <c r="R35" s="306"/>
      <c r="S35" s="64"/>
      <c r="T35" s="272"/>
      <c r="U35" s="306"/>
      <c r="V35" s="306"/>
      <c r="W35" s="64"/>
      <c r="X35" s="272"/>
      <c r="Y35" s="306"/>
      <c r="Z35" s="306"/>
      <c r="AA35" s="64"/>
      <c r="AB35" s="272"/>
      <c r="AC35" s="306"/>
      <c r="AD35" s="306"/>
      <c r="AE35" s="64"/>
      <c r="AF35" s="272"/>
      <c r="AG35" s="306"/>
      <c r="AH35" s="306"/>
      <c r="AI35" s="64"/>
      <c r="AJ35" s="272"/>
      <c r="AK35" s="306"/>
      <c r="AL35" s="306"/>
      <c r="AM35" s="64"/>
      <c r="AN35" s="272"/>
      <c r="AO35" s="306"/>
      <c r="AP35" s="306"/>
      <c r="AQ35" s="64"/>
      <c r="AR35" s="272"/>
      <c r="AS35" s="306"/>
      <c r="AT35" s="306"/>
      <c r="AU35" s="64"/>
      <c r="AV35" s="272"/>
      <c r="AW35" s="306"/>
      <c r="AX35" s="306"/>
      <c r="AY35" s="64"/>
      <c r="AZ35" s="272"/>
      <c r="BA35" s="306"/>
      <c r="BB35" s="306"/>
      <c r="BC35" s="64"/>
      <c r="BD35" s="272"/>
      <c r="BE35" s="306"/>
      <c r="BF35" s="306"/>
      <c r="BG35" s="64"/>
      <c r="BH35" s="272"/>
      <c r="BI35" s="306"/>
      <c r="BJ35" s="306"/>
      <c r="BK35" s="64"/>
      <c r="BL35" s="272"/>
      <c r="BM35" s="306"/>
      <c r="BN35" s="306"/>
      <c r="BO35" s="64"/>
      <c r="BP35" s="272"/>
      <c r="BQ35" s="306"/>
      <c r="BR35" s="306"/>
      <c r="BS35" s="64"/>
      <c r="BT35" s="272"/>
      <c r="BU35" s="306"/>
      <c r="BV35" s="306"/>
      <c r="BW35" s="64"/>
      <c r="BX35" s="272"/>
      <c r="BY35" s="306"/>
      <c r="BZ35" s="306"/>
      <c r="CA35" s="64"/>
      <c r="CB35" s="272"/>
      <c r="CC35" s="306"/>
      <c r="CD35" s="306"/>
      <c r="CE35" s="64"/>
      <c r="CF35" s="272"/>
      <c r="CG35" s="306"/>
      <c r="CH35" s="306"/>
      <c r="CI35" s="64"/>
      <c r="CJ35" s="272"/>
      <c r="CK35" s="306"/>
      <c r="CL35" s="306"/>
      <c r="CM35" s="64"/>
      <c r="CN35" s="272"/>
      <c r="CO35" s="306"/>
      <c r="CP35" s="306"/>
      <c r="CQ35" s="64"/>
      <c r="CR35" s="272"/>
      <c r="CS35" s="306"/>
      <c r="CT35" s="306"/>
      <c r="CU35" s="64"/>
      <c r="CV35" s="272"/>
      <c r="CW35" s="306"/>
      <c r="CX35" s="306"/>
      <c r="CY35" s="64"/>
      <c r="CZ35" s="272"/>
      <c r="DA35" s="306"/>
      <c r="DB35" s="306"/>
      <c r="DC35" s="64"/>
      <c r="DD35" s="272"/>
      <c r="DE35" s="306"/>
      <c r="DF35" s="306"/>
      <c r="DG35" s="64"/>
      <c r="DH35" s="272"/>
      <c r="DI35" s="306"/>
      <c r="DJ35" s="306"/>
      <c r="DK35" s="64"/>
      <c r="DL35" s="272"/>
      <c r="DM35" s="306"/>
      <c r="DN35" s="306"/>
      <c r="DO35" s="64"/>
      <c r="DP35" s="272"/>
      <c r="DQ35" s="306"/>
      <c r="DR35" s="306"/>
      <c r="DS35" s="64"/>
      <c r="DT35" s="272"/>
      <c r="DU35" s="306"/>
      <c r="DV35" s="306"/>
      <c r="DW35" s="64"/>
      <c r="DX35" s="272"/>
      <c r="DY35" s="306"/>
      <c r="DZ35" s="306"/>
      <c r="EA35" s="64"/>
      <c r="EB35" s="272"/>
      <c r="EC35" s="306"/>
      <c r="ED35" s="306"/>
      <c r="EE35" s="64"/>
      <c r="EF35" s="272"/>
      <c r="EG35" s="306"/>
      <c r="EH35" s="306"/>
      <c r="EI35" s="64"/>
      <c r="EJ35" s="272"/>
      <c r="EK35" s="306"/>
      <c r="EL35" s="306"/>
      <c r="EM35" s="64"/>
      <c r="EN35" s="272"/>
      <c r="EO35" s="306"/>
      <c r="EP35" s="306"/>
      <c r="EQ35" s="64"/>
      <c r="ER35" s="272"/>
      <c r="ES35" s="306"/>
      <c r="ET35" s="306"/>
      <c r="EU35" s="64"/>
      <c r="EV35" s="272"/>
      <c r="EW35" s="306"/>
      <c r="EX35" s="306"/>
      <c r="EY35" s="64"/>
      <c r="EZ35" s="272"/>
      <c r="FA35" s="306"/>
      <c r="FB35" s="306"/>
      <c r="FC35" s="64"/>
      <c r="FD35" s="272"/>
      <c r="FE35" s="306"/>
      <c r="FF35" s="306"/>
      <c r="FG35" s="64"/>
      <c r="FH35" s="1"/>
      <c r="FI35" s="1"/>
      <c r="FJ35" s="1"/>
      <c r="FK35" s="1"/>
      <c r="FL35" s="1"/>
      <c r="FM35" s="1"/>
      <c r="FN35" s="1"/>
      <c r="FO35" s="1"/>
      <c r="FP35" s="1"/>
      <c r="FQ35" s="1"/>
      <c r="FR35" s="1"/>
      <c r="FS35" s="1"/>
      <c r="FT35" s="1"/>
      <c r="FU35" s="1"/>
      <c r="FV35" s="1"/>
      <c r="FW35" s="1"/>
      <c r="FX35" s="1"/>
      <c r="FY35" s="1"/>
      <c r="FZ35" s="1"/>
      <c r="GA35" s="272" t="str">
        <f>IF(OR('2.1b-OriginalProduct Visibility'!E35="",'2.1b-OriginalProduct Visibility'!E35="No"),"No","Yes")</f>
        <v>No</v>
      </c>
      <c r="GB35" s="306" t="str">
        <f>IF(OR('2.1b-OriginalProduct Visibility'!F35="",'2.1b-OriginalProduct Visibility'!F35="No"),"No","Yes")</f>
        <v>No</v>
      </c>
      <c r="GC35" s="306" t="str">
        <f>IF(OR('2.1b-OriginalProduct Visibility'!G35="",'2.1b-OriginalProduct Visibility'!G35="No"),"No","Yes")</f>
        <v>No</v>
      </c>
      <c r="GD35" s="64" t="str">
        <f>IF(OR('2.1b-OriginalProduct Visibility'!H35="",'2.1b-OriginalProduct Visibility'!H35="No"),"No","Yes")</f>
        <v>No</v>
      </c>
      <c r="GE35" s="58" t="str">
        <f>IF(OR('2.1b-OriginalProduct Visibility'!I35="",'2.1b-OriginalProduct Visibility'!I35="No"),"No","Yes")</f>
        <v>No</v>
      </c>
      <c r="GF35" s="306" t="str">
        <f>IF(OR('2.1b-OriginalProduct Visibility'!J35="",'2.1b-OriginalProduct Visibility'!J35="No"),"No","Yes")</f>
        <v>No</v>
      </c>
      <c r="GG35" s="306" t="str">
        <f>IF(OR('2.1b-OriginalProduct Visibility'!K35="",'2.1b-OriginalProduct Visibility'!K35="No"),"No","Yes")</f>
        <v>No</v>
      </c>
      <c r="GH35" s="64" t="str">
        <f>IF(OR('2.1b-OriginalProduct Visibility'!L35="",'2.1b-OriginalProduct Visibility'!L35="No"),"No","Yes")</f>
        <v>No</v>
      </c>
      <c r="GI35" s="58" t="str">
        <f>IF(OR('2.1b-OriginalProduct Visibility'!M35="",'2.1b-OriginalProduct Visibility'!M35="No"),"No","Yes")</f>
        <v>No</v>
      </c>
      <c r="GJ35" s="306" t="str">
        <f>IF(OR('2.1b-OriginalProduct Visibility'!N35="",'2.1b-OriginalProduct Visibility'!N35="No"),"No","Yes")</f>
        <v>No</v>
      </c>
      <c r="GK35" s="306" t="str">
        <f>IF(OR('2.1b-OriginalProduct Visibility'!O35="",'2.1b-OriginalProduct Visibility'!O35="No"),"No","Yes")</f>
        <v>No</v>
      </c>
      <c r="GL35" s="64" t="str">
        <f>IF(OR('2.1b-OriginalProduct Visibility'!P35="",'2.1b-OriginalProduct Visibility'!P35="No"),"No","Yes")</f>
        <v>No</v>
      </c>
      <c r="GM35" s="272" t="str">
        <f>IF(OR('2.1b-OriginalProduct Visibility'!Q35="",'2.1b-OriginalProduct Visibility'!Q35="No"),"No","Yes")</f>
        <v>No</v>
      </c>
      <c r="GN35" s="306" t="str">
        <f>IF(OR('2.1b-OriginalProduct Visibility'!R35="",'2.1b-OriginalProduct Visibility'!R35="No"),"No","Yes")</f>
        <v>No</v>
      </c>
      <c r="GO35" s="306" t="str">
        <f>IF(OR('2.1b-OriginalProduct Visibility'!S35="",'2.1b-OriginalProduct Visibility'!S35="No"),"No","Yes")</f>
        <v>No</v>
      </c>
      <c r="GP35" s="64" t="str">
        <f>IF(OR('2.1b-OriginalProduct Visibility'!T35="",'2.1b-OriginalProduct Visibility'!T35="No"),"No","Yes")</f>
        <v>No</v>
      </c>
      <c r="GQ35" s="58" t="str">
        <f>IF(OR('2.1b-OriginalProduct Visibility'!U35="",'2.1b-OriginalProduct Visibility'!U35="No"),"No","Yes")</f>
        <v>No</v>
      </c>
      <c r="GR35" s="306" t="str">
        <f>IF(OR('2.1b-OriginalProduct Visibility'!V35="",'2.1b-OriginalProduct Visibility'!V35="No"),"No","Yes")</f>
        <v>No</v>
      </c>
      <c r="GS35" s="306" t="str">
        <f>IF(OR('2.1b-OriginalProduct Visibility'!W35="",'2.1b-OriginalProduct Visibility'!W35="No"),"No","Yes")</f>
        <v>No</v>
      </c>
      <c r="GT35" s="64" t="str">
        <f>IF(OR('2.1b-OriginalProduct Visibility'!X35="",'2.1b-OriginalProduct Visibility'!X35="No"),"No","Yes")</f>
        <v>No</v>
      </c>
      <c r="GU35" s="58" t="str">
        <f>IF(OR('2.1b-OriginalProduct Visibility'!Y35="",'2.1b-OriginalProduct Visibility'!Y35="No"),"No","Yes")</f>
        <v>No</v>
      </c>
      <c r="GV35" s="306" t="str">
        <f>IF(OR('2.1b-OriginalProduct Visibility'!Z35="",'2.1b-OriginalProduct Visibility'!Z35="No"),"No","Yes")</f>
        <v>No</v>
      </c>
      <c r="GW35" s="306" t="str">
        <f>IF(OR('2.1b-OriginalProduct Visibility'!AA35="",'2.1b-OriginalProduct Visibility'!AA35="No"),"No","Yes")</f>
        <v>No</v>
      </c>
      <c r="GX35" s="64" t="str">
        <f>IF(OR('2.1b-OriginalProduct Visibility'!AB35="",'2.1b-OriginalProduct Visibility'!AB35="No"),"No","Yes")</f>
        <v>No</v>
      </c>
      <c r="GY35" s="272" t="str">
        <f>IF(OR('2.1b-OriginalProduct Visibility'!AC35="",'2.1b-OriginalProduct Visibility'!AC35="No"),"No","Yes")</f>
        <v>No</v>
      </c>
      <c r="GZ35" s="306" t="str">
        <f>IF(OR('2.1b-OriginalProduct Visibility'!AD35="",'2.1b-OriginalProduct Visibility'!AD35="No"),"No","Yes")</f>
        <v>No</v>
      </c>
      <c r="HA35" s="306" t="str">
        <f>IF(OR('2.1b-OriginalProduct Visibility'!AE35="",'2.1b-OriginalProduct Visibility'!AE35="No"),"No","Yes")</f>
        <v>No</v>
      </c>
      <c r="HB35" s="64" t="str">
        <f>IF(OR('2.1b-OriginalProduct Visibility'!AF35="",'2.1b-OriginalProduct Visibility'!AF35="No"),"No","Yes")</f>
        <v>No</v>
      </c>
      <c r="HC35" s="58" t="str">
        <f>IF(OR('2.1b-OriginalProduct Visibility'!AG35="",'2.1b-OriginalProduct Visibility'!AG35="No"),"No","Yes")</f>
        <v>No</v>
      </c>
      <c r="HD35" s="306" t="str">
        <f>IF(OR('2.1b-OriginalProduct Visibility'!AH35="",'2.1b-OriginalProduct Visibility'!AH35="No"),"No","Yes")</f>
        <v>No</v>
      </c>
      <c r="HE35" s="306" t="str">
        <f>IF(OR('2.1b-OriginalProduct Visibility'!AI35="",'2.1b-OriginalProduct Visibility'!AI35="No"),"No","Yes")</f>
        <v>No</v>
      </c>
      <c r="HF35" s="64" t="str">
        <f>IF(OR('2.1b-OriginalProduct Visibility'!AJ35="",'2.1b-OriginalProduct Visibility'!AJ35="No"),"No","Yes")</f>
        <v>No</v>
      </c>
      <c r="HG35" s="58" t="str">
        <f>IF(OR('2.1b-OriginalProduct Visibility'!AK35="",'2.1b-OriginalProduct Visibility'!AK35="No"),"No","Yes")</f>
        <v>No</v>
      </c>
      <c r="HH35" s="306" t="str">
        <f>IF(OR('2.1b-OriginalProduct Visibility'!AL35="",'2.1b-OriginalProduct Visibility'!AL35="No"),"No","Yes")</f>
        <v>No</v>
      </c>
      <c r="HI35" s="306" t="str">
        <f>IF(OR('2.1b-OriginalProduct Visibility'!AM35="",'2.1b-OriginalProduct Visibility'!AM35="No"),"No","Yes")</f>
        <v>No</v>
      </c>
      <c r="HJ35" s="64" t="str">
        <f>IF(OR('2.1b-OriginalProduct Visibility'!AN35="",'2.1b-OriginalProduct Visibility'!AN35="No"),"No","Yes")</f>
        <v>No</v>
      </c>
      <c r="HK35" s="272" t="str">
        <f>IF(OR('2.1b-OriginalProduct Visibility'!AO35="",'2.1b-OriginalProduct Visibility'!AO35="No"),"No","Yes")</f>
        <v>No</v>
      </c>
      <c r="HL35" s="306" t="str">
        <f>IF(OR('2.1b-OriginalProduct Visibility'!AP35="",'2.1b-OriginalProduct Visibility'!AP35="No"),"No","Yes")</f>
        <v>No</v>
      </c>
      <c r="HM35" s="306" t="str">
        <f>IF(OR('2.1b-OriginalProduct Visibility'!AQ35="",'2.1b-OriginalProduct Visibility'!AQ35="No"),"No","Yes")</f>
        <v>No</v>
      </c>
      <c r="HN35" s="64" t="str">
        <f>IF(OR('2.1b-OriginalProduct Visibility'!AR35="",'2.1b-OriginalProduct Visibility'!AR35="No"),"No","Yes")</f>
        <v>No</v>
      </c>
      <c r="HO35" s="58" t="str">
        <f>IF(OR('2.1b-OriginalProduct Visibility'!AS35="",'2.1b-OriginalProduct Visibility'!AS35="No"),"No","Yes")</f>
        <v>No</v>
      </c>
      <c r="HP35" s="306" t="str">
        <f>IF(OR('2.1b-OriginalProduct Visibility'!AT35="",'2.1b-OriginalProduct Visibility'!AT35="No"),"No","Yes")</f>
        <v>No</v>
      </c>
      <c r="HQ35" s="306" t="str">
        <f>IF(OR('2.1b-OriginalProduct Visibility'!AU35="",'2.1b-OriginalProduct Visibility'!AU35="No"),"No","Yes")</f>
        <v>No</v>
      </c>
      <c r="HR35" s="64" t="str">
        <f>IF(OR('2.1b-OriginalProduct Visibility'!AV35="",'2.1b-OriginalProduct Visibility'!AV35="No"),"No","Yes")</f>
        <v>No</v>
      </c>
      <c r="HS35" s="58" t="str">
        <f>IF(OR('2.1b-OriginalProduct Visibility'!AW35="",'2.1b-OriginalProduct Visibility'!AW35="No"),"No","Yes")</f>
        <v>No</v>
      </c>
      <c r="HT35" s="306" t="str">
        <f>IF(OR('2.1b-OriginalProduct Visibility'!AX35="",'2.1b-OriginalProduct Visibility'!AX35="No"),"No","Yes")</f>
        <v>No</v>
      </c>
      <c r="HU35" s="306" t="str">
        <f>IF(OR('2.1b-OriginalProduct Visibility'!AY35="",'2.1b-OriginalProduct Visibility'!AY35="No"),"No","Yes")</f>
        <v>No</v>
      </c>
      <c r="HV35" s="64" t="str">
        <f>IF(OR('2.1b-OriginalProduct Visibility'!AZ35="",'2.1b-OriginalProduct Visibility'!AZ35="No"),"No","Yes")</f>
        <v>No</v>
      </c>
      <c r="HW35" s="272" t="str">
        <f>IF(OR('2.1b-OriginalProduct Visibility'!BA35="",'2.1b-OriginalProduct Visibility'!BA35="No"),"No","Yes")</f>
        <v>No</v>
      </c>
      <c r="HX35" s="306" t="str">
        <f>IF(OR('2.1b-OriginalProduct Visibility'!BB35="",'2.1b-OriginalProduct Visibility'!BB35="No"),"No","Yes")</f>
        <v>No</v>
      </c>
      <c r="HY35" s="306" t="str">
        <f>IF(OR('2.1b-OriginalProduct Visibility'!BC35="",'2.1b-OriginalProduct Visibility'!BC35="No"),"No","Yes")</f>
        <v>No</v>
      </c>
      <c r="HZ35" s="64" t="str">
        <f>IF(OR('2.1b-OriginalProduct Visibility'!BD35="",'2.1b-OriginalProduct Visibility'!BD35="No"),"No","Yes")</f>
        <v>No</v>
      </c>
      <c r="IA35" s="58" t="str">
        <f>IF(OR('2.1b-OriginalProduct Visibility'!BE35="",'2.1b-OriginalProduct Visibility'!BE35="No"),"No","Yes")</f>
        <v>No</v>
      </c>
      <c r="IB35" s="306" t="str">
        <f>IF(OR('2.1b-OriginalProduct Visibility'!BF35="",'2.1b-OriginalProduct Visibility'!BF35="No"),"No","Yes")</f>
        <v>No</v>
      </c>
      <c r="IC35" s="306" t="str">
        <f>IF(OR('2.1b-OriginalProduct Visibility'!BG35="",'2.1b-OriginalProduct Visibility'!BG35="No"),"No","Yes")</f>
        <v>No</v>
      </c>
      <c r="ID35" s="64" t="str">
        <f>IF(OR('2.1b-OriginalProduct Visibility'!BH35="",'2.1b-OriginalProduct Visibility'!BH35="No"),"No","Yes")</f>
        <v>No</v>
      </c>
      <c r="IE35" s="58" t="str">
        <f>IF(OR('2.1b-OriginalProduct Visibility'!BI35="",'2.1b-OriginalProduct Visibility'!BI35="No"),"No","Yes")</f>
        <v>No</v>
      </c>
      <c r="IF35" s="306" t="str">
        <f>IF(OR('2.1b-OriginalProduct Visibility'!BJ35="",'2.1b-OriginalProduct Visibility'!BJ35="No"),"No","Yes")</f>
        <v>No</v>
      </c>
      <c r="IG35" s="306" t="str">
        <f>IF(OR('2.1b-OriginalProduct Visibility'!BK35="",'2.1b-OriginalProduct Visibility'!BK35="No"),"No","Yes")</f>
        <v>No</v>
      </c>
      <c r="IH35" s="64" t="str">
        <f>IF(OR('2.1b-OriginalProduct Visibility'!BL35="",'2.1b-OriginalProduct Visibility'!BL35="No"),"No","Yes")</f>
        <v>No</v>
      </c>
      <c r="II35" s="272" t="str">
        <f>IF(OR('2.1b-OriginalProduct Visibility'!BM35="",'2.1b-OriginalProduct Visibility'!BM35="No"),"No","Yes")</f>
        <v>No</v>
      </c>
      <c r="IJ35" s="306" t="str">
        <f>IF(OR('2.1b-OriginalProduct Visibility'!BN35="",'2.1b-OriginalProduct Visibility'!BN35="No"),"No","Yes")</f>
        <v>No</v>
      </c>
      <c r="IK35" s="306" t="str">
        <f>IF(OR('2.1b-OriginalProduct Visibility'!BO35="",'2.1b-OriginalProduct Visibility'!BO35="No"),"No","Yes")</f>
        <v>No</v>
      </c>
      <c r="IL35" s="64" t="str">
        <f>IF(OR('2.1b-OriginalProduct Visibility'!BP35="",'2.1b-OriginalProduct Visibility'!BP35="No"),"No","Yes")</f>
        <v>No</v>
      </c>
      <c r="IM35" s="58" t="str">
        <f>IF(OR('2.1b-OriginalProduct Visibility'!BQ35="",'2.1b-OriginalProduct Visibility'!BQ35="No"),"No","Yes")</f>
        <v>No</v>
      </c>
      <c r="IN35" s="306" t="str">
        <f>IF(OR('2.1b-OriginalProduct Visibility'!BR35="",'2.1b-OriginalProduct Visibility'!BR35="No"),"No","Yes")</f>
        <v>No</v>
      </c>
      <c r="IO35" s="306" t="str">
        <f>IF(OR('2.1b-OriginalProduct Visibility'!BS35="",'2.1b-OriginalProduct Visibility'!BS35="No"),"No","Yes")</f>
        <v>No</v>
      </c>
      <c r="IP35" s="64" t="str">
        <f>IF(OR('2.1b-OriginalProduct Visibility'!BT35="",'2.1b-OriginalProduct Visibility'!BT35="No"),"No","Yes")</f>
        <v>No</v>
      </c>
      <c r="IQ35" s="58" t="str">
        <f>IF(OR('2.1b-OriginalProduct Visibility'!BU35="",'2.1b-OriginalProduct Visibility'!BU35="No"),"No","Yes")</f>
        <v>No</v>
      </c>
      <c r="IR35" s="306" t="str">
        <f>IF(OR('2.1b-OriginalProduct Visibility'!BV35="",'2.1b-OriginalProduct Visibility'!BV35="No"),"No","Yes")</f>
        <v>No</v>
      </c>
      <c r="IS35" s="306" t="str">
        <f>IF(OR('2.1b-OriginalProduct Visibility'!BW35="",'2.1b-OriginalProduct Visibility'!BW35="No"),"No","Yes")</f>
        <v>No</v>
      </c>
      <c r="IT35" s="64" t="str">
        <f>IF(OR('2.1b-OriginalProduct Visibility'!BX35="",'2.1b-OriginalProduct Visibility'!BX35="No"),"No","Yes")</f>
        <v>No</v>
      </c>
      <c r="IU35" s="272" t="str">
        <f>IF(OR('2.1b-OriginalProduct Visibility'!BY35="",'2.1b-OriginalProduct Visibility'!BY35="No"),"No","Yes")</f>
        <v>No</v>
      </c>
      <c r="IV35" s="306" t="str">
        <f>IF(OR('2.1b-OriginalProduct Visibility'!BZ35="",'2.1b-OriginalProduct Visibility'!BZ35="No"),"No","Yes")</f>
        <v>No</v>
      </c>
      <c r="IW35" s="306" t="str">
        <f>IF(OR('2.1b-OriginalProduct Visibility'!CA35="",'2.1b-OriginalProduct Visibility'!CA35="No"),"No","Yes")</f>
        <v>No</v>
      </c>
      <c r="IX35" s="64" t="str">
        <f>IF(OR('2.1b-OriginalProduct Visibility'!CB35="",'2.1b-OriginalProduct Visibility'!CB35="No"),"No","Yes")</f>
        <v>No</v>
      </c>
      <c r="IY35" s="58" t="str">
        <f>IF(OR('2.1b-OriginalProduct Visibility'!CC35="",'2.1b-OriginalProduct Visibility'!CC35="No"),"No","Yes")</f>
        <v>No</v>
      </c>
      <c r="IZ35" s="306" t="str">
        <f>IF(OR('2.1b-OriginalProduct Visibility'!CD35="",'2.1b-OriginalProduct Visibility'!CD35="No"),"No","Yes")</f>
        <v>No</v>
      </c>
      <c r="JA35" s="306" t="str">
        <f>IF(OR('2.1b-OriginalProduct Visibility'!CE35="",'2.1b-OriginalProduct Visibility'!CE35="No"),"No","Yes")</f>
        <v>No</v>
      </c>
      <c r="JB35" s="64" t="str">
        <f>IF(OR('2.1b-OriginalProduct Visibility'!CF35="",'2.1b-OriginalProduct Visibility'!CF35="No"),"No","Yes")</f>
        <v>No</v>
      </c>
      <c r="JC35" s="58" t="str">
        <f>IF(OR('2.1b-OriginalProduct Visibility'!CG35="",'2.1b-OriginalProduct Visibility'!CG35="No"),"No","Yes")</f>
        <v>No</v>
      </c>
      <c r="JD35" s="306" t="str">
        <f>IF(OR('2.1b-OriginalProduct Visibility'!CH35="",'2.1b-OriginalProduct Visibility'!CH35="No"),"No","Yes")</f>
        <v>No</v>
      </c>
      <c r="JE35" s="306" t="str">
        <f>IF(OR('2.1b-OriginalProduct Visibility'!CI35="",'2.1b-OriginalProduct Visibility'!CI35="No"),"No","Yes")</f>
        <v>No</v>
      </c>
      <c r="JF35" s="64" t="str">
        <f>IF(OR('2.1b-OriginalProduct Visibility'!CJ35="",'2.1b-OriginalProduct Visibility'!CJ35="No"),"No","Yes")</f>
        <v>No</v>
      </c>
      <c r="JG35" s="272" t="str">
        <f>IF(OR('2.1b-OriginalProduct Visibility'!CK35="",'2.1b-OriginalProduct Visibility'!CK35="No"),"No","Yes")</f>
        <v>No</v>
      </c>
      <c r="JH35" s="306" t="str">
        <f>IF(OR('2.1b-OriginalProduct Visibility'!CL35="",'2.1b-OriginalProduct Visibility'!CL35="No"),"No","Yes")</f>
        <v>No</v>
      </c>
      <c r="JI35" s="306" t="str">
        <f>IF(OR('2.1b-OriginalProduct Visibility'!CM35="",'2.1b-OriginalProduct Visibility'!CM35="No"),"No","Yes")</f>
        <v>No</v>
      </c>
      <c r="JJ35" s="64" t="str">
        <f>IF(OR('2.1b-OriginalProduct Visibility'!CN35="",'2.1b-OriginalProduct Visibility'!CN35="No"),"No","Yes")</f>
        <v>No</v>
      </c>
      <c r="JK35" s="58" t="str">
        <f>IF(OR('2.1b-OriginalProduct Visibility'!CO35="",'2.1b-OriginalProduct Visibility'!CO35="No"),"No","Yes")</f>
        <v>No</v>
      </c>
      <c r="JL35" s="306" t="str">
        <f>IF(OR('2.1b-OriginalProduct Visibility'!CP35="",'2.1b-OriginalProduct Visibility'!CP35="No"),"No","Yes")</f>
        <v>No</v>
      </c>
      <c r="JM35" s="306" t="str">
        <f>IF(OR('2.1b-OriginalProduct Visibility'!CQ35="",'2.1b-OriginalProduct Visibility'!CQ35="No"),"No","Yes")</f>
        <v>No</v>
      </c>
      <c r="JN35" s="64" t="str">
        <f>IF(OR('2.1b-OriginalProduct Visibility'!CR35="",'2.1b-OriginalProduct Visibility'!CR35="No"),"No","Yes")</f>
        <v>No</v>
      </c>
      <c r="JO35" s="58" t="str">
        <f>IF(OR('2.1b-OriginalProduct Visibility'!CS35="",'2.1b-OriginalProduct Visibility'!CS35="No"),"No","Yes")</f>
        <v>No</v>
      </c>
      <c r="JP35" s="306" t="str">
        <f>IF(OR('2.1b-OriginalProduct Visibility'!CT35="",'2.1b-OriginalProduct Visibility'!CT35="No"),"No","Yes")</f>
        <v>No</v>
      </c>
      <c r="JQ35" s="306" t="str">
        <f>IF(OR('2.1b-OriginalProduct Visibility'!CU35="",'2.1b-OriginalProduct Visibility'!CU35="No"),"No","Yes")</f>
        <v>No</v>
      </c>
      <c r="JR35" s="64" t="str">
        <f>IF(OR('2.1b-OriginalProduct Visibility'!CV35="",'2.1b-OriginalProduct Visibility'!CV35="No"),"No","Yes")</f>
        <v>No</v>
      </c>
      <c r="JS35" s="272" t="str">
        <f>IF(OR('2.1b-OriginalProduct Visibility'!CW35="",'2.1b-OriginalProduct Visibility'!CW35="No"),"No","Yes")</f>
        <v>No</v>
      </c>
      <c r="JT35" s="306" t="str">
        <f>IF(OR('2.1b-OriginalProduct Visibility'!CX35="",'2.1b-OriginalProduct Visibility'!CX35="No"),"No","Yes")</f>
        <v>No</v>
      </c>
      <c r="JU35" s="306" t="str">
        <f>IF(OR('2.1b-OriginalProduct Visibility'!CY35="",'2.1b-OriginalProduct Visibility'!CY35="No"),"No","Yes")</f>
        <v>No</v>
      </c>
      <c r="JV35" s="64" t="str">
        <f>IF(OR('2.1b-OriginalProduct Visibility'!CZ35="",'2.1b-OriginalProduct Visibility'!CZ35="No"),"No","Yes")</f>
        <v>No</v>
      </c>
      <c r="JW35" s="58" t="str">
        <f>IF(OR('2.1b-OriginalProduct Visibility'!DA35="",'2.1b-OriginalProduct Visibility'!DA35="No"),"No","Yes")</f>
        <v>No</v>
      </c>
      <c r="JX35" s="306" t="str">
        <f>IF(OR('2.1b-OriginalProduct Visibility'!DB35="",'2.1b-OriginalProduct Visibility'!DB35="No"),"No","Yes")</f>
        <v>No</v>
      </c>
      <c r="JY35" s="306" t="str">
        <f>IF(OR('2.1b-OriginalProduct Visibility'!DC35="",'2.1b-OriginalProduct Visibility'!DC35="No"),"No","Yes")</f>
        <v>No</v>
      </c>
      <c r="JZ35" s="64" t="str">
        <f>IF(OR('2.1b-OriginalProduct Visibility'!DD35="",'2.1b-OriginalProduct Visibility'!DD35="No"),"No","Yes")</f>
        <v>No</v>
      </c>
      <c r="KA35" s="58" t="str">
        <f>IF(OR('2.1b-OriginalProduct Visibility'!DE35="",'2.1b-OriginalProduct Visibility'!DE35="No"),"No","Yes")</f>
        <v>No</v>
      </c>
      <c r="KB35" s="306" t="str">
        <f>IF(OR('2.1b-OriginalProduct Visibility'!DF35="",'2.1b-OriginalProduct Visibility'!DF35="No"),"No","Yes")</f>
        <v>No</v>
      </c>
      <c r="KC35" s="306" t="str">
        <f>IF(OR('2.1b-OriginalProduct Visibility'!DG35="",'2.1b-OriginalProduct Visibility'!DG35="No"),"No","Yes")</f>
        <v>No</v>
      </c>
      <c r="KD35" s="64" t="str">
        <f>IF(OR('2.1b-OriginalProduct Visibility'!DH35="",'2.1b-OriginalProduct Visibility'!DH35="No"),"No","Yes")</f>
        <v>No</v>
      </c>
      <c r="KE35" s="272" t="str">
        <f>IF(OR('2.1b-OriginalProduct Visibility'!DI35="",'2.1b-OriginalProduct Visibility'!DI35="No"),"No","Yes")</f>
        <v>No</v>
      </c>
      <c r="KF35" s="306" t="str">
        <f>IF(OR('2.1b-OriginalProduct Visibility'!DJ35="",'2.1b-OriginalProduct Visibility'!DJ35="No"),"No","Yes")</f>
        <v>No</v>
      </c>
      <c r="KG35" s="306" t="str">
        <f>IF(OR('2.1b-OriginalProduct Visibility'!DK35="",'2.1b-OriginalProduct Visibility'!DK35="No"),"No","Yes")</f>
        <v>No</v>
      </c>
      <c r="KH35" s="64" t="str">
        <f>IF(OR('2.1b-OriginalProduct Visibility'!DL35="",'2.1b-OriginalProduct Visibility'!DL35="No"),"No","Yes")</f>
        <v>No</v>
      </c>
      <c r="KI35" s="58" t="str">
        <f>IF(OR('2.1b-OriginalProduct Visibility'!DM35="",'2.1b-OriginalProduct Visibility'!DM35="No"),"No","Yes")</f>
        <v>No</v>
      </c>
      <c r="KJ35" s="306" t="str">
        <f>IF(OR('2.1b-OriginalProduct Visibility'!DN35="",'2.1b-OriginalProduct Visibility'!DN35="No"),"No","Yes")</f>
        <v>No</v>
      </c>
      <c r="KK35" s="306" t="str">
        <f>IF(OR('2.1b-OriginalProduct Visibility'!DO35="",'2.1b-OriginalProduct Visibility'!DO35="No"),"No","Yes")</f>
        <v>No</v>
      </c>
      <c r="KL35" s="64" t="str">
        <f>IF(OR('2.1b-OriginalProduct Visibility'!DP35="",'2.1b-OriginalProduct Visibility'!DP35="No"),"No","Yes")</f>
        <v>No</v>
      </c>
      <c r="KM35" s="58" t="str">
        <f>IF(OR('2.1b-OriginalProduct Visibility'!DQ35="",'2.1b-OriginalProduct Visibility'!DQ35="No"),"No","Yes")</f>
        <v>No</v>
      </c>
      <c r="KN35" s="306" t="str">
        <f>IF(OR('2.1b-OriginalProduct Visibility'!DR35="",'2.1b-OriginalProduct Visibility'!DR35="No"),"No","Yes")</f>
        <v>No</v>
      </c>
      <c r="KO35" s="306" t="str">
        <f>IF(OR('2.1b-OriginalProduct Visibility'!DS35="",'2.1b-OriginalProduct Visibility'!DS35="No"),"No","Yes")</f>
        <v>No</v>
      </c>
      <c r="KP35" s="64" t="str">
        <f>IF(OR('2.1b-OriginalProduct Visibility'!DT35="",'2.1b-OriginalProduct Visibility'!DT35="No"),"No","Yes")</f>
        <v>No</v>
      </c>
      <c r="KQ35" s="272" t="str">
        <f>IF(OR('2.1b-OriginalProduct Visibility'!DU35="",'2.1b-OriginalProduct Visibility'!DU35="No"),"No","Yes")</f>
        <v>No</v>
      </c>
      <c r="KR35" s="306" t="str">
        <f>IF(OR('2.1b-OriginalProduct Visibility'!DV35="",'2.1b-OriginalProduct Visibility'!DV35="No"),"No","Yes")</f>
        <v>No</v>
      </c>
      <c r="KS35" s="306" t="str">
        <f>IF(OR('2.1b-OriginalProduct Visibility'!DW35="",'2.1b-OriginalProduct Visibility'!DW35="No"),"No","Yes")</f>
        <v>No</v>
      </c>
      <c r="KT35" s="64" t="str">
        <f>IF(OR('2.1b-OriginalProduct Visibility'!DX35="",'2.1b-OriginalProduct Visibility'!DX35="No"),"No","Yes")</f>
        <v>No</v>
      </c>
      <c r="KU35" s="58" t="str">
        <f>IF(OR('2.1b-OriginalProduct Visibility'!DY35="",'2.1b-OriginalProduct Visibility'!DY35="No"),"No","Yes")</f>
        <v>No</v>
      </c>
      <c r="KV35" s="306" t="str">
        <f>IF(OR('2.1b-OriginalProduct Visibility'!DZ35="",'2.1b-OriginalProduct Visibility'!DZ35="No"),"No","Yes")</f>
        <v>No</v>
      </c>
      <c r="KW35" s="306" t="str">
        <f>IF(OR('2.1b-OriginalProduct Visibility'!EA35="",'2.1b-OriginalProduct Visibility'!EA35="No"),"No","Yes")</f>
        <v>No</v>
      </c>
      <c r="KX35" s="64" t="str">
        <f>IF(OR('2.1b-OriginalProduct Visibility'!EB35="",'2.1b-OriginalProduct Visibility'!EB35="No"),"No","Yes")</f>
        <v>No</v>
      </c>
      <c r="KY35" s="58" t="str">
        <f>IF(OR('2.1b-OriginalProduct Visibility'!EC35="",'2.1b-OriginalProduct Visibility'!EC35="No"),"No","Yes")</f>
        <v>No</v>
      </c>
      <c r="KZ35" s="306" t="str">
        <f>IF(OR('2.1b-OriginalProduct Visibility'!ED35="",'2.1b-OriginalProduct Visibility'!ED35="No"),"No","Yes")</f>
        <v>No</v>
      </c>
      <c r="LA35" s="306" t="str">
        <f>IF(OR('2.1b-OriginalProduct Visibility'!EE35="",'2.1b-OriginalProduct Visibility'!EE35="No"),"No","Yes")</f>
        <v>No</v>
      </c>
      <c r="LB35" s="64" t="str">
        <f>IF(OR('2.1b-OriginalProduct Visibility'!EF35="",'2.1b-OriginalProduct Visibility'!EF35="No"),"No","Yes")</f>
        <v>No</v>
      </c>
      <c r="LC35" s="272" t="str">
        <f>IF(OR('2.1b-OriginalProduct Visibility'!EG35="",'2.1b-OriginalProduct Visibility'!EG35="No"),"No","Yes")</f>
        <v>No</v>
      </c>
      <c r="LD35" s="306" t="str">
        <f>IF(OR('2.1b-OriginalProduct Visibility'!EH35="",'2.1b-OriginalProduct Visibility'!EH35="No"),"No","Yes")</f>
        <v>No</v>
      </c>
      <c r="LE35" s="306" t="str">
        <f>IF(OR('2.1b-OriginalProduct Visibility'!EI35="",'2.1b-OriginalProduct Visibility'!EI35="No"),"No","Yes")</f>
        <v>No</v>
      </c>
      <c r="LF35" s="64" t="str">
        <f>IF(OR('2.1b-OriginalProduct Visibility'!EJ35="",'2.1b-OriginalProduct Visibility'!EJ35="No"),"No","Yes")</f>
        <v>No</v>
      </c>
      <c r="LG35" s="58" t="str">
        <f>IF(OR('2.1b-OriginalProduct Visibility'!EK35="",'2.1b-OriginalProduct Visibility'!EK35="No"),"No","Yes")</f>
        <v>No</v>
      </c>
      <c r="LH35" s="306" t="str">
        <f>IF(OR('2.1b-OriginalProduct Visibility'!EL35="",'2.1b-OriginalProduct Visibility'!EL35="No"),"No","Yes")</f>
        <v>No</v>
      </c>
      <c r="LI35" s="306" t="str">
        <f>IF(OR('2.1b-OriginalProduct Visibility'!EM35="",'2.1b-OriginalProduct Visibility'!EM35="No"),"No","Yes")</f>
        <v>No</v>
      </c>
      <c r="LJ35" s="64" t="str">
        <f>IF(OR('2.1b-OriginalProduct Visibility'!EN35="",'2.1b-OriginalProduct Visibility'!EN35="No"),"No","Yes")</f>
        <v>No</v>
      </c>
      <c r="LK35" s="58" t="str">
        <f>IF(OR('2.1b-OriginalProduct Visibility'!EO35="",'2.1b-OriginalProduct Visibility'!EO35="No"),"No","Yes")</f>
        <v>No</v>
      </c>
      <c r="LL35" s="306" t="str">
        <f>IF(OR('2.1b-OriginalProduct Visibility'!EP35="",'2.1b-OriginalProduct Visibility'!EP35="No"),"No","Yes")</f>
        <v>No</v>
      </c>
      <c r="LM35" s="306" t="str">
        <f>IF(OR('2.1b-OriginalProduct Visibility'!EQ35="",'2.1b-OriginalProduct Visibility'!EQ35="No"),"No","Yes")</f>
        <v>No</v>
      </c>
      <c r="LN35" s="64" t="str">
        <f>IF(OR('2.1b-OriginalProduct Visibility'!ER35="",'2.1b-OriginalProduct Visibility'!ER35="No"),"No","Yes")</f>
        <v>No</v>
      </c>
      <c r="LO35" s="58" t="str">
        <f>IF(OR('2.1b-OriginalProduct Visibility'!ES35="",'2.1b-OriginalProduct Visibility'!ES35="No"),"No","Yes")</f>
        <v>No</v>
      </c>
      <c r="LP35" s="306" t="str">
        <f>IF(OR('2.1b-OriginalProduct Visibility'!ET35="",'2.1b-OriginalProduct Visibility'!ET35="No"),"No","Yes")</f>
        <v>No</v>
      </c>
      <c r="LQ35" s="306" t="str">
        <f>IF(OR('2.1b-OriginalProduct Visibility'!EU35="",'2.1b-OriginalProduct Visibility'!EU35="No"),"No","Yes")</f>
        <v>No</v>
      </c>
      <c r="LR35" s="64" t="str">
        <f>IF(OR('2.1b-OriginalProduct Visibility'!EV35="",'2.1b-OriginalProduct Visibility'!EV35="No"),"No","Yes")</f>
        <v>No</v>
      </c>
      <c r="LS35" s="272" t="str">
        <f>IF(OR('2.1b-OriginalProduct Visibility'!EW35="",'2.1b-OriginalProduct Visibility'!EW35="No"),"No","Yes")</f>
        <v>No</v>
      </c>
      <c r="LT35" s="306" t="str">
        <f>IF(OR('2.1b-OriginalProduct Visibility'!EX35="",'2.1b-OriginalProduct Visibility'!EX35="No"),"No","Yes")</f>
        <v>No</v>
      </c>
      <c r="LU35" s="306" t="str">
        <f>IF(OR('2.1b-OriginalProduct Visibility'!EY35="",'2.1b-OriginalProduct Visibility'!EY35="No"),"No","Yes")</f>
        <v>No</v>
      </c>
      <c r="LV35" s="64" t="str">
        <f>IF(OR('2.1b-OriginalProduct Visibility'!EZ35="",'2.1b-OriginalProduct Visibility'!EZ35="No"),"No","Yes")</f>
        <v>No</v>
      </c>
      <c r="LW35" s="58" t="str">
        <f>IF(OR('2.1b-OriginalProduct Visibility'!FA35="",'2.1b-OriginalProduct Visibility'!FA35="No"),"No","Yes")</f>
        <v>No</v>
      </c>
      <c r="LX35" s="306" t="str">
        <f>IF(OR('2.1b-OriginalProduct Visibility'!FB35="",'2.1b-OriginalProduct Visibility'!FB35="No"),"No","Yes")</f>
        <v>No</v>
      </c>
      <c r="LY35" s="306" t="str">
        <f>IF(OR('2.1b-OriginalProduct Visibility'!FC35="",'2.1b-OriginalProduct Visibility'!FC35="No"),"No","Yes")</f>
        <v>No</v>
      </c>
      <c r="LZ35" s="64" t="str">
        <f>IF(OR('2.1b-OriginalProduct Visibility'!FD35="",'2.1b-OriginalProduct Visibility'!FD35="No"),"No","Yes")</f>
        <v>No</v>
      </c>
      <c r="MA35" s="58" t="str">
        <f>IF(OR('2.1b-OriginalProduct Visibility'!FE35="",'2.1b-OriginalProduct Visibility'!FE35="No"),"No","Yes")</f>
        <v>No</v>
      </c>
      <c r="MB35" s="306" t="str">
        <f>IF(OR('2.1b-OriginalProduct Visibility'!FF35="",'2.1b-OriginalProduct Visibility'!FF35="No"),"No","Yes")</f>
        <v>No</v>
      </c>
      <c r="MC35" s="306" t="str">
        <f>IF(OR('2.1b-OriginalProduct Visibility'!FG35="",'2.1b-OriginalProduct Visibility'!FG35="No"),"No","Yes")</f>
        <v>No</v>
      </c>
      <c r="MD35" s="64" t="str">
        <f>IF(OR('2.1b-OriginalProduct Visibility'!FH35="",'2.1b-OriginalProduct Visibility'!FH35="No"),"No","Yes")</f>
        <v>No</v>
      </c>
      <c r="ME35" s="1"/>
      <c r="MF35" s="1"/>
      <c r="MG35" s="1"/>
      <c r="MH35" s="1"/>
      <c r="MQ35" s="1"/>
      <c r="MR35" s="1"/>
      <c r="MS35" s="1"/>
      <c r="MT35" s="1"/>
    </row>
    <row r="36" spans="1:358" ht="15.5" thickBot="1">
      <c r="A36" s="664"/>
      <c r="B36" s="708">
        <f>'1.2-Visibility Data'!B34</f>
        <v>0</v>
      </c>
      <c r="C36" s="20" t="str">
        <f>'1.2-Visibility Data'!C34</f>
        <v>Attachments</v>
      </c>
      <c r="D36" s="273"/>
      <c r="E36" s="170"/>
      <c r="F36" s="170"/>
      <c r="G36" s="171"/>
      <c r="H36" s="273"/>
      <c r="I36" s="170"/>
      <c r="J36" s="170"/>
      <c r="K36" s="171"/>
      <c r="L36" s="273"/>
      <c r="M36" s="170"/>
      <c r="N36" s="170"/>
      <c r="O36" s="171"/>
      <c r="P36" s="273"/>
      <c r="Q36" s="170"/>
      <c r="R36" s="170"/>
      <c r="S36" s="171"/>
      <c r="T36" s="273"/>
      <c r="U36" s="170"/>
      <c r="V36" s="170"/>
      <c r="W36" s="171"/>
      <c r="X36" s="273"/>
      <c r="Y36" s="170"/>
      <c r="Z36" s="170"/>
      <c r="AA36" s="171"/>
      <c r="AB36" s="273"/>
      <c r="AC36" s="170"/>
      <c r="AD36" s="170"/>
      <c r="AE36" s="171"/>
      <c r="AF36" s="273"/>
      <c r="AG36" s="170"/>
      <c r="AH36" s="170"/>
      <c r="AI36" s="171"/>
      <c r="AJ36" s="273"/>
      <c r="AK36" s="170"/>
      <c r="AL36" s="170"/>
      <c r="AM36" s="171"/>
      <c r="AN36" s="273"/>
      <c r="AO36" s="170"/>
      <c r="AP36" s="170"/>
      <c r="AQ36" s="171"/>
      <c r="AR36" s="273"/>
      <c r="AS36" s="170"/>
      <c r="AT36" s="170"/>
      <c r="AU36" s="171"/>
      <c r="AV36" s="273"/>
      <c r="AW36" s="170"/>
      <c r="AX36" s="170"/>
      <c r="AY36" s="171"/>
      <c r="AZ36" s="273"/>
      <c r="BA36" s="170"/>
      <c r="BB36" s="170"/>
      <c r="BC36" s="171"/>
      <c r="BD36" s="273"/>
      <c r="BE36" s="170"/>
      <c r="BF36" s="170"/>
      <c r="BG36" s="171"/>
      <c r="BH36" s="273"/>
      <c r="BI36" s="170"/>
      <c r="BJ36" s="170"/>
      <c r="BK36" s="171"/>
      <c r="BL36" s="273"/>
      <c r="BM36" s="170"/>
      <c r="BN36" s="170"/>
      <c r="BO36" s="171"/>
      <c r="BP36" s="273"/>
      <c r="BQ36" s="170"/>
      <c r="BR36" s="170"/>
      <c r="BS36" s="171"/>
      <c r="BT36" s="273"/>
      <c r="BU36" s="170"/>
      <c r="BV36" s="170"/>
      <c r="BW36" s="171"/>
      <c r="BX36" s="273"/>
      <c r="BY36" s="170"/>
      <c r="BZ36" s="170"/>
      <c r="CA36" s="171"/>
      <c r="CB36" s="273"/>
      <c r="CC36" s="170"/>
      <c r="CD36" s="170"/>
      <c r="CE36" s="171"/>
      <c r="CF36" s="273"/>
      <c r="CG36" s="170"/>
      <c r="CH36" s="170"/>
      <c r="CI36" s="171"/>
      <c r="CJ36" s="273"/>
      <c r="CK36" s="170"/>
      <c r="CL36" s="170"/>
      <c r="CM36" s="171"/>
      <c r="CN36" s="273"/>
      <c r="CO36" s="170"/>
      <c r="CP36" s="170"/>
      <c r="CQ36" s="171"/>
      <c r="CR36" s="273"/>
      <c r="CS36" s="170"/>
      <c r="CT36" s="170"/>
      <c r="CU36" s="171"/>
      <c r="CV36" s="273"/>
      <c r="CW36" s="170"/>
      <c r="CX36" s="170"/>
      <c r="CY36" s="171"/>
      <c r="CZ36" s="273"/>
      <c r="DA36" s="170"/>
      <c r="DB36" s="170"/>
      <c r="DC36" s="171"/>
      <c r="DD36" s="273"/>
      <c r="DE36" s="170"/>
      <c r="DF36" s="170"/>
      <c r="DG36" s="171"/>
      <c r="DH36" s="273"/>
      <c r="DI36" s="170"/>
      <c r="DJ36" s="170"/>
      <c r="DK36" s="171"/>
      <c r="DL36" s="273"/>
      <c r="DM36" s="170"/>
      <c r="DN36" s="170"/>
      <c r="DO36" s="171"/>
      <c r="DP36" s="273"/>
      <c r="DQ36" s="170"/>
      <c r="DR36" s="170"/>
      <c r="DS36" s="171"/>
      <c r="DT36" s="273"/>
      <c r="DU36" s="170"/>
      <c r="DV36" s="170"/>
      <c r="DW36" s="171"/>
      <c r="DX36" s="273"/>
      <c r="DY36" s="170"/>
      <c r="DZ36" s="170"/>
      <c r="EA36" s="171"/>
      <c r="EB36" s="273"/>
      <c r="EC36" s="170"/>
      <c r="ED36" s="170"/>
      <c r="EE36" s="171"/>
      <c r="EF36" s="273"/>
      <c r="EG36" s="170"/>
      <c r="EH36" s="170"/>
      <c r="EI36" s="171"/>
      <c r="EJ36" s="273"/>
      <c r="EK36" s="170"/>
      <c r="EL36" s="170"/>
      <c r="EM36" s="171"/>
      <c r="EN36" s="273"/>
      <c r="EO36" s="170"/>
      <c r="EP36" s="170"/>
      <c r="EQ36" s="171"/>
      <c r="ER36" s="273"/>
      <c r="ES36" s="170"/>
      <c r="ET36" s="170"/>
      <c r="EU36" s="171"/>
      <c r="EV36" s="273"/>
      <c r="EW36" s="170"/>
      <c r="EX36" s="170"/>
      <c r="EY36" s="171"/>
      <c r="EZ36" s="273"/>
      <c r="FA36" s="170"/>
      <c r="FB36" s="170"/>
      <c r="FC36" s="171"/>
      <c r="FD36" s="273"/>
      <c r="FE36" s="170"/>
      <c r="FF36" s="170"/>
      <c r="FG36" s="171"/>
      <c r="FH36" s="1"/>
      <c r="FI36" s="1"/>
      <c r="FJ36" s="1"/>
      <c r="FK36" s="1"/>
      <c r="FL36" s="1"/>
      <c r="FM36" s="1"/>
      <c r="FN36" s="1"/>
      <c r="FO36" s="1"/>
      <c r="FP36" s="1"/>
      <c r="FQ36" s="1"/>
      <c r="FR36" s="1"/>
      <c r="FS36" s="1"/>
      <c r="FT36" s="1"/>
      <c r="FU36" s="1"/>
      <c r="FV36" s="1"/>
      <c r="FW36" s="1"/>
      <c r="FX36" s="1"/>
      <c r="FY36" s="1"/>
      <c r="FZ36" s="1"/>
      <c r="GA36" s="273" t="str">
        <f>IF(OR('2.1b-OriginalProduct Visibility'!E36="",'2.1b-OriginalProduct Visibility'!E36="No"),"No","Yes")</f>
        <v>No</v>
      </c>
      <c r="GB36" s="170" t="str">
        <f>IF(OR('2.1b-OriginalProduct Visibility'!F36="",'2.1b-OriginalProduct Visibility'!F36="No"),"No","Yes")</f>
        <v>Yes</v>
      </c>
      <c r="GC36" s="170" t="str">
        <f>IF(OR('2.1b-OriginalProduct Visibility'!G36="",'2.1b-OriginalProduct Visibility'!G36="No"),"No","Yes")</f>
        <v>No</v>
      </c>
      <c r="GD36" s="171" t="str">
        <f>IF(OR('2.1b-OriginalProduct Visibility'!H36="",'2.1b-OriginalProduct Visibility'!H36="No"),"No","Yes")</f>
        <v>No</v>
      </c>
      <c r="GE36" s="68" t="str">
        <f>IF(OR('2.1b-OriginalProduct Visibility'!I36="",'2.1b-OriginalProduct Visibility'!I36="No"),"No","Yes")</f>
        <v>No</v>
      </c>
      <c r="GF36" s="170" t="str">
        <f>IF(OR('2.1b-OriginalProduct Visibility'!J36="",'2.1b-OriginalProduct Visibility'!J36="No"),"No","Yes")</f>
        <v>No</v>
      </c>
      <c r="GG36" s="170" t="str">
        <f>IF(OR('2.1b-OriginalProduct Visibility'!K36="",'2.1b-OriginalProduct Visibility'!K36="No"),"No","Yes")</f>
        <v>No</v>
      </c>
      <c r="GH36" s="171" t="str">
        <f>IF(OR('2.1b-OriginalProduct Visibility'!L36="",'2.1b-OriginalProduct Visibility'!L36="No"),"No","Yes")</f>
        <v>No</v>
      </c>
      <c r="GI36" s="68" t="str">
        <f>IF(OR('2.1b-OriginalProduct Visibility'!M36="",'2.1b-OriginalProduct Visibility'!M36="No"),"No","Yes")</f>
        <v>No</v>
      </c>
      <c r="GJ36" s="170" t="str">
        <f>IF(OR('2.1b-OriginalProduct Visibility'!N36="",'2.1b-OriginalProduct Visibility'!N36="No"),"No","Yes")</f>
        <v>No</v>
      </c>
      <c r="GK36" s="170" t="str">
        <f>IF(OR('2.1b-OriginalProduct Visibility'!O36="",'2.1b-OriginalProduct Visibility'!O36="No"),"No","Yes")</f>
        <v>No</v>
      </c>
      <c r="GL36" s="171" t="str">
        <f>IF(OR('2.1b-OriginalProduct Visibility'!P36="",'2.1b-OriginalProduct Visibility'!P36="No"),"No","Yes")</f>
        <v>No</v>
      </c>
      <c r="GM36" s="273" t="str">
        <f>IF(OR('2.1b-OriginalProduct Visibility'!Q36="",'2.1b-OriginalProduct Visibility'!Q36="No"),"No","Yes")</f>
        <v>No</v>
      </c>
      <c r="GN36" s="170" t="str">
        <f>IF(OR('2.1b-OriginalProduct Visibility'!R36="",'2.1b-OriginalProduct Visibility'!R36="No"),"No","Yes")</f>
        <v>No</v>
      </c>
      <c r="GO36" s="170" t="str">
        <f>IF(OR('2.1b-OriginalProduct Visibility'!S36="",'2.1b-OriginalProduct Visibility'!S36="No"),"No","Yes")</f>
        <v>No</v>
      </c>
      <c r="GP36" s="171" t="str">
        <f>IF(OR('2.1b-OriginalProduct Visibility'!T36="",'2.1b-OriginalProduct Visibility'!T36="No"),"No","Yes")</f>
        <v>No</v>
      </c>
      <c r="GQ36" s="68" t="str">
        <f>IF(OR('2.1b-OriginalProduct Visibility'!U36="",'2.1b-OriginalProduct Visibility'!U36="No"),"No","Yes")</f>
        <v>No</v>
      </c>
      <c r="GR36" s="170" t="str">
        <f>IF(OR('2.1b-OriginalProduct Visibility'!V36="",'2.1b-OriginalProduct Visibility'!V36="No"),"No","Yes")</f>
        <v>No</v>
      </c>
      <c r="GS36" s="170" t="str">
        <f>IF(OR('2.1b-OriginalProduct Visibility'!W36="",'2.1b-OriginalProduct Visibility'!W36="No"),"No","Yes")</f>
        <v>No</v>
      </c>
      <c r="GT36" s="171" t="str">
        <f>IF(OR('2.1b-OriginalProduct Visibility'!X36="",'2.1b-OriginalProduct Visibility'!X36="No"),"No","Yes")</f>
        <v>No</v>
      </c>
      <c r="GU36" s="68" t="str">
        <f>IF(OR('2.1b-OriginalProduct Visibility'!Y36="",'2.1b-OriginalProduct Visibility'!Y36="No"),"No","Yes")</f>
        <v>No</v>
      </c>
      <c r="GV36" s="170" t="str">
        <f>IF(OR('2.1b-OriginalProduct Visibility'!Z36="",'2.1b-OriginalProduct Visibility'!Z36="No"),"No","Yes")</f>
        <v>No</v>
      </c>
      <c r="GW36" s="170" t="str">
        <f>IF(OR('2.1b-OriginalProduct Visibility'!AA36="",'2.1b-OriginalProduct Visibility'!AA36="No"),"No","Yes")</f>
        <v>No</v>
      </c>
      <c r="GX36" s="171" t="str">
        <f>IF(OR('2.1b-OriginalProduct Visibility'!AB36="",'2.1b-OriginalProduct Visibility'!AB36="No"),"No","Yes")</f>
        <v>No</v>
      </c>
      <c r="GY36" s="273" t="str">
        <f>IF(OR('2.1b-OriginalProduct Visibility'!AC36="",'2.1b-OriginalProduct Visibility'!AC36="No"),"No","Yes")</f>
        <v>No</v>
      </c>
      <c r="GZ36" s="170" t="str">
        <f>IF(OR('2.1b-OriginalProduct Visibility'!AD36="",'2.1b-OriginalProduct Visibility'!AD36="No"),"No","Yes")</f>
        <v>No</v>
      </c>
      <c r="HA36" s="170" t="str">
        <f>IF(OR('2.1b-OriginalProduct Visibility'!AE36="",'2.1b-OriginalProduct Visibility'!AE36="No"),"No","Yes")</f>
        <v>No</v>
      </c>
      <c r="HB36" s="171" t="str">
        <f>IF(OR('2.1b-OriginalProduct Visibility'!AF36="",'2.1b-OriginalProduct Visibility'!AF36="No"),"No","Yes")</f>
        <v>No</v>
      </c>
      <c r="HC36" s="68" t="str">
        <f>IF(OR('2.1b-OriginalProduct Visibility'!AG36="",'2.1b-OriginalProduct Visibility'!AG36="No"),"No","Yes")</f>
        <v>No</v>
      </c>
      <c r="HD36" s="170" t="str">
        <f>IF(OR('2.1b-OriginalProduct Visibility'!AH36="",'2.1b-OriginalProduct Visibility'!AH36="No"),"No","Yes")</f>
        <v>No</v>
      </c>
      <c r="HE36" s="170" t="str">
        <f>IF(OR('2.1b-OriginalProduct Visibility'!AI36="",'2.1b-OriginalProduct Visibility'!AI36="No"),"No","Yes")</f>
        <v>No</v>
      </c>
      <c r="HF36" s="171" t="str">
        <f>IF(OR('2.1b-OriginalProduct Visibility'!AJ36="",'2.1b-OriginalProduct Visibility'!AJ36="No"),"No","Yes")</f>
        <v>No</v>
      </c>
      <c r="HG36" s="68" t="str">
        <f>IF(OR('2.1b-OriginalProduct Visibility'!AK36="",'2.1b-OriginalProduct Visibility'!AK36="No"),"No","Yes")</f>
        <v>No</v>
      </c>
      <c r="HH36" s="170" t="str">
        <f>IF(OR('2.1b-OriginalProduct Visibility'!AL36="",'2.1b-OriginalProduct Visibility'!AL36="No"),"No","Yes")</f>
        <v>No</v>
      </c>
      <c r="HI36" s="170" t="str">
        <f>IF(OR('2.1b-OriginalProduct Visibility'!AM36="",'2.1b-OriginalProduct Visibility'!AM36="No"),"No","Yes")</f>
        <v>No</v>
      </c>
      <c r="HJ36" s="171" t="str">
        <f>IF(OR('2.1b-OriginalProduct Visibility'!AN36="",'2.1b-OriginalProduct Visibility'!AN36="No"),"No","Yes")</f>
        <v>No</v>
      </c>
      <c r="HK36" s="273" t="str">
        <f>IF(OR('2.1b-OriginalProduct Visibility'!AO36="",'2.1b-OriginalProduct Visibility'!AO36="No"),"No","Yes")</f>
        <v>No</v>
      </c>
      <c r="HL36" s="170" t="str">
        <f>IF(OR('2.1b-OriginalProduct Visibility'!AP36="",'2.1b-OriginalProduct Visibility'!AP36="No"),"No","Yes")</f>
        <v>No</v>
      </c>
      <c r="HM36" s="170" t="str">
        <f>IF(OR('2.1b-OriginalProduct Visibility'!AQ36="",'2.1b-OriginalProduct Visibility'!AQ36="No"),"No","Yes")</f>
        <v>No</v>
      </c>
      <c r="HN36" s="171" t="str">
        <f>IF(OR('2.1b-OriginalProduct Visibility'!AR36="",'2.1b-OriginalProduct Visibility'!AR36="No"),"No","Yes")</f>
        <v>No</v>
      </c>
      <c r="HO36" s="68" t="str">
        <f>IF(OR('2.1b-OriginalProduct Visibility'!AS36="",'2.1b-OriginalProduct Visibility'!AS36="No"),"No","Yes")</f>
        <v>No</v>
      </c>
      <c r="HP36" s="170" t="str">
        <f>IF(OR('2.1b-OriginalProduct Visibility'!AT36="",'2.1b-OriginalProduct Visibility'!AT36="No"),"No","Yes")</f>
        <v>No</v>
      </c>
      <c r="HQ36" s="170" t="str">
        <f>IF(OR('2.1b-OriginalProduct Visibility'!AU36="",'2.1b-OriginalProduct Visibility'!AU36="No"),"No","Yes")</f>
        <v>No</v>
      </c>
      <c r="HR36" s="171" t="str">
        <f>IF(OR('2.1b-OriginalProduct Visibility'!AV36="",'2.1b-OriginalProduct Visibility'!AV36="No"),"No","Yes")</f>
        <v>No</v>
      </c>
      <c r="HS36" s="68" t="str">
        <f>IF(OR('2.1b-OriginalProduct Visibility'!AW36="",'2.1b-OriginalProduct Visibility'!AW36="No"),"No","Yes")</f>
        <v>No</v>
      </c>
      <c r="HT36" s="170" t="str">
        <f>IF(OR('2.1b-OriginalProduct Visibility'!AX36="",'2.1b-OriginalProduct Visibility'!AX36="No"),"No","Yes")</f>
        <v>No</v>
      </c>
      <c r="HU36" s="170" t="str">
        <f>IF(OR('2.1b-OriginalProduct Visibility'!AY36="",'2.1b-OriginalProduct Visibility'!AY36="No"),"No","Yes")</f>
        <v>No</v>
      </c>
      <c r="HV36" s="171" t="str">
        <f>IF(OR('2.1b-OriginalProduct Visibility'!AZ36="",'2.1b-OriginalProduct Visibility'!AZ36="No"),"No","Yes")</f>
        <v>No</v>
      </c>
      <c r="HW36" s="273" t="str">
        <f>IF(OR('2.1b-OriginalProduct Visibility'!BA36="",'2.1b-OriginalProduct Visibility'!BA36="No"),"No","Yes")</f>
        <v>No</v>
      </c>
      <c r="HX36" s="170" t="str">
        <f>IF(OR('2.1b-OriginalProduct Visibility'!BB36="",'2.1b-OriginalProduct Visibility'!BB36="No"),"No","Yes")</f>
        <v>No</v>
      </c>
      <c r="HY36" s="170" t="str">
        <f>IF(OR('2.1b-OriginalProduct Visibility'!BC36="",'2.1b-OriginalProduct Visibility'!BC36="No"),"No","Yes")</f>
        <v>No</v>
      </c>
      <c r="HZ36" s="171" t="str">
        <f>IF(OR('2.1b-OriginalProduct Visibility'!BD36="",'2.1b-OriginalProduct Visibility'!BD36="No"),"No","Yes")</f>
        <v>No</v>
      </c>
      <c r="IA36" s="68" t="str">
        <f>IF(OR('2.1b-OriginalProduct Visibility'!BE36="",'2.1b-OriginalProduct Visibility'!BE36="No"),"No","Yes")</f>
        <v>No</v>
      </c>
      <c r="IB36" s="170" t="str">
        <f>IF(OR('2.1b-OriginalProduct Visibility'!BF36="",'2.1b-OriginalProduct Visibility'!BF36="No"),"No","Yes")</f>
        <v>No</v>
      </c>
      <c r="IC36" s="170" t="str">
        <f>IF(OR('2.1b-OriginalProduct Visibility'!BG36="",'2.1b-OriginalProduct Visibility'!BG36="No"),"No","Yes")</f>
        <v>No</v>
      </c>
      <c r="ID36" s="171" t="str">
        <f>IF(OR('2.1b-OriginalProduct Visibility'!BH36="",'2.1b-OriginalProduct Visibility'!BH36="No"),"No","Yes")</f>
        <v>No</v>
      </c>
      <c r="IE36" s="68" t="str">
        <f>IF(OR('2.1b-OriginalProduct Visibility'!BI36="",'2.1b-OriginalProduct Visibility'!BI36="No"),"No","Yes")</f>
        <v>No</v>
      </c>
      <c r="IF36" s="170" t="str">
        <f>IF(OR('2.1b-OriginalProduct Visibility'!BJ36="",'2.1b-OriginalProduct Visibility'!BJ36="No"),"No","Yes")</f>
        <v>No</v>
      </c>
      <c r="IG36" s="170" t="str">
        <f>IF(OR('2.1b-OriginalProduct Visibility'!BK36="",'2.1b-OriginalProduct Visibility'!BK36="No"),"No","Yes")</f>
        <v>No</v>
      </c>
      <c r="IH36" s="171" t="str">
        <f>IF(OR('2.1b-OriginalProduct Visibility'!BL36="",'2.1b-OriginalProduct Visibility'!BL36="No"),"No","Yes")</f>
        <v>No</v>
      </c>
      <c r="II36" s="273" t="str">
        <f>IF(OR('2.1b-OriginalProduct Visibility'!BM36="",'2.1b-OriginalProduct Visibility'!BM36="No"),"No","Yes")</f>
        <v>No</v>
      </c>
      <c r="IJ36" s="170" t="str">
        <f>IF(OR('2.1b-OriginalProduct Visibility'!BN36="",'2.1b-OriginalProduct Visibility'!BN36="No"),"No","Yes")</f>
        <v>No</v>
      </c>
      <c r="IK36" s="170" t="str">
        <f>IF(OR('2.1b-OriginalProduct Visibility'!BO36="",'2.1b-OriginalProduct Visibility'!BO36="No"),"No","Yes")</f>
        <v>No</v>
      </c>
      <c r="IL36" s="171" t="str">
        <f>IF(OR('2.1b-OriginalProduct Visibility'!BP36="",'2.1b-OriginalProduct Visibility'!BP36="No"),"No","Yes")</f>
        <v>No</v>
      </c>
      <c r="IM36" s="68" t="str">
        <f>IF(OR('2.1b-OriginalProduct Visibility'!BQ36="",'2.1b-OriginalProduct Visibility'!BQ36="No"),"No","Yes")</f>
        <v>No</v>
      </c>
      <c r="IN36" s="170" t="str">
        <f>IF(OR('2.1b-OriginalProduct Visibility'!BR36="",'2.1b-OriginalProduct Visibility'!BR36="No"),"No","Yes")</f>
        <v>No</v>
      </c>
      <c r="IO36" s="170" t="str">
        <f>IF(OR('2.1b-OriginalProduct Visibility'!BS36="",'2.1b-OriginalProduct Visibility'!BS36="No"),"No","Yes")</f>
        <v>No</v>
      </c>
      <c r="IP36" s="171" t="str">
        <f>IF(OR('2.1b-OriginalProduct Visibility'!BT36="",'2.1b-OriginalProduct Visibility'!BT36="No"),"No","Yes")</f>
        <v>No</v>
      </c>
      <c r="IQ36" s="68" t="str">
        <f>IF(OR('2.1b-OriginalProduct Visibility'!BU36="",'2.1b-OriginalProduct Visibility'!BU36="No"),"No","Yes")</f>
        <v>No</v>
      </c>
      <c r="IR36" s="170" t="str">
        <f>IF(OR('2.1b-OriginalProduct Visibility'!BV36="",'2.1b-OriginalProduct Visibility'!BV36="No"),"No","Yes")</f>
        <v>No</v>
      </c>
      <c r="IS36" s="170" t="str">
        <f>IF(OR('2.1b-OriginalProduct Visibility'!BW36="",'2.1b-OriginalProduct Visibility'!BW36="No"),"No","Yes")</f>
        <v>No</v>
      </c>
      <c r="IT36" s="171" t="str">
        <f>IF(OR('2.1b-OriginalProduct Visibility'!BX36="",'2.1b-OriginalProduct Visibility'!BX36="No"),"No","Yes")</f>
        <v>No</v>
      </c>
      <c r="IU36" s="273" t="str">
        <f>IF(OR('2.1b-OriginalProduct Visibility'!BY36="",'2.1b-OriginalProduct Visibility'!BY36="No"),"No","Yes")</f>
        <v>No</v>
      </c>
      <c r="IV36" s="170" t="str">
        <f>IF(OR('2.1b-OriginalProduct Visibility'!BZ36="",'2.1b-OriginalProduct Visibility'!BZ36="No"),"No","Yes")</f>
        <v>No</v>
      </c>
      <c r="IW36" s="170" t="str">
        <f>IF(OR('2.1b-OriginalProduct Visibility'!CA36="",'2.1b-OriginalProduct Visibility'!CA36="No"),"No","Yes")</f>
        <v>No</v>
      </c>
      <c r="IX36" s="171" t="str">
        <f>IF(OR('2.1b-OriginalProduct Visibility'!CB36="",'2.1b-OriginalProduct Visibility'!CB36="No"),"No","Yes")</f>
        <v>No</v>
      </c>
      <c r="IY36" s="68" t="str">
        <f>IF(OR('2.1b-OriginalProduct Visibility'!CC36="",'2.1b-OriginalProduct Visibility'!CC36="No"),"No","Yes")</f>
        <v>No</v>
      </c>
      <c r="IZ36" s="170" t="str">
        <f>IF(OR('2.1b-OriginalProduct Visibility'!CD36="",'2.1b-OriginalProduct Visibility'!CD36="No"),"No","Yes")</f>
        <v>No</v>
      </c>
      <c r="JA36" s="170" t="str">
        <f>IF(OR('2.1b-OriginalProduct Visibility'!CE36="",'2.1b-OriginalProduct Visibility'!CE36="No"),"No","Yes")</f>
        <v>No</v>
      </c>
      <c r="JB36" s="171" t="str">
        <f>IF(OR('2.1b-OriginalProduct Visibility'!CF36="",'2.1b-OriginalProduct Visibility'!CF36="No"),"No","Yes")</f>
        <v>No</v>
      </c>
      <c r="JC36" s="68" t="str">
        <f>IF(OR('2.1b-OriginalProduct Visibility'!CG36="",'2.1b-OriginalProduct Visibility'!CG36="No"),"No","Yes")</f>
        <v>No</v>
      </c>
      <c r="JD36" s="170" t="str">
        <f>IF(OR('2.1b-OriginalProduct Visibility'!CH36="",'2.1b-OriginalProduct Visibility'!CH36="No"),"No","Yes")</f>
        <v>No</v>
      </c>
      <c r="JE36" s="170" t="str">
        <f>IF(OR('2.1b-OriginalProduct Visibility'!CI36="",'2.1b-OriginalProduct Visibility'!CI36="No"),"No","Yes")</f>
        <v>No</v>
      </c>
      <c r="JF36" s="171" t="str">
        <f>IF(OR('2.1b-OriginalProduct Visibility'!CJ36="",'2.1b-OriginalProduct Visibility'!CJ36="No"),"No","Yes")</f>
        <v>No</v>
      </c>
      <c r="JG36" s="273" t="str">
        <f>IF(OR('2.1b-OriginalProduct Visibility'!CK36="",'2.1b-OriginalProduct Visibility'!CK36="No"),"No","Yes")</f>
        <v>No</v>
      </c>
      <c r="JH36" s="170" t="str">
        <f>IF(OR('2.1b-OriginalProduct Visibility'!CL36="",'2.1b-OriginalProduct Visibility'!CL36="No"),"No","Yes")</f>
        <v>No</v>
      </c>
      <c r="JI36" s="170" t="str">
        <f>IF(OR('2.1b-OriginalProduct Visibility'!CM36="",'2.1b-OriginalProduct Visibility'!CM36="No"),"No","Yes")</f>
        <v>No</v>
      </c>
      <c r="JJ36" s="171" t="str">
        <f>IF(OR('2.1b-OriginalProduct Visibility'!CN36="",'2.1b-OriginalProduct Visibility'!CN36="No"),"No","Yes")</f>
        <v>No</v>
      </c>
      <c r="JK36" s="68" t="str">
        <f>IF(OR('2.1b-OriginalProduct Visibility'!CO36="",'2.1b-OriginalProduct Visibility'!CO36="No"),"No","Yes")</f>
        <v>No</v>
      </c>
      <c r="JL36" s="170" t="str">
        <f>IF(OR('2.1b-OriginalProduct Visibility'!CP36="",'2.1b-OriginalProduct Visibility'!CP36="No"),"No","Yes")</f>
        <v>No</v>
      </c>
      <c r="JM36" s="170" t="str">
        <f>IF(OR('2.1b-OriginalProduct Visibility'!CQ36="",'2.1b-OriginalProduct Visibility'!CQ36="No"),"No","Yes")</f>
        <v>No</v>
      </c>
      <c r="JN36" s="171" t="str">
        <f>IF(OR('2.1b-OriginalProduct Visibility'!CR36="",'2.1b-OriginalProduct Visibility'!CR36="No"),"No","Yes")</f>
        <v>No</v>
      </c>
      <c r="JO36" s="68" t="str">
        <f>IF(OR('2.1b-OriginalProduct Visibility'!CS36="",'2.1b-OriginalProduct Visibility'!CS36="No"),"No","Yes")</f>
        <v>No</v>
      </c>
      <c r="JP36" s="170" t="str">
        <f>IF(OR('2.1b-OriginalProduct Visibility'!CT36="",'2.1b-OriginalProduct Visibility'!CT36="No"),"No","Yes")</f>
        <v>No</v>
      </c>
      <c r="JQ36" s="170" t="str">
        <f>IF(OR('2.1b-OriginalProduct Visibility'!CU36="",'2.1b-OriginalProduct Visibility'!CU36="No"),"No","Yes")</f>
        <v>No</v>
      </c>
      <c r="JR36" s="171" t="str">
        <f>IF(OR('2.1b-OriginalProduct Visibility'!CV36="",'2.1b-OriginalProduct Visibility'!CV36="No"),"No","Yes")</f>
        <v>No</v>
      </c>
      <c r="JS36" s="273" t="str">
        <f>IF(OR('2.1b-OriginalProduct Visibility'!CW36="",'2.1b-OriginalProduct Visibility'!CW36="No"),"No","Yes")</f>
        <v>No</v>
      </c>
      <c r="JT36" s="170" t="str">
        <f>IF(OR('2.1b-OriginalProduct Visibility'!CX36="",'2.1b-OriginalProduct Visibility'!CX36="No"),"No","Yes")</f>
        <v>No</v>
      </c>
      <c r="JU36" s="170" t="str">
        <f>IF(OR('2.1b-OriginalProduct Visibility'!CY36="",'2.1b-OriginalProduct Visibility'!CY36="No"),"No","Yes")</f>
        <v>No</v>
      </c>
      <c r="JV36" s="171" t="str">
        <f>IF(OR('2.1b-OriginalProduct Visibility'!CZ36="",'2.1b-OriginalProduct Visibility'!CZ36="No"),"No","Yes")</f>
        <v>No</v>
      </c>
      <c r="JW36" s="68" t="str">
        <f>IF(OR('2.1b-OriginalProduct Visibility'!DA36="",'2.1b-OriginalProduct Visibility'!DA36="No"),"No","Yes")</f>
        <v>No</v>
      </c>
      <c r="JX36" s="170" t="str">
        <f>IF(OR('2.1b-OriginalProduct Visibility'!DB36="",'2.1b-OriginalProduct Visibility'!DB36="No"),"No","Yes")</f>
        <v>No</v>
      </c>
      <c r="JY36" s="170" t="str">
        <f>IF(OR('2.1b-OriginalProduct Visibility'!DC36="",'2.1b-OriginalProduct Visibility'!DC36="No"),"No","Yes")</f>
        <v>No</v>
      </c>
      <c r="JZ36" s="171" t="str">
        <f>IF(OR('2.1b-OriginalProduct Visibility'!DD36="",'2.1b-OriginalProduct Visibility'!DD36="No"),"No","Yes")</f>
        <v>No</v>
      </c>
      <c r="KA36" s="68" t="str">
        <f>IF(OR('2.1b-OriginalProduct Visibility'!DE36="",'2.1b-OriginalProduct Visibility'!DE36="No"),"No","Yes")</f>
        <v>No</v>
      </c>
      <c r="KB36" s="170" t="str">
        <f>IF(OR('2.1b-OriginalProduct Visibility'!DF36="",'2.1b-OriginalProduct Visibility'!DF36="No"),"No","Yes")</f>
        <v>No</v>
      </c>
      <c r="KC36" s="170" t="str">
        <f>IF(OR('2.1b-OriginalProduct Visibility'!DG36="",'2.1b-OriginalProduct Visibility'!DG36="No"),"No","Yes")</f>
        <v>No</v>
      </c>
      <c r="KD36" s="171" t="str">
        <f>IF(OR('2.1b-OriginalProduct Visibility'!DH36="",'2.1b-OriginalProduct Visibility'!DH36="No"),"No","Yes")</f>
        <v>No</v>
      </c>
      <c r="KE36" s="273" t="str">
        <f>IF(OR('2.1b-OriginalProduct Visibility'!DI36="",'2.1b-OriginalProduct Visibility'!DI36="No"),"No","Yes")</f>
        <v>No</v>
      </c>
      <c r="KF36" s="170" t="str">
        <f>IF(OR('2.1b-OriginalProduct Visibility'!DJ36="",'2.1b-OriginalProduct Visibility'!DJ36="No"),"No","Yes")</f>
        <v>No</v>
      </c>
      <c r="KG36" s="170" t="str">
        <f>IF(OR('2.1b-OriginalProduct Visibility'!DK36="",'2.1b-OriginalProduct Visibility'!DK36="No"),"No","Yes")</f>
        <v>No</v>
      </c>
      <c r="KH36" s="171" t="str">
        <f>IF(OR('2.1b-OriginalProduct Visibility'!DL36="",'2.1b-OriginalProduct Visibility'!DL36="No"),"No","Yes")</f>
        <v>No</v>
      </c>
      <c r="KI36" s="68" t="str">
        <f>IF(OR('2.1b-OriginalProduct Visibility'!DM36="",'2.1b-OriginalProduct Visibility'!DM36="No"),"No","Yes")</f>
        <v>No</v>
      </c>
      <c r="KJ36" s="170" t="str">
        <f>IF(OR('2.1b-OriginalProduct Visibility'!DN36="",'2.1b-OriginalProduct Visibility'!DN36="No"),"No","Yes")</f>
        <v>No</v>
      </c>
      <c r="KK36" s="170" t="str">
        <f>IF(OR('2.1b-OriginalProduct Visibility'!DO36="",'2.1b-OriginalProduct Visibility'!DO36="No"),"No","Yes")</f>
        <v>No</v>
      </c>
      <c r="KL36" s="171" t="str">
        <f>IF(OR('2.1b-OriginalProduct Visibility'!DP36="",'2.1b-OriginalProduct Visibility'!DP36="No"),"No","Yes")</f>
        <v>No</v>
      </c>
      <c r="KM36" s="68" t="str">
        <f>IF(OR('2.1b-OriginalProduct Visibility'!DQ36="",'2.1b-OriginalProduct Visibility'!DQ36="No"),"No","Yes")</f>
        <v>No</v>
      </c>
      <c r="KN36" s="170" t="str">
        <f>IF(OR('2.1b-OriginalProduct Visibility'!DR36="",'2.1b-OriginalProduct Visibility'!DR36="No"),"No","Yes")</f>
        <v>No</v>
      </c>
      <c r="KO36" s="170" t="str">
        <f>IF(OR('2.1b-OriginalProduct Visibility'!DS36="",'2.1b-OriginalProduct Visibility'!DS36="No"),"No","Yes")</f>
        <v>No</v>
      </c>
      <c r="KP36" s="171" t="str">
        <f>IF(OR('2.1b-OriginalProduct Visibility'!DT36="",'2.1b-OriginalProduct Visibility'!DT36="No"),"No","Yes")</f>
        <v>No</v>
      </c>
      <c r="KQ36" s="273" t="str">
        <f>IF(OR('2.1b-OriginalProduct Visibility'!DU36="",'2.1b-OriginalProduct Visibility'!DU36="No"),"No","Yes")</f>
        <v>No</v>
      </c>
      <c r="KR36" s="170" t="str">
        <f>IF(OR('2.1b-OriginalProduct Visibility'!DV36="",'2.1b-OriginalProduct Visibility'!DV36="No"),"No","Yes")</f>
        <v>No</v>
      </c>
      <c r="KS36" s="170" t="str">
        <f>IF(OR('2.1b-OriginalProduct Visibility'!DW36="",'2.1b-OriginalProduct Visibility'!DW36="No"),"No","Yes")</f>
        <v>No</v>
      </c>
      <c r="KT36" s="171" t="str">
        <f>IF(OR('2.1b-OriginalProduct Visibility'!DX36="",'2.1b-OriginalProduct Visibility'!DX36="No"),"No","Yes")</f>
        <v>No</v>
      </c>
      <c r="KU36" s="68" t="str">
        <f>IF(OR('2.1b-OriginalProduct Visibility'!DY36="",'2.1b-OriginalProduct Visibility'!DY36="No"),"No","Yes")</f>
        <v>No</v>
      </c>
      <c r="KV36" s="170" t="str">
        <f>IF(OR('2.1b-OriginalProduct Visibility'!DZ36="",'2.1b-OriginalProduct Visibility'!DZ36="No"),"No","Yes")</f>
        <v>No</v>
      </c>
      <c r="KW36" s="170" t="str">
        <f>IF(OR('2.1b-OriginalProduct Visibility'!EA36="",'2.1b-OriginalProduct Visibility'!EA36="No"),"No","Yes")</f>
        <v>No</v>
      </c>
      <c r="KX36" s="171" t="str">
        <f>IF(OR('2.1b-OriginalProduct Visibility'!EB36="",'2.1b-OriginalProduct Visibility'!EB36="No"),"No","Yes")</f>
        <v>No</v>
      </c>
      <c r="KY36" s="68" t="str">
        <f>IF(OR('2.1b-OriginalProduct Visibility'!EC36="",'2.1b-OriginalProduct Visibility'!EC36="No"),"No","Yes")</f>
        <v>No</v>
      </c>
      <c r="KZ36" s="170" t="str">
        <f>IF(OR('2.1b-OriginalProduct Visibility'!ED36="",'2.1b-OriginalProduct Visibility'!ED36="No"),"No","Yes")</f>
        <v>No</v>
      </c>
      <c r="LA36" s="170" t="str">
        <f>IF(OR('2.1b-OriginalProduct Visibility'!EE36="",'2.1b-OriginalProduct Visibility'!EE36="No"),"No","Yes")</f>
        <v>No</v>
      </c>
      <c r="LB36" s="171" t="str">
        <f>IF(OR('2.1b-OriginalProduct Visibility'!EF36="",'2.1b-OriginalProduct Visibility'!EF36="No"),"No","Yes")</f>
        <v>No</v>
      </c>
      <c r="LC36" s="273" t="str">
        <f>IF(OR('2.1b-OriginalProduct Visibility'!EG36="",'2.1b-OriginalProduct Visibility'!EG36="No"),"No","Yes")</f>
        <v>No</v>
      </c>
      <c r="LD36" s="170" t="str">
        <f>IF(OR('2.1b-OriginalProduct Visibility'!EH36="",'2.1b-OriginalProduct Visibility'!EH36="No"),"No","Yes")</f>
        <v>No</v>
      </c>
      <c r="LE36" s="170" t="str">
        <f>IF(OR('2.1b-OriginalProduct Visibility'!EI36="",'2.1b-OriginalProduct Visibility'!EI36="No"),"No","Yes")</f>
        <v>No</v>
      </c>
      <c r="LF36" s="171" t="str">
        <f>IF(OR('2.1b-OriginalProduct Visibility'!EJ36="",'2.1b-OriginalProduct Visibility'!EJ36="No"),"No","Yes")</f>
        <v>No</v>
      </c>
      <c r="LG36" s="68" t="str">
        <f>IF(OR('2.1b-OriginalProduct Visibility'!EK36="",'2.1b-OriginalProduct Visibility'!EK36="No"),"No","Yes")</f>
        <v>No</v>
      </c>
      <c r="LH36" s="170" t="str">
        <f>IF(OR('2.1b-OriginalProduct Visibility'!EL36="",'2.1b-OriginalProduct Visibility'!EL36="No"),"No","Yes")</f>
        <v>No</v>
      </c>
      <c r="LI36" s="170" t="str">
        <f>IF(OR('2.1b-OriginalProduct Visibility'!EM36="",'2.1b-OriginalProduct Visibility'!EM36="No"),"No","Yes")</f>
        <v>No</v>
      </c>
      <c r="LJ36" s="171" t="str">
        <f>IF(OR('2.1b-OriginalProduct Visibility'!EN36="",'2.1b-OriginalProduct Visibility'!EN36="No"),"No","Yes")</f>
        <v>No</v>
      </c>
      <c r="LK36" s="68" t="str">
        <f>IF(OR('2.1b-OriginalProduct Visibility'!EO36="",'2.1b-OriginalProduct Visibility'!EO36="No"),"No","Yes")</f>
        <v>No</v>
      </c>
      <c r="LL36" s="170" t="str">
        <f>IF(OR('2.1b-OriginalProduct Visibility'!EP36="",'2.1b-OriginalProduct Visibility'!EP36="No"),"No","Yes")</f>
        <v>No</v>
      </c>
      <c r="LM36" s="170" t="str">
        <f>IF(OR('2.1b-OriginalProduct Visibility'!EQ36="",'2.1b-OriginalProduct Visibility'!EQ36="No"),"No","Yes")</f>
        <v>No</v>
      </c>
      <c r="LN36" s="171" t="str">
        <f>IF(OR('2.1b-OriginalProduct Visibility'!ER36="",'2.1b-OriginalProduct Visibility'!ER36="No"),"No","Yes")</f>
        <v>No</v>
      </c>
      <c r="LO36" s="68" t="str">
        <f>IF(OR('2.1b-OriginalProduct Visibility'!ES36="",'2.1b-OriginalProduct Visibility'!ES36="No"),"No","Yes")</f>
        <v>No</v>
      </c>
      <c r="LP36" s="170" t="str">
        <f>IF(OR('2.1b-OriginalProduct Visibility'!ET36="",'2.1b-OriginalProduct Visibility'!ET36="No"),"No","Yes")</f>
        <v>No</v>
      </c>
      <c r="LQ36" s="170" t="str">
        <f>IF(OR('2.1b-OriginalProduct Visibility'!EU36="",'2.1b-OriginalProduct Visibility'!EU36="No"),"No","Yes")</f>
        <v>No</v>
      </c>
      <c r="LR36" s="171" t="str">
        <f>IF(OR('2.1b-OriginalProduct Visibility'!EV36="",'2.1b-OriginalProduct Visibility'!EV36="No"),"No","Yes")</f>
        <v>No</v>
      </c>
      <c r="LS36" s="273" t="str">
        <f>IF(OR('2.1b-OriginalProduct Visibility'!EW36="",'2.1b-OriginalProduct Visibility'!EW36="No"),"No","Yes")</f>
        <v>No</v>
      </c>
      <c r="LT36" s="170" t="str">
        <f>IF(OR('2.1b-OriginalProduct Visibility'!EX36="",'2.1b-OriginalProduct Visibility'!EX36="No"),"No","Yes")</f>
        <v>No</v>
      </c>
      <c r="LU36" s="170" t="str">
        <f>IF(OR('2.1b-OriginalProduct Visibility'!EY36="",'2.1b-OriginalProduct Visibility'!EY36="No"),"No","Yes")</f>
        <v>No</v>
      </c>
      <c r="LV36" s="171" t="str">
        <f>IF(OR('2.1b-OriginalProduct Visibility'!EZ36="",'2.1b-OriginalProduct Visibility'!EZ36="No"),"No","Yes")</f>
        <v>No</v>
      </c>
      <c r="LW36" s="68" t="str">
        <f>IF(OR('2.1b-OriginalProduct Visibility'!FA36="",'2.1b-OriginalProduct Visibility'!FA36="No"),"No","Yes")</f>
        <v>No</v>
      </c>
      <c r="LX36" s="170" t="str">
        <f>IF(OR('2.1b-OriginalProduct Visibility'!FB36="",'2.1b-OriginalProduct Visibility'!FB36="No"),"No","Yes")</f>
        <v>No</v>
      </c>
      <c r="LY36" s="170" t="str">
        <f>IF(OR('2.1b-OriginalProduct Visibility'!FC36="",'2.1b-OriginalProduct Visibility'!FC36="No"),"No","Yes")</f>
        <v>No</v>
      </c>
      <c r="LZ36" s="171" t="str">
        <f>IF(OR('2.1b-OriginalProduct Visibility'!FD36="",'2.1b-OriginalProduct Visibility'!FD36="No"),"No","Yes")</f>
        <v>No</v>
      </c>
      <c r="MA36" s="68" t="str">
        <f>IF(OR('2.1b-OriginalProduct Visibility'!FE36="",'2.1b-OriginalProduct Visibility'!FE36="No"),"No","Yes")</f>
        <v>No</v>
      </c>
      <c r="MB36" s="170" t="str">
        <f>IF(OR('2.1b-OriginalProduct Visibility'!FF36="",'2.1b-OriginalProduct Visibility'!FF36="No"),"No","Yes")</f>
        <v>No</v>
      </c>
      <c r="MC36" s="170" t="str">
        <f>IF(OR('2.1b-OriginalProduct Visibility'!FG36="",'2.1b-OriginalProduct Visibility'!FG36="No"),"No","Yes")</f>
        <v>No</v>
      </c>
      <c r="MD36" s="171" t="str">
        <f>IF(OR('2.1b-OriginalProduct Visibility'!FH36="",'2.1b-OriginalProduct Visibility'!FH36="No"),"No","Yes")</f>
        <v>No</v>
      </c>
      <c r="ME36" s="1"/>
      <c r="MF36" s="1"/>
      <c r="MG36" s="1"/>
      <c r="MH36" s="1"/>
      <c r="MQ36" s="1"/>
      <c r="MR36" s="1"/>
      <c r="MS36" s="1"/>
      <c r="MT36" s="1"/>
    </row>
    <row r="37" spans="1:358">
      <c r="A37" s="664"/>
      <c r="B37" s="94" t="str">
        <f>'1.2-Visibility Data'!B35</f>
        <v>Organization Modifications</v>
      </c>
      <c r="C37" s="46" t="str">
        <f>'1.2-Visibility Data'!C35</f>
        <v>All</v>
      </c>
      <c r="D37" s="274"/>
      <c r="E37" s="173"/>
      <c r="F37" s="173"/>
      <c r="G37" s="174"/>
      <c r="H37" s="274"/>
      <c r="I37" s="173"/>
      <c r="J37" s="173"/>
      <c r="K37" s="174"/>
      <c r="L37" s="274"/>
      <c r="M37" s="173"/>
      <c r="N37" s="173"/>
      <c r="O37" s="174"/>
      <c r="P37" s="274"/>
      <c r="Q37" s="173"/>
      <c r="R37" s="173"/>
      <c r="S37" s="174"/>
      <c r="T37" s="274"/>
      <c r="U37" s="173"/>
      <c r="V37" s="173"/>
      <c r="W37" s="174"/>
      <c r="X37" s="274"/>
      <c r="Y37" s="173"/>
      <c r="Z37" s="173"/>
      <c r="AA37" s="174"/>
      <c r="AB37" s="274"/>
      <c r="AC37" s="173"/>
      <c r="AD37" s="173"/>
      <c r="AE37" s="174"/>
      <c r="AF37" s="274"/>
      <c r="AG37" s="173"/>
      <c r="AH37" s="173"/>
      <c r="AI37" s="174"/>
      <c r="AJ37" s="274"/>
      <c r="AK37" s="173"/>
      <c r="AL37" s="173"/>
      <c r="AM37" s="174"/>
      <c r="AN37" s="274"/>
      <c r="AO37" s="173"/>
      <c r="AP37" s="173"/>
      <c r="AQ37" s="174"/>
      <c r="AR37" s="274"/>
      <c r="AS37" s="173"/>
      <c r="AT37" s="173"/>
      <c r="AU37" s="174"/>
      <c r="AV37" s="274"/>
      <c r="AW37" s="173"/>
      <c r="AX37" s="173"/>
      <c r="AY37" s="174"/>
      <c r="AZ37" s="274"/>
      <c r="BA37" s="173"/>
      <c r="BB37" s="173"/>
      <c r="BC37" s="174"/>
      <c r="BD37" s="274"/>
      <c r="BE37" s="173"/>
      <c r="BF37" s="173"/>
      <c r="BG37" s="174"/>
      <c r="BH37" s="274"/>
      <c r="BI37" s="173"/>
      <c r="BJ37" s="173"/>
      <c r="BK37" s="174"/>
      <c r="BL37" s="274"/>
      <c r="BM37" s="173"/>
      <c r="BN37" s="173"/>
      <c r="BO37" s="174"/>
      <c r="BP37" s="274"/>
      <c r="BQ37" s="173"/>
      <c r="BR37" s="173"/>
      <c r="BS37" s="174"/>
      <c r="BT37" s="274"/>
      <c r="BU37" s="173"/>
      <c r="BV37" s="173"/>
      <c r="BW37" s="174"/>
      <c r="BX37" s="274"/>
      <c r="BY37" s="173"/>
      <c r="BZ37" s="173"/>
      <c r="CA37" s="174"/>
      <c r="CB37" s="274"/>
      <c r="CC37" s="173"/>
      <c r="CD37" s="173"/>
      <c r="CE37" s="174"/>
      <c r="CF37" s="274"/>
      <c r="CG37" s="173"/>
      <c r="CH37" s="173"/>
      <c r="CI37" s="174"/>
      <c r="CJ37" s="274"/>
      <c r="CK37" s="173"/>
      <c r="CL37" s="173"/>
      <c r="CM37" s="174"/>
      <c r="CN37" s="274"/>
      <c r="CO37" s="173"/>
      <c r="CP37" s="173"/>
      <c r="CQ37" s="174"/>
      <c r="CR37" s="274"/>
      <c r="CS37" s="173"/>
      <c r="CT37" s="173"/>
      <c r="CU37" s="174"/>
      <c r="CV37" s="274"/>
      <c r="CW37" s="173"/>
      <c r="CX37" s="173"/>
      <c r="CY37" s="174"/>
      <c r="CZ37" s="274"/>
      <c r="DA37" s="173"/>
      <c r="DB37" s="173"/>
      <c r="DC37" s="174"/>
      <c r="DD37" s="274"/>
      <c r="DE37" s="173"/>
      <c r="DF37" s="173"/>
      <c r="DG37" s="174"/>
      <c r="DH37" s="274"/>
      <c r="DI37" s="173"/>
      <c r="DJ37" s="173"/>
      <c r="DK37" s="174"/>
      <c r="DL37" s="274"/>
      <c r="DM37" s="173"/>
      <c r="DN37" s="173"/>
      <c r="DO37" s="174"/>
      <c r="DP37" s="274"/>
      <c r="DQ37" s="173"/>
      <c r="DR37" s="173"/>
      <c r="DS37" s="174"/>
      <c r="DT37" s="274"/>
      <c r="DU37" s="173"/>
      <c r="DV37" s="173"/>
      <c r="DW37" s="174"/>
      <c r="DX37" s="274"/>
      <c r="DY37" s="173"/>
      <c r="DZ37" s="173"/>
      <c r="EA37" s="174"/>
      <c r="EB37" s="274"/>
      <c r="EC37" s="173"/>
      <c r="ED37" s="173"/>
      <c r="EE37" s="174"/>
      <c r="EF37" s="274"/>
      <c r="EG37" s="173"/>
      <c r="EH37" s="173"/>
      <c r="EI37" s="174"/>
      <c r="EJ37" s="274"/>
      <c r="EK37" s="173"/>
      <c r="EL37" s="173"/>
      <c r="EM37" s="174"/>
      <c r="EN37" s="274"/>
      <c r="EO37" s="173"/>
      <c r="EP37" s="173"/>
      <c r="EQ37" s="174"/>
      <c r="ER37" s="274"/>
      <c r="ES37" s="173"/>
      <c r="ET37" s="173"/>
      <c r="EU37" s="174"/>
      <c r="EV37" s="274"/>
      <c r="EW37" s="173"/>
      <c r="EX37" s="173"/>
      <c r="EY37" s="174"/>
      <c r="EZ37" s="274" t="s">
        <v>153</v>
      </c>
      <c r="FA37" s="173"/>
      <c r="FB37" s="173"/>
      <c r="FC37" s="174"/>
      <c r="FD37" s="274" t="s">
        <v>153</v>
      </c>
      <c r="FE37" s="173"/>
      <c r="FF37" s="173"/>
      <c r="FG37" s="174"/>
      <c r="FH37" s="1"/>
      <c r="FI37" s="1"/>
      <c r="FJ37" s="1"/>
      <c r="FK37" s="1"/>
      <c r="FL37" s="1"/>
      <c r="FM37" s="1"/>
      <c r="FN37" s="1"/>
      <c r="FO37" s="1"/>
      <c r="FP37" s="1"/>
      <c r="FQ37" s="1"/>
      <c r="FR37" s="1"/>
      <c r="FS37" s="1"/>
      <c r="FT37" s="1"/>
      <c r="FU37" s="1"/>
      <c r="FV37" s="1"/>
      <c r="FW37" s="1"/>
      <c r="FX37" s="1"/>
      <c r="FY37" s="1"/>
      <c r="FZ37" s="1"/>
      <c r="GA37" s="274" t="str">
        <f>IF(OR('2.1b-OriginalProduct Visibility'!E37="",'2.1b-OriginalProduct Visibility'!E37="No"),"No","Yes")</f>
        <v>No</v>
      </c>
      <c r="GB37" s="173" t="str">
        <f>IF(OR('2.1b-OriginalProduct Visibility'!F37="",'2.1b-OriginalProduct Visibility'!F37="No"),"No","Yes")</f>
        <v>Yes</v>
      </c>
      <c r="GC37" s="173" t="str">
        <f>IF(OR('2.1b-OriginalProduct Visibility'!G37="",'2.1b-OriginalProduct Visibility'!G37="No"),"No","Yes")</f>
        <v>No</v>
      </c>
      <c r="GD37" s="174" t="str">
        <f>IF(OR('2.1b-OriginalProduct Visibility'!H37="",'2.1b-OriginalProduct Visibility'!H37="No"),"No","Yes")</f>
        <v>No</v>
      </c>
      <c r="GE37" s="70" t="str">
        <f>IF(OR('2.1b-OriginalProduct Visibility'!I37="",'2.1b-OriginalProduct Visibility'!I37="No"),"No","Yes")</f>
        <v>No</v>
      </c>
      <c r="GF37" s="173" t="str">
        <f>IF(OR('2.1b-OriginalProduct Visibility'!J37="",'2.1b-OriginalProduct Visibility'!J37="No"),"No","Yes")</f>
        <v>No</v>
      </c>
      <c r="GG37" s="173" t="str">
        <f>IF(OR('2.1b-OriginalProduct Visibility'!K37="",'2.1b-OriginalProduct Visibility'!K37="No"),"No","Yes")</f>
        <v>No</v>
      </c>
      <c r="GH37" s="174" t="str">
        <f>IF(OR('2.1b-OriginalProduct Visibility'!L37="",'2.1b-OriginalProduct Visibility'!L37="No"),"No","Yes")</f>
        <v>No</v>
      </c>
      <c r="GI37" s="70" t="str">
        <f>IF(OR('2.1b-OriginalProduct Visibility'!M37="",'2.1b-OriginalProduct Visibility'!M37="No"),"No","Yes")</f>
        <v>No</v>
      </c>
      <c r="GJ37" s="173" t="str">
        <f>IF(OR('2.1b-OriginalProduct Visibility'!N37="",'2.1b-OriginalProduct Visibility'!N37="No"),"No","Yes")</f>
        <v>No</v>
      </c>
      <c r="GK37" s="173" t="str">
        <f>IF(OR('2.1b-OriginalProduct Visibility'!O37="",'2.1b-OriginalProduct Visibility'!O37="No"),"No","Yes")</f>
        <v>No</v>
      </c>
      <c r="GL37" s="174" t="str">
        <f>IF(OR('2.1b-OriginalProduct Visibility'!P37="",'2.1b-OriginalProduct Visibility'!P37="No"),"No","Yes")</f>
        <v>No</v>
      </c>
      <c r="GM37" s="274" t="str">
        <f>IF(OR('2.1b-OriginalProduct Visibility'!Q37="",'2.1b-OriginalProduct Visibility'!Q37="No"),"No","Yes")</f>
        <v>No</v>
      </c>
      <c r="GN37" s="173" t="str">
        <f>IF(OR('2.1b-OriginalProduct Visibility'!R37="",'2.1b-OriginalProduct Visibility'!R37="No"),"No","Yes")</f>
        <v>No</v>
      </c>
      <c r="GO37" s="173" t="str">
        <f>IF(OR('2.1b-OriginalProduct Visibility'!S37="",'2.1b-OriginalProduct Visibility'!S37="No"),"No","Yes")</f>
        <v>No</v>
      </c>
      <c r="GP37" s="174" t="str">
        <f>IF(OR('2.1b-OriginalProduct Visibility'!T37="",'2.1b-OriginalProduct Visibility'!T37="No"),"No","Yes")</f>
        <v>No</v>
      </c>
      <c r="GQ37" s="70" t="str">
        <f>IF(OR('2.1b-OriginalProduct Visibility'!U37="",'2.1b-OriginalProduct Visibility'!U37="No"),"No","Yes")</f>
        <v>No</v>
      </c>
      <c r="GR37" s="173" t="str">
        <f>IF(OR('2.1b-OriginalProduct Visibility'!V37="",'2.1b-OriginalProduct Visibility'!V37="No"),"No","Yes")</f>
        <v>No</v>
      </c>
      <c r="GS37" s="173" t="str">
        <f>IF(OR('2.1b-OriginalProduct Visibility'!W37="",'2.1b-OriginalProduct Visibility'!W37="No"),"No","Yes")</f>
        <v>No</v>
      </c>
      <c r="GT37" s="174" t="str">
        <f>IF(OR('2.1b-OriginalProduct Visibility'!X37="",'2.1b-OriginalProduct Visibility'!X37="No"),"No","Yes")</f>
        <v>No</v>
      </c>
      <c r="GU37" s="70" t="str">
        <f>IF(OR('2.1b-OriginalProduct Visibility'!Y37="",'2.1b-OriginalProduct Visibility'!Y37="No"),"No","Yes")</f>
        <v>No</v>
      </c>
      <c r="GV37" s="173" t="str">
        <f>IF(OR('2.1b-OriginalProduct Visibility'!Z37="",'2.1b-OriginalProduct Visibility'!Z37="No"),"No","Yes")</f>
        <v>No</v>
      </c>
      <c r="GW37" s="173" t="str">
        <f>IF(OR('2.1b-OriginalProduct Visibility'!AA37="",'2.1b-OriginalProduct Visibility'!AA37="No"),"No","Yes")</f>
        <v>No</v>
      </c>
      <c r="GX37" s="174" t="str">
        <f>IF(OR('2.1b-OriginalProduct Visibility'!AB37="",'2.1b-OriginalProduct Visibility'!AB37="No"),"No","Yes")</f>
        <v>No</v>
      </c>
      <c r="GY37" s="274" t="str">
        <f>IF(OR('2.1b-OriginalProduct Visibility'!AC37="",'2.1b-OriginalProduct Visibility'!AC37="No"),"No","Yes")</f>
        <v>No</v>
      </c>
      <c r="GZ37" s="173" t="str">
        <f>IF(OR('2.1b-OriginalProduct Visibility'!AD37="",'2.1b-OriginalProduct Visibility'!AD37="No"),"No","Yes")</f>
        <v>No</v>
      </c>
      <c r="HA37" s="173" t="str">
        <f>IF(OR('2.1b-OriginalProduct Visibility'!AE37="",'2.1b-OriginalProduct Visibility'!AE37="No"),"No","Yes")</f>
        <v>No</v>
      </c>
      <c r="HB37" s="174" t="str">
        <f>IF(OR('2.1b-OriginalProduct Visibility'!AF37="",'2.1b-OriginalProduct Visibility'!AF37="No"),"No","Yes")</f>
        <v>No</v>
      </c>
      <c r="HC37" s="70" t="str">
        <f>IF(OR('2.1b-OriginalProduct Visibility'!AG37="",'2.1b-OriginalProduct Visibility'!AG37="No"),"No","Yes")</f>
        <v>No</v>
      </c>
      <c r="HD37" s="173" t="str">
        <f>IF(OR('2.1b-OriginalProduct Visibility'!AH37="",'2.1b-OriginalProduct Visibility'!AH37="No"),"No","Yes")</f>
        <v>No</v>
      </c>
      <c r="HE37" s="173" t="str">
        <f>IF(OR('2.1b-OriginalProduct Visibility'!AI37="",'2.1b-OriginalProduct Visibility'!AI37="No"),"No","Yes")</f>
        <v>No</v>
      </c>
      <c r="HF37" s="174" t="str">
        <f>IF(OR('2.1b-OriginalProduct Visibility'!AJ37="",'2.1b-OriginalProduct Visibility'!AJ37="No"),"No","Yes")</f>
        <v>No</v>
      </c>
      <c r="HG37" s="70" t="str">
        <f>IF(OR('2.1b-OriginalProduct Visibility'!AK37="",'2.1b-OriginalProduct Visibility'!AK37="No"),"No","Yes")</f>
        <v>No</v>
      </c>
      <c r="HH37" s="173" t="str">
        <f>IF(OR('2.1b-OriginalProduct Visibility'!AL37="",'2.1b-OriginalProduct Visibility'!AL37="No"),"No","Yes")</f>
        <v>No</v>
      </c>
      <c r="HI37" s="173" t="str">
        <f>IF(OR('2.1b-OriginalProduct Visibility'!AM37="",'2.1b-OriginalProduct Visibility'!AM37="No"),"No","Yes")</f>
        <v>No</v>
      </c>
      <c r="HJ37" s="174" t="str">
        <f>IF(OR('2.1b-OriginalProduct Visibility'!AN37="",'2.1b-OriginalProduct Visibility'!AN37="No"),"No","Yes")</f>
        <v>No</v>
      </c>
      <c r="HK37" s="274" t="str">
        <f>IF(OR('2.1b-OriginalProduct Visibility'!AO37="",'2.1b-OriginalProduct Visibility'!AO37="No"),"No","Yes")</f>
        <v>No</v>
      </c>
      <c r="HL37" s="173" t="str">
        <f>IF(OR('2.1b-OriginalProduct Visibility'!AP37="",'2.1b-OriginalProduct Visibility'!AP37="No"),"No","Yes")</f>
        <v>No</v>
      </c>
      <c r="HM37" s="173" t="str">
        <f>IF(OR('2.1b-OriginalProduct Visibility'!AQ37="",'2.1b-OriginalProduct Visibility'!AQ37="No"),"No","Yes")</f>
        <v>No</v>
      </c>
      <c r="HN37" s="174" t="str">
        <f>IF(OR('2.1b-OriginalProduct Visibility'!AR37="",'2.1b-OriginalProduct Visibility'!AR37="No"),"No","Yes")</f>
        <v>No</v>
      </c>
      <c r="HO37" s="70" t="str">
        <f>IF(OR('2.1b-OriginalProduct Visibility'!AS37="",'2.1b-OriginalProduct Visibility'!AS37="No"),"No","Yes")</f>
        <v>No</v>
      </c>
      <c r="HP37" s="173" t="str">
        <f>IF(OR('2.1b-OriginalProduct Visibility'!AT37="",'2.1b-OriginalProduct Visibility'!AT37="No"),"No","Yes")</f>
        <v>No</v>
      </c>
      <c r="HQ37" s="173" t="str">
        <f>IF(OR('2.1b-OriginalProduct Visibility'!AU37="",'2.1b-OriginalProduct Visibility'!AU37="No"),"No","Yes")</f>
        <v>No</v>
      </c>
      <c r="HR37" s="174" t="str">
        <f>IF(OR('2.1b-OriginalProduct Visibility'!AV37="",'2.1b-OriginalProduct Visibility'!AV37="No"),"No","Yes")</f>
        <v>No</v>
      </c>
      <c r="HS37" s="70" t="str">
        <f>IF(OR('2.1b-OriginalProduct Visibility'!AW37="",'2.1b-OriginalProduct Visibility'!AW37="No"),"No","Yes")</f>
        <v>No</v>
      </c>
      <c r="HT37" s="173" t="str">
        <f>IF(OR('2.1b-OriginalProduct Visibility'!AX37="",'2.1b-OriginalProduct Visibility'!AX37="No"),"No","Yes")</f>
        <v>No</v>
      </c>
      <c r="HU37" s="173" t="str">
        <f>IF(OR('2.1b-OriginalProduct Visibility'!AY37="",'2.1b-OriginalProduct Visibility'!AY37="No"),"No","Yes")</f>
        <v>No</v>
      </c>
      <c r="HV37" s="174" t="str">
        <f>IF(OR('2.1b-OriginalProduct Visibility'!AZ37="",'2.1b-OriginalProduct Visibility'!AZ37="No"),"No","Yes")</f>
        <v>No</v>
      </c>
      <c r="HW37" s="274" t="str">
        <f>IF(OR('2.1b-OriginalProduct Visibility'!BA37="",'2.1b-OriginalProduct Visibility'!BA37="No"),"No","Yes")</f>
        <v>No</v>
      </c>
      <c r="HX37" s="173" t="str">
        <f>IF(OR('2.1b-OriginalProduct Visibility'!BB37="",'2.1b-OriginalProduct Visibility'!BB37="No"),"No","Yes")</f>
        <v>No</v>
      </c>
      <c r="HY37" s="173" t="str">
        <f>IF(OR('2.1b-OriginalProduct Visibility'!BC37="",'2.1b-OriginalProduct Visibility'!BC37="No"),"No","Yes")</f>
        <v>No</v>
      </c>
      <c r="HZ37" s="174" t="str">
        <f>IF(OR('2.1b-OriginalProduct Visibility'!BD37="",'2.1b-OriginalProduct Visibility'!BD37="No"),"No","Yes")</f>
        <v>No</v>
      </c>
      <c r="IA37" s="70" t="str">
        <f>IF(OR('2.1b-OriginalProduct Visibility'!BE37="",'2.1b-OriginalProduct Visibility'!BE37="No"),"No","Yes")</f>
        <v>No</v>
      </c>
      <c r="IB37" s="173" t="str">
        <f>IF(OR('2.1b-OriginalProduct Visibility'!BF37="",'2.1b-OriginalProduct Visibility'!BF37="No"),"No","Yes")</f>
        <v>No</v>
      </c>
      <c r="IC37" s="173" t="str">
        <f>IF(OR('2.1b-OriginalProduct Visibility'!BG37="",'2.1b-OriginalProduct Visibility'!BG37="No"),"No","Yes")</f>
        <v>No</v>
      </c>
      <c r="ID37" s="174" t="str">
        <f>IF(OR('2.1b-OriginalProduct Visibility'!BH37="",'2.1b-OriginalProduct Visibility'!BH37="No"),"No","Yes")</f>
        <v>No</v>
      </c>
      <c r="IE37" s="70" t="str">
        <f>IF(OR('2.1b-OriginalProduct Visibility'!BI37="",'2.1b-OriginalProduct Visibility'!BI37="No"),"No","Yes")</f>
        <v>No</v>
      </c>
      <c r="IF37" s="173" t="str">
        <f>IF(OR('2.1b-OriginalProduct Visibility'!BJ37="",'2.1b-OriginalProduct Visibility'!BJ37="No"),"No","Yes")</f>
        <v>No</v>
      </c>
      <c r="IG37" s="173" t="str">
        <f>IF(OR('2.1b-OriginalProduct Visibility'!BK37="",'2.1b-OriginalProduct Visibility'!BK37="No"),"No","Yes")</f>
        <v>No</v>
      </c>
      <c r="IH37" s="174" t="str">
        <f>IF(OR('2.1b-OriginalProduct Visibility'!BL37="",'2.1b-OriginalProduct Visibility'!BL37="No"),"No","Yes")</f>
        <v>No</v>
      </c>
      <c r="II37" s="274" t="str">
        <f>IF(OR('2.1b-OriginalProduct Visibility'!BM37="",'2.1b-OriginalProduct Visibility'!BM37="No"),"No","Yes")</f>
        <v>No</v>
      </c>
      <c r="IJ37" s="173" t="str">
        <f>IF(OR('2.1b-OriginalProduct Visibility'!BN37="",'2.1b-OriginalProduct Visibility'!BN37="No"),"No","Yes")</f>
        <v>No</v>
      </c>
      <c r="IK37" s="173" t="str">
        <f>IF(OR('2.1b-OriginalProduct Visibility'!BO37="",'2.1b-OriginalProduct Visibility'!BO37="No"),"No","Yes")</f>
        <v>No</v>
      </c>
      <c r="IL37" s="174" t="str">
        <f>IF(OR('2.1b-OriginalProduct Visibility'!BP37="",'2.1b-OriginalProduct Visibility'!BP37="No"),"No","Yes")</f>
        <v>No</v>
      </c>
      <c r="IM37" s="70" t="str">
        <f>IF(OR('2.1b-OriginalProduct Visibility'!BQ37="",'2.1b-OriginalProduct Visibility'!BQ37="No"),"No","Yes")</f>
        <v>No</v>
      </c>
      <c r="IN37" s="173" t="str">
        <f>IF(OR('2.1b-OriginalProduct Visibility'!BR37="",'2.1b-OriginalProduct Visibility'!BR37="No"),"No","Yes")</f>
        <v>No</v>
      </c>
      <c r="IO37" s="173" t="str">
        <f>IF(OR('2.1b-OriginalProduct Visibility'!BS37="",'2.1b-OriginalProduct Visibility'!BS37="No"),"No","Yes")</f>
        <v>No</v>
      </c>
      <c r="IP37" s="174" t="str">
        <f>IF(OR('2.1b-OriginalProduct Visibility'!BT37="",'2.1b-OriginalProduct Visibility'!BT37="No"),"No","Yes")</f>
        <v>No</v>
      </c>
      <c r="IQ37" s="70" t="str">
        <f>IF(OR('2.1b-OriginalProduct Visibility'!BU37="",'2.1b-OriginalProduct Visibility'!BU37="No"),"No","Yes")</f>
        <v>No</v>
      </c>
      <c r="IR37" s="173" t="str">
        <f>IF(OR('2.1b-OriginalProduct Visibility'!BV37="",'2.1b-OriginalProduct Visibility'!BV37="No"),"No","Yes")</f>
        <v>No</v>
      </c>
      <c r="IS37" s="173" t="str">
        <f>IF(OR('2.1b-OriginalProduct Visibility'!BW37="",'2.1b-OriginalProduct Visibility'!BW37="No"),"No","Yes")</f>
        <v>No</v>
      </c>
      <c r="IT37" s="174" t="str">
        <f>IF(OR('2.1b-OriginalProduct Visibility'!BX37="",'2.1b-OriginalProduct Visibility'!BX37="No"),"No","Yes")</f>
        <v>No</v>
      </c>
      <c r="IU37" s="274" t="str">
        <f>IF(OR('2.1b-OriginalProduct Visibility'!BY37="",'2.1b-OriginalProduct Visibility'!BY37="No"),"No","Yes")</f>
        <v>No</v>
      </c>
      <c r="IV37" s="173" t="str">
        <f>IF(OR('2.1b-OriginalProduct Visibility'!BZ37="",'2.1b-OriginalProduct Visibility'!BZ37="No"),"No","Yes")</f>
        <v>No</v>
      </c>
      <c r="IW37" s="173" t="str">
        <f>IF(OR('2.1b-OriginalProduct Visibility'!CA37="",'2.1b-OriginalProduct Visibility'!CA37="No"),"No","Yes")</f>
        <v>No</v>
      </c>
      <c r="IX37" s="174" t="str">
        <f>IF(OR('2.1b-OriginalProduct Visibility'!CB37="",'2.1b-OriginalProduct Visibility'!CB37="No"),"No","Yes")</f>
        <v>No</v>
      </c>
      <c r="IY37" s="70" t="str">
        <f>IF(OR('2.1b-OriginalProduct Visibility'!CC37="",'2.1b-OriginalProduct Visibility'!CC37="No"),"No","Yes")</f>
        <v>No</v>
      </c>
      <c r="IZ37" s="173" t="str">
        <f>IF(OR('2.1b-OriginalProduct Visibility'!CD37="",'2.1b-OriginalProduct Visibility'!CD37="No"),"No","Yes")</f>
        <v>No</v>
      </c>
      <c r="JA37" s="173" t="str">
        <f>IF(OR('2.1b-OriginalProduct Visibility'!CE37="",'2.1b-OriginalProduct Visibility'!CE37="No"),"No","Yes")</f>
        <v>No</v>
      </c>
      <c r="JB37" s="174" t="str">
        <f>IF(OR('2.1b-OriginalProduct Visibility'!CF37="",'2.1b-OriginalProduct Visibility'!CF37="No"),"No","Yes")</f>
        <v>No</v>
      </c>
      <c r="JC37" s="70" t="str">
        <f>IF(OR('2.1b-OriginalProduct Visibility'!CG37="",'2.1b-OriginalProduct Visibility'!CG37="No"),"No","Yes")</f>
        <v>No</v>
      </c>
      <c r="JD37" s="173" t="str">
        <f>IF(OR('2.1b-OriginalProduct Visibility'!CH37="",'2.1b-OriginalProduct Visibility'!CH37="No"),"No","Yes")</f>
        <v>No</v>
      </c>
      <c r="JE37" s="173" t="str">
        <f>IF(OR('2.1b-OriginalProduct Visibility'!CI37="",'2.1b-OriginalProduct Visibility'!CI37="No"),"No","Yes")</f>
        <v>No</v>
      </c>
      <c r="JF37" s="174" t="str">
        <f>IF(OR('2.1b-OriginalProduct Visibility'!CJ37="",'2.1b-OriginalProduct Visibility'!CJ37="No"),"No","Yes")</f>
        <v>No</v>
      </c>
      <c r="JG37" s="274" t="str">
        <f>IF(OR('2.1b-OriginalProduct Visibility'!CK37="",'2.1b-OriginalProduct Visibility'!CK37="No"),"No","Yes")</f>
        <v>No</v>
      </c>
      <c r="JH37" s="173" t="str">
        <f>IF(OR('2.1b-OriginalProduct Visibility'!CL37="",'2.1b-OriginalProduct Visibility'!CL37="No"),"No","Yes")</f>
        <v>No</v>
      </c>
      <c r="JI37" s="173" t="str">
        <f>IF(OR('2.1b-OriginalProduct Visibility'!CM37="",'2.1b-OriginalProduct Visibility'!CM37="No"),"No","Yes")</f>
        <v>No</v>
      </c>
      <c r="JJ37" s="174" t="str">
        <f>IF(OR('2.1b-OriginalProduct Visibility'!CN37="",'2.1b-OriginalProduct Visibility'!CN37="No"),"No","Yes")</f>
        <v>No</v>
      </c>
      <c r="JK37" s="70" t="str">
        <f>IF(OR('2.1b-OriginalProduct Visibility'!CO37="",'2.1b-OriginalProduct Visibility'!CO37="No"),"No","Yes")</f>
        <v>No</v>
      </c>
      <c r="JL37" s="173" t="str">
        <f>IF(OR('2.1b-OriginalProduct Visibility'!CP37="",'2.1b-OriginalProduct Visibility'!CP37="No"),"No","Yes")</f>
        <v>No</v>
      </c>
      <c r="JM37" s="173" t="str">
        <f>IF(OR('2.1b-OriginalProduct Visibility'!CQ37="",'2.1b-OriginalProduct Visibility'!CQ37="No"),"No","Yes")</f>
        <v>No</v>
      </c>
      <c r="JN37" s="174" t="str">
        <f>IF(OR('2.1b-OriginalProduct Visibility'!CR37="",'2.1b-OriginalProduct Visibility'!CR37="No"),"No","Yes")</f>
        <v>No</v>
      </c>
      <c r="JO37" s="70" t="str">
        <f>IF(OR('2.1b-OriginalProduct Visibility'!CS37="",'2.1b-OriginalProduct Visibility'!CS37="No"),"No","Yes")</f>
        <v>No</v>
      </c>
      <c r="JP37" s="173" t="str">
        <f>IF(OR('2.1b-OriginalProduct Visibility'!CT37="",'2.1b-OriginalProduct Visibility'!CT37="No"),"No","Yes")</f>
        <v>No</v>
      </c>
      <c r="JQ37" s="173" t="str">
        <f>IF(OR('2.1b-OriginalProduct Visibility'!CU37="",'2.1b-OriginalProduct Visibility'!CU37="No"),"No","Yes")</f>
        <v>No</v>
      </c>
      <c r="JR37" s="174" t="str">
        <f>IF(OR('2.1b-OriginalProduct Visibility'!CV37="",'2.1b-OriginalProduct Visibility'!CV37="No"),"No","Yes")</f>
        <v>No</v>
      </c>
      <c r="JS37" s="274" t="str">
        <f>IF(OR('2.1b-OriginalProduct Visibility'!CW37="",'2.1b-OriginalProduct Visibility'!CW37="No"),"No","Yes")</f>
        <v>No</v>
      </c>
      <c r="JT37" s="173" t="str">
        <f>IF(OR('2.1b-OriginalProduct Visibility'!CX37="",'2.1b-OriginalProduct Visibility'!CX37="No"),"No","Yes")</f>
        <v>No</v>
      </c>
      <c r="JU37" s="173" t="str">
        <f>IF(OR('2.1b-OriginalProduct Visibility'!CY37="",'2.1b-OriginalProduct Visibility'!CY37="No"),"No","Yes")</f>
        <v>No</v>
      </c>
      <c r="JV37" s="174" t="str">
        <f>IF(OR('2.1b-OriginalProduct Visibility'!CZ37="",'2.1b-OriginalProduct Visibility'!CZ37="No"),"No","Yes")</f>
        <v>No</v>
      </c>
      <c r="JW37" s="70" t="str">
        <f>IF(OR('2.1b-OriginalProduct Visibility'!DA37="",'2.1b-OriginalProduct Visibility'!DA37="No"),"No","Yes")</f>
        <v>No</v>
      </c>
      <c r="JX37" s="173" t="str">
        <f>IF(OR('2.1b-OriginalProduct Visibility'!DB37="",'2.1b-OriginalProduct Visibility'!DB37="No"),"No","Yes")</f>
        <v>No</v>
      </c>
      <c r="JY37" s="173" t="str">
        <f>IF(OR('2.1b-OriginalProduct Visibility'!DC37="",'2.1b-OriginalProduct Visibility'!DC37="No"),"No","Yes")</f>
        <v>No</v>
      </c>
      <c r="JZ37" s="174" t="str">
        <f>IF(OR('2.1b-OriginalProduct Visibility'!DD37="",'2.1b-OriginalProduct Visibility'!DD37="No"),"No","Yes")</f>
        <v>No</v>
      </c>
      <c r="KA37" s="70" t="str">
        <f>IF(OR('2.1b-OriginalProduct Visibility'!DE37="",'2.1b-OriginalProduct Visibility'!DE37="No"),"No","Yes")</f>
        <v>No</v>
      </c>
      <c r="KB37" s="173" t="str">
        <f>IF(OR('2.1b-OriginalProduct Visibility'!DF37="",'2.1b-OriginalProduct Visibility'!DF37="No"),"No","Yes")</f>
        <v>No</v>
      </c>
      <c r="KC37" s="173" t="str">
        <f>IF(OR('2.1b-OriginalProduct Visibility'!DG37="",'2.1b-OriginalProduct Visibility'!DG37="No"),"No","Yes")</f>
        <v>No</v>
      </c>
      <c r="KD37" s="174" t="str">
        <f>IF(OR('2.1b-OriginalProduct Visibility'!DH37="",'2.1b-OriginalProduct Visibility'!DH37="No"),"No","Yes")</f>
        <v>No</v>
      </c>
      <c r="KE37" s="274" t="str">
        <f>IF(OR('2.1b-OriginalProduct Visibility'!DI37="",'2.1b-OriginalProduct Visibility'!DI37="No"),"No","Yes")</f>
        <v>No</v>
      </c>
      <c r="KF37" s="173" t="str">
        <f>IF(OR('2.1b-OriginalProduct Visibility'!DJ37="",'2.1b-OriginalProduct Visibility'!DJ37="No"),"No","Yes")</f>
        <v>No</v>
      </c>
      <c r="KG37" s="173" t="str">
        <f>IF(OR('2.1b-OriginalProduct Visibility'!DK37="",'2.1b-OriginalProduct Visibility'!DK37="No"),"No","Yes")</f>
        <v>No</v>
      </c>
      <c r="KH37" s="174" t="str">
        <f>IF(OR('2.1b-OriginalProduct Visibility'!DL37="",'2.1b-OriginalProduct Visibility'!DL37="No"),"No","Yes")</f>
        <v>No</v>
      </c>
      <c r="KI37" s="70" t="str">
        <f>IF(OR('2.1b-OriginalProduct Visibility'!DM37="",'2.1b-OriginalProduct Visibility'!DM37="No"),"No","Yes")</f>
        <v>No</v>
      </c>
      <c r="KJ37" s="173" t="str">
        <f>IF(OR('2.1b-OriginalProduct Visibility'!DN37="",'2.1b-OriginalProduct Visibility'!DN37="No"),"No","Yes")</f>
        <v>No</v>
      </c>
      <c r="KK37" s="173" t="str">
        <f>IF(OR('2.1b-OriginalProduct Visibility'!DO37="",'2.1b-OriginalProduct Visibility'!DO37="No"),"No","Yes")</f>
        <v>No</v>
      </c>
      <c r="KL37" s="174" t="str">
        <f>IF(OR('2.1b-OriginalProduct Visibility'!DP37="",'2.1b-OriginalProduct Visibility'!DP37="No"),"No","Yes")</f>
        <v>No</v>
      </c>
      <c r="KM37" s="70" t="str">
        <f>IF(OR('2.1b-OriginalProduct Visibility'!DQ37="",'2.1b-OriginalProduct Visibility'!DQ37="No"),"No","Yes")</f>
        <v>No</v>
      </c>
      <c r="KN37" s="173" t="str">
        <f>IF(OR('2.1b-OriginalProduct Visibility'!DR37="",'2.1b-OriginalProduct Visibility'!DR37="No"),"No","Yes")</f>
        <v>No</v>
      </c>
      <c r="KO37" s="173" t="str">
        <f>IF(OR('2.1b-OriginalProduct Visibility'!DS37="",'2.1b-OriginalProduct Visibility'!DS37="No"),"No","Yes")</f>
        <v>No</v>
      </c>
      <c r="KP37" s="174" t="str">
        <f>IF(OR('2.1b-OriginalProduct Visibility'!DT37="",'2.1b-OriginalProduct Visibility'!DT37="No"),"No","Yes")</f>
        <v>No</v>
      </c>
      <c r="KQ37" s="274" t="str">
        <f>IF(OR('2.1b-OriginalProduct Visibility'!DU37="",'2.1b-OriginalProduct Visibility'!DU37="No"),"No","Yes")</f>
        <v>No</v>
      </c>
      <c r="KR37" s="173" t="str">
        <f>IF(OR('2.1b-OriginalProduct Visibility'!DV37="",'2.1b-OriginalProduct Visibility'!DV37="No"),"No","Yes")</f>
        <v>No</v>
      </c>
      <c r="KS37" s="173" t="str">
        <f>IF(OR('2.1b-OriginalProduct Visibility'!DW37="",'2.1b-OriginalProduct Visibility'!DW37="No"),"No","Yes")</f>
        <v>No</v>
      </c>
      <c r="KT37" s="174" t="str">
        <f>IF(OR('2.1b-OriginalProduct Visibility'!DX37="",'2.1b-OriginalProduct Visibility'!DX37="No"),"No","Yes")</f>
        <v>No</v>
      </c>
      <c r="KU37" s="70" t="str">
        <f>IF(OR('2.1b-OriginalProduct Visibility'!DY37="",'2.1b-OriginalProduct Visibility'!DY37="No"),"No","Yes")</f>
        <v>No</v>
      </c>
      <c r="KV37" s="173" t="str">
        <f>IF(OR('2.1b-OriginalProduct Visibility'!DZ37="",'2.1b-OriginalProduct Visibility'!DZ37="No"),"No","Yes")</f>
        <v>No</v>
      </c>
      <c r="KW37" s="173" t="str">
        <f>IF(OR('2.1b-OriginalProduct Visibility'!EA37="",'2.1b-OriginalProduct Visibility'!EA37="No"),"No","Yes")</f>
        <v>No</v>
      </c>
      <c r="KX37" s="174" t="str">
        <f>IF(OR('2.1b-OriginalProduct Visibility'!EB37="",'2.1b-OriginalProduct Visibility'!EB37="No"),"No","Yes")</f>
        <v>No</v>
      </c>
      <c r="KY37" s="70" t="str">
        <f>IF(OR('2.1b-OriginalProduct Visibility'!EC37="",'2.1b-OriginalProduct Visibility'!EC37="No"),"No","Yes")</f>
        <v>No</v>
      </c>
      <c r="KZ37" s="173" t="str">
        <f>IF(OR('2.1b-OriginalProduct Visibility'!ED37="",'2.1b-OriginalProduct Visibility'!ED37="No"),"No","Yes")</f>
        <v>No</v>
      </c>
      <c r="LA37" s="173" t="str">
        <f>IF(OR('2.1b-OriginalProduct Visibility'!EE37="",'2.1b-OriginalProduct Visibility'!EE37="No"),"No","Yes")</f>
        <v>No</v>
      </c>
      <c r="LB37" s="174" t="str">
        <f>IF(OR('2.1b-OriginalProduct Visibility'!EF37="",'2.1b-OriginalProduct Visibility'!EF37="No"),"No","Yes")</f>
        <v>No</v>
      </c>
      <c r="LC37" s="274" t="str">
        <f>IF(OR('2.1b-OriginalProduct Visibility'!EG37="",'2.1b-OriginalProduct Visibility'!EG37="No"),"No","Yes")</f>
        <v>No</v>
      </c>
      <c r="LD37" s="173" t="str">
        <f>IF(OR('2.1b-OriginalProduct Visibility'!EH37="",'2.1b-OriginalProduct Visibility'!EH37="No"),"No","Yes")</f>
        <v>No</v>
      </c>
      <c r="LE37" s="173" t="str">
        <f>IF(OR('2.1b-OriginalProduct Visibility'!EI37="",'2.1b-OriginalProduct Visibility'!EI37="No"),"No","Yes")</f>
        <v>No</v>
      </c>
      <c r="LF37" s="174" t="str">
        <f>IF(OR('2.1b-OriginalProduct Visibility'!EJ37="",'2.1b-OriginalProduct Visibility'!EJ37="No"),"No","Yes")</f>
        <v>No</v>
      </c>
      <c r="LG37" s="70" t="str">
        <f>IF(OR('2.1b-OriginalProduct Visibility'!EK37="",'2.1b-OriginalProduct Visibility'!EK37="No"),"No","Yes")</f>
        <v>No</v>
      </c>
      <c r="LH37" s="173" t="str">
        <f>IF(OR('2.1b-OriginalProduct Visibility'!EL37="",'2.1b-OriginalProduct Visibility'!EL37="No"),"No","Yes")</f>
        <v>No</v>
      </c>
      <c r="LI37" s="173" t="str">
        <f>IF(OR('2.1b-OriginalProduct Visibility'!EM37="",'2.1b-OriginalProduct Visibility'!EM37="No"),"No","Yes")</f>
        <v>No</v>
      </c>
      <c r="LJ37" s="174" t="str">
        <f>IF(OR('2.1b-OriginalProduct Visibility'!EN37="",'2.1b-OriginalProduct Visibility'!EN37="No"),"No","Yes")</f>
        <v>No</v>
      </c>
      <c r="LK37" s="70" t="str">
        <f>IF(OR('2.1b-OriginalProduct Visibility'!EO37="",'2.1b-OriginalProduct Visibility'!EO37="No"),"No","Yes")</f>
        <v>No</v>
      </c>
      <c r="LL37" s="173" t="str">
        <f>IF(OR('2.1b-OriginalProduct Visibility'!EP37="",'2.1b-OriginalProduct Visibility'!EP37="No"),"No","Yes")</f>
        <v>No</v>
      </c>
      <c r="LM37" s="173" t="str">
        <f>IF(OR('2.1b-OriginalProduct Visibility'!EQ37="",'2.1b-OriginalProduct Visibility'!EQ37="No"),"No","Yes")</f>
        <v>No</v>
      </c>
      <c r="LN37" s="174" t="str">
        <f>IF(OR('2.1b-OriginalProduct Visibility'!ER37="",'2.1b-OriginalProduct Visibility'!ER37="No"),"No","Yes")</f>
        <v>No</v>
      </c>
      <c r="LO37" s="70" t="str">
        <f>IF(OR('2.1b-OriginalProduct Visibility'!ES37="",'2.1b-OriginalProduct Visibility'!ES37="No"),"No","Yes")</f>
        <v>No</v>
      </c>
      <c r="LP37" s="173" t="str">
        <f>IF(OR('2.1b-OriginalProduct Visibility'!ET37="",'2.1b-OriginalProduct Visibility'!ET37="No"),"No","Yes")</f>
        <v>No</v>
      </c>
      <c r="LQ37" s="173" t="str">
        <f>IF(OR('2.1b-OriginalProduct Visibility'!EU37="",'2.1b-OriginalProduct Visibility'!EU37="No"),"No","Yes")</f>
        <v>No</v>
      </c>
      <c r="LR37" s="174" t="str">
        <f>IF(OR('2.1b-OriginalProduct Visibility'!EV37="",'2.1b-OriginalProduct Visibility'!EV37="No"),"No","Yes")</f>
        <v>No</v>
      </c>
      <c r="LS37" s="274" t="str">
        <f>IF(OR('2.1b-OriginalProduct Visibility'!EW37="",'2.1b-OriginalProduct Visibility'!EW37="No"),"No","Yes")</f>
        <v>No</v>
      </c>
      <c r="LT37" s="173" t="str">
        <f>IF(OR('2.1b-OriginalProduct Visibility'!EX37="",'2.1b-OriginalProduct Visibility'!EX37="No"),"No","Yes")</f>
        <v>No</v>
      </c>
      <c r="LU37" s="173" t="str">
        <f>IF(OR('2.1b-OriginalProduct Visibility'!EY37="",'2.1b-OriginalProduct Visibility'!EY37="No"),"No","Yes")</f>
        <v>No</v>
      </c>
      <c r="LV37" s="174" t="str">
        <f>IF(OR('2.1b-OriginalProduct Visibility'!EZ37="",'2.1b-OriginalProduct Visibility'!EZ37="No"),"No","Yes")</f>
        <v>No</v>
      </c>
      <c r="LW37" s="70" t="str">
        <f>IF(OR('2.1b-OriginalProduct Visibility'!FA37="",'2.1b-OriginalProduct Visibility'!FA37="No"),"No","Yes")</f>
        <v>No</v>
      </c>
      <c r="LX37" s="173" t="str">
        <f>IF(OR('2.1b-OriginalProduct Visibility'!FB37="",'2.1b-OriginalProduct Visibility'!FB37="No"),"No","Yes")</f>
        <v>No</v>
      </c>
      <c r="LY37" s="173" t="str">
        <f>IF(OR('2.1b-OriginalProduct Visibility'!FC37="",'2.1b-OriginalProduct Visibility'!FC37="No"),"No","Yes")</f>
        <v>No</v>
      </c>
      <c r="LZ37" s="174" t="str">
        <f>IF(OR('2.1b-OriginalProduct Visibility'!FD37="",'2.1b-OriginalProduct Visibility'!FD37="No"),"No","Yes")</f>
        <v>No</v>
      </c>
      <c r="MA37" s="70" t="str">
        <f>IF(OR('2.1b-OriginalProduct Visibility'!FE37="",'2.1b-OriginalProduct Visibility'!FE37="No"),"No","Yes")</f>
        <v>No</v>
      </c>
      <c r="MB37" s="173" t="str">
        <f>IF(OR('2.1b-OriginalProduct Visibility'!FF37="",'2.1b-OriginalProduct Visibility'!FF37="No"),"No","Yes")</f>
        <v>No</v>
      </c>
      <c r="MC37" s="173" t="str">
        <f>IF(OR('2.1b-OriginalProduct Visibility'!FG37="",'2.1b-OriginalProduct Visibility'!FG37="No"),"No","Yes")</f>
        <v>No</v>
      </c>
      <c r="MD37" s="174" t="str">
        <f>IF(OR('2.1b-OriginalProduct Visibility'!FH37="",'2.1b-OriginalProduct Visibility'!FH37="No"),"No","Yes")</f>
        <v>No</v>
      </c>
      <c r="ME37" s="1"/>
      <c r="MF37" s="1"/>
      <c r="MG37" s="1"/>
      <c r="MH37" s="1"/>
      <c r="MQ37" s="1"/>
      <c r="MR37" s="1"/>
      <c r="MS37" s="1"/>
      <c r="MT37" s="1"/>
    </row>
    <row r="38" spans="1:358">
      <c r="A38" s="664"/>
      <c r="B38" s="52" t="str">
        <f>'1.2-Visibility Data'!B36</f>
        <v>User Modifications</v>
      </c>
      <c r="C38" s="19" t="str">
        <f>'1.2-Visibility Data'!C36</f>
        <v>All</v>
      </c>
      <c r="D38" s="272"/>
      <c r="E38" s="306"/>
      <c r="F38" s="306"/>
      <c r="G38" s="64"/>
      <c r="H38" s="272"/>
      <c r="I38" s="306"/>
      <c r="J38" s="306"/>
      <c r="K38" s="64"/>
      <c r="L38" s="272"/>
      <c r="M38" s="306"/>
      <c r="N38" s="306"/>
      <c r="O38" s="64"/>
      <c r="P38" s="272"/>
      <c r="Q38" s="306"/>
      <c r="R38" s="306"/>
      <c r="S38" s="64"/>
      <c r="T38" s="272"/>
      <c r="U38" s="306"/>
      <c r="V38" s="306"/>
      <c r="W38" s="64"/>
      <c r="X38" s="272"/>
      <c r="Y38" s="306"/>
      <c r="Z38" s="306"/>
      <c r="AA38" s="64"/>
      <c r="AB38" s="272"/>
      <c r="AC38" s="306"/>
      <c r="AD38" s="306"/>
      <c r="AE38" s="64"/>
      <c r="AF38" s="272"/>
      <c r="AG38" s="306"/>
      <c r="AH38" s="306"/>
      <c r="AI38" s="64"/>
      <c r="AJ38" s="272"/>
      <c r="AK38" s="306"/>
      <c r="AL38" s="306"/>
      <c r="AM38" s="64"/>
      <c r="AN38" s="272"/>
      <c r="AO38" s="306"/>
      <c r="AP38" s="306"/>
      <c r="AQ38" s="64"/>
      <c r="AR38" s="272"/>
      <c r="AS38" s="306"/>
      <c r="AT38" s="306"/>
      <c r="AU38" s="64"/>
      <c r="AV38" s="272"/>
      <c r="AW38" s="306"/>
      <c r="AX38" s="306"/>
      <c r="AY38" s="64"/>
      <c r="AZ38" s="272"/>
      <c r="BA38" s="306"/>
      <c r="BB38" s="306"/>
      <c r="BC38" s="64"/>
      <c r="BD38" s="272"/>
      <c r="BE38" s="306"/>
      <c r="BF38" s="306"/>
      <c r="BG38" s="64"/>
      <c r="BH38" s="272"/>
      <c r="BI38" s="306"/>
      <c r="BJ38" s="306"/>
      <c r="BK38" s="64"/>
      <c r="BL38" s="272"/>
      <c r="BM38" s="306"/>
      <c r="BN38" s="306"/>
      <c r="BO38" s="64"/>
      <c r="BP38" s="272"/>
      <c r="BQ38" s="306"/>
      <c r="BR38" s="306"/>
      <c r="BS38" s="64"/>
      <c r="BT38" s="272"/>
      <c r="BU38" s="306"/>
      <c r="BV38" s="306"/>
      <c r="BW38" s="64"/>
      <c r="BX38" s="272"/>
      <c r="BY38" s="306"/>
      <c r="BZ38" s="306"/>
      <c r="CA38" s="64"/>
      <c r="CB38" s="272"/>
      <c r="CC38" s="306"/>
      <c r="CD38" s="306"/>
      <c r="CE38" s="64"/>
      <c r="CF38" s="272"/>
      <c r="CG38" s="306"/>
      <c r="CH38" s="306"/>
      <c r="CI38" s="64"/>
      <c r="CJ38" s="272"/>
      <c r="CK38" s="306"/>
      <c r="CL38" s="306"/>
      <c r="CM38" s="64"/>
      <c r="CN38" s="272"/>
      <c r="CO38" s="306"/>
      <c r="CP38" s="306"/>
      <c r="CQ38" s="64"/>
      <c r="CR38" s="272"/>
      <c r="CS38" s="306"/>
      <c r="CT38" s="306"/>
      <c r="CU38" s="64"/>
      <c r="CV38" s="272"/>
      <c r="CW38" s="306"/>
      <c r="CX38" s="306"/>
      <c r="CY38" s="64"/>
      <c r="CZ38" s="272"/>
      <c r="DA38" s="306"/>
      <c r="DB38" s="306"/>
      <c r="DC38" s="64"/>
      <c r="DD38" s="272"/>
      <c r="DE38" s="306"/>
      <c r="DF38" s="306"/>
      <c r="DG38" s="64"/>
      <c r="DH38" s="272"/>
      <c r="DI38" s="306"/>
      <c r="DJ38" s="306"/>
      <c r="DK38" s="64"/>
      <c r="DL38" s="272"/>
      <c r="DM38" s="306"/>
      <c r="DN38" s="306"/>
      <c r="DO38" s="64"/>
      <c r="DP38" s="272"/>
      <c r="DQ38" s="306"/>
      <c r="DR38" s="306"/>
      <c r="DS38" s="64"/>
      <c r="DT38" s="272"/>
      <c r="DU38" s="306"/>
      <c r="DV38" s="306"/>
      <c r="DW38" s="64"/>
      <c r="DX38" s="272"/>
      <c r="DY38" s="306"/>
      <c r="DZ38" s="306"/>
      <c r="EA38" s="64"/>
      <c r="EB38" s="272"/>
      <c r="EC38" s="306"/>
      <c r="ED38" s="306"/>
      <c r="EE38" s="64"/>
      <c r="EF38" s="272"/>
      <c r="EG38" s="306"/>
      <c r="EH38" s="306"/>
      <c r="EI38" s="64"/>
      <c r="EJ38" s="272"/>
      <c r="EK38" s="306"/>
      <c r="EL38" s="306"/>
      <c r="EM38" s="64"/>
      <c r="EN38" s="272"/>
      <c r="EO38" s="306"/>
      <c r="EP38" s="306"/>
      <c r="EQ38" s="64"/>
      <c r="ER38" s="272"/>
      <c r="ES38" s="306"/>
      <c r="ET38" s="306"/>
      <c r="EU38" s="64"/>
      <c r="EV38" s="272"/>
      <c r="EW38" s="306"/>
      <c r="EX38" s="306"/>
      <c r="EY38" s="64"/>
      <c r="EZ38" s="272" t="s">
        <v>153</v>
      </c>
      <c r="FA38" s="306"/>
      <c r="FB38" s="306" t="s">
        <v>153</v>
      </c>
      <c r="FC38" s="64"/>
      <c r="FD38" s="272" t="s">
        <v>153</v>
      </c>
      <c r="FE38" s="306"/>
      <c r="FF38" s="306" t="s">
        <v>153</v>
      </c>
      <c r="FG38" s="64"/>
      <c r="FH38" s="1"/>
      <c r="FI38" s="1"/>
      <c r="FJ38" s="1"/>
      <c r="FK38" s="1"/>
      <c r="FL38" s="1"/>
      <c r="FM38" s="1"/>
      <c r="FN38" s="1"/>
      <c r="FO38" s="1"/>
      <c r="FP38" s="1"/>
      <c r="FQ38" s="1"/>
      <c r="FR38" s="1"/>
      <c r="FS38" s="1"/>
      <c r="FT38" s="1"/>
      <c r="FU38" s="1"/>
      <c r="FV38" s="1"/>
      <c r="FW38" s="1"/>
      <c r="FX38" s="1"/>
      <c r="FY38" s="1"/>
      <c r="FZ38" s="1"/>
      <c r="GA38" s="272" t="str">
        <f>IF(OR('2.1b-OriginalProduct Visibility'!E38="",'2.1b-OriginalProduct Visibility'!E38="No"),"No","Yes")</f>
        <v>No</v>
      </c>
      <c r="GB38" s="306" t="str">
        <f>IF(OR('2.1b-OriginalProduct Visibility'!F38="",'2.1b-OriginalProduct Visibility'!F38="No"),"No","Yes")</f>
        <v>Yes</v>
      </c>
      <c r="GC38" s="306" t="str">
        <f>IF(OR('2.1b-OriginalProduct Visibility'!G38="",'2.1b-OriginalProduct Visibility'!G38="No"),"No","Yes")</f>
        <v>No</v>
      </c>
      <c r="GD38" s="64" t="str">
        <f>IF(OR('2.1b-OriginalProduct Visibility'!H38="",'2.1b-OriginalProduct Visibility'!H38="No"),"No","Yes")</f>
        <v>No</v>
      </c>
      <c r="GE38" s="58" t="str">
        <f>IF(OR('2.1b-OriginalProduct Visibility'!I38="",'2.1b-OriginalProduct Visibility'!I38="No"),"No","Yes")</f>
        <v>No</v>
      </c>
      <c r="GF38" s="306" t="str">
        <f>IF(OR('2.1b-OriginalProduct Visibility'!J38="",'2.1b-OriginalProduct Visibility'!J38="No"),"No","Yes")</f>
        <v>No</v>
      </c>
      <c r="GG38" s="306" t="str">
        <f>IF(OR('2.1b-OriginalProduct Visibility'!K38="",'2.1b-OriginalProduct Visibility'!K38="No"),"No","Yes")</f>
        <v>No</v>
      </c>
      <c r="GH38" s="64" t="str">
        <f>IF(OR('2.1b-OriginalProduct Visibility'!L38="",'2.1b-OriginalProduct Visibility'!L38="No"),"No","Yes")</f>
        <v>No</v>
      </c>
      <c r="GI38" s="58" t="str">
        <f>IF(OR('2.1b-OriginalProduct Visibility'!M38="",'2.1b-OriginalProduct Visibility'!M38="No"),"No","Yes")</f>
        <v>No</v>
      </c>
      <c r="GJ38" s="306" t="str">
        <f>IF(OR('2.1b-OriginalProduct Visibility'!N38="",'2.1b-OriginalProduct Visibility'!N38="No"),"No","Yes")</f>
        <v>No</v>
      </c>
      <c r="GK38" s="306" t="str">
        <f>IF(OR('2.1b-OriginalProduct Visibility'!O38="",'2.1b-OriginalProduct Visibility'!O38="No"),"No","Yes")</f>
        <v>No</v>
      </c>
      <c r="GL38" s="64" t="str">
        <f>IF(OR('2.1b-OriginalProduct Visibility'!P38="",'2.1b-OriginalProduct Visibility'!P38="No"),"No","Yes")</f>
        <v>No</v>
      </c>
      <c r="GM38" s="272" t="str">
        <f>IF(OR('2.1b-OriginalProduct Visibility'!Q38="",'2.1b-OriginalProduct Visibility'!Q38="No"),"No","Yes")</f>
        <v>No</v>
      </c>
      <c r="GN38" s="306" t="str">
        <f>IF(OR('2.1b-OriginalProduct Visibility'!R38="",'2.1b-OriginalProduct Visibility'!R38="No"),"No","Yes")</f>
        <v>No</v>
      </c>
      <c r="GO38" s="306" t="str">
        <f>IF(OR('2.1b-OriginalProduct Visibility'!S38="",'2.1b-OriginalProduct Visibility'!S38="No"),"No","Yes")</f>
        <v>No</v>
      </c>
      <c r="GP38" s="64" t="str">
        <f>IF(OR('2.1b-OriginalProduct Visibility'!T38="",'2.1b-OriginalProduct Visibility'!T38="No"),"No","Yes")</f>
        <v>No</v>
      </c>
      <c r="GQ38" s="58" t="str">
        <f>IF(OR('2.1b-OriginalProduct Visibility'!U38="",'2.1b-OriginalProduct Visibility'!U38="No"),"No","Yes")</f>
        <v>No</v>
      </c>
      <c r="GR38" s="306" t="str">
        <f>IF(OR('2.1b-OriginalProduct Visibility'!V38="",'2.1b-OriginalProduct Visibility'!V38="No"),"No","Yes")</f>
        <v>No</v>
      </c>
      <c r="GS38" s="306" t="str">
        <f>IF(OR('2.1b-OriginalProduct Visibility'!W38="",'2.1b-OriginalProduct Visibility'!W38="No"),"No","Yes")</f>
        <v>No</v>
      </c>
      <c r="GT38" s="64" t="str">
        <f>IF(OR('2.1b-OriginalProduct Visibility'!X38="",'2.1b-OriginalProduct Visibility'!X38="No"),"No","Yes")</f>
        <v>No</v>
      </c>
      <c r="GU38" s="58" t="str">
        <f>IF(OR('2.1b-OriginalProduct Visibility'!Y38="",'2.1b-OriginalProduct Visibility'!Y38="No"),"No","Yes")</f>
        <v>No</v>
      </c>
      <c r="GV38" s="306" t="str">
        <f>IF(OR('2.1b-OriginalProduct Visibility'!Z38="",'2.1b-OriginalProduct Visibility'!Z38="No"),"No","Yes")</f>
        <v>No</v>
      </c>
      <c r="GW38" s="306" t="str">
        <f>IF(OR('2.1b-OriginalProduct Visibility'!AA38="",'2.1b-OriginalProduct Visibility'!AA38="No"),"No","Yes")</f>
        <v>No</v>
      </c>
      <c r="GX38" s="64" t="str">
        <f>IF(OR('2.1b-OriginalProduct Visibility'!AB38="",'2.1b-OriginalProduct Visibility'!AB38="No"),"No","Yes")</f>
        <v>No</v>
      </c>
      <c r="GY38" s="272" t="str">
        <f>IF(OR('2.1b-OriginalProduct Visibility'!AC38="",'2.1b-OriginalProduct Visibility'!AC38="No"),"No","Yes")</f>
        <v>No</v>
      </c>
      <c r="GZ38" s="306" t="str">
        <f>IF(OR('2.1b-OriginalProduct Visibility'!AD38="",'2.1b-OriginalProduct Visibility'!AD38="No"),"No","Yes")</f>
        <v>No</v>
      </c>
      <c r="HA38" s="306" t="str">
        <f>IF(OR('2.1b-OriginalProduct Visibility'!AE38="",'2.1b-OriginalProduct Visibility'!AE38="No"),"No","Yes")</f>
        <v>No</v>
      </c>
      <c r="HB38" s="64" t="str">
        <f>IF(OR('2.1b-OriginalProduct Visibility'!AF38="",'2.1b-OriginalProduct Visibility'!AF38="No"),"No","Yes")</f>
        <v>No</v>
      </c>
      <c r="HC38" s="58" t="str">
        <f>IF(OR('2.1b-OriginalProduct Visibility'!AG38="",'2.1b-OriginalProduct Visibility'!AG38="No"),"No","Yes")</f>
        <v>No</v>
      </c>
      <c r="HD38" s="306" t="str">
        <f>IF(OR('2.1b-OriginalProduct Visibility'!AH38="",'2.1b-OriginalProduct Visibility'!AH38="No"),"No","Yes")</f>
        <v>No</v>
      </c>
      <c r="HE38" s="306" t="str">
        <f>IF(OR('2.1b-OriginalProduct Visibility'!AI38="",'2.1b-OriginalProduct Visibility'!AI38="No"),"No","Yes")</f>
        <v>No</v>
      </c>
      <c r="HF38" s="64" t="str">
        <f>IF(OR('2.1b-OriginalProduct Visibility'!AJ38="",'2.1b-OriginalProduct Visibility'!AJ38="No"),"No","Yes")</f>
        <v>No</v>
      </c>
      <c r="HG38" s="58" t="str">
        <f>IF(OR('2.1b-OriginalProduct Visibility'!AK38="",'2.1b-OriginalProduct Visibility'!AK38="No"),"No","Yes")</f>
        <v>No</v>
      </c>
      <c r="HH38" s="306" t="str">
        <f>IF(OR('2.1b-OriginalProduct Visibility'!AL38="",'2.1b-OriginalProduct Visibility'!AL38="No"),"No","Yes")</f>
        <v>No</v>
      </c>
      <c r="HI38" s="306" t="str">
        <f>IF(OR('2.1b-OriginalProduct Visibility'!AM38="",'2.1b-OriginalProduct Visibility'!AM38="No"),"No","Yes")</f>
        <v>No</v>
      </c>
      <c r="HJ38" s="64" t="str">
        <f>IF(OR('2.1b-OriginalProduct Visibility'!AN38="",'2.1b-OriginalProduct Visibility'!AN38="No"),"No","Yes")</f>
        <v>No</v>
      </c>
      <c r="HK38" s="272" t="str">
        <f>IF(OR('2.1b-OriginalProduct Visibility'!AO38="",'2.1b-OriginalProduct Visibility'!AO38="No"),"No","Yes")</f>
        <v>No</v>
      </c>
      <c r="HL38" s="306" t="str">
        <f>IF(OR('2.1b-OriginalProduct Visibility'!AP38="",'2.1b-OriginalProduct Visibility'!AP38="No"),"No","Yes")</f>
        <v>No</v>
      </c>
      <c r="HM38" s="306" t="str">
        <f>IF(OR('2.1b-OriginalProduct Visibility'!AQ38="",'2.1b-OriginalProduct Visibility'!AQ38="No"),"No","Yes")</f>
        <v>No</v>
      </c>
      <c r="HN38" s="64" t="str">
        <f>IF(OR('2.1b-OriginalProduct Visibility'!AR38="",'2.1b-OriginalProduct Visibility'!AR38="No"),"No","Yes")</f>
        <v>No</v>
      </c>
      <c r="HO38" s="58" t="str">
        <f>IF(OR('2.1b-OriginalProduct Visibility'!AS38="",'2.1b-OriginalProduct Visibility'!AS38="No"),"No","Yes")</f>
        <v>No</v>
      </c>
      <c r="HP38" s="306" t="str">
        <f>IF(OR('2.1b-OriginalProduct Visibility'!AT38="",'2.1b-OriginalProduct Visibility'!AT38="No"),"No","Yes")</f>
        <v>No</v>
      </c>
      <c r="HQ38" s="306" t="str">
        <f>IF(OR('2.1b-OriginalProduct Visibility'!AU38="",'2.1b-OriginalProduct Visibility'!AU38="No"),"No","Yes")</f>
        <v>No</v>
      </c>
      <c r="HR38" s="64" t="str">
        <f>IF(OR('2.1b-OriginalProduct Visibility'!AV38="",'2.1b-OriginalProduct Visibility'!AV38="No"),"No","Yes")</f>
        <v>No</v>
      </c>
      <c r="HS38" s="58" t="str">
        <f>IF(OR('2.1b-OriginalProduct Visibility'!AW38="",'2.1b-OriginalProduct Visibility'!AW38="No"),"No","Yes")</f>
        <v>No</v>
      </c>
      <c r="HT38" s="306" t="str">
        <f>IF(OR('2.1b-OriginalProduct Visibility'!AX38="",'2.1b-OriginalProduct Visibility'!AX38="No"),"No","Yes")</f>
        <v>No</v>
      </c>
      <c r="HU38" s="306" t="str">
        <f>IF(OR('2.1b-OriginalProduct Visibility'!AY38="",'2.1b-OriginalProduct Visibility'!AY38="No"),"No","Yes")</f>
        <v>No</v>
      </c>
      <c r="HV38" s="64" t="str">
        <f>IF(OR('2.1b-OriginalProduct Visibility'!AZ38="",'2.1b-OriginalProduct Visibility'!AZ38="No"),"No","Yes")</f>
        <v>No</v>
      </c>
      <c r="HW38" s="272" t="str">
        <f>IF(OR('2.1b-OriginalProduct Visibility'!BA38="",'2.1b-OriginalProduct Visibility'!BA38="No"),"No","Yes")</f>
        <v>No</v>
      </c>
      <c r="HX38" s="306" t="str">
        <f>IF(OR('2.1b-OriginalProduct Visibility'!BB38="",'2.1b-OriginalProduct Visibility'!BB38="No"),"No","Yes")</f>
        <v>No</v>
      </c>
      <c r="HY38" s="306" t="str">
        <f>IF(OR('2.1b-OriginalProduct Visibility'!BC38="",'2.1b-OriginalProduct Visibility'!BC38="No"),"No","Yes")</f>
        <v>No</v>
      </c>
      <c r="HZ38" s="64" t="str">
        <f>IF(OR('2.1b-OriginalProduct Visibility'!BD38="",'2.1b-OriginalProduct Visibility'!BD38="No"),"No","Yes")</f>
        <v>No</v>
      </c>
      <c r="IA38" s="58" t="str">
        <f>IF(OR('2.1b-OriginalProduct Visibility'!BE38="",'2.1b-OriginalProduct Visibility'!BE38="No"),"No","Yes")</f>
        <v>No</v>
      </c>
      <c r="IB38" s="306" t="str">
        <f>IF(OR('2.1b-OriginalProduct Visibility'!BF38="",'2.1b-OriginalProduct Visibility'!BF38="No"),"No","Yes")</f>
        <v>No</v>
      </c>
      <c r="IC38" s="306" t="str">
        <f>IF(OR('2.1b-OriginalProduct Visibility'!BG38="",'2.1b-OriginalProduct Visibility'!BG38="No"),"No","Yes")</f>
        <v>No</v>
      </c>
      <c r="ID38" s="64" t="str">
        <f>IF(OR('2.1b-OriginalProduct Visibility'!BH38="",'2.1b-OriginalProduct Visibility'!BH38="No"),"No","Yes")</f>
        <v>No</v>
      </c>
      <c r="IE38" s="58" t="str">
        <f>IF(OR('2.1b-OriginalProduct Visibility'!BI38="",'2.1b-OriginalProduct Visibility'!BI38="No"),"No","Yes")</f>
        <v>No</v>
      </c>
      <c r="IF38" s="306" t="str">
        <f>IF(OR('2.1b-OriginalProduct Visibility'!BJ38="",'2.1b-OriginalProduct Visibility'!BJ38="No"),"No","Yes")</f>
        <v>No</v>
      </c>
      <c r="IG38" s="306" t="str">
        <f>IF(OR('2.1b-OriginalProduct Visibility'!BK38="",'2.1b-OriginalProduct Visibility'!BK38="No"),"No","Yes")</f>
        <v>No</v>
      </c>
      <c r="IH38" s="64" t="str">
        <f>IF(OR('2.1b-OriginalProduct Visibility'!BL38="",'2.1b-OriginalProduct Visibility'!BL38="No"),"No","Yes")</f>
        <v>No</v>
      </c>
      <c r="II38" s="272" t="str">
        <f>IF(OR('2.1b-OriginalProduct Visibility'!BM38="",'2.1b-OriginalProduct Visibility'!BM38="No"),"No","Yes")</f>
        <v>No</v>
      </c>
      <c r="IJ38" s="306" t="str">
        <f>IF(OR('2.1b-OriginalProduct Visibility'!BN38="",'2.1b-OriginalProduct Visibility'!BN38="No"),"No","Yes")</f>
        <v>No</v>
      </c>
      <c r="IK38" s="306" t="str">
        <f>IF(OR('2.1b-OriginalProduct Visibility'!BO38="",'2.1b-OriginalProduct Visibility'!BO38="No"),"No","Yes")</f>
        <v>No</v>
      </c>
      <c r="IL38" s="64" t="str">
        <f>IF(OR('2.1b-OriginalProduct Visibility'!BP38="",'2.1b-OriginalProduct Visibility'!BP38="No"),"No","Yes")</f>
        <v>No</v>
      </c>
      <c r="IM38" s="58" t="str">
        <f>IF(OR('2.1b-OriginalProduct Visibility'!BQ38="",'2.1b-OriginalProduct Visibility'!BQ38="No"),"No","Yes")</f>
        <v>No</v>
      </c>
      <c r="IN38" s="306" t="str">
        <f>IF(OR('2.1b-OriginalProduct Visibility'!BR38="",'2.1b-OriginalProduct Visibility'!BR38="No"),"No","Yes")</f>
        <v>No</v>
      </c>
      <c r="IO38" s="306" t="str">
        <f>IF(OR('2.1b-OriginalProduct Visibility'!BS38="",'2.1b-OriginalProduct Visibility'!BS38="No"),"No","Yes")</f>
        <v>No</v>
      </c>
      <c r="IP38" s="64" t="str">
        <f>IF(OR('2.1b-OriginalProduct Visibility'!BT38="",'2.1b-OriginalProduct Visibility'!BT38="No"),"No","Yes")</f>
        <v>No</v>
      </c>
      <c r="IQ38" s="58" t="str">
        <f>IF(OR('2.1b-OriginalProduct Visibility'!BU38="",'2.1b-OriginalProduct Visibility'!BU38="No"),"No","Yes")</f>
        <v>No</v>
      </c>
      <c r="IR38" s="306" t="str">
        <f>IF(OR('2.1b-OriginalProduct Visibility'!BV38="",'2.1b-OriginalProduct Visibility'!BV38="No"),"No","Yes")</f>
        <v>No</v>
      </c>
      <c r="IS38" s="306" t="str">
        <f>IF(OR('2.1b-OriginalProduct Visibility'!BW38="",'2.1b-OriginalProduct Visibility'!BW38="No"),"No","Yes")</f>
        <v>No</v>
      </c>
      <c r="IT38" s="64" t="str">
        <f>IF(OR('2.1b-OriginalProduct Visibility'!BX38="",'2.1b-OriginalProduct Visibility'!BX38="No"),"No","Yes")</f>
        <v>No</v>
      </c>
      <c r="IU38" s="272" t="str">
        <f>IF(OR('2.1b-OriginalProduct Visibility'!BY38="",'2.1b-OriginalProduct Visibility'!BY38="No"),"No","Yes")</f>
        <v>No</v>
      </c>
      <c r="IV38" s="306" t="str">
        <f>IF(OR('2.1b-OriginalProduct Visibility'!BZ38="",'2.1b-OriginalProduct Visibility'!BZ38="No"),"No","Yes")</f>
        <v>No</v>
      </c>
      <c r="IW38" s="306" t="str">
        <f>IF(OR('2.1b-OriginalProduct Visibility'!CA38="",'2.1b-OriginalProduct Visibility'!CA38="No"),"No","Yes")</f>
        <v>No</v>
      </c>
      <c r="IX38" s="64" t="str">
        <f>IF(OR('2.1b-OriginalProduct Visibility'!CB38="",'2.1b-OriginalProduct Visibility'!CB38="No"),"No","Yes")</f>
        <v>No</v>
      </c>
      <c r="IY38" s="58" t="str">
        <f>IF(OR('2.1b-OriginalProduct Visibility'!CC38="",'2.1b-OriginalProduct Visibility'!CC38="No"),"No","Yes")</f>
        <v>No</v>
      </c>
      <c r="IZ38" s="306" t="str">
        <f>IF(OR('2.1b-OriginalProduct Visibility'!CD38="",'2.1b-OriginalProduct Visibility'!CD38="No"),"No","Yes")</f>
        <v>No</v>
      </c>
      <c r="JA38" s="306" t="str">
        <f>IF(OR('2.1b-OriginalProduct Visibility'!CE38="",'2.1b-OriginalProduct Visibility'!CE38="No"),"No","Yes")</f>
        <v>No</v>
      </c>
      <c r="JB38" s="64" t="str">
        <f>IF(OR('2.1b-OriginalProduct Visibility'!CF38="",'2.1b-OriginalProduct Visibility'!CF38="No"),"No","Yes")</f>
        <v>No</v>
      </c>
      <c r="JC38" s="58" t="str">
        <f>IF(OR('2.1b-OriginalProduct Visibility'!CG38="",'2.1b-OriginalProduct Visibility'!CG38="No"),"No","Yes")</f>
        <v>No</v>
      </c>
      <c r="JD38" s="306" t="str">
        <f>IF(OR('2.1b-OriginalProduct Visibility'!CH38="",'2.1b-OriginalProduct Visibility'!CH38="No"),"No","Yes")</f>
        <v>No</v>
      </c>
      <c r="JE38" s="306" t="str">
        <f>IF(OR('2.1b-OriginalProduct Visibility'!CI38="",'2.1b-OriginalProduct Visibility'!CI38="No"),"No","Yes")</f>
        <v>No</v>
      </c>
      <c r="JF38" s="64" t="str">
        <f>IF(OR('2.1b-OriginalProduct Visibility'!CJ38="",'2.1b-OriginalProduct Visibility'!CJ38="No"),"No","Yes")</f>
        <v>No</v>
      </c>
      <c r="JG38" s="272" t="str">
        <f>IF(OR('2.1b-OriginalProduct Visibility'!CK38="",'2.1b-OriginalProduct Visibility'!CK38="No"),"No","Yes")</f>
        <v>No</v>
      </c>
      <c r="JH38" s="306" t="str">
        <f>IF(OR('2.1b-OriginalProduct Visibility'!CL38="",'2.1b-OriginalProduct Visibility'!CL38="No"),"No","Yes")</f>
        <v>No</v>
      </c>
      <c r="JI38" s="306" t="str">
        <f>IF(OR('2.1b-OriginalProduct Visibility'!CM38="",'2.1b-OriginalProduct Visibility'!CM38="No"),"No","Yes")</f>
        <v>No</v>
      </c>
      <c r="JJ38" s="64" t="str">
        <f>IF(OR('2.1b-OriginalProduct Visibility'!CN38="",'2.1b-OriginalProduct Visibility'!CN38="No"),"No","Yes")</f>
        <v>No</v>
      </c>
      <c r="JK38" s="58" t="str">
        <f>IF(OR('2.1b-OriginalProduct Visibility'!CO38="",'2.1b-OriginalProduct Visibility'!CO38="No"),"No","Yes")</f>
        <v>No</v>
      </c>
      <c r="JL38" s="306" t="str">
        <f>IF(OR('2.1b-OriginalProduct Visibility'!CP38="",'2.1b-OriginalProduct Visibility'!CP38="No"),"No","Yes")</f>
        <v>No</v>
      </c>
      <c r="JM38" s="306" t="str">
        <f>IF(OR('2.1b-OriginalProduct Visibility'!CQ38="",'2.1b-OriginalProduct Visibility'!CQ38="No"),"No","Yes")</f>
        <v>No</v>
      </c>
      <c r="JN38" s="64" t="str">
        <f>IF(OR('2.1b-OriginalProduct Visibility'!CR38="",'2.1b-OriginalProduct Visibility'!CR38="No"),"No","Yes")</f>
        <v>No</v>
      </c>
      <c r="JO38" s="58" t="str">
        <f>IF(OR('2.1b-OriginalProduct Visibility'!CS38="",'2.1b-OriginalProduct Visibility'!CS38="No"),"No","Yes")</f>
        <v>No</v>
      </c>
      <c r="JP38" s="306" t="str">
        <f>IF(OR('2.1b-OriginalProduct Visibility'!CT38="",'2.1b-OriginalProduct Visibility'!CT38="No"),"No","Yes")</f>
        <v>No</v>
      </c>
      <c r="JQ38" s="306" t="str">
        <f>IF(OR('2.1b-OriginalProduct Visibility'!CU38="",'2.1b-OriginalProduct Visibility'!CU38="No"),"No","Yes")</f>
        <v>No</v>
      </c>
      <c r="JR38" s="64" t="str">
        <f>IF(OR('2.1b-OriginalProduct Visibility'!CV38="",'2.1b-OriginalProduct Visibility'!CV38="No"),"No","Yes")</f>
        <v>No</v>
      </c>
      <c r="JS38" s="272" t="str">
        <f>IF(OR('2.1b-OriginalProduct Visibility'!CW38="",'2.1b-OriginalProduct Visibility'!CW38="No"),"No","Yes")</f>
        <v>No</v>
      </c>
      <c r="JT38" s="306" t="str">
        <f>IF(OR('2.1b-OriginalProduct Visibility'!CX38="",'2.1b-OriginalProduct Visibility'!CX38="No"),"No","Yes")</f>
        <v>No</v>
      </c>
      <c r="JU38" s="306" t="str">
        <f>IF(OR('2.1b-OriginalProduct Visibility'!CY38="",'2.1b-OriginalProduct Visibility'!CY38="No"),"No","Yes")</f>
        <v>No</v>
      </c>
      <c r="JV38" s="64" t="str">
        <f>IF(OR('2.1b-OriginalProduct Visibility'!CZ38="",'2.1b-OriginalProduct Visibility'!CZ38="No"),"No","Yes")</f>
        <v>No</v>
      </c>
      <c r="JW38" s="58" t="str">
        <f>IF(OR('2.1b-OriginalProduct Visibility'!DA38="",'2.1b-OriginalProduct Visibility'!DA38="No"),"No","Yes")</f>
        <v>No</v>
      </c>
      <c r="JX38" s="306" t="str">
        <f>IF(OR('2.1b-OriginalProduct Visibility'!DB38="",'2.1b-OriginalProduct Visibility'!DB38="No"),"No","Yes")</f>
        <v>No</v>
      </c>
      <c r="JY38" s="306" t="str">
        <f>IF(OR('2.1b-OriginalProduct Visibility'!DC38="",'2.1b-OriginalProduct Visibility'!DC38="No"),"No","Yes")</f>
        <v>No</v>
      </c>
      <c r="JZ38" s="64" t="str">
        <f>IF(OR('2.1b-OriginalProduct Visibility'!DD38="",'2.1b-OriginalProduct Visibility'!DD38="No"),"No","Yes")</f>
        <v>No</v>
      </c>
      <c r="KA38" s="58" t="str">
        <f>IF(OR('2.1b-OriginalProduct Visibility'!DE38="",'2.1b-OriginalProduct Visibility'!DE38="No"),"No","Yes")</f>
        <v>No</v>
      </c>
      <c r="KB38" s="306" t="str">
        <f>IF(OR('2.1b-OriginalProduct Visibility'!DF38="",'2.1b-OriginalProduct Visibility'!DF38="No"),"No","Yes")</f>
        <v>No</v>
      </c>
      <c r="KC38" s="306" t="str">
        <f>IF(OR('2.1b-OriginalProduct Visibility'!DG38="",'2.1b-OriginalProduct Visibility'!DG38="No"),"No","Yes")</f>
        <v>No</v>
      </c>
      <c r="KD38" s="64" t="str">
        <f>IF(OR('2.1b-OriginalProduct Visibility'!DH38="",'2.1b-OriginalProduct Visibility'!DH38="No"),"No","Yes")</f>
        <v>No</v>
      </c>
      <c r="KE38" s="272" t="str">
        <f>IF(OR('2.1b-OriginalProduct Visibility'!DI38="",'2.1b-OriginalProduct Visibility'!DI38="No"),"No","Yes")</f>
        <v>No</v>
      </c>
      <c r="KF38" s="306" t="str">
        <f>IF(OR('2.1b-OriginalProduct Visibility'!DJ38="",'2.1b-OriginalProduct Visibility'!DJ38="No"),"No","Yes")</f>
        <v>No</v>
      </c>
      <c r="KG38" s="306" t="str">
        <f>IF(OR('2.1b-OriginalProduct Visibility'!DK38="",'2.1b-OriginalProduct Visibility'!DK38="No"),"No","Yes")</f>
        <v>No</v>
      </c>
      <c r="KH38" s="64" t="str">
        <f>IF(OR('2.1b-OriginalProduct Visibility'!DL38="",'2.1b-OriginalProduct Visibility'!DL38="No"),"No","Yes")</f>
        <v>No</v>
      </c>
      <c r="KI38" s="58" t="str">
        <f>IF(OR('2.1b-OriginalProduct Visibility'!DM38="",'2.1b-OriginalProduct Visibility'!DM38="No"),"No","Yes")</f>
        <v>No</v>
      </c>
      <c r="KJ38" s="306" t="str">
        <f>IF(OR('2.1b-OriginalProduct Visibility'!DN38="",'2.1b-OriginalProduct Visibility'!DN38="No"),"No","Yes")</f>
        <v>No</v>
      </c>
      <c r="KK38" s="306" t="str">
        <f>IF(OR('2.1b-OriginalProduct Visibility'!DO38="",'2.1b-OriginalProduct Visibility'!DO38="No"),"No","Yes")</f>
        <v>No</v>
      </c>
      <c r="KL38" s="64" t="str">
        <f>IF(OR('2.1b-OriginalProduct Visibility'!DP38="",'2.1b-OriginalProduct Visibility'!DP38="No"),"No","Yes")</f>
        <v>No</v>
      </c>
      <c r="KM38" s="58" t="str">
        <f>IF(OR('2.1b-OriginalProduct Visibility'!DQ38="",'2.1b-OriginalProduct Visibility'!DQ38="No"),"No","Yes")</f>
        <v>No</v>
      </c>
      <c r="KN38" s="306" t="str">
        <f>IF(OR('2.1b-OriginalProduct Visibility'!DR38="",'2.1b-OriginalProduct Visibility'!DR38="No"),"No","Yes")</f>
        <v>No</v>
      </c>
      <c r="KO38" s="306" t="str">
        <f>IF(OR('2.1b-OriginalProduct Visibility'!DS38="",'2.1b-OriginalProduct Visibility'!DS38="No"),"No","Yes")</f>
        <v>No</v>
      </c>
      <c r="KP38" s="64" t="str">
        <f>IF(OR('2.1b-OriginalProduct Visibility'!DT38="",'2.1b-OriginalProduct Visibility'!DT38="No"),"No","Yes")</f>
        <v>No</v>
      </c>
      <c r="KQ38" s="272" t="str">
        <f>IF(OR('2.1b-OriginalProduct Visibility'!DU38="",'2.1b-OriginalProduct Visibility'!DU38="No"),"No","Yes")</f>
        <v>No</v>
      </c>
      <c r="KR38" s="306" t="str">
        <f>IF(OR('2.1b-OriginalProduct Visibility'!DV38="",'2.1b-OriginalProduct Visibility'!DV38="No"),"No","Yes")</f>
        <v>No</v>
      </c>
      <c r="KS38" s="306" t="str">
        <f>IF(OR('2.1b-OriginalProduct Visibility'!DW38="",'2.1b-OriginalProduct Visibility'!DW38="No"),"No","Yes")</f>
        <v>No</v>
      </c>
      <c r="KT38" s="64" t="str">
        <f>IF(OR('2.1b-OriginalProduct Visibility'!DX38="",'2.1b-OriginalProduct Visibility'!DX38="No"),"No","Yes")</f>
        <v>No</v>
      </c>
      <c r="KU38" s="58" t="str">
        <f>IF(OR('2.1b-OriginalProduct Visibility'!DY38="",'2.1b-OriginalProduct Visibility'!DY38="No"),"No","Yes")</f>
        <v>No</v>
      </c>
      <c r="KV38" s="306" t="str">
        <f>IF(OR('2.1b-OriginalProduct Visibility'!DZ38="",'2.1b-OriginalProduct Visibility'!DZ38="No"),"No","Yes")</f>
        <v>No</v>
      </c>
      <c r="KW38" s="306" t="str">
        <f>IF(OR('2.1b-OriginalProduct Visibility'!EA38="",'2.1b-OriginalProduct Visibility'!EA38="No"),"No","Yes")</f>
        <v>No</v>
      </c>
      <c r="KX38" s="64" t="str">
        <f>IF(OR('2.1b-OriginalProduct Visibility'!EB38="",'2.1b-OriginalProduct Visibility'!EB38="No"),"No","Yes")</f>
        <v>No</v>
      </c>
      <c r="KY38" s="58" t="str">
        <f>IF(OR('2.1b-OriginalProduct Visibility'!EC38="",'2.1b-OriginalProduct Visibility'!EC38="No"),"No","Yes")</f>
        <v>No</v>
      </c>
      <c r="KZ38" s="306" t="str">
        <f>IF(OR('2.1b-OriginalProduct Visibility'!ED38="",'2.1b-OriginalProduct Visibility'!ED38="No"),"No","Yes")</f>
        <v>No</v>
      </c>
      <c r="LA38" s="306" t="str">
        <f>IF(OR('2.1b-OriginalProduct Visibility'!EE38="",'2.1b-OriginalProduct Visibility'!EE38="No"),"No","Yes")</f>
        <v>No</v>
      </c>
      <c r="LB38" s="64" t="str">
        <f>IF(OR('2.1b-OriginalProduct Visibility'!EF38="",'2.1b-OriginalProduct Visibility'!EF38="No"),"No","Yes")</f>
        <v>No</v>
      </c>
      <c r="LC38" s="272" t="str">
        <f>IF(OR('2.1b-OriginalProduct Visibility'!EG38="",'2.1b-OriginalProduct Visibility'!EG38="No"),"No","Yes")</f>
        <v>No</v>
      </c>
      <c r="LD38" s="306" t="str">
        <f>IF(OR('2.1b-OriginalProduct Visibility'!EH38="",'2.1b-OriginalProduct Visibility'!EH38="No"),"No","Yes")</f>
        <v>No</v>
      </c>
      <c r="LE38" s="306" t="str">
        <f>IF(OR('2.1b-OriginalProduct Visibility'!EI38="",'2.1b-OriginalProduct Visibility'!EI38="No"),"No","Yes")</f>
        <v>No</v>
      </c>
      <c r="LF38" s="64" t="str">
        <f>IF(OR('2.1b-OriginalProduct Visibility'!EJ38="",'2.1b-OriginalProduct Visibility'!EJ38="No"),"No","Yes")</f>
        <v>No</v>
      </c>
      <c r="LG38" s="58" t="str">
        <f>IF(OR('2.1b-OriginalProduct Visibility'!EK38="",'2.1b-OriginalProduct Visibility'!EK38="No"),"No","Yes")</f>
        <v>No</v>
      </c>
      <c r="LH38" s="306" t="str">
        <f>IF(OR('2.1b-OriginalProduct Visibility'!EL38="",'2.1b-OriginalProduct Visibility'!EL38="No"),"No","Yes")</f>
        <v>No</v>
      </c>
      <c r="LI38" s="306" t="str">
        <f>IF(OR('2.1b-OriginalProduct Visibility'!EM38="",'2.1b-OriginalProduct Visibility'!EM38="No"),"No","Yes")</f>
        <v>No</v>
      </c>
      <c r="LJ38" s="64" t="str">
        <f>IF(OR('2.1b-OriginalProduct Visibility'!EN38="",'2.1b-OriginalProduct Visibility'!EN38="No"),"No","Yes")</f>
        <v>No</v>
      </c>
      <c r="LK38" s="58" t="str">
        <f>IF(OR('2.1b-OriginalProduct Visibility'!EO38="",'2.1b-OriginalProduct Visibility'!EO38="No"),"No","Yes")</f>
        <v>No</v>
      </c>
      <c r="LL38" s="306" t="str">
        <f>IF(OR('2.1b-OriginalProduct Visibility'!EP38="",'2.1b-OriginalProduct Visibility'!EP38="No"),"No","Yes")</f>
        <v>No</v>
      </c>
      <c r="LM38" s="306" t="str">
        <f>IF(OR('2.1b-OriginalProduct Visibility'!EQ38="",'2.1b-OriginalProduct Visibility'!EQ38="No"),"No","Yes")</f>
        <v>No</v>
      </c>
      <c r="LN38" s="64" t="str">
        <f>IF(OR('2.1b-OriginalProduct Visibility'!ER38="",'2.1b-OriginalProduct Visibility'!ER38="No"),"No","Yes")</f>
        <v>No</v>
      </c>
      <c r="LO38" s="58" t="str">
        <f>IF(OR('2.1b-OriginalProduct Visibility'!ES38="",'2.1b-OriginalProduct Visibility'!ES38="No"),"No","Yes")</f>
        <v>No</v>
      </c>
      <c r="LP38" s="306" t="str">
        <f>IF(OR('2.1b-OriginalProduct Visibility'!ET38="",'2.1b-OriginalProduct Visibility'!ET38="No"),"No","Yes")</f>
        <v>No</v>
      </c>
      <c r="LQ38" s="306" t="str">
        <f>IF(OR('2.1b-OriginalProduct Visibility'!EU38="",'2.1b-OriginalProduct Visibility'!EU38="No"),"No","Yes")</f>
        <v>No</v>
      </c>
      <c r="LR38" s="64" t="str">
        <f>IF(OR('2.1b-OriginalProduct Visibility'!EV38="",'2.1b-OriginalProduct Visibility'!EV38="No"),"No","Yes")</f>
        <v>No</v>
      </c>
      <c r="LS38" s="272" t="str">
        <f>IF(OR('2.1b-OriginalProduct Visibility'!EW38="",'2.1b-OriginalProduct Visibility'!EW38="No"),"No","Yes")</f>
        <v>No</v>
      </c>
      <c r="LT38" s="306" t="str">
        <f>IF(OR('2.1b-OriginalProduct Visibility'!EX38="",'2.1b-OriginalProduct Visibility'!EX38="No"),"No","Yes")</f>
        <v>No</v>
      </c>
      <c r="LU38" s="306" t="str">
        <f>IF(OR('2.1b-OriginalProduct Visibility'!EY38="",'2.1b-OriginalProduct Visibility'!EY38="No"),"No","Yes")</f>
        <v>No</v>
      </c>
      <c r="LV38" s="64" t="str">
        <f>IF(OR('2.1b-OriginalProduct Visibility'!EZ38="",'2.1b-OriginalProduct Visibility'!EZ38="No"),"No","Yes")</f>
        <v>No</v>
      </c>
      <c r="LW38" s="58" t="str">
        <f>IF(OR('2.1b-OriginalProduct Visibility'!FA38="",'2.1b-OriginalProduct Visibility'!FA38="No"),"No","Yes")</f>
        <v>No</v>
      </c>
      <c r="LX38" s="306" t="str">
        <f>IF(OR('2.1b-OriginalProduct Visibility'!FB38="",'2.1b-OriginalProduct Visibility'!FB38="No"),"No","Yes")</f>
        <v>No</v>
      </c>
      <c r="LY38" s="306" t="str">
        <f>IF(OR('2.1b-OriginalProduct Visibility'!FC38="",'2.1b-OriginalProduct Visibility'!FC38="No"),"No","Yes")</f>
        <v>No</v>
      </c>
      <c r="LZ38" s="64" t="str">
        <f>IF(OR('2.1b-OriginalProduct Visibility'!FD38="",'2.1b-OriginalProduct Visibility'!FD38="No"),"No","Yes")</f>
        <v>No</v>
      </c>
      <c r="MA38" s="58" t="str">
        <f>IF(OR('2.1b-OriginalProduct Visibility'!FE38="",'2.1b-OriginalProduct Visibility'!FE38="No"),"No","Yes")</f>
        <v>No</v>
      </c>
      <c r="MB38" s="306" t="str">
        <f>IF(OR('2.1b-OriginalProduct Visibility'!FF38="",'2.1b-OriginalProduct Visibility'!FF38="No"),"No","Yes")</f>
        <v>No</v>
      </c>
      <c r="MC38" s="306" t="str">
        <f>IF(OR('2.1b-OriginalProduct Visibility'!FG38="",'2.1b-OriginalProduct Visibility'!FG38="No"),"No","Yes")</f>
        <v>No</v>
      </c>
      <c r="MD38" s="64" t="str">
        <f>IF(OR('2.1b-OriginalProduct Visibility'!FH38="",'2.1b-OriginalProduct Visibility'!FH38="No"),"No","Yes")</f>
        <v>No</v>
      </c>
      <c r="ME38" s="1"/>
      <c r="MF38" s="1"/>
      <c r="MG38" s="1"/>
      <c r="MH38" s="1"/>
      <c r="MQ38" s="1"/>
      <c r="MR38" s="1"/>
      <c r="MS38" s="1"/>
      <c r="MT38" s="1"/>
    </row>
    <row r="39" spans="1:358">
      <c r="A39" s="664"/>
      <c r="B39" s="52" t="str">
        <f>'1.2-Visibility Data'!B37</f>
        <v>User Login Activity</v>
      </c>
      <c r="C39" s="19" t="str">
        <f>'1.2-Visibility Data'!C37</f>
        <v>All</v>
      </c>
      <c r="D39" s="272"/>
      <c r="E39" s="306"/>
      <c r="F39" s="306"/>
      <c r="G39" s="64"/>
      <c r="H39" s="272"/>
      <c r="I39" s="306"/>
      <c r="J39" s="306"/>
      <c r="K39" s="64"/>
      <c r="L39" s="272"/>
      <c r="M39" s="306"/>
      <c r="N39" s="306"/>
      <c r="O39" s="64"/>
      <c r="P39" s="272"/>
      <c r="Q39" s="306"/>
      <c r="R39" s="306"/>
      <c r="S39" s="64"/>
      <c r="T39" s="272"/>
      <c r="U39" s="306"/>
      <c r="V39" s="306"/>
      <c r="W39" s="64"/>
      <c r="X39" s="272"/>
      <c r="Y39" s="306"/>
      <c r="Z39" s="306"/>
      <c r="AA39" s="64"/>
      <c r="AB39" s="272"/>
      <c r="AC39" s="306"/>
      <c r="AD39" s="306"/>
      <c r="AE39" s="64"/>
      <c r="AF39" s="272"/>
      <c r="AG39" s="306"/>
      <c r="AH39" s="306"/>
      <c r="AI39" s="64"/>
      <c r="AJ39" s="272"/>
      <c r="AK39" s="306"/>
      <c r="AL39" s="306"/>
      <c r="AM39" s="64"/>
      <c r="AN39" s="272"/>
      <c r="AO39" s="306"/>
      <c r="AP39" s="306"/>
      <c r="AQ39" s="64"/>
      <c r="AR39" s="272"/>
      <c r="AS39" s="306"/>
      <c r="AT39" s="306"/>
      <c r="AU39" s="64"/>
      <c r="AV39" s="272"/>
      <c r="AW39" s="306"/>
      <c r="AX39" s="306"/>
      <c r="AY39" s="64"/>
      <c r="AZ39" s="272"/>
      <c r="BA39" s="306"/>
      <c r="BB39" s="306"/>
      <c r="BC39" s="64"/>
      <c r="BD39" s="272"/>
      <c r="BE39" s="306"/>
      <c r="BF39" s="306"/>
      <c r="BG39" s="64"/>
      <c r="BH39" s="272"/>
      <c r="BI39" s="306"/>
      <c r="BJ39" s="306"/>
      <c r="BK39" s="64"/>
      <c r="BL39" s="272"/>
      <c r="BM39" s="306"/>
      <c r="BN39" s="306"/>
      <c r="BO39" s="64"/>
      <c r="BP39" s="272"/>
      <c r="BQ39" s="306"/>
      <c r="BR39" s="306"/>
      <c r="BS39" s="64"/>
      <c r="BT39" s="272"/>
      <c r="BU39" s="306"/>
      <c r="BV39" s="306"/>
      <c r="BW39" s="64"/>
      <c r="BX39" s="272"/>
      <c r="BY39" s="306"/>
      <c r="BZ39" s="306"/>
      <c r="CA39" s="64"/>
      <c r="CB39" s="272"/>
      <c r="CC39" s="306"/>
      <c r="CD39" s="306"/>
      <c r="CE39" s="64"/>
      <c r="CF39" s="272"/>
      <c r="CG39" s="306"/>
      <c r="CH39" s="306"/>
      <c r="CI39" s="64"/>
      <c r="CJ39" s="272"/>
      <c r="CK39" s="306"/>
      <c r="CL39" s="306"/>
      <c r="CM39" s="64"/>
      <c r="CN39" s="272"/>
      <c r="CO39" s="306"/>
      <c r="CP39" s="306"/>
      <c r="CQ39" s="64"/>
      <c r="CR39" s="272"/>
      <c r="CS39" s="306"/>
      <c r="CT39" s="306"/>
      <c r="CU39" s="64"/>
      <c r="CV39" s="272"/>
      <c r="CW39" s="306"/>
      <c r="CX39" s="306"/>
      <c r="CY39" s="64"/>
      <c r="CZ39" s="272"/>
      <c r="DA39" s="306"/>
      <c r="DB39" s="306"/>
      <c r="DC39" s="64"/>
      <c r="DD39" s="272"/>
      <c r="DE39" s="306"/>
      <c r="DF39" s="306"/>
      <c r="DG39" s="64"/>
      <c r="DH39" s="272"/>
      <c r="DI39" s="306"/>
      <c r="DJ39" s="306"/>
      <c r="DK39" s="64"/>
      <c r="DL39" s="272"/>
      <c r="DM39" s="306"/>
      <c r="DN39" s="306"/>
      <c r="DO39" s="64"/>
      <c r="DP39" s="272"/>
      <c r="DQ39" s="306"/>
      <c r="DR39" s="306"/>
      <c r="DS39" s="64"/>
      <c r="DT39" s="272"/>
      <c r="DU39" s="306"/>
      <c r="DV39" s="306"/>
      <c r="DW39" s="64"/>
      <c r="DX39" s="272"/>
      <c r="DY39" s="306"/>
      <c r="DZ39" s="306"/>
      <c r="EA39" s="64"/>
      <c r="EB39" s="272"/>
      <c r="EC39" s="306"/>
      <c r="ED39" s="306"/>
      <c r="EE39" s="64"/>
      <c r="EF39" s="272"/>
      <c r="EG39" s="306"/>
      <c r="EH39" s="306"/>
      <c r="EI39" s="64"/>
      <c r="EJ39" s="272"/>
      <c r="EK39" s="306"/>
      <c r="EL39" s="306"/>
      <c r="EM39" s="64"/>
      <c r="EN39" s="272"/>
      <c r="EO39" s="306"/>
      <c r="EP39" s="306"/>
      <c r="EQ39" s="64"/>
      <c r="ER39" s="272"/>
      <c r="ES39" s="306"/>
      <c r="ET39" s="306"/>
      <c r="EU39" s="64"/>
      <c r="EV39" s="272"/>
      <c r="EW39" s="306"/>
      <c r="EX39" s="306"/>
      <c r="EY39" s="64"/>
      <c r="EZ39" s="272"/>
      <c r="FA39" s="306"/>
      <c r="FB39" s="306"/>
      <c r="FC39" s="64"/>
      <c r="FD39" s="272"/>
      <c r="FE39" s="306"/>
      <c r="FF39" s="306"/>
      <c r="FG39" s="64"/>
      <c r="FH39" s="1"/>
      <c r="FI39" s="1"/>
      <c r="FJ39" s="1"/>
      <c r="FK39" s="1"/>
      <c r="FL39" s="1"/>
      <c r="FM39" s="1"/>
      <c r="FN39" s="1"/>
      <c r="FO39" s="1"/>
      <c r="FP39" s="1"/>
      <c r="FQ39" s="1"/>
      <c r="FR39" s="1"/>
      <c r="FS39" s="1"/>
      <c r="FT39" s="1"/>
      <c r="FU39" s="1"/>
      <c r="FV39" s="1"/>
      <c r="FW39" s="1"/>
      <c r="FX39" s="1"/>
      <c r="FY39" s="1"/>
      <c r="FZ39" s="1"/>
      <c r="GA39" s="272" t="str">
        <f>IF(OR('2.1b-OriginalProduct Visibility'!E39="",'2.1b-OriginalProduct Visibility'!E39="No"),"No","Yes")</f>
        <v>No</v>
      </c>
      <c r="GB39" s="306" t="str">
        <f>IF(OR('2.1b-OriginalProduct Visibility'!F39="",'2.1b-OriginalProduct Visibility'!F39="No"),"No","Yes")</f>
        <v>Yes</v>
      </c>
      <c r="GC39" s="306" t="str">
        <f>IF(OR('2.1b-OriginalProduct Visibility'!G39="",'2.1b-OriginalProduct Visibility'!G39="No"),"No","Yes")</f>
        <v>No</v>
      </c>
      <c r="GD39" s="64" t="str">
        <f>IF(OR('2.1b-OriginalProduct Visibility'!H39="",'2.1b-OriginalProduct Visibility'!H39="No"),"No","Yes")</f>
        <v>No</v>
      </c>
      <c r="GE39" s="58" t="str">
        <f>IF(OR('2.1b-OriginalProduct Visibility'!I39="",'2.1b-OriginalProduct Visibility'!I39="No"),"No","Yes")</f>
        <v>No</v>
      </c>
      <c r="GF39" s="306" t="str">
        <f>IF(OR('2.1b-OriginalProduct Visibility'!J39="",'2.1b-OriginalProduct Visibility'!J39="No"),"No","Yes")</f>
        <v>No</v>
      </c>
      <c r="GG39" s="306" t="str">
        <f>IF(OR('2.1b-OriginalProduct Visibility'!K39="",'2.1b-OriginalProduct Visibility'!K39="No"),"No","Yes")</f>
        <v>No</v>
      </c>
      <c r="GH39" s="64" t="str">
        <f>IF(OR('2.1b-OriginalProduct Visibility'!L39="",'2.1b-OriginalProduct Visibility'!L39="No"),"No","Yes")</f>
        <v>No</v>
      </c>
      <c r="GI39" s="58" t="str">
        <f>IF(OR('2.1b-OriginalProduct Visibility'!M39="",'2.1b-OriginalProduct Visibility'!M39="No"),"No","Yes")</f>
        <v>No</v>
      </c>
      <c r="GJ39" s="306" t="str">
        <f>IF(OR('2.1b-OriginalProduct Visibility'!N39="",'2.1b-OriginalProduct Visibility'!N39="No"),"No","Yes")</f>
        <v>No</v>
      </c>
      <c r="GK39" s="306" t="str">
        <f>IF(OR('2.1b-OriginalProduct Visibility'!O39="",'2.1b-OriginalProduct Visibility'!O39="No"),"No","Yes")</f>
        <v>No</v>
      </c>
      <c r="GL39" s="64" t="str">
        <f>IF(OR('2.1b-OriginalProduct Visibility'!P39="",'2.1b-OriginalProduct Visibility'!P39="No"),"No","Yes")</f>
        <v>No</v>
      </c>
      <c r="GM39" s="272" t="str">
        <f>IF(OR('2.1b-OriginalProduct Visibility'!Q39="",'2.1b-OriginalProduct Visibility'!Q39="No"),"No","Yes")</f>
        <v>No</v>
      </c>
      <c r="GN39" s="306" t="str">
        <f>IF(OR('2.1b-OriginalProduct Visibility'!R39="",'2.1b-OriginalProduct Visibility'!R39="No"),"No","Yes")</f>
        <v>No</v>
      </c>
      <c r="GO39" s="306" t="str">
        <f>IF(OR('2.1b-OriginalProduct Visibility'!S39="",'2.1b-OriginalProduct Visibility'!S39="No"),"No","Yes")</f>
        <v>No</v>
      </c>
      <c r="GP39" s="64" t="str">
        <f>IF(OR('2.1b-OriginalProduct Visibility'!T39="",'2.1b-OriginalProduct Visibility'!T39="No"),"No","Yes")</f>
        <v>No</v>
      </c>
      <c r="GQ39" s="58" t="str">
        <f>IF(OR('2.1b-OriginalProduct Visibility'!U39="",'2.1b-OriginalProduct Visibility'!U39="No"),"No","Yes")</f>
        <v>No</v>
      </c>
      <c r="GR39" s="306" t="str">
        <f>IF(OR('2.1b-OriginalProduct Visibility'!V39="",'2.1b-OriginalProduct Visibility'!V39="No"),"No","Yes")</f>
        <v>No</v>
      </c>
      <c r="GS39" s="306" t="str">
        <f>IF(OR('2.1b-OriginalProduct Visibility'!W39="",'2.1b-OriginalProduct Visibility'!W39="No"),"No","Yes")</f>
        <v>No</v>
      </c>
      <c r="GT39" s="64" t="str">
        <f>IF(OR('2.1b-OriginalProduct Visibility'!X39="",'2.1b-OriginalProduct Visibility'!X39="No"),"No","Yes")</f>
        <v>No</v>
      </c>
      <c r="GU39" s="58" t="str">
        <f>IF(OR('2.1b-OriginalProduct Visibility'!Y39="",'2.1b-OriginalProduct Visibility'!Y39="No"),"No","Yes")</f>
        <v>No</v>
      </c>
      <c r="GV39" s="306" t="str">
        <f>IF(OR('2.1b-OriginalProduct Visibility'!Z39="",'2.1b-OriginalProduct Visibility'!Z39="No"),"No","Yes")</f>
        <v>No</v>
      </c>
      <c r="GW39" s="306" t="str">
        <f>IF(OR('2.1b-OriginalProduct Visibility'!AA39="",'2.1b-OriginalProduct Visibility'!AA39="No"),"No","Yes")</f>
        <v>No</v>
      </c>
      <c r="GX39" s="64" t="str">
        <f>IF(OR('2.1b-OriginalProduct Visibility'!AB39="",'2.1b-OriginalProduct Visibility'!AB39="No"),"No","Yes")</f>
        <v>No</v>
      </c>
      <c r="GY39" s="272" t="str">
        <f>IF(OR('2.1b-OriginalProduct Visibility'!AC39="",'2.1b-OriginalProduct Visibility'!AC39="No"),"No","Yes")</f>
        <v>No</v>
      </c>
      <c r="GZ39" s="306" t="str">
        <f>IF(OR('2.1b-OriginalProduct Visibility'!AD39="",'2.1b-OriginalProduct Visibility'!AD39="No"),"No","Yes")</f>
        <v>No</v>
      </c>
      <c r="HA39" s="306" t="str">
        <f>IF(OR('2.1b-OriginalProduct Visibility'!AE39="",'2.1b-OriginalProduct Visibility'!AE39="No"),"No","Yes")</f>
        <v>No</v>
      </c>
      <c r="HB39" s="64" t="str">
        <f>IF(OR('2.1b-OriginalProduct Visibility'!AF39="",'2.1b-OriginalProduct Visibility'!AF39="No"),"No","Yes")</f>
        <v>No</v>
      </c>
      <c r="HC39" s="58" t="str">
        <f>IF(OR('2.1b-OriginalProduct Visibility'!AG39="",'2.1b-OriginalProduct Visibility'!AG39="No"),"No","Yes")</f>
        <v>No</v>
      </c>
      <c r="HD39" s="306" t="str">
        <f>IF(OR('2.1b-OriginalProduct Visibility'!AH39="",'2.1b-OriginalProduct Visibility'!AH39="No"),"No","Yes")</f>
        <v>No</v>
      </c>
      <c r="HE39" s="306" t="str">
        <f>IF(OR('2.1b-OriginalProduct Visibility'!AI39="",'2.1b-OriginalProduct Visibility'!AI39="No"),"No","Yes")</f>
        <v>No</v>
      </c>
      <c r="HF39" s="64" t="str">
        <f>IF(OR('2.1b-OriginalProduct Visibility'!AJ39="",'2.1b-OriginalProduct Visibility'!AJ39="No"),"No","Yes")</f>
        <v>No</v>
      </c>
      <c r="HG39" s="58" t="str">
        <f>IF(OR('2.1b-OriginalProduct Visibility'!AK39="",'2.1b-OriginalProduct Visibility'!AK39="No"),"No","Yes")</f>
        <v>No</v>
      </c>
      <c r="HH39" s="306" t="str">
        <f>IF(OR('2.1b-OriginalProduct Visibility'!AL39="",'2.1b-OriginalProduct Visibility'!AL39="No"),"No","Yes")</f>
        <v>No</v>
      </c>
      <c r="HI39" s="306" t="str">
        <f>IF(OR('2.1b-OriginalProduct Visibility'!AM39="",'2.1b-OriginalProduct Visibility'!AM39="No"),"No","Yes")</f>
        <v>No</v>
      </c>
      <c r="HJ39" s="64" t="str">
        <f>IF(OR('2.1b-OriginalProduct Visibility'!AN39="",'2.1b-OriginalProduct Visibility'!AN39="No"),"No","Yes")</f>
        <v>No</v>
      </c>
      <c r="HK39" s="272" t="str">
        <f>IF(OR('2.1b-OriginalProduct Visibility'!AO39="",'2.1b-OriginalProduct Visibility'!AO39="No"),"No","Yes")</f>
        <v>No</v>
      </c>
      <c r="HL39" s="306" t="str">
        <f>IF(OR('2.1b-OriginalProduct Visibility'!AP39="",'2.1b-OriginalProduct Visibility'!AP39="No"),"No","Yes")</f>
        <v>No</v>
      </c>
      <c r="HM39" s="306" t="str">
        <f>IF(OR('2.1b-OriginalProduct Visibility'!AQ39="",'2.1b-OriginalProduct Visibility'!AQ39="No"),"No","Yes")</f>
        <v>No</v>
      </c>
      <c r="HN39" s="64" t="str">
        <f>IF(OR('2.1b-OriginalProduct Visibility'!AR39="",'2.1b-OriginalProduct Visibility'!AR39="No"),"No","Yes")</f>
        <v>No</v>
      </c>
      <c r="HO39" s="58" t="str">
        <f>IF(OR('2.1b-OriginalProduct Visibility'!AS39="",'2.1b-OriginalProduct Visibility'!AS39="No"),"No","Yes")</f>
        <v>No</v>
      </c>
      <c r="HP39" s="306" t="str">
        <f>IF(OR('2.1b-OriginalProduct Visibility'!AT39="",'2.1b-OriginalProduct Visibility'!AT39="No"),"No","Yes")</f>
        <v>No</v>
      </c>
      <c r="HQ39" s="306" t="str">
        <f>IF(OR('2.1b-OriginalProduct Visibility'!AU39="",'2.1b-OriginalProduct Visibility'!AU39="No"),"No","Yes")</f>
        <v>No</v>
      </c>
      <c r="HR39" s="64" t="str">
        <f>IF(OR('2.1b-OriginalProduct Visibility'!AV39="",'2.1b-OriginalProduct Visibility'!AV39="No"),"No","Yes")</f>
        <v>No</v>
      </c>
      <c r="HS39" s="58" t="str">
        <f>IF(OR('2.1b-OriginalProduct Visibility'!AW39="",'2.1b-OriginalProduct Visibility'!AW39="No"),"No","Yes")</f>
        <v>No</v>
      </c>
      <c r="HT39" s="306" t="str">
        <f>IF(OR('2.1b-OriginalProduct Visibility'!AX39="",'2.1b-OriginalProduct Visibility'!AX39="No"),"No","Yes")</f>
        <v>No</v>
      </c>
      <c r="HU39" s="306" t="str">
        <f>IF(OR('2.1b-OriginalProduct Visibility'!AY39="",'2.1b-OriginalProduct Visibility'!AY39="No"),"No","Yes")</f>
        <v>No</v>
      </c>
      <c r="HV39" s="64" t="str">
        <f>IF(OR('2.1b-OriginalProduct Visibility'!AZ39="",'2.1b-OriginalProduct Visibility'!AZ39="No"),"No","Yes")</f>
        <v>No</v>
      </c>
      <c r="HW39" s="272" t="str">
        <f>IF(OR('2.1b-OriginalProduct Visibility'!BA39="",'2.1b-OriginalProduct Visibility'!BA39="No"),"No","Yes")</f>
        <v>No</v>
      </c>
      <c r="HX39" s="306" t="str">
        <f>IF(OR('2.1b-OriginalProduct Visibility'!BB39="",'2.1b-OriginalProduct Visibility'!BB39="No"),"No","Yes")</f>
        <v>No</v>
      </c>
      <c r="HY39" s="306" t="str">
        <f>IF(OR('2.1b-OriginalProduct Visibility'!BC39="",'2.1b-OriginalProduct Visibility'!BC39="No"),"No","Yes")</f>
        <v>No</v>
      </c>
      <c r="HZ39" s="64" t="str">
        <f>IF(OR('2.1b-OriginalProduct Visibility'!BD39="",'2.1b-OriginalProduct Visibility'!BD39="No"),"No","Yes")</f>
        <v>No</v>
      </c>
      <c r="IA39" s="58" t="str">
        <f>IF(OR('2.1b-OriginalProduct Visibility'!BE39="",'2.1b-OriginalProduct Visibility'!BE39="No"),"No","Yes")</f>
        <v>No</v>
      </c>
      <c r="IB39" s="306" t="str">
        <f>IF(OR('2.1b-OriginalProduct Visibility'!BF39="",'2.1b-OriginalProduct Visibility'!BF39="No"),"No","Yes")</f>
        <v>No</v>
      </c>
      <c r="IC39" s="306" t="str">
        <f>IF(OR('2.1b-OriginalProduct Visibility'!BG39="",'2.1b-OriginalProduct Visibility'!BG39="No"),"No","Yes")</f>
        <v>No</v>
      </c>
      <c r="ID39" s="64" t="str">
        <f>IF(OR('2.1b-OriginalProduct Visibility'!BH39="",'2.1b-OriginalProduct Visibility'!BH39="No"),"No","Yes")</f>
        <v>No</v>
      </c>
      <c r="IE39" s="58" t="str">
        <f>IF(OR('2.1b-OriginalProduct Visibility'!BI39="",'2.1b-OriginalProduct Visibility'!BI39="No"),"No","Yes")</f>
        <v>No</v>
      </c>
      <c r="IF39" s="306" t="str">
        <f>IF(OR('2.1b-OriginalProduct Visibility'!BJ39="",'2.1b-OriginalProduct Visibility'!BJ39="No"),"No","Yes")</f>
        <v>No</v>
      </c>
      <c r="IG39" s="306" t="str">
        <f>IF(OR('2.1b-OriginalProduct Visibility'!BK39="",'2.1b-OriginalProduct Visibility'!BK39="No"),"No","Yes")</f>
        <v>No</v>
      </c>
      <c r="IH39" s="64" t="str">
        <f>IF(OR('2.1b-OriginalProduct Visibility'!BL39="",'2.1b-OriginalProduct Visibility'!BL39="No"),"No","Yes")</f>
        <v>No</v>
      </c>
      <c r="II39" s="272" t="str">
        <f>IF(OR('2.1b-OriginalProduct Visibility'!BM39="",'2.1b-OriginalProduct Visibility'!BM39="No"),"No","Yes")</f>
        <v>No</v>
      </c>
      <c r="IJ39" s="306" t="str">
        <f>IF(OR('2.1b-OriginalProduct Visibility'!BN39="",'2.1b-OriginalProduct Visibility'!BN39="No"),"No","Yes")</f>
        <v>No</v>
      </c>
      <c r="IK39" s="306" t="str">
        <f>IF(OR('2.1b-OriginalProduct Visibility'!BO39="",'2.1b-OriginalProduct Visibility'!BO39="No"),"No","Yes")</f>
        <v>No</v>
      </c>
      <c r="IL39" s="64" t="str">
        <f>IF(OR('2.1b-OriginalProduct Visibility'!BP39="",'2.1b-OriginalProduct Visibility'!BP39="No"),"No","Yes")</f>
        <v>No</v>
      </c>
      <c r="IM39" s="58" t="str">
        <f>IF(OR('2.1b-OriginalProduct Visibility'!BQ39="",'2.1b-OriginalProduct Visibility'!BQ39="No"),"No","Yes")</f>
        <v>No</v>
      </c>
      <c r="IN39" s="306" t="str">
        <f>IF(OR('2.1b-OriginalProduct Visibility'!BR39="",'2.1b-OriginalProduct Visibility'!BR39="No"),"No","Yes")</f>
        <v>No</v>
      </c>
      <c r="IO39" s="306" t="str">
        <f>IF(OR('2.1b-OriginalProduct Visibility'!BS39="",'2.1b-OriginalProduct Visibility'!BS39="No"),"No","Yes")</f>
        <v>No</v>
      </c>
      <c r="IP39" s="64" t="str">
        <f>IF(OR('2.1b-OriginalProduct Visibility'!BT39="",'2.1b-OriginalProduct Visibility'!BT39="No"),"No","Yes")</f>
        <v>No</v>
      </c>
      <c r="IQ39" s="58" t="str">
        <f>IF(OR('2.1b-OriginalProduct Visibility'!BU39="",'2.1b-OriginalProduct Visibility'!BU39="No"),"No","Yes")</f>
        <v>No</v>
      </c>
      <c r="IR39" s="306" t="str">
        <f>IF(OR('2.1b-OriginalProduct Visibility'!BV39="",'2.1b-OriginalProduct Visibility'!BV39="No"),"No","Yes")</f>
        <v>No</v>
      </c>
      <c r="IS39" s="306" t="str">
        <f>IF(OR('2.1b-OriginalProduct Visibility'!BW39="",'2.1b-OriginalProduct Visibility'!BW39="No"),"No","Yes")</f>
        <v>No</v>
      </c>
      <c r="IT39" s="64" t="str">
        <f>IF(OR('2.1b-OriginalProduct Visibility'!BX39="",'2.1b-OriginalProduct Visibility'!BX39="No"),"No","Yes")</f>
        <v>No</v>
      </c>
      <c r="IU39" s="272" t="str">
        <f>IF(OR('2.1b-OriginalProduct Visibility'!BY39="",'2.1b-OriginalProduct Visibility'!BY39="No"),"No","Yes")</f>
        <v>No</v>
      </c>
      <c r="IV39" s="306" t="str">
        <f>IF(OR('2.1b-OriginalProduct Visibility'!BZ39="",'2.1b-OriginalProduct Visibility'!BZ39="No"),"No","Yes")</f>
        <v>No</v>
      </c>
      <c r="IW39" s="306" t="str">
        <f>IF(OR('2.1b-OriginalProduct Visibility'!CA39="",'2.1b-OriginalProduct Visibility'!CA39="No"),"No","Yes")</f>
        <v>No</v>
      </c>
      <c r="IX39" s="64" t="str">
        <f>IF(OR('2.1b-OriginalProduct Visibility'!CB39="",'2.1b-OriginalProduct Visibility'!CB39="No"),"No","Yes")</f>
        <v>No</v>
      </c>
      <c r="IY39" s="58" t="str">
        <f>IF(OR('2.1b-OriginalProduct Visibility'!CC39="",'2.1b-OriginalProduct Visibility'!CC39="No"),"No","Yes")</f>
        <v>No</v>
      </c>
      <c r="IZ39" s="306" t="str">
        <f>IF(OR('2.1b-OriginalProduct Visibility'!CD39="",'2.1b-OriginalProduct Visibility'!CD39="No"),"No","Yes")</f>
        <v>No</v>
      </c>
      <c r="JA39" s="306" t="str">
        <f>IF(OR('2.1b-OriginalProduct Visibility'!CE39="",'2.1b-OriginalProduct Visibility'!CE39="No"),"No","Yes")</f>
        <v>No</v>
      </c>
      <c r="JB39" s="64" t="str">
        <f>IF(OR('2.1b-OriginalProduct Visibility'!CF39="",'2.1b-OriginalProduct Visibility'!CF39="No"),"No","Yes")</f>
        <v>No</v>
      </c>
      <c r="JC39" s="58" t="str">
        <f>IF(OR('2.1b-OriginalProduct Visibility'!CG39="",'2.1b-OriginalProduct Visibility'!CG39="No"),"No","Yes")</f>
        <v>No</v>
      </c>
      <c r="JD39" s="306" t="str">
        <f>IF(OR('2.1b-OriginalProduct Visibility'!CH39="",'2.1b-OriginalProduct Visibility'!CH39="No"),"No","Yes")</f>
        <v>No</v>
      </c>
      <c r="JE39" s="306" t="str">
        <f>IF(OR('2.1b-OriginalProduct Visibility'!CI39="",'2.1b-OriginalProduct Visibility'!CI39="No"),"No","Yes")</f>
        <v>No</v>
      </c>
      <c r="JF39" s="64" t="str">
        <f>IF(OR('2.1b-OriginalProduct Visibility'!CJ39="",'2.1b-OriginalProduct Visibility'!CJ39="No"),"No","Yes")</f>
        <v>No</v>
      </c>
      <c r="JG39" s="272" t="str">
        <f>IF(OR('2.1b-OriginalProduct Visibility'!CK39="",'2.1b-OriginalProduct Visibility'!CK39="No"),"No","Yes")</f>
        <v>No</v>
      </c>
      <c r="JH39" s="306" t="str">
        <f>IF(OR('2.1b-OriginalProduct Visibility'!CL39="",'2.1b-OriginalProduct Visibility'!CL39="No"),"No","Yes")</f>
        <v>No</v>
      </c>
      <c r="JI39" s="306" t="str">
        <f>IF(OR('2.1b-OriginalProduct Visibility'!CM39="",'2.1b-OriginalProduct Visibility'!CM39="No"),"No","Yes")</f>
        <v>No</v>
      </c>
      <c r="JJ39" s="64" t="str">
        <f>IF(OR('2.1b-OriginalProduct Visibility'!CN39="",'2.1b-OriginalProduct Visibility'!CN39="No"),"No","Yes")</f>
        <v>No</v>
      </c>
      <c r="JK39" s="58" t="str">
        <f>IF(OR('2.1b-OriginalProduct Visibility'!CO39="",'2.1b-OriginalProduct Visibility'!CO39="No"),"No","Yes")</f>
        <v>No</v>
      </c>
      <c r="JL39" s="306" t="str">
        <f>IF(OR('2.1b-OriginalProduct Visibility'!CP39="",'2.1b-OriginalProduct Visibility'!CP39="No"),"No","Yes")</f>
        <v>No</v>
      </c>
      <c r="JM39" s="306" t="str">
        <f>IF(OR('2.1b-OriginalProduct Visibility'!CQ39="",'2.1b-OriginalProduct Visibility'!CQ39="No"),"No","Yes")</f>
        <v>No</v>
      </c>
      <c r="JN39" s="64" t="str">
        <f>IF(OR('2.1b-OriginalProduct Visibility'!CR39="",'2.1b-OriginalProduct Visibility'!CR39="No"),"No","Yes")</f>
        <v>No</v>
      </c>
      <c r="JO39" s="58" t="str">
        <f>IF(OR('2.1b-OriginalProduct Visibility'!CS39="",'2.1b-OriginalProduct Visibility'!CS39="No"),"No","Yes")</f>
        <v>No</v>
      </c>
      <c r="JP39" s="306" t="str">
        <f>IF(OR('2.1b-OriginalProduct Visibility'!CT39="",'2.1b-OriginalProduct Visibility'!CT39="No"),"No","Yes")</f>
        <v>No</v>
      </c>
      <c r="JQ39" s="306" t="str">
        <f>IF(OR('2.1b-OriginalProduct Visibility'!CU39="",'2.1b-OriginalProduct Visibility'!CU39="No"),"No","Yes")</f>
        <v>No</v>
      </c>
      <c r="JR39" s="64" t="str">
        <f>IF(OR('2.1b-OriginalProduct Visibility'!CV39="",'2.1b-OriginalProduct Visibility'!CV39="No"),"No","Yes")</f>
        <v>No</v>
      </c>
      <c r="JS39" s="272" t="str">
        <f>IF(OR('2.1b-OriginalProduct Visibility'!CW39="",'2.1b-OriginalProduct Visibility'!CW39="No"),"No","Yes")</f>
        <v>No</v>
      </c>
      <c r="JT39" s="306" t="str">
        <f>IF(OR('2.1b-OriginalProduct Visibility'!CX39="",'2.1b-OriginalProduct Visibility'!CX39="No"),"No","Yes")</f>
        <v>No</v>
      </c>
      <c r="JU39" s="306" t="str">
        <f>IF(OR('2.1b-OriginalProduct Visibility'!CY39="",'2.1b-OriginalProduct Visibility'!CY39="No"),"No","Yes")</f>
        <v>No</v>
      </c>
      <c r="JV39" s="64" t="str">
        <f>IF(OR('2.1b-OriginalProduct Visibility'!CZ39="",'2.1b-OriginalProduct Visibility'!CZ39="No"),"No","Yes")</f>
        <v>No</v>
      </c>
      <c r="JW39" s="58" t="str">
        <f>IF(OR('2.1b-OriginalProduct Visibility'!DA39="",'2.1b-OriginalProduct Visibility'!DA39="No"),"No","Yes")</f>
        <v>No</v>
      </c>
      <c r="JX39" s="306" t="str">
        <f>IF(OR('2.1b-OriginalProduct Visibility'!DB39="",'2.1b-OriginalProduct Visibility'!DB39="No"),"No","Yes")</f>
        <v>No</v>
      </c>
      <c r="JY39" s="306" t="str">
        <f>IF(OR('2.1b-OriginalProduct Visibility'!DC39="",'2.1b-OriginalProduct Visibility'!DC39="No"),"No","Yes")</f>
        <v>No</v>
      </c>
      <c r="JZ39" s="64" t="str">
        <f>IF(OR('2.1b-OriginalProduct Visibility'!DD39="",'2.1b-OriginalProduct Visibility'!DD39="No"),"No","Yes")</f>
        <v>No</v>
      </c>
      <c r="KA39" s="58" t="str">
        <f>IF(OR('2.1b-OriginalProduct Visibility'!DE39="",'2.1b-OriginalProduct Visibility'!DE39="No"),"No","Yes")</f>
        <v>No</v>
      </c>
      <c r="KB39" s="306" t="str">
        <f>IF(OR('2.1b-OriginalProduct Visibility'!DF39="",'2.1b-OriginalProduct Visibility'!DF39="No"),"No","Yes")</f>
        <v>No</v>
      </c>
      <c r="KC39" s="306" t="str">
        <f>IF(OR('2.1b-OriginalProduct Visibility'!DG39="",'2.1b-OriginalProduct Visibility'!DG39="No"),"No","Yes")</f>
        <v>No</v>
      </c>
      <c r="KD39" s="64" t="str">
        <f>IF(OR('2.1b-OriginalProduct Visibility'!DH39="",'2.1b-OriginalProduct Visibility'!DH39="No"),"No","Yes")</f>
        <v>No</v>
      </c>
      <c r="KE39" s="272" t="str">
        <f>IF(OR('2.1b-OriginalProduct Visibility'!DI39="",'2.1b-OriginalProduct Visibility'!DI39="No"),"No","Yes")</f>
        <v>No</v>
      </c>
      <c r="KF39" s="306" t="str">
        <f>IF(OR('2.1b-OriginalProduct Visibility'!DJ39="",'2.1b-OriginalProduct Visibility'!DJ39="No"),"No","Yes")</f>
        <v>No</v>
      </c>
      <c r="KG39" s="306" t="str">
        <f>IF(OR('2.1b-OriginalProduct Visibility'!DK39="",'2.1b-OriginalProduct Visibility'!DK39="No"),"No","Yes")</f>
        <v>No</v>
      </c>
      <c r="KH39" s="64" t="str">
        <f>IF(OR('2.1b-OriginalProduct Visibility'!DL39="",'2.1b-OriginalProduct Visibility'!DL39="No"),"No","Yes")</f>
        <v>No</v>
      </c>
      <c r="KI39" s="58" t="str">
        <f>IF(OR('2.1b-OriginalProduct Visibility'!DM39="",'2.1b-OriginalProduct Visibility'!DM39="No"),"No","Yes")</f>
        <v>No</v>
      </c>
      <c r="KJ39" s="306" t="str">
        <f>IF(OR('2.1b-OriginalProduct Visibility'!DN39="",'2.1b-OriginalProduct Visibility'!DN39="No"),"No","Yes")</f>
        <v>No</v>
      </c>
      <c r="KK39" s="306" t="str">
        <f>IF(OR('2.1b-OriginalProduct Visibility'!DO39="",'2.1b-OriginalProduct Visibility'!DO39="No"),"No","Yes")</f>
        <v>No</v>
      </c>
      <c r="KL39" s="64" t="str">
        <f>IF(OR('2.1b-OriginalProduct Visibility'!DP39="",'2.1b-OriginalProduct Visibility'!DP39="No"),"No","Yes")</f>
        <v>No</v>
      </c>
      <c r="KM39" s="58" t="str">
        <f>IF(OR('2.1b-OriginalProduct Visibility'!DQ39="",'2.1b-OriginalProduct Visibility'!DQ39="No"),"No","Yes")</f>
        <v>No</v>
      </c>
      <c r="KN39" s="306" t="str">
        <f>IF(OR('2.1b-OriginalProduct Visibility'!DR39="",'2.1b-OriginalProduct Visibility'!DR39="No"),"No","Yes")</f>
        <v>No</v>
      </c>
      <c r="KO39" s="306" t="str">
        <f>IF(OR('2.1b-OriginalProduct Visibility'!DS39="",'2.1b-OriginalProduct Visibility'!DS39="No"),"No","Yes")</f>
        <v>No</v>
      </c>
      <c r="KP39" s="64" t="str">
        <f>IF(OR('2.1b-OriginalProduct Visibility'!DT39="",'2.1b-OriginalProduct Visibility'!DT39="No"),"No","Yes")</f>
        <v>No</v>
      </c>
      <c r="KQ39" s="272" t="str">
        <f>IF(OR('2.1b-OriginalProduct Visibility'!DU39="",'2.1b-OriginalProduct Visibility'!DU39="No"),"No","Yes")</f>
        <v>No</v>
      </c>
      <c r="KR39" s="306" t="str">
        <f>IF(OR('2.1b-OriginalProduct Visibility'!DV39="",'2.1b-OriginalProduct Visibility'!DV39="No"),"No","Yes")</f>
        <v>No</v>
      </c>
      <c r="KS39" s="306" t="str">
        <f>IF(OR('2.1b-OriginalProduct Visibility'!DW39="",'2.1b-OriginalProduct Visibility'!DW39="No"),"No","Yes")</f>
        <v>No</v>
      </c>
      <c r="KT39" s="64" t="str">
        <f>IF(OR('2.1b-OriginalProduct Visibility'!DX39="",'2.1b-OriginalProduct Visibility'!DX39="No"),"No","Yes")</f>
        <v>No</v>
      </c>
      <c r="KU39" s="58" t="str">
        <f>IF(OR('2.1b-OriginalProduct Visibility'!DY39="",'2.1b-OriginalProduct Visibility'!DY39="No"),"No","Yes")</f>
        <v>No</v>
      </c>
      <c r="KV39" s="306" t="str">
        <f>IF(OR('2.1b-OriginalProduct Visibility'!DZ39="",'2.1b-OriginalProduct Visibility'!DZ39="No"),"No","Yes")</f>
        <v>No</v>
      </c>
      <c r="KW39" s="306" t="str">
        <f>IF(OR('2.1b-OriginalProduct Visibility'!EA39="",'2.1b-OriginalProduct Visibility'!EA39="No"),"No","Yes")</f>
        <v>No</v>
      </c>
      <c r="KX39" s="64" t="str">
        <f>IF(OR('2.1b-OriginalProduct Visibility'!EB39="",'2.1b-OriginalProduct Visibility'!EB39="No"),"No","Yes")</f>
        <v>No</v>
      </c>
      <c r="KY39" s="58" t="str">
        <f>IF(OR('2.1b-OriginalProduct Visibility'!EC39="",'2.1b-OriginalProduct Visibility'!EC39="No"),"No","Yes")</f>
        <v>No</v>
      </c>
      <c r="KZ39" s="306" t="str">
        <f>IF(OR('2.1b-OriginalProduct Visibility'!ED39="",'2.1b-OriginalProduct Visibility'!ED39="No"),"No","Yes")</f>
        <v>No</v>
      </c>
      <c r="LA39" s="306" t="str">
        <f>IF(OR('2.1b-OriginalProduct Visibility'!EE39="",'2.1b-OriginalProduct Visibility'!EE39="No"),"No","Yes")</f>
        <v>No</v>
      </c>
      <c r="LB39" s="64" t="str">
        <f>IF(OR('2.1b-OriginalProduct Visibility'!EF39="",'2.1b-OriginalProduct Visibility'!EF39="No"),"No","Yes")</f>
        <v>No</v>
      </c>
      <c r="LC39" s="272" t="str">
        <f>IF(OR('2.1b-OriginalProduct Visibility'!EG39="",'2.1b-OriginalProduct Visibility'!EG39="No"),"No","Yes")</f>
        <v>No</v>
      </c>
      <c r="LD39" s="306" t="str">
        <f>IF(OR('2.1b-OriginalProduct Visibility'!EH39="",'2.1b-OriginalProduct Visibility'!EH39="No"),"No","Yes")</f>
        <v>No</v>
      </c>
      <c r="LE39" s="306" t="str">
        <f>IF(OR('2.1b-OriginalProduct Visibility'!EI39="",'2.1b-OriginalProduct Visibility'!EI39="No"),"No","Yes")</f>
        <v>No</v>
      </c>
      <c r="LF39" s="64" t="str">
        <f>IF(OR('2.1b-OriginalProduct Visibility'!EJ39="",'2.1b-OriginalProduct Visibility'!EJ39="No"),"No","Yes")</f>
        <v>No</v>
      </c>
      <c r="LG39" s="58" t="str">
        <f>IF(OR('2.1b-OriginalProduct Visibility'!EK39="",'2.1b-OriginalProduct Visibility'!EK39="No"),"No","Yes")</f>
        <v>No</v>
      </c>
      <c r="LH39" s="306" t="str">
        <f>IF(OR('2.1b-OriginalProduct Visibility'!EL39="",'2.1b-OriginalProduct Visibility'!EL39="No"),"No","Yes")</f>
        <v>No</v>
      </c>
      <c r="LI39" s="306" t="str">
        <f>IF(OR('2.1b-OriginalProduct Visibility'!EM39="",'2.1b-OriginalProduct Visibility'!EM39="No"),"No","Yes")</f>
        <v>No</v>
      </c>
      <c r="LJ39" s="64" t="str">
        <f>IF(OR('2.1b-OriginalProduct Visibility'!EN39="",'2.1b-OriginalProduct Visibility'!EN39="No"),"No","Yes")</f>
        <v>No</v>
      </c>
      <c r="LK39" s="58" t="str">
        <f>IF(OR('2.1b-OriginalProduct Visibility'!EO39="",'2.1b-OriginalProduct Visibility'!EO39="No"),"No","Yes")</f>
        <v>No</v>
      </c>
      <c r="LL39" s="306" t="str">
        <f>IF(OR('2.1b-OriginalProduct Visibility'!EP39="",'2.1b-OriginalProduct Visibility'!EP39="No"),"No","Yes")</f>
        <v>No</v>
      </c>
      <c r="LM39" s="306" t="str">
        <f>IF(OR('2.1b-OriginalProduct Visibility'!EQ39="",'2.1b-OriginalProduct Visibility'!EQ39="No"),"No","Yes")</f>
        <v>No</v>
      </c>
      <c r="LN39" s="64" t="str">
        <f>IF(OR('2.1b-OriginalProduct Visibility'!ER39="",'2.1b-OriginalProduct Visibility'!ER39="No"),"No","Yes")</f>
        <v>No</v>
      </c>
      <c r="LO39" s="58" t="str">
        <f>IF(OR('2.1b-OriginalProduct Visibility'!ES39="",'2.1b-OriginalProduct Visibility'!ES39="No"),"No","Yes")</f>
        <v>No</v>
      </c>
      <c r="LP39" s="306" t="str">
        <f>IF(OR('2.1b-OriginalProduct Visibility'!ET39="",'2.1b-OriginalProduct Visibility'!ET39="No"),"No","Yes")</f>
        <v>No</v>
      </c>
      <c r="LQ39" s="306" t="str">
        <f>IF(OR('2.1b-OriginalProduct Visibility'!EU39="",'2.1b-OriginalProduct Visibility'!EU39="No"),"No","Yes")</f>
        <v>No</v>
      </c>
      <c r="LR39" s="64" t="str">
        <f>IF(OR('2.1b-OriginalProduct Visibility'!EV39="",'2.1b-OriginalProduct Visibility'!EV39="No"),"No","Yes")</f>
        <v>No</v>
      </c>
      <c r="LS39" s="272" t="str">
        <f>IF(OR('2.1b-OriginalProduct Visibility'!EW39="",'2.1b-OriginalProduct Visibility'!EW39="No"),"No","Yes")</f>
        <v>No</v>
      </c>
      <c r="LT39" s="306" t="str">
        <f>IF(OR('2.1b-OriginalProduct Visibility'!EX39="",'2.1b-OriginalProduct Visibility'!EX39="No"),"No","Yes")</f>
        <v>No</v>
      </c>
      <c r="LU39" s="306" t="str">
        <f>IF(OR('2.1b-OriginalProduct Visibility'!EY39="",'2.1b-OriginalProduct Visibility'!EY39="No"),"No","Yes")</f>
        <v>No</v>
      </c>
      <c r="LV39" s="64" t="str">
        <f>IF(OR('2.1b-OriginalProduct Visibility'!EZ39="",'2.1b-OriginalProduct Visibility'!EZ39="No"),"No","Yes")</f>
        <v>No</v>
      </c>
      <c r="LW39" s="58" t="str">
        <f>IF(OR('2.1b-OriginalProduct Visibility'!FA39="",'2.1b-OriginalProduct Visibility'!FA39="No"),"No","Yes")</f>
        <v>No</v>
      </c>
      <c r="LX39" s="306" t="str">
        <f>IF(OR('2.1b-OriginalProduct Visibility'!FB39="",'2.1b-OriginalProduct Visibility'!FB39="No"),"No","Yes")</f>
        <v>No</v>
      </c>
      <c r="LY39" s="306" t="str">
        <f>IF(OR('2.1b-OriginalProduct Visibility'!FC39="",'2.1b-OriginalProduct Visibility'!FC39="No"),"No","Yes")</f>
        <v>No</v>
      </c>
      <c r="LZ39" s="64" t="str">
        <f>IF(OR('2.1b-OriginalProduct Visibility'!FD39="",'2.1b-OriginalProduct Visibility'!FD39="No"),"No","Yes")</f>
        <v>No</v>
      </c>
      <c r="MA39" s="58" t="str">
        <f>IF(OR('2.1b-OriginalProduct Visibility'!FE39="",'2.1b-OriginalProduct Visibility'!FE39="No"),"No","Yes")</f>
        <v>No</v>
      </c>
      <c r="MB39" s="306" t="str">
        <f>IF(OR('2.1b-OriginalProduct Visibility'!FF39="",'2.1b-OriginalProduct Visibility'!FF39="No"),"No","Yes")</f>
        <v>No</v>
      </c>
      <c r="MC39" s="306" t="str">
        <f>IF(OR('2.1b-OriginalProduct Visibility'!FG39="",'2.1b-OriginalProduct Visibility'!FG39="No"),"No","Yes")</f>
        <v>No</v>
      </c>
      <c r="MD39" s="64" t="str">
        <f>IF(OR('2.1b-OriginalProduct Visibility'!FH39="",'2.1b-OriginalProduct Visibility'!FH39="No"),"No","Yes")</f>
        <v>No</v>
      </c>
      <c r="ME39" s="1"/>
      <c r="MF39" s="1"/>
      <c r="MG39" s="1"/>
      <c r="MH39" s="1"/>
      <c r="MQ39" s="1"/>
      <c r="MR39" s="1"/>
      <c r="MS39" s="1"/>
      <c r="MT39" s="1"/>
    </row>
    <row r="40" spans="1:358">
      <c r="A40" s="664"/>
      <c r="B40" s="52" t="str">
        <f>'1.2-Visibility Data'!B38</f>
        <v>Anomalous User Login Activity</v>
      </c>
      <c r="C40" s="19" t="str">
        <f>'1.2-Visibility Data'!C38</f>
        <v>All</v>
      </c>
      <c r="D40" s="272"/>
      <c r="E40" s="306"/>
      <c r="F40" s="306"/>
      <c r="G40" s="64"/>
      <c r="H40" s="272"/>
      <c r="I40" s="306"/>
      <c r="J40" s="306"/>
      <c r="K40" s="64"/>
      <c r="L40" s="272"/>
      <c r="M40" s="306"/>
      <c r="N40" s="306"/>
      <c r="O40" s="64"/>
      <c r="P40" s="272"/>
      <c r="Q40" s="306"/>
      <c r="R40" s="306"/>
      <c r="S40" s="64"/>
      <c r="T40" s="272"/>
      <c r="U40" s="306"/>
      <c r="V40" s="306"/>
      <c r="W40" s="64"/>
      <c r="X40" s="272"/>
      <c r="Y40" s="306"/>
      <c r="Z40" s="306"/>
      <c r="AA40" s="64"/>
      <c r="AB40" s="272"/>
      <c r="AC40" s="306"/>
      <c r="AD40" s="306"/>
      <c r="AE40" s="64"/>
      <c r="AF40" s="272"/>
      <c r="AG40" s="306"/>
      <c r="AH40" s="306"/>
      <c r="AI40" s="64"/>
      <c r="AJ40" s="272"/>
      <c r="AK40" s="306"/>
      <c r="AL40" s="306"/>
      <c r="AM40" s="64"/>
      <c r="AN40" s="272"/>
      <c r="AO40" s="306"/>
      <c r="AP40" s="306"/>
      <c r="AQ40" s="64"/>
      <c r="AR40" s="272"/>
      <c r="AS40" s="306"/>
      <c r="AT40" s="306"/>
      <c r="AU40" s="64"/>
      <c r="AV40" s="272"/>
      <c r="AW40" s="306"/>
      <c r="AX40" s="306"/>
      <c r="AY40" s="64"/>
      <c r="AZ40" s="272"/>
      <c r="BA40" s="306"/>
      <c r="BB40" s="306"/>
      <c r="BC40" s="64"/>
      <c r="BD40" s="272"/>
      <c r="BE40" s="306"/>
      <c r="BF40" s="306"/>
      <c r="BG40" s="64"/>
      <c r="BH40" s="272"/>
      <c r="BI40" s="306"/>
      <c r="BJ40" s="306"/>
      <c r="BK40" s="64"/>
      <c r="BL40" s="272"/>
      <c r="BM40" s="306"/>
      <c r="BN40" s="306"/>
      <c r="BO40" s="64"/>
      <c r="BP40" s="272"/>
      <c r="BQ40" s="306"/>
      <c r="BR40" s="306"/>
      <c r="BS40" s="64"/>
      <c r="BT40" s="272"/>
      <c r="BU40" s="306"/>
      <c r="BV40" s="306"/>
      <c r="BW40" s="64"/>
      <c r="BX40" s="272"/>
      <c r="BY40" s="306"/>
      <c r="BZ40" s="306"/>
      <c r="CA40" s="64"/>
      <c r="CB40" s="272"/>
      <c r="CC40" s="306"/>
      <c r="CD40" s="306"/>
      <c r="CE40" s="64"/>
      <c r="CF40" s="272"/>
      <c r="CG40" s="306"/>
      <c r="CH40" s="306"/>
      <c r="CI40" s="64"/>
      <c r="CJ40" s="272"/>
      <c r="CK40" s="306"/>
      <c r="CL40" s="306"/>
      <c r="CM40" s="64"/>
      <c r="CN40" s="272"/>
      <c r="CO40" s="306"/>
      <c r="CP40" s="306"/>
      <c r="CQ40" s="64"/>
      <c r="CR40" s="272"/>
      <c r="CS40" s="306"/>
      <c r="CT40" s="306"/>
      <c r="CU40" s="64"/>
      <c r="CV40" s="272"/>
      <c r="CW40" s="306"/>
      <c r="CX40" s="306"/>
      <c r="CY40" s="64"/>
      <c r="CZ40" s="272"/>
      <c r="DA40" s="306"/>
      <c r="DB40" s="306"/>
      <c r="DC40" s="64"/>
      <c r="DD40" s="272"/>
      <c r="DE40" s="306"/>
      <c r="DF40" s="306"/>
      <c r="DG40" s="64"/>
      <c r="DH40" s="272"/>
      <c r="DI40" s="306"/>
      <c r="DJ40" s="306"/>
      <c r="DK40" s="64"/>
      <c r="DL40" s="272"/>
      <c r="DM40" s="306"/>
      <c r="DN40" s="306"/>
      <c r="DO40" s="64"/>
      <c r="DP40" s="272"/>
      <c r="DQ40" s="306"/>
      <c r="DR40" s="306"/>
      <c r="DS40" s="64"/>
      <c r="DT40" s="272"/>
      <c r="DU40" s="306"/>
      <c r="DV40" s="306"/>
      <c r="DW40" s="64"/>
      <c r="DX40" s="272"/>
      <c r="DY40" s="306"/>
      <c r="DZ40" s="306"/>
      <c r="EA40" s="64"/>
      <c r="EB40" s="272"/>
      <c r="EC40" s="306"/>
      <c r="ED40" s="306"/>
      <c r="EE40" s="64"/>
      <c r="EF40" s="272"/>
      <c r="EG40" s="306"/>
      <c r="EH40" s="306"/>
      <c r="EI40" s="64"/>
      <c r="EJ40" s="272"/>
      <c r="EK40" s="306"/>
      <c r="EL40" s="306"/>
      <c r="EM40" s="64"/>
      <c r="EN40" s="272"/>
      <c r="EO40" s="306"/>
      <c r="EP40" s="306"/>
      <c r="EQ40" s="64"/>
      <c r="ER40" s="272"/>
      <c r="ES40" s="306"/>
      <c r="ET40" s="306"/>
      <c r="EU40" s="64"/>
      <c r="EV40" s="272"/>
      <c r="EW40" s="306"/>
      <c r="EX40" s="306"/>
      <c r="EY40" s="64"/>
      <c r="EZ40" s="272"/>
      <c r="FA40" s="306"/>
      <c r="FB40" s="306"/>
      <c r="FC40" s="64"/>
      <c r="FD40" s="272"/>
      <c r="FE40" s="306"/>
      <c r="FF40" s="306"/>
      <c r="FG40" s="64"/>
      <c r="FH40" s="1"/>
      <c r="FI40" s="1"/>
      <c r="FJ40" s="1"/>
      <c r="FK40" s="1"/>
      <c r="FL40" s="1"/>
      <c r="FM40" s="1"/>
      <c r="FN40" s="1"/>
      <c r="FO40" s="1"/>
      <c r="FP40" s="1"/>
      <c r="FQ40" s="1"/>
      <c r="FR40" s="1"/>
      <c r="FS40" s="1"/>
      <c r="FT40" s="1"/>
      <c r="FU40" s="1"/>
      <c r="FV40" s="1"/>
      <c r="FW40" s="1"/>
      <c r="FX40" s="1"/>
      <c r="FY40" s="1"/>
      <c r="FZ40" s="1"/>
      <c r="GA40" s="272" t="str">
        <f>IF(OR('2.1b-OriginalProduct Visibility'!E40="",'2.1b-OriginalProduct Visibility'!E40="No"),"No","Yes")</f>
        <v>No</v>
      </c>
      <c r="GB40" s="306" t="str">
        <f>IF(OR('2.1b-OriginalProduct Visibility'!F40="",'2.1b-OriginalProduct Visibility'!F40="No"),"No","Yes")</f>
        <v>Yes</v>
      </c>
      <c r="GC40" s="306" t="str">
        <f>IF(OR('2.1b-OriginalProduct Visibility'!G40="",'2.1b-OriginalProduct Visibility'!G40="No"),"No","Yes")</f>
        <v>No</v>
      </c>
      <c r="GD40" s="64" t="str">
        <f>IF(OR('2.1b-OriginalProduct Visibility'!H40="",'2.1b-OriginalProduct Visibility'!H40="No"),"No","Yes")</f>
        <v>No</v>
      </c>
      <c r="GE40" s="58" t="str">
        <f>IF(OR('2.1b-OriginalProduct Visibility'!I40="",'2.1b-OriginalProduct Visibility'!I40="No"),"No","Yes")</f>
        <v>No</v>
      </c>
      <c r="GF40" s="306" t="str">
        <f>IF(OR('2.1b-OriginalProduct Visibility'!J40="",'2.1b-OriginalProduct Visibility'!J40="No"),"No","Yes")</f>
        <v>No</v>
      </c>
      <c r="GG40" s="306" t="str">
        <f>IF(OR('2.1b-OriginalProduct Visibility'!K40="",'2.1b-OriginalProduct Visibility'!K40="No"),"No","Yes")</f>
        <v>No</v>
      </c>
      <c r="GH40" s="64" t="str">
        <f>IF(OR('2.1b-OriginalProduct Visibility'!L40="",'2.1b-OriginalProduct Visibility'!L40="No"),"No","Yes")</f>
        <v>No</v>
      </c>
      <c r="GI40" s="58" t="str">
        <f>IF(OR('2.1b-OriginalProduct Visibility'!M40="",'2.1b-OriginalProduct Visibility'!M40="No"),"No","Yes")</f>
        <v>No</v>
      </c>
      <c r="GJ40" s="306" t="str">
        <f>IF(OR('2.1b-OriginalProduct Visibility'!N40="",'2.1b-OriginalProduct Visibility'!N40="No"),"No","Yes")</f>
        <v>No</v>
      </c>
      <c r="GK40" s="306" t="str">
        <f>IF(OR('2.1b-OriginalProduct Visibility'!O40="",'2.1b-OriginalProduct Visibility'!O40="No"),"No","Yes")</f>
        <v>No</v>
      </c>
      <c r="GL40" s="64" t="str">
        <f>IF(OR('2.1b-OriginalProduct Visibility'!P40="",'2.1b-OriginalProduct Visibility'!P40="No"),"No","Yes")</f>
        <v>No</v>
      </c>
      <c r="GM40" s="272" t="str">
        <f>IF(OR('2.1b-OriginalProduct Visibility'!Q40="",'2.1b-OriginalProduct Visibility'!Q40="No"),"No","Yes")</f>
        <v>No</v>
      </c>
      <c r="GN40" s="306" t="str">
        <f>IF(OR('2.1b-OriginalProduct Visibility'!R40="",'2.1b-OriginalProduct Visibility'!R40="No"),"No","Yes")</f>
        <v>No</v>
      </c>
      <c r="GO40" s="306" t="str">
        <f>IF(OR('2.1b-OriginalProduct Visibility'!S40="",'2.1b-OriginalProduct Visibility'!S40="No"),"No","Yes")</f>
        <v>No</v>
      </c>
      <c r="GP40" s="64" t="str">
        <f>IF(OR('2.1b-OriginalProduct Visibility'!T40="",'2.1b-OriginalProduct Visibility'!T40="No"),"No","Yes")</f>
        <v>No</v>
      </c>
      <c r="GQ40" s="58" t="str">
        <f>IF(OR('2.1b-OriginalProduct Visibility'!U40="",'2.1b-OriginalProduct Visibility'!U40="No"),"No","Yes")</f>
        <v>No</v>
      </c>
      <c r="GR40" s="306" t="str">
        <f>IF(OR('2.1b-OriginalProduct Visibility'!V40="",'2.1b-OriginalProduct Visibility'!V40="No"),"No","Yes")</f>
        <v>No</v>
      </c>
      <c r="GS40" s="306" t="str">
        <f>IF(OR('2.1b-OriginalProduct Visibility'!W40="",'2.1b-OriginalProduct Visibility'!W40="No"),"No","Yes")</f>
        <v>No</v>
      </c>
      <c r="GT40" s="64" t="str">
        <f>IF(OR('2.1b-OriginalProduct Visibility'!X40="",'2.1b-OriginalProduct Visibility'!X40="No"),"No","Yes")</f>
        <v>No</v>
      </c>
      <c r="GU40" s="58" t="str">
        <f>IF(OR('2.1b-OriginalProduct Visibility'!Y40="",'2.1b-OriginalProduct Visibility'!Y40="No"),"No","Yes")</f>
        <v>No</v>
      </c>
      <c r="GV40" s="306" t="str">
        <f>IF(OR('2.1b-OriginalProduct Visibility'!Z40="",'2.1b-OriginalProduct Visibility'!Z40="No"),"No","Yes")</f>
        <v>No</v>
      </c>
      <c r="GW40" s="306" t="str">
        <f>IF(OR('2.1b-OriginalProduct Visibility'!AA40="",'2.1b-OriginalProduct Visibility'!AA40="No"),"No","Yes")</f>
        <v>No</v>
      </c>
      <c r="GX40" s="64" t="str">
        <f>IF(OR('2.1b-OriginalProduct Visibility'!AB40="",'2.1b-OriginalProduct Visibility'!AB40="No"),"No","Yes")</f>
        <v>No</v>
      </c>
      <c r="GY40" s="272" t="str">
        <f>IF(OR('2.1b-OriginalProduct Visibility'!AC40="",'2.1b-OriginalProduct Visibility'!AC40="No"),"No","Yes")</f>
        <v>No</v>
      </c>
      <c r="GZ40" s="306" t="str">
        <f>IF(OR('2.1b-OriginalProduct Visibility'!AD40="",'2.1b-OriginalProduct Visibility'!AD40="No"),"No","Yes")</f>
        <v>No</v>
      </c>
      <c r="HA40" s="306" t="str">
        <f>IF(OR('2.1b-OriginalProduct Visibility'!AE40="",'2.1b-OriginalProduct Visibility'!AE40="No"),"No","Yes")</f>
        <v>No</v>
      </c>
      <c r="HB40" s="64" t="str">
        <f>IF(OR('2.1b-OriginalProduct Visibility'!AF40="",'2.1b-OriginalProduct Visibility'!AF40="No"),"No","Yes")</f>
        <v>No</v>
      </c>
      <c r="HC40" s="58" t="str">
        <f>IF(OR('2.1b-OriginalProduct Visibility'!AG40="",'2.1b-OriginalProduct Visibility'!AG40="No"),"No","Yes")</f>
        <v>No</v>
      </c>
      <c r="HD40" s="306" t="str">
        <f>IF(OR('2.1b-OriginalProduct Visibility'!AH40="",'2.1b-OriginalProduct Visibility'!AH40="No"),"No","Yes")</f>
        <v>No</v>
      </c>
      <c r="HE40" s="306" t="str">
        <f>IF(OR('2.1b-OriginalProduct Visibility'!AI40="",'2.1b-OriginalProduct Visibility'!AI40="No"),"No","Yes")</f>
        <v>No</v>
      </c>
      <c r="HF40" s="64" t="str">
        <f>IF(OR('2.1b-OriginalProduct Visibility'!AJ40="",'2.1b-OriginalProduct Visibility'!AJ40="No"),"No","Yes")</f>
        <v>No</v>
      </c>
      <c r="HG40" s="58" t="str">
        <f>IF(OR('2.1b-OriginalProduct Visibility'!AK40="",'2.1b-OriginalProduct Visibility'!AK40="No"),"No","Yes")</f>
        <v>No</v>
      </c>
      <c r="HH40" s="306" t="str">
        <f>IF(OR('2.1b-OriginalProduct Visibility'!AL40="",'2.1b-OriginalProduct Visibility'!AL40="No"),"No","Yes")</f>
        <v>No</v>
      </c>
      <c r="HI40" s="306" t="str">
        <f>IF(OR('2.1b-OriginalProduct Visibility'!AM40="",'2.1b-OriginalProduct Visibility'!AM40="No"),"No","Yes")</f>
        <v>No</v>
      </c>
      <c r="HJ40" s="64" t="str">
        <f>IF(OR('2.1b-OriginalProduct Visibility'!AN40="",'2.1b-OriginalProduct Visibility'!AN40="No"),"No","Yes")</f>
        <v>No</v>
      </c>
      <c r="HK40" s="272" t="str">
        <f>IF(OR('2.1b-OriginalProduct Visibility'!AO40="",'2.1b-OriginalProduct Visibility'!AO40="No"),"No","Yes")</f>
        <v>No</v>
      </c>
      <c r="HL40" s="306" t="str">
        <f>IF(OR('2.1b-OriginalProduct Visibility'!AP40="",'2.1b-OriginalProduct Visibility'!AP40="No"),"No","Yes")</f>
        <v>No</v>
      </c>
      <c r="HM40" s="306" t="str">
        <f>IF(OR('2.1b-OriginalProduct Visibility'!AQ40="",'2.1b-OriginalProduct Visibility'!AQ40="No"),"No","Yes")</f>
        <v>No</v>
      </c>
      <c r="HN40" s="64" t="str">
        <f>IF(OR('2.1b-OriginalProduct Visibility'!AR40="",'2.1b-OriginalProduct Visibility'!AR40="No"),"No","Yes")</f>
        <v>No</v>
      </c>
      <c r="HO40" s="58" t="str">
        <f>IF(OR('2.1b-OriginalProduct Visibility'!AS40="",'2.1b-OriginalProduct Visibility'!AS40="No"),"No","Yes")</f>
        <v>No</v>
      </c>
      <c r="HP40" s="306" t="str">
        <f>IF(OR('2.1b-OriginalProduct Visibility'!AT40="",'2.1b-OriginalProduct Visibility'!AT40="No"),"No","Yes")</f>
        <v>No</v>
      </c>
      <c r="HQ40" s="306" t="str">
        <f>IF(OR('2.1b-OriginalProduct Visibility'!AU40="",'2.1b-OriginalProduct Visibility'!AU40="No"),"No","Yes")</f>
        <v>No</v>
      </c>
      <c r="HR40" s="64" t="str">
        <f>IF(OR('2.1b-OriginalProduct Visibility'!AV40="",'2.1b-OriginalProduct Visibility'!AV40="No"),"No","Yes")</f>
        <v>No</v>
      </c>
      <c r="HS40" s="58" t="str">
        <f>IF(OR('2.1b-OriginalProduct Visibility'!AW40="",'2.1b-OriginalProduct Visibility'!AW40="No"),"No","Yes")</f>
        <v>No</v>
      </c>
      <c r="HT40" s="306" t="str">
        <f>IF(OR('2.1b-OriginalProduct Visibility'!AX40="",'2.1b-OriginalProduct Visibility'!AX40="No"),"No","Yes")</f>
        <v>No</v>
      </c>
      <c r="HU40" s="306" t="str">
        <f>IF(OR('2.1b-OriginalProduct Visibility'!AY40="",'2.1b-OriginalProduct Visibility'!AY40="No"),"No","Yes")</f>
        <v>No</v>
      </c>
      <c r="HV40" s="64" t="str">
        <f>IF(OR('2.1b-OriginalProduct Visibility'!AZ40="",'2.1b-OriginalProduct Visibility'!AZ40="No"),"No","Yes")</f>
        <v>No</v>
      </c>
      <c r="HW40" s="272" t="str">
        <f>IF(OR('2.1b-OriginalProduct Visibility'!BA40="",'2.1b-OriginalProduct Visibility'!BA40="No"),"No","Yes")</f>
        <v>No</v>
      </c>
      <c r="HX40" s="306" t="str">
        <f>IF(OR('2.1b-OriginalProduct Visibility'!BB40="",'2.1b-OriginalProduct Visibility'!BB40="No"),"No","Yes")</f>
        <v>No</v>
      </c>
      <c r="HY40" s="306" t="str">
        <f>IF(OR('2.1b-OriginalProduct Visibility'!BC40="",'2.1b-OriginalProduct Visibility'!BC40="No"),"No","Yes")</f>
        <v>No</v>
      </c>
      <c r="HZ40" s="64" t="str">
        <f>IF(OR('2.1b-OriginalProduct Visibility'!BD40="",'2.1b-OriginalProduct Visibility'!BD40="No"),"No","Yes")</f>
        <v>No</v>
      </c>
      <c r="IA40" s="58" t="str">
        <f>IF(OR('2.1b-OriginalProduct Visibility'!BE40="",'2.1b-OriginalProduct Visibility'!BE40="No"),"No","Yes")</f>
        <v>No</v>
      </c>
      <c r="IB40" s="306" t="str">
        <f>IF(OR('2.1b-OriginalProduct Visibility'!BF40="",'2.1b-OriginalProduct Visibility'!BF40="No"),"No","Yes")</f>
        <v>No</v>
      </c>
      <c r="IC40" s="306" t="str">
        <f>IF(OR('2.1b-OriginalProduct Visibility'!BG40="",'2.1b-OriginalProduct Visibility'!BG40="No"),"No","Yes")</f>
        <v>No</v>
      </c>
      <c r="ID40" s="64" t="str">
        <f>IF(OR('2.1b-OriginalProduct Visibility'!BH40="",'2.1b-OriginalProduct Visibility'!BH40="No"),"No","Yes")</f>
        <v>No</v>
      </c>
      <c r="IE40" s="58" t="str">
        <f>IF(OR('2.1b-OriginalProduct Visibility'!BI40="",'2.1b-OriginalProduct Visibility'!BI40="No"),"No","Yes")</f>
        <v>No</v>
      </c>
      <c r="IF40" s="306" t="str">
        <f>IF(OR('2.1b-OriginalProduct Visibility'!BJ40="",'2.1b-OriginalProduct Visibility'!BJ40="No"),"No","Yes")</f>
        <v>No</v>
      </c>
      <c r="IG40" s="306" t="str">
        <f>IF(OR('2.1b-OriginalProduct Visibility'!BK40="",'2.1b-OriginalProduct Visibility'!BK40="No"),"No","Yes")</f>
        <v>No</v>
      </c>
      <c r="IH40" s="64" t="str">
        <f>IF(OR('2.1b-OriginalProduct Visibility'!BL40="",'2.1b-OriginalProduct Visibility'!BL40="No"),"No","Yes")</f>
        <v>No</v>
      </c>
      <c r="II40" s="272" t="str">
        <f>IF(OR('2.1b-OriginalProduct Visibility'!BM40="",'2.1b-OriginalProduct Visibility'!BM40="No"),"No","Yes")</f>
        <v>No</v>
      </c>
      <c r="IJ40" s="306" t="str">
        <f>IF(OR('2.1b-OriginalProduct Visibility'!BN40="",'2.1b-OriginalProduct Visibility'!BN40="No"),"No","Yes")</f>
        <v>No</v>
      </c>
      <c r="IK40" s="306" t="str">
        <f>IF(OR('2.1b-OriginalProduct Visibility'!BO40="",'2.1b-OriginalProduct Visibility'!BO40="No"),"No","Yes")</f>
        <v>No</v>
      </c>
      <c r="IL40" s="64" t="str">
        <f>IF(OR('2.1b-OriginalProduct Visibility'!BP40="",'2.1b-OriginalProduct Visibility'!BP40="No"),"No","Yes")</f>
        <v>No</v>
      </c>
      <c r="IM40" s="58" t="str">
        <f>IF(OR('2.1b-OriginalProduct Visibility'!BQ40="",'2.1b-OriginalProduct Visibility'!BQ40="No"),"No","Yes")</f>
        <v>No</v>
      </c>
      <c r="IN40" s="306" t="str">
        <f>IF(OR('2.1b-OriginalProduct Visibility'!BR40="",'2.1b-OriginalProduct Visibility'!BR40="No"),"No","Yes")</f>
        <v>No</v>
      </c>
      <c r="IO40" s="306" t="str">
        <f>IF(OR('2.1b-OriginalProduct Visibility'!BS40="",'2.1b-OriginalProduct Visibility'!BS40="No"),"No","Yes")</f>
        <v>No</v>
      </c>
      <c r="IP40" s="64" t="str">
        <f>IF(OR('2.1b-OriginalProduct Visibility'!BT40="",'2.1b-OriginalProduct Visibility'!BT40="No"),"No","Yes")</f>
        <v>No</v>
      </c>
      <c r="IQ40" s="58" t="str">
        <f>IF(OR('2.1b-OriginalProduct Visibility'!BU40="",'2.1b-OriginalProduct Visibility'!BU40="No"),"No","Yes")</f>
        <v>No</v>
      </c>
      <c r="IR40" s="306" t="str">
        <f>IF(OR('2.1b-OriginalProduct Visibility'!BV40="",'2.1b-OriginalProduct Visibility'!BV40="No"),"No","Yes")</f>
        <v>No</v>
      </c>
      <c r="IS40" s="306" t="str">
        <f>IF(OR('2.1b-OriginalProduct Visibility'!BW40="",'2.1b-OriginalProduct Visibility'!BW40="No"),"No","Yes")</f>
        <v>No</v>
      </c>
      <c r="IT40" s="64" t="str">
        <f>IF(OR('2.1b-OriginalProduct Visibility'!BX40="",'2.1b-OriginalProduct Visibility'!BX40="No"),"No","Yes")</f>
        <v>No</v>
      </c>
      <c r="IU40" s="272" t="str">
        <f>IF(OR('2.1b-OriginalProduct Visibility'!BY40="",'2.1b-OriginalProduct Visibility'!BY40="No"),"No","Yes")</f>
        <v>No</v>
      </c>
      <c r="IV40" s="306" t="str">
        <f>IF(OR('2.1b-OriginalProduct Visibility'!BZ40="",'2.1b-OriginalProduct Visibility'!BZ40="No"),"No","Yes")</f>
        <v>No</v>
      </c>
      <c r="IW40" s="306" t="str">
        <f>IF(OR('2.1b-OriginalProduct Visibility'!CA40="",'2.1b-OriginalProduct Visibility'!CA40="No"),"No","Yes")</f>
        <v>No</v>
      </c>
      <c r="IX40" s="64" t="str">
        <f>IF(OR('2.1b-OriginalProduct Visibility'!CB40="",'2.1b-OriginalProduct Visibility'!CB40="No"),"No","Yes")</f>
        <v>No</v>
      </c>
      <c r="IY40" s="58" t="str">
        <f>IF(OR('2.1b-OriginalProduct Visibility'!CC40="",'2.1b-OriginalProduct Visibility'!CC40="No"),"No","Yes")</f>
        <v>No</v>
      </c>
      <c r="IZ40" s="306" t="str">
        <f>IF(OR('2.1b-OriginalProduct Visibility'!CD40="",'2.1b-OriginalProduct Visibility'!CD40="No"),"No","Yes")</f>
        <v>No</v>
      </c>
      <c r="JA40" s="306" t="str">
        <f>IF(OR('2.1b-OriginalProduct Visibility'!CE40="",'2.1b-OriginalProduct Visibility'!CE40="No"),"No","Yes")</f>
        <v>No</v>
      </c>
      <c r="JB40" s="64" t="str">
        <f>IF(OR('2.1b-OriginalProduct Visibility'!CF40="",'2.1b-OriginalProduct Visibility'!CF40="No"),"No","Yes")</f>
        <v>No</v>
      </c>
      <c r="JC40" s="58" t="str">
        <f>IF(OR('2.1b-OriginalProduct Visibility'!CG40="",'2.1b-OriginalProduct Visibility'!CG40="No"),"No","Yes")</f>
        <v>No</v>
      </c>
      <c r="JD40" s="306" t="str">
        <f>IF(OR('2.1b-OriginalProduct Visibility'!CH40="",'2.1b-OriginalProduct Visibility'!CH40="No"),"No","Yes")</f>
        <v>No</v>
      </c>
      <c r="JE40" s="306" t="str">
        <f>IF(OR('2.1b-OriginalProduct Visibility'!CI40="",'2.1b-OriginalProduct Visibility'!CI40="No"),"No","Yes")</f>
        <v>No</v>
      </c>
      <c r="JF40" s="64" t="str">
        <f>IF(OR('2.1b-OriginalProduct Visibility'!CJ40="",'2.1b-OriginalProduct Visibility'!CJ40="No"),"No","Yes")</f>
        <v>No</v>
      </c>
      <c r="JG40" s="272" t="str">
        <f>IF(OR('2.1b-OriginalProduct Visibility'!CK40="",'2.1b-OriginalProduct Visibility'!CK40="No"),"No","Yes")</f>
        <v>No</v>
      </c>
      <c r="JH40" s="306" t="str">
        <f>IF(OR('2.1b-OriginalProduct Visibility'!CL40="",'2.1b-OriginalProduct Visibility'!CL40="No"),"No","Yes")</f>
        <v>No</v>
      </c>
      <c r="JI40" s="306" t="str">
        <f>IF(OR('2.1b-OriginalProduct Visibility'!CM40="",'2.1b-OriginalProduct Visibility'!CM40="No"),"No","Yes")</f>
        <v>No</v>
      </c>
      <c r="JJ40" s="64" t="str">
        <f>IF(OR('2.1b-OriginalProduct Visibility'!CN40="",'2.1b-OriginalProduct Visibility'!CN40="No"),"No","Yes")</f>
        <v>No</v>
      </c>
      <c r="JK40" s="58" t="str">
        <f>IF(OR('2.1b-OriginalProduct Visibility'!CO40="",'2.1b-OriginalProduct Visibility'!CO40="No"),"No","Yes")</f>
        <v>No</v>
      </c>
      <c r="JL40" s="306" t="str">
        <f>IF(OR('2.1b-OriginalProduct Visibility'!CP40="",'2.1b-OriginalProduct Visibility'!CP40="No"),"No","Yes")</f>
        <v>No</v>
      </c>
      <c r="JM40" s="306" t="str">
        <f>IF(OR('2.1b-OriginalProduct Visibility'!CQ40="",'2.1b-OriginalProduct Visibility'!CQ40="No"),"No","Yes")</f>
        <v>No</v>
      </c>
      <c r="JN40" s="64" t="str">
        <f>IF(OR('2.1b-OriginalProduct Visibility'!CR40="",'2.1b-OriginalProduct Visibility'!CR40="No"),"No","Yes")</f>
        <v>No</v>
      </c>
      <c r="JO40" s="58" t="str">
        <f>IF(OR('2.1b-OriginalProduct Visibility'!CS40="",'2.1b-OriginalProduct Visibility'!CS40="No"),"No","Yes")</f>
        <v>No</v>
      </c>
      <c r="JP40" s="306" t="str">
        <f>IF(OR('2.1b-OriginalProduct Visibility'!CT40="",'2.1b-OriginalProduct Visibility'!CT40="No"),"No","Yes")</f>
        <v>No</v>
      </c>
      <c r="JQ40" s="306" t="str">
        <f>IF(OR('2.1b-OriginalProduct Visibility'!CU40="",'2.1b-OriginalProduct Visibility'!CU40="No"),"No","Yes")</f>
        <v>No</v>
      </c>
      <c r="JR40" s="64" t="str">
        <f>IF(OR('2.1b-OriginalProduct Visibility'!CV40="",'2.1b-OriginalProduct Visibility'!CV40="No"),"No","Yes")</f>
        <v>No</v>
      </c>
      <c r="JS40" s="272" t="str">
        <f>IF(OR('2.1b-OriginalProduct Visibility'!CW40="",'2.1b-OriginalProduct Visibility'!CW40="No"),"No","Yes")</f>
        <v>No</v>
      </c>
      <c r="JT40" s="306" t="str">
        <f>IF(OR('2.1b-OriginalProduct Visibility'!CX40="",'2.1b-OriginalProduct Visibility'!CX40="No"),"No","Yes")</f>
        <v>No</v>
      </c>
      <c r="JU40" s="306" t="str">
        <f>IF(OR('2.1b-OriginalProduct Visibility'!CY40="",'2.1b-OriginalProduct Visibility'!CY40="No"),"No","Yes")</f>
        <v>No</v>
      </c>
      <c r="JV40" s="64" t="str">
        <f>IF(OR('2.1b-OriginalProduct Visibility'!CZ40="",'2.1b-OriginalProduct Visibility'!CZ40="No"),"No","Yes")</f>
        <v>No</v>
      </c>
      <c r="JW40" s="58" t="str">
        <f>IF(OR('2.1b-OriginalProduct Visibility'!DA40="",'2.1b-OriginalProduct Visibility'!DA40="No"),"No","Yes")</f>
        <v>No</v>
      </c>
      <c r="JX40" s="306" t="str">
        <f>IF(OR('2.1b-OriginalProduct Visibility'!DB40="",'2.1b-OriginalProduct Visibility'!DB40="No"),"No","Yes")</f>
        <v>No</v>
      </c>
      <c r="JY40" s="306" t="str">
        <f>IF(OR('2.1b-OriginalProduct Visibility'!DC40="",'2.1b-OriginalProduct Visibility'!DC40="No"),"No","Yes")</f>
        <v>No</v>
      </c>
      <c r="JZ40" s="64" t="str">
        <f>IF(OR('2.1b-OriginalProduct Visibility'!DD40="",'2.1b-OriginalProduct Visibility'!DD40="No"),"No","Yes")</f>
        <v>No</v>
      </c>
      <c r="KA40" s="58" t="str">
        <f>IF(OR('2.1b-OriginalProduct Visibility'!DE40="",'2.1b-OriginalProduct Visibility'!DE40="No"),"No","Yes")</f>
        <v>No</v>
      </c>
      <c r="KB40" s="306" t="str">
        <f>IF(OR('2.1b-OriginalProduct Visibility'!DF40="",'2.1b-OriginalProduct Visibility'!DF40="No"),"No","Yes")</f>
        <v>No</v>
      </c>
      <c r="KC40" s="306" t="str">
        <f>IF(OR('2.1b-OriginalProduct Visibility'!DG40="",'2.1b-OriginalProduct Visibility'!DG40="No"),"No","Yes")</f>
        <v>No</v>
      </c>
      <c r="KD40" s="64" t="str">
        <f>IF(OR('2.1b-OriginalProduct Visibility'!DH40="",'2.1b-OriginalProduct Visibility'!DH40="No"),"No","Yes")</f>
        <v>No</v>
      </c>
      <c r="KE40" s="272" t="str">
        <f>IF(OR('2.1b-OriginalProduct Visibility'!DI40="",'2.1b-OriginalProduct Visibility'!DI40="No"),"No","Yes")</f>
        <v>No</v>
      </c>
      <c r="KF40" s="306" t="str">
        <f>IF(OR('2.1b-OriginalProduct Visibility'!DJ40="",'2.1b-OriginalProduct Visibility'!DJ40="No"),"No","Yes")</f>
        <v>No</v>
      </c>
      <c r="KG40" s="306" t="str">
        <f>IF(OR('2.1b-OriginalProduct Visibility'!DK40="",'2.1b-OriginalProduct Visibility'!DK40="No"),"No","Yes")</f>
        <v>No</v>
      </c>
      <c r="KH40" s="64" t="str">
        <f>IF(OR('2.1b-OriginalProduct Visibility'!DL40="",'2.1b-OriginalProduct Visibility'!DL40="No"),"No","Yes")</f>
        <v>No</v>
      </c>
      <c r="KI40" s="58" t="str">
        <f>IF(OR('2.1b-OriginalProduct Visibility'!DM40="",'2.1b-OriginalProduct Visibility'!DM40="No"),"No","Yes")</f>
        <v>No</v>
      </c>
      <c r="KJ40" s="306" t="str">
        <f>IF(OR('2.1b-OriginalProduct Visibility'!DN40="",'2.1b-OriginalProduct Visibility'!DN40="No"),"No","Yes")</f>
        <v>No</v>
      </c>
      <c r="KK40" s="306" t="str">
        <f>IF(OR('2.1b-OriginalProduct Visibility'!DO40="",'2.1b-OriginalProduct Visibility'!DO40="No"),"No","Yes")</f>
        <v>No</v>
      </c>
      <c r="KL40" s="64" t="str">
        <f>IF(OR('2.1b-OriginalProduct Visibility'!DP40="",'2.1b-OriginalProduct Visibility'!DP40="No"),"No","Yes")</f>
        <v>No</v>
      </c>
      <c r="KM40" s="58" t="str">
        <f>IF(OR('2.1b-OriginalProduct Visibility'!DQ40="",'2.1b-OriginalProduct Visibility'!DQ40="No"),"No","Yes")</f>
        <v>No</v>
      </c>
      <c r="KN40" s="306" t="str">
        <f>IF(OR('2.1b-OriginalProduct Visibility'!DR40="",'2.1b-OriginalProduct Visibility'!DR40="No"),"No","Yes")</f>
        <v>No</v>
      </c>
      <c r="KO40" s="306" t="str">
        <f>IF(OR('2.1b-OriginalProduct Visibility'!DS40="",'2.1b-OriginalProduct Visibility'!DS40="No"),"No","Yes")</f>
        <v>No</v>
      </c>
      <c r="KP40" s="64" t="str">
        <f>IF(OR('2.1b-OriginalProduct Visibility'!DT40="",'2.1b-OriginalProduct Visibility'!DT40="No"),"No","Yes")</f>
        <v>No</v>
      </c>
      <c r="KQ40" s="272" t="str">
        <f>IF(OR('2.1b-OriginalProduct Visibility'!DU40="",'2.1b-OriginalProduct Visibility'!DU40="No"),"No","Yes")</f>
        <v>No</v>
      </c>
      <c r="KR40" s="306" t="str">
        <f>IF(OR('2.1b-OriginalProduct Visibility'!DV40="",'2.1b-OriginalProduct Visibility'!DV40="No"),"No","Yes")</f>
        <v>No</v>
      </c>
      <c r="KS40" s="306" t="str">
        <f>IF(OR('2.1b-OriginalProduct Visibility'!DW40="",'2.1b-OriginalProduct Visibility'!DW40="No"),"No","Yes")</f>
        <v>No</v>
      </c>
      <c r="KT40" s="64" t="str">
        <f>IF(OR('2.1b-OriginalProduct Visibility'!DX40="",'2.1b-OriginalProduct Visibility'!DX40="No"),"No","Yes")</f>
        <v>No</v>
      </c>
      <c r="KU40" s="58" t="str">
        <f>IF(OR('2.1b-OriginalProduct Visibility'!DY40="",'2.1b-OriginalProduct Visibility'!DY40="No"),"No","Yes")</f>
        <v>No</v>
      </c>
      <c r="KV40" s="306" t="str">
        <f>IF(OR('2.1b-OriginalProduct Visibility'!DZ40="",'2.1b-OriginalProduct Visibility'!DZ40="No"),"No","Yes")</f>
        <v>No</v>
      </c>
      <c r="KW40" s="306" t="str">
        <f>IF(OR('2.1b-OriginalProduct Visibility'!EA40="",'2.1b-OriginalProduct Visibility'!EA40="No"),"No","Yes")</f>
        <v>No</v>
      </c>
      <c r="KX40" s="64" t="str">
        <f>IF(OR('2.1b-OriginalProduct Visibility'!EB40="",'2.1b-OriginalProduct Visibility'!EB40="No"),"No","Yes")</f>
        <v>No</v>
      </c>
      <c r="KY40" s="58" t="str">
        <f>IF(OR('2.1b-OriginalProduct Visibility'!EC40="",'2.1b-OriginalProduct Visibility'!EC40="No"),"No","Yes")</f>
        <v>No</v>
      </c>
      <c r="KZ40" s="306" t="str">
        <f>IF(OR('2.1b-OriginalProduct Visibility'!ED40="",'2.1b-OriginalProduct Visibility'!ED40="No"),"No","Yes")</f>
        <v>No</v>
      </c>
      <c r="LA40" s="306" t="str">
        <f>IF(OR('2.1b-OriginalProduct Visibility'!EE40="",'2.1b-OriginalProduct Visibility'!EE40="No"),"No","Yes")</f>
        <v>No</v>
      </c>
      <c r="LB40" s="64" t="str">
        <f>IF(OR('2.1b-OriginalProduct Visibility'!EF40="",'2.1b-OriginalProduct Visibility'!EF40="No"),"No","Yes")</f>
        <v>No</v>
      </c>
      <c r="LC40" s="272" t="str">
        <f>IF(OR('2.1b-OriginalProduct Visibility'!EG40="",'2.1b-OriginalProduct Visibility'!EG40="No"),"No","Yes")</f>
        <v>No</v>
      </c>
      <c r="LD40" s="306" t="str">
        <f>IF(OR('2.1b-OriginalProduct Visibility'!EH40="",'2.1b-OriginalProduct Visibility'!EH40="No"),"No","Yes")</f>
        <v>No</v>
      </c>
      <c r="LE40" s="306" t="str">
        <f>IF(OR('2.1b-OriginalProduct Visibility'!EI40="",'2.1b-OriginalProduct Visibility'!EI40="No"),"No","Yes")</f>
        <v>No</v>
      </c>
      <c r="LF40" s="64" t="str">
        <f>IF(OR('2.1b-OriginalProduct Visibility'!EJ40="",'2.1b-OriginalProduct Visibility'!EJ40="No"),"No","Yes")</f>
        <v>No</v>
      </c>
      <c r="LG40" s="58" t="str">
        <f>IF(OR('2.1b-OriginalProduct Visibility'!EK40="",'2.1b-OriginalProduct Visibility'!EK40="No"),"No","Yes")</f>
        <v>No</v>
      </c>
      <c r="LH40" s="306" t="str">
        <f>IF(OR('2.1b-OriginalProduct Visibility'!EL40="",'2.1b-OriginalProduct Visibility'!EL40="No"),"No","Yes")</f>
        <v>No</v>
      </c>
      <c r="LI40" s="306" t="str">
        <f>IF(OR('2.1b-OriginalProduct Visibility'!EM40="",'2.1b-OriginalProduct Visibility'!EM40="No"),"No","Yes")</f>
        <v>No</v>
      </c>
      <c r="LJ40" s="64" t="str">
        <f>IF(OR('2.1b-OriginalProduct Visibility'!EN40="",'2.1b-OriginalProduct Visibility'!EN40="No"),"No","Yes")</f>
        <v>No</v>
      </c>
      <c r="LK40" s="58" t="str">
        <f>IF(OR('2.1b-OriginalProduct Visibility'!EO40="",'2.1b-OriginalProduct Visibility'!EO40="No"),"No","Yes")</f>
        <v>No</v>
      </c>
      <c r="LL40" s="306" t="str">
        <f>IF(OR('2.1b-OriginalProduct Visibility'!EP40="",'2.1b-OriginalProduct Visibility'!EP40="No"),"No","Yes")</f>
        <v>No</v>
      </c>
      <c r="LM40" s="306" t="str">
        <f>IF(OR('2.1b-OriginalProduct Visibility'!EQ40="",'2.1b-OriginalProduct Visibility'!EQ40="No"),"No","Yes")</f>
        <v>No</v>
      </c>
      <c r="LN40" s="64" t="str">
        <f>IF(OR('2.1b-OriginalProduct Visibility'!ER40="",'2.1b-OriginalProduct Visibility'!ER40="No"),"No","Yes")</f>
        <v>No</v>
      </c>
      <c r="LO40" s="58" t="str">
        <f>IF(OR('2.1b-OriginalProduct Visibility'!ES40="",'2.1b-OriginalProduct Visibility'!ES40="No"),"No","Yes")</f>
        <v>No</v>
      </c>
      <c r="LP40" s="306" t="str">
        <f>IF(OR('2.1b-OriginalProduct Visibility'!ET40="",'2.1b-OriginalProduct Visibility'!ET40="No"),"No","Yes")</f>
        <v>No</v>
      </c>
      <c r="LQ40" s="306" t="str">
        <f>IF(OR('2.1b-OriginalProduct Visibility'!EU40="",'2.1b-OriginalProduct Visibility'!EU40="No"),"No","Yes")</f>
        <v>No</v>
      </c>
      <c r="LR40" s="64" t="str">
        <f>IF(OR('2.1b-OriginalProduct Visibility'!EV40="",'2.1b-OriginalProduct Visibility'!EV40="No"),"No","Yes")</f>
        <v>No</v>
      </c>
      <c r="LS40" s="272" t="str">
        <f>IF(OR('2.1b-OriginalProduct Visibility'!EW40="",'2.1b-OriginalProduct Visibility'!EW40="No"),"No","Yes")</f>
        <v>No</v>
      </c>
      <c r="LT40" s="306" t="str">
        <f>IF(OR('2.1b-OriginalProduct Visibility'!EX40="",'2.1b-OriginalProduct Visibility'!EX40="No"),"No","Yes")</f>
        <v>No</v>
      </c>
      <c r="LU40" s="306" t="str">
        <f>IF(OR('2.1b-OriginalProduct Visibility'!EY40="",'2.1b-OriginalProduct Visibility'!EY40="No"),"No","Yes")</f>
        <v>No</v>
      </c>
      <c r="LV40" s="64" t="str">
        <f>IF(OR('2.1b-OriginalProduct Visibility'!EZ40="",'2.1b-OriginalProduct Visibility'!EZ40="No"),"No","Yes")</f>
        <v>No</v>
      </c>
      <c r="LW40" s="58" t="str">
        <f>IF(OR('2.1b-OriginalProduct Visibility'!FA40="",'2.1b-OriginalProduct Visibility'!FA40="No"),"No","Yes")</f>
        <v>No</v>
      </c>
      <c r="LX40" s="306" t="str">
        <f>IF(OR('2.1b-OriginalProduct Visibility'!FB40="",'2.1b-OriginalProduct Visibility'!FB40="No"),"No","Yes")</f>
        <v>No</v>
      </c>
      <c r="LY40" s="306" t="str">
        <f>IF(OR('2.1b-OriginalProduct Visibility'!FC40="",'2.1b-OriginalProduct Visibility'!FC40="No"),"No","Yes")</f>
        <v>No</v>
      </c>
      <c r="LZ40" s="64" t="str">
        <f>IF(OR('2.1b-OriginalProduct Visibility'!FD40="",'2.1b-OriginalProduct Visibility'!FD40="No"),"No","Yes")</f>
        <v>No</v>
      </c>
      <c r="MA40" s="58" t="str">
        <f>IF(OR('2.1b-OriginalProduct Visibility'!FE40="",'2.1b-OriginalProduct Visibility'!FE40="No"),"No","Yes")</f>
        <v>No</v>
      </c>
      <c r="MB40" s="306" t="str">
        <f>IF(OR('2.1b-OriginalProduct Visibility'!FF40="",'2.1b-OriginalProduct Visibility'!FF40="No"),"No","Yes")</f>
        <v>No</v>
      </c>
      <c r="MC40" s="306" t="str">
        <f>IF(OR('2.1b-OriginalProduct Visibility'!FG40="",'2.1b-OriginalProduct Visibility'!FG40="No"),"No","Yes")</f>
        <v>No</v>
      </c>
      <c r="MD40" s="64" t="str">
        <f>IF(OR('2.1b-OriginalProduct Visibility'!FH40="",'2.1b-OriginalProduct Visibility'!FH40="No"),"No","Yes")</f>
        <v>No</v>
      </c>
      <c r="ME40" s="1"/>
      <c r="MF40" s="1"/>
      <c r="MG40" s="1"/>
      <c r="MH40" s="1"/>
      <c r="MQ40" s="1"/>
      <c r="MR40" s="1"/>
      <c r="MS40" s="1"/>
      <c r="MT40" s="1"/>
    </row>
    <row r="41" spans="1:358">
      <c r="A41" s="664"/>
      <c r="B41" s="52" t="str">
        <f>'1.2-Visibility Data'!B39</f>
        <v>User Activity</v>
      </c>
      <c r="C41" s="19" t="str">
        <f>'1.2-Visibility Data'!C39</f>
        <v>All</v>
      </c>
      <c r="D41" s="272"/>
      <c r="E41" s="306"/>
      <c r="F41" s="306"/>
      <c r="G41" s="64"/>
      <c r="H41" s="272"/>
      <c r="I41" s="306"/>
      <c r="J41" s="306"/>
      <c r="K41" s="64"/>
      <c r="L41" s="272"/>
      <c r="M41" s="306"/>
      <c r="N41" s="306"/>
      <c r="O41" s="64"/>
      <c r="P41" s="272"/>
      <c r="Q41" s="306"/>
      <c r="R41" s="306"/>
      <c r="S41" s="64"/>
      <c r="T41" s="272"/>
      <c r="U41" s="306"/>
      <c r="V41" s="306"/>
      <c r="W41" s="64"/>
      <c r="X41" s="272"/>
      <c r="Y41" s="306"/>
      <c r="Z41" s="306"/>
      <c r="AA41" s="64"/>
      <c r="AB41" s="272"/>
      <c r="AC41" s="306"/>
      <c r="AD41" s="306"/>
      <c r="AE41" s="64"/>
      <c r="AF41" s="272"/>
      <c r="AG41" s="306"/>
      <c r="AH41" s="306"/>
      <c r="AI41" s="64"/>
      <c r="AJ41" s="272"/>
      <c r="AK41" s="306"/>
      <c r="AL41" s="306"/>
      <c r="AM41" s="64"/>
      <c r="AN41" s="272"/>
      <c r="AO41" s="306"/>
      <c r="AP41" s="306"/>
      <c r="AQ41" s="64"/>
      <c r="AR41" s="272"/>
      <c r="AS41" s="306"/>
      <c r="AT41" s="306"/>
      <c r="AU41" s="64"/>
      <c r="AV41" s="272"/>
      <c r="AW41" s="306"/>
      <c r="AX41" s="306"/>
      <c r="AY41" s="64"/>
      <c r="AZ41" s="272"/>
      <c r="BA41" s="306"/>
      <c r="BB41" s="306"/>
      <c r="BC41" s="64"/>
      <c r="BD41" s="272"/>
      <c r="BE41" s="306"/>
      <c r="BF41" s="306"/>
      <c r="BG41" s="64"/>
      <c r="BH41" s="272"/>
      <c r="BI41" s="306"/>
      <c r="BJ41" s="306"/>
      <c r="BK41" s="64"/>
      <c r="BL41" s="272"/>
      <c r="BM41" s="306"/>
      <c r="BN41" s="306"/>
      <c r="BO41" s="64"/>
      <c r="BP41" s="272"/>
      <c r="BQ41" s="306"/>
      <c r="BR41" s="306"/>
      <c r="BS41" s="64"/>
      <c r="BT41" s="272"/>
      <c r="BU41" s="306"/>
      <c r="BV41" s="306"/>
      <c r="BW41" s="64"/>
      <c r="BX41" s="272"/>
      <c r="BY41" s="306"/>
      <c r="BZ41" s="306"/>
      <c r="CA41" s="64"/>
      <c r="CB41" s="272"/>
      <c r="CC41" s="306"/>
      <c r="CD41" s="306"/>
      <c r="CE41" s="64"/>
      <c r="CF41" s="272"/>
      <c r="CG41" s="306"/>
      <c r="CH41" s="306"/>
      <c r="CI41" s="64"/>
      <c r="CJ41" s="272"/>
      <c r="CK41" s="306"/>
      <c r="CL41" s="306"/>
      <c r="CM41" s="64"/>
      <c r="CN41" s="272"/>
      <c r="CO41" s="306"/>
      <c r="CP41" s="306"/>
      <c r="CQ41" s="64"/>
      <c r="CR41" s="272"/>
      <c r="CS41" s="306"/>
      <c r="CT41" s="306"/>
      <c r="CU41" s="64"/>
      <c r="CV41" s="272"/>
      <c r="CW41" s="306"/>
      <c r="CX41" s="306"/>
      <c r="CY41" s="64"/>
      <c r="CZ41" s="272"/>
      <c r="DA41" s="306"/>
      <c r="DB41" s="306"/>
      <c r="DC41" s="64"/>
      <c r="DD41" s="272"/>
      <c r="DE41" s="306"/>
      <c r="DF41" s="306"/>
      <c r="DG41" s="64"/>
      <c r="DH41" s="272"/>
      <c r="DI41" s="306"/>
      <c r="DJ41" s="306"/>
      <c r="DK41" s="64"/>
      <c r="DL41" s="272"/>
      <c r="DM41" s="306"/>
      <c r="DN41" s="306"/>
      <c r="DO41" s="64"/>
      <c r="DP41" s="272"/>
      <c r="DQ41" s="306"/>
      <c r="DR41" s="306"/>
      <c r="DS41" s="64"/>
      <c r="DT41" s="272"/>
      <c r="DU41" s="306"/>
      <c r="DV41" s="306"/>
      <c r="DW41" s="64"/>
      <c r="DX41" s="272"/>
      <c r="DY41" s="306"/>
      <c r="DZ41" s="306"/>
      <c r="EA41" s="64"/>
      <c r="EB41" s="272"/>
      <c r="EC41" s="306"/>
      <c r="ED41" s="306"/>
      <c r="EE41" s="64"/>
      <c r="EF41" s="272"/>
      <c r="EG41" s="306"/>
      <c r="EH41" s="306"/>
      <c r="EI41" s="64"/>
      <c r="EJ41" s="272"/>
      <c r="EK41" s="306"/>
      <c r="EL41" s="306"/>
      <c r="EM41" s="64"/>
      <c r="EN41" s="272"/>
      <c r="EO41" s="306"/>
      <c r="EP41" s="306"/>
      <c r="EQ41" s="64"/>
      <c r="ER41" s="272"/>
      <c r="ES41" s="306"/>
      <c r="ET41" s="306"/>
      <c r="EU41" s="64"/>
      <c r="EV41" s="272"/>
      <c r="EW41" s="306"/>
      <c r="EX41" s="306"/>
      <c r="EY41" s="64"/>
      <c r="EZ41" s="272"/>
      <c r="FA41" s="306"/>
      <c r="FB41" s="306"/>
      <c r="FC41" s="64"/>
      <c r="FD41" s="272"/>
      <c r="FE41" s="306"/>
      <c r="FF41" s="306"/>
      <c r="FG41" s="64"/>
      <c r="FH41" s="1"/>
      <c r="FI41" s="1"/>
      <c r="FJ41" s="1"/>
      <c r="FK41" s="1"/>
      <c r="FL41" s="1"/>
      <c r="FM41" s="1"/>
      <c r="FN41" s="1"/>
      <c r="FO41" s="1"/>
      <c r="FP41" s="1"/>
      <c r="FQ41" s="1"/>
      <c r="FR41" s="1"/>
      <c r="FS41" s="1"/>
      <c r="FT41" s="1"/>
      <c r="FU41" s="1"/>
      <c r="FV41" s="1"/>
      <c r="FW41" s="1"/>
      <c r="FX41" s="1"/>
      <c r="FY41" s="1"/>
      <c r="FZ41" s="1"/>
      <c r="GA41" s="272" t="str">
        <f>IF(OR('2.1b-OriginalProduct Visibility'!E41="",'2.1b-OriginalProduct Visibility'!E41="No"),"No","Yes")</f>
        <v>No</v>
      </c>
      <c r="GB41" s="306" t="str">
        <f>IF(OR('2.1b-OriginalProduct Visibility'!F41="",'2.1b-OriginalProduct Visibility'!F41="No"),"No","Yes")</f>
        <v>Yes</v>
      </c>
      <c r="GC41" s="306" t="str">
        <f>IF(OR('2.1b-OriginalProduct Visibility'!G41="",'2.1b-OriginalProduct Visibility'!G41="No"),"No","Yes")</f>
        <v>No</v>
      </c>
      <c r="GD41" s="64" t="str">
        <f>IF(OR('2.1b-OriginalProduct Visibility'!H41="",'2.1b-OriginalProduct Visibility'!H41="No"),"No","Yes")</f>
        <v>No</v>
      </c>
      <c r="GE41" s="58" t="str">
        <f>IF(OR('2.1b-OriginalProduct Visibility'!I41="",'2.1b-OriginalProduct Visibility'!I41="No"),"No","Yes")</f>
        <v>No</v>
      </c>
      <c r="GF41" s="306" t="str">
        <f>IF(OR('2.1b-OriginalProduct Visibility'!J41="",'2.1b-OriginalProduct Visibility'!J41="No"),"No","Yes")</f>
        <v>No</v>
      </c>
      <c r="GG41" s="306" t="str">
        <f>IF(OR('2.1b-OriginalProduct Visibility'!K41="",'2.1b-OriginalProduct Visibility'!K41="No"),"No","Yes")</f>
        <v>No</v>
      </c>
      <c r="GH41" s="64" t="str">
        <f>IF(OR('2.1b-OriginalProduct Visibility'!L41="",'2.1b-OriginalProduct Visibility'!L41="No"),"No","Yes")</f>
        <v>No</v>
      </c>
      <c r="GI41" s="58" t="str">
        <f>IF(OR('2.1b-OriginalProduct Visibility'!M41="",'2.1b-OriginalProduct Visibility'!M41="No"),"No","Yes")</f>
        <v>No</v>
      </c>
      <c r="GJ41" s="306" t="str">
        <f>IF(OR('2.1b-OriginalProduct Visibility'!N41="",'2.1b-OriginalProduct Visibility'!N41="No"),"No","Yes")</f>
        <v>No</v>
      </c>
      <c r="GK41" s="306" t="str">
        <f>IF(OR('2.1b-OriginalProduct Visibility'!O41="",'2.1b-OriginalProduct Visibility'!O41="No"),"No","Yes")</f>
        <v>No</v>
      </c>
      <c r="GL41" s="64" t="str">
        <f>IF(OR('2.1b-OriginalProduct Visibility'!P41="",'2.1b-OriginalProduct Visibility'!P41="No"),"No","Yes")</f>
        <v>No</v>
      </c>
      <c r="GM41" s="272" t="str">
        <f>IF(OR('2.1b-OriginalProduct Visibility'!Q41="",'2.1b-OriginalProduct Visibility'!Q41="No"),"No","Yes")</f>
        <v>No</v>
      </c>
      <c r="GN41" s="306" t="str">
        <f>IF(OR('2.1b-OriginalProduct Visibility'!R41="",'2.1b-OriginalProduct Visibility'!R41="No"),"No","Yes")</f>
        <v>No</v>
      </c>
      <c r="GO41" s="306" t="str">
        <f>IF(OR('2.1b-OriginalProduct Visibility'!S41="",'2.1b-OriginalProduct Visibility'!S41="No"),"No","Yes")</f>
        <v>No</v>
      </c>
      <c r="GP41" s="64" t="str">
        <f>IF(OR('2.1b-OriginalProduct Visibility'!T41="",'2.1b-OriginalProduct Visibility'!T41="No"),"No","Yes")</f>
        <v>No</v>
      </c>
      <c r="GQ41" s="58" t="str">
        <f>IF(OR('2.1b-OriginalProduct Visibility'!U41="",'2.1b-OriginalProduct Visibility'!U41="No"),"No","Yes")</f>
        <v>No</v>
      </c>
      <c r="GR41" s="306" t="str">
        <f>IF(OR('2.1b-OriginalProduct Visibility'!V41="",'2.1b-OriginalProduct Visibility'!V41="No"),"No","Yes")</f>
        <v>No</v>
      </c>
      <c r="GS41" s="306" t="str">
        <f>IF(OR('2.1b-OriginalProduct Visibility'!W41="",'2.1b-OriginalProduct Visibility'!W41="No"),"No","Yes")</f>
        <v>No</v>
      </c>
      <c r="GT41" s="64" t="str">
        <f>IF(OR('2.1b-OriginalProduct Visibility'!X41="",'2.1b-OriginalProduct Visibility'!X41="No"),"No","Yes")</f>
        <v>No</v>
      </c>
      <c r="GU41" s="58" t="str">
        <f>IF(OR('2.1b-OriginalProduct Visibility'!Y41="",'2.1b-OriginalProduct Visibility'!Y41="No"),"No","Yes")</f>
        <v>No</v>
      </c>
      <c r="GV41" s="306" t="str">
        <f>IF(OR('2.1b-OriginalProduct Visibility'!Z41="",'2.1b-OriginalProduct Visibility'!Z41="No"),"No","Yes")</f>
        <v>No</v>
      </c>
      <c r="GW41" s="306" t="str">
        <f>IF(OR('2.1b-OriginalProduct Visibility'!AA41="",'2.1b-OriginalProduct Visibility'!AA41="No"),"No","Yes")</f>
        <v>No</v>
      </c>
      <c r="GX41" s="64" t="str">
        <f>IF(OR('2.1b-OriginalProduct Visibility'!AB41="",'2.1b-OriginalProduct Visibility'!AB41="No"),"No","Yes")</f>
        <v>No</v>
      </c>
      <c r="GY41" s="272" t="str">
        <f>IF(OR('2.1b-OriginalProduct Visibility'!AC41="",'2.1b-OriginalProduct Visibility'!AC41="No"),"No","Yes")</f>
        <v>No</v>
      </c>
      <c r="GZ41" s="306" t="str">
        <f>IF(OR('2.1b-OriginalProduct Visibility'!AD41="",'2.1b-OriginalProduct Visibility'!AD41="No"),"No","Yes")</f>
        <v>No</v>
      </c>
      <c r="HA41" s="306" t="str">
        <f>IF(OR('2.1b-OriginalProduct Visibility'!AE41="",'2.1b-OriginalProduct Visibility'!AE41="No"),"No","Yes")</f>
        <v>No</v>
      </c>
      <c r="HB41" s="64" t="str">
        <f>IF(OR('2.1b-OriginalProduct Visibility'!AF41="",'2.1b-OriginalProduct Visibility'!AF41="No"),"No","Yes")</f>
        <v>No</v>
      </c>
      <c r="HC41" s="58" t="str">
        <f>IF(OR('2.1b-OriginalProduct Visibility'!AG41="",'2.1b-OriginalProduct Visibility'!AG41="No"),"No","Yes")</f>
        <v>No</v>
      </c>
      <c r="HD41" s="306" t="str">
        <f>IF(OR('2.1b-OriginalProduct Visibility'!AH41="",'2.1b-OriginalProduct Visibility'!AH41="No"),"No","Yes")</f>
        <v>No</v>
      </c>
      <c r="HE41" s="306" t="str">
        <f>IF(OR('2.1b-OriginalProduct Visibility'!AI41="",'2.1b-OriginalProduct Visibility'!AI41="No"),"No","Yes")</f>
        <v>No</v>
      </c>
      <c r="HF41" s="64" t="str">
        <f>IF(OR('2.1b-OriginalProduct Visibility'!AJ41="",'2.1b-OriginalProduct Visibility'!AJ41="No"),"No","Yes")</f>
        <v>No</v>
      </c>
      <c r="HG41" s="58" t="str">
        <f>IF(OR('2.1b-OriginalProduct Visibility'!AK41="",'2.1b-OriginalProduct Visibility'!AK41="No"),"No","Yes")</f>
        <v>No</v>
      </c>
      <c r="HH41" s="306" t="str">
        <f>IF(OR('2.1b-OriginalProduct Visibility'!AL41="",'2.1b-OriginalProduct Visibility'!AL41="No"),"No","Yes")</f>
        <v>No</v>
      </c>
      <c r="HI41" s="306" t="str">
        <f>IF(OR('2.1b-OriginalProduct Visibility'!AM41="",'2.1b-OriginalProduct Visibility'!AM41="No"),"No","Yes")</f>
        <v>No</v>
      </c>
      <c r="HJ41" s="64" t="str">
        <f>IF(OR('2.1b-OriginalProduct Visibility'!AN41="",'2.1b-OriginalProduct Visibility'!AN41="No"),"No","Yes")</f>
        <v>No</v>
      </c>
      <c r="HK41" s="272" t="str">
        <f>IF(OR('2.1b-OriginalProduct Visibility'!AO41="",'2.1b-OriginalProduct Visibility'!AO41="No"),"No","Yes")</f>
        <v>No</v>
      </c>
      <c r="HL41" s="306" t="str">
        <f>IF(OR('2.1b-OriginalProduct Visibility'!AP41="",'2.1b-OriginalProduct Visibility'!AP41="No"),"No","Yes")</f>
        <v>No</v>
      </c>
      <c r="HM41" s="306" t="str">
        <f>IF(OR('2.1b-OriginalProduct Visibility'!AQ41="",'2.1b-OriginalProduct Visibility'!AQ41="No"),"No","Yes")</f>
        <v>No</v>
      </c>
      <c r="HN41" s="64" t="str">
        <f>IF(OR('2.1b-OriginalProduct Visibility'!AR41="",'2.1b-OriginalProduct Visibility'!AR41="No"),"No","Yes")</f>
        <v>No</v>
      </c>
      <c r="HO41" s="58" t="str">
        <f>IF(OR('2.1b-OriginalProduct Visibility'!AS41="",'2.1b-OriginalProduct Visibility'!AS41="No"),"No","Yes")</f>
        <v>No</v>
      </c>
      <c r="HP41" s="306" t="str">
        <f>IF(OR('2.1b-OriginalProduct Visibility'!AT41="",'2.1b-OriginalProduct Visibility'!AT41="No"),"No","Yes")</f>
        <v>No</v>
      </c>
      <c r="HQ41" s="306" t="str">
        <f>IF(OR('2.1b-OriginalProduct Visibility'!AU41="",'2.1b-OriginalProduct Visibility'!AU41="No"),"No","Yes")</f>
        <v>No</v>
      </c>
      <c r="HR41" s="64" t="str">
        <f>IF(OR('2.1b-OriginalProduct Visibility'!AV41="",'2.1b-OriginalProduct Visibility'!AV41="No"),"No","Yes")</f>
        <v>No</v>
      </c>
      <c r="HS41" s="58" t="str">
        <f>IF(OR('2.1b-OriginalProduct Visibility'!AW41="",'2.1b-OriginalProduct Visibility'!AW41="No"),"No","Yes")</f>
        <v>No</v>
      </c>
      <c r="HT41" s="306" t="str">
        <f>IF(OR('2.1b-OriginalProduct Visibility'!AX41="",'2.1b-OriginalProduct Visibility'!AX41="No"),"No","Yes")</f>
        <v>No</v>
      </c>
      <c r="HU41" s="306" t="str">
        <f>IF(OR('2.1b-OriginalProduct Visibility'!AY41="",'2.1b-OriginalProduct Visibility'!AY41="No"),"No","Yes")</f>
        <v>No</v>
      </c>
      <c r="HV41" s="64" t="str">
        <f>IF(OR('2.1b-OriginalProduct Visibility'!AZ41="",'2.1b-OriginalProduct Visibility'!AZ41="No"),"No","Yes")</f>
        <v>No</v>
      </c>
      <c r="HW41" s="272" t="str">
        <f>IF(OR('2.1b-OriginalProduct Visibility'!BA41="",'2.1b-OriginalProduct Visibility'!BA41="No"),"No","Yes")</f>
        <v>No</v>
      </c>
      <c r="HX41" s="306" t="str">
        <f>IF(OR('2.1b-OriginalProduct Visibility'!BB41="",'2.1b-OriginalProduct Visibility'!BB41="No"),"No","Yes")</f>
        <v>No</v>
      </c>
      <c r="HY41" s="306" t="str">
        <f>IF(OR('2.1b-OriginalProduct Visibility'!BC41="",'2.1b-OriginalProduct Visibility'!BC41="No"),"No","Yes")</f>
        <v>No</v>
      </c>
      <c r="HZ41" s="64" t="str">
        <f>IF(OR('2.1b-OriginalProduct Visibility'!BD41="",'2.1b-OriginalProduct Visibility'!BD41="No"),"No","Yes")</f>
        <v>No</v>
      </c>
      <c r="IA41" s="58" t="str">
        <f>IF(OR('2.1b-OriginalProduct Visibility'!BE41="",'2.1b-OriginalProduct Visibility'!BE41="No"),"No","Yes")</f>
        <v>No</v>
      </c>
      <c r="IB41" s="306" t="str">
        <f>IF(OR('2.1b-OriginalProduct Visibility'!BF41="",'2.1b-OriginalProduct Visibility'!BF41="No"),"No","Yes")</f>
        <v>No</v>
      </c>
      <c r="IC41" s="306" t="str">
        <f>IF(OR('2.1b-OriginalProduct Visibility'!BG41="",'2.1b-OriginalProduct Visibility'!BG41="No"),"No","Yes")</f>
        <v>No</v>
      </c>
      <c r="ID41" s="64" t="str">
        <f>IF(OR('2.1b-OriginalProduct Visibility'!BH41="",'2.1b-OriginalProduct Visibility'!BH41="No"),"No","Yes")</f>
        <v>No</v>
      </c>
      <c r="IE41" s="58" t="str">
        <f>IF(OR('2.1b-OriginalProduct Visibility'!BI41="",'2.1b-OriginalProduct Visibility'!BI41="No"),"No","Yes")</f>
        <v>No</v>
      </c>
      <c r="IF41" s="306" t="str">
        <f>IF(OR('2.1b-OriginalProduct Visibility'!BJ41="",'2.1b-OriginalProduct Visibility'!BJ41="No"),"No","Yes")</f>
        <v>No</v>
      </c>
      <c r="IG41" s="306" t="str">
        <f>IF(OR('2.1b-OriginalProduct Visibility'!BK41="",'2.1b-OriginalProduct Visibility'!BK41="No"),"No","Yes")</f>
        <v>No</v>
      </c>
      <c r="IH41" s="64" t="str">
        <f>IF(OR('2.1b-OriginalProduct Visibility'!BL41="",'2.1b-OriginalProduct Visibility'!BL41="No"),"No","Yes")</f>
        <v>No</v>
      </c>
      <c r="II41" s="272" t="str">
        <f>IF(OR('2.1b-OriginalProduct Visibility'!BM41="",'2.1b-OriginalProduct Visibility'!BM41="No"),"No","Yes")</f>
        <v>No</v>
      </c>
      <c r="IJ41" s="306" t="str">
        <f>IF(OR('2.1b-OriginalProduct Visibility'!BN41="",'2.1b-OriginalProduct Visibility'!BN41="No"),"No","Yes")</f>
        <v>No</v>
      </c>
      <c r="IK41" s="306" t="str">
        <f>IF(OR('2.1b-OriginalProduct Visibility'!BO41="",'2.1b-OriginalProduct Visibility'!BO41="No"),"No","Yes")</f>
        <v>No</v>
      </c>
      <c r="IL41" s="64" t="str">
        <f>IF(OR('2.1b-OriginalProduct Visibility'!BP41="",'2.1b-OriginalProduct Visibility'!BP41="No"),"No","Yes")</f>
        <v>No</v>
      </c>
      <c r="IM41" s="58" t="str">
        <f>IF(OR('2.1b-OriginalProduct Visibility'!BQ41="",'2.1b-OriginalProduct Visibility'!BQ41="No"),"No","Yes")</f>
        <v>No</v>
      </c>
      <c r="IN41" s="306" t="str">
        <f>IF(OR('2.1b-OriginalProduct Visibility'!BR41="",'2.1b-OriginalProduct Visibility'!BR41="No"),"No","Yes")</f>
        <v>No</v>
      </c>
      <c r="IO41" s="306" t="str">
        <f>IF(OR('2.1b-OriginalProduct Visibility'!BS41="",'2.1b-OriginalProduct Visibility'!BS41="No"),"No","Yes")</f>
        <v>No</v>
      </c>
      <c r="IP41" s="64" t="str">
        <f>IF(OR('2.1b-OriginalProduct Visibility'!BT41="",'2.1b-OriginalProduct Visibility'!BT41="No"),"No","Yes")</f>
        <v>No</v>
      </c>
      <c r="IQ41" s="58" t="str">
        <f>IF(OR('2.1b-OriginalProduct Visibility'!BU41="",'2.1b-OriginalProduct Visibility'!BU41="No"),"No","Yes")</f>
        <v>No</v>
      </c>
      <c r="IR41" s="306" t="str">
        <f>IF(OR('2.1b-OriginalProduct Visibility'!BV41="",'2.1b-OriginalProduct Visibility'!BV41="No"),"No","Yes")</f>
        <v>No</v>
      </c>
      <c r="IS41" s="306" t="str">
        <f>IF(OR('2.1b-OriginalProduct Visibility'!BW41="",'2.1b-OriginalProduct Visibility'!BW41="No"),"No","Yes")</f>
        <v>No</v>
      </c>
      <c r="IT41" s="64" t="str">
        <f>IF(OR('2.1b-OriginalProduct Visibility'!BX41="",'2.1b-OriginalProduct Visibility'!BX41="No"),"No","Yes")</f>
        <v>No</v>
      </c>
      <c r="IU41" s="272" t="str">
        <f>IF(OR('2.1b-OriginalProduct Visibility'!BY41="",'2.1b-OriginalProduct Visibility'!BY41="No"),"No","Yes")</f>
        <v>No</v>
      </c>
      <c r="IV41" s="306" t="str">
        <f>IF(OR('2.1b-OriginalProduct Visibility'!BZ41="",'2.1b-OriginalProduct Visibility'!BZ41="No"),"No","Yes")</f>
        <v>No</v>
      </c>
      <c r="IW41" s="306" t="str">
        <f>IF(OR('2.1b-OriginalProduct Visibility'!CA41="",'2.1b-OriginalProduct Visibility'!CA41="No"),"No","Yes")</f>
        <v>No</v>
      </c>
      <c r="IX41" s="64" t="str">
        <f>IF(OR('2.1b-OriginalProduct Visibility'!CB41="",'2.1b-OriginalProduct Visibility'!CB41="No"),"No","Yes")</f>
        <v>No</v>
      </c>
      <c r="IY41" s="58" t="str">
        <f>IF(OR('2.1b-OriginalProduct Visibility'!CC41="",'2.1b-OriginalProduct Visibility'!CC41="No"),"No","Yes")</f>
        <v>No</v>
      </c>
      <c r="IZ41" s="306" t="str">
        <f>IF(OR('2.1b-OriginalProduct Visibility'!CD41="",'2.1b-OriginalProduct Visibility'!CD41="No"),"No","Yes")</f>
        <v>No</v>
      </c>
      <c r="JA41" s="306" t="str">
        <f>IF(OR('2.1b-OriginalProduct Visibility'!CE41="",'2.1b-OriginalProduct Visibility'!CE41="No"),"No","Yes")</f>
        <v>No</v>
      </c>
      <c r="JB41" s="64" t="str">
        <f>IF(OR('2.1b-OriginalProduct Visibility'!CF41="",'2.1b-OriginalProduct Visibility'!CF41="No"),"No","Yes")</f>
        <v>No</v>
      </c>
      <c r="JC41" s="58" t="str">
        <f>IF(OR('2.1b-OriginalProduct Visibility'!CG41="",'2.1b-OriginalProduct Visibility'!CG41="No"),"No","Yes")</f>
        <v>No</v>
      </c>
      <c r="JD41" s="306" t="str">
        <f>IF(OR('2.1b-OriginalProduct Visibility'!CH41="",'2.1b-OriginalProduct Visibility'!CH41="No"),"No","Yes")</f>
        <v>No</v>
      </c>
      <c r="JE41" s="306" t="str">
        <f>IF(OR('2.1b-OriginalProduct Visibility'!CI41="",'2.1b-OriginalProduct Visibility'!CI41="No"),"No","Yes")</f>
        <v>No</v>
      </c>
      <c r="JF41" s="64" t="str">
        <f>IF(OR('2.1b-OriginalProduct Visibility'!CJ41="",'2.1b-OriginalProduct Visibility'!CJ41="No"),"No","Yes")</f>
        <v>No</v>
      </c>
      <c r="JG41" s="272" t="str">
        <f>IF(OR('2.1b-OriginalProduct Visibility'!CK41="",'2.1b-OriginalProduct Visibility'!CK41="No"),"No","Yes")</f>
        <v>No</v>
      </c>
      <c r="JH41" s="306" t="str">
        <f>IF(OR('2.1b-OriginalProduct Visibility'!CL41="",'2.1b-OriginalProduct Visibility'!CL41="No"),"No","Yes")</f>
        <v>No</v>
      </c>
      <c r="JI41" s="306" t="str">
        <f>IF(OR('2.1b-OriginalProduct Visibility'!CM41="",'2.1b-OriginalProduct Visibility'!CM41="No"),"No","Yes")</f>
        <v>No</v>
      </c>
      <c r="JJ41" s="64" t="str">
        <f>IF(OR('2.1b-OriginalProduct Visibility'!CN41="",'2.1b-OriginalProduct Visibility'!CN41="No"),"No","Yes")</f>
        <v>No</v>
      </c>
      <c r="JK41" s="58" t="str">
        <f>IF(OR('2.1b-OriginalProduct Visibility'!CO41="",'2.1b-OriginalProduct Visibility'!CO41="No"),"No","Yes")</f>
        <v>No</v>
      </c>
      <c r="JL41" s="306" t="str">
        <f>IF(OR('2.1b-OriginalProduct Visibility'!CP41="",'2.1b-OriginalProduct Visibility'!CP41="No"),"No","Yes")</f>
        <v>No</v>
      </c>
      <c r="JM41" s="306" t="str">
        <f>IF(OR('2.1b-OriginalProduct Visibility'!CQ41="",'2.1b-OriginalProduct Visibility'!CQ41="No"),"No","Yes")</f>
        <v>No</v>
      </c>
      <c r="JN41" s="64" t="str">
        <f>IF(OR('2.1b-OriginalProduct Visibility'!CR41="",'2.1b-OriginalProduct Visibility'!CR41="No"),"No","Yes")</f>
        <v>No</v>
      </c>
      <c r="JO41" s="58" t="str">
        <f>IF(OR('2.1b-OriginalProduct Visibility'!CS41="",'2.1b-OriginalProduct Visibility'!CS41="No"),"No","Yes")</f>
        <v>No</v>
      </c>
      <c r="JP41" s="306" t="str">
        <f>IF(OR('2.1b-OriginalProduct Visibility'!CT41="",'2.1b-OriginalProduct Visibility'!CT41="No"),"No","Yes")</f>
        <v>No</v>
      </c>
      <c r="JQ41" s="306" t="str">
        <f>IF(OR('2.1b-OriginalProduct Visibility'!CU41="",'2.1b-OriginalProduct Visibility'!CU41="No"),"No","Yes")</f>
        <v>No</v>
      </c>
      <c r="JR41" s="64" t="str">
        <f>IF(OR('2.1b-OriginalProduct Visibility'!CV41="",'2.1b-OriginalProduct Visibility'!CV41="No"),"No","Yes")</f>
        <v>No</v>
      </c>
      <c r="JS41" s="272" t="str">
        <f>IF(OR('2.1b-OriginalProduct Visibility'!CW41="",'2.1b-OriginalProduct Visibility'!CW41="No"),"No","Yes")</f>
        <v>No</v>
      </c>
      <c r="JT41" s="306" t="str">
        <f>IF(OR('2.1b-OriginalProduct Visibility'!CX41="",'2.1b-OriginalProduct Visibility'!CX41="No"),"No","Yes")</f>
        <v>No</v>
      </c>
      <c r="JU41" s="306" t="str">
        <f>IF(OR('2.1b-OriginalProduct Visibility'!CY41="",'2.1b-OriginalProduct Visibility'!CY41="No"),"No","Yes")</f>
        <v>No</v>
      </c>
      <c r="JV41" s="64" t="str">
        <f>IF(OR('2.1b-OriginalProduct Visibility'!CZ41="",'2.1b-OriginalProduct Visibility'!CZ41="No"),"No","Yes")</f>
        <v>No</v>
      </c>
      <c r="JW41" s="58" t="str">
        <f>IF(OR('2.1b-OriginalProduct Visibility'!DA41="",'2.1b-OriginalProduct Visibility'!DA41="No"),"No","Yes")</f>
        <v>No</v>
      </c>
      <c r="JX41" s="306" t="str">
        <f>IF(OR('2.1b-OriginalProduct Visibility'!DB41="",'2.1b-OriginalProduct Visibility'!DB41="No"),"No","Yes")</f>
        <v>No</v>
      </c>
      <c r="JY41" s="306" t="str">
        <f>IF(OR('2.1b-OriginalProduct Visibility'!DC41="",'2.1b-OriginalProduct Visibility'!DC41="No"),"No","Yes")</f>
        <v>No</v>
      </c>
      <c r="JZ41" s="64" t="str">
        <f>IF(OR('2.1b-OriginalProduct Visibility'!DD41="",'2.1b-OriginalProduct Visibility'!DD41="No"),"No","Yes")</f>
        <v>No</v>
      </c>
      <c r="KA41" s="58" t="str">
        <f>IF(OR('2.1b-OriginalProduct Visibility'!DE41="",'2.1b-OriginalProduct Visibility'!DE41="No"),"No","Yes")</f>
        <v>No</v>
      </c>
      <c r="KB41" s="306" t="str">
        <f>IF(OR('2.1b-OriginalProduct Visibility'!DF41="",'2.1b-OriginalProduct Visibility'!DF41="No"),"No","Yes")</f>
        <v>No</v>
      </c>
      <c r="KC41" s="306" t="str">
        <f>IF(OR('2.1b-OriginalProduct Visibility'!DG41="",'2.1b-OriginalProduct Visibility'!DG41="No"),"No","Yes")</f>
        <v>No</v>
      </c>
      <c r="KD41" s="64" t="str">
        <f>IF(OR('2.1b-OriginalProduct Visibility'!DH41="",'2.1b-OriginalProduct Visibility'!DH41="No"),"No","Yes")</f>
        <v>No</v>
      </c>
      <c r="KE41" s="272" t="str">
        <f>IF(OR('2.1b-OriginalProduct Visibility'!DI41="",'2.1b-OriginalProduct Visibility'!DI41="No"),"No","Yes")</f>
        <v>No</v>
      </c>
      <c r="KF41" s="306" t="str">
        <f>IF(OR('2.1b-OriginalProduct Visibility'!DJ41="",'2.1b-OriginalProduct Visibility'!DJ41="No"),"No","Yes")</f>
        <v>No</v>
      </c>
      <c r="KG41" s="306" t="str">
        <f>IF(OR('2.1b-OriginalProduct Visibility'!DK41="",'2.1b-OriginalProduct Visibility'!DK41="No"),"No","Yes")</f>
        <v>No</v>
      </c>
      <c r="KH41" s="64" t="str">
        <f>IF(OR('2.1b-OriginalProduct Visibility'!DL41="",'2.1b-OriginalProduct Visibility'!DL41="No"),"No","Yes")</f>
        <v>No</v>
      </c>
      <c r="KI41" s="58" t="str">
        <f>IF(OR('2.1b-OriginalProduct Visibility'!DM41="",'2.1b-OriginalProduct Visibility'!DM41="No"),"No","Yes")</f>
        <v>No</v>
      </c>
      <c r="KJ41" s="306" t="str">
        <f>IF(OR('2.1b-OriginalProduct Visibility'!DN41="",'2.1b-OriginalProduct Visibility'!DN41="No"),"No","Yes")</f>
        <v>No</v>
      </c>
      <c r="KK41" s="306" t="str">
        <f>IF(OR('2.1b-OriginalProduct Visibility'!DO41="",'2.1b-OriginalProduct Visibility'!DO41="No"),"No","Yes")</f>
        <v>No</v>
      </c>
      <c r="KL41" s="64" t="str">
        <f>IF(OR('2.1b-OriginalProduct Visibility'!DP41="",'2.1b-OriginalProduct Visibility'!DP41="No"),"No","Yes")</f>
        <v>No</v>
      </c>
      <c r="KM41" s="58" t="str">
        <f>IF(OR('2.1b-OriginalProduct Visibility'!DQ41="",'2.1b-OriginalProduct Visibility'!DQ41="No"),"No","Yes")</f>
        <v>No</v>
      </c>
      <c r="KN41" s="306" t="str">
        <f>IF(OR('2.1b-OriginalProduct Visibility'!DR41="",'2.1b-OriginalProduct Visibility'!DR41="No"),"No","Yes")</f>
        <v>No</v>
      </c>
      <c r="KO41" s="306" t="str">
        <f>IF(OR('2.1b-OriginalProduct Visibility'!DS41="",'2.1b-OriginalProduct Visibility'!DS41="No"),"No","Yes")</f>
        <v>No</v>
      </c>
      <c r="KP41" s="64" t="str">
        <f>IF(OR('2.1b-OriginalProduct Visibility'!DT41="",'2.1b-OriginalProduct Visibility'!DT41="No"),"No","Yes")</f>
        <v>No</v>
      </c>
      <c r="KQ41" s="272" t="str">
        <f>IF(OR('2.1b-OriginalProduct Visibility'!DU41="",'2.1b-OriginalProduct Visibility'!DU41="No"),"No","Yes")</f>
        <v>No</v>
      </c>
      <c r="KR41" s="306" t="str">
        <f>IF(OR('2.1b-OriginalProduct Visibility'!DV41="",'2.1b-OriginalProduct Visibility'!DV41="No"),"No","Yes")</f>
        <v>No</v>
      </c>
      <c r="KS41" s="306" t="str">
        <f>IF(OR('2.1b-OriginalProduct Visibility'!DW41="",'2.1b-OriginalProduct Visibility'!DW41="No"),"No","Yes")</f>
        <v>No</v>
      </c>
      <c r="KT41" s="64" t="str">
        <f>IF(OR('2.1b-OriginalProduct Visibility'!DX41="",'2.1b-OriginalProduct Visibility'!DX41="No"),"No","Yes")</f>
        <v>No</v>
      </c>
      <c r="KU41" s="58" t="str">
        <f>IF(OR('2.1b-OriginalProduct Visibility'!DY41="",'2.1b-OriginalProduct Visibility'!DY41="No"),"No","Yes")</f>
        <v>No</v>
      </c>
      <c r="KV41" s="306" t="str">
        <f>IF(OR('2.1b-OriginalProduct Visibility'!DZ41="",'2.1b-OriginalProduct Visibility'!DZ41="No"),"No","Yes")</f>
        <v>No</v>
      </c>
      <c r="KW41" s="306" t="str">
        <f>IF(OR('2.1b-OriginalProduct Visibility'!EA41="",'2.1b-OriginalProduct Visibility'!EA41="No"),"No","Yes")</f>
        <v>No</v>
      </c>
      <c r="KX41" s="64" t="str">
        <f>IF(OR('2.1b-OriginalProduct Visibility'!EB41="",'2.1b-OriginalProduct Visibility'!EB41="No"),"No","Yes")</f>
        <v>No</v>
      </c>
      <c r="KY41" s="58" t="str">
        <f>IF(OR('2.1b-OriginalProduct Visibility'!EC41="",'2.1b-OriginalProduct Visibility'!EC41="No"),"No","Yes")</f>
        <v>No</v>
      </c>
      <c r="KZ41" s="306" t="str">
        <f>IF(OR('2.1b-OriginalProduct Visibility'!ED41="",'2.1b-OriginalProduct Visibility'!ED41="No"),"No","Yes")</f>
        <v>No</v>
      </c>
      <c r="LA41" s="306" t="str">
        <f>IF(OR('2.1b-OriginalProduct Visibility'!EE41="",'2.1b-OriginalProduct Visibility'!EE41="No"),"No","Yes")</f>
        <v>No</v>
      </c>
      <c r="LB41" s="64" t="str">
        <f>IF(OR('2.1b-OriginalProduct Visibility'!EF41="",'2.1b-OriginalProduct Visibility'!EF41="No"),"No","Yes")</f>
        <v>No</v>
      </c>
      <c r="LC41" s="272" t="str">
        <f>IF(OR('2.1b-OriginalProduct Visibility'!EG41="",'2.1b-OriginalProduct Visibility'!EG41="No"),"No","Yes")</f>
        <v>No</v>
      </c>
      <c r="LD41" s="306" t="str">
        <f>IF(OR('2.1b-OriginalProduct Visibility'!EH41="",'2.1b-OriginalProduct Visibility'!EH41="No"),"No","Yes")</f>
        <v>No</v>
      </c>
      <c r="LE41" s="306" t="str">
        <f>IF(OR('2.1b-OriginalProduct Visibility'!EI41="",'2.1b-OriginalProduct Visibility'!EI41="No"),"No","Yes")</f>
        <v>No</v>
      </c>
      <c r="LF41" s="64" t="str">
        <f>IF(OR('2.1b-OriginalProduct Visibility'!EJ41="",'2.1b-OriginalProduct Visibility'!EJ41="No"),"No","Yes")</f>
        <v>No</v>
      </c>
      <c r="LG41" s="58" t="str">
        <f>IF(OR('2.1b-OriginalProduct Visibility'!EK41="",'2.1b-OriginalProduct Visibility'!EK41="No"),"No","Yes")</f>
        <v>No</v>
      </c>
      <c r="LH41" s="306" t="str">
        <f>IF(OR('2.1b-OriginalProduct Visibility'!EL41="",'2.1b-OriginalProduct Visibility'!EL41="No"),"No","Yes")</f>
        <v>No</v>
      </c>
      <c r="LI41" s="306" t="str">
        <f>IF(OR('2.1b-OriginalProduct Visibility'!EM41="",'2.1b-OriginalProduct Visibility'!EM41="No"),"No","Yes")</f>
        <v>No</v>
      </c>
      <c r="LJ41" s="64" t="str">
        <f>IF(OR('2.1b-OriginalProduct Visibility'!EN41="",'2.1b-OriginalProduct Visibility'!EN41="No"),"No","Yes")</f>
        <v>No</v>
      </c>
      <c r="LK41" s="58" t="str">
        <f>IF(OR('2.1b-OriginalProduct Visibility'!EO41="",'2.1b-OriginalProduct Visibility'!EO41="No"),"No","Yes")</f>
        <v>No</v>
      </c>
      <c r="LL41" s="306" t="str">
        <f>IF(OR('2.1b-OriginalProduct Visibility'!EP41="",'2.1b-OriginalProduct Visibility'!EP41="No"),"No","Yes")</f>
        <v>No</v>
      </c>
      <c r="LM41" s="306" t="str">
        <f>IF(OR('2.1b-OriginalProduct Visibility'!EQ41="",'2.1b-OriginalProduct Visibility'!EQ41="No"),"No","Yes")</f>
        <v>No</v>
      </c>
      <c r="LN41" s="64" t="str">
        <f>IF(OR('2.1b-OriginalProduct Visibility'!ER41="",'2.1b-OriginalProduct Visibility'!ER41="No"),"No","Yes")</f>
        <v>No</v>
      </c>
      <c r="LO41" s="58" t="str">
        <f>IF(OR('2.1b-OriginalProduct Visibility'!ES41="",'2.1b-OriginalProduct Visibility'!ES41="No"),"No","Yes")</f>
        <v>No</v>
      </c>
      <c r="LP41" s="306" t="str">
        <f>IF(OR('2.1b-OriginalProduct Visibility'!ET41="",'2.1b-OriginalProduct Visibility'!ET41="No"),"No","Yes")</f>
        <v>No</v>
      </c>
      <c r="LQ41" s="306" t="str">
        <f>IF(OR('2.1b-OriginalProduct Visibility'!EU41="",'2.1b-OriginalProduct Visibility'!EU41="No"),"No","Yes")</f>
        <v>No</v>
      </c>
      <c r="LR41" s="64" t="str">
        <f>IF(OR('2.1b-OriginalProduct Visibility'!EV41="",'2.1b-OriginalProduct Visibility'!EV41="No"),"No","Yes")</f>
        <v>No</v>
      </c>
      <c r="LS41" s="272" t="str">
        <f>IF(OR('2.1b-OriginalProduct Visibility'!EW41="",'2.1b-OriginalProduct Visibility'!EW41="No"),"No","Yes")</f>
        <v>No</v>
      </c>
      <c r="LT41" s="306" t="str">
        <f>IF(OR('2.1b-OriginalProduct Visibility'!EX41="",'2.1b-OriginalProduct Visibility'!EX41="No"),"No","Yes")</f>
        <v>No</v>
      </c>
      <c r="LU41" s="306" t="str">
        <f>IF(OR('2.1b-OriginalProduct Visibility'!EY41="",'2.1b-OriginalProduct Visibility'!EY41="No"),"No","Yes")</f>
        <v>No</v>
      </c>
      <c r="LV41" s="64" t="str">
        <f>IF(OR('2.1b-OriginalProduct Visibility'!EZ41="",'2.1b-OriginalProduct Visibility'!EZ41="No"),"No","Yes")</f>
        <v>No</v>
      </c>
      <c r="LW41" s="58" t="str">
        <f>IF(OR('2.1b-OriginalProduct Visibility'!FA41="",'2.1b-OriginalProduct Visibility'!FA41="No"),"No","Yes")</f>
        <v>No</v>
      </c>
      <c r="LX41" s="306" t="str">
        <f>IF(OR('2.1b-OriginalProduct Visibility'!FB41="",'2.1b-OriginalProduct Visibility'!FB41="No"),"No","Yes")</f>
        <v>No</v>
      </c>
      <c r="LY41" s="306" t="str">
        <f>IF(OR('2.1b-OriginalProduct Visibility'!FC41="",'2.1b-OriginalProduct Visibility'!FC41="No"),"No","Yes")</f>
        <v>No</v>
      </c>
      <c r="LZ41" s="64" t="str">
        <f>IF(OR('2.1b-OriginalProduct Visibility'!FD41="",'2.1b-OriginalProduct Visibility'!FD41="No"),"No","Yes")</f>
        <v>No</v>
      </c>
      <c r="MA41" s="58" t="str">
        <f>IF(OR('2.1b-OriginalProduct Visibility'!FE41="",'2.1b-OriginalProduct Visibility'!FE41="No"),"No","Yes")</f>
        <v>No</v>
      </c>
      <c r="MB41" s="306" t="str">
        <f>IF(OR('2.1b-OriginalProduct Visibility'!FF41="",'2.1b-OriginalProduct Visibility'!FF41="No"),"No","Yes")</f>
        <v>No</v>
      </c>
      <c r="MC41" s="306" t="str">
        <f>IF(OR('2.1b-OriginalProduct Visibility'!FG41="",'2.1b-OriginalProduct Visibility'!FG41="No"),"No","Yes")</f>
        <v>No</v>
      </c>
      <c r="MD41" s="64" t="str">
        <f>IF(OR('2.1b-OriginalProduct Visibility'!FH41="",'2.1b-OriginalProduct Visibility'!FH41="No"),"No","Yes")</f>
        <v>No</v>
      </c>
      <c r="ME41" s="1"/>
      <c r="MF41" s="1"/>
      <c r="MG41" s="1"/>
      <c r="MH41" s="1"/>
      <c r="MQ41" s="1"/>
      <c r="MR41" s="1"/>
      <c r="MS41" s="1"/>
      <c r="MT41" s="1"/>
    </row>
    <row r="42" spans="1:358">
      <c r="A42" s="664"/>
      <c r="B42" s="52" t="str">
        <f>'1.2-Visibility Data'!B40</f>
        <v>Anomalous User Activity</v>
      </c>
      <c r="C42" s="19" t="str">
        <f>'1.2-Visibility Data'!C40</f>
        <v>All</v>
      </c>
      <c r="D42" s="272"/>
      <c r="E42" s="306"/>
      <c r="F42" s="306"/>
      <c r="G42" s="64"/>
      <c r="H42" s="272"/>
      <c r="I42" s="306"/>
      <c r="J42" s="306"/>
      <c r="K42" s="64"/>
      <c r="L42" s="272"/>
      <c r="M42" s="306"/>
      <c r="N42" s="306"/>
      <c r="O42" s="64"/>
      <c r="P42" s="272"/>
      <c r="Q42" s="306"/>
      <c r="R42" s="306"/>
      <c r="S42" s="64"/>
      <c r="T42" s="272"/>
      <c r="U42" s="306"/>
      <c r="V42" s="306"/>
      <c r="W42" s="64"/>
      <c r="X42" s="272"/>
      <c r="Y42" s="306"/>
      <c r="Z42" s="306"/>
      <c r="AA42" s="64"/>
      <c r="AB42" s="272"/>
      <c r="AC42" s="306"/>
      <c r="AD42" s="306"/>
      <c r="AE42" s="64"/>
      <c r="AF42" s="272"/>
      <c r="AG42" s="306"/>
      <c r="AH42" s="306"/>
      <c r="AI42" s="64"/>
      <c r="AJ42" s="272"/>
      <c r="AK42" s="306"/>
      <c r="AL42" s="306"/>
      <c r="AM42" s="64"/>
      <c r="AN42" s="272"/>
      <c r="AO42" s="306"/>
      <c r="AP42" s="306"/>
      <c r="AQ42" s="64"/>
      <c r="AR42" s="272"/>
      <c r="AS42" s="306"/>
      <c r="AT42" s="306"/>
      <c r="AU42" s="64"/>
      <c r="AV42" s="272"/>
      <c r="AW42" s="306"/>
      <c r="AX42" s="306"/>
      <c r="AY42" s="64"/>
      <c r="AZ42" s="272"/>
      <c r="BA42" s="306"/>
      <c r="BB42" s="306"/>
      <c r="BC42" s="64"/>
      <c r="BD42" s="272"/>
      <c r="BE42" s="306"/>
      <c r="BF42" s="306"/>
      <c r="BG42" s="64"/>
      <c r="BH42" s="272"/>
      <c r="BI42" s="306"/>
      <c r="BJ42" s="306"/>
      <c r="BK42" s="64"/>
      <c r="BL42" s="272"/>
      <c r="BM42" s="306"/>
      <c r="BN42" s="306"/>
      <c r="BO42" s="64"/>
      <c r="BP42" s="272"/>
      <c r="BQ42" s="306"/>
      <c r="BR42" s="306"/>
      <c r="BS42" s="64"/>
      <c r="BT42" s="272"/>
      <c r="BU42" s="306"/>
      <c r="BV42" s="306"/>
      <c r="BW42" s="64"/>
      <c r="BX42" s="272"/>
      <c r="BY42" s="306"/>
      <c r="BZ42" s="306"/>
      <c r="CA42" s="64"/>
      <c r="CB42" s="272"/>
      <c r="CC42" s="306"/>
      <c r="CD42" s="306"/>
      <c r="CE42" s="64"/>
      <c r="CF42" s="272"/>
      <c r="CG42" s="306"/>
      <c r="CH42" s="306"/>
      <c r="CI42" s="64"/>
      <c r="CJ42" s="272"/>
      <c r="CK42" s="306"/>
      <c r="CL42" s="306"/>
      <c r="CM42" s="64"/>
      <c r="CN42" s="272"/>
      <c r="CO42" s="306"/>
      <c r="CP42" s="306"/>
      <c r="CQ42" s="64"/>
      <c r="CR42" s="272"/>
      <c r="CS42" s="306"/>
      <c r="CT42" s="306"/>
      <c r="CU42" s="64"/>
      <c r="CV42" s="272"/>
      <c r="CW42" s="306"/>
      <c r="CX42" s="306"/>
      <c r="CY42" s="64"/>
      <c r="CZ42" s="272"/>
      <c r="DA42" s="306"/>
      <c r="DB42" s="306"/>
      <c r="DC42" s="64"/>
      <c r="DD42" s="272"/>
      <c r="DE42" s="306"/>
      <c r="DF42" s="306"/>
      <c r="DG42" s="64"/>
      <c r="DH42" s="272"/>
      <c r="DI42" s="306"/>
      <c r="DJ42" s="306"/>
      <c r="DK42" s="64"/>
      <c r="DL42" s="272"/>
      <c r="DM42" s="306"/>
      <c r="DN42" s="306"/>
      <c r="DO42" s="64"/>
      <c r="DP42" s="272"/>
      <c r="DQ42" s="306"/>
      <c r="DR42" s="306"/>
      <c r="DS42" s="64"/>
      <c r="DT42" s="272"/>
      <c r="DU42" s="306"/>
      <c r="DV42" s="306"/>
      <c r="DW42" s="64"/>
      <c r="DX42" s="272"/>
      <c r="DY42" s="306"/>
      <c r="DZ42" s="306"/>
      <c r="EA42" s="64"/>
      <c r="EB42" s="272"/>
      <c r="EC42" s="306"/>
      <c r="ED42" s="306"/>
      <c r="EE42" s="64"/>
      <c r="EF42" s="272"/>
      <c r="EG42" s="306"/>
      <c r="EH42" s="306"/>
      <c r="EI42" s="64"/>
      <c r="EJ42" s="272"/>
      <c r="EK42" s="306"/>
      <c r="EL42" s="306"/>
      <c r="EM42" s="64"/>
      <c r="EN42" s="272"/>
      <c r="EO42" s="306"/>
      <c r="EP42" s="306"/>
      <c r="EQ42" s="64"/>
      <c r="ER42" s="272"/>
      <c r="ES42" s="306"/>
      <c r="ET42" s="306"/>
      <c r="EU42" s="64"/>
      <c r="EV42" s="272"/>
      <c r="EW42" s="306"/>
      <c r="EX42" s="306"/>
      <c r="EY42" s="64"/>
      <c r="EZ42" s="272"/>
      <c r="FA42" s="306"/>
      <c r="FB42" s="306"/>
      <c r="FC42" s="64"/>
      <c r="FD42" s="272"/>
      <c r="FE42" s="306"/>
      <c r="FF42" s="306"/>
      <c r="FG42" s="64"/>
      <c r="FH42" s="1"/>
      <c r="FI42" s="1"/>
      <c r="FJ42" s="1"/>
      <c r="FK42" s="1"/>
      <c r="FL42" s="1"/>
      <c r="FM42" s="1"/>
      <c r="FN42" s="1"/>
      <c r="FO42" s="1"/>
      <c r="FP42" s="1"/>
      <c r="FQ42" s="1"/>
      <c r="FR42" s="1"/>
      <c r="FS42" s="1"/>
      <c r="FT42" s="1"/>
      <c r="FU42" s="1"/>
      <c r="FV42" s="1"/>
      <c r="FW42" s="1"/>
      <c r="FX42" s="1"/>
      <c r="FY42" s="1"/>
      <c r="FZ42" s="1"/>
      <c r="GA42" s="272" t="str">
        <f>IF(OR('2.1b-OriginalProduct Visibility'!E42="",'2.1b-OriginalProduct Visibility'!E42="No"),"No","Yes")</f>
        <v>No</v>
      </c>
      <c r="GB42" s="306" t="str">
        <f>IF(OR('2.1b-OriginalProduct Visibility'!F42="",'2.1b-OriginalProduct Visibility'!F42="No"),"No","Yes")</f>
        <v>Yes</v>
      </c>
      <c r="GC42" s="306" t="str">
        <f>IF(OR('2.1b-OriginalProduct Visibility'!G42="",'2.1b-OriginalProduct Visibility'!G42="No"),"No","Yes")</f>
        <v>No</v>
      </c>
      <c r="GD42" s="64" t="str">
        <f>IF(OR('2.1b-OriginalProduct Visibility'!H42="",'2.1b-OriginalProduct Visibility'!H42="No"),"No","Yes")</f>
        <v>No</v>
      </c>
      <c r="GE42" s="58" t="str">
        <f>IF(OR('2.1b-OriginalProduct Visibility'!I42="",'2.1b-OriginalProduct Visibility'!I42="No"),"No","Yes")</f>
        <v>No</v>
      </c>
      <c r="GF42" s="306" t="str">
        <f>IF(OR('2.1b-OriginalProduct Visibility'!J42="",'2.1b-OriginalProduct Visibility'!J42="No"),"No","Yes")</f>
        <v>No</v>
      </c>
      <c r="GG42" s="306" t="str">
        <f>IF(OR('2.1b-OriginalProduct Visibility'!K42="",'2.1b-OriginalProduct Visibility'!K42="No"),"No","Yes")</f>
        <v>No</v>
      </c>
      <c r="GH42" s="64" t="str">
        <f>IF(OR('2.1b-OriginalProduct Visibility'!L42="",'2.1b-OriginalProduct Visibility'!L42="No"),"No","Yes")</f>
        <v>No</v>
      </c>
      <c r="GI42" s="58" t="str">
        <f>IF(OR('2.1b-OriginalProduct Visibility'!M42="",'2.1b-OriginalProduct Visibility'!M42="No"),"No","Yes")</f>
        <v>No</v>
      </c>
      <c r="GJ42" s="306" t="str">
        <f>IF(OR('2.1b-OriginalProduct Visibility'!N42="",'2.1b-OriginalProduct Visibility'!N42="No"),"No","Yes")</f>
        <v>No</v>
      </c>
      <c r="GK42" s="306" t="str">
        <f>IF(OR('2.1b-OriginalProduct Visibility'!O42="",'2.1b-OriginalProduct Visibility'!O42="No"),"No","Yes")</f>
        <v>No</v>
      </c>
      <c r="GL42" s="64" t="str">
        <f>IF(OR('2.1b-OriginalProduct Visibility'!P42="",'2.1b-OriginalProduct Visibility'!P42="No"),"No","Yes")</f>
        <v>No</v>
      </c>
      <c r="GM42" s="272" t="str">
        <f>IF(OR('2.1b-OriginalProduct Visibility'!Q42="",'2.1b-OriginalProduct Visibility'!Q42="No"),"No","Yes")</f>
        <v>No</v>
      </c>
      <c r="GN42" s="306" t="str">
        <f>IF(OR('2.1b-OriginalProduct Visibility'!R42="",'2.1b-OriginalProduct Visibility'!R42="No"),"No","Yes")</f>
        <v>No</v>
      </c>
      <c r="GO42" s="306" t="str">
        <f>IF(OR('2.1b-OriginalProduct Visibility'!S42="",'2.1b-OriginalProduct Visibility'!S42="No"),"No","Yes")</f>
        <v>No</v>
      </c>
      <c r="GP42" s="64" t="str">
        <f>IF(OR('2.1b-OriginalProduct Visibility'!T42="",'2.1b-OriginalProduct Visibility'!T42="No"),"No","Yes")</f>
        <v>No</v>
      </c>
      <c r="GQ42" s="58" t="str">
        <f>IF(OR('2.1b-OriginalProduct Visibility'!U42="",'2.1b-OriginalProduct Visibility'!U42="No"),"No","Yes")</f>
        <v>No</v>
      </c>
      <c r="GR42" s="306" t="str">
        <f>IF(OR('2.1b-OriginalProduct Visibility'!V42="",'2.1b-OriginalProduct Visibility'!V42="No"),"No","Yes")</f>
        <v>No</v>
      </c>
      <c r="GS42" s="306" t="str">
        <f>IF(OR('2.1b-OriginalProduct Visibility'!W42="",'2.1b-OriginalProduct Visibility'!W42="No"),"No","Yes")</f>
        <v>No</v>
      </c>
      <c r="GT42" s="64" t="str">
        <f>IF(OR('2.1b-OriginalProduct Visibility'!X42="",'2.1b-OriginalProduct Visibility'!X42="No"),"No","Yes")</f>
        <v>No</v>
      </c>
      <c r="GU42" s="58" t="str">
        <f>IF(OR('2.1b-OriginalProduct Visibility'!Y42="",'2.1b-OriginalProduct Visibility'!Y42="No"),"No","Yes")</f>
        <v>No</v>
      </c>
      <c r="GV42" s="306" t="str">
        <f>IF(OR('2.1b-OriginalProduct Visibility'!Z42="",'2.1b-OriginalProduct Visibility'!Z42="No"),"No","Yes")</f>
        <v>No</v>
      </c>
      <c r="GW42" s="306" t="str">
        <f>IF(OR('2.1b-OriginalProduct Visibility'!AA42="",'2.1b-OriginalProduct Visibility'!AA42="No"),"No","Yes")</f>
        <v>No</v>
      </c>
      <c r="GX42" s="64" t="str">
        <f>IF(OR('2.1b-OriginalProduct Visibility'!AB42="",'2.1b-OriginalProduct Visibility'!AB42="No"),"No","Yes")</f>
        <v>No</v>
      </c>
      <c r="GY42" s="272" t="str">
        <f>IF(OR('2.1b-OriginalProduct Visibility'!AC42="",'2.1b-OriginalProduct Visibility'!AC42="No"),"No","Yes")</f>
        <v>No</v>
      </c>
      <c r="GZ42" s="306" t="str">
        <f>IF(OR('2.1b-OriginalProduct Visibility'!AD42="",'2.1b-OriginalProduct Visibility'!AD42="No"),"No","Yes")</f>
        <v>No</v>
      </c>
      <c r="HA42" s="306" t="str">
        <f>IF(OR('2.1b-OriginalProduct Visibility'!AE42="",'2.1b-OriginalProduct Visibility'!AE42="No"),"No","Yes")</f>
        <v>No</v>
      </c>
      <c r="HB42" s="64" t="str">
        <f>IF(OR('2.1b-OriginalProduct Visibility'!AF42="",'2.1b-OriginalProduct Visibility'!AF42="No"),"No","Yes")</f>
        <v>No</v>
      </c>
      <c r="HC42" s="58" t="str">
        <f>IF(OR('2.1b-OriginalProduct Visibility'!AG42="",'2.1b-OriginalProduct Visibility'!AG42="No"),"No","Yes")</f>
        <v>No</v>
      </c>
      <c r="HD42" s="306" t="str">
        <f>IF(OR('2.1b-OriginalProduct Visibility'!AH42="",'2.1b-OriginalProduct Visibility'!AH42="No"),"No","Yes")</f>
        <v>No</v>
      </c>
      <c r="HE42" s="306" t="str">
        <f>IF(OR('2.1b-OriginalProduct Visibility'!AI42="",'2.1b-OriginalProduct Visibility'!AI42="No"),"No","Yes")</f>
        <v>No</v>
      </c>
      <c r="HF42" s="64" t="str">
        <f>IF(OR('2.1b-OriginalProduct Visibility'!AJ42="",'2.1b-OriginalProduct Visibility'!AJ42="No"),"No","Yes")</f>
        <v>No</v>
      </c>
      <c r="HG42" s="58" t="str">
        <f>IF(OR('2.1b-OriginalProduct Visibility'!AK42="",'2.1b-OriginalProduct Visibility'!AK42="No"),"No","Yes")</f>
        <v>No</v>
      </c>
      <c r="HH42" s="306" t="str">
        <f>IF(OR('2.1b-OriginalProduct Visibility'!AL42="",'2.1b-OriginalProduct Visibility'!AL42="No"),"No","Yes")</f>
        <v>No</v>
      </c>
      <c r="HI42" s="306" t="str">
        <f>IF(OR('2.1b-OriginalProduct Visibility'!AM42="",'2.1b-OriginalProduct Visibility'!AM42="No"),"No","Yes")</f>
        <v>No</v>
      </c>
      <c r="HJ42" s="64" t="str">
        <f>IF(OR('2.1b-OriginalProduct Visibility'!AN42="",'2.1b-OriginalProduct Visibility'!AN42="No"),"No","Yes")</f>
        <v>No</v>
      </c>
      <c r="HK42" s="272" t="str">
        <f>IF(OR('2.1b-OriginalProduct Visibility'!AO42="",'2.1b-OriginalProduct Visibility'!AO42="No"),"No","Yes")</f>
        <v>No</v>
      </c>
      <c r="HL42" s="306" t="str">
        <f>IF(OR('2.1b-OriginalProduct Visibility'!AP42="",'2.1b-OriginalProduct Visibility'!AP42="No"),"No","Yes")</f>
        <v>No</v>
      </c>
      <c r="HM42" s="306" t="str">
        <f>IF(OR('2.1b-OriginalProduct Visibility'!AQ42="",'2.1b-OriginalProduct Visibility'!AQ42="No"),"No","Yes")</f>
        <v>No</v>
      </c>
      <c r="HN42" s="64" t="str">
        <f>IF(OR('2.1b-OriginalProduct Visibility'!AR42="",'2.1b-OriginalProduct Visibility'!AR42="No"),"No","Yes")</f>
        <v>No</v>
      </c>
      <c r="HO42" s="58" t="str">
        <f>IF(OR('2.1b-OriginalProduct Visibility'!AS42="",'2.1b-OriginalProduct Visibility'!AS42="No"),"No","Yes")</f>
        <v>No</v>
      </c>
      <c r="HP42" s="306" t="str">
        <f>IF(OR('2.1b-OriginalProduct Visibility'!AT42="",'2.1b-OriginalProduct Visibility'!AT42="No"),"No","Yes")</f>
        <v>No</v>
      </c>
      <c r="HQ42" s="306" t="str">
        <f>IF(OR('2.1b-OriginalProduct Visibility'!AU42="",'2.1b-OriginalProduct Visibility'!AU42="No"),"No","Yes")</f>
        <v>No</v>
      </c>
      <c r="HR42" s="64" t="str">
        <f>IF(OR('2.1b-OriginalProduct Visibility'!AV42="",'2.1b-OriginalProduct Visibility'!AV42="No"),"No","Yes")</f>
        <v>No</v>
      </c>
      <c r="HS42" s="58" t="str">
        <f>IF(OR('2.1b-OriginalProduct Visibility'!AW42="",'2.1b-OriginalProduct Visibility'!AW42="No"),"No","Yes")</f>
        <v>No</v>
      </c>
      <c r="HT42" s="306" t="str">
        <f>IF(OR('2.1b-OriginalProduct Visibility'!AX42="",'2.1b-OriginalProduct Visibility'!AX42="No"),"No","Yes")</f>
        <v>No</v>
      </c>
      <c r="HU42" s="306" t="str">
        <f>IF(OR('2.1b-OriginalProduct Visibility'!AY42="",'2.1b-OriginalProduct Visibility'!AY42="No"),"No","Yes")</f>
        <v>No</v>
      </c>
      <c r="HV42" s="64" t="str">
        <f>IF(OR('2.1b-OriginalProduct Visibility'!AZ42="",'2.1b-OriginalProduct Visibility'!AZ42="No"),"No","Yes")</f>
        <v>No</v>
      </c>
      <c r="HW42" s="272" t="str">
        <f>IF(OR('2.1b-OriginalProduct Visibility'!BA42="",'2.1b-OriginalProduct Visibility'!BA42="No"),"No","Yes")</f>
        <v>No</v>
      </c>
      <c r="HX42" s="306" t="str">
        <f>IF(OR('2.1b-OriginalProduct Visibility'!BB42="",'2.1b-OriginalProduct Visibility'!BB42="No"),"No","Yes")</f>
        <v>No</v>
      </c>
      <c r="HY42" s="306" t="str">
        <f>IF(OR('2.1b-OriginalProduct Visibility'!BC42="",'2.1b-OriginalProduct Visibility'!BC42="No"),"No","Yes")</f>
        <v>No</v>
      </c>
      <c r="HZ42" s="64" t="str">
        <f>IF(OR('2.1b-OriginalProduct Visibility'!BD42="",'2.1b-OriginalProduct Visibility'!BD42="No"),"No","Yes")</f>
        <v>No</v>
      </c>
      <c r="IA42" s="58" t="str">
        <f>IF(OR('2.1b-OriginalProduct Visibility'!BE42="",'2.1b-OriginalProduct Visibility'!BE42="No"),"No","Yes")</f>
        <v>No</v>
      </c>
      <c r="IB42" s="306" t="str">
        <f>IF(OR('2.1b-OriginalProduct Visibility'!BF42="",'2.1b-OriginalProduct Visibility'!BF42="No"),"No","Yes")</f>
        <v>No</v>
      </c>
      <c r="IC42" s="306" t="str">
        <f>IF(OR('2.1b-OriginalProduct Visibility'!BG42="",'2.1b-OriginalProduct Visibility'!BG42="No"),"No","Yes")</f>
        <v>No</v>
      </c>
      <c r="ID42" s="64" t="str">
        <f>IF(OR('2.1b-OriginalProduct Visibility'!BH42="",'2.1b-OriginalProduct Visibility'!BH42="No"),"No","Yes")</f>
        <v>No</v>
      </c>
      <c r="IE42" s="58" t="str">
        <f>IF(OR('2.1b-OriginalProduct Visibility'!BI42="",'2.1b-OriginalProduct Visibility'!BI42="No"),"No","Yes")</f>
        <v>No</v>
      </c>
      <c r="IF42" s="306" t="str">
        <f>IF(OR('2.1b-OriginalProduct Visibility'!BJ42="",'2.1b-OriginalProduct Visibility'!BJ42="No"),"No","Yes")</f>
        <v>No</v>
      </c>
      <c r="IG42" s="306" t="str">
        <f>IF(OR('2.1b-OriginalProduct Visibility'!BK42="",'2.1b-OriginalProduct Visibility'!BK42="No"),"No","Yes")</f>
        <v>No</v>
      </c>
      <c r="IH42" s="64" t="str">
        <f>IF(OR('2.1b-OriginalProduct Visibility'!BL42="",'2.1b-OriginalProduct Visibility'!BL42="No"),"No","Yes")</f>
        <v>No</v>
      </c>
      <c r="II42" s="272" t="str">
        <f>IF(OR('2.1b-OriginalProduct Visibility'!BM42="",'2.1b-OriginalProduct Visibility'!BM42="No"),"No","Yes")</f>
        <v>No</v>
      </c>
      <c r="IJ42" s="306" t="str">
        <f>IF(OR('2.1b-OriginalProduct Visibility'!BN42="",'2.1b-OriginalProduct Visibility'!BN42="No"),"No","Yes")</f>
        <v>No</v>
      </c>
      <c r="IK42" s="306" t="str">
        <f>IF(OR('2.1b-OriginalProduct Visibility'!BO42="",'2.1b-OriginalProduct Visibility'!BO42="No"),"No","Yes")</f>
        <v>No</v>
      </c>
      <c r="IL42" s="64" t="str">
        <f>IF(OR('2.1b-OriginalProduct Visibility'!BP42="",'2.1b-OriginalProduct Visibility'!BP42="No"),"No","Yes")</f>
        <v>No</v>
      </c>
      <c r="IM42" s="58" t="str">
        <f>IF(OR('2.1b-OriginalProduct Visibility'!BQ42="",'2.1b-OriginalProduct Visibility'!BQ42="No"),"No","Yes")</f>
        <v>No</v>
      </c>
      <c r="IN42" s="306" t="str">
        <f>IF(OR('2.1b-OriginalProduct Visibility'!BR42="",'2.1b-OriginalProduct Visibility'!BR42="No"),"No","Yes")</f>
        <v>No</v>
      </c>
      <c r="IO42" s="306" t="str">
        <f>IF(OR('2.1b-OriginalProduct Visibility'!BS42="",'2.1b-OriginalProduct Visibility'!BS42="No"),"No","Yes")</f>
        <v>No</v>
      </c>
      <c r="IP42" s="64" t="str">
        <f>IF(OR('2.1b-OriginalProduct Visibility'!BT42="",'2.1b-OriginalProduct Visibility'!BT42="No"),"No","Yes")</f>
        <v>No</v>
      </c>
      <c r="IQ42" s="58" t="str">
        <f>IF(OR('2.1b-OriginalProduct Visibility'!BU42="",'2.1b-OriginalProduct Visibility'!BU42="No"),"No","Yes")</f>
        <v>No</v>
      </c>
      <c r="IR42" s="306" t="str">
        <f>IF(OR('2.1b-OriginalProduct Visibility'!BV42="",'2.1b-OriginalProduct Visibility'!BV42="No"),"No","Yes")</f>
        <v>No</v>
      </c>
      <c r="IS42" s="306" t="str">
        <f>IF(OR('2.1b-OriginalProduct Visibility'!BW42="",'2.1b-OriginalProduct Visibility'!BW42="No"),"No","Yes")</f>
        <v>No</v>
      </c>
      <c r="IT42" s="64" t="str">
        <f>IF(OR('2.1b-OriginalProduct Visibility'!BX42="",'2.1b-OriginalProduct Visibility'!BX42="No"),"No","Yes")</f>
        <v>No</v>
      </c>
      <c r="IU42" s="272" t="str">
        <f>IF(OR('2.1b-OriginalProduct Visibility'!BY42="",'2.1b-OriginalProduct Visibility'!BY42="No"),"No","Yes")</f>
        <v>No</v>
      </c>
      <c r="IV42" s="306" t="str">
        <f>IF(OR('2.1b-OriginalProduct Visibility'!BZ42="",'2.1b-OriginalProduct Visibility'!BZ42="No"),"No","Yes")</f>
        <v>No</v>
      </c>
      <c r="IW42" s="306" t="str">
        <f>IF(OR('2.1b-OriginalProduct Visibility'!CA42="",'2.1b-OriginalProduct Visibility'!CA42="No"),"No","Yes")</f>
        <v>No</v>
      </c>
      <c r="IX42" s="64" t="str">
        <f>IF(OR('2.1b-OriginalProduct Visibility'!CB42="",'2.1b-OriginalProduct Visibility'!CB42="No"),"No","Yes")</f>
        <v>No</v>
      </c>
      <c r="IY42" s="58" t="str">
        <f>IF(OR('2.1b-OriginalProduct Visibility'!CC42="",'2.1b-OriginalProduct Visibility'!CC42="No"),"No","Yes")</f>
        <v>No</v>
      </c>
      <c r="IZ42" s="306" t="str">
        <f>IF(OR('2.1b-OriginalProduct Visibility'!CD42="",'2.1b-OriginalProduct Visibility'!CD42="No"),"No","Yes")</f>
        <v>No</v>
      </c>
      <c r="JA42" s="306" t="str">
        <f>IF(OR('2.1b-OriginalProduct Visibility'!CE42="",'2.1b-OriginalProduct Visibility'!CE42="No"),"No","Yes")</f>
        <v>No</v>
      </c>
      <c r="JB42" s="64" t="str">
        <f>IF(OR('2.1b-OriginalProduct Visibility'!CF42="",'2.1b-OriginalProduct Visibility'!CF42="No"),"No","Yes")</f>
        <v>No</v>
      </c>
      <c r="JC42" s="58" t="str">
        <f>IF(OR('2.1b-OriginalProduct Visibility'!CG42="",'2.1b-OriginalProduct Visibility'!CG42="No"),"No","Yes")</f>
        <v>No</v>
      </c>
      <c r="JD42" s="306" t="str">
        <f>IF(OR('2.1b-OriginalProduct Visibility'!CH42="",'2.1b-OriginalProduct Visibility'!CH42="No"),"No","Yes")</f>
        <v>No</v>
      </c>
      <c r="JE42" s="306" t="str">
        <f>IF(OR('2.1b-OriginalProduct Visibility'!CI42="",'2.1b-OriginalProduct Visibility'!CI42="No"),"No","Yes")</f>
        <v>No</v>
      </c>
      <c r="JF42" s="64" t="str">
        <f>IF(OR('2.1b-OriginalProduct Visibility'!CJ42="",'2.1b-OriginalProduct Visibility'!CJ42="No"),"No","Yes")</f>
        <v>No</v>
      </c>
      <c r="JG42" s="272" t="str">
        <f>IF(OR('2.1b-OriginalProduct Visibility'!CK42="",'2.1b-OriginalProduct Visibility'!CK42="No"),"No","Yes")</f>
        <v>No</v>
      </c>
      <c r="JH42" s="306" t="str">
        <f>IF(OR('2.1b-OriginalProduct Visibility'!CL42="",'2.1b-OriginalProduct Visibility'!CL42="No"),"No","Yes")</f>
        <v>No</v>
      </c>
      <c r="JI42" s="306" t="str">
        <f>IF(OR('2.1b-OriginalProduct Visibility'!CM42="",'2.1b-OriginalProduct Visibility'!CM42="No"),"No","Yes")</f>
        <v>No</v>
      </c>
      <c r="JJ42" s="64" t="str">
        <f>IF(OR('2.1b-OriginalProduct Visibility'!CN42="",'2.1b-OriginalProduct Visibility'!CN42="No"),"No","Yes")</f>
        <v>No</v>
      </c>
      <c r="JK42" s="58" t="str">
        <f>IF(OR('2.1b-OriginalProduct Visibility'!CO42="",'2.1b-OriginalProduct Visibility'!CO42="No"),"No","Yes")</f>
        <v>No</v>
      </c>
      <c r="JL42" s="306" t="str">
        <f>IF(OR('2.1b-OriginalProduct Visibility'!CP42="",'2.1b-OriginalProduct Visibility'!CP42="No"),"No","Yes")</f>
        <v>No</v>
      </c>
      <c r="JM42" s="306" t="str">
        <f>IF(OR('2.1b-OriginalProduct Visibility'!CQ42="",'2.1b-OriginalProduct Visibility'!CQ42="No"),"No","Yes")</f>
        <v>No</v>
      </c>
      <c r="JN42" s="64" t="str">
        <f>IF(OR('2.1b-OriginalProduct Visibility'!CR42="",'2.1b-OriginalProduct Visibility'!CR42="No"),"No","Yes")</f>
        <v>No</v>
      </c>
      <c r="JO42" s="58" t="str">
        <f>IF(OR('2.1b-OriginalProduct Visibility'!CS42="",'2.1b-OriginalProduct Visibility'!CS42="No"),"No","Yes")</f>
        <v>No</v>
      </c>
      <c r="JP42" s="306" t="str">
        <f>IF(OR('2.1b-OriginalProduct Visibility'!CT42="",'2.1b-OriginalProduct Visibility'!CT42="No"),"No","Yes")</f>
        <v>No</v>
      </c>
      <c r="JQ42" s="306" t="str">
        <f>IF(OR('2.1b-OriginalProduct Visibility'!CU42="",'2.1b-OriginalProduct Visibility'!CU42="No"),"No","Yes")</f>
        <v>No</v>
      </c>
      <c r="JR42" s="64" t="str">
        <f>IF(OR('2.1b-OriginalProduct Visibility'!CV42="",'2.1b-OriginalProduct Visibility'!CV42="No"),"No","Yes")</f>
        <v>No</v>
      </c>
      <c r="JS42" s="272" t="str">
        <f>IF(OR('2.1b-OriginalProduct Visibility'!CW42="",'2.1b-OriginalProduct Visibility'!CW42="No"),"No","Yes")</f>
        <v>No</v>
      </c>
      <c r="JT42" s="306" t="str">
        <f>IF(OR('2.1b-OriginalProduct Visibility'!CX42="",'2.1b-OriginalProduct Visibility'!CX42="No"),"No","Yes")</f>
        <v>No</v>
      </c>
      <c r="JU42" s="306" t="str">
        <f>IF(OR('2.1b-OriginalProduct Visibility'!CY42="",'2.1b-OriginalProduct Visibility'!CY42="No"),"No","Yes")</f>
        <v>No</v>
      </c>
      <c r="JV42" s="64" t="str">
        <f>IF(OR('2.1b-OriginalProduct Visibility'!CZ42="",'2.1b-OriginalProduct Visibility'!CZ42="No"),"No","Yes")</f>
        <v>No</v>
      </c>
      <c r="JW42" s="58" t="str">
        <f>IF(OR('2.1b-OriginalProduct Visibility'!DA42="",'2.1b-OriginalProduct Visibility'!DA42="No"),"No","Yes")</f>
        <v>No</v>
      </c>
      <c r="JX42" s="306" t="str">
        <f>IF(OR('2.1b-OriginalProduct Visibility'!DB42="",'2.1b-OriginalProduct Visibility'!DB42="No"),"No","Yes")</f>
        <v>No</v>
      </c>
      <c r="JY42" s="306" t="str">
        <f>IF(OR('2.1b-OriginalProduct Visibility'!DC42="",'2.1b-OriginalProduct Visibility'!DC42="No"),"No","Yes")</f>
        <v>No</v>
      </c>
      <c r="JZ42" s="64" t="str">
        <f>IF(OR('2.1b-OriginalProduct Visibility'!DD42="",'2.1b-OriginalProduct Visibility'!DD42="No"),"No","Yes")</f>
        <v>No</v>
      </c>
      <c r="KA42" s="58" t="str">
        <f>IF(OR('2.1b-OriginalProduct Visibility'!DE42="",'2.1b-OriginalProduct Visibility'!DE42="No"),"No","Yes")</f>
        <v>No</v>
      </c>
      <c r="KB42" s="306" t="str">
        <f>IF(OR('2.1b-OriginalProduct Visibility'!DF42="",'2.1b-OriginalProduct Visibility'!DF42="No"),"No","Yes")</f>
        <v>No</v>
      </c>
      <c r="KC42" s="306" t="str">
        <f>IF(OR('2.1b-OriginalProduct Visibility'!DG42="",'2.1b-OriginalProduct Visibility'!DG42="No"),"No","Yes")</f>
        <v>No</v>
      </c>
      <c r="KD42" s="64" t="str">
        <f>IF(OR('2.1b-OriginalProduct Visibility'!DH42="",'2.1b-OriginalProduct Visibility'!DH42="No"),"No","Yes")</f>
        <v>No</v>
      </c>
      <c r="KE42" s="272" t="str">
        <f>IF(OR('2.1b-OriginalProduct Visibility'!DI42="",'2.1b-OriginalProduct Visibility'!DI42="No"),"No","Yes")</f>
        <v>No</v>
      </c>
      <c r="KF42" s="306" t="str">
        <f>IF(OR('2.1b-OriginalProduct Visibility'!DJ42="",'2.1b-OriginalProduct Visibility'!DJ42="No"),"No","Yes")</f>
        <v>No</v>
      </c>
      <c r="KG42" s="306" t="str">
        <f>IF(OR('2.1b-OriginalProduct Visibility'!DK42="",'2.1b-OriginalProduct Visibility'!DK42="No"),"No","Yes")</f>
        <v>No</v>
      </c>
      <c r="KH42" s="64" t="str">
        <f>IF(OR('2.1b-OriginalProduct Visibility'!DL42="",'2.1b-OriginalProduct Visibility'!DL42="No"),"No","Yes")</f>
        <v>No</v>
      </c>
      <c r="KI42" s="58" t="str">
        <f>IF(OR('2.1b-OriginalProduct Visibility'!DM42="",'2.1b-OriginalProduct Visibility'!DM42="No"),"No","Yes")</f>
        <v>No</v>
      </c>
      <c r="KJ42" s="306" t="str">
        <f>IF(OR('2.1b-OriginalProduct Visibility'!DN42="",'2.1b-OriginalProduct Visibility'!DN42="No"),"No","Yes")</f>
        <v>No</v>
      </c>
      <c r="KK42" s="306" t="str">
        <f>IF(OR('2.1b-OriginalProduct Visibility'!DO42="",'2.1b-OriginalProduct Visibility'!DO42="No"),"No","Yes")</f>
        <v>No</v>
      </c>
      <c r="KL42" s="64" t="str">
        <f>IF(OR('2.1b-OriginalProduct Visibility'!DP42="",'2.1b-OriginalProduct Visibility'!DP42="No"),"No","Yes")</f>
        <v>No</v>
      </c>
      <c r="KM42" s="58" t="str">
        <f>IF(OR('2.1b-OriginalProduct Visibility'!DQ42="",'2.1b-OriginalProduct Visibility'!DQ42="No"),"No","Yes")</f>
        <v>No</v>
      </c>
      <c r="KN42" s="306" t="str">
        <f>IF(OR('2.1b-OriginalProduct Visibility'!DR42="",'2.1b-OriginalProduct Visibility'!DR42="No"),"No","Yes")</f>
        <v>No</v>
      </c>
      <c r="KO42" s="306" t="str">
        <f>IF(OR('2.1b-OriginalProduct Visibility'!DS42="",'2.1b-OriginalProduct Visibility'!DS42="No"),"No","Yes")</f>
        <v>No</v>
      </c>
      <c r="KP42" s="64" t="str">
        <f>IF(OR('2.1b-OriginalProduct Visibility'!DT42="",'2.1b-OriginalProduct Visibility'!DT42="No"),"No","Yes")</f>
        <v>No</v>
      </c>
      <c r="KQ42" s="272" t="str">
        <f>IF(OR('2.1b-OriginalProduct Visibility'!DU42="",'2.1b-OriginalProduct Visibility'!DU42="No"),"No","Yes")</f>
        <v>No</v>
      </c>
      <c r="KR42" s="306" t="str">
        <f>IF(OR('2.1b-OriginalProduct Visibility'!DV42="",'2.1b-OriginalProduct Visibility'!DV42="No"),"No","Yes")</f>
        <v>No</v>
      </c>
      <c r="KS42" s="306" t="str">
        <f>IF(OR('2.1b-OriginalProduct Visibility'!DW42="",'2.1b-OriginalProduct Visibility'!DW42="No"),"No","Yes")</f>
        <v>No</v>
      </c>
      <c r="KT42" s="64" t="str">
        <f>IF(OR('2.1b-OriginalProduct Visibility'!DX42="",'2.1b-OriginalProduct Visibility'!DX42="No"),"No","Yes")</f>
        <v>No</v>
      </c>
      <c r="KU42" s="58" t="str">
        <f>IF(OR('2.1b-OriginalProduct Visibility'!DY42="",'2.1b-OriginalProduct Visibility'!DY42="No"),"No","Yes")</f>
        <v>No</v>
      </c>
      <c r="KV42" s="306" t="str">
        <f>IF(OR('2.1b-OriginalProduct Visibility'!DZ42="",'2.1b-OriginalProduct Visibility'!DZ42="No"),"No","Yes")</f>
        <v>No</v>
      </c>
      <c r="KW42" s="306" t="str">
        <f>IF(OR('2.1b-OriginalProduct Visibility'!EA42="",'2.1b-OriginalProduct Visibility'!EA42="No"),"No","Yes")</f>
        <v>No</v>
      </c>
      <c r="KX42" s="64" t="str">
        <f>IF(OR('2.1b-OriginalProduct Visibility'!EB42="",'2.1b-OriginalProduct Visibility'!EB42="No"),"No","Yes")</f>
        <v>No</v>
      </c>
      <c r="KY42" s="58" t="str">
        <f>IF(OR('2.1b-OriginalProduct Visibility'!EC42="",'2.1b-OriginalProduct Visibility'!EC42="No"),"No","Yes")</f>
        <v>No</v>
      </c>
      <c r="KZ42" s="306" t="str">
        <f>IF(OR('2.1b-OriginalProduct Visibility'!ED42="",'2.1b-OriginalProduct Visibility'!ED42="No"),"No","Yes")</f>
        <v>No</v>
      </c>
      <c r="LA42" s="306" t="str">
        <f>IF(OR('2.1b-OriginalProduct Visibility'!EE42="",'2.1b-OriginalProduct Visibility'!EE42="No"),"No","Yes")</f>
        <v>No</v>
      </c>
      <c r="LB42" s="64" t="str">
        <f>IF(OR('2.1b-OriginalProduct Visibility'!EF42="",'2.1b-OriginalProduct Visibility'!EF42="No"),"No","Yes")</f>
        <v>No</v>
      </c>
      <c r="LC42" s="272" t="str">
        <f>IF(OR('2.1b-OriginalProduct Visibility'!EG42="",'2.1b-OriginalProduct Visibility'!EG42="No"),"No","Yes")</f>
        <v>No</v>
      </c>
      <c r="LD42" s="306" t="str">
        <f>IF(OR('2.1b-OriginalProduct Visibility'!EH42="",'2.1b-OriginalProduct Visibility'!EH42="No"),"No","Yes")</f>
        <v>No</v>
      </c>
      <c r="LE42" s="306" t="str">
        <f>IF(OR('2.1b-OriginalProduct Visibility'!EI42="",'2.1b-OriginalProduct Visibility'!EI42="No"),"No","Yes")</f>
        <v>No</v>
      </c>
      <c r="LF42" s="64" t="str">
        <f>IF(OR('2.1b-OriginalProduct Visibility'!EJ42="",'2.1b-OriginalProduct Visibility'!EJ42="No"),"No","Yes")</f>
        <v>No</v>
      </c>
      <c r="LG42" s="58" t="str">
        <f>IF(OR('2.1b-OriginalProduct Visibility'!EK42="",'2.1b-OriginalProduct Visibility'!EK42="No"),"No","Yes")</f>
        <v>No</v>
      </c>
      <c r="LH42" s="306" t="str">
        <f>IF(OR('2.1b-OriginalProduct Visibility'!EL42="",'2.1b-OriginalProduct Visibility'!EL42="No"),"No","Yes")</f>
        <v>No</v>
      </c>
      <c r="LI42" s="306" t="str">
        <f>IF(OR('2.1b-OriginalProduct Visibility'!EM42="",'2.1b-OriginalProduct Visibility'!EM42="No"),"No","Yes")</f>
        <v>No</v>
      </c>
      <c r="LJ42" s="64" t="str">
        <f>IF(OR('2.1b-OriginalProduct Visibility'!EN42="",'2.1b-OriginalProduct Visibility'!EN42="No"),"No","Yes")</f>
        <v>No</v>
      </c>
      <c r="LK42" s="58" t="str">
        <f>IF(OR('2.1b-OriginalProduct Visibility'!EO42="",'2.1b-OriginalProduct Visibility'!EO42="No"),"No","Yes")</f>
        <v>No</v>
      </c>
      <c r="LL42" s="306" t="str">
        <f>IF(OR('2.1b-OriginalProduct Visibility'!EP42="",'2.1b-OriginalProduct Visibility'!EP42="No"),"No","Yes")</f>
        <v>No</v>
      </c>
      <c r="LM42" s="306" t="str">
        <f>IF(OR('2.1b-OriginalProduct Visibility'!EQ42="",'2.1b-OriginalProduct Visibility'!EQ42="No"),"No","Yes")</f>
        <v>No</v>
      </c>
      <c r="LN42" s="64" t="str">
        <f>IF(OR('2.1b-OriginalProduct Visibility'!ER42="",'2.1b-OriginalProduct Visibility'!ER42="No"),"No","Yes")</f>
        <v>No</v>
      </c>
      <c r="LO42" s="58" t="str">
        <f>IF(OR('2.1b-OriginalProduct Visibility'!ES42="",'2.1b-OriginalProduct Visibility'!ES42="No"),"No","Yes")</f>
        <v>No</v>
      </c>
      <c r="LP42" s="306" t="str">
        <f>IF(OR('2.1b-OriginalProduct Visibility'!ET42="",'2.1b-OriginalProduct Visibility'!ET42="No"),"No","Yes")</f>
        <v>No</v>
      </c>
      <c r="LQ42" s="306" t="str">
        <f>IF(OR('2.1b-OriginalProduct Visibility'!EU42="",'2.1b-OriginalProduct Visibility'!EU42="No"),"No","Yes")</f>
        <v>No</v>
      </c>
      <c r="LR42" s="64" t="str">
        <f>IF(OR('2.1b-OriginalProduct Visibility'!EV42="",'2.1b-OriginalProduct Visibility'!EV42="No"),"No","Yes")</f>
        <v>No</v>
      </c>
      <c r="LS42" s="272" t="str">
        <f>IF(OR('2.1b-OriginalProduct Visibility'!EW42="",'2.1b-OriginalProduct Visibility'!EW42="No"),"No","Yes")</f>
        <v>No</v>
      </c>
      <c r="LT42" s="306" t="str">
        <f>IF(OR('2.1b-OriginalProduct Visibility'!EX42="",'2.1b-OriginalProduct Visibility'!EX42="No"),"No","Yes")</f>
        <v>No</v>
      </c>
      <c r="LU42" s="306" t="str">
        <f>IF(OR('2.1b-OriginalProduct Visibility'!EY42="",'2.1b-OriginalProduct Visibility'!EY42="No"),"No","Yes")</f>
        <v>No</v>
      </c>
      <c r="LV42" s="64" t="str">
        <f>IF(OR('2.1b-OriginalProduct Visibility'!EZ42="",'2.1b-OriginalProduct Visibility'!EZ42="No"),"No","Yes")</f>
        <v>No</v>
      </c>
      <c r="LW42" s="58" t="str">
        <f>IF(OR('2.1b-OriginalProduct Visibility'!FA42="",'2.1b-OriginalProduct Visibility'!FA42="No"),"No","Yes")</f>
        <v>No</v>
      </c>
      <c r="LX42" s="306" t="str">
        <f>IF(OR('2.1b-OriginalProduct Visibility'!FB42="",'2.1b-OriginalProduct Visibility'!FB42="No"),"No","Yes")</f>
        <v>No</v>
      </c>
      <c r="LY42" s="306" t="str">
        <f>IF(OR('2.1b-OriginalProduct Visibility'!FC42="",'2.1b-OriginalProduct Visibility'!FC42="No"),"No","Yes")</f>
        <v>No</v>
      </c>
      <c r="LZ42" s="64" t="str">
        <f>IF(OR('2.1b-OriginalProduct Visibility'!FD42="",'2.1b-OriginalProduct Visibility'!FD42="No"),"No","Yes")</f>
        <v>No</v>
      </c>
      <c r="MA42" s="58" t="str">
        <f>IF(OR('2.1b-OriginalProduct Visibility'!FE42="",'2.1b-OriginalProduct Visibility'!FE42="No"),"No","Yes")</f>
        <v>No</v>
      </c>
      <c r="MB42" s="306" t="str">
        <f>IF(OR('2.1b-OriginalProduct Visibility'!FF42="",'2.1b-OriginalProduct Visibility'!FF42="No"),"No","Yes")</f>
        <v>No</v>
      </c>
      <c r="MC42" s="306" t="str">
        <f>IF(OR('2.1b-OriginalProduct Visibility'!FG42="",'2.1b-OriginalProduct Visibility'!FG42="No"),"No","Yes")</f>
        <v>No</v>
      </c>
      <c r="MD42" s="64" t="str">
        <f>IF(OR('2.1b-OriginalProduct Visibility'!FH42="",'2.1b-OriginalProduct Visibility'!FH42="No"),"No","Yes")</f>
        <v>No</v>
      </c>
      <c r="ME42" s="1"/>
      <c r="MF42" s="1"/>
      <c r="MG42" s="1"/>
      <c r="MH42" s="1"/>
      <c r="MQ42" s="1"/>
      <c r="MR42" s="1"/>
      <c r="MS42" s="1"/>
      <c r="MT42" s="1"/>
    </row>
    <row r="43" spans="1:358">
      <c r="A43" s="664"/>
      <c r="B43" s="52" t="str">
        <f>'1.2-Visibility Data'!B41</f>
        <v>Search Activity</v>
      </c>
      <c r="C43" s="19" t="str">
        <f>'1.2-Visibility Data'!C41</f>
        <v>All</v>
      </c>
      <c r="D43" s="272"/>
      <c r="E43" s="306"/>
      <c r="F43" s="306"/>
      <c r="G43" s="64"/>
      <c r="H43" s="272"/>
      <c r="I43" s="306"/>
      <c r="J43" s="306"/>
      <c r="K43" s="64"/>
      <c r="L43" s="272"/>
      <c r="M43" s="306"/>
      <c r="N43" s="306"/>
      <c r="O43" s="64"/>
      <c r="P43" s="272"/>
      <c r="Q43" s="306"/>
      <c r="R43" s="306"/>
      <c r="S43" s="64"/>
      <c r="T43" s="272"/>
      <c r="U43" s="306"/>
      <c r="V43" s="306"/>
      <c r="W43" s="64"/>
      <c r="X43" s="272"/>
      <c r="Y43" s="306"/>
      <c r="Z43" s="306"/>
      <c r="AA43" s="64"/>
      <c r="AB43" s="272"/>
      <c r="AC43" s="306"/>
      <c r="AD43" s="306"/>
      <c r="AE43" s="64"/>
      <c r="AF43" s="272"/>
      <c r="AG43" s="306"/>
      <c r="AH43" s="306"/>
      <c r="AI43" s="64"/>
      <c r="AJ43" s="272"/>
      <c r="AK43" s="306"/>
      <c r="AL43" s="306"/>
      <c r="AM43" s="64"/>
      <c r="AN43" s="272"/>
      <c r="AO43" s="306"/>
      <c r="AP43" s="306"/>
      <c r="AQ43" s="64"/>
      <c r="AR43" s="272"/>
      <c r="AS43" s="306"/>
      <c r="AT43" s="306"/>
      <c r="AU43" s="64"/>
      <c r="AV43" s="272"/>
      <c r="AW43" s="306"/>
      <c r="AX43" s="306"/>
      <c r="AY43" s="64"/>
      <c r="AZ43" s="272"/>
      <c r="BA43" s="306"/>
      <c r="BB43" s="306"/>
      <c r="BC43" s="64"/>
      <c r="BD43" s="272"/>
      <c r="BE43" s="306"/>
      <c r="BF43" s="306"/>
      <c r="BG43" s="64"/>
      <c r="BH43" s="272"/>
      <c r="BI43" s="306"/>
      <c r="BJ43" s="306"/>
      <c r="BK43" s="64"/>
      <c r="BL43" s="272"/>
      <c r="BM43" s="306"/>
      <c r="BN43" s="306"/>
      <c r="BO43" s="64"/>
      <c r="BP43" s="272"/>
      <c r="BQ43" s="306"/>
      <c r="BR43" s="306"/>
      <c r="BS43" s="64"/>
      <c r="BT43" s="272"/>
      <c r="BU43" s="306"/>
      <c r="BV43" s="306"/>
      <c r="BW43" s="64"/>
      <c r="BX43" s="272"/>
      <c r="BY43" s="306"/>
      <c r="BZ43" s="306"/>
      <c r="CA43" s="64"/>
      <c r="CB43" s="272"/>
      <c r="CC43" s="306"/>
      <c r="CD43" s="306"/>
      <c r="CE43" s="64"/>
      <c r="CF43" s="272"/>
      <c r="CG43" s="306"/>
      <c r="CH43" s="306"/>
      <c r="CI43" s="64"/>
      <c r="CJ43" s="272"/>
      <c r="CK43" s="306"/>
      <c r="CL43" s="306"/>
      <c r="CM43" s="64"/>
      <c r="CN43" s="272"/>
      <c r="CO43" s="306"/>
      <c r="CP43" s="306"/>
      <c r="CQ43" s="64"/>
      <c r="CR43" s="272"/>
      <c r="CS43" s="306"/>
      <c r="CT43" s="306"/>
      <c r="CU43" s="64"/>
      <c r="CV43" s="272"/>
      <c r="CW43" s="306"/>
      <c r="CX43" s="306"/>
      <c r="CY43" s="64"/>
      <c r="CZ43" s="272"/>
      <c r="DA43" s="306"/>
      <c r="DB43" s="306"/>
      <c r="DC43" s="64"/>
      <c r="DD43" s="272"/>
      <c r="DE43" s="306"/>
      <c r="DF43" s="306"/>
      <c r="DG43" s="64"/>
      <c r="DH43" s="272"/>
      <c r="DI43" s="306"/>
      <c r="DJ43" s="306"/>
      <c r="DK43" s="64"/>
      <c r="DL43" s="272"/>
      <c r="DM43" s="306"/>
      <c r="DN43" s="306"/>
      <c r="DO43" s="64"/>
      <c r="DP43" s="272"/>
      <c r="DQ43" s="306"/>
      <c r="DR43" s="306"/>
      <c r="DS43" s="64"/>
      <c r="DT43" s="272"/>
      <c r="DU43" s="306"/>
      <c r="DV43" s="306"/>
      <c r="DW43" s="64"/>
      <c r="DX43" s="272"/>
      <c r="DY43" s="306"/>
      <c r="DZ43" s="306"/>
      <c r="EA43" s="64"/>
      <c r="EB43" s="272"/>
      <c r="EC43" s="306"/>
      <c r="ED43" s="306"/>
      <c r="EE43" s="64"/>
      <c r="EF43" s="272"/>
      <c r="EG43" s="306"/>
      <c r="EH43" s="306"/>
      <c r="EI43" s="64"/>
      <c r="EJ43" s="272"/>
      <c r="EK43" s="306"/>
      <c r="EL43" s="306"/>
      <c r="EM43" s="64"/>
      <c r="EN43" s="272"/>
      <c r="EO43" s="306"/>
      <c r="EP43" s="306"/>
      <c r="EQ43" s="64"/>
      <c r="ER43" s="272"/>
      <c r="ES43" s="306"/>
      <c r="ET43" s="306"/>
      <c r="EU43" s="64"/>
      <c r="EV43" s="272"/>
      <c r="EW43" s="306"/>
      <c r="EX43" s="306"/>
      <c r="EY43" s="64"/>
      <c r="EZ43" s="272"/>
      <c r="FA43" s="306"/>
      <c r="FB43" s="306"/>
      <c r="FC43" s="64"/>
      <c r="FD43" s="272"/>
      <c r="FE43" s="306"/>
      <c r="FF43" s="306"/>
      <c r="FG43" s="64"/>
      <c r="FH43" s="1"/>
      <c r="FI43" s="1"/>
      <c r="FJ43" s="1"/>
      <c r="FK43" s="1"/>
      <c r="FL43" s="1"/>
      <c r="FM43" s="1"/>
      <c r="FN43" s="1"/>
      <c r="FO43" s="1"/>
      <c r="FP43" s="1"/>
      <c r="FQ43" s="1"/>
      <c r="FR43" s="1"/>
      <c r="FS43" s="1"/>
      <c r="FT43" s="1"/>
      <c r="FU43" s="1"/>
      <c r="FV43" s="1"/>
      <c r="FW43" s="1"/>
      <c r="FX43" s="1"/>
      <c r="FY43" s="1"/>
      <c r="FZ43" s="1"/>
      <c r="GA43" s="272" t="str">
        <f>IF(OR('2.1b-OriginalProduct Visibility'!E43="",'2.1b-OriginalProduct Visibility'!E43="No"),"No","Yes")</f>
        <v>No</v>
      </c>
      <c r="GB43" s="306" t="str">
        <f>IF(OR('2.1b-OriginalProduct Visibility'!F43="",'2.1b-OriginalProduct Visibility'!F43="No"),"No","Yes")</f>
        <v>Yes</v>
      </c>
      <c r="GC43" s="306" t="str">
        <f>IF(OR('2.1b-OriginalProduct Visibility'!G43="",'2.1b-OriginalProduct Visibility'!G43="No"),"No","Yes")</f>
        <v>No</v>
      </c>
      <c r="GD43" s="64" t="str">
        <f>IF(OR('2.1b-OriginalProduct Visibility'!H43="",'2.1b-OriginalProduct Visibility'!H43="No"),"No","Yes")</f>
        <v>No</v>
      </c>
      <c r="GE43" s="58" t="str">
        <f>IF(OR('2.1b-OriginalProduct Visibility'!I43="",'2.1b-OriginalProduct Visibility'!I43="No"),"No","Yes")</f>
        <v>No</v>
      </c>
      <c r="GF43" s="306" t="str">
        <f>IF(OR('2.1b-OriginalProduct Visibility'!J43="",'2.1b-OriginalProduct Visibility'!J43="No"),"No","Yes")</f>
        <v>No</v>
      </c>
      <c r="GG43" s="306" t="str">
        <f>IF(OR('2.1b-OriginalProduct Visibility'!K43="",'2.1b-OriginalProduct Visibility'!K43="No"),"No","Yes")</f>
        <v>No</v>
      </c>
      <c r="GH43" s="64" t="str">
        <f>IF(OR('2.1b-OriginalProduct Visibility'!L43="",'2.1b-OriginalProduct Visibility'!L43="No"),"No","Yes")</f>
        <v>No</v>
      </c>
      <c r="GI43" s="58" t="str">
        <f>IF(OR('2.1b-OriginalProduct Visibility'!M43="",'2.1b-OriginalProduct Visibility'!M43="No"),"No","Yes")</f>
        <v>No</v>
      </c>
      <c r="GJ43" s="306" t="str">
        <f>IF(OR('2.1b-OriginalProduct Visibility'!N43="",'2.1b-OriginalProduct Visibility'!N43="No"),"No","Yes")</f>
        <v>No</v>
      </c>
      <c r="GK43" s="306" t="str">
        <f>IF(OR('2.1b-OriginalProduct Visibility'!O43="",'2.1b-OriginalProduct Visibility'!O43="No"),"No","Yes")</f>
        <v>No</v>
      </c>
      <c r="GL43" s="64" t="str">
        <f>IF(OR('2.1b-OriginalProduct Visibility'!P43="",'2.1b-OriginalProduct Visibility'!P43="No"),"No","Yes")</f>
        <v>No</v>
      </c>
      <c r="GM43" s="272" t="str">
        <f>IF(OR('2.1b-OriginalProduct Visibility'!Q43="",'2.1b-OriginalProduct Visibility'!Q43="No"),"No","Yes")</f>
        <v>No</v>
      </c>
      <c r="GN43" s="306" t="str">
        <f>IF(OR('2.1b-OriginalProduct Visibility'!R43="",'2.1b-OriginalProduct Visibility'!R43="No"),"No","Yes")</f>
        <v>No</v>
      </c>
      <c r="GO43" s="306" t="str">
        <f>IF(OR('2.1b-OriginalProduct Visibility'!S43="",'2.1b-OriginalProduct Visibility'!S43="No"),"No","Yes")</f>
        <v>No</v>
      </c>
      <c r="GP43" s="64" t="str">
        <f>IF(OR('2.1b-OriginalProduct Visibility'!T43="",'2.1b-OriginalProduct Visibility'!T43="No"),"No","Yes")</f>
        <v>No</v>
      </c>
      <c r="GQ43" s="58" t="str">
        <f>IF(OR('2.1b-OriginalProduct Visibility'!U43="",'2.1b-OriginalProduct Visibility'!U43="No"),"No","Yes")</f>
        <v>No</v>
      </c>
      <c r="GR43" s="306" t="str">
        <f>IF(OR('2.1b-OriginalProduct Visibility'!V43="",'2.1b-OriginalProduct Visibility'!V43="No"),"No","Yes")</f>
        <v>No</v>
      </c>
      <c r="GS43" s="306" t="str">
        <f>IF(OR('2.1b-OriginalProduct Visibility'!W43="",'2.1b-OriginalProduct Visibility'!W43="No"),"No","Yes")</f>
        <v>No</v>
      </c>
      <c r="GT43" s="64" t="str">
        <f>IF(OR('2.1b-OriginalProduct Visibility'!X43="",'2.1b-OriginalProduct Visibility'!X43="No"),"No","Yes")</f>
        <v>No</v>
      </c>
      <c r="GU43" s="58" t="str">
        <f>IF(OR('2.1b-OriginalProduct Visibility'!Y43="",'2.1b-OriginalProduct Visibility'!Y43="No"),"No","Yes")</f>
        <v>No</v>
      </c>
      <c r="GV43" s="306" t="str">
        <f>IF(OR('2.1b-OriginalProduct Visibility'!Z43="",'2.1b-OriginalProduct Visibility'!Z43="No"),"No","Yes")</f>
        <v>No</v>
      </c>
      <c r="GW43" s="306" t="str">
        <f>IF(OR('2.1b-OriginalProduct Visibility'!AA43="",'2.1b-OriginalProduct Visibility'!AA43="No"),"No","Yes")</f>
        <v>No</v>
      </c>
      <c r="GX43" s="64" t="str">
        <f>IF(OR('2.1b-OriginalProduct Visibility'!AB43="",'2.1b-OriginalProduct Visibility'!AB43="No"),"No","Yes")</f>
        <v>No</v>
      </c>
      <c r="GY43" s="272" t="str">
        <f>IF(OR('2.1b-OriginalProduct Visibility'!AC43="",'2.1b-OriginalProduct Visibility'!AC43="No"),"No","Yes")</f>
        <v>No</v>
      </c>
      <c r="GZ43" s="306" t="str">
        <f>IF(OR('2.1b-OriginalProduct Visibility'!AD43="",'2.1b-OriginalProduct Visibility'!AD43="No"),"No","Yes")</f>
        <v>No</v>
      </c>
      <c r="HA43" s="306" t="str">
        <f>IF(OR('2.1b-OriginalProduct Visibility'!AE43="",'2.1b-OriginalProduct Visibility'!AE43="No"),"No","Yes")</f>
        <v>No</v>
      </c>
      <c r="HB43" s="64" t="str">
        <f>IF(OR('2.1b-OriginalProduct Visibility'!AF43="",'2.1b-OriginalProduct Visibility'!AF43="No"),"No","Yes")</f>
        <v>No</v>
      </c>
      <c r="HC43" s="58" t="str">
        <f>IF(OR('2.1b-OriginalProduct Visibility'!AG43="",'2.1b-OriginalProduct Visibility'!AG43="No"),"No","Yes")</f>
        <v>No</v>
      </c>
      <c r="HD43" s="306" t="str">
        <f>IF(OR('2.1b-OriginalProduct Visibility'!AH43="",'2.1b-OriginalProduct Visibility'!AH43="No"),"No","Yes")</f>
        <v>No</v>
      </c>
      <c r="HE43" s="306" t="str">
        <f>IF(OR('2.1b-OriginalProduct Visibility'!AI43="",'2.1b-OriginalProduct Visibility'!AI43="No"),"No","Yes")</f>
        <v>No</v>
      </c>
      <c r="HF43" s="64" t="str">
        <f>IF(OR('2.1b-OriginalProduct Visibility'!AJ43="",'2.1b-OriginalProduct Visibility'!AJ43="No"),"No","Yes")</f>
        <v>No</v>
      </c>
      <c r="HG43" s="58" t="str">
        <f>IF(OR('2.1b-OriginalProduct Visibility'!AK43="",'2.1b-OriginalProduct Visibility'!AK43="No"),"No","Yes")</f>
        <v>No</v>
      </c>
      <c r="HH43" s="306" t="str">
        <f>IF(OR('2.1b-OriginalProduct Visibility'!AL43="",'2.1b-OriginalProduct Visibility'!AL43="No"),"No","Yes")</f>
        <v>No</v>
      </c>
      <c r="HI43" s="306" t="str">
        <f>IF(OR('2.1b-OriginalProduct Visibility'!AM43="",'2.1b-OriginalProduct Visibility'!AM43="No"),"No","Yes")</f>
        <v>No</v>
      </c>
      <c r="HJ43" s="64" t="str">
        <f>IF(OR('2.1b-OriginalProduct Visibility'!AN43="",'2.1b-OriginalProduct Visibility'!AN43="No"),"No","Yes")</f>
        <v>No</v>
      </c>
      <c r="HK43" s="272" t="str">
        <f>IF(OR('2.1b-OriginalProduct Visibility'!AO43="",'2.1b-OriginalProduct Visibility'!AO43="No"),"No","Yes")</f>
        <v>No</v>
      </c>
      <c r="HL43" s="306" t="str">
        <f>IF(OR('2.1b-OriginalProduct Visibility'!AP43="",'2.1b-OriginalProduct Visibility'!AP43="No"),"No","Yes")</f>
        <v>No</v>
      </c>
      <c r="HM43" s="306" t="str">
        <f>IF(OR('2.1b-OriginalProduct Visibility'!AQ43="",'2.1b-OriginalProduct Visibility'!AQ43="No"),"No","Yes")</f>
        <v>No</v>
      </c>
      <c r="HN43" s="64" t="str">
        <f>IF(OR('2.1b-OriginalProduct Visibility'!AR43="",'2.1b-OriginalProduct Visibility'!AR43="No"),"No","Yes")</f>
        <v>No</v>
      </c>
      <c r="HO43" s="58" t="str">
        <f>IF(OR('2.1b-OriginalProduct Visibility'!AS43="",'2.1b-OriginalProduct Visibility'!AS43="No"),"No","Yes")</f>
        <v>No</v>
      </c>
      <c r="HP43" s="306" t="str">
        <f>IF(OR('2.1b-OriginalProduct Visibility'!AT43="",'2.1b-OriginalProduct Visibility'!AT43="No"),"No","Yes")</f>
        <v>No</v>
      </c>
      <c r="HQ43" s="306" t="str">
        <f>IF(OR('2.1b-OriginalProduct Visibility'!AU43="",'2.1b-OriginalProduct Visibility'!AU43="No"),"No","Yes")</f>
        <v>No</v>
      </c>
      <c r="HR43" s="64" t="str">
        <f>IF(OR('2.1b-OriginalProduct Visibility'!AV43="",'2.1b-OriginalProduct Visibility'!AV43="No"),"No","Yes")</f>
        <v>No</v>
      </c>
      <c r="HS43" s="58" t="str">
        <f>IF(OR('2.1b-OriginalProduct Visibility'!AW43="",'2.1b-OriginalProduct Visibility'!AW43="No"),"No","Yes")</f>
        <v>No</v>
      </c>
      <c r="HT43" s="306" t="str">
        <f>IF(OR('2.1b-OriginalProduct Visibility'!AX43="",'2.1b-OriginalProduct Visibility'!AX43="No"),"No","Yes")</f>
        <v>No</v>
      </c>
      <c r="HU43" s="306" t="str">
        <f>IF(OR('2.1b-OriginalProduct Visibility'!AY43="",'2.1b-OriginalProduct Visibility'!AY43="No"),"No","Yes")</f>
        <v>No</v>
      </c>
      <c r="HV43" s="64" t="str">
        <f>IF(OR('2.1b-OriginalProduct Visibility'!AZ43="",'2.1b-OriginalProduct Visibility'!AZ43="No"),"No","Yes")</f>
        <v>No</v>
      </c>
      <c r="HW43" s="272" t="str">
        <f>IF(OR('2.1b-OriginalProduct Visibility'!BA43="",'2.1b-OriginalProduct Visibility'!BA43="No"),"No","Yes")</f>
        <v>No</v>
      </c>
      <c r="HX43" s="306" t="str">
        <f>IF(OR('2.1b-OriginalProduct Visibility'!BB43="",'2.1b-OriginalProduct Visibility'!BB43="No"),"No","Yes")</f>
        <v>No</v>
      </c>
      <c r="HY43" s="306" t="str">
        <f>IF(OR('2.1b-OriginalProduct Visibility'!BC43="",'2.1b-OriginalProduct Visibility'!BC43="No"),"No","Yes")</f>
        <v>No</v>
      </c>
      <c r="HZ43" s="64" t="str">
        <f>IF(OR('2.1b-OriginalProduct Visibility'!BD43="",'2.1b-OriginalProduct Visibility'!BD43="No"),"No","Yes")</f>
        <v>No</v>
      </c>
      <c r="IA43" s="58" t="str">
        <f>IF(OR('2.1b-OriginalProduct Visibility'!BE43="",'2.1b-OriginalProduct Visibility'!BE43="No"),"No","Yes")</f>
        <v>No</v>
      </c>
      <c r="IB43" s="306" t="str">
        <f>IF(OR('2.1b-OriginalProduct Visibility'!BF43="",'2.1b-OriginalProduct Visibility'!BF43="No"),"No","Yes")</f>
        <v>No</v>
      </c>
      <c r="IC43" s="306" t="str">
        <f>IF(OR('2.1b-OriginalProduct Visibility'!BG43="",'2.1b-OriginalProduct Visibility'!BG43="No"),"No","Yes")</f>
        <v>No</v>
      </c>
      <c r="ID43" s="64" t="str">
        <f>IF(OR('2.1b-OriginalProduct Visibility'!BH43="",'2.1b-OriginalProduct Visibility'!BH43="No"),"No","Yes")</f>
        <v>No</v>
      </c>
      <c r="IE43" s="58" t="str">
        <f>IF(OR('2.1b-OriginalProduct Visibility'!BI43="",'2.1b-OriginalProduct Visibility'!BI43="No"),"No","Yes")</f>
        <v>No</v>
      </c>
      <c r="IF43" s="306" t="str">
        <f>IF(OR('2.1b-OriginalProduct Visibility'!BJ43="",'2.1b-OriginalProduct Visibility'!BJ43="No"),"No","Yes")</f>
        <v>No</v>
      </c>
      <c r="IG43" s="306" t="str">
        <f>IF(OR('2.1b-OriginalProduct Visibility'!BK43="",'2.1b-OriginalProduct Visibility'!BK43="No"),"No","Yes")</f>
        <v>No</v>
      </c>
      <c r="IH43" s="64" t="str">
        <f>IF(OR('2.1b-OriginalProduct Visibility'!BL43="",'2.1b-OriginalProduct Visibility'!BL43="No"),"No","Yes")</f>
        <v>No</v>
      </c>
      <c r="II43" s="272" t="str">
        <f>IF(OR('2.1b-OriginalProduct Visibility'!BM43="",'2.1b-OriginalProduct Visibility'!BM43="No"),"No","Yes")</f>
        <v>No</v>
      </c>
      <c r="IJ43" s="306" t="str">
        <f>IF(OR('2.1b-OriginalProduct Visibility'!BN43="",'2.1b-OriginalProduct Visibility'!BN43="No"),"No","Yes")</f>
        <v>No</v>
      </c>
      <c r="IK43" s="306" t="str">
        <f>IF(OR('2.1b-OriginalProduct Visibility'!BO43="",'2.1b-OriginalProduct Visibility'!BO43="No"),"No","Yes")</f>
        <v>No</v>
      </c>
      <c r="IL43" s="64" t="str">
        <f>IF(OR('2.1b-OriginalProduct Visibility'!BP43="",'2.1b-OriginalProduct Visibility'!BP43="No"),"No","Yes")</f>
        <v>No</v>
      </c>
      <c r="IM43" s="58" t="str">
        <f>IF(OR('2.1b-OriginalProduct Visibility'!BQ43="",'2.1b-OriginalProduct Visibility'!BQ43="No"),"No","Yes")</f>
        <v>No</v>
      </c>
      <c r="IN43" s="306" t="str">
        <f>IF(OR('2.1b-OriginalProduct Visibility'!BR43="",'2.1b-OriginalProduct Visibility'!BR43="No"),"No","Yes")</f>
        <v>No</v>
      </c>
      <c r="IO43" s="306" t="str">
        <f>IF(OR('2.1b-OriginalProduct Visibility'!BS43="",'2.1b-OriginalProduct Visibility'!BS43="No"),"No","Yes")</f>
        <v>No</v>
      </c>
      <c r="IP43" s="64" t="str">
        <f>IF(OR('2.1b-OriginalProduct Visibility'!BT43="",'2.1b-OriginalProduct Visibility'!BT43="No"),"No","Yes")</f>
        <v>No</v>
      </c>
      <c r="IQ43" s="58" t="str">
        <f>IF(OR('2.1b-OriginalProduct Visibility'!BU43="",'2.1b-OriginalProduct Visibility'!BU43="No"),"No","Yes")</f>
        <v>No</v>
      </c>
      <c r="IR43" s="306" t="str">
        <f>IF(OR('2.1b-OriginalProduct Visibility'!BV43="",'2.1b-OriginalProduct Visibility'!BV43="No"),"No","Yes")</f>
        <v>No</v>
      </c>
      <c r="IS43" s="306" t="str">
        <f>IF(OR('2.1b-OriginalProduct Visibility'!BW43="",'2.1b-OriginalProduct Visibility'!BW43="No"),"No","Yes")</f>
        <v>No</v>
      </c>
      <c r="IT43" s="64" t="str">
        <f>IF(OR('2.1b-OriginalProduct Visibility'!BX43="",'2.1b-OriginalProduct Visibility'!BX43="No"),"No","Yes")</f>
        <v>No</v>
      </c>
      <c r="IU43" s="272" t="str">
        <f>IF(OR('2.1b-OriginalProduct Visibility'!BY43="",'2.1b-OriginalProduct Visibility'!BY43="No"),"No","Yes")</f>
        <v>No</v>
      </c>
      <c r="IV43" s="306" t="str">
        <f>IF(OR('2.1b-OriginalProduct Visibility'!BZ43="",'2.1b-OriginalProduct Visibility'!BZ43="No"),"No","Yes")</f>
        <v>No</v>
      </c>
      <c r="IW43" s="306" t="str">
        <f>IF(OR('2.1b-OriginalProduct Visibility'!CA43="",'2.1b-OriginalProduct Visibility'!CA43="No"),"No","Yes")</f>
        <v>No</v>
      </c>
      <c r="IX43" s="64" t="str">
        <f>IF(OR('2.1b-OriginalProduct Visibility'!CB43="",'2.1b-OriginalProduct Visibility'!CB43="No"),"No","Yes")</f>
        <v>No</v>
      </c>
      <c r="IY43" s="58" t="str">
        <f>IF(OR('2.1b-OriginalProduct Visibility'!CC43="",'2.1b-OriginalProduct Visibility'!CC43="No"),"No","Yes")</f>
        <v>No</v>
      </c>
      <c r="IZ43" s="306" t="str">
        <f>IF(OR('2.1b-OriginalProduct Visibility'!CD43="",'2.1b-OriginalProduct Visibility'!CD43="No"),"No","Yes")</f>
        <v>No</v>
      </c>
      <c r="JA43" s="306" t="str">
        <f>IF(OR('2.1b-OriginalProduct Visibility'!CE43="",'2.1b-OriginalProduct Visibility'!CE43="No"),"No","Yes")</f>
        <v>No</v>
      </c>
      <c r="JB43" s="64" t="str">
        <f>IF(OR('2.1b-OriginalProduct Visibility'!CF43="",'2.1b-OriginalProduct Visibility'!CF43="No"),"No","Yes")</f>
        <v>No</v>
      </c>
      <c r="JC43" s="58" t="str">
        <f>IF(OR('2.1b-OriginalProduct Visibility'!CG43="",'2.1b-OriginalProduct Visibility'!CG43="No"),"No","Yes")</f>
        <v>No</v>
      </c>
      <c r="JD43" s="306" t="str">
        <f>IF(OR('2.1b-OriginalProduct Visibility'!CH43="",'2.1b-OriginalProduct Visibility'!CH43="No"),"No","Yes")</f>
        <v>No</v>
      </c>
      <c r="JE43" s="306" t="str">
        <f>IF(OR('2.1b-OriginalProduct Visibility'!CI43="",'2.1b-OriginalProduct Visibility'!CI43="No"),"No","Yes")</f>
        <v>No</v>
      </c>
      <c r="JF43" s="64" t="str">
        <f>IF(OR('2.1b-OriginalProduct Visibility'!CJ43="",'2.1b-OriginalProduct Visibility'!CJ43="No"),"No","Yes")</f>
        <v>No</v>
      </c>
      <c r="JG43" s="272" t="str">
        <f>IF(OR('2.1b-OriginalProduct Visibility'!CK43="",'2.1b-OriginalProduct Visibility'!CK43="No"),"No","Yes")</f>
        <v>No</v>
      </c>
      <c r="JH43" s="306" t="str">
        <f>IF(OR('2.1b-OriginalProduct Visibility'!CL43="",'2.1b-OriginalProduct Visibility'!CL43="No"),"No","Yes")</f>
        <v>No</v>
      </c>
      <c r="JI43" s="306" t="str">
        <f>IF(OR('2.1b-OriginalProduct Visibility'!CM43="",'2.1b-OriginalProduct Visibility'!CM43="No"),"No","Yes")</f>
        <v>No</v>
      </c>
      <c r="JJ43" s="64" t="str">
        <f>IF(OR('2.1b-OriginalProduct Visibility'!CN43="",'2.1b-OriginalProduct Visibility'!CN43="No"),"No","Yes")</f>
        <v>No</v>
      </c>
      <c r="JK43" s="58" t="str">
        <f>IF(OR('2.1b-OriginalProduct Visibility'!CO43="",'2.1b-OriginalProduct Visibility'!CO43="No"),"No","Yes")</f>
        <v>No</v>
      </c>
      <c r="JL43" s="306" t="str">
        <f>IF(OR('2.1b-OriginalProduct Visibility'!CP43="",'2.1b-OriginalProduct Visibility'!CP43="No"),"No","Yes")</f>
        <v>No</v>
      </c>
      <c r="JM43" s="306" t="str">
        <f>IF(OR('2.1b-OriginalProduct Visibility'!CQ43="",'2.1b-OriginalProduct Visibility'!CQ43="No"),"No","Yes")</f>
        <v>No</v>
      </c>
      <c r="JN43" s="64" t="str">
        <f>IF(OR('2.1b-OriginalProduct Visibility'!CR43="",'2.1b-OriginalProduct Visibility'!CR43="No"),"No","Yes")</f>
        <v>No</v>
      </c>
      <c r="JO43" s="58" t="str">
        <f>IF(OR('2.1b-OriginalProduct Visibility'!CS43="",'2.1b-OriginalProduct Visibility'!CS43="No"),"No","Yes")</f>
        <v>No</v>
      </c>
      <c r="JP43" s="306" t="str">
        <f>IF(OR('2.1b-OriginalProduct Visibility'!CT43="",'2.1b-OriginalProduct Visibility'!CT43="No"),"No","Yes")</f>
        <v>No</v>
      </c>
      <c r="JQ43" s="306" t="str">
        <f>IF(OR('2.1b-OriginalProduct Visibility'!CU43="",'2.1b-OriginalProduct Visibility'!CU43="No"),"No","Yes")</f>
        <v>No</v>
      </c>
      <c r="JR43" s="64" t="str">
        <f>IF(OR('2.1b-OriginalProduct Visibility'!CV43="",'2.1b-OriginalProduct Visibility'!CV43="No"),"No","Yes")</f>
        <v>No</v>
      </c>
      <c r="JS43" s="272" t="str">
        <f>IF(OR('2.1b-OriginalProduct Visibility'!CW43="",'2.1b-OriginalProduct Visibility'!CW43="No"),"No","Yes")</f>
        <v>No</v>
      </c>
      <c r="JT43" s="306" t="str">
        <f>IF(OR('2.1b-OriginalProduct Visibility'!CX43="",'2.1b-OriginalProduct Visibility'!CX43="No"),"No","Yes")</f>
        <v>No</v>
      </c>
      <c r="JU43" s="306" t="str">
        <f>IF(OR('2.1b-OriginalProduct Visibility'!CY43="",'2.1b-OriginalProduct Visibility'!CY43="No"),"No","Yes")</f>
        <v>No</v>
      </c>
      <c r="JV43" s="64" t="str">
        <f>IF(OR('2.1b-OriginalProduct Visibility'!CZ43="",'2.1b-OriginalProduct Visibility'!CZ43="No"),"No","Yes")</f>
        <v>No</v>
      </c>
      <c r="JW43" s="58" t="str">
        <f>IF(OR('2.1b-OriginalProduct Visibility'!DA43="",'2.1b-OriginalProduct Visibility'!DA43="No"),"No","Yes")</f>
        <v>No</v>
      </c>
      <c r="JX43" s="306" t="str">
        <f>IF(OR('2.1b-OriginalProduct Visibility'!DB43="",'2.1b-OriginalProduct Visibility'!DB43="No"),"No","Yes")</f>
        <v>No</v>
      </c>
      <c r="JY43" s="306" t="str">
        <f>IF(OR('2.1b-OriginalProduct Visibility'!DC43="",'2.1b-OriginalProduct Visibility'!DC43="No"),"No","Yes")</f>
        <v>No</v>
      </c>
      <c r="JZ43" s="64" t="str">
        <f>IF(OR('2.1b-OriginalProduct Visibility'!DD43="",'2.1b-OriginalProduct Visibility'!DD43="No"),"No","Yes")</f>
        <v>No</v>
      </c>
      <c r="KA43" s="58" t="str">
        <f>IF(OR('2.1b-OriginalProduct Visibility'!DE43="",'2.1b-OriginalProduct Visibility'!DE43="No"),"No","Yes")</f>
        <v>No</v>
      </c>
      <c r="KB43" s="306" t="str">
        <f>IF(OR('2.1b-OriginalProduct Visibility'!DF43="",'2.1b-OriginalProduct Visibility'!DF43="No"),"No","Yes")</f>
        <v>No</v>
      </c>
      <c r="KC43" s="306" t="str">
        <f>IF(OR('2.1b-OriginalProduct Visibility'!DG43="",'2.1b-OriginalProduct Visibility'!DG43="No"),"No","Yes")</f>
        <v>No</v>
      </c>
      <c r="KD43" s="64" t="str">
        <f>IF(OR('2.1b-OriginalProduct Visibility'!DH43="",'2.1b-OriginalProduct Visibility'!DH43="No"),"No","Yes")</f>
        <v>No</v>
      </c>
      <c r="KE43" s="272" t="str">
        <f>IF(OR('2.1b-OriginalProduct Visibility'!DI43="",'2.1b-OriginalProduct Visibility'!DI43="No"),"No","Yes")</f>
        <v>No</v>
      </c>
      <c r="KF43" s="306" t="str">
        <f>IF(OR('2.1b-OriginalProduct Visibility'!DJ43="",'2.1b-OriginalProduct Visibility'!DJ43="No"),"No","Yes")</f>
        <v>No</v>
      </c>
      <c r="KG43" s="306" t="str">
        <f>IF(OR('2.1b-OriginalProduct Visibility'!DK43="",'2.1b-OriginalProduct Visibility'!DK43="No"),"No","Yes")</f>
        <v>No</v>
      </c>
      <c r="KH43" s="64" t="str">
        <f>IF(OR('2.1b-OriginalProduct Visibility'!DL43="",'2.1b-OriginalProduct Visibility'!DL43="No"),"No","Yes")</f>
        <v>No</v>
      </c>
      <c r="KI43" s="58" t="str">
        <f>IF(OR('2.1b-OriginalProduct Visibility'!DM43="",'2.1b-OriginalProduct Visibility'!DM43="No"),"No","Yes")</f>
        <v>No</v>
      </c>
      <c r="KJ43" s="306" t="str">
        <f>IF(OR('2.1b-OriginalProduct Visibility'!DN43="",'2.1b-OriginalProduct Visibility'!DN43="No"),"No","Yes")</f>
        <v>No</v>
      </c>
      <c r="KK43" s="306" t="str">
        <f>IF(OR('2.1b-OriginalProduct Visibility'!DO43="",'2.1b-OriginalProduct Visibility'!DO43="No"),"No","Yes")</f>
        <v>No</v>
      </c>
      <c r="KL43" s="64" t="str">
        <f>IF(OR('2.1b-OriginalProduct Visibility'!DP43="",'2.1b-OriginalProduct Visibility'!DP43="No"),"No","Yes")</f>
        <v>No</v>
      </c>
      <c r="KM43" s="58" t="str">
        <f>IF(OR('2.1b-OriginalProduct Visibility'!DQ43="",'2.1b-OriginalProduct Visibility'!DQ43="No"),"No","Yes")</f>
        <v>No</v>
      </c>
      <c r="KN43" s="306" t="str">
        <f>IF(OR('2.1b-OriginalProduct Visibility'!DR43="",'2.1b-OriginalProduct Visibility'!DR43="No"),"No","Yes")</f>
        <v>No</v>
      </c>
      <c r="KO43" s="306" t="str">
        <f>IF(OR('2.1b-OriginalProduct Visibility'!DS43="",'2.1b-OriginalProduct Visibility'!DS43="No"),"No","Yes")</f>
        <v>No</v>
      </c>
      <c r="KP43" s="64" t="str">
        <f>IF(OR('2.1b-OriginalProduct Visibility'!DT43="",'2.1b-OriginalProduct Visibility'!DT43="No"),"No","Yes")</f>
        <v>No</v>
      </c>
      <c r="KQ43" s="272" t="str">
        <f>IF(OR('2.1b-OriginalProduct Visibility'!DU43="",'2.1b-OriginalProduct Visibility'!DU43="No"),"No","Yes")</f>
        <v>No</v>
      </c>
      <c r="KR43" s="306" t="str">
        <f>IF(OR('2.1b-OriginalProduct Visibility'!DV43="",'2.1b-OriginalProduct Visibility'!DV43="No"),"No","Yes")</f>
        <v>No</v>
      </c>
      <c r="KS43" s="306" t="str">
        <f>IF(OR('2.1b-OriginalProduct Visibility'!DW43="",'2.1b-OriginalProduct Visibility'!DW43="No"),"No","Yes")</f>
        <v>No</v>
      </c>
      <c r="KT43" s="64" t="str">
        <f>IF(OR('2.1b-OriginalProduct Visibility'!DX43="",'2.1b-OriginalProduct Visibility'!DX43="No"),"No","Yes")</f>
        <v>No</v>
      </c>
      <c r="KU43" s="58" t="str">
        <f>IF(OR('2.1b-OriginalProduct Visibility'!DY43="",'2.1b-OriginalProduct Visibility'!DY43="No"),"No","Yes")</f>
        <v>No</v>
      </c>
      <c r="KV43" s="306" t="str">
        <f>IF(OR('2.1b-OriginalProduct Visibility'!DZ43="",'2.1b-OriginalProduct Visibility'!DZ43="No"),"No","Yes")</f>
        <v>No</v>
      </c>
      <c r="KW43" s="306" t="str">
        <f>IF(OR('2.1b-OriginalProduct Visibility'!EA43="",'2.1b-OriginalProduct Visibility'!EA43="No"),"No","Yes")</f>
        <v>No</v>
      </c>
      <c r="KX43" s="64" t="str">
        <f>IF(OR('2.1b-OriginalProduct Visibility'!EB43="",'2.1b-OriginalProduct Visibility'!EB43="No"),"No","Yes")</f>
        <v>No</v>
      </c>
      <c r="KY43" s="58" t="str">
        <f>IF(OR('2.1b-OriginalProduct Visibility'!EC43="",'2.1b-OriginalProduct Visibility'!EC43="No"),"No","Yes")</f>
        <v>No</v>
      </c>
      <c r="KZ43" s="306" t="str">
        <f>IF(OR('2.1b-OriginalProduct Visibility'!ED43="",'2.1b-OriginalProduct Visibility'!ED43="No"),"No","Yes")</f>
        <v>No</v>
      </c>
      <c r="LA43" s="306" t="str">
        <f>IF(OR('2.1b-OriginalProduct Visibility'!EE43="",'2.1b-OriginalProduct Visibility'!EE43="No"),"No","Yes")</f>
        <v>No</v>
      </c>
      <c r="LB43" s="64" t="str">
        <f>IF(OR('2.1b-OriginalProduct Visibility'!EF43="",'2.1b-OriginalProduct Visibility'!EF43="No"),"No","Yes")</f>
        <v>No</v>
      </c>
      <c r="LC43" s="272" t="str">
        <f>IF(OR('2.1b-OriginalProduct Visibility'!EG43="",'2.1b-OriginalProduct Visibility'!EG43="No"),"No","Yes")</f>
        <v>No</v>
      </c>
      <c r="LD43" s="306" t="str">
        <f>IF(OR('2.1b-OriginalProduct Visibility'!EH43="",'2.1b-OriginalProduct Visibility'!EH43="No"),"No","Yes")</f>
        <v>No</v>
      </c>
      <c r="LE43" s="306" t="str">
        <f>IF(OR('2.1b-OriginalProduct Visibility'!EI43="",'2.1b-OriginalProduct Visibility'!EI43="No"),"No","Yes")</f>
        <v>No</v>
      </c>
      <c r="LF43" s="64" t="str">
        <f>IF(OR('2.1b-OriginalProduct Visibility'!EJ43="",'2.1b-OriginalProduct Visibility'!EJ43="No"),"No","Yes")</f>
        <v>No</v>
      </c>
      <c r="LG43" s="58" t="str">
        <f>IF(OR('2.1b-OriginalProduct Visibility'!EK43="",'2.1b-OriginalProduct Visibility'!EK43="No"),"No","Yes")</f>
        <v>No</v>
      </c>
      <c r="LH43" s="306" t="str">
        <f>IF(OR('2.1b-OriginalProduct Visibility'!EL43="",'2.1b-OriginalProduct Visibility'!EL43="No"),"No","Yes")</f>
        <v>No</v>
      </c>
      <c r="LI43" s="306" t="str">
        <f>IF(OR('2.1b-OriginalProduct Visibility'!EM43="",'2.1b-OriginalProduct Visibility'!EM43="No"),"No","Yes")</f>
        <v>No</v>
      </c>
      <c r="LJ43" s="64" t="str">
        <f>IF(OR('2.1b-OriginalProduct Visibility'!EN43="",'2.1b-OriginalProduct Visibility'!EN43="No"),"No","Yes")</f>
        <v>No</v>
      </c>
      <c r="LK43" s="58" t="str">
        <f>IF(OR('2.1b-OriginalProduct Visibility'!EO43="",'2.1b-OriginalProduct Visibility'!EO43="No"),"No","Yes")</f>
        <v>No</v>
      </c>
      <c r="LL43" s="306" t="str">
        <f>IF(OR('2.1b-OriginalProduct Visibility'!EP43="",'2.1b-OriginalProduct Visibility'!EP43="No"),"No","Yes")</f>
        <v>No</v>
      </c>
      <c r="LM43" s="306" t="str">
        <f>IF(OR('2.1b-OriginalProduct Visibility'!EQ43="",'2.1b-OriginalProduct Visibility'!EQ43="No"),"No","Yes")</f>
        <v>No</v>
      </c>
      <c r="LN43" s="64" t="str">
        <f>IF(OR('2.1b-OriginalProduct Visibility'!ER43="",'2.1b-OriginalProduct Visibility'!ER43="No"),"No","Yes")</f>
        <v>No</v>
      </c>
      <c r="LO43" s="58" t="str">
        <f>IF(OR('2.1b-OriginalProduct Visibility'!ES43="",'2.1b-OriginalProduct Visibility'!ES43="No"),"No","Yes")</f>
        <v>No</v>
      </c>
      <c r="LP43" s="306" t="str">
        <f>IF(OR('2.1b-OriginalProduct Visibility'!ET43="",'2.1b-OriginalProduct Visibility'!ET43="No"),"No","Yes")</f>
        <v>No</v>
      </c>
      <c r="LQ43" s="306" t="str">
        <f>IF(OR('2.1b-OriginalProduct Visibility'!EU43="",'2.1b-OriginalProduct Visibility'!EU43="No"),"No","Yes")</f>
        <v>No</v>
      </c>
      <c r="LR43" s="64" t="str">
        <f>IF(OR('2.1b-OriginalProduct Visibility'!EV43="",'2.1b-OriginalProduct Visibility'!EV43="No"),"No","Yes")</f>
        <v>No</v>
      </c>
      <c r="LS43" s="272" t="str">
        <f>IF(OR('2.1b-OriginalProduct Visibility'!EW43="",'2.1b-OriginalProduct Visibility'!EW43="No"),"No","Yes")</f>
        <v>No</v>
      </c>
      <c r="LT43" s="306" t="str">
        <f>IF(OR('2.1b-OriginalProduct Visibility'!EX43="",'2.1b-OriginalProduct Visibility'!EX43="No"),"No","Yes")</f>
        <v>No</v>
      </c>
      <c r="LU43" s="306" t="str">
        <f>IF(OR('2.1b-OriginalProduct Visibility'!EY43="",'2.1b-OriginalProduct Visibility'!EY43="No"),"No","Yes")</f>
        <v>No</v>
      </c>
      <c r="LV43" s="64" t="str">
        <f>IF(OR('2.1b-OriginalProduct Visibility'!EZ43="",'2.1b-OriginalProduct Visibility'!EZ43="No"),"No","Yes")</f>
        <v>No</v>
      </c>
      <c r="LW43" s="58" t="str">
        <f>IF(OR('2.1b-OriginalProduct Visibility'!FA43="",'2.1b-OriginalProduct Visibility'!FA43="No"),"No","Yes")</f>
        <v>No</v>
      </c>
      <c r="LX43" s="306" t="str">
        <f>IF(OR('2.1b-OriginalProduct Visibility'!FB43="",'2.1b-OriginalProduct Visibility'!FB43="No"),"No","Yes")</f>
        <v>No</v>
      </c>
      <c r="LY43" s="306" t="str">
        <f>IF(OR('2.1b-OriginalProduct Visibility'!FC43="",'2.1b-OriginalProduct Visibility'!FC43="No"),"No","Yes")</f>
        <v>No</v>
      </c>
      <c r="LZ43" s="64" t="str">
        <f>IF(OR('2.1b-OriginalProduct Visibility'!FD43="",'2.1b-OriginalProduct Visibility'!FD43="No"),"No","Yes")</f>
        <v>No</v>
      </c>
      <c r="MA43" s="58" t="str">
        <f>IF(OR('2.1b-OriginalProduct Visibility'!FE43="",'2.1b-OriginalProduct Visibility'!FE43="No"),"No","Yes")</f>
        <v>No</v>
      </c>
      <c r="MB43" s="306" t="str">
        <f>IF(OR('2.1b-OriginalProduct Visibility'!FF43="",'2.1b-OriginalProduct Visibility'!FF43="No"),"No","Yes")</f>
        <v>No</v>
      </c>
      <c r="MC43" s="306" t="str">
        <f>IF(OR('2.1b-OriginalProduct Visibility'!FG43="",'2.1b-OriginalProduct Visibility'!FG43="No"),"No","Yes")</f>
        <v>No</v>
      </c>
      <c r="MD43" s="64" t="str">
        <f>IF(OR('2.1b-OriginalProduct Visibility'!FH43="",'2.1b-OriginalProduct Visibility'!FH43="No"),"No","Yes")</f>
        <v>No</v>
      </c>
      <c r="ME43" s="1"/>
      <c r="MF43" s="1"/>
      <c r="MG43" s="1"/>
      <c r="MH43" s="1"/>
      <c r="MQ43" s="1"/>
      <c r="MR43" s="1"/>
      <c r="MS43" s="1"/>
      <c r="MT43" s="1"/>
    </row>
    <row r="44" spans="1:358">
      <c r="A44" s="664"/>
      <c r="B44" s="52" t="str">
        <f>'1.2-Visibility Data'!B42</f>
        <v>Anomalous Search Activity</v>
      </c>
      <c r="C44" s="19" t="str">
        <f>'1.2-Visibility Data'!C42</f>
        <v>All</v>
      </c>
      <c r="D44" s="272"/>
      <c r="E44" s="306"/>
      <c r="F44" s="306"/>
      <c r="G44" s="64"/>
      <c r="H44" s="272"/>
      <c r="I44" s="306"/>
      <c r="J44" s="306"/>
      <c r="K44" s="64"/>
      <c r="L44" s="272"/>
      <c r="M44" s="306"/>
      <c r="N44" s="306"/>
      <c r="O44" s="64"/>
      <c r="P44" s="272"/>
      <c r="Q44" s="306"/>
      <c r="R44" s="306"/>
      <c r="S44" s="64"/>
      <c r="T44" s="272"/>
      <c r="U44" s="306"/>
      <c r="V44" s="306"/>
      <c r="W44" s="64"/>
      <c r="X44" s="272"/>
      <c r="Y44" s="306"/>
      <c r="Z44" s="306"/>
      <c r="AA44" s="64"/>
      <c r="AB44" s="272"/>
      <c r="AC44" s="306"/>
      <c r="AD44" s="306"/>
      <c r="AE44" s="64"/>
      <c r="AF44" s="272"/>
      <c r="AG44" s="306"/>
      <c r="AH44" s="306"/>
      <c r="AI44" s="64"/>
      <c r="AJ44" s="272"/>
      <c r="AK44" s="306"/>
      <c r="AL44" s="306"/>
      <c r="AM44" s="64"/>
      <c r="AN44" s="272"/>
      <c r="AO44" s="306"/>
      <c r="AP44" s="306"/>
      <c r="AQ44" s="64"/>
      <c r="AR44" s="272"/>
      <c r="AS44" s="306"/>
      <c r="AT44" s="306"/>
      <c r="AU44" s="64"/>
      <c r="AV44" s="272"/>
      <c r="AW44" s="306"/>
      <c r="AX44" s="306"/>
      <c r="AY44" s="64"/>
      <c r="AZ44" s="272"/>
      <c r="BA44" s="306"/>
      <c r="BB44" s="306"/>
      <c r="BC44" s="64"/>
      <c r="BD44" s="272"/>
      <c r="BE44" s="306"/>
      <c r="BF44" s="306"/>
      <c r="BG44" s="64"/>
      <c r="BH44" s="272"/>
      <c r="BI44" s="306"/>
      <c r="BJ44" s="306"/>
      <c r="BK44" s="64"/>
      <c r="BL44" s="272"/>
      <c r="BM44" s="306"/>
      <c r="BN44" s="306"/>
      <c r="BO44" s="64"/>
      <c r="BP44" s="272"/>
      <c r="BQ44" s="306"/>
      <c r="BR44" s="306"/>
      <c r="BS44" s="64"/>
      <c r="BT44" s="272"/>
      <c r="BU44" s="306"/>
      <c r="BV44" s="306"/>
      <c r="BW44" s="64"/>
      <c r="BX44" s="272"/>
      <c r="BY44" s="306"/>
      <c r="BZ44" s="306"/>
      <c r="CA44" s="64"/>
      <c r="CB44" s="272"/>
      <c r="CC44" s="306"/>
      <c r="CD44" s="306"/>
      <c r="CE44" s="64"/>
      <c r="CF44" s="272"/>
      <c r="CG44" s="306"/>
      <c r="CH44" s="306"/>
      <c r="CI44" s="64"/>
      <c r="CJ44" s="272"/>
      <c r="CK44" s="306"/>
      <c r="CL44" s="306"/>
      <c r="CM44" s="64"/>
      <c r="CN44" s="272"/>
      <c r="CO44" s="306"/>
      <c r="CP44" s="306"/>
      <c r="CQ44" s="64"/>
      <c r="CR44" s="272"/>
      <c r="CS44" s="306"/>
      <c r="CT44" s="306"/>
      <c r="CU44" s="64"/>
      <c r="CV44" s="272"/>
      <c r="CW44" s="306"/>
      <c r="CX44" s="306"/>
      <c r="CY44" s="64"/>
      <c r="CZ44" s="272"/>
      <c r="DA44" s="306"/>
      <c r="DB44" s="306"/>
      <c r="DC44" s="64"/>
      <c r="DD44" s="272"/>
      <c r="DE44" s="306"/>
      <c r="DF44" s="306"/>
      <c r="DG44" s="64"/>
      <c r="DH44" s="272"/>
      <c r="DI44" s="306"/>
      <c r="DJ44" s="306"/>
      <c r="DK44" s="64"/>
      <c r="DL44" s="272"/>
      <c r="DM44" s="306"/>
      <c r="DN44" s="306"/>
      <c r="DO44" s="64"/>
      <c r="DP44" s="272"/>
      <c r="DQ44" s="306"/>
      <c r="DR44" s="306"/>
      <c r="DS44" s="64"/>
      <c r="DT44" s="272"/>
      <c r="DU44" s="306"/>
      <c r="DV44" s="306"/>
      <c r="DW44" s="64"/>
      <c r="DX44" s="272"/>
      <c r="DY44" s="306"/>
      <c r="DZ44" s="306"/>
      <c r="EA44" s="64"/>
      <c r="EB44" s="272"/>
      <c r="EC44" s="306"/>
      <c r="ED44" s="306"/>
      <c r="EE44" s="64"/>
      <c r="EF44" s="272"/>
      <c r="EG44" s="306"/>
      <c r="EH44" s="306"/>
      <c r="EI44" s="64"/>
      <c r="EJ44" s="272"/>
      <c r="EK44" s="306"/>
      <c r="EL44" s="306"/>
      <c r="EM44" s="64"/>
      <c r="EN44" s="272"/>
      <c r="EO44" s="306"/>
      <c r="EP44" s="306"/>
      <c r="EQ44" s="64"/>
      <c r="ER44" s="272"/>
      <c r="ES44" s="306"/>
      <c r="ET44" s="306"/>
      <c r="EU44" s="64"/>
      <c r="EV44" s="272"/>
      <c r="EW44" s="306"/>
      <c r="EX44" s="306"/>
      <c r="EY44" s="64"/>
      <c r="EZ44" s="272"/>
      <c r="FA44" s="306"/>
      <c r="FB44" s="306"/>
      <c r="FC44" s="64"/>
      <c r="FD44" s="272"/>
      <c r="FE44" s="306"/>
      <c r="FF44" s="306"/>
      <c r="FG44" s="64"/>
      <c r="FH44" s="1"/>
      <c r="FI44" s="1"/>
      <c r="FJ44" s="1"/>
      <c r="FK44" s="1"/>
      <c r="FL44" s="1"/>
      <c r="FM44" s="1"/>
      <c r="FN44" s="1"/>
      <c r="FO44" s="1"/>
      <c r="FP44" s="1"/>
      <c r="FQ44" s="1"/>
      <c r="FR44" s="1"/>
      <c r="FS44" s="1"/>
      <c r="FT44" s="1"/>
      <c r="FU44" s="1"/>
      <c r="FV44" s="1"/>
      <c r="FW44" s="1"/>
      <c r="FX44" s="1"/>
      <c r="FY44" s="1"/>
      <c r="FZ44" s="1"/>
      <c r="GA44" s="272" t="str">
        <f>IF(OR('2.1b-OriginalProduct Visibility'!E44="",'2.1b-OriginalProduct Visibility'!E44="No"),"No","Yes")</f>
        <v>No</v>
      </c>
      <c r="GB44" s="306" t="str">
        <f>IF(OR('2.1b-OriginalProduct Visibility'!F44="",'2.1b-OriginalProduct Visibility'!F44="No"),"No","Yes")</f>
        <v>No</v>
      </c>
      <c r="GC44" s="306" t="str">
        <f>IF(OR('2.1b-OriginalProduct Visibility'!G44="",'2.1b-OriginalProduct Visibility'!G44="No"),"No","Yes")</f>
        <v>No</v>
      </c>
      <c r="GD44" s="64" t="str">
        <f>IF(OR('2.1b-OriginalProduct Visibility'!H44="",'2.1b-OriginalProduct Visibility'!H44="No"),"No","Yes")</f>
        <v>No</v>
      </c>
      <c r="GE44" s="58" t="str">
        <f>IF(OR('2.1b-OriginalProduct Visibility'!I44="",'2.1b-OriginalProduct Visibility'!I44="No"),"No","Yes")</f>
        <v>No</v>
      </c>
      <c r="GF44" s="306" t="str">
        <f>IF(OR('2.1b-OriginalProduct Visibility'!J44="",'2.1b-OriginalProduct Visibility'!J44="No"),"No","Yes")</f>
        <v>No</v>
      </c>
      <c r="GG44" s="306" t="str">
        <f>IF(OR('2.1b-OriginalProduct Visibility'!K44="",'2.1b-OriginalProduct Visibility'!K44="No"),"No","Yes")</f>
        <v>No</v>
      </c>
      <c r="GH44" s="64" t="str">
        <f>IF(OR('2.1b-OriginalProduct Visibility'!L44="",'2.1b-OriginalProduct Visibility'!L44="No"),"No","Yes")</f>
        <v>No</v>
      </c>
      <c r="GI44" s="58" t="str">
        <f>IF(OR('2.1b-OriginalProduct Visibility'!M44="",'2.1b-OriginalProduct Visibility'!M44="No"),"No","Yes")</f>
        <v>No</v>
      </c>
      <c r="GJ44" s="306" t="str">
        <f>IF(OR('2.1b-OriginalProduct Visibility'!N44="",'2.1b-OriginalProduct Visibility'!N44="No"),"No","Yes")</f>
        <v>No</v>
      </c>
      <c r="GK44" s="306" t="str">
        <f>IF(OR('2.1b-OriginalProduct Visibility'!O44="",'2.1b-OriginalProduct Visibility'!O44="No"),"No","Yes")</f>
        <v>No</v>
      </c>
      <c r="GL44" s="64" t="str">
        <f>IF(OR('2.1b-OriginalProduct Visibility'!P44="",'2.1b-OriginalProduct Visibility'!P44="No"),"No","Yes")</f>
        <v>No</v>
      </c>
      <c r="GM44" s="272" t="str">
        <f>IF(OR('2.1b-OriginalProduct Visibility'!Q44="",'2.1b-OriginalProduct Visibility'!Q44="No"),"No","Yes")</f>
        <v>No</v>
      </c>
      <c r="GN44" s="306" t="str">
        <f>IF(OR('2.1b-OriginalProduct Visibility'!R44="",'2.1b-OriginalProduct Visibility'!R44="No"),"No","Yes")</f>
        <v>No</v>
      </c>
      <c r="GO44" s="306" t="str">
        <f>IF(OR('2.1b-OriginalProduct Visibility'!S44="",'2.1b-OriginalProduct Visibility'!S44="No"),"No","Yes")</f>
        <v>No</v>
      </c>
      <c r="GP44" s="64" t="str">
        <f>IF(OR('2.1b-OriginalProduct Visibility'!T44="",'2.1b-OriginalProduct Visibility'!T44="No"),"No","Yes")</f>
        <v>No</v>
      </c>
      <c r="GQ44" s="58" t="str">
        <f>IF(OR('2.1b-OriginalProduct Visibility'!U44="",'2.1b-OriginalProduct Visibility'!U44="No"),"No","Yes")</f>
        <v>No</v>
      </c>
      <c r="GR44" s="306" t="str">
        <f>IF(OR('2.1b-OriginalProduct Visibility'!V44="",'2.1b-OriginalProduct Visibility'!V44="No"),"No","Yes")</f>
        <v>No</v>
      </c>
      <c r="GS44" s="306" t="str">
        <f>IF(OR('2.1b-OriginalProduct Visibility'!W44="",'2.1b-OriginalProduct Visibility'!W44="No"),"No","Yes")</f>
        <v>No</v>
      </c>
      <c r="GT44" s="64" t="str">
        <f>IF(OR('2.1b-OriginalProduct Visibility'!X44="",'2.1b-OriginalProduct Visibility'!X44="No"),"No","Yes")</f>
        <v>No</v>
      </c>
      <c r="GU44" s="58" t="str">
        <f>IF(OR('2.1b-OriginalProduct Visibility'!Y44="",'2.1b-OriginalProduct Visibility'!Y44="No"),"No","Yes")</f>
        <v>No</v>
      </c>
      <c r="GV44" s="306" t="str">
        <f>IF(OR('2.1b-OriginalProduct Visibility'!Z44="",'2.1b-OriginalProduct Visibility'!Z44="No"),"No","Yes")</f>
        <v>No</v>
      </c>
      <c r="GW44" s="306" t="str">
        <f>IF(OR('2.1b-OriginalProduct Visibility'!AA44="",'2.1b-OriginalProduct Visibility'!AA44="No"),"No","Yes")</f>
        <v>No</v>
      </c>
      <c r="GX44" s="64" t="str">
        <f>IF(OR('2.1b-OriginalProduct Visibility'!AB44="",'2.1b-OriginalProduct Visibility'!AB44="No"),"No","Yes")</f>
        <v>No</v>
      </c>
      <c r="GY44" s="272" t="str">
        <f>IF(OR('2.1b-OriginalProduct Visibility'!AC44="",'2.1b-OriginalProduct Visibility'!AC44="No"),"No","Yes")</f>
        <v>No</v>
      </c>
      <c r="GZ44" s="306" t="str">
        <f>IF(OR('2.1b-OriginalProduct Visibility'!AD44="",'2.1b-OriginalProduct Visibility'!AD44="No"),"No","Yes")</f>
        <v>No</v>
      </c>
      <c r="HA44" s="306" t="str">
        <f>IF(OR('2.1b-OriginalProduct Visibility'!AE44="",'2.1b-OriginalProduct Visibility'!AE44="No"),"No","Yes")</f>
        <v>No</v>
      </c>
      <c r="HB44" s="64" t="str">
        <f>IF(OR('2.1b-OriginalProduct Visibility'!AF44="",'2.1b-OriginalProduct Visibility'!AF44="No"),"No","Yes")</f>
        <v>No</v>
      </c>
      <c r="HC44" s="58" t="str">
        <f>IF(OR('2.1b-OriginalProduct Visibility'!AG44="",'2.1b-OriginalProduct Visibility'!AG44="No"),"No","Yes")</f>
        <v>No</v>
      </c>
      <c r="HD44" s="306" t="str">
        <f>IF(OR('2.1b-OriginalProduct Visibility'!AH44="",'2.1b-OriginalProduct Visibility'!AH44="No"),"No","Yes")</f>
        <v>No</v>
      </c>
      <c r="HE44" s="306" t="str">
        <f>IF(OR('2.1b-OriginalProduct Visibility'!AI44="",'2.1b-OriginalProduct Visibility'!AI44="No"),"No","Yes")</f>
        <v>No</v>
      </c>
      <c r="HF44" s="64" t="str">
        <f>IF(OR('2.1b-OriginalProduct Visibility'!AJ44="",'2.1b-OriginalProduct Visibility'!AJ44="No"),"No","Yes")</f>
        <v>No</v>
      </c>
      <c r="HG44" s="58" t="str">
        <f>IF(OR('2.1b-OriginalProduct Visibility'!AK44="",'2.1b-OriginalProduct Visibility'!AK44="No"),"No","Yes")</f>
        <v>No</v>
      </c>
      <c r="HH44" s="306" t="str">
        <f>IF(OR('2.1b-OriginalProduct Visibility'!AL44="",'2.1b-OriginalProduct Visibility'!AL44="No"),"No","Yes")</f>
        <v>No</v>
      </c>
      <c r="HI44" s="306" t="str">
        <f>IF(OR('2.1b-OriginalProduct Visibility'!AM44="",'2.1b-OriginalProduct Visibility'!AM44="No"),"No","Yes")</f>
        <v>No</v>
      </c>
      <c r="HJ44" s="64" t="str">
        <f>IF(OR('2.1b-OriginalProduct Visibility'!AN44="",'2.1b-OriginalProduct Visibility'!AN44="No"),"No","Yes")</f>
        <v>No</v>
      </c>
      <c r="HK44" s="272" t="str">
        <f>IF(OR('2.1b-OriginalProduct Visibility'!AO44="",'2.1b-OriginalProduct Visibility'!AO44="No"),"No","Yes")</f>
        <v>No</v>
      </c>
      <c r="HL44" s="306" t="str">
        <f>IF(OR('2.1b-OriginalProduct Visibility'!AP44="",'2.1b-OriginalProduct Visibility'!AP44="No"),"No","Yes")</f>
        <v>No</v>
      </c>
      <c r="HM44" s="306" t="str">
        <f>IF(OR('2.1b-OriginalProduct Visibility'!AQ44="",'2.1b-OriginalProduct Visibility'!AQ44="No"),"No","Yes")</f>
        <v>No</v>
      </c>
      <c r="HN44" s="64" t="str">
        <f>IF(OR('2.1b-OriginalProduct Visibility'!AR44="",'2.1b-OriginalProduct Visibility'!AR44="No"),"No","Yes")</f>
        <v>No</v>
      </c>
      <c r="HO44" s="58" t="str">
        <f>IF(OR('2.1b-OriginalProduct Visibility'!AS44="",'2.1b-OriginalProduct Visibility'!AS44="No"),"No","Yes")</f>
        <v>No</v>
      </c>
      <c r="HP44" s="306" t="str">
        <f>IF(OR('2.1b-OriginalProduct Visibility'!AT44="",'2.1b-OriginalProduct Visibility'!AT44="No"),"No","Yes")</f>
        <v>No</v>
      </c>
      <c r="HQ44" s="306" t="str">
        <f>IF(OR('2.1b-OriginalProduct Visibility'!AU44="",'2.1b-OriginalProduct Visibility'!AU44="No"),"No","Yes")</f>
        <v>No</v>
      </c>
      <c r="HR44" s="64" t="str">
        <f>IF(OR('2.1b-OriginalProduct Visibility'!AV44="",'2.1b-OriginalProduct Visibility'!AV44="No"),"No","Yes")</f>
        <v>No</v>
      </c>
      <c r="HS44" s="58" t="str">
        <f>IF(OR('2.1b-OriginalProduct Visibility'!AW44="",'2.1b-OriginalProduct Visibility'!AW44="No"),"No","Yes")</f>
        <v>No</v>
      </c>
      <c r="HT44" s="306" t="str">
        <f>IF(OR('2.1b-OriginalProduct Visibility'!AX44="",'2.1b-OriginalProduct Visibility'!AX44="No"),"No","Yes")</f>
        <v>No</v>
      </c>
      <c r="HU44" s="306" t="str">
        <f>IF(OR('2.1b-OriginalProduct Visibility'!AY44="",'2.1b-OriginalProduct Visibility'!AY44="No"),"No","Yes")</f>
        <v>No</v>
      </c>
      <c r="HV44" s="64" t="str">
        <f>IF(OR('2.1b-OriginalProduct Visibility'!AZ44="",'2.1b-OriginalProduct Visibility'!AZ44="No"),"No","Yes")</f>
        <v>No</v>
      </c>
      <c r="HW44" s="272" t="str">
        <f>IF(OR('2.1b-OriginalProduct Visibility'!BA44="",'2.1b-OriginalProduct Visibility'!BA44="No"),"No","Yes")</f>
        <v>No</v>
      </c>
      <c r="HX44" s="306" t="str">
        <f>IF(OR('2.1b-OriginalProduct Visibility'!BB44="",'2.1b-OriginalProduct Visibility'!BB44="No"),"No","Yes")</f>
        <v>No</v>
      </c>
      <c r="HY44" s="306" t="str">
        <f>IF(OR('2.1b-OriginalProduct Visibility'!BC44="",'2.1b-OriginalProduct Visibility'!BC44="No"),"No","Yes")</f>
        <v>No</v>
      </c>
      <c r="HZ44" s="64" t="str">
        <f>IF(OR('2.1b-OriginalProduct Visibility'!BD44="",'2.1b-OriginalProduct Visibility'!BD44="No"),"No","Yes")</f>
        <v>No</v>
      </c>
      <c r="IA44" s="58" t="str">
        <f>IF(OR('2.1b-OriginalProduct Visibility'!BE44="",'2.1b-OriginalProduct Visibility'!BE44="No"),"No","Yes")</f>
        <v>No</v>
      </c>
      <c r="IB44" s="306" t="str">
        <f>IF(OR('2.1b-OriginalProduct Visibility'!BF44="",'2.1b-OriginalProduct Visibility'!BF44="No"),"No","Yes")</f>
        <v>No</v>
      </c>
      <c r="IC44" s="306" t="str">
        <f>IF(OR('2.1b-OriginalProduct Visibility'!BG44="",'2.1b-OriginalProduct Visibility'!BG44="No"),"No","Yes")</f>
        <v>No</v>
      </c>
      <c r="ID44" s="64" t="str">
        <f>IF(OR('2.1b-OriginalProduct Visibility'!BH44="",'2.1b-OriginalProduct Visibility'!BH44="No"),"No","Yes")</f>
        <v>No</v>
      </c>
      <c r="IE44" s="58" t="str">
        <f>IF(OR('2.1b-OriginalProduct Visibility'!BI44="",'2.1b-OriginalProduct Visibility'!BI44="No"),"No","Yes")</f>
        <v>No</v>
      </c>
      <c r="IF44" s="306" t="str">
        <f>IF(OR('2.1b-OriginalProduct Visibility'!BJ44="",'2.1b-OriginalProduct Visibility'!BJ44="No"),"No","Yes")</f>
        <v>No</v>
      </c>
      <c r="IG44" s="306" t="str">
        <f>IF(OR('2.1b-OriginalProduct Visibility'!BK44="",'2.1b-OriginalProduct Visibility'!BK44="No"),"No","Yes")</f>
        <v>No</v>
      </c>
      <c r="IH44" s="64" t="str">
        <f>IF(OR('2.1b-OriginalProduct Visibility'!BL44="",'2.1b-OriginalProduct Visibility'!BL44="No"),"No","Yes")</f>
        <v>No</v>
      </c>
      <c r="II44" s="272" t="str">
        <f>IF(OR('2.1b-OriginalProduct Visibility'!BM44="",'2.1b-OriginalProduct Visibility'!BM44="No"),"No","Yes")</f>
        <v>No</v>
      </c>
      <c r="IJ44" s="306" t="str">
        <f>IF(OR('2.1b-OriginalProduct Visibility'!BN44="",'2.1b-OriginalProduct Visibility'!BN44="No"),"No","Yes")</f>
        <v>No</v>
      </c>
      <c r="IK44" s="306" t="str">
        <f>IF(OR('2.1b-OriginalProduct Visibility'!BO44="",'2.1b-OriginalProduct Visibility'!BO44="No"),"No","Yes")</f>
        <v>No</v>
      </c>
      <c r="IL44" s="64" t="str">
        <f>IF(OR('2.1b-OriginalProduct Visibility'!BP44="",'2.1b-OriginalProduct Visibility'!BP44="No"),"No","Yes")</f>
        <v>No</v>
      </c>
      <c r="IM44" s="58" t="str">
        <f>IF(OR('2.1b-OriginalProduct Visibility'!BQ44="",'2.1b-OriginalProduct Visibility'!BQ44="No"),"No","Yes")</f>
        <v>No</v>
      </c>
      <c r="IN44" s="306" t="str">
        <f>IF(OR('2.1b-OriginalProduct Visibility'!BR44="",'2.1b-OriginalProduct Visibility'!BR44="No"),"No","Yes")</f>
        <v>No</v>
      </c>
      <c r="IO44" s="306" t="str">
        <f>IF(OR('2.1b-OriginalProduct Visibility'!BS44="",'2.1b-OriginalProduct Visibility'!BS44="No"),"No","Yes")</f>
        <v>No</v>
      </c>
      <c r="IP44" s="64" t="str">
        <f>IF(OR('2.1b-OriginalProduct Visibility'!BT44="",'2.1b-OriginalProduct Visibility'!BT44="No"),"No","Yes")</f>
        <v>No</v>
      </c>
      <c r="IQ44" s="58" t="str">
        <f>IF(OR('2.1b-OriginalProduct Visibility'!BU44="",'2.1b-OriginalProduct Visibility'!BU44="No"),"No","Yes")</f>
        <v>No</v>
      </c>
      <c r="IR44" s="306" t="str">
        <f>IF(OR('2.1b-OriginalProduct Visibility'!BV44="",'2.1b-OriginalProduct Visibility'!BV44="No"),"No","Yes")</f>
        <v>No</v>
      </c>
      <c r="IS44" s="306" t="str">
        <f>IF(OR('2.1b-OriginalProduct Visibility'!BW44="",'2.1b-OriginalProduct Visibility'!BW44="No"),"No","Yes")</f>
        <v>No</v>
      </c>
      <c r="IT44" s="64" t="str">
        <f>IF(OR('2.1b-OriginalProduct Visibility'!BX44="",'2.1b-OriginalProduct Visibility'!BX44="No"),"No","Yes")</f>
        <v>No</v>
      </c>
      <c r="IU44" s="272" t="str">
        <f>IF(OR('2.1b-OriginalProduct Visibility'!BY44="",'2.1b-OriginalProduct Visibility'!BY44="No"),"No","Yes")</f>
        <v>No</v>
      </c>
      <c r="IV44" s="306" t="str">
        <f>IF(OR('2.1b-OriginalProduct Visibility'!BZ44="",'2.1b-OriginalProduct Visibility'!BZ44="No"),"No","Yes")</f>
        <v>No</v>
      </c>
      <c r="IW44" s="306" t="str">
        <f>IF(OR('2.1b-OriginalProduct Visibility'!CA44="",'2.1b-OriginalProduct Visibility'!CA44="No"),"No","Yes")</f>
        <v>No</v>
      </c>
      <c r="IX44" s="64" t="str">
        <f>IF(OR('2.1b-OriginalProduct Visibility'!CB44="",'2.1b-OriginalProduct Visibility'!CB44="No"),"No","Yes")</f>
        <v>No</v>
      </c>
      <c r="IY44" s="58" t="str">
        <f>IF(OR('2.1b-OriginalProduct Visibility'!CC44="",'2.1b-OriginalProduct Visibility'!CC44="No"),"No","Yes")</f>
        <v>No</v>
      </c>
      <c r="IZ44" s="306" t="str">
        <f>IF(OR('2.1b-OriginalProduct Visibility'!CD44="",'2.1b-OriginalProduct Visibility'!CD44="No"),"No","Yes")</f>
        <v>No</v>
      </c>
      <c r="JA44" s="306" t="str">
        <f>IF(OR('2.1b-OriginalProduct Visibility'!CE44="",'2.1b-OriginalProduct Visibility'!CE44="No"),"No","Yes")</f>
        <v>No</v>
      </c>
      <c r="JB44" s="64" t="str">
        <f>IF(OR('2.1b-OriginalProduct Visibility'!CF44="",'2.1b-OriginalProduct Visibility'!CF44="No"),"No","Yes")</f>
        <v>No</v>
      </c>
      <c r="JC44" s="58" t="str">
        <f>IF(OR('2.1b-OriginalProduct Visibility'!CG44="",'2.1b-OriginalProduct Visibility'!CG44="No"),"No","Yes")</f>
        <v>No</v>
      </c>
      <c r="JD44" s="306" t="str">
        <f>IF(OR('2.1b-OriginalProduct Visibility'!CH44="",'2.1b-OriginalProduct Visibility'!CH44="No"),"No","Yes")</f>
        <v>No</v>
      </c>
      <c r="JE44" s="306" t="str">
        <f>IF(OR('2.1b-OriginalProduct Visibility'!CI44="",'2.1b-OriginalProduct Visibility'!CI44="No"),"No","Yes")</f>
        <v>No</v>
      </c>
      <c r="JF44" s="64" t="str">
        <f>IF(OR('2.1b-OriginalProduct Visibility'!CJ44="",'2.1b-OriginalProduct Visibility'!CJ44="No"),"No","Yes")</f>
        <v>No</v>
      </c>
      <c r="JG44" s="272" t="str">
        <f>IF(OR('2.1b-OriginalProduct Visibility'!CK44="",'2.1b-OriginalProduct Visibility'!CK44="No"),"No","Yes")</f>
        <v>No</v>
      </c>
      <c r="JH44" s="306" t="str">
        <f>IF(OR('2.1b-OriginalProduct Visibility'!CL44="",'2.1b-OriginalProduct Visibility'!CL44="No"),"No","Yes")</f>
        <v>No</v>
      </c>
      <c r="JI44" s="306" t="str">
        <f>IF(OR('2.1b-OriginalProduct Visibility'!CM44="",'2.1b-OriginalProduct Visibility'!CM44="No"),"No","Yes")</f>
        <v>No</v>
      </c>
      <c r="JJ44" s="64" t="str">
        <f>IF(OR('2.1b-OriginalProduct Visibility'!CN44="",'2.1b-OriginalProduct Visibility'!CN44="No"),"No","Yes")</f>
        <v>No</v>
      </c>
      <c r="JK44" s="58" t="str">
        <f>IF(OR('2.1b-OriginalProduct Visibility'!CO44="",'2.1b-OriginalProduct Visibility'!CO44="No"),"No","Yes")</f>
        <v>No</v>
      </c>
      <c r="JL44" s="306" t="str">
        <f>IF(OR('2.1b-OriginalProduct Visibility'!CP44="",'2.1b-OriginalProduct Visibility'!CP44="No"),"No","Yes")</f>
        <v>No</v>
      </c>
      <c r="JM44" s="306" t="str">
        <f>IF(OR('2.1b-OriginalProduct Visibility'!CQ44="",'2.1b-OriginalProduct Visibility'!CQ44="No"),"No","Yes")</f>
        <v>No</v>
      </c>
      <c r="JN44" s="64" t="str">
        <f>IF(OR('2.1b-OriginalProduct Visibility'!CR44="",'2.1b-OriginalProduct Visibility'!CR44="No"),"No","Yes")</f>
        <v>No</v>
      </c>
      <c r="JO44" s="58" t="str">
        <f>IF(OR('2.1b-OriginalProduct Visibility'!CS44="",'2.1b-OriginalProduct Visibility'!CS44="No"),"No","Yes")</f>
        <v>No</v>
      </c>
      <c r="JP44" s="306" t="str">
        <f>IF(OR('2.1b-OriginalProduct Visibility'!CT44="",'2.1b-OriginalProduct Visibility'!CT44="No"),"No","Yes")</f>
        <v>No</v>
      </c>
      <c r="JQ44" s="306" t="str">
        <f>IF(OR('2.1b-OriginalProduct Visibility'!CU44="",'2.1b-OriginalProduct Visibility'!CU44="No"),"No","Yes")</f>
        <v>No</v>
      </c>
      <c r="JR44" s="64" t="str">
        <f>IF(OR('2.1b-OriginalProduct Visibility'!CV44="",'2.1b-OriginalProduct Visibility'!CV44="No"),"No","Yes")</f>
        <v>No</v>
      </c>
      <c r="JS44" s="272" t="str">
        <f>IF(OR('2.1b-OriginalProduct Visibility'!CW44="",'2.1b-OriginalProduct Visibility'!CW44="No"),"No","Yes")</f>
        <v>No</v>
      </c>
      <c r="JT44" s="306" t="str">
        <f>IF(OR('2.1b-OriginalProduct Visibility'!CX44="",'2.1b-OriginalProduct Visibility'!CX44="No"),"No","Yes")</f>
        <v>No</v>
      </c>
      <c r="JU44" s="306" t="str">
        <f>IF(OR('2.1b-OriginalProduct Visibility'!CY44="",'2.1b-OriginalProduct Visibility'!CY44="No"),"No","Yes")</f>
        <v>No</v>
      </c>
      <c r="JV44" s="64" t="str">
        <f>IF(OR('2.1b-OriginalProduct Visibility'!CZ44="",'2.1b-OriginalProduct Visibility'!CZ44="No"),"No","Yes")</f>
        <v>No</v>
      </c>
      <c r="JW44" s="58" t="str">
        <f>IF(OR('2.1b-OriginalProduct Visibility'!DA44="",'2.1b-OriginalProduct Visibility'!DA44="No"),"No","Yes")</f>
        <v>No</v>
      </c>
      <c r="JX44" s="306" t="str">
        <f>IF(OR('2.1b-OriginalProduct Visibility'!DB44="",'2.1b-OriginalProduct Visibility'!DB44="No"),"No","Yes")</f>
        <v>No</v>
      </c>
      <c r="JY44" s="306" t="str">
        <f>IF(OR('2.1b-OriginalProduct Visibility'!DC44="",'2.1b-OriginalProduct Visibility'!DC44="No"),"No","Yes")</f>
        <v>No</v>
      </c>
      <c r="JZ44" s="64" t="str">
        <f>IF(OR('2.1b-OriginalProduct Visibility'!DD44="",'2.1b-OriginalProduct Visibility'!DD44="No"),"No","Yes")</f>
        <v>No</v>
      </c>
      <c r="KA44" s="58" t="str">
        <f>IF(OR('2.1b-OriginalProduct Visibility'!DE44="",'2.1b-OriginalProduct Visibility'!DE44="No"),"No","Yes")</f>
        <v>No</v>
      </c>
      <c r="KB44" s="306" t="str">
        <f>IF(OR('2.1b-OriginalProduct Visibility'!DF44="",'2.1b-OriginalProduct Visibility'!DF44="No"),"No","Yes")</f>
        <v>No</v>
      </c>
      <c r="KC44" s="306" t="str">
        <f>IF(OR('2.1b-OriginalProduct Visibility'!DG44="",'2.1b-OriginalProduct Visibility'!DG44="No"),"No","Yes")</f>
        <v>No</v>
      </c>
      <c r="KD44" s="64" t="str">
        <f>IF(OR('2.1b-OriginalProduct Visibility'!DH44="",'2.1b-OriginalProduct Visibility'!DH44="No"),"No","Yes")</f>
        <v>No</v>
      </c>
      <c r="KE44" s="272" t="str">
        <f>IF(OR('2.1b-OriginalProduct Visibility'!DI44="",'2.1b-OriginalProduct Visibility'!DI44="No"),"No","Yes")</f>
        <v>No</v>
      </c>
      <c r="KF44" s="306" t="str">
        <f>IF(OR('2.1b-OriginalProduct Visibility'!DJ44="",'2.1b-OriginalProduct Visibility'!DJ44="No"),"No","Yes")</f>
        <v>No</v>
      </c>
      <c r="KG44" s="306" t="str">
        <f>IF(OR('2.1b-OriginalProduct Visibility'!DK44="",'2.1b-OriginalProduct Visibility'!DK44="No"),"No","Yes")</f>
        <v>No</v>
      </c>
      <c r="KH44" s="64" t="str">
        <f>IF(OR('2.1b-OriginalProduct Visibility'!DL44="",'2.1b-OriginalProduct Visibility'!DL44="No"),"No","Yes")</f>
        <v>No</v>
      </c>
      <c r="KI44" s="58" t="str">
        <f>IF(OR('2.1b-OriginalProduct Visibility'!DM44="",'2.1b-OriginalProduct Visibility'!DM44="No"),"No","Yes")</f>
        <v>No</v>
      </c>
      <c r="KJ44" s="306" t="str">
        <f>IF(OR('2.1b-OriginalProduct Visibility'!DN44="",'2.1b-OriginalProduct Visibility'!DN44="No"),"No","Yes")</f>
        <v>No</v>
      </c>
      <c r="KK44" s="306" t="str">
        <f>IF(OR('2.1b-OriginalProduct Visibility'!DO44="",'2.1b-OriginalProduct Visibility'!DO44="No"),"No","Yes")</f>
        <v>No</v>
      </c>
      <c r="KL44" s="64" t="str">
        <f>IF(OR('2.1b-OriginalProduct Visibility'!DP44="",'2.1b-OriginalProduct Visibility'!DP44="No"),"No","Yes")</f>
        <v>No</v>
      </c>
      <c r="KM44" s="58" t="str">
        <f>IF(OR('2.1b-OriginalProduct Visibility'!DQ44="",'2.1b-OriginalProduct Visibility'!DQ44="No"),"No","Yes")</f>
        <v>No</v>
      </c>
      <c r="KN44" s="306" t="str">
        <f>IF(OR('2.1b-OriginalProduct Visibility'!DR44="",'2.1b-OriginalProduct Visibility'!DR44="No"),"No","Yes")</f>
        <v>No</v>
      </c>
      <c r="KO44" s="306" t="str">
        <f>IF(OR('2.1b-OriginalProduct Visibility'!DS44="",'2.1b-OriginalProduct Visibility'!DS44="No"),"No","Yes")</f>
        <v>No</v>
      </c>
      <c r="KP44" s="64" t="str">
        <f>IF(OR('2.1b-OriginalProduct Visibility'!DT44="",'2.1b-OriginalProduct Visibility'!DT44="No"),"No","Yes")</f>
        <v>No</v>
      </c>
      <c r="KQ44" s="272" t="str">
        <f>IF(OR('2.1b-OriginalProduct Visibility'!DU44="",'2.1b-OriginalProduct Visibility'!DU44="No"),"No","Yes")</f>
        <v>No</v>
      </c>
      <c r="KR44" s="306" t="str">
        <f>IF(OR('2.1b-OriginalProduct Visibility'!DV44="",'2.1b-OriginalProduct Visibility'!DV44="No"),"No","Yes")</f>
        <v>No</v>
      </c>
      <c r="KS44" s="306" t="str">
        <f>IF(OR('2.1b-OriginalProduct Visibility'!DW44="",'2.1b-OriginalProduct Visibility'!DW44="No"),"No","Yes")</f>
        <v>No</v>
      </c>
      <c r="KT44" s="64" t="str">
        <f>IF(OR('2.1b-OriginalProduct Visibility'!DX44="",'2.1b-OriginalProduct Visibility'!DX44="No"),"No","Yes")</f>
        <v>No</v>
      </c>
      <c r="KU44" s="58" t="str">
        <f>IF(OR('2.1b-OriginalProduct Visibility'!DY44="",'2.1b-OriginalProduct Visibility'!DY44="No"),"No","Yes")</f>
        <v>No</v>
      </c>
      <c r="KV44" s="306" t="str">
        <f>IF(OR('2.1b-OriginalProduct Visibility'!DZ44="",'2.1b-OriginalProduct Visibility'!DZ44="No"),"No","Yes")</f>
        <v>No</v>
      </c>
      <c r="KW44" s="306" t="str">
        <f>IF(OR('2.1b-OriginalProduct Visibility'!EA44="",'2.1b-OriginalProduct Visibility'!EA44="No"),"No","Yes")</f>
        <v>No</v>
      </c>
      <c r="KX44" s="64" t="str">
        <f>IF(OR('2.1b-OriginalProduct Visibility'!EB44="",'2.1b-OriginalProduct Visibility'!EB44="No"),"No","Yes")</f>
        <v>No</v>
      </c>
      <c r="KY44" s="58" t="str">
        <f>IF(OR('2.1b-OriginalProduct Visibility'!EC44="",'2.1b-OriginalProduct Visibility'!EC44="No"),"No","Yes")</f>
        <v>No</v>
      </c>
      <c r="KZ44" s="306" t="str">
        <f>IF(OR('2.1b-OriginalProduct Visibility'!ED44="",'2.1b-OriginalProduct Visibility'!ED44="No"),"No","Yes")</f>
        <v>No</v>
      </c>
      <c r="LA44" s="306" t="str">
        <f>IF(OR('2.1b-OriginalProduct Visibility'!EE44="",'2.1b-OriginalProduct Visibility'!EE44="No"),"No","Yes")</f>
        <v>No</v>
      </c>
      <c r="LB44" s="64" t="str">
        <f>IF(OR('2.1b-OriginalProduct Visibility'!EF44="",'2.1b-OriginalProduct Visibility'!EF44="No"),"No","Yes")</f>
        <v>No</v>
      </c>
      <c r="LC44" s="272" t="str">
        <f>IF(OR('2.1b-OriginalProduct Visibility'!EG44="",'2.1b-OriginalProduct Visibility'!EG44="No"),"No","Yes")</f>
        <v>No</v>
      </c>
      <c r="LD44" s="306" t="str">
        <f>IF(OR('2.1b-OriginalProduct Visibility'!EH44="",'2.1b-OriginalProduct Visibility'!EH44="No"),"No","Yes")</f>
        <v>No</v>
      </c>
      <c r="LE44" s="306" t="str">
        <f>IF(OR('2.1b-OriginalProduct Visibility'!EI44="",'2.1b-OriginalProduct Visibility'!EI44="No"),"No","Yes")</f>
        <v>No</v>
      </c>
      <c r="LF44" s="64" t="str">
        <f>IF(OR('2.1b-OriginalProduct Visibility'!EJ44="",'2.1b-OriginalProduct Visibility'!EJ44="No"),"No","Yes")</f>
        <v>No</v>
      </c>
      <c r="LG44" s="58" t="str">
        <f>IF(OR('2.1b-OriginalProduct Visibility'!EK44="",'2.1b-OriginalProduct Visibility'!EK44="No"),"No","Yes")</f>
        <v>No</v>
      </c>
      <c r="LH44" s="306" t="str">
        <f>IF(OR('2.1b-OriginalProduct Visibility'!EL44="",'2.1b-OriginalProduct Visibility'!EL44="No"),"No","Yes")</f>
        <v>No</v>
      </c>
      <c r="LI44" s="306" t="str">
        <f>IF(OR('2.1b-OriginalProduct Visibility'!EM44="",'2.1b-OriginalProduct Visibility'!EM44="No"),"No","Yes")</f>
        <v>No</v>
      </c>
      <c r="LJ44" s="64" t="str">
        <f>IF(OR('2.1b-OriginalProduct Visibility'!EN44="",'2.1b-OriginalProduct Visibility'!EN44="No"),"No","Yes")</f>
        <v>No</v>
      </c>
      <c r="LK44" s="58" t="str">
        <f>IF(OR('2.1b-OriginalProduct Visibility'!EO44="",'2.1b-OriginalProduct Visibility'!EO44="No"),"No","Yes")</f>
        <v>No</v>
      </c>
      <c r="LL44" s="306" t="str">
        <f>IF(OR('2.1b-OriginalProduct Visibility'!EP44="",'2.1b-OriginalProduct Visibility'!EP44="No"),"No","Yes")</f>
        <v>No</v>
      </c>
      <c r="LM44" s="306" t="str">
        <f>IF(OR('2.1b-OriginalProduct Visibility'!EQ44="",'2.1b-OriginalProduct Visibility'!EQ44="No"),"No","Yes")</f>
        <v>No</v>
      </c>
      <c r="LN44" s="64" t="str">
        <f>IF(OR('2.1b-OriginalProduct Visibility'!ER44="",'2.1b-OriginalProduct Visibility'!ER44="No"),"No","Yes")</f>
        <v>No</v>
      </c>
      <c r="LO44" s="58" t="str">
        <f>IF(OR('2.1b-OriginalProduct Visibility'!ES44="",'2.1b-OriginalProduct Visibility'!ES44="No"),"No","Yes")</f>
        <v>No</v>
      </c>
      <c r="LP44" s="306" t="str">
        <f>IF(OR('2.1b-OriginalProduct Visibility'!ET44="",'2.1b-OriginalProduct Visibility'!ET44="No"),"No","Yes")</f>
        <v>No</v>
      </c>
      <c r="LQ44" s="306" t="str">
        <f>IF(OR('2.1b-OriginalProduct Visibility'!EU44="",'2.1b-OriginalProduct Visibility'!EU44="No"),"No","Yes")</f>
        <v>No</v>
      </c>
      <c r="LR44" s="64" t="str">
        <f>IF(OR('2.1b-OriginalProduct Visibility'!EV44="",'2.1b-OriginalProduct Visibility'!EV44="No"),"No","Yes")</f>
        <v>No</v>
      </c>
      <c r="LS44" s="272" t="str">
        <f>IF(OR('2.1b-OriginalProduct Visibility'!EW44="",'2.1b-OriginalProduct Visibility'!EW44="No"),"No","Yes")</f>
        <v>No</v>
      </c>
      <c r="LT44" s="306" t="str">
        <f>IF(OR('2.1b-OriginalProduct Visibility'!EX44="",'2.1b-OriginalProduct Visibility'!EX44="No"),"No","Yes")</f>
        <v>No</v>
      </c>
      <c r="LU44" s="306" t="str">
        <f>IF(OR('2.1b-OriginalProduct Visibility'!EY44="",'2.1b-OriginalProduct Visibility'!EY44="No"),"No","Yes")</f>
        <v>No</v>
      </c>
      <c r="LV44" s="64" t="str">
        <f>IF(OR('2.1b-OriginalProduct Visibility'!EZ44="",'2.1b-OriginalProduct Visibility'!EZ44="No"),"No","Yes")</f>
        <v>No</v>
      </c>
      <c r="LW44" s="58" t="str">
        <f>IF(OR('2.1b-OriginalProduct Visibility'!FA44="",'2.1b-OriginalProduct Visibility'!FA44="No"),"No","Yes")</f>
        <v>No</v>
      </c>
      <c r="LX44" s="306" t="str">
        <f>IF(OR('2.1b-OriginalProduct Visibility'!FB44="",'2.1b-OriginalProduct Visibility'!FB44="No"),"No","Yes")</f>
        <v>No</v>
      </c>
      <c r="LY44" s="306" t="str">
        <f>IF(OR('2.1b-OriginalProduct Visibility'!FC44="",'2.1b-OriginalProduct Visibility'!FC44="No"),"No","Yes")</f>
        <v>No</v>
      </c>
      <c r="LZ44" s="64" t="str">
        <f>IF(OR('2.1b-OriginalProduct Visibility'!FD44="",'2.1b-OriginalProduct Visibility'!FD44="No"),"No","Yes")</f>
        <v>No</v>
      </c>
      <c r="MA44" s="58" t="str">
        <f>IF(OR('2.1b-OriginalProduct Visibility'!FE44="",'2.1b-OriginalProduct Visibility'!FE44="No"),"No","Yes")</f>
        <v>No</v>
      </c>
      <c r="MB44" s="306" t="str">
        <f>IF(OR('2.1b-OriginalProduct Visibility'!FF44="",'2.1b-OriginalProduct Visibility'!FF44="No"),"No","Yes")</f>
        <v>No</v>
      </c>
      <c r="MC44" s="306" t="str">
        <f>IF(OR('2.1b-OriginalProduct Visibility'!FG44="",'2.1b-OriginalProduct Visibility'!FG44="No"),"No","Yes")</f>
        <v>No</v>
      </c>
      <c r="MD44" s="64" t="str">
        <f>IF(OR('2.1b-OriginalProduct Visibility'!FH44="",'2.1b-OriginalProduct Visibility'!FH44="No"),"No","Yes")</f>
        <v>No</v>
      </c>
      <c r="ME44" s="1"/>
      <c r="MF44" s="1"/>
      <c r="MG44" s="1"/>
      <c r="MH44" s="1"/>
      <c r="MQ44" s="1"/>
      <c r="MR44" s="1"/>
      <c r="MS44" s="1"/>
      <c r="MT44" s="1"/>
    </row>
    <row r="45" spans="1:358">
      <c r="A45" s="664"/>
      <c r="B45" s="52" t="str">
        <f>'1.2-Visibility Data'!B43</f>
        <v>Mailbox Modifications</v>
      </c>
      <c r="C45" s="19" t="str">
        <f>'1.2-Visibility Data'!C43</f>
        <v>All</v>
      </c>
      <c r="D45" s="272"/>
      <c r="E45" s="306"/>
      <c r="F45" s="306"/>
      <c r="G45" s="64"/>
      <c r="H45" s="272"/>
      <c r="I45" s="306"/>
      <c r="J45" s="306"/>
      <c r="K45" s="64"/>
      <c r="L45" s="272"/>
      <c r="M45" s="306"/>
      <c r="N45" s="306"/>
      <c r="O45" s="64"/>
      <c r="P45" s="272"/>
      <c r="Q45" s="306"/>
      <c r="R45" s="306"/>
      <c r="S45" s="64"/>
      <c r="T45" s="272"/>
      <c r="U45" s="306"/>
      <c r="V45" s="306"/>
      <c r="W45" s="64"/>
      <c r="X45" s="272"/>
      <c r="Y45" s="306"/>
      <c r="Z45" s="306"/>
      <c r="AA45" s="64"/>
      <c r="AB45" s="272"/>
      <c r="AC45" s="306"/>
      <c r="AD45" s="306"/>
      <c r="AE45" s="64"/>
      <c r="AF45" s="272"/>
      <c r="AG45" s="306"/>
      <c r="AH45" s="306"/>
      <c r="AI45" s="64"/>
      <c r="AJ45" s="272"/>
      <c r="AK45" s="306"/>
      <c r="AL45" s="306"/>
      <c r="AM45" s="64"/>
      <c r="AN45" s="272"/>
      <c r="AO45" s="306"/>
      <c r="AP45" s="306"/>
      <c r="AQ45" s="64"/>
      <c r="AR45" s="272"/>
      <c r="AS45" s="306"/>
      <c r="AT45" s="306"/>
      <c r="AU45" s="64"/>
      <c r="AV45" s="272"/>
      <c r="AW45" s="306"/>
      <c r="AX45" s="306"/>
      <c r="AY45" s="64"/>
      <c r="AZ45" s="272"/>
      <c r="BA45" s="306"/>
      <c r="BB45" s="306"/>
      <c r="BC45" s="64"/>
      <c r="BD45" s="272"/>
      <c r="BE45" s="306"/>
      <c r="BF45" s="306"/>
      <c r="BG45" s="64"/>
      <c r="BH45" s="272"/>
      <c r="BI45" s="306"/>
      <c r="BJ45" s="306"/>
      <c r="BK45" s="64"/>
      <c r="BL45" s="272"/>
      <c r="BM45" s="306"/>
      <c r="BN45" s="306"/>
      <c r="BO45" s="64"/>
      <c r="BP45" s="272"/>
      <c r="BQ45" s="306"/>
      <c r="BR45" s="306"/>
      <c r="BS45" s="64"/>
      <c r="BT45" s="272"/>
      <c r="BU45" s="306"/>
      <c r="BV45" s="306"/>
      <c r="BW45" s="64"/>
      <c r="BX45" s="272"/>
      <c r="BY45" s="306"/>
      <c r="BZ45" s="306"/>
      <c r="CA45" s="64"/>
      <c r="CB45" s="272"/>
      <c r="CC45" s="306"/>
      <c r="CD45" s="306"/>
      <c r="CE45" s="64"/>
      <c r="CF45" s="272"/>
      <c r="CG45" s="306"/>
      <c r="CH45" s="306"/>
      <c r="CI45" s="64"/>
      <c r="CJ45" s="272"/>
      <c r="CK45" s="306"/>
      <c r="CL45" s="306"/>
      <c r="CM45" s="64"/>
      <c r="CN45" s="272"/>
      <c r="CO45" s="306"/>
      <c r="CP45" s="306"/>
      <c r="CQ45" s="64"/>
      <c r="CR45" s="272"/>
      <c r="CS45" s="306"/>
      <c r="CT45" s="306"/>
      <c r="CU45" s="64"/>
      <c r="CV45" s="272"/>
      <c r="CW45" s="306"/>
      <c r="CX45" s="306"/>
      <c r="CY45" s="64"/>
      <c r="CZ45" s="272"/>
      <c r="DA45" s="306"/>
      <c r="DB45" s="306"/>
      <c r="DC45" s="64"/>
      <c r="DD45" s="272"/>
      <c r="DE45" s="306"/>
      <c r="DF45" s="306"/>
      <c r="DG45" s="64"/>
      <c r="DH45" s="272"/>
      <c r="DI45" s="306"/>
      <c r="DJ45" s="306"/>
      <c r="DK45" s="64"/>
      <c r="DL45" s="272"/>
      <c r="DM45" s="306"/>
      <c r="DN45" s="306"/>
      <c r="DO45" s="64"/>
      <c r="DP45" s="272"/>
      <c r="DQ45" s="306"/>
      <c r="DR45" s="306"/>
      <c r="DS45" s="64"/>
      <c r="DT45" s="272"/>
      <c r="DU45" s="306"/>
      <c r="DV45" s="306"/>
      <c r="DW45" s="64"/>
      <c r="DX45" s="272"/>
      <c r="DY45" s="306"/>
      <c r="DZ45" s="306"/>
      <c r="EA45" s="64"/>
      <c r="EB45" s="272"/>
      <c r="EC45" s="306"/>
      <c r="ED45" s="306"/>
      <c r="EE45" s="64"/>
      <c r="EF45" s="272"/>
      <c r="EG45" s="306"/>
      <c r="EH45" s="306"/>
      <c r="EI45" s="64"/>
      <c r="EJ45" s="272"/>
      <c r="EK45" s="306"/>
      <c r="EL45" s="306"/>
      <c r="EM45" s="64"/>
      <c r="EN45" s="272"/>
      <c r="EO45" s="306"/>
      <c r="EP45" s="306"/>
      <c r="EQ45" s="64"/>
      <c r="ER45" s="272"/>
      <c r="ES45" s="306"/>
      <c r="ET45" s="306"/>
      <c r="EU45" s="64"/>
      <c r="EV45" s="272"/>
      <c r="EW45" s="306"/>
      <c r="EX45" s="306"/>
      <c r="EY45" s="64"/>
      <c r="EZ45" s="272"/>
      <c r="FA45" s="306"/>
      <c r="FB45" s="306"/>
      <c r="FC45" s="64"/>
      <c r="FD45" s="272"/>
      <c r="FE45" s="306"/>
      <c r="FF45" s="306"/>
      <c r="FG45" s="64"/>
      <c r="FH45" s="1"/>
      <c r="FI45" s="1"/>
      <c r="FJ45" s="1"/>
      <c r="FK45" s="1"/>
      <c r="FL45" s="1"/>
      <c r="FM45" s="1"/>
      <c r="FN45" s="1"/>
      <c r="FO45" s="1"/>
      <c r="FP45" s="1"/>
      <c r="FQ45" s="1"/>
      <c r="FR45" s="1"/>
      <c r="FS45" s="1"/>
      <c r="FT45" s="1"/>
      <c r="FU45" s="1"/>
      <c r="FV45" s="1"/>
      <c r="FW45" s="1"/>
      <c r="FX45" s="1"/>
      <c r="FY45" s="1"/>
      <c r="FZ45" s="1"/>
      <c r="GA45" s="272" t="str">
        <f>IF(OR('2.1b-OriginalProduct Visibility'!E45="",'2.1b-OriginalProduct Visibility'!E45="No"),"No","Yes")</f>
        <v>No</v>
      </c>
      <c r="GB45" s="306" t="str">
        <f>IF(OR('2.1b-OriginalProduct Visibility'!F45="",'2.1b-OriginalProduct Visibility'!F45="No"),"No","Yes")</f>
        <v>Yes</v>
      </c>
      <c r="GC45" s="306" t="str">
        <f>IF(OR('2.1b-OriginalProduct Visibility'!G45="",'2.1b-OriginalProduct Visibility'!G45="No"),"No","Yes")</f>
        <v>No</v>
      </c>
      <c r="GD45" s="64" t="str">
        <f>IF(OR('2.1b-OriginalProduct Visibility'!H45="",'2.1b-OriginalProduct Visibility'!H45="No"),"No","Yes")</f>
        <v>No</v>
      </c>
      <c r="GE45" s="58" t="str">
        <f>IF(OR('2.1b-OriginalProduct Visibility'!I45="",'2.1b-OriginalProduct Visibility'!I45="No"),"No","Yes")</f>
        <v>No</v>
      </c>
      <c r="GF45" s="306" t="str">
        <f>IF(OR('2.1b-OriginalProduct Visibility'!J45="",'2.1b-OriginalProduct Visibility'!J45="No"),"No","Yes")</f>
        <v>No</v>
      </c>
      <c r="GG45" s="306" t="str">
        <f>IF(OR('2.1b-OriginalProduct Visibility'!K45="",'2.1b-OriginalProduct Visibility'!K45="No"),"No","Yes")</f>
        <v>No</v>
      </c>
      <c r="GH45" s="64" t="str">
        <f>IF(OR('2.1b-OriginalProduct Visibility'!L45="",'2.1b-OriginalProduct Visibility'!L45="No"),"No","Yes")</f>
        <v>No</v>
      </c>
      <c r="GI45" s="58" t="str">
        <f>IF(OR('2.1b-OriginalProduct Visibility'!M45="",'2.1b-OriginalProduct Visibility'!M45="No"),"No","Yes")</f>
        <v>No</v>
      </c>
      <c r="GJ45" s="306" t="str">
        <f>IF(OR('2.1b-OriginalProduct Visibility'!N45="",'2.1b-OriginalProduct Visibility'!N45="No"),"No","Yes")</f>
        <v>No</v>
      </c>
      <c r="GK45" s="306" t="str">
        <f>IF(OR('2.1b-OriginalProduct Visibility'!O45="",'2.1b-OriginalProduct Visibility'!O45="No"),"No","Yes")</f>
        <v>No</v>
      </c>
      <c r="GL45" s="64" t="str">
        <f>IF(OR('2.1b-OriginalProduct Visibility'!P45="",'2.1b-OriginalProduct Visibility'!P45="No"),"No","Yes")</f>
        <v>No</v>
      </c>
      <c r="GM45" s="272" t="str">
        <f>IF(OR('2.1b-OriginalProduct Visibility'!Q45="",'2.1b-OriginalProduct Visibility'!Q45="No"),"No","Yes")</f>
        <v>No</v>
      </c>
      <c r="GN45" s="306" t="str">
        <f>IF(OR('2.1b-OriginalProduct Visibility'!R45="",'2.1b-OriginalProduct Visibility'!R45="No"),"No","Yes")</f>
        <v>No</v>
      </c>
      <c r="GO45" s="306" t="str">
        <f>IF(OR('2.1b-OriginalProduct Visibility'!S45="",'2.1b-OriginalProduct Visibility'!S45="No"),"No","Yes")</f>
        <v>No</v>
      </c>
      <c r="GP45" s="64" t="str">
        <f>IF(OR('2.1b-OriginalProduct Visibility'!T45="",'2.1b-OriginalProduct Visibility'!T45="No"),"No","Yes")</f>
        <v>No</v>
      </c>
      <c r="GQ45" s="58" t="str">
        <f>IF(OR('2.1b-OriginalProduct Visibility'!U45="",'2.1b-OriginalProduct Visibility'!U45="No"),"No","Yes")</f>
        <v>No</v>
      </c>
      <c r="GR45" s="306" t="str">
        <f>IF(OR('2.1b-OriginalProduct Visibility'!V45="",'2.1b-OriginalProduct Visibility'!V45="No"),"No","Yes")</f>
        <v>No</v>
      </c>
      <c r="GS45" s="306" t="str">
        <f>IF(OR('2.1b-OriginalProduct Visibility'!W45="",'2.1b-OriginalProduct Visibility'!W45="No"),"No","Yes")</f>
        <v>No</v>
      </c>
      <c r="GT45" s="64" t="str">
        <f>IF(OR('2.1b-OriginalProduct Visibility'!X45="",'2.1b-OriginalProduct Visibility'!X45="No"),"No","Yes")</f>
        <v>No</v>
      </c>
      <c r="GU45" s="58" t="str">
        <f>IF(OR('2.1b-OriginalProduct Visibility'!Y45="",'2.1b-OriginalProduct Visibility'!Y45="No"),"No","Yes")</f>
        <v>No</v>
      </c>
      <c r="GV45" s="306" t="str">
        <f>IF(OR('2.1b-OriginalProduct Visibility'!Z45="",'2.1b-OriginalProduct Visibility'!Z45="No"),"No","Yes")</f>
        <v>No</v>
      </c>
      <c r="GW45" s="306" t="str">
        <f>IF(OR('2.1b-OriginalProduct Visibility'!AA45="",'2.1b-OriginalProduct Visibility'!AA45="No"),"No","Yes")</f>
        <v>No</v>
      </c>
      <c r="GX45" s="64" t="str">
        <f>IF(OR('2.1b-OriginalProduct Visibility'!AB45="",'2.1b-OriginalProduct Visibility'!AB45="No"),"No","Yes")</f>
        <v>No</v>
      </c>
      <c r="GY45" s="272" t="str">
        <f>IF(OR('2.1b-OriginalProduct Visibility'!AC45="",'2.1b-OriginalProduct Visibility'!AC45="No"),"No","Yes")</f>
        <v>No</v>
      </c>
      <c r="GZ45" s="306" t="str">
        <f>IF(OR('2.1b-OriginalProduct Visibility'!AD45="",'2.1b-OriginalProduct Visibility'!AD45="No"),"No","Yes")</f>
        <v>No</v>
      </c>
      <c r="HA45" s="306" t="str">
        <f>IF(OR('2.1b-OriginalProduct Visibility'!AE45="",'2.1b-OriginalProduct Visibility'!AE45="No"),"No","Yes")</f>
        <v>No</v>
      </c>
      <c r="HB45" s="64" t="str">
        <f>IF(OR('2.1b-OriginalProduct Visibility'!AF45="",'2.1b-OriginalProduct Visibility'!AF45="No"),"No","Yes")</f>
        <v>No</v>
      </c>
      <c r="HC45" s="58" t="str">
        <f>IF(OR('2.1b-OriginalProduct Visibility'!AG45="",'2.1b-OriginalProduct Visibility'!AG45="No"),"No","Yes")</f>
        <v>No</v>
      </c>
      <c r="HD45" s="306" t="str">
        <f>IF(OR('2.1b-OriginalProduct Visibility'!AH45="",'2.1b-OriginalProduct Visibility'!AH45="No"),"No","Yes")</f>
        <v>No</v>
      </c>
      <c r="HE45" s="306" t="str">
        <f>IF(OR('2.1b-OriginalProduct Visibility'!AI45="",'2.1b-OriginalProduct Visibility'!AI45="No"),"No","Yes")</f>
        <v>No</v>
      </c>
      <c r="HF45" s="64" t="str">
        <f>IF(OR('2.1b-OriginalProduct Visibility'!AJ45="",'2.1b-OriginalProduct Visibility'!AJ45="No"),"No","Yes")</f>
        <v>No</v>
      </c>
      <c r="HG45" s="58" t="str">
        <f>IF(OR('2.1b-OriginalProduct Visibility'!AK45="",'2.1b-OriginalProduct Visibility'!AK45="No"),"No","Yes")</f>
        <v>No</v>
      </c>
      <c r="HH45" s="306" t="str">
        <f>IF(OR('2.1b-OriginalProduct Visibility'!AL45="",'2.1b-OriginalProduct Visibility'!AL45="No"),"No","Yes")</f>
        <v>No</v>
      </c>
      <c r="HI45" s="306" t="str">
        <f>IF(OR('2.1b-OriginalProduct Visibility'!AM45="",'2.1b-OriginalProduct Visibility'!AM45="No"),"No","Yes")</f>
        <v>No</v>
      </c>
      <c r="HJ45" s="64" t="str">
        <f>IF(OR('2.1b-OriginalProduct Visibility'!AN45="",'2.1b-OriginalProduct Visibility'!AN45="No"),"No","Yes")</f>
        <v>No</v>
      </c>
      <c r="HK45" s="272" t="str">
        <f>IF(OR('2.1b-OriginalProduct Visibility'!AO45="",'2.1b-OriginalProduct Visibility'!AO45="No"),"No","Yes")</f>
        <v>No</v>
      </c>
      <c r="HL45" s="306" t="str">
        <f>IF(OR('2.1b-OriginalProduct Visibility'!AP45="",'2.1b-OriginalProduct Visibility'!AP45="No"),"No","Yes")</f>
        <v>No</v>
      </c>
      <c r="HM45" s="306" t="str">
        <f>IF(OR('2.1b-OriginalProduct Visibility'!AQ45="",'2.1b-OriginalProduct Visibility'!AQ45="No"),"No","Yes")</f>
        <v>No</v>
      </c>
      <c r="HN45" s="64" t="str">
        <f>IF(OR('2.1b-OriginalProduct Visibility'!AR45="",'2.1b-OriginalProduct Visibility'!AR45="No"),"No","Yes")</f>
        <v>No</v>
      </c>
      <c r="HO45" s="58" t="str">
        <f>IF(OR('2.1b-OriginalProduct Visibility'!AS45="",'2.1b-OriginalProduct Visibility'!AS45="No"),"No","Yes")</f>
        <v>No</v>
      </c>
      <c r="HP45" s="306" t="str">
        <f>IF(OR('2.1b-OriginalProduct Visibility'!AT45="",'2.1b-OriginalProduct Visibility'!AT45="No"),"No","Yes")</f>
        <v>No</v>
      </c>
      <c r="HQ45" s="306" t="str">
        <f>IF(OR('2.1b-OriginalProduct Visibility'!AU45="",'2.1b-OriginalProduct Visibility'!AU45="No"),"No","Yes")</f>
        <v>No</v>
      </c>
      <c r="HR45" s="64" t="str">
        <f>IF(OR('2.1b-OriginalProduct Visibility'!AV45="",'2.1b-OriginalProduct Visibility'!AV45="No"),"No","Yes")</f>
        <v>No</v>
      </c>
      <c r="HS45" s="58" t="str">
        <f>IF(OR('2.1b-OriginalProduct Visibility'!AW45="",'2.1b-OriginalProduct Visibility'!AW45="No"),"No","Yes")</f>
        <v>No</v>
      </c>
      <c r="HT45" s="306" t="str">
        <f>IF(OR('2.1b-OriginalProduct Visibility'!AX45="",'2.1b-OriginalProduct Visibility'!AX45="No"),"No","Yes")</f>
        <v>No</v>
      </c>
      <c r="HU45" s="306" t="str">
        <f>IF(OR('2.1b-OriginalProduct Visibility'!AY45="",'2.1b-OriginalProduct Visibility'!AY45="No"),"No","Yes")</f>
        <v>No</v>
      </c>
      <c r="HV45" s="64" t="str">
        <f>IF(OR('2.1b-OriginalProduct Visibility'!AZ45="",'2.1b-OriginalProduct Visibility'!AZ45="No"),"No","Yes")</f>
        <v>No</v>
      </c>
      <c r="HW45" s="272" t="str">
        <f>IF(OR('2.1b-OriginalProduct Visibility'!BA45="",'2.1b-OriginalProduct Visibility'!BA45="No"),"No","Yes")</f>
        <v>No</v>
      </c>
      <c r="HX45" s="306" t="str">
        <f>IF(OR('2.1b-OriginalProduct Visibility'!BB45="",'2.1b-OriginalProduct Visibility'!BB45="No"),"No","Yes")</f>
        <v>No</v>
      </c>
      <c r="HY45" s="306" t="str">
        <f>IF(OR('2.1b-OriginalProduct Visibility'!BC45="",'2.1b-OriginalProduct Visibility'!BC45="No"),"No","Yes")</f>
        <v>No</v>
      </c>
      <c r="HZ45" s="64" t="str">
        <f>IF(OR('2.1b-OriginalProduct Visibility'!BD45="",'2.1b-OriginalProduct Visibility'!BD45="No"),"No","Yes")</f>
        <v>No</v>
      </c>
      <c r="IA45" s="58" t="str">
        <f>IF(OR('2.1b-OriginalProduct Visibility'!BE45="",'2.1b-OriginalProduct Visibility'!BE45="No"),"No","Yes")</f>
        <v>No</v>
      </c>
      <c r="IB45" s="306" t="str">
        <f>IF(OR('2.1b-OriginalProduct Visibility'!BF45="",'2.1b-OriginalProduct Visibility'!BF45="No"),"No","Yes")</f>
        <v>No</v>
      </c>
      <c r="IC45" s="306" t="str">
        <f>IF(OR('2.1b-OriginalProduct Visibility'!BG45="",'2.1b-OriginalProduct Visibility'!BG45="No"),"No","Yes")</f>
        <v>No</v>
      </c>
      <c r="ID45" s="64" t="str">
        <f>IF(OR('2.1b-OriginalProduct Visibility'!BH45="",'2.1b-OriginalProduct Visibility'!BH45="No"),"No","Yes")</f>
        <v>No</v>
      </c>
      <c r="IE45" s="58" t="str">
        <f>IF(OR('2.1b-OriginalProduct Visibility'!BI45="",'2.1b-OriginalProduct Visibility'!BI45="No"),"No","Yes")</f>
        <v>No</v>
      </c>
      <c r="IF45" s="306" t="str">
        <f>IF(OR('2.1b-OriginalProduct Visibility'!BJ45="",'2.1b-OriginalProduct Visibility'!BJ45="No"),"No","Yes")</f>
        <v>No</v>
      </c>
      <c r="IG45" s="306" t="str">
        <f>IF(OR('2.1b-OriginalProduct Visibility'!BK45="",'2.1b-OriginalProduct Visibility'!BK45="No"),"No","Yes")</f>
        <v>No</v>
      </c>
      <c r="IH45" s="64" t="str">
        <f>IF(OR('2.1b-OriginalProduct Visibility'!BL45="",'2.1b-OriginalProduct Visibility'!BL45="No"),"No","Yes")</f>
        <v>No</v>
      </c>
      <c r="II45" s="272" t="str">
        <f>IF(OR('2.1b-OriginalProduct Visibility'!BM45="",'2.1b-OriginalProduct Visibility'!BM45="No"),"No","Yes")</f>
        <v>No</v>
      </c>
      <c r="IJ45" s="306" t="str">
        <f>IF(OR('2.1b-OriginalProduct Visibility'!BN45="",'2.1b-OriginalProduct Visibility'!BN45="No"),"No","Yes")</f>
        <v>No</v>
      </c>
      <c r="IK45" s="306" t="str">
        <f>IF(OR('2.1b-OriginalProduct Visibility'!BO45="",'2.1b-OriginalProduct Visibility'!BO45="No"),"No","Yes")</f>
        <v>No</v>
      </c>
      <c r="IL45" s="64" t="str">
        <f>IF(OR('2.1b-OriginalProduct Visibility'!BP45="",'2.1b-OriginalProduct Visibility'!BP45="No"),"No","Yes")</f>
        <v>No</v>
      </c>
      <c r="IM45" s="58" t="str">
        <f>IF(OR('2.1b-OriginalProduct Visibility'!BQ45="",'2.1b-OriginalProduct Visibility'!BQ45="No"),"No","Yes")</f>
        <v>No</v>
      </c>
      <c r="IN45" s="306" t="str">
        <f>IF(OR('2.1b-OriginalProduct Visibility'!BR45="",'2.1b-OriginalProduct Visibility'!BR45="No"),"No","Yes")</f>
        <v>No</v>
      </c>
      <c r="IO45" s="306" t="str">
        <f>IF(OR('2.1b-OriginalProduct Visibility'!BS45="",'2.1b-OriginalProduct Visibility'!BS45="No"),"No","Yes")</f>
        <v>No</v>
      </c>
      <c r="IP45" s="64" t="str">
        <f>IF(OR('2.1b-OriginalProduct Visibility'!BT45="",'2.1b-OriginalProduct Visibility'!BT45="No"),"No","Yes")</f>
        <v>No</v>
      </c>
      <c r="IQ45" s="58" t="str">
        <f>IF(OR('2.1b-OriginalProduct Visibility'!BU45="",'2.1b-OriginalProduct Visibility'!BU45="No"),"No","Yes")</f>
        <v>No</v>
      </c>
      <c r="IR45" s="306" t="str">
        <f>IF(OR('2.1b-OriginalProduct Visibility'!BV45="",'2.1b-OriginalProduct Visibility'!BV45="No"),"No","Yes")</f>
        <v>No</v>
      </c>
      <c r="IS45" s="306" t="str">
        <f>IF(OR('2.1b-OriginalProduct Visibility'!BW45="",'2.1b-OriginalProduct Visibility'!BW45="No"),"No","Yes")</f>
        <v>No</v>
      </c>
      <c r="IT45" s="64" t="str">
        <f>IF(OR('2.1b-OriginalProduct Visibility'!BX45="",'2.1b-OriginalProduct Visibility'!BX45="No"),"No","Yes")</f>
        <v>No</v>
      </c>
      <c r="IU45" s="272" t="str">
        <f>IF(OR('2.1b-OriginalProduct Visibility'!BY45="",'2.1b-OriginalProduct Visibility'!BY45="No"),"No","Yes")</f>
        <v>No</v>
      </c>
      <c r="IV45" s="306" t="str">
        <f>IF(OR('2.1b-OriginalProduct Visibility'!BZ45="",'2.1b-OriginalProduct Visibility'!BZ45="No"),"No","Yes")</f>
        <v>No</v>
      </c>
      <c r="IW45" s="306" t="str">
        <f>IF(OR('2.1b-OriginalProduct Visibility'!CA45="",'2.1b-OriginalProduct Visibility'!CA45="No"),"No","Yes")</f>
        <v>No</v>
      </c>
      <c r="IX45" s="64" t="str">
        <f>IF(OR('2.1b-OriginalProduct Visibility'!CB45="",'2.1b-OriginalProduct Visibility'!CB45="No"),"No","Yes")</f>
        <v>No</v>
      </c>
      <c r="IY45" s="58" t="str">
        <f>IF(OR('2.1b-OriginalProduct Visibility'!CC45="",'2.1b-OriginalProduct Visibility'!CC45="No"),"No","Yes")</f>
        <v>No</v>
      </c>
      <c r="IZ45" s="306" t="str">
        <f>IF(OR('2.1b-OriginalProduct Visibility'!CD45="",'2.1b-OriginalProduct Visibility'!CD45="No"),"No","Yes")</f>
        <v>No</v>
      </c>
      <c r="JA45" s="306" t="str">
        <f>IF(OR('2.1b-OriginalProduct Visibility'!CE45="",'2.1b-OriginalProduct Visibility'!CE45="No"),"No","Yes")</f>
        <v>No</v>
      </c>
      <c r="JB45" s="64" t="str">
        <f>IF(OR('2.1b-OriginalProduct Visibility'!CF45="",'2.1b-OriginalProduct Visibility'!CF45="No"),"No","Yes")</f>
        <v>No</v>
      </c>
      <c r="JC45" s="58" t="str">
        <f>IF(OR('2.1b-OriginalProduct Visibility'!CG45="",'2.1b-OriginalProduct Visibility'!CG45="No"),"No","Yes")</f>
        <v>No</v>
      </c>
      <c r="JD45" s="306" t="str">
        <f>IF(OR('2.1b-OriginalProduct Visibility'!CH45="",'2.1b-OriginalProduct Visibility'!CH45="No"),"No","Yes")</f>
        <v>No</v>
      </c>
      <c r="JE45" s="306" t="str">
        <f>IF(OR('2.1b-OriginalProduct Visibility'!CI45="",'2.1b-OriginalProduct Visibility'!CI45="No"),"No","Yes")</f>
        <v>No</v>
      </c>
      <c r="JF45" s="64" t="str">
        <f>IF(OR('2.1b-OriginalProduct Visibility'!CJ45="",'2.1b-OriginalProduct Visibility'!CJ45="No"),"No","Yes")</f>
        <v>No</v>
      </c>
      <c r="JG45" s="272" t="str">
        <f>IF(OR('2.1b-OriginalProduct Visibility'!CK45="",'2.1b-OriginalProduct Visibility'!CK45="No"),"No","Yes")</f>
        <v>No</v>
      </c>
      <c r="JH45" s="306" t="str">
        <f>IF(OR('2.1b-OriginalProduct Visibility'!CL45="",'2.1b-OriginalProduct Visibility'!CL45="No"),"No","Yes")</f>
        <v>No</v>
      </c>
      <c r="JI45" s="306" t="str">
        <f>IF(OR('2.1b-OriginalProduct Visibility'!CM45="",'2.1b-OriginalProduct Visibility'!CM45="No"),"No","Yes")</f>
        <v>No</v>
      </c>
      <c r="JJ45" s="64" t="str">
        <f>IF(OR('2.1b-OriginalProduct Visibility'!CN45="",'2.1b-OriginalProduct Visibility'!CN45="No"),"No","Yes")</f>
        <v>No</v>
      </c>
      <c r="JK45" s="58" t="str">
        <f>IF(OR('2.1b-OriginalProduct Visibility'!CO45="",'2.1b-OriginalProduct Visibility'!CO45="No"),"No","Yes")</f>
        <v>No</v>
      </c>
      <c r="JL45" s="306" t="str">
        <f>IF(OR('2.1b-OriginalProduct Visibility'!CP45="",'2.1b-OriginalProduct Visibility'!CP45="No"),"No","Yes")</f>
        <v>No</v>
      </c>
      <c r="JM45" s="306" t="str">
        <f>IF(OR('2.1b-OriginalProduct Visibility'!CQ45="",'2.1b-OriginalProduct Visibility'!CQ45="No"),"No","Yes")</f>
        <v>No</v>
      </c>
      <c r="JN45" s="64" t="str">
        <f>IF(OR('2.1b-OriginalProduct Visibility'!CR45="",'2.1b-OriginalProduct Visibility'!CR45="No"),"No","Yes")</f>
        <v>No</v>
      </c>
      <c r="JO45" s="58" t="str">
        <f>IF(OR('2.1b-OriginalProduct Visibility'!CS45="",'2.1b-OriginalProduct Visibility'!CS45="No"),"No","Yes")</f>
        <v>No</v>
      </c>
      <c r="JP45" s="306" t="str">
        <f>IF(OR('2.1b-OriginalProduct Visibility'!CT45="",'2.1b-OriginalProduct Visibility'!CT45="No"),"No","Yes")</f>
        <v>No</v>
      </c>
      <c r="JQ45" s="306" t="str">
        <f>IF(OR('2.1b-OriginalProduct Visibility'!CU45="",'2.1b-OriginalProduct Visibility'!CU45="No"),"No","Yes")</f>
        <v>No</v>
      </c>
      <c r="JR45" s="64" t="str">
        <f>IF(OR('2.1b-OriginalProduct Visibility'!CV45="",'2.1b-OriginalProduct Visibility'!CV45="No"),"No","Yes")</f>
        <v>No</v>
      </c>
      <c r="JS45" s="272" t="str">
        <f>IF(OR('2.1b-OriginalProduct Visibility'!CW45="",'2.1b-OriginalProduct Visibility'!CW45="No"),"No","Yes")</f>
        <v>No</v>
      </c>
      <c r="JT45" s="306" t="str">
        <f>IF(OR('2.1b-OriginalProduct Visibility'!CX45="",'2.1b-OriginalProduct Visibility'!CX45="No"),"No","Yes")</f>
        <v>No</v>
      </c>
      <c r="JU45" s="306" t="str">
        <f>IF(OR('2.1b-OriginalProduct Visibility'!CY45="",'2.1b-OriginalProduct Visibility'!CY45="No"),"No","Yes")</f>
        <v>No</v>
      </c>
      <c r="JV45" s="64" t="str">
        <f>IF(OR('2.1b-OriginalProduct Visibility'!CZ45="",'2.1b-OriginalProduct Visibility'!CZ45="No"),"No","Yes")</f>
        <v>No</v>
      </c>
      <c r="JW45" s="58" t="str">
        <f>IF(OR('2.1b-OriginalProduct Visibility'!DA45="",'2.1b-OriginalProduct Visibility'!DA45="No"),"No","Yes")</f>
        <v>No</v>
      </c>
      <c r="JX45" s="306" t="str">
        <f>IF(OR('2.1b-OriginalProduct Visibility'!DB45="",'2.1b-OriginalProduct Visibility'!DB45="No"),"No","Yes")</f>
        <v>No</v>
      </c>
      <c r="JY45" s="306" t="str">
        <f>IF(OR('2.1b-OriginalProduct Visibility'!DC45="",'2.1b-OriginalProduct Visibility'!DC45="No"),"No","Yes")</f>
        <v>No</v>
      </c>
      <c r="JZ45" s="64" t="str">
        <f>IF(OR('2.1b-OriginalProduct Visibility'!DD45="",'2.1b-OriginalProduct Visibility'!DD45="No"),"No","Yes")</f>
        <v>No</v>
      </c>
      <c r="KA45" s="58" t="str">
        <f>IF(OR('2.1b-OriginalProduct Visibility'!DE45="",'2.1b-OriginalProduct Visibility'!DE45="No"),"No","Yes")</f>
        <v>No</v>
      </c>
      <c r="KB45" s="306" t="str">
        <f>IF(OR('2.1b-OriginalProduct Visibility'!DF45="",'2.1b-OriginalProduct Visibility'!DF45="No"),"No","Yes")</f>
        <v>No</v>
      </c>
      <c r="KC45" s="306" t="str">
        <f>IF(OR('2.1b-OriginalProduct Visibility'!DG45="",'2.1b-OriginalProduct Visibility'!DG45="No"),"No","Yes")</f>
        <v>No</v>
      </c>
      <c r="KD45" s="64" t="str">
        <f>IF(OR('2.1b-OriginalProduct Visibility'!DH45="",'2.1b-OriginalProduct Visibility'!DH45="No"),"No","Yes")</f>
        <v>No</v>
      </c>
      <c r="KE45" s="272" t="str">
        <f>IF(OR('2.1b-OriginalProduct Visibility'!DI45="",'2.1b-OriginalProduct Visibility'!DI45="No"),"No","Yes")</f>
        <v>No</v>
      </c>
      <c r="KF45" s="306" t="str">
        <f>IF(OR('2.1b-OriginalProduct Visibility'!DJ45="",'2.1b-OriginalProduct Visibility'!DJ45="No"),"No","Yes")</f>
        <v>No</v>
      </c>
      <c r="KG45" s="306" t="str">
        <f>IF(OR('2.1b-OriginalProduct Visibility'!DK45="",'2.1b-OriginalProduct Visibility'!DK45="No"),"No","Yes")</f>
        <v>No</v>
      </c>
      <c r="KH45" s="64" t="str">
        <f>IF(OR('2.1b-OriginalProduct Visibility'!DL45="",'2.1b-OriginalProduct Visibility'!DL45="No"),"No","Yes")</f>
        <v>No</v>
      </c>
      <c r="KI45" s="58" t="str">
        <f>IF(OR('2.1b-OriginalProduct Visibility'!DM45="",'2.1b-OriginalProduct Visibility'!DM45="No"),"No","Yes")</f>
        <v>No</v>
      </c>
      <c r="KJ45" s="306" t="str">
        <f>IF(OR('2.1b-OriginalProduct Visibility'!DN45="",'2.1b-OriginalProduct Visibility'!DN45="No"),"No","Yes")</f>
        <v>No</v>
      </c>
      <c r="KK45" s="306" t="str">
        <f>IF(OR('2.1b-OriginalProduct Visibility'!DO45="",'2.1b-OriginalProduct Visibility'!DO45="No"),"No","Yes")</f>
        <v>No</v>
      </c>
      <c r="KL45" s="64" t="str">
        <f>IF(OR('2.1b-OriginalProduct Visibility'!DP45="",'2.1b-OriginalProduct Visibility'!DP45="No"),"No","Yes")</f>
        <v>No</v>
      </c>
      <c r="KM45" s="58" t="str">
        <f>IF(OR('2.1b-OriginalProduct Visibility'!DQ45="",'2.1b-OriginalProduct Visibility'!DQ45="No"),"No","Yes")</f>
        <v>No</v>
      </c>
      <c r="KN45" s="306" t="str">
        <f>IF(OR('2.1b-OriginalProduct Visibility'!DR45="",'2.1b-OriginalProduct Visibility'!DR45="No"),"No","Yes")</f>
        <v>No</v>
      </c>
      <c r="KO45" s="306" t="str">
        <f>IF(OR('2.1b-OriginalProduct Visibility'!DS45="",'2.1b-OriginalProduct Visibility'!DS45="No"),"No","Yes")</f>
        <v>No</v>
      </c>
      <c r="KP45" s="64" t="str">
        <f>IF(OR('2.1b-OriginalProduct Visibility'!DT45="",'2.1b-OriginalProduct Visibility'!DT45="No"),"No","Yes")</f>
        <v>No</v>
      </c>
      <c r="KQ45" s="272" t="str">
        <f>IF(OR('2.1b-OriginalProduct Visibility'!DU45="",'2.1b-OriginalProduct Visibility'!DU45="No"),"No","Yes")</f>
        <v>No</v>
      </c>
      <c r="KR45" s="306" t="str">
        <f>IF(OR('2.1b-OriginalProduct Visibility'!DV45="",'2.1b-OriginalProduct Visibility'!DV45="No"),"No","Yes")</f>
        <v>No</v>
      </c>
      <c r="KS45" s="306" t="str">
        <f>IF(OR('2.1b-OriginalProduct Visibility'!DW45="",'2.1b-OriginalProduct Visibility'!DW45="No"),"No","Yes")</f>
        <v>No</v>
      </c>
      <c r="KT45" s="64" t="str">
        <f>IF(OR('2.1b-OriginalProduct Visibility'!DX45="",'2.1b-OriginalProduct Visibility'!DX45="No"),"No","Yes")</f>
        <v>No</v>
      </c>
      <c r="KU45" s="58" t="str">
        <f>IF(OR('2.1b-OriginalProduct Visibility'!DY45="",'2.1b-OriginalProduct Visibility'!DY45="No"),"No","Yes")</f>
        <v>No</v>
      </c>
      <c r="KV45" s="306" t="str">
        <f>IF(OR('2.1b-OriginalProduct Visibility'!DZ45="",'2.1b-OriginalProduct Visibility'!DZ45="No"),"No","Yes")</f>
        <v>No</v>
      </c>
      <c r="KW45" s="306" t="str">
        <f>IF(OR('2.1b-OriginalProduct Visibility'!EA45="",'2.1b-OriginalProduct Visibility'!EA45="No"),"No","Yes")</f>
        <v>No</v>
      </c>
      <c r="KX45" s="64" t="str">
        <f>IF(OR('2.1b-OriginalProduct Visibility'!EB45="",'2.1b-OriginalProduct Visibility'!EB45="No"),"No","Yes")</f>
        <v>No</v>
      </c>
      <c r="KY45" s="58" t="str">
        <f>IF(OR('2.1b-OriginalProduct Visibility'!EC45="",'2.1b-OriginalProduct Visibility'!EC45="No"),"No","Yes")</f>
        <v>No</v>
      </c>
      <c r="KZ45" s="306" t="str">
        <f>IF(OR('2.1b-OriginalProduct Visibility'!ED45="",'2.1b-OriginalProduct Visibility'!ED45="No"),"No","Yes")</f>
        <v>No</v>
      </c>
      <c r="LA45" s="306" t="str">
        <f>IF(OR('2.1b-OriginalProduct Visibility'!EE45="",'2.1b-OriginalProduct Visibility'!EE45="No"),"No","Yes")</f>
        <v>No</v>
      </c>
      <c r="LB45" s="64" t="str">
        <f>IF(OR('2.1b-OriginalProduct Visibility'!EF45="",'2.1b-OriginalProduct Visibility'!EF45="No"),"No","Yes")</f>
        <v>No</v>
      </c>
      <c r="LC45" s="272" t="str">
        <f>IF(OR('2.1b-OriginalProduct Visibility'!EG45="",'2.1b-OriginalProduct Visibility'!EG45="No"),"No","Yes")</f>
        <v>No</v>
      </c>
      <c r="LD45" s="306" t="str">
        <f>IF(OR('2.1b-OriginalProduct Visibility'!EH45="",'2.1b-OriginalProduct Visibility'!EH45="No"),"No","Yes")</f>
        <v>No</v>
      </c>
      <c r="LE45" s="306" t="str">
        <f>IF(OR('2.1b-OriginalProduct Visibility'!EI45="",'2.1b-OriginalProduct Visibility'!EI45="No"),"No","Yes")</f>
        <v>No</v>
      </c>
      <c r="LF45" s="64" t="str">
        <f>IF(OR('2.1b-OriginalProduct Visibility'!EJ45="",'2.1b-OriginalProduct Visibility'!EJ45="No"),"No","Yes")</f>
        <v>No</v>
      </c>
      <c r="LG45" s="58" t="str">
        <f>IF(OR('2.1b-OriginalProduct Visibility'!EK45="",'2.1b-OriginalProduct Visibility'!EK45="No"),"No","Yes")</f>
        <v>No</v>
      </c>
      <c r="LH45" s="306" t="str">
        <f>IF(OR('2.1b-OriginalProduct Visibility'!EL45="",'2.1b-OriginalProduct Visibility'!EL45="No"),"No","Yes")</f>
        <v>No</v>
      </c>
      <c r="LI45" s="306" t="str">
        <f>IF(OR('2.1b-OriginalProduct Visibility'!EM45="",'2.1b-OriginalProduct Visibility'!EM45="No"),"No","Yes")</f>
        <v>No</v>
      </c>
      <c r="LJ45" s="64" t="str">
        <f>IF(OR('2.1b-OriginalProduct Visibility'!EN45="",'2.1b-OriginalProduct Visibility'!EN45="No"),"No","Yes")</f>
        <v>No</v>
      </c>
      <c r="LK45" s="58" t="str">
        <f>IF(OR('2.1b-OriginalProduct Visibility'!EO45="",'2.1b-OriginalProduct Visibility'!EO45="No"),"No","Yes")</f>
        <v>No</v>
      </c>
      <c r="LL45" s="306" t="str">
        <f>IF(OR('2.1b-OriginalProduct Visibility'!EP45="",'2.1b-OriginalProduct Visibility'!EP45="No"),"No","Yes")</f>
        <v>No</v>
      </c>
      <c r="LM45" s="306" t="str">
        <f>IF(OR('2.1b-OriginalProduct Visibility'!EQ45="",'2.1b-OriginalProduct Visibility'!EQ45="No"),"No","Yes")</f>
        <v>No</v>
      </c>
      <c r="LN45" s="64" t="str">
        <f>IF(OR('2.1b-OriginalProduct Visibility'!ER45="",'2.1b-OriginalProduct Visibility'!ER45="No"),"No","Yes")</f>
        <v>No</v>
      </c>
      <c r="LO45" s="58" t="str">
        <f>IF(OR('2.1b-OriginalProduct Visibility'!ES45="",'2.1b-OriginalProduct Visibility'!ES45="No"),"No","Yes")</f>
        <v>No</v>
      </c>
      <c r="LP45" s="306" t="str">
        <f>IF(OR('2.1b-OriginalProduct Visibility'!ET45="",'2.1b-OriginalProduct Visibility'!ET45="No"),"No","Yes")</f>
        <v>No</v>
      </c>
      <c r="LQ45" s="306" t="str">
        <f>IF(OR('2.1b-OriginalProduct Visibility'!EU45="",'2.1b-OriginalProduct Visibility'!EU45="No"),"No","Yes")</f>
        <v>No</v>
      </c>
      <c r="LR45" s="64" t="str">
        <f>IF(OR('2.1b-OriginalProduct Visibility'!EV45="",'2.1b-OriginalProduct Visibility'!EV45="No"),"No","Yes")</f>
        <v>No</v>
      </c>
      <c r="LS45" s="272" t="str">
        <f>IF(OR('2.1b-OriginalProduct Visibility'!EW45="",'2.1b-OriginalProduct Visibility'!EW45="No"),"No","Yes")</f>
        <v>No</v>
      </c>
      <c r="LT45" s="306" t="str">
        <f>IF(OR('2.1b-OriginalProduct Visibility'!EX45="",'2.1b-OriginalProduct Visibility'!EX45="No"),"No","Yes")</f>
        <v>No</v>
      </c>
      <c r="LU45" s="306" t="str">
        <f>IF(OR('2.1b-OriginalProduct Visibility'!EY45="",'2.1b-OriginalProduct Visibility'!EY45="No"),"No","Yes")</f>
        <v>No</v>
      </c>
      <c r="LV45" s="64" t="str">
        <f>IF(OR('2.1b-OriginalProduct Visibility'!EZ45="",'2.1b-OriginalProduct Visibility'!EZ45="No"),"No","Yes")</f>
        <v>No</v>
      </c>
      <c r="LW45" s="58" t="str">
        <f>IF(OR('2.1b-OriginalProduct Visibility'!FA45="",'2.1b-OriginalProduct Visibility'!FA45="No"),"No","Yes")</f>
        <v>No</v>
      </c>
      <c r="LX45" s="306" t="str">
        <f>IF(OR('2.1b-OriginalProduct Visibility'!FB45="",'2.1b-OriginalProduct Visibility'!FB45="No"),"No","Yes")</f>
        <v>No</v>
      </c>
      <c r="LY45" s="306" t="str">
        <f>IF(OR('2.1b-OriginalProduct Visibility'!FC45="",'2.1b-OriginalProduct Visibility'!FC45="No"),"No","Yes")</f>
        <v>No</v>
      </c>
      <c r="LZ45" s="64" t="str">
        <f>IF(OR('2.1b-OriginalProduct Visibility'!FD45="",'2.1b-OriginalProduct Visibility'!FD45="No"),"No","Yes")</f>
        <v>No</v>
      </c>
      <c r="MA45" s="58" t="str">
        <f>IF(OR('2.1b-OriginalProduct Visibility'!FE45="",'2.1b-OriginalProduct Visibility'!FE45="No"),"No","Yes")</f>
        <v>No</v>
      </c>
      <c r="MB45" s="306" t="str">
        <f>IF(OR('2.1b-OriginalProduct Visibility'!FF45="",'2.1b-OriginalProduct Visibility'!FF45="No"),"No","Yes")</f>
        <v>No</v>
      </c>
      <c r="MC45" s="306" t="str">
        <f>IF(OR('2.1b-OriginalProduct Visibility'!FG45="",'2.1b-OriginalProduct Visibility'!FG45="No"),"No","Yes")</f>
        <v>No</v>
      </c>
      <c r="MD45" s="64" t="str">
        <f>IF(OR('2.1b-OriginalProduct Visibility'!FH45="",'2.1b-OriginalProduct Visibility'!FH45="No"),"No","Yes")</f>
        <v>No</v>
      </c>
      <c r="ME45" s="1"/>
      <c r="MF45" s="1"/>
      <c r="MG45" s="1"/>
      <c r="MH45" s="1"/>
      <c r="MQ45" s="1"/>
      <c r="MR45" s="1"/>
      <c r="MS45" s="1"/>
      <c r="MT45" s="1"/>
    </row>
    <row r="46" spans="1:358">
      <c r="A46" s="664"/>
      <c r="B46" s="52" t="str">
        <f>'1.2-Visibility Data'!B44</f>
        <v>Mailbox Read</v>
      </c>
      <c r="C46" s="19" t="str">
        <f>'1.2-Visibility Data'!C44</f>
        <v>All</v>
      </c>
      <c r="D46" s="272"/>
      <c r="E46" s="306"/>
      <c r="F46" s="306"/>
      <c r="G46" s="64"/>
      <c r="H46" s="272"/>
      <c r="I46" s="306"/>
      <c r="J46" s="306"/>
      <c r="K46" s="64"/>
      <c r="L46" s="272"/>
      <c r="M46" s="306"/>
      <c r="N46" s="306"/>
      <c r="O46" s="64"/>
      <c r="P46" s="272"/>
      <c r="Q46" s="306"/>
      <c r="R46" s="306"/>
      <c r="S46" s="64"/>
      <c r="T46" s="272"/>
      <c r="U46" s="306"/>
      <c r="V46" s="306"/>
      <c r="W46" s="64"/>
      <c r="X46" s="272"/>
      <c r="Y46" s="306"/>
      <c r="Z46" s="306"/>
      <c r="AA46" s="64"/>
      <c r="AB46" s="272"/>
      <c r="AC46" s="306"/>
      <c r="AD46" s="306"/>
      <c r="AE46" s="64"/>
      <c r="AF46" s="272"/>
      <c r="AG46" s="306"/>
      <c r="AH46" s="306"/>
      <c r="AI46" s="64"/>
      <c r="AJ46" s="272"/>
      <c r="AK46" s="306"/>
      <c r="AL46" s="306"/>
      <c r="AM46" s="64"/>
      <c r="AN46" s="272"/>
      <c r="AO46" s="306"/>
      <c r="AP46" s="306"/>
      <c r="AQ46" s="64"/>
      <c r="AR46" s="272"/>
      <c r="AS46" s="306"/>
      <c r="AT46" s="306"/>
      <c r="AU46" s="64"/>
      <c r="AV46" s="272"/>
      <c r="AW46" s="306"/>
      <c r="AX46" s="306"/>
      <c r="AY46" s="64"/>
      <c r="AZ46" s="272"/>
      <c r="BA46" s="306"/>
      <c r="BB46" s="306"/>
      <c r="BC46" s="64"/>
      <c r="BD46" s="272"/>
      <c r="BE46" s="306"/>
      <c r="BF46" s="306"/>
      <c r="BG46" s="64"/>
      <c r="BH46" s="272"/>
      <c r="BI46" s="306"/>
      <c r="BJ46" s="306"/>
      <c r="BK46" s="64"/>
      <c r="BL46" s="272"/>
      <c r="BM46" s="306"/>
      <c r="BN46" s="306"/>
      <c r="BO46" s="64"/>
      <c r="BP46" s="272"/>
      <c r="BQ46" s="306"/>
      <c r="BR46" s="306"/>
      <c r="BS46" s="64"/>
      <c r="BT46" s="272"/>
      <c r="BU46" s="306"/>
      <c r="BV46" s="306"/>
      <c r="BW46" s="64"/>
      <c r="BX46" s="272"/>
      <c r="BY46" s="306"/>
      <c r="BZ46" s="306"/>
      <c r="CA46" s="64"/>
      <c r="CB46" s="272"/>
      <c r="CC46" s="306"/>
      <c r="CD46" s="306"/>
      <c r="CE46" s="64"/>
      <c r="CF46" s="272"/>
      <c r="CG46" s="306"/>
      <c r="CH46" s="306"/>
      <c r="CI46" s="64"/>
      <c r="CJ46" s="272"/>
      <c r="CK46" s="306"/>
      <c r="CL46" s="306"/>
      <c r="CM46" s="64"/>
      <c r="CN46" s="272"/>
      <c r="CO46" s="306"/>
      <c r="CP46" s="306"/>
      <c r="CQ46" s="64"/>
      <c r="CR46" s="272"/>
      <c r="CS46" s="306"/>
      <c r="CT46" s="306"/>
      <c r="CU46" s="64"/>
      <c r="CV46" s="272"/>
      <c r="CW46" s="306"/>
      <c r="CX46" s="306"/>
      <c r="CY46" s="64"/>
      <c r="CZ46" s="272"/>
      <c r="DA46" s="306"/>
      <c r="DB46" s="306"/>
      <c r="DC46" s="64"/>
      <c r="DD46" s="272"/>
      <c r="DE46" s="306"/>
      <c r="DF46" s="306"/>
      <c r="DG46" s="64"/>
      <c r="DH46" s="272"/>
      <c r="DI46" s="306"/>
      <c r="DJ46" s="306"/>
      <c r="DK46" s="64"/>
      <c r="DL46" s="272"/>
      <c r="DM46" s="306"/>
      <c r="DN46" s="306"/>
      <c r="DO46" s="64"/>
      <c r="DP46" s="272"/>
      <c r="DQ46" s="306"/>
      <c r="DR46" s="306"/>
      <c r="DS46" s="64"/>
      <c r="DT46" s="272"/>
      <c r="DU46" s="306"/>
      <c r="DV46" s="306"/>
      <c r="DW46" s="64"/>
      <c r="DX46" s="272"/>
      <c r="DY46" s="306"/>
      <c r="DZ46" s="306"/>
      <c r="EA46" s="64"/>
      <c r="EB46" s="272"/>
      <c r="EC46" s="306"/>
      <c r="ED46" s="306"/>
      <c r="EE46" s="64"/>
      <c r="EF46" s="272"/>
      <c r="EG46" s="306"/>
      <c r="EH46" s="306"/>
      <c r="EI46" s="64"/>
      <c r="EJ46" s="272"/>
      <c r="EK46" s="306"/>
      <c r="EL46" s="306"/>
      <c r="EM46" s="64"/>
      <c r="EN46" s="272"/>
      <c r="EO46" s="306"/>
      <c r="EP46" s="306"/>
      <c r="EQ46" s="64"/>
      <c r="ER46" s="272"/>
      <c r="ES46" s="306"/>
      <c r="ET46" s="306"/>
      <c r="EU46" s="64"/>
      <c r="EV46" s="272"/>
      <c r="EW46" s="306"/>
      <c r="EX46" s="306"/>
      <c r="EY46" s="64"/>
      <c r="EZ46" s="272"/>
      <c r="FA46" s="306"/>
      <c r="FB46" s="306"/>
      <c r="FC46" s="64"/>
      <c r="FD46" s="272"/>
      <c r="FE46" s="306"/>
      <c r="FF46" s="306"/>
      <c r="FG46" s="64"/>
      <c r="FH46" s="1"/>
      <c r="FI46" s="1"/>
      <c r="FJ46" s="1"/>
      <c r="FK46" s="1"/>
      <c r="FL46" s="1"/>
      <c r="FM46" s="1"/>
      <c r="FN46" s="1"/>
      <c r="FO46" s="1"/>
      <c r="FP46" s="1"/>
      <c r="FQ46" s="1"/>
      <c r="FR46" s="1"/>
      <c r="FS46" s="1"/>
      <c r="FT46" s="1"/>
      <c r="FU46" s="1"/>
      <c r="FV46" s="1"/>
      <c r="FW46" s="1"/>
      <c r="FX46" s="1"/>
      <c r="FY46" s="1"/>
      <c r="FZ46" s="1"/>
      <c r="GA46" s="272" t="str">
        <f>IF(OR('2.1b-OriginalProduct Visibility'!E46="",'2.1b-OriginalProduct Visibility'!E46="No"),"No","Yes")</f>
        <v>No</v>
      </c>
      <c r="GB46" s="306" t="str">
        <f>IF(OR('2.1b-OriginalProduct Visibility'!F46="",'2.1b-OriginalProduct Visibility'!F46="No"),"No","Yes")</f>
        <v>Yes</v>
      </c>
      <c r="GC46" s="306" t="str">
        <f>IF(OR('2.1b-OriginalProduct Visibility'!G46="",'2.1b-OriginalProduct Visibility'!G46="No"),"No","Yes")</f>
        <v>No</v>
      </c>
      <c r="GD46" s="64" t="str">
        <f>IF(OR('2.1b-OriginalProduct Visibility'!H46="",'2.1b-OriginalProduct Visibility'!H46="No"),"No","Yes")</f>
        <v>No</v>
      </c>
      <c r="GE46" s="58" t="str">
        <f>IF(OR('2.1b-OriginalProduct Visibility'!I46="",'2.1b-OriginalProduct Visibility'!I46="No"),"No","Yes")</f>
        <v>No</v>
      </c>
      <c r="GF46" s="306" t="str">
        <f>IF(OR('2.1b-OriginalProduct Visibility'!J46="",'2.1b-OriginalProduct Visibility'!J46="No"),"No","Yes")</f>
        <v>No</v>
      </c>
      <c r="GG46" s="306" t="str">
        <f>IF(OR('2.1b-OriginalProduct Visibility'!K46="",'2.1b-OriginalProduct Visibility'!K46="No"),"No","Yes")</f>
        <v>No</v>
      </c>
      <c r="GH46" s="64" t="str">
        <f>IF(OR('2.1b-OriginalProduct Visibility'!L46="",'2.1b-OriginalProduct Visibility'!L46="No"),"No","Yes")</f>
        <v>No</v>
      </c>
      <c r="GI46" s="58" t="str">
        <f>IF(OR('2.1b-OriginalProduct Visibility'!M46="",'2.1b-OriginalProduct Visibility'!M46="No"),"No","Yes")</f>
        <v>No</v>
      </c>
      <c r="GJ46" s="306" t="str">
        <f>IF(OR('2.1b-OriginalProduct Visibility'!N46="",'2.1b-OriginalProduct Visibility'!N46="No"),"No","Yes")</f>
        <v>No</v>
      </c>
      <c r="GK46" s="306" t="str">
        <f>IF(OR('2.1b-OriginalProduct Visibility'!O46="",'2.1b-OriginalProduct Visibility'!O46="No"),"No","Yes")</f>
        <v>No</v>
      </c>
      <c r="GL46" s="64" t="str">
        <f>IF(OR('2.1b-OriginalProduct Visibility'!P46="",'2.1b-OriginalProduct Visibility'!P46="No"),"No","Yes")</f>
        <v>No</v>
      </c>
      <c r="GM46" s="272" t="str">
        <f>IF(OR('2.1b-OriginalProduct Visibility'!Q46="",'2.1b-OriginalProduct Visibility'!Q46="No"),"No","Yes")</f>
        <v>No</v>
      </c>
      <c r="GN46" s="306" t="str">
        <f>IF(OR('2.1b-OriginalProduct Visibility'!R46="",'2.1b-OriginalProduct Visibility'!R46="No"),"No","Yes")</f>
        <v>No</v>
      </c>
      <c r="GO46" s="306" t="str">
        <f>IF(OR('2.1b-OriginalProduct Visibility'!S46="",'2.1b-OriginalProduct Visibility'!S46="No"),"No","Yes")</f>
        <v>No</v>
      </c>
      <c r="GP46" s="64" t="str">
        <f>IF(OR('2.1b-OriginalProduct Visibility'!T46="",'2.1b-OriginalProduct Visibility'!T46="No"),"No","Yes")</f>
        <v>No</v>
      </c>
      <c r="GQ46" s="58" t="str">
        <f>IF(OR('2.1b-OriginalProduct Visibility'!U46="",'2.1b-OriginalProduct Visibility'!U46="No"),"No","Yes")</f>
        <v>No</v>
      </c>
      <c r="GR46" s="306" t="str">
        <f>IF(OR('2.1b-OriginalProduct Visibility'!V46="",'2.1b-OriginalProduct Visibility'!V46="No"),"No","Yes")</f>
        <v>No</v>
      </c>
      <c r="GS46" s="306" t="str">
        <f>IF(OR('2.1b-OriginalProduct Visibility'!W46="",'2.1b-OriginalProduct Visibility'!W46="No"),"No","Yes")</f>
        <v>No</v>
      </c>
      <c r="GT46" s="64" t="str">
        <f>IF(OR('2.1b-OriginalProduct Visibility'!X46="",'2.1b-OriginalProduct Visibility'!X46="No"),"No","Yes")</f>
        <v>No</v>
      </c>
      <c r="GU46" s="58" t="str">
        <f>IF(OR('2.1b-OriginalProduct Visibility'!Y46="",'2.1b-OriginalProduct Visibility'!Y46="No"),"No","Yes")</f>
        <v>No</v>
      </c>
      <c r="GV46" s="306" t="str">
        <f>IF(OR('2.1b-OriginalProduct Visibility'!Z46="",'2.1b-OriginalProduct Visibility'!Z46="No"),"No","Yes")</f>
        <v>No</v>
      </c>
      <c r="GW46" s="306" t="str">
        <f>IF(OR('2.1b-OriginalProduct Visibility'!AA46="",'2.1b-OriginalProduct Visibility'!AA46="No"),"No","Yes")</f>
        <v>No</v>
      </c>
      <c r="GX46" s="64" t="str">
        <f>IF(OR('2.1b-OriginalProduct Visibility'!AB46="",'2.1b-OriginalProduct Visibility'!AB46="No"),"No","Yes")</f>
        <v>No</v>
      </c>
      <c r="GY46" s="272" t="str">
        <f>IF(OR('2.1b-OriginalProduct Visibility'!AC46="",'2.1b-OriginalProduct Visibility'!AC46="No"),"No","Yes")</f>
        <v>No</v>
      </c>
      <c r="GZ46" s="306" t="str">
        <f>IF(OR('2.1b-OriginalProduct Visibility'!AD46="",'2.1b-OriginalProduct Visibility'!AD46="No"),"No","Yes")</f>
        <v>No</v>
      </c>
      <c r="HA46" s="306" t="str">
        <f>IF(OR('2.1b-OriginalProduct Visibility'!AE46="",'2.1b-OriginalProduct Visibility'!AE46="No"),"No","Yes")</f>
        <v>No</v>
      </c>
      <c r="HB46" s="64" t="str">
        <f>IF(OR('2.1b-OriginalProduct Visibility'!AF46="",'2.1b-OriginalProduct Visibility'!AF46="No"),"No","Yes")</f>
        <v>No</v>
      </c>
      <c r="HC46" s="58" t="str">
        <f>IF(OR('2.1b-OriginalProduct Visibility'!AG46="",'2.1b-OriginalProduct Visibility'!AG46="No"),"No","Yes")</f>
        <v>No</v>
      </c>
      <c r="HD46" s="306" t="str">
        <f>IF(OR('2.1b-OriginalProduct Visibility'!AH46="",'2.1b-OriginalProduct Visibility'!AH46="No"),"No","Yes")</f>
        <v>No</v>
      </c>
      <c r="HE46" s="306" t="str">
        <f>IF(OR('2.1b-OriginalProduct Visibility'!AI46="",'2.1b-OriginalProduct Visibility'!AI46="No"),"No","Yes")</f>
        <v>No</v>
      </c>
      <c r="HF46" s="64" t="str">
        <f>IF(OR('2.1b-OriginalProduct Visibility'!AJ46="",'2.1b-OriginalProduct Visibility'!AJ46="No"),"No","Yes")</f>
        <v>No</v>
      </c>
      <c r="HG46" s="58" t="str">
        <f>IF(OR('2.1b-OriginalProduct Visibility'!AK46="",'2.1b-OriginalProduct Visibility'!AK46="No"),"No","Yes")</f>
        <v>No</v>
      </c>
      <c r="HH46" s="306" t="str">
        <f>IF(OR('2.1b-OriginalProduct Visibility'!AL46="",'2.1b-OriginalProduct Visibility'!AL46="No"),"No","Yes")</f>
        <v>No</v>
      </c>
      <c r="HI46" s="306" t="str">
        <f>IF(OR('2.1b-OriginalProduct Visibility'!AM46="",'2.1b-OriginalProduct Visibility'!AM46="No"),"No","Yes")</f>
        <v>No</v>
      </c>
      <c r="HJ46" s="64" t="str">
        <f>IF(OR('2.1b-OriginalProduct Visibility'!AN46="",'2.1b-OriginalProduct Visibility'!AN46="No"),"No","Yes")</f>
        <v>No</v>
      </c>
      <c r="HK46" s="272" t="str">
        <f>IF(OR('2.1b-OriginalProduct Visibility'!AO46="",'2.1b-OriginalProduct Visibility'!AO46="No"),"No","Yes")</f>
        <v>No</v>
      </c>
      <c r="HL46" s="306" t="str">
        <f>IF(OR('2.1b-OriginalProduct Visibility'!AP46="",'2.1b-OriginalProduct Visibility'!AP46="No"),"No","Yes")</f>
        <v>No</v>
      </c>
      <c r="HM46" s="306" t="str">
        <f>IF(OR('2.1b-OriginalProduct Visibility'!AQ46="",'2.1b-OriginalProduct Visibility'!AQ46="No"),"No","Yes")</f>
        <v>No</v>
      </c>
      <c r="HN46" s="64" t="str">
        <f>IF(OR('2.1b-OriginalProduct Visibility'!AR46="",'2.1b-OriginalProduct Visibility'!AR46="No"),"No","Yes")</f>
        <v>No</v>
      </c>
      <c r="HO46" s="58" t="str">
        <f>IF(OR('2.1b-OriginalProduct Visibility'!AS46="",'2.1b-OriginalProduct Visibility'!AS46="No"),"No","Yes")</f>
        <v>No</v>
      </c>
      <c r="HP46" s="306" t="str">
        <f>IF(OR('2.1b-OriginalProduct Visibility'!AT46="",'2.1b-OriginalProduct Visibility'!AT46="No"),"No","Yes")</f>
        <v>No</v>
      </c>
      <c r="HQ46" s="306" t="str">
        <f>IF(OR('2.1b-OriginalProduct Visibility'!AU46="",'2.1b-OriginalProduct Visibility'!AU46="No"),"No","Yes")</f>
        <v>No</v>
      </c>
      <c r="HR46" s="64" t="str">
        <f>IF(OR('2.1b-OriginalProduct Visibility'!AV46="",'2.1b-OriginalProduct Visibility'!AV46="No"),"No","Yes")</f>
        <v>No</v>
      </c>
      <c r="HS46" s="58" t="str">
        <f>IF(OR('2.1b-OriginalProduct Visibility'!AW46="",'2.1b-OriginalProduct Visibility'!AW46="No"),"No","Yes")</f>
        <v>No</v>
      </c>
      <c r="HT46" s="306" t="str">
        <f>IF(OR('2.1b-OriginalProduct Visibility'!AX46="",'2.1b-OriginalProduct Visibility'!AX46="No"),"No","Yes")</f>
        <v>No</v>
      </c>
      <c r="HU46" s="306" t="str">
        <f>IF(OR('2.1b-OriginalProduct Visibility'!AY46="",'2.1b-OriginalProduct Visibility'!AY46="No"),"No","Yes")</f>
        <v>No</v>
      </c>
      <c r="HV46" s="64" t="str">
        <f>IF(OR('2.1b-OriginalProduct Visibility'!AZ46="",'2.1b-OriginalProduct Visibility'!AZ46="No"),"No","Yes")</f>
        <v>No</v>
      </c>
      <c r="HW46" s="272" t="str">
        <f>IF(OR('2.1b-OriginalProduct Visibility'!BA46="",'2.1b-OriginalProduct Visibility'!BA46="No"),"No","Yes")</f>
        <v>No</v>
      </c>
      <c r="HX46" s="306" t="str">
        <f>IF(OR('2.1b-OriginalProduct Visibility'!BB46="",'2.1b-OriginalProduct Visibility'!BB46="No"),"No","Yes")</f>
        <v>No</v>
      </c>
      <c r="HY46" s="306" t="str">
        <f>IF(OR('2.1b-OriginalProduct Visibility'!BC46="",'2.1b-OriginalProduct Visibility'!BC46="No"),"No","Yes")</f>
        <v>No</v>
      </c>
      <c r="HZ46" s="64" t="str">
        <f>IF(OR('2.1b-OriginalProduct Visibility'!BD46="",'2.1b-OriginalProduct Visibility'!BD46="No"),"No","Yes")</f>
        <v>No</v>
      </c>
      <c r="IA46" s="58" t="str">
        <f>IF(OR('2.1b-OriginalProduct Visibility'!BE46="",'2.1b-OriginalProduct Visibility'!BE46="No"),"No","Yes")</f>
        <v>No</v>
      </c>
      <c r="IB46" s="306" t="str">
        <f>IF(OR('2.1b-OriginalProduct Visibility'!BF46="",'2.1b-OriginalProduct Visibility'!BF46="No"),"No","Yes")</f>
        <v>No</v>
      </c>
      <c r="IC46" s="306" t="str">
        <f>IF(OR('2.1b-OriginalProduct Visibility'!BG46="",'2.1b-OriginalProduct Visibility'!BG46="No"),"No","Yes")</f>
        <v>No</v>
      </c>
      <c r="ID46" s="64" t="str">
        <f>IF(OR('2.1b-OriginalProduct Visibility'!BH46="",'2.1b-OriginalProduct Visibility'!BH46="No"),"No","Yes")</f>
        <v>No</v>
      </c>
      <c r="IE46" s="58" t="str">
        <f>IF(OR('2.1b-OriginalProduct Visibility'!BI46="",'2.1b-OriginalProduct Visibility'!BI46="No"),"No","Yes")</f>
        <v>No</v>
      </c>
      <c r="IF46" s="306" t="str">
        <f>IF(OR('2.1b-OriginalProduct Visibility'!BJ46="",'2.1b-OriginalProduct Visibility'!BJ46="No"),"No","Yes")</f>
        <v>No</v>
      </c>
      <c r="IG46" s="306" t="str">
        <f>IF(OR('2.1b-OriginalProduct Visibility'!BK46="",'2.1b-OriginalProduct Visibility'!BK46="No"),"No","Yes")</f>
        <v>No</v>
      </c>
      <c r="IH46" s="64" t="str">
        <f>IF(OR('2.1b-OriginalProduct Visibility'!BL46="",'2.1b-OriginalProduct Visibility'!BL46="No"),"No","Yes")</f>
        <v>No</v>
      </c>
      <c r="II46" s="272" t="str">
        <f>IF(OR('2.1b-OriginalProduct Visibility'!BM46="",'2.1b-OriginalProduct Visibility'!BM46="No"),"No","Yes")</f>
        <v>No</v>
      </c>
      <c r="IJ46" s="306" t="str">
        <f>IF(OR('2.1b-OriginalProduct Visibility'!BN46="",'2.1b-OriginalProduct Visibility'!BN46="No"),"No","Yes")</f>
        <v>No</v>
      </c>
      <c r="IK46" s="306" t="str">
        <f>IF(OR('2.1b-OriginalProduct Visibility'!BO46="",'2.1b-OriginalProduct Visibility'!BO46="No"),"No","Yes")</f>
        <v>No</v>
      </c>
      <c r="IL46" s="64" t="str">
        <f>IF(OR('2.1b-OriginalProduct Visibility'!BP46="",'2.1b-OriginalProduct Visibility'!BP46="No"),"No","Yes")</f>
        <v>No</v>
      </c>
      <c r="IM46" s="58" t="str">
        <f>IF(OR('2.1b-OriginalProduct Visibility'!BQ46="",'2.1b-OriginalProduct Visibility'!BQ46="No"),"No","Yes")</f>
        <v>No</v>
      </c>
      <c r="IN46" s="306" t="str">
        <f>IF(OR('2.1b-OriginalProduct Visibility'!BR46="",'2.1b-OriginalProduct Visibility'!BR46="No"),"No","Yes")</f>
        <v>No</v>
      </c>
      <c r="IO46" s="306" t="str">
        <f>IF(OR('2.1b-OriginalProduct Visibility'!BS46="",'2.1b-OriginalProduct Visibility'!BS46="No"),"No","Yes")</f>
        <v>No</v>
      </c>
      <c r="IP46" s="64" t="str">
        <f>IF(OR('2.1b-OriginalProduct Visibility'!BT46="",'2.1b-OriginalProduct Visibility'!BT46="No"),"No","Yes")</f>
        <v>No</v>
      </c>
      <c r="IQ46" s="58" t="str">
        <f>IF(OR('2.1b-OriginalProduct Visibility'!BU46="",'2.1b-OriginalProduct Visibility'!BU46="No"),"No","Yes")</f>
        <v>No</v>
      </c>
      <c r="IR46" s="306" t="str">
        <f>IF(OR('2.1b-OriginalProduct Visibility'!BV46="",'2.1b-OriginalProduct Visibility'!BV46="No"),"No","Yes")</f>
        <v>No</v>
      </c>
      <c r="IS46" s="306" t="str">
        <f>IF(OR('2.1b-OriginalProduct Visibility'!BW46="",'2.1b-OriginalProduct Visibility'!BW46="No"),"No","Yes")</f>
        <v>No</v>
      </c>
      <c r="IT46" s="64" t="str">
        <f>IF(OR('2.1b-OriginalProduct Visibility'!BX46="",'2.1b-OriginalProduct Visibility'!BX46="No"),"No","Yes")</f>
        <v>No</v>
      </c>
      <c r="IU46" s="272" t="str">
        <f>IF(OR('2.1b-OriginalProduct Visibility'!BY46="",'2.1b-OriginalProduct Visibility'!BY46="No"),"No","Yes")</f>
        <v>No</v>
      </c>
      <c r="IV46" s="306" t="str">
        <f>IF(OR('2.1b-OriginalProduct Visibility'!BZ46="",'2.1b-OriginalProduct Visibility'!BZ46="No"),"No","Yes")</f>
        <v>No</v>
      </c>
      <c r="IW46" s="306" t="str">
        <f>IF(OR('2.1b-OriginalProduct Visibility'!CA46="",'2.1b-OriginalProduct Visibility'!CA46="No"),"No","Yes")</f>
        <v>No</v>
      </c>
      <c r="IX46" s="64" t="str">
        <f>IF(OR('2.1b-OriginalProduct Visibility'!CB46="",'2.1b-OriginalProduct Visibility'!CB46="No"),"No","Yes")</f>
        <v>No</v>
      </c>
      <c r="IY46" s="58" t="str">
        <f>IF(OR('2.1b-OriginalProduct Visibility'!CC46="",'2.1b-OriginalProduct Visibility'!CC46="No"),"No","Yes")</f>
        <v>No</v>
      </c>
      <c r="IZ46" s="306" t="str">
        <f>IF(OR('2.1b-OriginalProduct Visibility'!CD46="",'2.1b-OriginalProduct Visibility'!CD46="No"),"No","Yes")</f>
        <v>No</v>
      </c>
      <c r="JA46" s="306" t="str">
        <f>IF(OR('2.1b-OriginalProduct Visibility'!CE46="",'2.1b-OriginalProduct Visibility'!CE46="No"),"No","Yes")</f>
        <v>No</v>
      </c>
      <c r="JB46" s="64" t="str">
        <f>IF(OR('2.1b-OriginalProduct Visibility'!CF46="",'2.1b-OriginalProduct Visibility'!CF46="No"),"No","Yes")</f>
        <v>No</v>
      </c>
      <c r="JC46" s="58" t="str">
        <f>IF(OR('2.1b-OriginalProduct Visibility'!CG46="",'2.1b-OriginalProduct Visibility'!CG46="No"),"No","Yes")</f>
        <v>No</v>
      </c>
      <c r="JD46" s="306" t="str">
        <f>IF(OR('2.1b-OriginalProduct Visibility'!CH46="",'2.1b-OriginalProduct Visibility'!CH46="No"),"No","Yes")</f>
        <v>No</v>
      </c>
      <c r="JE46" s="306" t="str">
        <f>IF(OR('2.1b-OriginalProduct Visibility'!CI46="",'2.1b-OriginalProduct Visibility'!CI46="No"),"No","Yes")</f>
        <v>No</v>
      </c>
      <c r="JF46" s="64" t="str">
        <f>IF(OR('2.1b-OriginalProduct Visibility'!CJ46="",'2.1b-OriginalProduct Visibility'!CJ46="No"),"No","Yes")</f>
        <v>No</v>
      </c>
      <c r="JG46" s="272" t="str">
        <f>IF(OR('2.1b-OriginalProduct Visibility'!CK46="",'2.1b-OriginalProduct Visibility'!CK46="No"),"No","Yes")</f>
        <v>No</v>
      </c>
      <c r="JH46" s="306" t="str">
        <f>IF(OR('2.1b-OriginalProduct Visibility'!CL46="",'2.1b-OriginalProduct Visibility'!CL46="No"),"No","Yes")</f>
        <v>No</v>
      </c>
      <c r="JI46" s="306" t="str">
        <f>IF(OR('2.1b-OriginalProduct Visibility'!CM46="",'2.1b-OriginalProduct Visibility'!CM46="No"),"No","Yes")</f>
        <v>No</v>
      </c>
      <c r="JJ46" s="64" t="str">
        <f>IF(OR('2.1b-OriginalProduct Visibility'!CN46="",'2.1b-OriginalProduct Visibility'!CN46="No"),"No","Yes")</f>
        <v>No</v>
      </c>
      <c r="JK46" s="58" t="str">
        <f>IF(OR('2.1b-OriginalProduct Visibility'!CO46="",'2.1b-OriginalProduct Visibility'!CO46="No"),"No","Yes")</f>
        <v>No</v>
      </c>
      <c r="JL46" s="306" t="str">
        <f>IF(OR('2.1b-OriginalProduct Visibility'!CP46="",'2.1b-OriginalProduct Visibility'!CP46="No"),"No","Yes")</f>
        <v>No</v>
      </c>
      <c r="JM46" s="306" t="str">
        <f>IF(OR('2.1b-OriginalProduct Visibility'!CQ46="",'2.1b-OriginalProduct Visibility'!CQ46="No"),"No","Yes")</f>
        <v>No</v>
      </c>
      <c r="JN46" s="64" t="str">
        <f>IF(OR('2.1b-OriginalProduct Visibility'!CR46="",'2.1b-OriginalProduct Visibility'!CR46="No"),"No","Yes")</f>
        <v>No</v>
      </c>
      <c r="JO46" s="58" t="str">
        <f>IF(OR('2.1b-OriginalProduct Visibility'!CS46="",'2.1b-OriginalProduct Visibility'!CS46="No"),"No","Yes")</f>
        <v>No</v>
      </c>
      <c r="JP46" s="306" t="str">
        <f>IF(OR('2.1b-OriginalProduct Visibility'!CT46="",'2.1b-OriginalProduct Visibility'!CT46="No"),"No","Yes")</f>
        <v>No</v>
      </c>
      <c r="JQ46" s="306" t="str">
        <f>IF(OR('2.1b-OriginalProduct Visibility'!CU46="",'2.1b-OriginalProduct Visibility'!CU46="No"),"No","Yes")</f>
        <v>No</v>
      </c>
      <c r="JR46" s="64" t="str">
        <f>IF(OR('2.1b-OriginalProduct Visibility'!CV46="",'2.1b-OriginalProduct Visibility'!CV46="No"),"No","Yes")</f>
        <v>No</v>
      </c>
      <c r="JS46" s="272" t="str">
        <f>IF(OR('2.1b-OriginalProduct Visibility'!CW46="",'2.1b-OriginalProduct Visibility'!CW46="No"),"No","Yes")</f>
        <v>No</v>
      </c>
      <c r="JT46" s="306" t="str">
        <f>IF(OR('2.1b-OriginalProduct Visibility'!CX46="",'2.1b-OriginalProduct Visibility'!CX46="No"),"No","Yes")</f>
        <v>No</v>
      </c>
      <c r="JU46" s="306" t="str">
        <f>IF(OR('2.1b-OriginalProduct Visibility'!CY46="",'2.1b-OriginalProduct Visibility'!CY46="No"),"No","Yes")</f>
        <v>No</v>
      </c>
      <c r="JV46" s="64" t="str">
        <f>IF(OR('2.1b-OriginalProduct Visibility'!CZ46="",'2.1b-OriginalProduct Visibility'!CZ46="No"),"No","Yes")</f>
        <v>No</v>
      </c>
      <c r="JW46" s="58" t="str">
        <f>IF(OR('2.1b-OriginalProduct Visibility'!DA46="",'2.1b-OriginalProduct Visibility'!DA46="No"),"No","Yes")</f>
        <v>No</v>
      </c>
      <c r="JX46" s="306" t="str">
        <f>IF(OR('2.1b-OriginalProduct Visibility'!DB46="",'2.1b-OriginalProduct Visibility'!DB46="No"),"No","Yes")</f>
        <v>No</v>
      </c>
      <c r="JY46" s="306" t="str">
        <f>IF(OR('2.1b-OriginalProduct Visibility'!DC46="",'2.1b-OriginalProduct Visibility'!DC46="No"),"No","Yes")</f>
        <v>No</v>
      </c>
      <c r="JZ46" s="64" t="str">
        <f>IF(OR('2.1b-OriginalProduct Visibility'!DD46="",'2.1b-OriginalProduct Visibility'!DD46="No"),"No","Yes")</f>
        <v>No</v>
      </c>
      <c r="KA46" s="58" t="str">
        <f>IF(OR('2.1b-OriginalProduct Visibility'!DE46="",'2.1b-OriginalProduct Visibility'!DE46="No"),"No","Yes")</f>
        <v>No</v>
      </c>
      <c r="KB46" s="306" t="str">
        <f>IF(OR('2.1b-OriginalProduct Visibility'!DF46="",'2.1b-OriginalProduct Visibility'!DF46="No"),"No","Yes")</f>
        <v>No</v>
      </c>
      <c r="KC46" s="306" t="str">
        <f>IF(OR('2.1b-OriginalProduct Visibility'!DG46="",'2.1b-OriginalProduct Visibility'!DG46="No"),"No","Yes")</f>
        <v>No</v>
      </c>
      <c r="KD46" s="64" t="str">
        <f>IF(OR('2.1b-OriginalProduct Visibility'!DH46="",'2.1b-OriginalProduct Visibility'!DH46="No"),"No","Yes")</f>
        <v>No</v>
      </c>
      <c r="KE46" s="272" t="str">
        <f>IF(OR('2.1b-OriginalProduct Visibility'!DI46="",'2.1b-OriginalProduct Visibility'!DI46="No"),"No","Yes")</f>
        <v>No</v>
      </c>
      <c r="KF46" s="306" t="str">
        <f>IF(OR('2.1b-OriginalProduct Visibility'!DJ46="",'2.1b-OriginalProduct Visibility'!DJ46="No"),"No","Yes")</f>
        <v>No</v>
      </c>
      <c r="KG46" s="306" t="str">
        <f>IF(OR('2.1b-OriginalProduct Visibility'!DK46="",'2.1b-OriginalProduct Visibility'!DK46="No"),"No","Yes")</f>
        <v>No</v>
      </c>
      <c r="KH46" s="64" t="str">
        <f>IF(OR('2.1b-OriginalProduct Visibility'!DL46="",'2.1b-OriginalProduct Visibility'!DL46="No"),"No","Yes")</f>
        <v>No</v>
      </c>
      <c r="KI46" s="58" t="str">
        <f>IF(OR('2.1b-OriginalProduct Visibility'!DM46="",'2.1b-OriginalProduct Visibility'!DM46="No"),"No","Yes")</f>
        <v>No</v>
      </c>
      <c r="KJ46" s="306" t="str">
        <f>IF(OR('2.1b-OriginalProduct Visibility'!DN46="",'2.1b-OriginalProduct Visibility'!DN46="No"),"No","Yes")</f>
        <v>No</v>
      </c>
      <c r="KK46" s="306" t="str">
        <f>IF(OR('2.1b-OriginalProduct Visibility'!DO46="",'2.1b-OriginalProduct Visibility'!DO46="No"),"No","Yes")</f>
        <v>No</v>
      </c>
      <c r="KL46" s="64" t="str">
        <f>IF(OR('2.1b-OriginalProduct Visibility'!DP46="",'2.1b-OriginalProduct Visibility'!DP46="No"),"No","Yes")</f>
        <v>No</v>
      </c>
      <c r="KM46" s="58" t="str">
        <f>IF(OR('2.1b-OriginalProduct Visibility'!DQ46="",'2.1b-OriginalProduct Visibility'!DQ46="No"),"No","Yes")</f>
        <v>No</v>
      </c>
      <c r="KN46" s="306" t="str">
        <f>IF(OR('2.1b-OriginalProduct Visibility'!DR46="",'2.1b-OriginalProduct Visibility'!DR46="No"),"No","Yes")</f>
        <v>No</v>
      </c>
      <c r="KO46" s="306" t="str">
        <f>IF(OR('2.1b-OriginalProduct Visibility'!DS46="",'2.1b-OriginalProduct Visibility'!DS46="No"),"No","Yes")</f>
        <v>No</v>
      </c>
      <c r="KP46" s="64" t="str">
        <f>IF(OR('2.1b-OriginalProduct Visibility'!DT46="",'2.1b-OriginalProduct Visibility'!DT46="No"),"No","Yes")</f>
        <v>No</v>
      </c>
      <c r="KQ46" s="272" t="str">
        <f>IF(OR('2.1b-OriginalProduct Visibility'!DU46="",'2.1b-OriginalProduct Visibility'!DU46="No"),"No","Yes")</f>
        <v>No</v>
      </c>
      <c r="KR46" s="306" t="str">
        <f>IF(OR('2.1b-OriginalProduct Visibility'!DV46="",'2.1b-OriginalProduct Visibility'!DV46="No"),"No","Yes")</f>
        <v>No</v>
      </c>
      <c r="KS46" s="306" t="str">
        <f>IF(OR('2.1b-OriginalProduct Visibility'!DW46="",'2.1b-OriginalProduct Visibility'!DW46="No"),"No","Yes")</f>
        <v>No</v>
      </c>
      <c r="KT46" s="64" t="str">
        <f>IF(OR('2.1b-OriginalProduct Visibility'!DX46="",'2.1b-OriginalProduct Visibility'!DX46="No"),"No","Yes")</f>
        <v>No</v>
      </c>
      <c r="KU46" s="58" t="str">
        <f>IF(OR('2.1b-OriginalProduct Visibility'!DY46="",'2.1b-OriginalProduct Visibility'!DY46="No"),"No","Yes")</f>
        <v>No</v>
      </c>
      <c r="KV46" s="306" t="str">
        <f>IF(OR('2.1b-OriginalProduct Visibility'!DZ46="",'2.1b-OriginalProduct Visibility'!DZ46="No"),"No","Yes")</f>
        <v>No</v>
      </c>
      <c r="KW46" s="306" t="str">
        <f>IF(OR('2.1b-OriginalProduct Visibility'!EA46="",'2.1b-OriginalProduct Visibility'!EA46="No"),"No","Yes")</f>
        <v>No</v>
      </c>
      <c r="KX46" s="64" t="str">
        <f>IF(OR('2.1b-OriginalProduct Visibility'!EB46="",'2.1b-OriginalProduct Visibility'!EB46="No"),"No","Yes")</f>
        <v>No</v>
      </c>
      <c r="KY46" s="58" t="str">
        <f>IF(OR('2.1b-OriginalProduct Visibility'!EC46="",'2.1b-OriginalProduct Visibility'!EC46="No"),"No","Yes")</f>
        <v>No</v>
      </c>
      <c r="KZ46" s="306" t="str">
        <f>IF(OR('2.1b-OriginalProduct Visibility'!ED46="",'2.1b-OriginalProduct Visibility'!ED46="No"),"No","Yes")</f>
        <v>No</v>
      </c>
      <c r="LA46" s="306" t="str">
        <f>IF(OR('2.1b-OriginalProduct Visibility'!EE46="",'2.1b-OriginalProduct Visibility'!EE46="No"),"No","Yes")</f>
        <v>No</v>
      </c>
      <c r="LB46" s="64" t="str">
        <f>IF(OR('2.1b-OriginalProduct Visibility'!EF46="",'2.1b-OriginalProduct Visibility'!EF46="No"),"No","Yes")</f>
        <v>No</v>
      </c>
      <c r="LC46" s="272" t="str">
        <f>IF(OR('2.1b-OriginalProduct Visibility'!EG46="",'2.1b-OriginalProduct Visibility'!EG46="No"),"No","Yes")</f>
        <v>No</v>
      </c>
      <c r="LD46" s="306" t="str">
        <f>IF(OR('2.1b-OriginalProduct Visibility'!EH46="",'2.1b-OriginalProduct Visibility'!EH46="No"),"No","Yes")</f>
        <v>No</v>
      </c>
      <c r="LE46" s="306" t="str">
        <f>IF(OR('2.1b-OriginalProduct Visibility'!EI46="",'2.1b-OriginalProduct Visibility'!EI46="No"),"No","Yes")</f>
        <v>No</v>
      </c>
      <c r="LF46" s="64" t="str">
        <f>IF(OR('2.1b-OriginalProduct Visibility'!EJ46="",'2.1b-OriginalProduct Visibility'!EJ46="No"),"No","Yes")</f>
        <v>No</v>
      </c>
      <c r="LG46" s="58" t="str">
        <f>IF(OR('2.1b-OriginalProduct Visibility'!EK46="",'2.1b-OriginalProduct Visibility'!EK46="No"),"No","Yes")</f>
        <v>No</v>
      </c>
      <c r="LH46" s="306" t="str">
        <f>IF(OR('2.1b-OriginalProduct Visibility'!EL46="",'2.1b-OriginalProduct Visibility'!EL46="No"),"No","Yes")</f>
        <v>No</v>
      </c>
      <c r="LI46" s="306" t="str">
        <f>IF(OR('2.1b-OriginalProduct Visibility'!EM46="",'2.1b-OriginalProduct Visibility'!EM46="No"),"No","Yes")</f>
        <v>No</v>
      </c>
      <c r="LJ46" s="64" t="str">
        <f>IF(OR('2.1b-OriginalProduct Visibility'!EN46="",'2.1b-OriginalProduct Visibility'!EN46="No"),"No","Yes")</f>
        <v>No</v>
      </c>
      <c r="LK46" s="58" t="str">
        <f>IF(OR('2.1b-OriginalProduct Visibility'!EO46="",'2.1b-OriginalProduct Visibility'!EO46="No"),"No","Yes")</f>
        <v>No</v>
      </c>
      <c r="LL46" s="306" t="str">
        <f>IF(OR('2.1b-OriginalProduct Visibility'!EP46="",'2.1b-OriginalProduct Visibility'!EP46="No"),"No","Yes")</f>
        <v>No</v>
      </c>
      <c r="LM46" s="306" t="str">
        <f>IF(OR('2.1b-OriginalProduct Visibility'!EQ46="",'2.1b-OriginalProduct Visibility'!EQ46="No"),"No","Yes")</f>
        <v>No</v>
      </c>
      <c r="LN46" s="64" t="str">
        <f>IF(OR('2.1b-OriginalProduct Visibility'!ER46="",'2.1b-OriginalProduct Visibility'!ER46="No"),"No","Yes")</f>
        <v>No</v>
      </c>
      <c r="LO46" s="58" t="str">
        <f>IF(OR('2.1b-OriginalProduct Visibility'!ES46="",'2.1b-OriginalProduct Visibility'!ES46="No"),"No","Yes")</f>
        <v>No</v>
      </c>
      <c r="LP46" s="306" t="str">
        <f>IF(OR('2.1b-OriginalProduct Visibility'!ET46="",'2.1b-OriginalProduct Visibility'!ET46="No"),"No","Yes")</f>
        <v>No</v>
      </c>
      <c r="LQ46" s="306" t="str">
        <f>IF(OR('2.1b-OriginalProduct Visibility'!EU46="",'2.1b-OriginalProduct Visibility'!EU46="No"),"No","Yes")</f>
        <v>No</v>
      </c>
      <c r="LR46" s="64" t="str">
        <f>IF(OR('2.1b-OriginalProduct Visibility'!EV46="",'2.1b-OriginalProduct Visibility'!EV46="No"),"No","Yes")</f>
        <v>No</v>
      </c>
      <c r="LS46" s="272" t="str">
        <f>IF(OR('2.1b-OriginalProduct Visibility'!EW46="",'2.1b-OriginalProduct Visibility'!EW46="No"),"No","Yes")</f>
        <v>No</v>
      </c>
      <c r="LT46" s="306" t="str">
        <f>IF(OR('2.1b-OriginalProduct Visibility'!EX46="",'2.1b-OriginalProduct Visibility'!EX46="No"),"No","Yes")</f>
        <v>No</v>
      </c>
      <c r="LU46" s="306" t="str">
        <f>IF(OR('2.1b-OriginalProduct Visibility'!EY46="",'2.1b-OriginalProduct Visibility'!EY46="No"),"No","Yes")</f>
        <v>No</v>
      </c>
      <c r="LV46" s="64" t="str">
        <f>IF(OR('2.1b-OriginalProduct Visibility'!EZ46="",'2.1b-OriginalProduct Visibility'!EZ46="No"),"No","Yes")</f>
        <v>No</v>
      </c>
      <c r="LW46" s="58" t="str">
        <f>IF(OR('2.1b-OriginalProduct Visibility'!FA46="",'2.1b-OriginalProduct Visibility'!FA46="No"),"No","Yes")</f>
        <v>No</v>
      </c>
      <c r="LX46" s="306" t="str">
        <f>IF(OR('2.1b-OriginalProduct Visibility'!FB46="",'2.1b-OriginalProduct Visibility'!FB46="No"),"No","Yes")</f>
        <v>No</v>
      </c>
      <c r="LY46" s="306" t="str">
        <f>IF(OR('2.1b-OriginalProduct Visibility'!FC46="",'2.1b-OriginalProduct Visibility'!FC46="No"),"No","Yes")</f>
        <v>No</v>
      </c>
      <c r="LZ46" s="64" t="str">
        <f>IF(OR('2.1b-OriginalProduct Visibility'!FD46="",'2.1b-OriginalProduct Visibility'!FD46="No"),"No","Yes")</f>
        <v>No</v>
      </c>
      <c r="MA46" s="58" t="str">
        <f>IF(OR('2.1b-OriginalProduct Visibility'!FE46="",'2.1b-OriginalProduct Visibility'!FE46="No"),"No","Yes")</f>
        <v>No</v>
      </c>
      <c r="MB46" s="306" t="str">
        <f>IF(OR('2.1b-OriginalProduct Visibility'!FF46="",'2.1b-OriginalProduct Visibility'!FF46="No"),"No","Yes")</f>
        <v>No</v>
      </c>
      <c r="MC46" s="306" t="str">
        <f>IF(OR('2.1b-OriginalProduct Visibility'!FG46="",'2.1b-OriginalProduct Visibility'!FG46="No"),"No","Yes")</f>
        <v>No</v>
      </c>
      <c r="MD46" s="64" t="str">
        <f>IF(OR('2.1b-OriginalProduct Visibility'!FH46="",'2.1b-OriginalProduct Visibility'!FH46="No"),"No","Yes")</f>
        <v>No</v>
      </c>
      <c r="ME46" s="1"/>
      <c r="MF46" s="1"/>
      <c r="MG46" s="1"/>
      <c r="MH46" s="1"/>
      <c r="MQ46" s="1"/>
      <c r="MR46" s="1"/>
      <c r="MS46" s="1"/>
      <c r="MT46" s="1"/>
    </row>
    <row r="47" spans="1:358">
      <c r="A47" s="664"/>
      <c r="B47" s="52" t="str">
        <f>'1.2-Visibility Data'!B45</f>
        <v>File Malware Detected</v>
      </c>
      <c r="C47" s="19" t="str">
        <f>'1.2-Visibility Data'!C45</f>
        <v>All</v>
      </c>
      <c r="D47" s="272"/>
      <c r="E47" s="306"/>
      <c r="F47" s="306"/>
      <c r="G47" s="64"/>
      <c r="H47" s="272"/>
      <c r="I47" s="306"/>
      <c r="J47" s="306"/>
      <c r="K47" s="64"/>
      <c r="L47" s="272"/>
      <c r="M47" s="306"/>
      <c r="N47" s="306"/>
      <c r="O47" s="64"/>
      <c r="P47" s="272"/>
      <c r="Q47" s="306"/>
      <c r="R47" s="306"/>
      <c r="S47" s="64"/>
      <c r="T47" s="272"/>
      <c r="U47" s="306"/>
      <c r="V47" s="306"/>
      <c r="W47" s="64"/>
      <c r="X47" s="272"/>
      <c r="Y47" s="306"/>
      <c r="Z47" s="306"/>
      <c r="AA47" s="64"/>
      <c r="AB47" s="272"/>
      <c r="AC47" s="306"/>
      <c r="AD47" s="306"/>
      <c r="AE47" s="64"/>
      <c r="AF47" s="272"/>
      <c r="AG47" s="306"/>
      <c r="AH47" s="306"/>
      <c r="AI47" s="64"/>
      <c r="AJ47" s="272"/>
      <c r="AK47" s="306"/>
      <c r="AL47" s="306"/>
      <c r="AM47" s="64"/>
      <c r="AN47" s="272"/>
      <c r="AO47" s="306"/>
      <c r="AP47" s="306"/>
      <c r="AQ47" s="64"/>
      <c r="AR47" s="272"/>
      <c r="AS47" s="306"/>
      <c r="AT47" s="306"/>
      <c r="AU47" s="64"/>
      <c r="AV47" s="272"/>
      <c r="AW47" s="306"/>
      <c r="AX47" s="306"/>
      <c r="AY47" s="64"/>
      <c r="AZ47" s="272"/>
      <c r="BA47" s="306"/>
      <c r="BB47" s="306"/>
      <c r="BC47" s="64"/>
      <c r="BD47" s="272"/>
      <c r="BE47" s="306"/>
      <c r="BF47" s="306"/>
      <c r="BG47" s="64"/>
      <c r="BH47" s="272"/>
      <c r="BI47" s="306"/>
      <c r="BJ47" s="306"/>
      <c r="BK47" s="64"/>
      <c r="BL47" s="272"/>
      <c r="BM47" s="306"/>
      <c r="BN47" s="306"/>
      <c r="BO47" s="64"/>
      <c r="BP47" s="272"/>
      <c r="BQ47" s="306"/>
      <c r="BR47" s="306"/>
      <c r="BS47" s="64"/>
      <c r="BT47" s="272"/>
      <c r="BU47" s="306"/>
      <c r="BV47" s="306"/>
      <c r="BW47" s="64"/>
      <c r="BX47" s="272"/>
      <c r="BY47" s="306"/>
      <c r="BZ47" s="306"/>
      <c r="CA47" s="64"/>
      <c r="CB47" s="272"/>
      <c r="CC47" s="306"/>
      <c r="CD47" s="306"/>
      <c r="CE47" s="64"/>
      <c r="CF47" s="272"/>
      <c r="CG47" s="306"/>
      <c r="CH47" s="306"/>
      <c r="CI47" s="64"/>
      <c r="CJ47" s="272"/>
      <c r="CK47" s="306"/>
      <c r="CL47" s="306"/>
      <c r="CM47" s="64"/>
      <c r="CN47" s="272"/>
      <c r="CO47" s="306"/>
      <c r="CP47" s="306"/>
      <c r="CQ47" s="64"/>
      <c r="CR47" s="272"/>
      <c r="CS47" s="306"/>
      <c r="CT47" s="306"/>
      <c r="CU47" s="64"/>
      <c r="CV47" s="272"/>
      <c r="CW47" s="306"/>
      <c r="CX47" s="306"/>
      <c r="CY47" s="64"/>
      <c r="CZ47" s="272"/>
      <c r="DA47" s="306"/>
      <c r="DB47" s="306"/>
      <c r="DC47" s="64"/>
      <c r="DD47" s="272"/>
      <c r="DE47" s="306"/>
      <c r="DF47" s="306"/>
      <c r="DG47" s="64"/>
      <c r="DH47" s="272"/>
      <c r="DI47" s="306"/>
      <c r="DJ47" s="306"/>
      <c r="DK47" s="64"/>
      <c r="DL47" s="272"/>
      <c r="DM47" s="306"/>
      <c r="DN47" s="306"/>
      <c r="DO47" s="64"/>
      <c r="DP47" s="272"/>
      <c r="DQ47" s="306"/>
      <c r="DR47" s="306"/>
      <c r="DS47" s="64"/>
      <c r="DT47" s="272"/>
      <c r="DU47" s="306"/>
      <c r="DV47" s="306"/>
      <c r="DW47" s="64"/>
      <c r="DX47" s="272"/>
      <c r="DY47" s="306"/>
      <c r="DZ47" s="306"/>
      <c r="EA47" s="64"/>
      <c r="EB47" s="272"/>
      <c r="EC47" s="306"/>
      <c r="ED47" s="306"/>
      <c r="EE47" s="64"/>
      <c r="EF47" s="272"/>
      <c r="EG47" s="306"/>
      <c r="EH47" s="306"/>
      <c r="EI47" s="64"/>
      <c r="EJ47" s="272"/>
      <c r="EK47" s="306"/>
      <c r="EL47" s="306"/>
      <c r="EM47" s="64"/>
      <c r="EN47" s="272"/>
      <c r="EO47" s="306"/>
      <c r="EP47" s="306"/>
      <c r="EQ47" s="64"/>
      <c r="ER47" s="272"/>
      <c r="ES47" s="306"/>
      <c r="ET47" s="306"/>
      <c r="EU47" s="64"/>
      <c r="EV47" s="272"/>
      <c r="EW47" s="306"/>
      <c r="EX47" s="306"/>
      <c r="EY47" s="64"/>
      <c r="EZ47" s="272"/>
      <c r="FA47" s="306"/>
      <c r="FB47" s="306"/>
      <c r="FC47" s="64"/>
      <c r="FD47" s="272"/>
      <c r="FE47" s="306"/>
      <c r="FF47" s="306"/>
      <c r="FG47" s="64"/>
      <c r="FH47" s="1"/>
      <c r="FI47" s="1"/>
      <c r="FJ47" s="1"/>
      <c r="FK47" s="1"/>
      <c r="FL47" s="1"/>
      <c r="FM47" s="1"/>
      <c r="FN47" s="1"/>
      <c r="FO47" s="1"/>
      <c r="FP47" s="1"/>
      <c r="FQ47" s="1"/>
      <c r="FR47" s="1"/>
      <c r="FS47" s="1"/>
      <c r="FT47" s="1"/>
      <c r="FU47" s="1"/>
      <c r="FV47" s="1"/>
      <c r="FW47" s="1"/>
      <c r="FX47" s="1"/>
      <c r="FY47" s="1"/>
      <c r="FZ47" s="1"/>
      <c r="GA47" s="272" t="str">
        <f>IF(OR('2.1b-OriginalProduct Visibility'!E47="",'2.1b-OriginalProduct Visibility'!E47="No"),"No","Yes")</f>
        <v>No</v>
      </c>
      <c r="GB47" s="306" t="str">
        <f>IF(OR('2.1b-OriginalProduct Visibility'!F47="",'2.1b-OriginalProduct Visibility'!F47="No"),"No","Yes")</f>
        <v>Yes</v>
      </c>
      <c r="GC47" s="306" t="str">
        <f>IF(OR('2.1b-OriginalProduct Visibility'!G47="",'2.1b-OriginalProduct Visibility'!G47="No"),"No","Yes")</f>
        <v>No</v>
      </c>
      <c r="GD47" s="64" t="str">
        <f>IF(OR('2.1b-OriginalProduct Visibility'!H47="",'2.1b-OriginalProduct Visibility'!H47="No"),"No","Yes")</f>
        <v>No</v>
      </c>
      <c r="GE47" s="58" t="str">
        <f>IF(OR('2.1b-OriginalProduct Visibility'!I47="",'2.1b-OriginalProduct Visibility'!I47="No"),"No","Yes")</f>
        <v>No</v>
      </c>
      <c r="GF47" s="306" t="str">
        <f>IF(OR('2.1b-OriginalProduct Visibility'!J47="",'2.1b-OriginalProduct Visibility'!J47="No"),"No","Yes")</f>
        <v>No</v>
      </c>
      <c r="GG47" s="306" t="str">
        <f>IF(OR('2.1b-OriginalProduct Visibility'!K47="",'2.1b-OriginalProduct Visibility'!K47="No"),"No","Yes")</f>
        <v>No</v>
      </c>
      <c r="GH47" s="64" t="str">
        <f>IF(OR('2.1b-OriginalProduct Visibility'!L47="",'2.1b-OriginalProduct Visibility'!L47="No"),"No","Yes")</f>
        <v>No</v>
      </c>
      <c r="GI47" s="58" t="str">
        <f>IF(OR('2.1b-OriginalProduct Visibility'!M47="",'2.1b-OriginalProduct Visibility'!M47="No"),"No","Yes")</f>
        <v>No</v>
      </c>
      <c r="GJ47" s="306" t="str">
        <f>IF(OR('2.1b-OriginalProduct Visibility'!N47="",'2.1b-OriginalProduct Visibility'!N47="No"),"No","Yes")</f>
        <v>No</v>
      </c>
      <c r="GK47" s="306" t="str">
        <f>IF(OR('2.1b-OriginalProduct Visibility'!O47="",'2.1b-OriginalProduct Visibility'!O47="No"),"No","Yes")</f>
        <v>No</v>
      </c>
      <c r="GL47" s="64" t="str">
        <f>IF(OR('2.1b-OriginalProduct Visibility'!P47="",'2.1b-OriginalProduct Visibility'!P47="No"),"No","Yes")</f>
        <v>No</v>
      </c>
      <c r="GM47" s="272" t="str">
        <f>IF(OR('2.1b-OriginalProduct Visibility'!Q47="",'2.1b-OriginalProduct Visibility'!Q47="No"),"No","Yes")</f>
        <v>No</v>
      </c>
      <c r="GN47" s="306" t="str">
        <f>IF(OR('2.1b-OriginalProduct Visibility'!R47="",'2.1b-OriginalProduct Visibility'!R47="No"),"No","Yes")</f>
        <v>No</v>
      </c>
      <c r="GO47" s="306" t="str">
        <f>IF(OR('2.1b-OriginalProduct Visibility'!S47="",'2.1b-OriginalProduct Visibility'!S47="No"),"No","Yes")</f>
        <v>No</v>
      </c>
      <c r="GP47" s="64" t="str">
        <f>IF(OR('2.1b-OriginalProduct Visibility'!T47="",'2.1b-OriginalProduct Visibility'!T47="No"),"No","Yes")</f>
        <v>No</v>
      </c>
      <c r="GQ47" s="58" t="str">
        <f>IF(OR('2.1b-OriginalProduct Visibility'!U47="",'2.1b-OriginalProduct Visibility'!U47="No"),"No","Yes")</f>
        <v>No</v>
      </c>
      <c r="GR47" s="306" t="str">
        <f>IF(OR('2.1b-OriginalProduct Visibility'!V47="",'2.1b-OriginalProduct Visibility'!V47="No"),"No","Yes")</f>
        <v>No</v>
      </c>
      <c r="GS47" s="306" t="str">
        <f>IF(OR('2.1b-OriginalProduct Visibility'!W47="",'2.1b-OriginalProduct Visibility'!W47="No"),"No","Yes")</f>
        <v>No</v>
      </c>
      <c r="GT47" s="64" t="str">
        <f>IF(OR('2.1b-OriginalProduct Visibility'!X47="",'2.1b-OriginalProduct Visibility'!X47="No"),"No","Yes")</f>
        <v>No</v>
      </c>
      <c r="GU47" s="58" t="str">
        <f>IF(OR('2.1b-OriginalProduct Visibility'!Y47="",'2.1b-OriginalProduct Visibility'!Y47="No"),"No","Yes")</f>
        <v>No</v>
      </c>
      <c r="GV47" s="306" t="str">
        <f>IF(OR('2.1b-OriginalProduct Visibility'!Z47="",'2.1b-OriginalProduct Visibility'!Z47="No"),"No","Yes")</f>
        <v>No</v>
      </c>
      <c r="GW47" s="306" t="str">
        <f>IF(OR('2.1b-OriginalProduct Visibility'!AA47="",'2.1b-OriginalProduct Visibility'!AA47="No"),"No","Yes")</f>
        <v>No</v>
      </c>
      <c r="GX47" s="64" t="str">
        <f>IF(OR('2.1b-OriginalProduct Visibility'!AB47="",'2.1b-OriginalProduct Visibility'!AB47="No"),"No","Yes")</f>
        <v>No</v>
      </c>
      <c r="GY47" s="272" t="str">
        <f>IF(OR('2.1b-OriginalProduct Visibility'!AC47="",'2.1b-OriginalProduct Visibility'!AC47="No"),"No","Yes")</f>
        <v>No</v>
      </c>
      <c r="GZ47" s="306" t="str">
        <f>IF(OR('2.1b-OriginalProduct Visibility'!AD47="",'2.1b-OriginalProduct Visibility'!AD47="No"),"No","Yes")</f>
        <v>No</v>
      </c>
      <c r="HA47" s="306" t="str">
        <f>IF(OR('2.1b-OriginalProduct Visibility'!AE47="",'2.1b-OriginalProduct Visibility'!AE47="No"),"No","Yes")</f>
        <v>No</v>
      </c>
      <c r="HB47" s="64" t="str">
        <f>IF(OR('2.1b-OriginalProduct Visibility'!AF47="",'2.1b-OriginalProduct Visibility'!AF47="No"),"No","Yes")</f>
        <v>No</v>
      </c>
      <c r="HC47" s="58" t="str">
        <f>IF(OR('2.1b-OriginalProduct Visibility'!AG47="",'2.1b-OriginalProduct Visibility'!AG47="No"),"No","Yes")</f>
        <v>No</v>
      </c>
      <c r="HD47" s="306" t="str">
        <f>IF(OR('2.1b-OriginalProduct Visibility'!AH47="",'2.1b-OriginalProduct Visibility'!AH47="No"),"No","Yes")</f>
        <v>No</v>
      </c>
      <c r="HE47" s="306" t="str">
        <f>IF(OR('2.1b-OriginalProduct Visibility'!AI47="",'2.1b-OriginalProduct Visibility'!AI47="No"),"No","Yes")</f>
        <v>No</v>
      </c>
      <c r="HF47" s="64" t="str">
        <f>IF(OR('2.1b-OriginalProduct Visibility'!AJ47="",'2.1b-OriginalProduct Visibility'!AJ47="No"),"No","Yes")</f>
        <v>No</v>
      </c>
      <c r="HG47" s="58" t="str">
        <f>IF(OR('2.1b-OriginalProduct Visibility'!AK47="",'2.1b-OriginalProduct Visibility'!AK47="No"),"No","Yes")</f>
        <v>No</v>
      </c>
      <c r="HH47" s="306" t="str">
        <f>IF(OR('2.1b-OriginalProduct Visibility'!AL47="",'2.1b-OriginalProduct Visibility'!AL47="No"),"No","Yes")</f>
        <v>No</v>
      </c>
      <c r="HI47" s="306" t="str">
        <f>IF(OR('2.1b-OriginalProduct Visibility'!AM47="",'2.1b-OriginalProduct Visibility'!AM47="No"),"No","Yes")</f>
        <v>No</v>
      </c>
      <c r="HJ47" s="64" t="str">
        <f>IF(OR('2.1b-OriginalProduct Visibility'!AN47="",'2.1b-OriginalProduct Visibility'!AN47="No"),"No","Yes")</f>
        <v>No</v>
      </c>
      <c r="HK47" s="272" t="str">
        <f>IF(OR('2.1b-OriginalProduct Visibility'!AO47="",'2.1b-OriginalProduct Visibility'!AO47="No"),"No","Yes")</f>
        <v>No</v>
      </c>
      <c r="HL47" s="306" t="str">
        <f>IF(OR('2.1b-OriginalProduct Visibility'!AP47="",'2.1b-OriginalProduct Visibility'!AP47="No"),"No","Yes")</f>
        <v>No</v>
      </c>
      <c r="HM47" s="306" t="str">
        <f>IF(OR('2.1b-OriginalProduct Visibility'!AQ47="",'2.1b-OriginalProduct Visibility'!AQ47="No"),"No","Yes")</f>
        <v>No</v>
      </c>
      <c r="HN47" s="64" t="str">
        <f>IF(OR('2.1b-OriginalProduct Visibility'!AR47="",'2.1b-OriginalProduct Visibility'!AR47="No"),"No","Yes")</f>
        <v>No</v>
      </c>
      <c r="HO47" s="58" t="str">
        <f>IF(OR('2.1b-OriginalProduct Visibility'!AS47="",'2.1b-OriginalProduct Visibility'!AS47="No"),"No","Yes")</f>
        <v>No</v>
      </c>
      <c r="HP47" s="306" t="str">
        <f>IF(OR('2.1b-OriginalProduct Visibility'!AT47="",'2.1b-OriginalProduct Visibility'!AT47="No"),"No","Yes")</f>
        <v>No</v>
      </c>
      <c r="HQ47" s="306" t="str">
        <f>IF(OR('2.1b-OriginalProduct Visibility'!AU47="",'2.1b-OriginalProduct Visibility'!AU47="No"),"No","Yes")</f>
        <v>No</v>
      </c>
      <c r="HR47" s="64" t="str">
        <f>IF(OR('2.1b-OriginalProduct Visibility'!AV47="",'2.1b-OriginalProduct Visibility'!AV47="No"),"No","Yes")</f>
        <v>No</v>
      </c>
      <c r="HS47" s="58" t="str">
        <f>IF(OR('2.1b-OriginalProduct Visibility'!AW47="",'2.1b-OriginalProduct Visibility'!AW47="No"),"No","Yes")</f>
        <v>No</v>
      </c>
      <c r="HT47" s="306" t="str">
        <f>IF(OR('2.1b-OriginalProduct Visibility'!AX47="",'2.1b-OriginalProduct Visibility'!AX47="No"),"No","Yes")</f>
        <v>No</v>
      </c>
      <c r="HU47" s="306" t="str">
        <f>IF(OR('2.1b-OriginalProduct Visibility'!AY47="",'2.1b-OriginalProduct Visibility'!AY47="No"),"No","Yes")</f>
        <v>No</v>
      </c>
      <c r="HV47" s="64" t="str">
        <f>IF(OR('2.1b-OriginalProduct Visibility'!AZ47="",'2.1b-OriginalProduct Visibility'!AZ47="No"),"No","Yes")</f>
        <v>No</v>
      </c>
      <c r="HW47" s="272" t="str">
        <f>IF(OR('2.1b-OriginalProduct Visibility'!BA47="",'2.1b-OriginalProduct Visibility'!BA47="No"),"No","Yes")</f>
        <v>No</v>
      </c>
      <c r="HX47" s="306" t="str">
        <f>IF(OR('2.1b-OriginalProduct Visibility'!BB47="",'2.1b-OriginalProduct Visibility'!BB47="No"),"No","Yes")</f>
        <v>No</v>
      </c>
      <c r="HY47" s="306" t="str">
        <f>IF(OR('2.1b-OriginalProduct Visibility'!BC47="",'2.1b-OriginalProduct Visibility'!BC47="No"),"No","Yes")</f>
        <v>No</v>
      </c>
      <c r="HZ47" s="64" t="str">
        <f>IF(OR('2.1b-OriginalProduct Visibility'!BD47="",'2.1b-OriginalProduct Visibility'!BD47="No"),"No","Yes")</f>
        <v>No</v>
      </c>
      <c r="IA47" s="58" t="str">
        <f>IF(OR('2.1b-OriginalProduct Visibility'!BE47="",'2.1b-OriginalProduct Visibility'!BE47="No"),"No","Yes")</f>
        <v>No</v>
      </c>
      <c r="IB47" s="306" t="str">
        <f>IF(OR('2.1b-OriginalProduct Visibility'!BF47="",'2.1b-OriginalProduct Visibility'!BF47="No"),"No","Yes")</f>
        <v>No</v>
      </c>
      <c r="IC47" s="306" t="str">
        <f>IF(OR('2.1b-OriginalProduct Visibility'!BG47="",'2.1b-OriginalProduct Visibility'!BG47="No"),"No","Yes")</f>
        <v>No</v>
      </c>
      <c r="ID47" s="64" t="str">
        <f>IF(OR('2.1b-OriginalProduct Visibility'!BH47="",'2.1b-OriginalProduct Visibility'!BH47="No"),"No","Yes")</f>
        <v>No</v>
      </c>
      <c r="IE47" s="58" t="str">
        <f>IF(OR('2.1b-OriginalProduct Visibility'!BI47="",'2.1b-OriginalProduct Visibility'!BI47="No"),"No","Yes")</f>
        <v>No</v>
      </c>
      <c r="IF47" s="306" t="str">
        <f>IF(OR('2.1b-OriginalProduct Visibility'!BJ47="",'2.1b-OriginalProduct Visibility'!BJ47="No"),"No","Yes")</f>
        <v>No</v>
      </c>
      <c r="IG47" s="306" t="str">
        <f>IF(OR('2.1b-OriginalProduct Visibility'!BK47="",'2.1b-OriginalProduct Visibility'!BK47="No"),"No","Yes")</f>
        <v>No</v>
      </c>
      <c r="IH47" s="64" t="str">
        <f>IF(OR('2.1b-OriginalProduct Visibility'!BL47="",'2.1b-OriginalProduct Visibility'!BL47="No"),"No","Yes")</f>
        <v>No</v>
      </c>
      <c r="II47" s="272" t="str">
        <f>IF(OR('2.1b-OriginalProduct Visibility'!BM47="",'2.1b-OriginalProduct Visibility'!BM47="No"),"No","Yes")</f>
        <v>No</v>
      </c>
      <c r="IJ47" s="306" t="str">
        <f>IF(OR('2.1b-OriginalProduct Visibility'!BN47="",'2.1b-OriginalProduct Visibility'!BN47="No"),"No","Yes")</f>
        <v>No</v>
      </c>
      <c r="IK47" s="306" t="str">
        <f>IF(OR('2.1b-OriginalProduct Visibility'!BO47="",'2.1b-OriginalProduct Visibility'!BO47="No"),"No","Yes")</f>
        <v>No</v>
      </c>
      <c r="IL47" s="64" t="str">
        <f>IF(OR('2.1b-OriginalProduct Visibility'!BP47="",'2.1b-OriginalProduct Visibility'!BP47="No"),"No","Yes")</f>
        <v>No</v>
      </c>
      <c r="IM47" s="58" t="str">
        <f>IF(OR('2.1b-OriginalProduct Visibility'!BQ47="",'2.1b-OriginalProduct Visibility'!BQ47="No"),"No","Yes")</f>
        <v>No</v>
      </c>
      <c r="IN47" s="306" t="str">
        <f>IF(OR('2.1b-OriginalProduct Visibility'!BR47="",'2.1b-OriginalProduct Visibility'!BR47="No"),"No","Yes")</f>
        <v>No</v>
      </c>
      <c r="IO47" s="306" t="str">
        <f>IF(OR('2.1b-OriginalProduct Visibility'!BS47="",'2.1b-OriginalProduct Visibility'!BS47="No"),"No","Yes")</f>
        <v>No</v>
      </c>
      <c r="IP47" s="64" t="str">
        <f>IF(OR('2.1b-OriginalProduct Visibility'!BT47="",'2.1b-OriginalProduct Visibility'!BT47="No"),"No","Yes")</f>
        <v>No</v>
      </c>
      <c r="IQ47" s="58" t="str">
        <f>IF(OR('2.1b-OriginalProduct Visibility'!BU47="",'2.1b-OriginalProduct Visibility'!BU47="No"),"No","Yes")</f>
        <v>No</v>
      </c>
      <c r="IR47" s="306" t="str">
        <f>IF(OR('2.1b-OriginalProduct Visibility'!BV47="",'2.1b-OriginalProduct Visibility'!BV47="No"),"No","Yes")</f>
        <v>No</v>
      </c>
      <c r="IS47" s="306" t="str">
        <f>IF(OR('2.1b-OriginalProduct Visibility'!BW47="",'2.1b-OriginalProduct Visibility'!BW47="No"),"No","Yes")</f>
        <v>No</v>
      </c>
      <c r="IT47" s="64" t="str">
        <f>IF(OR('2.1b-OriginalProduct Visibility'!BX47="",'2.1b-OriginalProduct Visibility'!BX47="No"),"No","Yes")</f>
        <v>No</v>
      </c>
      <c r="IU47" s="272" t="str">
        <f>IF(OR('2.1b-OriginalProduct Visibility'!BY47="",'2.1b-OriginalProduct Visibility'!BY47="No"),"No","Yes")</f>
        <v>No</v>
      </c>
      <c r="IV47" s="306" t="str">
        <f>IF(OR('2.1b-OriginalProduct Visibility'!BZ47="",'2.1b-OriginalProduct Visibility'!BZ47="No"),"No","Yes")</f>
        <v>No</v>
      </c>
      <c r="IW47" s="306" t="str">
        <f>IF(OR('2.1b-OriginalProduct Visibility'!CA47="",'2.1b-OriginalProduct Visibility'!CA47="No"),"No","Yes")</f>
        <v>No</v>
      </c>
      <c r="IX47" s="64" t="str">
        <f>IF(OR('2.1b-OriginalProduct Visibility'!CB47="",'2.1b-OriginalProduct Visibility'!CB47="No"),"No","Yes")</f>
        <v>No</v>
      </c>
      <c r="IY47" s="58" t="str">
        <f>IF(OR('2.1b-OriginalProduct Visibility'!CC47="",'2.1b-OriginalProduct Visibility'!CC47="No"),"No","Yes")</f>
        <v>No</v>
      </c>
      <c r="IZ47" s="306" t="str">
        <f>IF(OR('2.1b-OriginalProduct Visibility'!CD47="",'2.1b-OriginalProduct Visibility'!CD47="No"),"No","Yes")</f>
        <v>No</v>
      </c>
      <c r="JA47" s="306" t="str">
        <f>IF(OR('2.1b-OriginalProduct Visibility'!CE47="",'2.1b-OriginalProduct Visibility'!CE47="No"),"No","Yes")</f>
        <v>No</v>
      </c>
      <c r="JB47" s="64" t="str">
        <f>IF(OR('2.1b-OriginalProduct Visibility'!CF47="",'2.1b-OriginalProduct Visibility'!CF47="No"),"No","Yes")</f>
        <v>No</v>
      </c>
      <c r="JC47" s="58" t="str">
        <f>IF(OR('2.1b-OriginalProduct Visibility'!CG47="",'2.1b-OriginalProduct Visibility'!CG47="No"),"No","Yes")</f>
        <v>No</v>
      </c>
      <c r="JD47" s="306" t="str">
        <f>IF(OR('2.1b-OriginalProduct Visibility'!CH47="",'2.1b-OriginalProduct Visibility'!CH47="No"),"No","Yes")</f>
        <v>No</v>
      </c>
      <c r="JE47" s="306" t="str">
        <f>IF(OR('2.1b-OriginalProduct Visibility'!CI47="",'2.1b-OriginalProduct Visibility'!CI47="No"),"No","Yes")</f>
        <v>No</v>
      </c>
      <c r="JF47" s="64" t="str">
        <f>IF(OR('2.1b-OriginalProduct Visibility'!CJ47="",'2.1b-OriginalProduct Visibility'!CJ47="No"),"No","Yes")</f>
        <v>No</v>
      </c>
      <c r="JG47" s="272" t="str">
        <f>IF(OR('2.1b-OriginalProduct Visibility'!CK47="",'2.1b-OriginalProduct Visibility'!CK47="No"),"No","Yes")</f>
        <v>No</v>
      </c>
      <c r="JH47" s="306" t="str">
        <f>IF(OR('2.1b-OriginalProduct Visibility'!CL47="",'2.1b-OriginalProduct Visibility'!CL47="No"),"No","Yes")</f>
        <v>No</v>
      </c>
      <c r="JI47" s="306" t="str">
        <f>IF(OR('2.1b-OriginalProduct Visibility'!CM47="",'2.1b-OriginalProduct Visibility'!CM47="No"),"No","Yes")</f>
        <v>No</v>
      </c>
      <c r="JJ47" s="64" t="str">
        <f>IF(OR('2.1b-OriginalProduct Visibility'!CN47="",'2.1b-OriginalProduct Visibility'!CN47="No"),"No","Yes")</f>
        <v>No</v>
      </c>
      <c r="JK47" s="58" t="str">
        <f>IF(OR('2.1b-OriginalProduct Visibility'!CO47="",'2.1b-OriginalProduct Visibility'!CO47="No"),"No","Yes")</f>
        <v>No</v>
      </c>
      <c r="JL47" s="306" t="str">
        <f>IF(OR('2.1b-OriginalProduct Visibility'!CP47="",'2.1b-OriginalProduct Visibility'!CP47="No"),"No","Yes")</f>
        <v>No</v>
      </c>
      <c r="JM47" s="306" t="str">
        <f>IF(OR('2.1b-OriginalProduct Visibility'!CQ47="",'2.1b-OriginalProduct Visibility'!CQ47="No"),"No","Yes")</f>
        <v>No</v>
      </c>
      <c r="JN47" s="64" t="str">
        <f>IF(OR('2.1b-OriginalProduct Visibility'!CR47="",'2.1b-OriginalProduct Visibility'!CR47="No"),"No","Yes")</f>
        <v>No</v>
      </c>
      <c r="JO47" s="58" t="str">
        <f>IF(OR('2.1b-OriginalProduct Visibility'!CS47="",'2.1b-OriginalProduct Visibility'!CS47="No"),"No","Yes")</f>
        <v>No</v>
      </c>
      <c r="JP47" s="306" t="str">
        <f>IF(OR('2.1b-OriginalProduct Visibility'!CT47="",'2.1b-OriginalProduct Visibility'!CT47="No"),"No","Yes")</f>
        <v>No</v>
      </c>
      <c r="JQ47" s="306" t="str">
        <f>IF(OR('2.1b-OriginalProduct Visibility'!CU47="",'2.1b-OriginalProduct Visibility'!CU47="No"),"No","Yes")</f>
        <v>No</v>
      </c>
      <c r="JR47" s="64" t="str">
        <f>IF(OR('2.1b-OriginalProduct Visibility'!CV47="",'2.1b-OriginalProduct Visibility'!CV47="No"),"No","Yes")</f>
        <v>No</v>
      </c>
      <c r="JS47" s="272" t="str">
        <f>IF(OR('2.1b-OriginalProduct Visibility'!CW47="",'2.1b-OriginalProduct Visibility'!CW47="No"),"No","Yes")</f>
        <v>No</v>
      </c>
      <c r="JT47" s="306" t="str">
        <f>IF(OR('2.1b-OriginalProduct Visibility'!CX47="",'2.1b-OriginalProduct Visibility'!CX47="No"),"No","Yes")</f>
        <v>No</v>
      </c>
      <c r="JU47" s="306" t="str">
        <f>IF(OR('2.1b-OriginalProduct Visibility'!CY47="",'2.1b-OriginalProduct Visibility'!CY47="No"),"No","Yes")</f>
        <v>No</v>
      </c>
      <c r="JV47" s="64" t="str">
        <f>IF(OR('2.1b-OriginalProduct Visibility'!CZ47="",'2.1b-OriginalProduct Visibility'!CZ47="No"),"No","Yes")</f>
        <v>No</v>
      </c>
      <c r="JW47" s="58" t="str">
        <f>IF(OR('2.1b-OriginalProduct Visibility'!DA47="",'2.1b-OriginalProduct Visibility'!DA47="No"),"No","Yes")</f>
        <v>No</v>
      </c>
      <c r="JX47" s="306" t="str">
        <f>IF(OR('2.1b-OriginalProduct Visibility'!DB47="",'2.1b-OriginalProduct Visibility'!DB47="No"),"No","Yes")</f>
        <v>No</v>
      </c>
      <c r="JY47" s="306" t="str">
        <f>IF(OR('2.1b-OriginalProduct Visibility'!DC47="",'2.1b-OriginalProduct Visibility'!DC47="No"),"No","Yes")</f>
        <v>No</v>
      </c>
      <c r="JZ47" s="64" t="str">
        <f>IF(OR('2.1b-OriginalProduct Visibility'!DD47="",'2.1b-OriginalProduct Visibility'!DD47="No"),"No","Yes")</f>
        <v>No</v>
      </c>
      <c r="KA47" s="58" t="str">
        <f>IF(OR('2.1b-OriginalProduct Visibility'!DE47="",'2.1b-OriginalProduct Visibility'!DE47="No"),"No","Yes")</f>
        <v>No</v>
      </c>
      <c r="KB47" s="306" t="str">
        <f>IF(OR('2.1b-OriginalProduct Visibility'!DF47="",'2.1b-OriginalProduct Visibility'!DF47="No"),"No","Yes")</f>
        <v>No</v>
      </c>
      <c r="KC47" s="306" t="str">
        <f>IF(OR('2.1b-OriginalProduct Visibility'!DG47="",'2.1b-OriginalProduct Visibility'!DG47="No"),"No","Yes")</f>
        <v>No</v>
      </c>
      <c r="KD47" s="64" t="str">
        <f>IF(OR('2.1b-OriginalProduct Visibility'!DH47="",'2.1b-OriginalProduct Visibility'!DH47="No"),"No","Yes")</f>
        <v>No</v>
      </c>
      <c r="KE47" s="272" t="str">
        <f>IF(OR('2.1b-OriginalProduct Visibility'!DI47="",'2.1b-OriginalProduct Visibility'!DI47="No"),"No","Yes")</f>
        <v>No</v>
      </c>
      <c r="KF47" s="306" t="str">
        <f>IF(OR('2.1b-OriginalProduct Visibility'!DJ47="",'2.1b-OriginalProduct Visibility'!DJ47="No"),"No","Yes")</f>
        <v>No</v>
      </c>
      <c r="KG47" s="306" t="str">
        <f>IF(OR('2.1b-OriginalProduct Visibility'!DK47="",'2.1b-OriginalProduct Visibility'!DK47="No"),"No","Yes")</f>
        <v>No</v>
      </c>
      <c r="KH47" s="64" t="str">
        <f>IF(OR('2.1b-OriginalProduct Visibility'!DL47="",'2.1b-OriginalProduct Visibility'!DL47="No"),"No","Yes")</f>
        <v>No</v>
      </c>
      <c r="KI47" s="58" t="str">
        <f>IF(OR('2.1b-OriginalProduct Visibility'!DM47="",'2.1b-OriginalProduct Visibility'!DM47="No"),"No","Yes")</f>
        <v>No</v>
      </c>
      <c r="KJ47" s="306" t="str">
        <f>IF(OR('2.1b-OriginalProduct Visibility'!DN47="",'2.1b-OriginalProduct Visibility'!DN47="No"),"No","Yes")</f>
        <v>No</v>
      </c>
      <c r="KK47" s="306" t="str">
        <f>IF(OR('2.1b-OriginalProduct Visibility'!DO47="",'2.1b-OriginalProduct Visibility'!DO47="No"),"No","Yes")</f>
        <v>No</v>
      </c>
      <c r="KL47" s="64" t="str">
        <f>IF(OR('2.1b-OriginalProduct Visibility'!DP47="",'2.1b-OriginalProduct Visibility'!DP47="No"),"No","Yes")</f>
        <v>No</v>
      </c>
      <c r="KM47" s="58" t="str">
        <f>IF(OR('2.1b-OriginalProduct Visibility'!DQ47="",'2.1b-OriginalProduct Visibility'!DQ47="No"),"No","Yes")</f>
        <v>No</v>
      </c>
      <c r="KN47" s="306" t="str">
        <f>IF(OR('2.1b-OriginalProduct Visibility'!DR47="",'2.1b-OriginalProduct Visibility'!DR47="No"),"No","Yes")</f>
        <v>No</v>
      </c>
      <c r="KO47" s="306" t="str">
        <f>IF(OR('2.1b-OriginalProduct Visibility'!DS47="",'2.1b-OriginalProduct Visibility'!DS47="No"),"No","Yes")</f>
        <v>No</v>
      </c>
      <c r="KP47" s="64" t="str">
        <f>IF(OR('2.1b-OriginalProduct Visibility'!DT47="",'2.1b-OriginalProduct Visibility'!DT47="No"),"No","Yes")</f>
        <v>No</v>
      </c>
      <c r="KQ47" s="272" t="str">
        <f>IF(OR('2.1b-OriginalProduct Visibility'!DU47="",'2.1b-OriginalProduct Visibility'!DU47="No"),"No","Yes")</f>
        <v>No</v>
      </c>
      <c r="KR47" s="306" t="str">
        <f>IF(OR('2.1b-OriginalProduct Visibility'!DV47="",'2.1b-OriginalProduct Visibility'!DV47="No"),"No","Yes")</f>
        <v>No</v>
      </c>
      <c r="KS47" s="306" t="str">
        <f>IF(OR('2.1b-OriginalProduct Visibility'!DW47="",'2.1b-OriginalProduct Visibility'!DW47="No"),"No","Yes")</f>
        <v>No</v>
      </c>
      <c r="KT47" s="64" t="str">
        <f>IF(OR('2.1b-OriginalProduct Visibility'!DX47="",'2.1b-OriginalProduct Visibility'!DX47="No"),"No","Yes")</f>
        <v>No</v>
      </c>
      <c r="KU47" s="58" t="str">
        <f>IF(OR('2.1b-OriginalProduct Visibility'!DY47="",'2.1b-OriginalProduct Visibility'!DY47="No"),"No","Yes")</f>
        <v>No</v>
      </c>
      <c r="KV47" s="306" t="str">
        <f>IF(OR('2.1b-OriginalProduct Visibility'!DZ47="",'2.1b-OriginalProduct Visibility'!DZ47="No"),"No","Yes")</f>
        <v>No</v>
      </c>
      <c r="KW47" s="306" t="str">
        <f>IF(OR('2.1b-OriginalProduct Visibility'!EA47="",'2.1b-OriginalProduct Visibility'!EA47="No"),"No","Yes")</f>
        <v>No</v>
      </c>
      <c r="KX47" s="64" t="str">
        <f>IF(OR('2.1b-OriginalProduct Visibility'!EB47="",'2.1b-OriginalProduct Visibility'!EB47="No"),"No","Yes")</f>
        <v>No</v>
      </c>
      <c r="KY47" s="58" t="str">
        <f>IF(OR('2.1b-OriginalProduct Visibility'!EC47="",'2.1b-OriginalProduct Visibility'!EC47="No"),"No","Yes")</f>
        <v>No</v>
      </c>
      <c r="KZ47" s="306" t="str">
        <f>IF(OR('2.1b-OriginalProduct Visibility'!ED47="",'2.1b-OriginalProduct Visibility'!ED47="No"),"No","Yes")</f>
        <v>No</v>
      </c>
      <c r="LA47" s="306" t="str">
        <f>IF(OR('2.1b-OriginalProduct Visibility'!EE47="",'2.1b-OriginalProduct Visibility'!EE47="No"),"No","Yes")</f>
        <v>No</v>
      </c>
      <c r="LB47" s="64" t="str">
        <f>IF(OR('2.1b-OriginalProduct Visibility'!EF47="",'2.1b-OriginalProduct Visibility'!EF47="No"),"No","Yes")</f>
        <v>No</v>
      </c>
      <c r="LC47" s="272" t="str">
        <f>IF(OR('2.1b-OriginalProduct Visibility'!EG47="",'2.1b-OriginalProduct Visibility'!EG47="No"),"No","Yes")</f>
        <v>No</v>
      </c>
      <c r="LD47" s="306" t="str">
        <f>IF(OR('2.1b-OriginalProduct Visibility'!EH47="",'2.1b-OriginalProduct Visibility'!EH47="No"),"No","Yes")</f>
        <v>No</v>
      </c>
      <c r="LE47" s="306" t="str">
        <f>IF(OR('2.1b-OriginalProduct Visibility'!EI47="",'2.1b-OriginalProduct Visibility'!EI47="No"),"No","Yes")</f>
        <v>No</v>
      </c>
      <c r="LF47" s="64" t="str">
        <f>IF(OR('2.1b-OriginalProduct Visibility'!EJ47="",'2.1b-OriginalProduct Visibility'!EJ47="No"),"No","Yes")</f>
        <v>No</v>
      </c>
      <c r="LG47" s="58" t="str">
        <f>IF(OR('2.1b-OriginalProduct Visibility'!EK47="",'2.1b-OriginalProduct Visibility'!EK47="No"),"No","Yes")</f>
        <v>No</v>
      </c>
      <c r="LH47" s="306" t="str">
        <f>IF(OR('2.1b-OriginalProduct Visibility'!EL47="",'2.1b-OriginalProduct Visibility'!EL47="No"),"No","Yes")</f>
        <v>No</v>
      </c>
      <c r="LI47" s="306" t="str">
        <f>IF(OR('2.1b-OriginalProduct Visibility'!EM47="",'2.1b-OriginalProduct Visibility'!EM47="No"),"No","Yes")</f>
        <v>No</v>
      </c>
      <c r="LJ47" s="64" t="str">
        <f>IF(OR('2.1b-OriginalProduct Visibility'!EN47="",'2.1b-OriginalProduct Visibility'!EN47="No"),"No","Yes")</f>
        <v>No</v>
      </c>
      <c r="LK47" s="58" t="str">
        <f>IF(OR('2.1b-OriginalProduct Visibility'!EO47="",'2.1b-OriginalProduct Visibility'!EO47="No"),"No","Yes")</f>
        <v>No</v>
      </c>
      <c r="LL47" s="306" t="str">
        <f>IF(OR('2.1b-OriginalProduct Visibility'!EP47="",'2.1b-OriginalProduct Visibility'!EP47="No"),"No","Yes")</f>
        <v>No</v>
      </c>
      <c r="LM47" s="306" t="str">
        <f>IF(OR('2.1b-OriginalProduct Visibility'!EQ47="",'2.1b-OriginalProduct Visibility'!EQ47="No"),"No","Yes")</f>
        <v>No</v>
      </c>
      <c r="LN47" s="64" t="str">
        <f>IF(OR('2.1b-OriginalProduct Visibility'!ER47="",'2.1b-OriginalProduct Visibility'!ER47="No"),"No","Yes")</f>
        <v>No</v>
      </c>
      <c r="LO47" s="58" t="str">
        <f>IF(OR('2.1b-OriginalProduct Visibility'!ES47="",'2.1b-OriginalProduct Visibility'!ES47="No"),"No","Yes")</f>
        <v>No</v>
      </c>
      <c r="LP47" s="306" t="str">
        <f>IF(OR('2.1b-OriginalProduct Visibility'!ET47="",'2.1b-OriginalProduct Visibility'!ET47="No"),"No","Yes")</f>
        <v>No</v>
      </c>
      <c r="LQ47" s="306" t="str">
        <f>IF(OR('2.1b-OriginalProduct Visibility'!EU47="",'2.1b-OriginalProduct Visibility'!EU47="No"),"No","Yes")</f>
        <v>No</v>
      </c>
      <c r="LR47" s="64" t="str">
        <f>IF(OR('2.1b-OriginalProduct Visibility'!EV47="",'2.1b-OriginalProduct Visibility'!EV47="No"),"No","Yes")</f>
        <v>No</v>
      </c>
      <c r="LS47" s="272" t="str">
        <f>IF(OR('2.1b-OriginalProduct Visibility'!EW47="",'2.1b-OriginalProduct Visibility'!EW47="No"),"No","Yes")</f>
        <v>No</v>
      </c>
      <c r="LT47" s="306" t="str">
        <f>IF(OR('2.1b-OriginalProduct Visibility'!EX47="",'2.1b-OriginalProduct Visibility'!EX47="No"),"No","Yes")</f>
        <v>No</v>
      </c>
      <c r="LU47" s="306" t="str">
        <f>IF(OR('2.1b-OriginalProduct Visibility'!EY47="",'2.1b-OriginalProduct Visibility'!EY47="No"),"No","Yes")</f>
        <v>No</v>
      </c>
      <c r="LV47" s="64" t="str">
        <f>IF(OR('2.1b-OriginalProduct Visibility'!EZ47="",'2.1b-OriginalProduct Visibility'!EZ47="No"),"No","Yes")</f>
        <v>No</v>
      </c>
      <c r="LW47" s="58" t="str">
        <f>IF(OR('2.1b-OriginalProduct Visibility'!FA47="",'2.1b-OriginalProduct Visibility'!FA47="No"),"No","Yes")</f>
        <v>No</v>
      </c>
      <c r="LX47" s="306" t="str">
        <f>IF(OR('2.1b-OriginalProduct Visibility'!FB47="",'2.1b-OriginalProduct Visibility'!FB47="No"),"No","Yes")</f>
        <v>No</v>
      </c>
      <c r="LY47" s="306" t="str">
        <f>IF(OR('2.1b-OriginalProduct Visibility'!FC47="",'2.1b-OriginalProduct Visibility'!FC47="No"),"No","Yes")</f>
        <v>No</v>
      </c>
      <c r="LZ47" s="64" t="str">
        <f>IF(OR('2.1b-OriginalProduct Visibility'!FD47="",'2.1b-OriginalProduct Visibility'!FD47="No"),"No","Yes")</f>
        <v>No</v>
      </c>
      <c r="MA47" s="58" t="str">
        <f>IF(OR('2.1b-OriginalProduct Visibility'!FE47="",'2.1b-OriginalProduct Visibility'!FE47="No"),"No","Yes")</f>
        <v>No</v>
      </c>
      <c r="MB47" s="306" t="str">
        <f>IF(OR('2.1b-OriginalProduct Visibility'!FF47="",'2.1b-OriginalProduct Visibility'!FF47="No"),"No","Yes")</f>
        <v>No</v>
      </c>
      <c r="MC47" s="306" t="str">
        <f>IF(OR('2.1b-OriginalProduct Visibility'!FG47="",'2.1b-OriginalProduct Visibility'!FG47="No"),"No","Yes")</f>
        <v>No</v>
      </c>
      <c r="MD47" s="64" t="str">
        <f>IF(OR('2.1b-OriginalProduct Visibility'!FH47="",'2.1b-OriginalProduct Visibility'!FH47="No"),"No","Yes")</f>
        <v>No</v>
      </c>
      <c r="ME47" s="1"/>
      <c r="MF47" s="1"/>
      <c r="MG47" s="1"/>
      <c r="MH47" s="1"/>
      <c r="MQ47" s="1"/>
      <c r="MR47" s="1"/>
      <c r="MS47" s="1"/>
      <c r="MT47" s="1"/>
    </row>
    <row r="48" spans="1:358">
      <c r="A48" s="664"/>
      <c r="B48" s="52" t="str">
        <f>'1.2-Visibility Data'!B46</f>
        <v>File Malware Retrieved</v>
      </c>
      <c r="C48" s="19" t="str">
        <f>'1.2-Visibility Data'!C46</f>
        <v>All</v>
      </c>
      <c r="D48" s="272"/>
      <c r="E48" s="306"/>
      <c r="F48" s="306"/>
      <c r="G48" s="64"/>
      <c r="H48" s="272"/>
      <c r="I48" s="306"/>
      <c r="J48" s="306"/>
      <c r="K48" s="64"/>
      <c r="L48" s="272"/>
      <c r="M48" s="306"/>
      <c r="N48" s="306"/>
      <c r="O48" s="64"/>
      <c r="P48" s="272"/>
      <c r="Q48" s="306"/>
      <c r="R48" s="306"/>
      <c r="S48" s="64"/>
      <c r="T48" s="272"/>
      <c r="U48" s="306"/>
      <c r="V48" s="306"/>
      <c r="W48" s="64"/>
      <c r="X48" s="272"/>
      <c r="Y48" s="306"/>
      <c r="Z48" s="306"/>
      <c r="AA48" s="64"/>
      <c r="AB48" s="272"/>
      <c r="AC48" s="306"/>
      <c r="AD48" s="306"/>
      <c r="AE48" s="64"/>
      <c r="AF48" s="272"/>
      <c r="AG48" s="306"/>
      <c r="AH48" s="306"/>
      <c r="AI48" s="64"/>
      <c r="AJ48" s="272"/>
      <c r="AK48" s="306"/>
      <c r="AL48" s="306"/>
      <c r="AM48" s="64"/>
      <c r="AN48" s="272"/>
      <c r="AO48" s="306"/>
      <c r="AP48" s="306"/>
      <c r="AQ48" s="64"/>
      <c r="AR48" s="272"/>
      <c r="AS48" s="306"/>
      <c r="AT48" s="306"/>
      <c r="AU48" s="64"/>
      <c r="AV48" s="272"/>
      <c r="AW48" s="306"/>
      <c r="AX48" s="306"/>
      <c r="AY48" s="64"/>
      <c r="AZ48" s="272"/>
      <c r="BA48" s="306"/>
      <c r="BB48" s="306"/>
      <c r="BC48" s="64"/>
      <c r="BD48" s="272"/>
      <c r="BE48" s="306"/>
      <c r="BF48" s="306"/>
      <c r="BG48" s="64"/>
      <c r="BH48" s="272"/>
      <c r="BI48" s="306"/>
      <c r="BJ48" s="306"/>
      <c r="BK48" s="64"/>
      <c r="BL48" s="272"/>
      <c r="BM48" s="306"/>
      <c r="BN48" s="306"/>
      <c r="BO48" s="64"/>
      <c r="BP48" s="272"/>
      <c r="BQ48" s="306"/>
      <c r="BR48" s="306"/>
      <c r="BS48" s="64"/>
      <c r="BT48" s="272"/>
      <c r="BU48" s="306"/>
      <c r="BV48" s="306"/>
      <c r="BW48" s="64"/>
      <c r="BX48" s="272"/>
      <c r="BY48" s="306"/>
      <c r="BZ48" s="306"/>
      <c r="CA48" s="64"/>
      <c r="CB48" s="272"/>
      <c r="CC48" s="306"/>
      <c r="CD48" s="306"/>
      <c r="CE48" s="64"/>
      <c r="CF48" s="272"/>
      <c r="CG48" s="306"/>
      <c r="CH48" s="306"/>
      <c r="CI48" s="64"/>
      <c r="CJ48" s="272"/>
      <c r="CK48" s="306"/>
      <c r="CL48" s="306"/>
      <c r="CM48" s="64"/>
      <c r="CN48" s="272"/>
      <c r="CO48" s="306"/>
      <c r="CP48" s="306"/>
      <c r="CQ48" s="64"/>
      <c r="CR48" s="272"/>
      <c r="CS48" s="306"/>
      <c r="CT48" s="306"/>
      <c r="CU48" s="64"/>
      <c r="CV48" s="272"/>
      <c r="CW48" s="306"/>
      <c r="CX48" s="306"/>
      <c r="CY48" s="64"/>
      <c r="CZ48" s="272"/>
      <c r="DA48" s="306"/>
      <c r="DB48" s="306"/>
      <c r="DC48" s="64"/>
      <c r="DD48" s="272"/>
      <c r="DE48" s="306"/>
      <c r="DF48" s="306"/>
      <c r="DG48" s="64"/>
      <c r="DH48" s="272"/>
      <c r="DI48" s="306"/>
      <c r="DJ48" s="306"/>
      <c r="DK48" s="64"/>
      <c r="DL48" s="272"/>
      <c r="DM48" s="306"/>
      <c r="DN48" s="306"/>
      <c r="DO48" s="64"/>
      <c r="DP48" s="272"/>
      <c r="DQ48" s="306"/>
      <c r="DR48" s="306"/>
      <c r="DS48" s="64"/>
      <c r="DT48" s="272"/>
      <c r="DU48" s="306"/>
      <c r="DV48" s="306"/>
      <c r="DW48" s="64"/>
      <c r="DX48" s="272"/>
      <c r="DY48" s="306"/>
      <c r="DZ48" s="306"/>
      <c r="EA48" s="64"/>
      <c r="EB48" s="272"/>
      <c r="EC48" s="306"/>
      <c r="ED48" s="306"/>
      <c r="EE48" s="64"/>
      <c r="EF48" s="272"/>
      <c r="EG48" s="306"/>
      <c r="EH48" s="306"/>
      <c r="EI48" s="64"/>
      <c r="EJ48" s="272"/>
      <c r="EK48" s="306"/>
      <c r="EL48" s="306"/>
      <c r="EM48" s="64"/>
      <c r="EN48" s="272"/>
      <c r="EO48" s="306"/>
      <c r="EP48" s="306"/>
      <c r="EQ48" s="64"/>
      <c r="ER48" s="272"/>
      <c r="ES48" s="306"/>
      <c r="ET48" s="306"/>
      <c r="EU48" s="64"/>
      <c r="EV48" s="272"/>
      <c r="EW48" s="306"/>
      <c r="EX48" s="306"/>
      <c r="EY48" s="64"/>
      <c r="EZ48" s="272"/>
      <c r="FA48" s="306"/>
      <c r="FB48" s="306"/>
      <c r="FC48" s="64"/>
      <c r="FD48" s="272"/>
      <c r="FE48" s="306"/>
      <c r="FF48" s="306"/>
      <c r="FG48" s="64"/>
      <c r="FH48" s="1"/>
      <c r="FI48" s="1"/>
      <c r="FJ48" s="1"/>
      <c r="FK48" s="1"/>
      <c r="FL48" s="1"/>
      <c r="FM48" s="1"/>
      <c r="FN48" s="1"/>
      <c r="FO48" s="1"/>
      <c r="FP48" s="1"/>
      <c r="FQ48" s="1"/>
      <c r="FR48" s="1"/>
      <c r="FS48" s="1"/>
      <c r="FT48" s="1"/>
      <c r="FU48" s="1"/>
      <c r="FV48" s="1"/>
      <c r="FW48" s="1"/>
      <c r="FX48" s="1"/>
      <c r="FY48" s="1"/>
      <c r="FZ48" s="1"/>
      <c r="GA48" s="272" t="str">
        <f>IF(OR('2.1b-OriginalProduct Visibility'!E48="",'2.1b-OriginalProduct Visibility'!E48="No"),"No","Yes")</f>
        <v>No</v>
      </c>
      <c r="GB48" s="306" t="str">
        <f>IF(OR('2.1b-OriginalProduct Visibility'!F48="",'2.1b-OriginalProduct Visibility'!F48="No"),"No","Yes")</f>
        <v>Yes</v>
      </c>
      <c r="GC48" s="306" t="str">
        <f>IF(OR('2.1b-OriginalProduct Visibility'!G48="",'2.1b-OriginalProduct Visibility'!G48="No"),"No","Yes")</f>
        <v>No</v>
      </c>
      <c r="GD48" s="64" t="str">
        <f>IF(OR('2.1b-OriginalProduct Visibility'!H48="",'2.1b-OriginalProduct Visibility'!H48="No"),"No","Yes")</f>
        <v>No</v>
      </c>
      <c r="GE48" s="58" t="str">
        <f>IF(OR('2.1b-OriginalProduct Visibility'!I48="",'2.1b-OriginalProduct Visibility'!I48="No"),"No","Yes")</f>
        <v>No</v>
      </c>
      <c r="GF48" s="306" t="str">
        <f>IF(OR('2.1b-OriginalProduct Visibility'!J48="",'2.1b-OriginalProduct Visibility'!J48="No"),"No","Yes")</f>
        <v>No</v>
      </c>
      <c r="GG48" s="306" t="str">
        <f>IF(OR('2.1b-OriginalProduct Visibility'!K48="",'2.1b-OriginalProduct Visibility'!K48="No"),"No","Yes")</f>
        <v>No</v>
      </c>
      <c r="GH48" s="64" t="str">
        <f>IF(OR('2.1b-OriginalProduct Visibility'!L48="",'2.1b-OriginalProduct Visibility'!L48="No"),"No","Yes")</f>
        <v>No</v>
      </c>
      <c r="GI48" s="58" t="str">
        <f>IF(OR('2.1b-OriginalProduct Visibility'!M48="",'2.1b-OriginalProduct Visibility'!M48="No"),"No","Yes")</f>
        <v>No</v>
      </c>
      <c r="GJ48" s="306" t="str">
        <f>IF(OR('2.1b-OriginalProduct Visibility'!N48="",'2.1b-OriginalProduct Visibility'!N48="No"),"No","Yes")</f>
        <v>No</v>
      </c>
      <c r="GK48" s="306" t="str">
        <f>IF(OR('2.1b-OriginalProduct Visibility'!O48="",'2.1b-OriginalProduct Visibility'!O48="No"),"No","Yes")</f>
        <v>No</v>
      </c>
      <c r="GL48" s="64" t="str">
        <f>IF(OR('2.1b-OriginalProduct Visibility'!P48="",'2.1b-OriginalProduct Visibility'!P48="No"),"No","Yes")</f>
        <v>No</v>
      </c>
      <c r="GM48" s="272" t="str">
        <f>IF(OR('2.1b-OriginalProduct Visibility'!Q48="",'2.1b-OriginalProduct Visibility'!Q48="No"),"No","Yes")</f>
        <v>No</v>
      </c>
      <c r="GN48" s="306" t="str">
        <f>IF(OR('2.1b-OriginalProduct Visibility'!R48="",'2.1b-OriginalProduct Visibility'!R48="No"),"No","Yes")</f>
        <v>No</v>
      </c>
      <c r="GO48" s="306" t="str">
        <f>IF(OR('2.1b-OriginalProduct Visibility'!S48="",'2.1b-OriginalProduct Visibility'!S48="No"),"No","Yes")</f>
        <v>No</v>
      </c>
      <c r="GP48" s="64" t="str">
        <f>IF(OR('2.1b-OriginalProduct Visibility'!T48="",'2.1b-OriginalProduct Visibility'!T48="No"),"No","Yes")</f>
        <v>No</v>
      </c>
      <c r="GQ48" s="58" t="str">
        <f>IF(OR('2.1b-OriginalProduct Visibility'!U48="",'2.1b-OriginalProduct Visibility'!U48="No"),"No","Yes")</f>
        <v>No</v>
      </c>
      <c r="GR48" s="306" t="str">
        <f>IF(OR('2.1b-OriginalProduct Visibility'!V48="",'2.1b-OriginalProduct Visibility'!V48="No"),"No","Yes")</f>
        <v>No</v>
      </c>
      <c r="GS48" s="306" t="str">
        <f>IF(OR('2.1b-OriginalProduct Visibility'!W48="",'2.1b-OriginalProduct Visibility'!W48="No"),"No","Yes")</f>
        <v>No</v>
      </c>
      <c r="GT48" s="64" t="str">
        <f>IF(OR('2.1b-OriginalProduct Visibility'!X48="",'2.1b-OriginalProduct Visibility'!X48="No"),"No","Yes")</f>
        <v>No</v>
      </c>
      <c r="GU48" s="58" t="str">
        <f>IF(OR('2.1b-OriginalProduct Visibility'!Y48="",'2.1b-OriginalProduct Visibility'!Y48="No"),"No","Yes")</f>
        <v>No</v>
      </c>
      <c r="GV48" s="306" t="str">
        <f>IF(OR('2.1b-OriginalProduct Visibility'!Z48="",'2.1b-OriginalProduct Visibility'!Z48="No"),"No","Yes")</f>
        <v>No</v>
      </c>
      <c r="GW48" s="306" t="str">
        <f>IF(OR('2.1b-OriginalProduct Visibility'!AA48="",'2.1b-OriginalProduct Visibility'!AA48="No"),"No","Yes")</f>
        <v>No</v>
      </c>
      <c r="GX48" s="64" t="str">
        <f>IF(OR('2.1b-OriginalProduct Visibility'!AB48="",'2.1b-OriginalProduct Visibility'!AB48="No"),"No","Yes")</f>
        <v>No</v>
      </c>
      <c r="GY48" s="272" t="str">
        <f>IF(OR('2.1b-OriginalProduct Visibility'!AC48="",'2.1b-OriginalProduct Visibility'!AC48="No"),"No","Yes")</f>
        <v>No</v>
      </c>
      <c r="GZ48" s="306" t="str">
        <f>IF(OR('2.1b-OriginalProduct Visibility'!AD48="",'2.1b-OriginalProduct Visibility'!AD48="No"),"No","Yes")</f>
        <v>No</v>
      </c>
      <c r="HA48" s="306" t="str">
        <f>IF(OR('2.1b-OriginalProduct Visibility'!AE48="",'2.1b-OriginalProduct Visibility'!AE48="No"),"No","Yes")</f>
        <v>No</v>
      </c>
      <c r="HB48" s="64" t="str">
        <f>IF(OR('2.1b-OriginalProduct Visibility'!AF48="",'2.1b-OriginalProduct Visibility'!AF48="No"),"No","Yes")</f>
        <v>No</v>
      </c>
      <c r="HC48" s="58" t="str">
        <f>IF(OR('2.1b-OriginalProduct Visibility'!AG48="",'2.1b-OriginalProduct Visibility'!AG48="No"),"No","Yes")</f>
        <v>No</v>
      </c>
      <c r="HD48" s="306" t="str">
        <f>IF(OR('2.1b-OriginalProduct Visibility'!AH48="",'2.1b-OriginalProduct Visibility'!AH48="No"),"No","Yes")</f>
        <v>No</v>
      </c>
      <c r="HE48" s="306" t="str">
        <f>IF(OR('2.1b-OriginalProduct Visibility'!AI48="",'2.1b-OriginalProduct Visibility'!AI48="No"),"No","Yes")</f>
        <v>No</v>
      </c>
      <c r="HF48" s="64" t="str">
        <f>IF(OR('2.1b-OriginalProduct Visibility'!AJ48="",'2.1b-OriginalProduct Visibility'!AJ48="No"),"No","Yes")</f>
        <v>No</v>
      </c>
      <c r="HG48" s="58" t="str">
        <f>IF(OR('2.1b-OriginalProduct Visibility'!AK48="",'2.1b-OriginalProduct Visibility'!AK48="No"),"No","Yes")</f>
        <v>No</v>
      </c>
      <c r="HH48" s="306" t="str">
        <f>IF(OR('2.1b-OriginalProduct Visibility'!AL48="",'2.1b-OriginalProduct Visibility'!AL48="No"),"No","Yes")</f>
        <v>No</v>
      </c>
      <c r="HI48" s="306" t="str">
        <f>IF(OR('2.1b-OriginalProduct Visibility'!AM48="",'2.1b-OriginalProduct Visibility'!AM48="No"),"No","Yes")</f>
        <v>No</v>
      </c>
      <c r="HJ48" s="64" t="str">
        <f>IF(OR('2.1b-OriginalProduct Visibility'!AN48="",'2.1b-OriginalProduct Visibility'!AN48="No"),"No","Yes")</f>
        <v>No</v>
      </c>
      <c r="HK48" s="272" t="str">
        <f>IF(OR('2.1b-OriginalProduct Visibility'!AO48="",'2.1b-OriginalProduct Visibility'!AO48="No"),"No","Yes")</f>
        <v>No</v>
      </c>
      <c r="HL48" s="306" t="str">
        <f>IF(OR('2.1b-OriginalProduct Visibility'!AP48="",'2.1b-OriginalProduct Visibility'!AP48="No"),"No","Yes")</f>
        <v>No</v>
      </c>
      <c r="HM48" s="306" t="str">
        <f>IF(OR('2.1b-OriginalProduct Visibility'!AQ48="",'2.1b-OriginalProduct Visibility'!AQ48="No"),"No","Yes")</f>
        <v>No</v>
      </c>
      <c r="HN48" s="64" t="str">
        <f>IF(OR('2.1b-OriginalProduct Visibility'!AR48="",'2.1b-OriginalProduct Visibility'!AR48="No"),"No","Yes")</f>
        <v>No</v>
      </c>
      <c r="HO48" s="58" t="str">
        <f>IF(OR('2.1b-OriginalProduct Visibility'!AS48="",'2.1b-OriginalProduct Visibility'!AS48="No"),"No","Yes")</f>
        <v>No</v>
      </c>
      <c r="HP48" s="306" t="str">
        <f>IF(OR('2.1b-OriginalProduct Visibility'!AT48="",'2.1b-OriginalProduct Visibility'!AT48="No"),"No","Yes")</f>
        <v>No</v>
      </c>
      <c r="HQ48" s="306" t="str">
        <f>IF(OR('2.1b-OriginalProduct Visibility'!AU48="",'2.1b-OriginalProduct Visibility'!AU48="No"),"No","Yes")</f>
        <v>No</v>
      </c>
      <c r="HR48" s="64" t="str">
        <f>IF(OR('2.1b-OriginalProduct Visibility'!AV48="",'2.1b-OriginalProduct Visibility'!AV48="No"),"No","Yes")</f>
        <v>No</v>
      </c>
      <c r="HS48" s="58" t="str">
        <f>IF(OR('2.1b-OriginalProduct Visibility'!AW48="",'2.1b-OriginalProduct Visibility'!AW48="No"),"No","Yes")</f>
        <v>No</v>
      </c>
      <c r="HT48" s="306" t="str">
        <f>IF(OR('2.1b-OriginalProduct Visibility'!AX48="",'2.1b-OriginalProduct Visibility'!AX48="No"),"No","Yes")</f>
        <v>No</v>
      </c>
      <c r="HU48" s="306" t="str">
        <f>IF(OR('2.1b-OriginalProduct Visibility'!AY48="",'2.1b-OriginalProduct Visibility'!AY48="No"),"No","Yes")</f>
        <v>No</v>
      </c>
      <c r="HV48" s="64" t="str">
        <f>IF(OR('2.1b-OriginalProduct Visibility'!AZ48="",'2.1b-OriginalProduct Visibility'!AZ48="No"),"No","Yes")</f>
        <v>No</v>
      </c>
      <c r="HW48" s="272" t="str">
        <f>IF(OR('2.1b-OriginalProduct Visibility'!BA48="",'2.1b-OriginalProduct Visibility'!BA48="No"),"No","Yes")</f>
        <v>No</v>
      </c>
      <c r="HX48" s="306" t="str">
        <f>IF(OR('2.1b-OriginalProduct Visibility'!BB48="",'2.1b-OriginalProduct Visibility'!BB48="No"),"No","Yes")</f>
        <v>No</v>
      </c>
      <c r="HY48" s="306" t="str">
        <f>IF(OR('2.1b-OriginalProduct Visibility'!BC48="",'2.1b-OriginalProduct Visibility'!BC48="No"),"No","Yes")</f>
        <v>No</v>
      </c>
      <c r="HZ48" s="64" t="str">
        <f>IF(OR('2.1b-OriginalProduct Visibility'!BD48="",'2.1b-OriginalProduct Visibility'!BD48="No"),"No","Yes")</f>
        <v>No</v>
      </c>
      <c r="IA48" s="58" t="str">
        <f>IF(OR('2.1b-OriginalProduct Visibility'!BE48="",'2.1b-OriginalProduct Visibility'!BE48="No"),"No","Yes")</f>
        <v>No</v>
      </c>
      <c r="IB48" s="306" t="str">
        <f>IF(OR('2.1b-OriginalProduct Visibility'!BF48="",'2.1b-OriginalProduct Visibility'!BF48="No"),"No","Yes")</f>
        <v>No</v>
      </c>
      <c r="IC48" s="306" t="str">
        <f>IF(OR('2.1b-OriginalProduct Visibility'!BG48="",'2.1b-OriginalProduct Visibility'!BG48="No"),"No","Yes")</f>
        <v>No</v>
      </c>
      <c r="ID48" s="64" t="str">
        <f>IF(OR('2.1b-OriginalProduct Visibility'!BH48="",'2.1b-OriginalProduct Visibility'!BH48="No"),"No","Yes")</f>
        <v>No</v>
      </c>
      <c r="IE48" s="58" t="str">
        <f>IF(OR('2.1b-OriginalProduct Visibility'!BI48="",'2.1b-OriginalProduct Visibility'!BI48="No"),"No","Yes")</f>
        <v>No</v>
      </c>
      <c r="IF48" s="306" t="str">
        <f>IF(OR('2.1b-OriginalProduct Visibility'!BJ48="",'2.1b-OriginalProduct Visibility'!BJ48="No"),"No","Yes")</f>
        <v>No</v>
      </c>
      <c r="IG48" s="306" t="str">
        <f>IF(OR('2.1b-OriginalProduct Visibility'!BK48="",'2.1b-OriginalProduct Visibility'!BK48="No"),"No","Yes")</f>
        <v>No</v>
      </c>
      <c r="IH48" s="64" t="str">
        <f>IF(OR('2.1b-OriginalProduct Visibility'!BL48="",'2.1b-OriginalProduct Visibility'!BL48="No"),"No","Yes")</f>
        <v>No</v>
      </c>
      <c r="II48" s="272" t="str">
        <f>IF(OR('2.1b-OriginalProduct Visibility'!BM48="",'2.1b-OriginalProduct Visibility'!BM48="No"),"No","Yes")</f>
        <v>No</v>
      </c>
      <c r="IJ48" s="306" t="str">
        <f>IF(OR('2.1b-OriginalProduct Visibility'!BN48="",'2.1b-OriginalProduct Visibility'!BN48="No"),"No","Yes")</f>
        <v>No</v>
      </c>
      <c r="IK48" s="306" t="str">
        <f>IF(OR('2.1b-OriginalProduct Visibility'!BO48="",'2.1b-OriginalProduct Visibility'!BO48="No"),"No","Yes")</f>
        <v>No</v>
      </c>
      <c r="IL48" s="64" t="str">
        <f>IF(OR('2.1b-OriginalProduct Visibility'!BP48="",'2.1b-OriginalProduct Visibility'!BP48="No"),"No","Yes")</f>
        <v>No</v>
      </c>
      <c r="IM48" s="58" t="str">
        <f>IF(OR('2.1b-OriginalProduct Visibility'!BQ48="",'2.1b-OriginalProduct Visibility'!BQ48="No"),"No","Yes")</f>
        <v>No</v>
      </c>
      <c r="IN48" s="306" t="str">
        <f>IF(OR('2.1b-OriginalProduct Visibility'!BR48="",'2.1b-OriginalProduct Visibility'!BR48="No"),"No","Yes")</f>
        <v>No</v>
      </c>
      <c r="IO48" s="306" t="str">
        <f>IF(OR('2.1b-OriginalProduct Visibility'!BS48="",'2.1b-OriginalProduct Visibility'!BS48="No"),"No","Yes")</f>
        <v>No</v>
      </c>
      <c r="IP48" s="64" t="str">
        <f>IF(OR('2.1b-OriginalProduct Visibility'!BT48="",'2.1b-OriginalProduct Visibility'!BT48="No"),"No","Yes")</f>
        <v>No</v>
      </c>
      <c r="IQ48" s="58" t="str">
        <f>IF(OR('2.1b-OriginalProduct Visibility'!BU48="",'2.1b-OriginalProduct Visibility'!BU48="No"),"No","Yes")</f>
        <v>No</v>
      </c>
      <c r="IR48" s="306" t="str">
        <f>IF(OR('2.1b-OriginalProduct Visibility'!BV48="",'2.1b-OriginalProduct Visibility'!BV48="No"),"No","Yes")</f>
        <v>No</v>
      </c>
      <c r="IS48" s="306" t="str">
        <f>IF(OR('2.1b-OriginalProduct Visibility'!BW48="",'2.1b-OriginalProduct Visibility'!BW48="No"),"No","Yes")</f>
        <v>No</v>
      </c>
      <c r="IT48" s="64" t="str">
        <f>IF(OR('2.1b-OriginalProduct Visibility'!BX48="",'2.1b-OriginalProduct Visibility'!BX48="No"),"No","Yes")</f>
        <v>No</v>
      </c>
      <c r="IU48" s="272" t="str">
        <f>IF(OR('2.1b-OriginalProduct Visibility'!BY48="",'2.1b-OriginalProduct Visibility'!BY48="No"),"No","Yes")</f>
        <v>No</v>
      </c>
      <c r="IV48" s="306" t="str">
        <f>IF(OR('2.1b-OriginalProduct Visibility'!BZ48="",'2.1b-OriginalProduct Visibility'!BZ48="No"),"No","Yes")</f>
        <v>No</v>
      </c>
      <c r="IW48" s="306" t="str">
        <f>IF(OR('2.1b-OriginalProduct Visibility'!CA48="",'2.1b-OriginalProduct Visibility'!CA48="No"),"No","Yes")</f>
        <v>No</v>
      </c>
      <c r="IX48" s="64" t="str">
        <f>IF(OR('2.1b-OriginalProduct Visibility'!CB48="",'2.1b-OriginalProduct Visibility'!CB48="No"),"No","Yes")</f>
        <v>No</v>
      </c>
      <c r="IY48" s="58" t="str">
        <f>IF(OR('2.1b-OriginalProduct Visibility'!CC48="",'2.1b-OriginalProduct Visibility'!CC48="No"),"No","Yes")</f>
        <v>No</v>
      </c>
      <c r="IZ48" s="306" t="str">
        <f>IF(OR('2.1b-OriginalProduct Visibility'!CD48="",'2.1b-OriginalProduct Visibility'!CD48="No"),"No","Yes")</f>
        <v>No</v>
      </c>
      <c r="JA48" s="306" t="str">
        <f>IF(OR('2.1b-OriginalProduct Visibility'!CE48="",'2.1b-OriginalProduct Visibility'!CE48="No"),"No","Yes")</f>
        <v>No</v>
      </c>
      <c r="JB48" s="64" t="str">
        <f>IF(OR('2.1b-OriginalProduct Visibility'!CF48="",'2.1b-OriginalProduct Visibility'!CF48="No"),"No","Yes")</f>
        <v>No</v>
      </c>
      <c r="JC48" s="58" t="str">
        <f>IF(OR('2.1b-OriginalProduct Visibility'!CG48="",'2.1b-OriginalProduct Visibility'!CG48="No"),"No","Yes")</f>
        <v>No</v>
      </c>
      <c r="JD48" s="306" t="str">
        <f>IF(OR('2.1b-OriginalProduct Visibility'!CH48="",'2.1b-OriginalProduct Visibility'!CH48="No"),"No","Yes")</f>
        <v>No</v>
      </c>
      <c r="JE48" s="306" t="str">
        <f>IF(OR('2.1b-OriginalProduct Visibility'!CI48="",'2.1b-OriginalProduct Visibility'!CI48="No"),"No","Yes")</f>
        <v>No</v>
      </c>
      <c r="JF48" s="64" t="str">
        <f>IF(OR('2.1b-OriginalProduct Visibility'!CJ48="",'2.1b-OriginalProduct Visibility'!CJ48="No"),"No","Yes")</f>
        <v>No</v>
      </c>
      <c r="JG48" s="272" t="str">
        <f>IF(OR('2.1b-OriginalProduct Visibility'!CK48="",'2.1b-OriginalProduct Visibility'!CK48="No"),"No","Yes")</f>
        <v>No</v>
      </c>
      <c r="JH48" s="306" t="str">
        <f>IF(OR('2.1b-OriginalProduct Visibility'!CL48="",'2.1b-OriginalProduct Visibility'!CL48="No"),"No","Yes")</f>
        <v>No</v>
      </c>
      <c r="JI48" s="306" t="str">
        <f>IF(OR('2.1b-OriginalProduct Visibility'!CM48="",'2.1b-OriginalProduct Visibility'!CM48="No"),"No","Yes")</f>
        <v>No</v>
      </c>
      <c r="JJ48" s="64" t="str">
        <f>IF(OR('2.1b-OriginalProduct Visibility'!CN48="",'2.1b-OriginalProduct Visibility'!CN48="No"),"No","Yes")</f>
        <v>No</v>
      </c>
      <c r="JK48" s="58" t="str">
        <f>IF(OR('2.1b-OriginalProduct Visibility'!CO48="",'2.1b-OriginalProduct Visibility'!CO48="No"),"No","Yes")</f>
        <v>No</v>
      </c>
      <c r="JL48" s="306" t="str">
        <f>IF(OR('2.1b-OriginalProduct Visibility'!CP48="",'2.1b-OriginalProduct Visibility'!CP48="No"),"No","Yes")</f>
        <v>No</v>
      </c>
      <c r="JM48" s="306" t="str">
        <f>IF(OR('2.1b-OriginalProduct Visibility'!CQ48="",'2.1b-OriginalProduct Visibility'!CQ48="No"),"No","Yes")</f>
        <v>No</v>
      </c>
      <c r="JN48" s="64" t="str">
        <f>IF(OR('2.1b-OriginalProduct Visibility'!CR48="",'2.1b-OriginalProduct Visibility'!CR48="No"),"No","Yes")</f>
        <v>No</v>
      </c>
      <c r="JO48" s="58" t="str">
        <f>IF(OR('2.1b-OriginalProduct Visibility'!CS48="",'2.1b-OriginalProduct Visibility'!CS48="No"),"No","Yes")</f>
        <v>No</v>
      </c>
      <c r="JP48" s="306" t="str">
        <f>IF(OR('2.1b-OriginalProduct Visibility'!CT48="",'2.1b-OriginalProduct Visibility'!CT48="No"),"No","Yes")</f>
        <v>No</v>
      </c>
      <c r="JQ48" s="306" t="str">
        <f>IF(OR('2.1b-OriginalProduct Visibility'!CU48="",'2.1b-OriginalProduct Visibility'!CU48="No"),"No","Yes")</f>
        <v>No</v>
      </c>
      <c r="JR48" s="64" t="str">
        <f>IF(OR('2.1b-OriginalProduct Visibility'!CV48="",'2.1b-OriginalProduct Visibility'!CV48="No"),"No","Yes")</f>
        <v>No</v>
      </c>
      <c r="JS48" s="272" t="str">
        <f>IF(OR('2.1b-OriginalProduct Visibility'!CW48="",'2.1b-OriginalProduct Visibility'!CW48="No"),"No","Yes")</f>
        <v>No</v>
      </c>
      <c r="JT48" s="306" t="str">
        <f>IF(OR('2.1b-OriginalProduct Visibility'!CX48="",'2.1b-OriginalProduct Visibility'!CX48="No"),"No","Yes")</f>
        <v>No</v>
      </c>
      <c r="JU48" s="306" t="str">
        <f>IF(OR('2.1b-OriginalProduct Visibility'!CY48="",'2.1b-OriginalProduct Visibility'!CY48="No"),"No","Yes")</f>
        <v>No</v>
      </c>
      <c r="JV48" s="64" t="str">
        <f>IF(OR('2.1b-OriginalProduct Visibility'!CZ48="",'2.1b-OriginalProduct Visibility'!CZ48="No"),"No","Yes")</f>
        <v>No</v>
      </c>
      <c r="JW48" s="58" t="str">
        <f>IF(OR('2.1b-OriginalProduct Visibility'!DA48="",'2.1b-OriginalProduct Visibility'!DA48="No"),"No","Yes")</f>
        <v>No</v>
      </c>
      <c r="JX48" s="306" t="str">
        <f>IF(OR('2.1b-OriginalProduct Visibility'!DB48="",'2.1b-OriginalProduct Visibility'!DB48="No"),"No","Yes")</f>
        <v>No</v>
      </c>
      <c r="JY48" s="306" t="str">
        <f>IF(OR('2.1b-OriginalProduct Visibility'!DC48="",'2.1b-OriginalProduct Visibility'!DC48="No"),"No","Yes")</f>
        <v>No</v>
      </c>
      <c r="JZ48" s="64" t="str">
        <f>IF(OR('2.1b-OriginalProduct Visibility'!DD48="",'2.1b-OriginalProduct Visibility'!DD48="No"),"No","Yes")</f>
        <v>No</v>
      </c>
      <c r="KA48" s="58" t="str">
        <f>IF(OR('2.1b-OriginalProduct Visibility'!DE48="",'2.1b-OriginalProduct Visibility'!DE48="No"),"No","Yes")</f>
        <v>No</v>
      </c>
      <c r="KB48" s="306" t="str">
        <f>IF(OR('2.1b-OriginalProduct Visibility'!DF48="",'2.1b-OriginalProduct Visibility'!DF48="No"),"No","Yes")</f>
        <v>No</v>
      </c>
      <c r="KC48" s="306" t="str">
        <f>IF(OR('2.1b-OriginalProduct Visibility'!DG48="",'2.1b-OriginalProduct Visibility'!DG48="No"),"No","Yes")</f>
        <v>No</v>
      </c>
      <c r="KD48" s="64" t="str">
        <f>IF(OR('2.1b-OriginalProduct Visibility'!DH48="",'2.1b-OriginalProduct Visibility'!DH48="No"),"No","Yes")</f>
        <v>No</v>
      </c>
      <c r="KE48" s="272" t="str">
        <f>IF(OR('2.1b-OriginalProduct Visibility'!DI48="",'2.1b-OriginalProduct Visibility'!DI48="No"),"No","Yes")</f>
        <v>No</v>
      </c>
      <c r="KF48" s="306" t="str">
        <f>IF(OR('2.1b-OriginalProduct Visibility'!DJ48="",'2.1b-OriginalProduct Visibility'!DJ48="No"),"No","Yes")</f>
        <v>No</v>
      </c>
      <c r="KG48" s="306" t="str">
        <f>IF(OR('2.1b-OriginalProduct Visibility'!DK48="",'2.1b-OriginalProduct Visibility'!DK48="No"),"No","Yes")</f>
        <v>No</v>
      </c>
      <c r="KH48" s="64" t="str">
        <f>IF(OR('2.1b-OriginalProduct Visibility'!DL48="",'2.1b-OriginalProduct Visibility'!DL48="No"),"No","Yes")</f>
        <v>No</v>
      </c>
      <c r="KI48" s="58" t="str">
        <f>IF(OR('2.1b-OriginalProduct Visibility'!DM48="",'2.1b-OriginalProduct Visibility'!DM48="No"),"No","Yes")</f>
        <v>No</v>
      </c>
      <c r="KJ48" s="306" t="str">
        <f>IF(OR('2.1b-OriginalProduct Visibility'!DN48="",'2.1b-OriginalProduct Visibility'!DN48="No"),"No","Yes")</f>
        <v>No</v>
      </c>
      <c r="KK48" s="306" t="str">
        <f>IF(OR('2.1b-OriginalProduct Visibility'!DO48="",'2.1b-OriginalProduct Visibility'!DO48="No"),"No","Yes")</f>
        <v>No</v>
      </c>
      <c r="KL48" s="64" t="str">
        <f>IF(OR('2.1b-OriginalProduct Visibility'!DP48="",'2.1b-OriginalProduct Visibility'!DP48="No"),"No","Yes")</f>
        <v>No</v>
      </c>
      <c r="KM48" s="58" t="str">
        <f>IF(OR('2.1b-OriginalProduct Visibility'!DQ48="",'2.1b-OriginalProduct Visibility'!DQ48="No"),"No","Yes")</f>
        <v>No</v>
      </c>
      <c r="KN48" s="306" t="str">
        <f>IF(OR('2.1b-OriginalProduct Visibility'!DR48="",'2.1b-OriginalProduct Visibility'!DR48="No"),"No","Yes")</f>
        <v>No</v>
      </c>
      <c r="KO48" s="306" t="str">
        <f>IF(OR('2.1b-OriginalProduct Visibility'!DS48="",'2.1b-OriginalProduct Visibility'!DS48="No"),"No","Yes")</f>
        <v>No</v>
      </c>
      <c r="KP48" s="64" t="str">
        <f>IF(OR('2.1b-OriginalProduct Visibility'!DT48="",'2.1b-OriginalProduct Visibility'!DT48="No"),"No","Yes")</f>
        <v>No</v>
      </c>
      <c r="KQ48" s="272" t="str">
        <f>IF(OR('2.1b-OriginalProduct Visibility'!DU48="",'2.1b-OriginalProduct Visibility'!DU48="No"),"No","Yes")</f>
        <v>No</v>
      </c>
      <c r="KR48" s="306" t="str">
        <f>IF(OR('2.1b-OriginalProduct Visibility'!DV48="",'2.1b-OriginalProduct Visibility'!DV48="No"),"No","Yes")</f>
        <v>No</v>
      </c>
      <c r="KS48" s="306" t="str">
        <f>IF(OR('2.1b-OriginalProduct Visibility'!DW48="",'2.1b-OriginalProduct Visibility'!DW48="No"),"No","Yes")</f>
        <v>No</v>
      </c>
      <c r="KT48" s="64" t="str">
        <f>IF(OR('2.1b-OriginalProduct Visibility'!DX48="",'2.1b-OriginalProduct Visibility'!DX48="No"),"No","Yes")</f>
        <v>No</v>
      </c>
      <c r="KU48" s="58" t="str">
        <f>IF(OR('2.1b-OriginalProduct Visibility'!DY48="",'2.1b-OriginalProduct Visibility'!DY48="No"),"No","Yes")</f>
        <v>No</v>
      </c>
      <c r="KV48" s="306" t="str">
        <f>IF(OR('2.1b-OriginalProduct Visibility'!DZ48="",'2.1b-OriginalProduct Visibility'!DZ48="No"),"No","Yes")</f>
        <v>No</v>
      </c>
      <c r="KW48" s="306" t="str">
        <f>IF(OR('2.1b-OriginalProduct Visibility'!EA48="",'2.1b-OriginalProduct Visibility'!EA48="No"),"No","Yes")</f>
        <v>No</v>
      </c>
      <c r="KX48" s="64" t="str">
        <f>IF(OR('2.1b-OriginalProduct Visibility'!EB48="",'2.1b-OriginalProduct Visibility'!EB48="No"),"No","Yes")</f>
        <v>No</v>
      </c>
      <c r="KY48" s="58" t="str">
        <f>IF(OR('2.1b-OriginalProduct Visibility'!EC48="",'2.1b-OriginalProduct Visibility'!EC48="No"),"No","Yes")</f>
        <v>No</v>
      </c>
      <c r="KZ48" s="306" t="str">
        <f>IF(OR('2.1b-OriginalProduct Visibility'!ED48="",'2.1b-OriginalProduct Visibility'!ED48="No"),"No","Yes")</f>
        <v>No</v>
      </c>
      <c r="LA48" s="306" t="str">
        <f>IF(OR('2.1b-OriginalProduct Visibility'!EE48="",'2.1b-OriginalProduct Visibility'!EE48="No"),"No","Yes")</f>
        <v>No</v>
      </c>
      <c r="LB48" s="64" t="str">
        <f>IF(OR('2.1b-OriginalProduct Visibility'!EF48="",'2.1b-OriginalProduct Visibility'!EF48="No"),"No","Yes")</f>
        <v>No</v>
      </c>
      <c r="LC48" s="272" t="str">
        <f>IF(OR('2.1b-OriginalProduct Visibility'!EG48="",'2.1b-OriginalProduct Visibility'!EG48="No"),"No","Yes")</f>
        <v>No</v>
      </c>
      <c r="LD48" s="306" t="str">
        <f>IF(OR('2.1b-OriginalProduct Visibility'!EH48="",'2.1b-OriginalProduct Visibility'!EH48="No"),"No","Yes")</f>
        <v>No</v>
      </c>
      <c r="LE48" s="306" t="str">
        <f>IF(OR('2.1b-OriginalProduct Visibility'!EI48="",'2.1b-OriginalProduct Visibility'!EI48="No"),"No","Yes")</f>
        <v>No</v>
      </c>
      <c r="LF48" s="64" t="str">
        <f>IF(OR('2.1b-OriginalProduct Visibility'!EJ48="",'2.1b-OriginalProduct Visibility'!EJ48="No"),"No","Yes")</f>
        <v>No</v>
      </c>
      <c r="LG48" s="58" t="str">
        <f>IF(OR('2.1b-OriginalProduct Visibility'!EK48="",'2.1b-OriginalProduct Visibility'!EK48="No"),"No","Yes")</f>
        <v>No</v>
      </c>
      <c r="LH48" s="306" t="str">
        <f>IF(OR('2.1b-OriginalProduct Visibility'!EL48="",'2.1b-OriginalProduct Visibility'!EL48="No"),"No","Yes")</f>
        <v>No</v>
      </c>
      <c r="LI48" s="306" t="str">
        <f>IF(OR('2.1b-OriginalProduct Visibility'!EM48="",'2.1b-OriginalProduct Visibility'!EM48="No"),"No","Yes")</f>
        <v>No</v>
      </c>
      <c r="LJ48" s="64" t="str">
        <f>IF(OR('2.1b-OriginalProduct Visibility'!EN48="",'2.1b-OriginalProduct Visibility'!EN48="No"),"No","Yes")</f>
        <v>No</v>
      </c>
      <c r="LK48" s="58" t="str">
        <f>IF(OR('2.1b-OriginalProduct Visibility'!EO48="",'2.1b-OriginalProduct Visibility'!EO48="No"),"No","Yes")</f>
        <v>No</v>
      </c>
      <c r="LL48" s="306" t="str">
        <f>IF(OR('2.1b-OriginalProduct Visibility'!EP48="",'2.1b-OriginalProduct Visibility'!EP48="No"),"No","Yes")</f>
        <v>No</v>
      </c>
      <c r="LM48" s="306" t="str">
        <f>IF(OR('2.1b-OriginalProduct Visibility'!EQ48="",'2.1b-OriginalProduct Visibility'!EQ48="No"),"No","Yes")</f>
        <v>No</v>
      </c>
      <c r="LN48" s="64" t="str">
        <f>IF(OR('2.1b-OriginalProduct Visibility'!ER48="",'2.1b-OriginalProduct Visibility'!ER48="No"),"No","Yes")</f>
        <v>No</v>
      </c>
      <c r="LO48" s="58" t="str">
        <f>IF(OR('2.1b-OriginalProduct Visibility'!ES48="",'2.1b-OriginalProduct Visibility'!ES48="No"),"No","Yes")</f>
        <v>No</v>
      </c>
      <c r="LP48" s="306" t="str">
        <f>IF(OR('2.1b-OriginalProduct Visibility'!ET48="",'2.1b-OriginalProduct Visibility'!ET48="No"),"No","Yes")</f>
        <v>No</v>
      </c>
      <c r="LQ48" s="306" t="str">
        <f>IF(OR('2.1b-OriginalProduct Visibility'!EU48="",'2.1b-OriginalProduct Visibility'!EU48="No"),"No","Yes")</f>
        <v>No</v>
      </c>
      <c r="LR48" s="64" t="str">
        <f>IF(OR('2.1b-OriginalProduct Visibility'!EV48="",'2.1b-OriginalProduct Visibility'!EV48="No"),"No","Yes")</f>
        <v>No</v>
      </c>
      <c r="LS48" s="272" t="str">
        <f>IF(OR('2.1b-OriginalProduct Visibility'!EW48="",'2.1b-OriginalProduct Visibility'!EW48="No"),"No","Yes")</f>
        <v>No</v>
      </c>
      <c r="LT48" s="306" t="str">
        <f>IF(OR('2.1b-OriginalProduct Visibility'!EX48="",'2.1b-OriginalProduct Visibility'!EX48="No"),"No","Yes")</f>
        <v>No</v>
      </c>
      <c r="LU48" s="306" t="str">
        <f>IF(OR('2.1b-OriginalProduct Visibility'!EY48="",'2.1b-OriginalProduct Visibility'!EY48="No"),"No","Yes")</f>
        <v>No</v>
      </c>
      <c r="LV48" s="64" t="str">
        <f>IF(OR('2.1b-OriginalProduct Visibility'!EZ48="",'2.1b-OriginalProduct Visibility'!EZ48="No"),"No","Yes")</f>
        <v>No</v>
      </c>
      <c r="LW48" s="58" t="str">
        <f>IF(OR('2.1b-OriginalProduct Visibility'!FA48="",'2.1b-OriginalProduct Visibility'!FA48="No"),"No","Yes")</f>
        <v>No</v>
      </c>
      <c r="LX48" s="306" t="str">
        <f>IF(OR('2.1b-OriginalProduct Visibility'!FB48="",'2.1b-OriginalProduct Visibility'!FB48="No"),"No","Yes")</f>
        <v>No</v>
      </c>
      <c r="LY48" s="306" t="str">
        <f>IF(OR('2.1b-OriginalProduct Visibility'!FC48="",'2.1b-OriginalProduct Visibility'!FC48="No"),"No","Yes")</f>
        <v>No</v>
      </c>
      <c r="LZ48" s="64" t="str">
        <f>IF(OR('2.1b-OriginalProduct Visibility'!FD48="",'2.1b-OriginalProduct Visibility'!FD48="No"),"No","Yes")</f>
        <v>No</v>
      </c>
      <c r="MA48" s="58" t="str">
        <f>IF(OR('2.1b-OriginalProduct Visibility'!FE48="",'2.1b-OriginalProduct Visibility'!FE48="No"),"No","Yes")</f>
        <v>No</v>
      </c>
      <c r="MB48" s="306" t="str">
        <f>IF(OR('2.1b-OriginalProduct Visibility'!FF48="",'2.1b-OriginalProduct Visibility'!FF48="No"),"No","Yes")</f>
        <v>No</v>
      </c>
      <c r="MC48" s="306" t="str">
        <f>IF(OR('2.1b-OriginalProduct Visibility'!FG48="",'2.1b-OriginalProduct Visibility'!FG48="No"),"No","Yes")</f>
        <v>No</v>
      </c>
      <c r="MD48" s="64" t="str">
        <f>IF(OR('2.1b-OriginalProduct Visibility'!FH48="",'2.1b-OriginalProduct Visibility'!FH48="No"),"No","Yes")</f>
        <v>No</v>
      </c>
      <c r="ME48" s="1"/>
      <c r="MF48" s="1"/>
      <c r="MG48" s="1"/>
      <c r="MH48" s="1"/>
      <c r="MQ48" s="1"/>
      <c r="MR48" s="1"/>
      <c r="MS48" s="1"/>
      <c r="MT48" s="1"/>
    </row>
    <row r="49" spans="1:358">
      <c r="A49" s="664"/>
      <c r="B49" s="52" t="str">
        <f>'1.2-Visibility Data'!B47</f>
        <v>Malicious URL Detected</v>
      </c>
      <c r="C49" s="19" t="str">
        <f>'1.2-Visibility Data'!C47</f>
        <v>All</v>
      </c>
      <c r="D49" s="272"/>
      <c r="E49" s="306"/>
      <c r="F49" s="306"/>
      <c r="G49" s="64"/>
      <c r="H49" s="272"/>
      <c r="I49" s="306"/>
      <c r="J49" s="306"/>
      <c r="K49" s="64"/>
      <c r="L49" s="272"/>
      <c r="M49" s="306"/>
      <c r="N49" s="306"/>
      <c r="O49" s="64"/>
      <c r="P49" s="272"/>
      <c r="Q49" s="306"/>
      <c r="R49" s="306"/>
      <c r="S49" s="64"/>
      <c r="T49" s="272"/>
      <c r="U49" s="306"/>
      <c r="V49" s="306"/>
      <c r="W49" s="64"/>
      <c r="X49" s="272"/>
      <c r="Y49" s="306"/>
      <c r="Z49" s="306"/>
      <c r="AA49" s="64"/>
      <c r="AB49" s="272"/>
      <c r="AC49" s="306"/>
      <c r="AD49" s="306"/>
      <c r="AE49" s="64"/>
      <c r="AF49" s="272"/>
      <c r="AG49" s="306"/>
      <c r="AH49" s="306"/>
      <c r="AI49" s="64"/>
      <c r="AJ49" s="272"/>
      <c r="AK49" s="306"/>
      <c r="AL49" s="306"/>
      <c r="AM49" s="64"/>
      <c r="AN49" s="272"/>
      <c r="AO49" s="306"/>
      <c r="AP49" s="306"/>
      <c r="AQ49" s="64"/>
      <c r="AR49" s="272"/>
      <c r="AS49" s="306"/>
      <c r="AT49" s="306"/>
      <c r="AU49" s="64"/>
      <c r="AV49" s="272"/>
      <c r="AW49" s="306"/>
      <c r="AX49" s="306"/>
      <c r="AY49" s="64"/>
      <c r="AZ49" s="272"/>
      <c r="BA49" s="306"/>
      <c r="BB49" s="306"/>
      <c r="BC49" s="64"/>
      <c r="BD49" s="272"/>
      <c r="BE49" s="306"/>
      <c r="BF49" s="306"/>
      <c r="BG49" s="64"/>
      <c r="BH49" s="272"/>
      <c r="BI49" s="306"/>
      <c r="BJ49" s="306"/>
      <c r="BK49" s="64"/>
      <c r="BL49" s="272"/>
      <c r="BM49" s="306"/>
      <c r="BN49" s="306"/>
      <c r="BO49" s="64"/>
      <c r="BP49" s="272"/>
      <c r="BQ49" s="306"/>
      <c r="BR49" s="306"/>
      <c r="BS49" s="64"/>
      <c r="BT49" s="272"/>
      <c r="BU49" s="306"/>
      <c r="BV49" s="306"/>
      <c r="BW49" s="64"/>
      <c r="BX49" s="272"/>
      <c r="BY49" s="306"/>
      <c r="BZ49" s="306"/>
      <c r="CA49" s="64"/>
      <c r="CB49" s="272"/>
      <c r="CC49" s="306"/>
      <c r="CD49" s="306"/>
      <c r="CE49" s="64"/>
      <c r="CF49" s="272"/>
      <c r="CG49" s="306"/>
      <c r="CH49" s="306"/>
      <c r="CI49" s="64"/>
      <c r="CJ49" s="272"/>
      <c r="CK49" s="306"/>
      <c r="CL49" s="306"/>
      <c r="CM49" s="64"/>
      <c r="CN49" s="272"/>
      <c r="CO49" s="306"/>
      <c r="CP49" s="306"/>
      <c r="CQ49" s="64"/>
      <c r="CR49" s="272"/>
      <c r="CS49" s="306"/>
      <c r="CT49" s="306"/>
      <c r="CU49" s="64"/>
      <c r="CV49" s="272"/>
      <c r="CW49" s="306"/>
      <c r="CX49" s="306"/>
      <c r="CY49" s="64"/>
      <c r="CZ49" s="272"/>
      <c r="DA49" s="306"/>
      <c r="DB49" s="306"/>
      <c r="DC49" s="64"/>
      <c r="DD49" s="272"/>
      <c r="DE49" s="306"/>
      <c r="DF49" s="306"/>
      <c r="DG49" s="64"/>
      <c r="DH49" s="272"/>
      <c r="DI49" s="306"/>
      <c r="DJ49" s="306"/>
      <c r="DK49" s="64"/>
      <c r="DL49" s="272"/>
      <c r="DM49" s="306"/>
      <c r="DN49" s="306"/>
      <c r="DO49" s="64"/>
      <c r="DP49" s="272"/>
      <c r="DQ49" s="306"/>
      <c r="DR49" s="306"/>
      <c r="DS49" s="64"/>
      <c r="DT49" s="272"/>
      <c r="DU49" s="306"/>
      <c r="DV49" s="306"/>
      <c r="DW49" s="64"/>
      <c r="DX49" s="272"/>
      <c r="DY49" s="306"/>
      <c r="DZ49" s="306"/>
      <c r="EA49" s="64"/>
      <c r="EB49" s="272"/>
      <c r="EC49" s="306"/>
      <c r="ED49" s="306"/>
      <c r="EE49" s="64"/>
      <c r="EF49" s="272"/>
      <c r="EG49" s="306"/>
      <c r="EH49" s="306"/>
      <c r="EI49" s="64"/>
      <c r="EJ49" s="272"/>
      <c r="EK49" s="306"/>
      <c r="EL49" s="306"/>
      <c r="EM49" s="64"/>
      <c r="EN49" s="272"/>
      <c r="EO49" s="306"/>
      <c r="EP49" s="306"/>
      <c r="EQ49" s="64"/>
      <c r="ER49" s="272"/>
      <c r="ES49" s="306"/>
      <c r="ET49" s="306"/>
      <c r="EU49" s="64"/>
      <c r="EV49" s="272"/>
      <c r="EW49" s="306"/>
      <c r="EX49" s="306"/>
      <c r="EY49" s="64"/>
      <c r="EZ49" s="272"/>
      <c r="FA49" s="306"/>
      <c r="FB49" s="306"/>
      <c r="FC49" s="64"/>
      <c r="FD49" s="272"/>
      <c r="FE49" s="306"/>
      <c r="FF49" s="306"/>
      <c r="FG49" s="64"/>
      <c r="FH49" s="1"/>
      <c r="FI49" s="1"/>
      <c r="FJ49" s="1"/>
      <c r="FK49" s="1"/>
      <c r="FL49" s="1"/>
      <c r="FM49" s="1"/>
      <c r="FN49" s="1"/>
      <c r="FO49" s="1"/>
      <c r="FP49" s="1"/>
      <c r="FQ49" s="1"/>
      <c r="FR49" s="1"/>
      <c r="FS49" s="1"/>
      <c r="FT49" s="1"/>
      <c r="FU49" s="1"/>
      <c r="FV49" s="1"/>
      <c r="FW49" s="1"/>
      <c r="FX49" s="1"/>
      <c r="FY49" s="1"/>
      <c r="FZ49" s="1"/>
      <c r="GA49" s="272" t="str">
        <f>IF(OR('2.1b-OriginalProduct Visibility'!E49="",'2.1b-OriginalProduct Visibility'!E49="No"),"No","Yes")</f>
        <v>No</v>
      </c>
      <c r="GB49" s="306" t="str">
        <f>IF(OR('2.1b-OriginalProduct Visibility'!F49="",'2.1b-OriginalProduct Visibility'!F49="No"),"No","Yes")</f>
        <v>Yes</v>
      </c>
      <c r="GC49" s="306" t="str">
        <f>IF(OR('2.1b-OriginalProduct Visibility'!G49="",'2.1b-OriginalProduct Visibility'!G49="No"),"No","Yes")</f>
        <v>No</v>
      </c>
      <c r="GD49" s="64" t="str">
        <f>IF(OR('2.1b-OriginalProduct Visibility'!H49="",'2.1b-OriginalProduct Visibility'!H49="No"),"No","Yes")</f>
        <v>No</v>
      </c>
      <c r="GE49" s="58" t="str">
        <f>IF(OR('2.1b-OriginalProduct Visibility'!I49="",'2.1b-OriginalProduct Visibility'!I49="No"),"No","Yes")</f>
        <v>No</v>
      </c>
      <c r="GF49" s="306" t="str">
        <f>IF(OR('2.1b-OriginalProduct Visibility'!J49="",'2.1b-OriginalProduct Visibility'!J49="No"),"No","Yes")</f>
        <v>No</v>
      </c>
      <c r="GG49" s="306" t="str">
        <f>IF(OR('2.1b-OriginalProduct Visibility'!K49="",'2.1b-OriginalProduct Visibility'!K49="No"),"No","Yes")</f>
        <v>No</v>
      </c>
      <c r="GH49" s="64" t="str">
        <f>IF(OR('2.1b-OriginalProduct Visibility'!L49="",'2.1b-OriginalProduct Visibility'!L49="No"),"No","Yes")</f>
        <v>No</v>
      </c>
      <c r="GI49" s="58" t="str">
        <f>IF(OR('2.1b-OriginalProduct Visibility'!M49="",'2.1b-OriginalProduct Visibility'!M49="No"),"No","Yes")</f>
        <v>No</v>
      </c>
      <c r="GJ49" s="306" t="str">
        <f>IF(OR('2.1b-OriginalProduct Visibility'!N49="",'2.1b-OriginalProduct Visibility'!N49="No"),"No","Yes")</f>
        <v>No</v>
      </c>
      <c r="GK49" s="306" t="str">
        <f>IF(OR('2.1b-OriginalProduct Visibility'!O49="",'2.1b-OriginalProduct Visibility'!O49="No"),"No","Yes")</f>
        <v>No</v>
      </c>
      <c r="GL49" s="64" t="str">
        <f>IF(OR('2.1b-OriginalProduct Visibility'!P49="",'2.1b-OriginalProduct Visibility'!P49="No"),"No","Yes")</f>
        <v>No</v>
      </c>
      <c r="GM49" s="272" t="str">
        <f>IF(OR('2.1b-OriginalProduct Visibility'!Q49="",'2.1b-OriginalProduct Visibility'!Q49="No"),"No","Yes")</f>
        <v>No</v>
      </c>
      <c r="GN49" s="306" t="str">
        <f>IF(OR('2.1b-OriginalProduct Visibility'!R49="",'2.1b-OriginalProduct Visibility'!R49="No"),"No","Yes")</f>
        <v>No</v>
      </c>
      <c r="GO49" s="306" t="str">
        <f>IF(OR('2.1b-OriginalProduct Visibility'!S49="",'2.1b-OriginalProduct Visibility'!S49="No"),"No","Yes")</f>
        <v>No</v>
      </c>
      <c r="GP49" s="64" t="str">
        <f>IF(OR('2.1b-OriginalProduct Visibility'!T49="",'2.1b-OriginalProduct Visibility'!T49="No"),"No","Yes")</f>
        <v>No</v>
      </c>
      <c r="GQ49" s="58" t="str">
        <f>IF(OR('2.1b-OriginalProduct Visibility'!U49="",'2.1b-OriginalProduct Visibility'!U49="No"),"No","Yes")</f>
        <v>No</v>
      </c>
      <c r="GR49" s="306" t="str">
        <f>IF(OR('2.1b-OriginalProduct Visibility'!V49="",'2.1b-OriginalProduct Visibility'!V49="No"),"No","Yes")</f>
        <v>No</v>
      </c>
      <c r="GS49" s="306" t="str">
        <f>IF(OR('2.1b-OriginalProduct Visibility'!W49="",'2.1b-OriginalProduct Visibility'!W49="No"),"No","Yes")</f>
        <v>No</v>
      </c>
      <c r="GT49" s="64" t="str">
        <f>IF(OR('2.1b-OriginalProduct Visibility'!X49="",'2.1b-OriginalProduct Visibility'!X49="No"),"No","Yes")</f>
        <v>No</v>
      </c>
      <c r="GU49" s="58" t="str">
        <f>IF(OR('2.1b-OriginalProduct Visibility'!Y49="",'2.1b-OriginalProduct Visibility'!Y49="No"),"No","Yes")</f>
        <v>No</v>
      </c>
      <c r="GV49" s="306" t="str">
        <f>IF(OR('2.1b-OriginalProduct Visibility'!Z49="",'2.1b-OriginalProduct Visibility'!Z49="No"),"No","Yes")</f>
        <v>No</v>
      </c>
      <c r="GW49" s="306" t="str">
        <f>IF(OR('2.1b-OriginalProduct Visibility'!AA49="",'2.1b-OriginalProduct Visibility'!AA49="No"),"No","Yes")</f>
        <v>No</v>
      </c>
      <c r="GX49" s="64" t="str">
        <f>IF(OR('2.1b-OriginalProduct Visibility'!AB49="",'2.1b-OriginalProduct Visibility'!AB49="No"),"No","Yes")</f>
        <v>No</v>
      </c>
      <c r="GY49" s="272" t="str">
        <f>IF(OR('2.1b-OriginalProduct Visibility'!AC49="",'2.1b-OriginalProduct Visibility'!AC49="No"),"No","Yes")</f>
        <v>No</v>
      </c>
      <c r="GZ49" s="306" t="str">
        <f>IF(OR('2.1b-OriginalProduct Visibility'!AD49="",'2.1b-OriginalProduct Visibility'!AD49="No"),"No","Yes")</f>
        <v>No</v>
      </c>
      <c r="HA49" s="306" t="str">
        <f>IF(OR('2.1b-OriginalProduct Visibility'!AE49="",'2.1b-OriginalProduct Visibility'!AE49="No"),"No","Yes")</f>
        <v>No</v>
      </c>
      <c r="HB49" s="64" t="str">
        <f>IF(OR('2.1b-OriginalProduct Visibility'!AF49="",'2.1b-OriginalProduct Visibility'!AF49="No"),"No","Yes")</f>
        <v>No</v>
      </c>
      <c r="HC49" s="58" t="str">
        <f>IF(OR('2.1b-OriginalProduct Visibility'!AG49="",'2.1b-OriginalProduct Visibility'!AG49="No"),"No","Yes")</f>
        <v>No</v>
      </c>
      <c r="HD49" s="306" t="str">
        <f>IF(OR('2.1b-OriginalProduct Visibility'!AH49="",'2.1b-OriginalProduct Visibility'!AH49="No"),"No","Yes")</f>
        <v>No</v>
      </c>
      <c r="HE49" s="306" t="str">
        <f>IF(OR('2.1b-OriginalProduct Visibility'!AI49="",'2.1b-OriginalProduct Visibility'!AI49="No"),"No","Yes")</f>
        <v>No</v>
      </c>
      <c r="HF49" s="64" t="str">
        <f>IF(OR('2.1b-OriginalProduct Visibility'!AJ49="",'2.1b-OriginalProduct Visibility'!AJ49="No"),"No","Yes")</f>
        <v>No</v>
      </c>
      <c r="HG49" s="58" t="str">
        <f>IF(OR('2.1b-OriginalProduct Visibility'!AK49="",'2.1b-OriginalProduct Visibility'!AK49="No"),"No","Yes")</f>
        <v>No</v>
      </c>
      <c r="HH49" s="306" t="str">
        <f>IF(OR('2.1b-OriginalProduct Visibility'!AL49="",'2.1b-OriginalProduct Visibility'!AL49="No"),"No","Yes")</f>
        <v>No</v>
      </c>
      <c r="HI49" s="306" t="str">
        <f>IF(OR('2.1b-OriginalProduct Visibility'!AM49="",'2.1b-OriginalProduct Visibility'!AM49="No"),"No","Yes")</f>
        <v>No</v>
      </c>
      <c r="HJ49" s="64" t="str">
        <f>IF(OR('2.1b-OriginalProduct Visibility'!AN49="",'2.1b-OriginalProduct Visibility'!AN49="No"),"No","Yes")</f>
        <v>No</v>
      </c>
      <c r="HK49" s="272" t="str">
        <f>IF(OR('2.1b-OriginalProduct Visibility'!AO49="",'2.1b-OriginalProduct Visibility'!AO49="No"),"No","Yes")</f>
        <v>No</v>
      </c>
      <c r="HL49" s="306" t="str">
        <f>IF(OR('2.1b-OriginalProduct Visibility'!AP49="",'2.1b-OriginalProduct Visibility'!AP49="No"),"No","Yes")</f>
        <v>No</v>
      </c>
      <c r="HM49" s="306" t="str">
        <f>IF(OR('2.1b-OriginalProduct Visibility'!AQ49="",'2.1b-OriginalProduct Visibility'!AQ49="No"),"No","Yes")</f>
        <v>No</v>
      </c>
      <c r="HN49" s="64" t="str">
        <f>IF(OR('2.1b-OriginalProduct Visibility'!AR49="",'2.1b-OriginalProduct Visibility'!AR49="No"),"No","Yes")</f>
        <v>No</v>
      </c>
      <c r="HO49" s="58" t="str">
        <f>IF(OR('2.1b-OriginalProduct Visibility'!AS49="",'2.1b-OriginalProduct Visibility'!AS49="No"),"No","Yes")</f>
        <v>No</v>
      </c>
      <c r="HP49" s="306" t="str">
        <f>IF(OR('2.1b-OriginalProduct Visibility'!AT49="",'2.1b-OriginalProduct Visibility'!AT49="No"),"No","Yes")</f>
        <v>No</v>
      </c>
      <c r="HQ49" s="306" t="str">
        <f>IF(OR('2.1b-OriginalProduct Visibility'!AU49="",'2.1b-OriginalProduct Visibility'!AU49="No"),"No","Yes")</f>
        <v>No</v>
      </c>
      <c r="HR49" s="64" t="str">
        <f>IF(OR('2.1b-OriginalProduct Visibility'!AV49="",'2.1b-OriginalProduct Visibility'!AV49="No"),"No","Yes")</f>
        <v>No</v>
      </c>
      <c r="HS49" s="58" t="str">
        <f>IF(OR('2.1b-OriginalProduct Visibility'!AW49="",'2.1b-OriginalProduct Visibility'!AW49="No"),"No","Yes")</f>
        <v>No</v>
      </c>
      <c r="HT49" s="306" t="str">
        <f>IF(OR('2.1b-OriginalProduct Visibility'!AX49="",'2.1b-OriginalProduct Visibility'!AX49="No"),"No","Yes")</f>
        <v>No</v>
      </c>
      <c r="HU49" s="306" t="str">
        <f>IF(OR('2.1b-OriginalProduct Visibility'!AY49="",'2.1b-OriginalProduct Visibility'!AY49="No"),"No","Yes")</f>
        <v>No</v>
      </c>
      <c r="HV49" s="64" t="str">
        <f>IF(OR('2.1b-OriginalProduct Visibility'!AZ49="",'2.1b-OriginalProduct Visibility'!AZ49="No"),"No","Yes")</f>
        <v>No</v>
      </c>
      <c r="HW49" s="272" t="str">
        <f>IF(OR('2.1b-OriginalProduct Visibility'!BA49="",'2.1b-OriginalProduct Visibility'!BA49="No"),"No","Yes")</f>
        <v>No</v>
      </c>
      <c r="HX49" s="306" t="str">
        <f>IF(OR('2.1b-OriginalProduct Visibility'!BB49="",'2.1b-OriginalProduct Visibility'!BB49="No"),"No","Yes")</f>
        <v>No</v>
      </c>
      <c r="HY49" s="306" t="str">
        <f>IF(OR('2.1b-OriginalProduct Visibility'!BC49="",'2.1b-OriginalProduct Visibility'!BC49="No"),"No","Yes")</f>
        <v>No</v>
      </c>
      <c r="HZ49" s="64" t="str">
        <f>IF(OR('2.1b-OriginalProduct Visibility'!BD49="",'2.1b-OriginalProduct Visibility'!BD49="No"),"No","Yes")</f>
        <v>No</v>
      </c>
      <c r="IA49" s="58" t="str">
        <f>IF(OR('2.1b-OriginalProduct Visibility'!BE49="",'2.1b-OriginalProduct Visibility'!BE49="No"),"No","Yes")</f>
        <v>No</v>
      </c>
      <c r="IB49" s="306" t="str">
        <f>IF(OR('2.1b-OriginalProduct Visibility'!BF49="",'2.1b-OriginalProduct Visibility'!BF49="No"),"No","Yes")</f>
        <v>No</v>
      </c>
      <c r="IC49" s="306" t="str">
        <f>IF(OR('2.1b-OriginalProduct Visibility'!BG49="",'2.1b-OriginalProduct Visibility'!BG49="No"),"No","Yes")</f>
        <v>No</v>
      </c>
      <c r="ID49" s="64" t="str">
        <f>IF(OR('2.1b-OriginalProduct Visibility'!BH49="",'2.1b-OriginalProduct Visibility'!BH49="No"),"No","Yes")</f>
        <v>No</v>
      </c>
      <c r="IE49" s="58" t="str">
        <f>IF(OR('2.1b-OriginalProduct Visibility'!BI49="",'2.1b-OriginalProduct Visibility'!BI49="No"),"No","Yes")</f>
        <v>No</v>
      </c>
      <c r="IF49" s="306" t="str">
        <f>IF(OR('2.1b-OriginalProduct Visibility'!BJ49="",'2.1b-OriginalProduct Visibility'!BJ49="No"),"No","Yes")</f>
        <v>No</v>
      </c>
      <c r="IG49" s="306" t="str">
        <f>IF(OR('2.1b-OriginalProduct Visibility'!BK49="",'2.1b-OriginalProduct Visibility'!BK49="No"),"No","Yes")</f>
        <v>No</v>
      </c>
      <c r="IH49" s="64" t="str">
        <f>IF(OR('2.1b-OriginalProduct Visibility'!BL49="",'2.1b-OriginalProduct Visibility'!BL49="No"),"No","Yes")</f>
        <v>No</v>
      </c>
      <c r="II49" s="272" t="str">
        <f>IF(OR('2.1b-OriginalProduct Visibility'!BM49="",'2.1b-OriginalProduct Visibility'!BM49="No"),"No","Yes")</f>
        <v>No</v>
      </c>
      <c r="IJ49" s="306" t="str">
        <f>IF(OR('2.1b-OriginalProduct Visibility'!BN49="",'2.1b-OriginalProduct Visibility'!BN49="No"),"No","Yes")</f>
        <v>No</v>
      </c>
      <c r="IK49" s="306" t="str">
        <f>IF(OR('2.1b-OriginalProduct Visibility'!BO49="",'2.1b-OriginalProduct Visibility'!BO49="No"),"No","Yes")</f>
        <v>No</v>
      </c>
      <c r="IL49" s="64" t="str">
        <f>IF(OR('2.1b-OriginalProduct Visibility'!BP49="",'2.1b-OriginalProduct Visibility'!BP49="No"),"No","Yes")</f>
        <v>No</v>
      </c>
      <c r="IM49" s="58" t="str">
        <f>IF(OR('2.1b-OriginalProduct Visibility'!BQ49="",'2.1b-OriginalProduct Visibility'!BQ49="No"),"No","Yes")</f>
        <v>No</v>
      </c>
      <c r="IN49" s="306" t="str">
        <f>IF(OR('2.1b-OriginalProduct Visibility'!BR49="",'2.1b-OriginalProduct Visibility'!BR49="No"),"No","Yes")</f>
        <v>No</v>
      </c>
      <c r="IO49" s="306" t="str">
        <f>IF(OR('2.1b-OriginalProduct Visibility'!BS49="",'2.1b-OriginalProduct Visibility'!BS49="No"),"No","Yes")</f>
        <v>No</v>
      </c>
      <c r="IP49" s="64" t="str">
        <f>IF(OR('2.1b-OriginalProduct Visibility'!BT49="",'2.1b-OriginalProduct Visibility'!BT49="No"),"No","Yes")</f>
        <v>No</v>
      </c>
      <c r="IQ49" s="58" t="str">
        <f>IF(OR('2.1b-OriginalProduct Visibility'!BU49="",'2.1b-OriginalProduct Visibility'!BU49="No"),"No","Yes")</f>
        <v>No</v>
      </c>
      <c r="IR49" s="306" t="str">
        <f>IF(OR('2.1b-OriginalProduct Visibility'!BV49="",'2.1b-OriginalProduct Visibility'!BV49="No"),"No","Yes")</f>
        <v>No</v>
      </c>
      <c r="IS49" s="306" t="str">
        <f>IF(OR('2.1b-OriginalProduct Visibility'!BW49="",'2.1b-OriginalProduct Visibility'!BW49="No"),"No","Yes")</f>
        <v>No</v>
      </c>
      <c r="IT49" s="64" t="str">
        <f>IF(OR('2.1b-OriginalProduct Visibility'!BX49="",'2.1b-OriginalProduct Visibility'!BX49="No"),"No","Yes")</f>
        <v>No</v>
      </c>
      <c r="IU49" s="272" t="str">
        <f>IF(OR('2.1b-OriginalProduct Visibility'!BY49="",'2.1b-OriginalProduct Visibility'!BY49="No"),"No","Yes")</f>
        <v>No</v>
      </c>
      <c r="IV49" s="306" t="str">
        <f>IF(OR('2.1b-OriginalProduct Visibility'!BZ49="",'2.1b-OriginalProduct Visibility'!BZ49="No"),"No","Yes")</f>
        <v>No</v>
      </c>
      <c r="IW49" s="306" t="str">
        <f>IF(OR('2.1b-OriginalProduct Visibility'!CA49="",'2.1b-OriginalProduct Visibility'!CA49="No"),"No","Yes")</f>
        <v>No</v>
      </c>
      <c r="IX49" s="64" t="str">
        <f>IF(OR('2.1b-OriginalProduct Visibility'!CB49="",'2.1b-OriginalProduct Visibility'!CB49="No"),"No","Yes")</f>
        <v>No</v>
      </c>
      <c r="IY49" s="58" t="str">
        <f>IF(OR('2.1b-OriginalProduct Visibility'!CC49="",'2.1b-OriginalProduct Visibility'!CC49="No"),"No","Yes")</f>
        <v>No</v>
      </c>
      <c r="IZ49" s="306" t="str">
        <f>IF(OR('2.1b-OriginalProduct Visibility'!CD49="",'2.1b-OriginalProduct Visibility'!CD49="No"),"No","Yes")</f>
        <v>No</v>
      </c>
      <c r="JA49" s="306" t="str">
        <f>IF(OR('2.1b-OriginalProduct Visibility'!CE49="",'2.1b-OriginalProduct Visibility'!CE49="No"),"No","Yes")</f>
        <v>No</v>
      </c>
      <c r="JB49" s="64" t="str">
        <f>IF(OR('2.1b-OriginalProduct Visibility'!CF49="",'2.1b-OriginalProduct Visibility'!CF49="No"),"No","Yes")</f>
        <v>No</v>
      </c>
      <c r="JC49" s="58" t="str">
        <f>IF(OR('2.1b-OriginalProduct Visibility'!CG49="",'2.1b-OriginalProduct Visibility'!CG49="No"),"No","Yes")</f>
        <v>No</v>
      </c>
      <c r="JD49" s="306" t="str">
        <f>IF(OR('2.1b-OriginalProduct Visibility'!CH49="",'2.1b-OriginalProduct Visibility'!CH49="No"),"No","Yes")</f>
        <v>No</v>
      </c>
      <c r="JE49" s="306" t="str">
        <f>IF(OR('2.1b-OriginalProduct Visibility'!CI49="",'2.1b-OriginalProduct Visibility'!CI49="No"),"No","Yes")</f>
        <v>No</v>
      </c>
      <c r="JF49" s="64" t="str">
        <f>IF(OR('2.1b-OriginalProduct Visibility'!CJ49="",'2.1b-OriginalProduct Visibility'!CJ49="No"),"No","Yes")</f>
        <v>No</v>
      </c>
      <c r="JG49" s="272" t="str">
        <f>IF(OR('2.1b-OriginalProduct Visibility'!CK49="",'2.1b-OriginalProduct Visibility'!CK49="No"),"No","Yes")</f>
        <v>No</v>
      </c>
      <c r="JH49" s="306" t="str">
        <f>IF(OR('2.1b-OriginalProduct Visibility'!CL49="",'2.1b-OriginalProduct Visibility'!CL49="No"),"No","Yes")</f>
        <v>No</v>
      </c>
      <c r="JI49" s="306" t="str">
        <f>IF(OR('2.1b-OriginalProduct Visibility'!CM49="",'2.1b-OriginalProduct Visibility'!CM49="No"),"No","Yes")</f>
        <v>No</v>
      </c>
      <c r="JJ49" s="64" t="str">
        <f>IF(OR('2.1b-OriginalProduct Visibility'!CN49="",'2.1b-OriginalProduct Visibility'!CN49="No"),"No","Yes")</f>
        <v>No</v>
      </c>
      <c r="JK49" s="58" t="str">
        <f>IF(OR('2.1b-OriginalProduct Visibility'!CO49="",'2.1b-OriginalProduct Visibility'!CO49="No"),"No","Yes")</f>
        <v>No</v>
      </c>
      <c r="JL49" s="306" t="str">
        <f>IF(OR('2.1b-OriginalProduct Visibility'!CP49="",'2.1b-OriginalProduct Visibility'!CP49="No"),"No","Yes")</f>
        <v>No</v>
      </c>
      <c r="JM49" s="306" t="str">
        <f>IF(OR('2.1b-OriginalProduct Visibility'!CQ49="",'2.1b-OriginalProduct Visibility'!CQ49="No"),"No","Yes")</f>
        <v>No</v>
      </c>
      <c r="JN49" s="64" t="str">
        <f>IF(OR('2.1b-OriginalProduct Visibility'!CR49="",'2.1b-OriginalProduct Visibility'!CR49="No"),"No","Yes")</f>
        <v>No</v>
      </c>
      <c r="JO49" s="58" t="str">
        <f>IF(OR('2.1b-OriginalProduct Visibility'!CS49="",'2.1b-OriginalProduct Visibility'!CS49="No"),"No","Yes")</f>
        <v>No</v>
      </c>
      <c r="JP49" s="306" t="str">
        <f>IF(OR('2.1b-OriginalProduct Visibility'!CT49="",'2.1b-OriginalProduct Visibility'!CT49="No"),"No","Yes")</f>
        <v>No</v>
      </c>
      <c r="JQ49" s="306" t="str">
        <f>IF(OR('2.1b-OriginalProduct Visibility'!CU49="",'2.1b-OriginalProduct Visibility'!CU49="No"),"No","Yes")</f>
        <v>No</v>
      </c>
      <c r="JR49" s="64" t="str">
        <f>IF(OR('2.1b-OriginalProduct Visibility'!CV49="",'2.1b-OriginalProduct Visibility'!CV49="No"),"No","Yes")</f>
        <v>No</v>
      </c>
      <c r="JS49" s="272" t="str">
        <f>IF(OR('2.1b-OriginalProduct Visibility'!CW49="",'2.1b-OriginalProduct Visibility'!CW49="No"),"No","Yes")</f>
        <v>No</v>
      </c>
      <c r="JT49" s="306" t="str">
        <f>IF(OR('2.1b-OriginalProduct Visibility'!CX49="",'2.1b-OriginalProduct Visibility'!CX49="No"),"No","Yes")</f>
        <v>No</v>
      </c>
      <c r="JU49" s="306" t="str">
        <f>IF(OR('2.1b-OriginalProduct Visibility'!CY49="",'2.1b-OriginalProduct Visibility'!CY49="No"),"No","Yes")</f>
        <v>No</v>
      </c>
      <c r="JV49" s="64" t="str">
        <f>IF(OR('2.1b-OriginalProduct Visibility'!CZ49="",'2.1b-OriginalProduct Visibility'!CZ49="No"),"No","Yes")</f>
        <v>No</v>
      </c>
      <c r="JW49" s="58" t="str">
        <f>IF(OR('2.1b-OriginalProduct Visibility'!DA49="",'2.1b-OriginalProduct Visibility'!DA49="No"),"No","Yes")</f>
        <v>No</v>
      </c>
      <c r="JX49" s="306" t="str">
        <f>IF(OR('2.1b-OriginalProduct Visibility'!DB49="",'2.1b-OriginalProduct Visibility'!DB49="No"),"No","Yes")</f>
        <v>No</v>
      </c>
      <c r="JY49" s="306" t="str">
        <f>IF(OR('2.1b-OriginalProduct Visibility'!DC49="",'2.1b-OriginalProduct Visibility'!DC49="No"),"No","Yes")</f>
        <v>No</v>
      </c>
      <c r="JZ49" s="64" t="str">
        <f>IF(OR('2.1b-OriginalProduct Visibility'!DD49="",'2.1b-OriginalProduct Visibility'!DD49="No"),"No","Yes")</f>
        <v>No</v>
      </c>
      <c r="KA49" s="58" t="str">
        <f>IF(OR('2.1b-OriginalProduct Visibility'!DE49="",'2.1b-OriginalProduct Visibility'!DE49="No"),"No","Yes")</f>
        <v>No</v>
      </c>
      <c r="KB49" s="306" t="str">
        <f>IF(OR('2.1b-OriginalProduct Visibility'!DF49="",'2.1b-OriginalProduct Visibility'!DF49="No"),"No","Yes")</f>
        <v>No</v>
      </c>
      <c r="KC49" s="306" t="str">
        <f>IF(OR('2.1b-OriginalProduct Visibility'!DG49="",'2.1b-OriginalProduct Visibility'!DG49="No"),"No","Yes")</f>
        <v>No</v>
      </c>
      <c r="KD49" s="64" t="str">
        <f>IF(OR('2.1b-OriginalProduct Visibility'!DH49="",'2.1b-OriginalProduct Visibility'!DH49="No"),"No","Yes")</f>
        <v>No</v>
      </c>
      <c r="KE49" s="272" t="str">
        <f>IF(OR('2.1b-OriginalProduct Visibility'!DI49="",'2.1b-OriginalProduct Visibility'!DI49="No"),"No","Yes")</f>
        <v>No</v>
      </c>
      <c r="KF49" s="306" t="str">
        <f>IF(OR('2.1b-OriginalProduct Visibility'!DJ49="",'2.1b-OriginalProduct Visibility'!DJ49="No"),"No","Yes")</f>
        <v>No</v>
      </c>
      <c r="KG49" s="306" t="str">
        <f>IF(OR('2.1b-OriginalProduct Visibility'!DK49="",'2.1b-OriginalProduct Visibility'!DK49="No"),"No","Yes")</f>
        <v>No</v>
      </c>
      <c r="KH49" s="64" t="str">
        <f>IF(OR('2.1b-OriginalProduct Visibility'!DL49="",'2.1b-OriginalProduct Visibility'!DL49="No"),"No","Yes")</f>
        <v>No</v>
      </c>
      <c r="KI49" s="58" t="str">
        <f>IF(OR('2.1b-OriginalProduct Visibility'!DM49="",'2.1b-OriginalProduct Visibility'!DM49="No"),"No","Yes")</f>
        <v>No</v>
      </c>
      <c r="KJ49" s="306" t="str">
        <f>IF(OR('2.1b-OriginalProduct Visibility'!DN49="",'2.1b-OriginalProduct Visibility'!DN49="No"),"No","Yes")</f>
        <v>No</v>
      </c>
      <c r="KK49" s="306" t="str">
        <f>IF(OR('2.1b-OriginalProduct Visibility'!DO49="",'2.1b-OriginalProduct Visibility'!DO49="No"),"No","Yes")</f>
        <v>No</v>
      </c>
      <c r="KL49" s="64" t="str">
        <f>IF(OR('2.1b-OriginalProduct Visibility'!DP49="",'2.1b-OriginalProduct Visibility'!DP49="No"),"No","Yes")</f>
        <v>No</v>
      </c>
      <c r="KM49" s="58" t="str">
        <f>IF(OR('2.1b-OriginalProduct Visibility'!DQ49="",'2.1b-OriginalProduct Visibility'!DQ49="No"),"No","Yes")</f>
        <v>No</v>
      </c>
      <c r="KN49" s="306" t="str">
        <f>IF(OR('2.1b-OriginalProduct Visibility'!DR49="",'2.1b-OriginalProduct Visibility'!DR49="No"),"No","Yes")</f>
        <v>No</v>
      </c>
      <c r="KO49" s="306" t="str">
        <f>IF(OR('2.1b-OriginalProduct Visibility'!DS49="",'2.1b-OriginalProduct Visibility'!DS49="No"),"No","Yes")</f>
        <v>No</v>
      </c>
      <c r="KP49" s="64" t="str">
        <f>IF(OR('2.1b-OriginalProduct Visibility'!DT49="",'2.1b-OriginalProduct Visibility'!DT49="No"),"No","Yes")</f>
        <v>No</v>
      </c>
      <c r="KQ49" s="272" t="str">
        <f>IF(OR('2.1b-OriginalProduct Visibility'!DU49="",'2.1b-OriginalProduct Visibility'!DU49="No"),"No","Yes")</f>
        <v>No</v>
      </c>
      <c r="KR49" s="306" t="str">
        <f>IF(OR('2.1b-OriginalProduct Visibility'!DV49="",'2.1b-OriginalProduct Visibility'!DV49="No"),"No","Yes")</f>
        <v>No</v>
      </c>
      <c r="KS49" s="306" t="str">
        <f>IF(OR('2.1b-OriginalProduct Visibility'!DW49="",'2.1b-OriginalProduct Visibility'!DW49="No"),"No","Yes")</f>
        <v>No</v>
      </c>
      <c r="KT49" s="64" t="str">
        <f>IF(OR('2.1b-OriginalProduct Visibility'!DX49="",'2.1b-OriginalProduct Visibility'!DX49="No"),"No","Yes")</f>
        <v>No</v>
      </c>
      <c r="KU49" s="58" t="str">
        <f>IF(OR('2.1b-OriginalProduct Visibility'!DY49="",'2.1b-OriginalProduct Visibility'!DY49="No"),"No","Yes")</f>
        <v>No</v>
      </c>
      <c r="KV49" s="306" t="str">
        <f>IF(OR('2.1b-OriginalProduct Visibility'!DZ49="",'2.1b-OriginalProduct Visibility'!DZ49="No"),"No","Yes")</f>
        <v>No</v>
      </c>
      <c r="KW49" s="306" t="str">
        <f>IF(OR('2.1b-OriginalProduct Visibility'!EA49="",'2.1b-OriginalProduct Visibility'!EA49="No"),"No","Yes")</f>
        <v>No</v>
      </c>
      <c r="KX49" s="64" t="str">
        <f>IF(OR('2.1b-OriginalProduct Visibility'!EB49="",'2.1b-OriginalProduct Visibility'!EB49="No"),"No","Yes")</f>
        <v>No</v>
      </c>
      <c r="KY49" s="58" t="str">
        <f>IF(OR('2.1b-OriginalProduct Visibility'!EC49="",'2.1b-OriginalProduct Visibility'!EC49="No"),"No","Yes")</f>
        <v>No</v>
      </c>
      <c r="KZ49" s="306" t="str">
        <f>IF(OR('2.1b-OriginalProduct Visibility'!ED49="",'2.1b-OriginalProduct Visibility'!ED49="No"),"No","Yes")</f>
        <v>No</v>
      </c>
      <c r="LA49" s="306" t="str">
        <f>IF(OR('2.1b-OriginalProduct Visibility'!EE49="",'2.1b-OriginalProduct Visibility'!EE49="No"),"No","Yes")</f>
        <v>No</v>
      </c>
      <c r="LB49" s="64" t="str">
        <f>IF(OR('2.1b-OriginalProduct Visibility'!EF49="",'2.1b-OriginalProduct Visibility'!EF49="No"),"No","Yes")</f>
        <v>No</v>
      </c>
      <c r="LC49" s="272" t="str">
        <f>IF(OR('2.1b-OriginalProduct Visibility'!EG49="",'2.1b-OriginalProduct Visibility'!EG49="No"),"No","Yes")</f>
        <v>No</v>
      </c>
      <c r="LD49" s="306" t="str">
        <f>IF(OR('2.1b-OriginalProduct Visibility'!EH49="",'2.1b-OriginalProduct Visibility'!EH49="No"),"No","Yes")</f>
        <v>No</v>
      </c>
      <c r="LE49" s="306" t="str">
        <f>IF(OR('2.1b-OriginalProduct Visibility'!EI49="",'2.1b-OriginalProduct Visibility'!EI49="No"),"No","Yes")</f>
        <v>No</v>
      </c>
      <c r="LF49" s="64" t="str">
        <f>IF(OR('2.1b-OriginalProduct Visibility'!EJ49="",'2.1b-OriginalProduct Visibility'!EJ49="No"),"No","Yes")</f>
        <v>No</v>
      </c>
      <c r="LG49" s="58" t="str">
        <f>IF(OR('2.1b-OriginalProduct Visibility'!EK49="",'2.1b-OriginalProduct Visibility'!EK49="No"),"No","Yes")</f>
        <v>No</v>
      </c>
      <c r="LH49" s="306" t="str">
        <f>IF(OR('2.1b-OriginalProduct Visibility'!EL49="",'2.1b-OriginalProduct Visibility'!EL49="No"),"No","Yes")</f>
        <v>No</v>
      </c>
      <c r="LI49" s="306" t="str">
        <f>IF(OR('2.1b-OriginalProduct Visibility'!EM49="",'2.1b-OriginalProduct Visibility'!EM49="No"),"No","Yes")</f>
        <v>No</v>
      </c>
      <c r="LJ49" s="64" t="str">
        <f>IF(OR('2.1b-OriginalProduct Visibility'!EN49="",'2.1b-OriginalProduct Visibility'!EN49="No"),"No","Yes")</f>
        <v>No</v>
      </c>
      <c r="LK49" s="58" t="str">
        <f>IF(OR('2.1b-OriginalProduct Visibility'!EO49="",'2.1b-OriginalProduct Visibility'!EO49="No"),"No","Yes")</f>
        <v>No</v>
      </c>
      <c r="LL49" s="306" t="str">
        <f>IF(OR('2.1b-OriginalProduct Visibility'!EP49="",'2.1b-OriginalProduct Visibility'!EP49="No"),"No","Yes")</f>
        <v>No</v>
      </c>
      <c r="LM49" s="306" t="str">
        <f>IF(OR('2.1b-OriginalProduct Visibility'!EQ49="",'2.1b-OriginalProduct Visibility'!EQ49="No"),"No","Yes")</f>
        <v>No</v>
      </c>
      <c r="LN49" s="64" t="str">
        <f>IF(OR('2.1b-OriginalProduct Visibility'!ER49="",'2.1b-OriginalProduct Visibility'!ER49="No"),"No","Yes")</f>
        <v>No</v>
      </c>
      <c r="LO49" s="58" t="str">
        <f>IF(OR('2.1b-OriginalProduct Visibility'!ES49="",'2.1b-OriginalProduct Visibility'!ES49="No"),"No","Yes")</f>
        <v>No</v>
      </c>
      <c r="LP49" s="306" t="str">
        <f>IF(OR('2.1b-OriginalProduct Visibility'!ET49="",'2.1b-OriginalProduct Visibility'!ET49="No"),"No","Yes")</f>
        <v>No</v>
      </c>
      <c r="LQ49" s="306" t="str">
        <f>IF(OR('2.1b-OriginalProduct Visibility'!EU49="",'2.1b-OriginalProduct Visibility'!EU49="No"),"No","Yes")</f>
        <v>No</v>
      </c>
      <c r="LR49" s="64" t="str">
        <f>IF(OR('2.1b-OriginalProduct Visibility'!EV49="",'2.1b-OriginalProduct Visibility'!EV49="No"),"No","Yes")</f>
        <v>No</v>
      </c>
      <c r="LS49" s="272" t="str">
        <f>IF(OR('2.1b-OriginalProduct Visibility'!EW49="",'2.1b-OriginalProduct Visibility'!EW49="No"),"No","Yes")</f>
        <v>No</v>
      </c>
      <c r="LT49" s="306" t="str">
        <f>IF(OR('2.1b-OriginalProduct Visibility'!EX49="",'2.1b-OriginalProduct Visibility'!EX49="No"),"No","Yes")</f>
        <v>No</v>
      </c>
      <c r="LU49" s="306" t="str">
        <f>IF(OR('2.1b-OriginalProduct Visibility'!EY49="",'2.1b-OriginalProduct Visibility'!EY49="No"),"No","Yes")</f>
        <v>No</v>
      </c>
      <c r="LV49" s="64" t="str">
        <f>IF(OR('2.1b-OriginalProduct Visibility'!EZ49="",'2.1b-OriginalProduct Visibility'!EZ49="No"),"No","Yes")</f>
        <v>No</v>
      </c>
      <c r="LW49" s="58" t="str">
        <f>IF(OR('2.1b-OriginalProduct Visibility'!FA49="",'2.1b-OriginalProduct Visibility'!FA49="No"),"No","Yes")</f>
        <v>No</v>
      </c>
      <c r="LX49" s="306" t="str">
        <f>IF(OR('2.1b-OriginalProduct Visibility'!FB49="",'2.1b-OriginalProduct Visibility'!FB49="No"),"No","Yes")</f>
        <v>No</v>
      </c>
      <c r="LY49" s="306" t="str">
        <f>IF(OR('2.1b-OriginalProduct Visibility'!FC49="",'2.1b-OriginalProduct Visibility'!FC49="No"),"No","Yes")</f>
        <v>No</v>
      </c>
      <c r="LZ49" s="64" t="str">
        <f>IF(OR('2.1b-OriginalProduct Visibility'!FD49="",'2.1b-OriginalProduct Visibility'!FD49="No"),"No","Yes")</f>
        <v>No</v>
      </c>
      <c r="MA49" s="58" t="str">
        <f>IF(OR('2.1b-OriginalProduct Visibility'!FE49="",'2.1b-OriginalProduct Visibility'!FE49="No"),"No","Yes")</f>
        <v>No</v>
      </c>
      <c r="MB49" s="306" t="str">
        <f>IF(OR('2.1b-OriginalProduct Visibility'!FF49="",'2.1b-OriginalProduct Visibility'!FF49="No"),"No","Yes")</f>
        <v>No</v>
      </c>
      <c r="MC49" s="306" t="str">
        <f>IF(OR('2.1b-OriginalProduct Visibility'!FG49="",'2.1b-OriginalProduct Visibility'!FG49="No"),"No","Yes")</f>
        <v>No</v>
      </c>
      <c r="MD49" s="64" t="str">
        <f>IF(OR('2.1b-OriginalProduct Visibility'!FH49="",'2.1b-OriginalProduct Visibility'!FH49="No"),"No","Yes")</f>
        <v>No</v>
      </c>
      <c r="ME49" s="1"/>
      <c r="MF49" s="1"/>
      <c r="MG49" s="1"/>
      <c r="MH49" s="1"/>
      <c r="MQ49" s="1"/>
      <c r="MR49" s="1"/>
      <c r="MS49" s="1"/>
      <c r="MT49" s="1"/>
    </row>
    <row r="50" spans="1:358">
      <c r="A50" s="664"/>
      <c r="B50" s="52" t="str">
        <f>'1.2-Visibility Data'!B48</f>
        <v>Malicious URL Clicked</v>
      </c>
      <c r="C50" s="19" t="str">
        <f>'1.2-Visibility Data'!C48</f>
        <v>All</v>
      </c>
      <c r="D50" s="272"/>
      <c r="E50" s="306"/>
      <c r="F50" s="306"/>
      <c r="G50" s="64"/>
      <c r="H50" s="272"/>
      <c r="I50" s="306"/>
      <c r="J50" s="306"/>
      <c r="K50" s="64"/>
      <c r="L50" s="272"/>
      <c r="M50" s="306"/>
      <c r="N50" s="306"/>
      <c r="O50" s="64"/>
      <c r="P50" s="272"/>
      <c r="Q50" s="306"/>
      <c r="R50" s="306"/>
      <c r="S50" s="64"/>
      <c r="T50" s="272"/>
      <c r="U50" s="306"/>
      <c r="V50" s="306"/>
      <c r="W50" s="64"/>
      <c r="X50" s="272"/>
      <c r="Y50" s="306"/>
      <c r="Z50" s="306"/>
      <c r="AA50" s="64"/>
      <c r="AB50" s="272"/>
      <c r="AC50" s="306"/>
      <c r="AD50" s="306"/>
      <c r="AE50" s="64"/>
      <c r="AF50" s="272"/>
      <c r="AG50" s="306"/>
      <c r="AH50" s="306"/>
      <c r="AI50" s="64"/>
      <c r="AJ50" s="272"/>
      <c r="AK50" s="306"/>
      <c r="AL50" s="306"/>
      <c r="AM50" s="64"/>
      <c r="AN50" s="272"/>
      <c r="AO50" s="306"/>
      <c r="AP50" s="306"/>
      <c r="AQ50" s="64"/>
      <c r="AR50" s="272"/>
      <c r="AS50" s="306"/>
      <c r="AT50" s="306"/>
      <c r="AU50" s="64"/>
      <c r="AV50" s="272"/>
      <c r="AW50" s="306"/>
      <c r="AX50" s="306"/>
      <c r="AY50" s="64"/>
      <c r="AZ50" s="272"/>
      <c r="BA50" s="306"/>
      <c r="BB50" s="306"/>
      <c r="BC50" s="64"/>
      <c r="BD50" s="272"/>
      <c r="BE50" s="306"/>
      <c r="BF50" s="306"/>
      <c r="BG50" s="64"/>
      <c r="BH50" s="272"/>
      <c r="BI50" s="306"/>
      <c r="BJ50" s="306"/>
      <c r="BK50" s="64"/>
      <c r="BL50" s="272"/>
      <c r="BM50" s="306"/>
      <c r="BN50" s="306"/>
      <c r="BO50" s="64"/>
      <c r="BP50" s="272"/>
      <c r="BQ50" s="306"/>
      <c r="BR50" s="306"/>
      <c r="BS50" s="64"/>
      <c r="BT50" s="272"/>
      <c r="BU50" s="306"/>
      <c r="BV50" s="306"/>
      <c r="BW50" s="64"/>
      <c r="BX50" s="272"/>
      <c r="BY50" s="306"/>
      <c r="BZ50" s="306"/>
      <c r="CA50" s="64"/>
      <c r="CB50" s="272"/>
      <c r="CC50" s="306"/>
      <c r="CD50" s="306"/>
      <c r="CE50" s="64"/>
      <c r="CF50" s="272"/>
      <c r="CG50" s="306"/>
      <c r="CH50" s="306"/>
      <c r="CI50" s="64"/>
      <c r="CJ50" s="272"/>
      <c r="CK50" s="306"/>
      <c r="CL50" s="306"/>
      <c r="CM50" s="64"/>
      <c r="CN50" s="272"/>
      <c r="CO50" s="306"/>
      <c r="CP50" s="306"/>
      <c r="CQ50" s="64"/>
      <c r="CR50" s="272"/>
      <c r="CS50" s="306"/>
      <c r="CT50" s="306"/>
      <c r="CU50" s="64"/>
      <c r="CV50" s="272"/>
      <c r="CW50" s="306"/>
      <c r="CX50" s="306"/>
      <c r="CY50" s="64"/>
      <c r="CZ50" s="272"/>
      <c r="DA50" s="306"/>
      <c r="DB50" s="306"/>
      <c r="DC50" s="64"/>
      <c r="DD50" s="272"/>
      <c r="DE50" s="306"/>
      <c r="DF50" s="306"/>
      <c r="DG50" s="64"/>
      <c r="DH50" s="272"/>
      <c r="DI50" s="306"/>
      <c r="DJ50" s="306"/>
      <c r="DK50" s="64"/>
      <c r="DL50" s="272"/>
      <c r="DM50" s="306"/>
      <c r="DN50" s="306"/>
      <c r="DO50" s="64"/>
      <c r="DP50" s="272"/>
      <c r="DQ50" s="306"/>
      <c r="DR50" s="306"/>
      <c r="DS50" s="64"/>
      <c r="DT50" s="272"/>
      <c r="DU50" s="306"/>
      <c r="DV50" s="306"/>
      <c r="DW50" s="64"/>
      <c r="DX50" s="272"/>
      <c r="DY50" s="306"/>
      <c r="DZ50" s="306"/>
      <c r="EA50" s="64"/>
      <c r="EB50" s="272"/>
      <c r="EC50" s="306"/>
      <c r="ED50" s="306"/>
      <c r="EE50" s="64"/>
      <c r="EF50" s="272"/>
      <c r="EG50" s="306"/>
      <c r="EH50" s="306"/>
      <c r="EI50" s="64"/>
      <c r="EJ50" s="272"/>
      <c r="EK50" s="306"/>
      <c r="EL50" s="306"/>
      <c r="EM50" s="64"/>
      <c r="EN50" s="272"/>
      <c r="EO50" s="306"/>
      <c r="EP50" s="306"/>
      <c r="EQ50" s="64"/>
      <c r="ER50" s="272"/>
      <c r="ES50" s="306"/>
      <c r="ET50" s="306"/>
      <c r="EU50" s="64"/>
      <c r="EV50" s="272"/>
      <c r="EW50" s="306"/>
      <c r="EX50" s="306"/>
      <c r="EY50" s="64"/>
      <c r="EZ50" s="272"/>
      <c r="FA50" s="306"/>
      <c r="FB50" s="306"/>
      <c r="FC50" s="64"/>
      <c r="FD50" s="272"/>
      <c r="FE50" s="306"/>
      <c r="FF50" s="306"/>
      <c r="FG50" s="64"/>
      <c r="FH50" s="1"/>
      <c r="FI50" s="1"/>
      <c r="FJ50" s="1"/>
      <c r="FK50" s="1"/>
      <c r="FL50" s="1"/>
      <c r="FM50" s="1"/>
      <c r="FN50" s="1"/>
      <c r="FO50" s="1"/>
      <c r="FP50" s="1"/>
      <c r="FQ50" s="1"/>
      <c r="FR50" s="1"/>
      <c r="FS50" s="1"/>
      <c r="FT50" s="1"/>
      <c r="FU50" s="1"/>
      <c r="FV50" s="1"/>
      <c r="FW50" s="1"/>
      <c r="FX50" s="1"/>
      <c r="FY50" s="1"/>
      <c r="FZ50" s="1"/>
      <c r="GA50" s="272" t="str">
        <f>IF(OR('2.1b-OriginalProduct Visibility'!E50="",'2.1b-OriginalProduct Visibility'!E50="No"),"No","Yes")</f>
        <v>No</v>
      </c>
      <c r="GB50" s="306" t="str">
        <f>IF(OR('2.1b-OriginalProduct Visibility'!F50="",'2.1b-OriginalProduct Visibility'!F50="No"),"No","Yes")</f>
        <v>No</v>
      </c>
      <c r="GC50" s="306" t="str">
        <f>IF(OR('2.1b-OriginalProduct Visibility'!G50="",'2.1b-OriginalProduct Visibility'!G50="No"),"No","Yes")</f>
        <v>No</v>
      </c>
      <c r="GD50" s="64" t="str">
        <f>IF(OR('2.1b-OriginalProduct Visibility'!H50="",'2.1b-OriginalProduct Visibility'!H50="No"),"No","Yes")</f>
        <v>No</v>
      </c>
      <c r="GE50" s="58" t="str">
        <f>IF(OR('2.1b-OriginalProduct Visibility'!I50="",'2.1b-OriginalProduct Visibility'!I50="No"),"No","Yes")</f>
        <v>No</v>
      </c>
      <c r="GF50" s="306" t="str">
        <f>IF(OR('2.1b-OriginalProduct Visibility'!J50="",'2.1b-OriginalProduct Visibility'!J50="No"),"No","Yes")</f>
        <v>No</v>
      </c>
      <c r="GG50" s="306" t="str">
        <f>IF(OR('2.1b-OriginalProduct Visibility'!K50="",'2.1b-OriginalProduct Visibility'!K50="No"),"No","Yes")</f>
        <v>No</v>
      </c>
      <c r="GH50" s="64" t="str">
        <f>IF(OR('2.1b-OriginalProduct Visibility'!L50="",'2.1b-OriginalProduct Visibility'!L50="No"),"No","Yes")</f>
        <v>No</v>
      </c>
      <c r="GI50" s="58" t="str">
        <f>IF(OR('2.1b-OriginalProduct Visibility'!M50="",'2.1b-OriginalProduct Visibility'!M50="No"),"No","Yes")</f>
        <v>No</v>
      </c>
      <c r="GJ50" s="306" t="str">
        <f>IF(OR('2.1b-OriginalProduct Visibility'!N50="",'2.1b-OriginalProduct Visibility'!N50="No"),"No","Yes")</f>
        <v>No</v>
      </c>
      <c r="GK50" s="306" t="str">
        <f>IF(OR('2.1b-OriginalProduct Visibility'!O50="",'2.1b-OriginalProduct Visibility'!O50="No"),"No","Yes")</f>
        <v>No</v>
      </c>
      <c r="GL50" s="64" t="str">
        <f>IF(OR('2.1b-OriginalProduct Visibility'!P50="",'2.1b-OriginalProduct Visibility'!P50="No"),"No","Yes")</f>
        <v>No</v>
      </c>
      <c r="GM50" s="272" t="str">
        <f>IF(OR('2.1b-OriginalProduct Visibility'!Q50="",'2.1b-OriginalProduct Visibility'!Q50="No"),"No","Yes")</f>
        <v>No</v>
      </c>
      <c r="GN50" s="306" t="str">
        <f>IF(OR('2.1b-OriginalProduct Visibility'!R50="",'2.1b-OriginalProduct Visibility'!R50="No"),"No","Yes")</f>
        <v>No</v>
      </c>
      <c r="GO50" s="306" t="str">
        <f>IF(OR('2.1b-OriginalProduct Visibility'!S50="",'2.1b-OriginalProduct Visibility'!S50="No"),"No","Yes")</f>
        <v>No</v>
      </c>
      <c r="GP50" s="64" t="str">
        <f>IF(OR('2.1b-OriginalProduct Visibility'!T50="",'2.1b-OriginalProduct Visibility'!T50="No"),"No","Yes")</f>
        <v>No</v>
      </c>
      <c r="GQ50" s="58" t="str">
        <f>IF(OR('2.1b-OriginalProduct Visibility'!U50="",'2.1b-OriginalProduct Visibility'!U50="No"),"No","Yes")</f>
        <v>No</v>
      </c>
      <c r="GR50" s="306" t="str">
        <f>IF(OR('2.1b-OriginalProduct Visibility'!V50="",'2.1b-OriginalProduct Visibility'!V50="No"),"No","Yes")</f>
        <v>No</v>
      </c>
      <c r="GS50" s="306" t="str">
        <f>IF(OR('2.1b-OriginalProduct Visibility'!W50="",'2.1b-OriginalProduct Visibility'!W50="No"),"No","Yes")</f>
        <v>No</v>
      </c>
      <c r="GT50" s="64" t="str">
        <f>IF(OR('2.1b-OriginalProduct Visibility'!X50="",'2.1b-OriginalProduct Visibility'!X50="No"),"No","Yes")</f>
        <v>No</v>
      </c>
      <c r="GU50" s="58" t="str">
        <f>IF(OR('2.1b-OriginalProduct Visibility'!Y50="",'2.1b-OriginalProduct Visibility'!Y50="No"),"No","Yes")</f>
        <v>No</v>
      </c>
      <c r="GV50" s="306" t="str">
        <f>IF(OR('2.1b-OriginalProduct Visibility'!Z50="",'2.1b-OriginalProduct Visibility'!Z50="No"),"No","Yes")</f>
        <v>No</v>
      </c>
      <c r="GW50" s="306" t="str">
        <f>IF(OR('2.1b-OriginalProduct Visibility'!AA50="",'2.1b-OriginalProduct Visibility'!AA50="No"),"No","Yes")</f>
        <v>No</v>
      </c>
      <c r="GX50" s="64" t="str">
        <f>IF(OR('2.1b-OriginalProduct Visibility'!AB50="",'2.1b-OriginalProduct Visibility'!AB50="No"),"No","Yes")</f>
        <v>No</v>
      </c>
      <c r="GY50" s="272" t="str">
        <f>IF(OR('2.1b-OriginalProduct Visibility'!AC50="",'2.1b-OriginalProduct Visibility'!AC50="No"),"No","Yes")</f>
        <v>No</v>
      </c>
      <c r="GZ50" s="306" t="str">
        <f>IF(OR('2.1b-OriginalProduct Visibility'!AD50="",'2.1b-OriginalProduct Visibility'!AD50="No"),"No","Yes")</f>
        <v>No</v>
      </c>
      <c r="HA50" s="306" t="str">
        <f>IF(OR('2.1b-OriginalProduct Visibility'!AE50="",'2.1b-OriginalProduct Visibility'!AE50="No"),"No","Yes")</f>
        <v>No</v>
      </c>
      <c r="HB50" s="64" t="str">
        <f>IF(OR('2.1b-OriginalProduct Visibility'!AF50="",'2.1b-OriginalProduct Visibility'!AF50="No"),"No","Yes")</f>
        <v>No</v>
      </c>
      <c r="HC50" s="58" t="str">
        <f>IF(OR('2.1b-OriginalProduct Visibility'!AG50="",'2.1b-OriginalProduct Visibility'!AG50="No"),"No","Yes")</f>
        <v>No</v>
      </c>
      <c r="HD50" s="306" t="str">
        <f>IF(OR('2.1b-OriginalProduct Visibility'!AH50="",'2.1b-OriginalProduct Visibility'!AH50="No"),"No","Yes")</f>
        <v>No</v>
      </c>
      <c r="HE50" s="306" t="str">
        <f>IF(OR('2.1b-OriginalProduct Visibility'!AI50="",'2.1b-OriginalProduct Visibility'!AI50="No"),"No","Yes")</f>
        <v>No</v>
      </c>
      <c r="HF50" s="64" t="str">
        <f>IF(OR('2.1b-OriginalProduct Visibility'!AJ50="",'2.1b-OriginalProduct Visibility'!AJ50="No"),"No","Yes")</f>
        <v>No</v>
      </c>
      <c r="HG50" s="58" t="str">
        <f>IF(OR('2.1b-OriginalProduct Visibility'!AK50="",'2.1b-OriginalProduct Visibility'!AK50="No"),"No","Yes")</f>
        <v>No</v>
      </c>
      <c r="HH50" s="306" t="str">
        <f>IF(OR('2.1b-OriginalProduct Visibility'!AL50="",'2.1b-OriginalProduct Visibility'!AL50="No"),"No","Yes")</f>
        <v>No</v>
      </c>
      <c r="HI50" s="306" t="str">
        <f>IF(OR('2.1b-OriginalProduct Visibility'!AM50="",'2.1b-OriginalProduct Visibility'!AM50="No"),"No","Yes")</f>
        <v>No</v>
      </c>
      <c r="HJ50" s="64" t="str">
        <f>IF(OR('2.1b-OriginalProduct Visibility'!AN50="",'2.1b-OriginalProduct Visibility'!AN50="No"),"No","Yes")</f>
        <v>No</v>
      </c>
      <c r="HK50" s="272" t="str">
        <f>IF(OR('2.1b-OriginalProduct Visibility'!AO50="",'2.1b-OriginalProduct Visibility'!AO50="No"),"No","Yes")</f>
        <v>No</v>
      </c>
      <c r="HL50" s="306" t="str">
        <f>IF(OR('2.1b-OriginalProduct Visibility'!AP50="",'2.1b-OriginalProduct Visibility'!AP50="No"),"No","Yes")</f>
        <v>No</v>
      </c>
      <c r="HM50" s="306" t="str">
        <f>IF(OR('2.1b-OriginalProduct Visibility'!AQ50="",'2.1b-OriginalProduct Visibility'!AQ50="No"),"No","Yes")</f>
        <v>No</v>
      </c>
      <c r="HN50" s="64" t="str">
        <f>IF(OR('2.1b-OriginalProduct Visibility'!AR50="",'2.1b-OriginalProduct Visibility'!AR50="No"),"No","Yes")</f>
        <v>No</v>
      </c>
      <c r="HO50" s="58" t="str">
        <f>IF(OR('2.1b-OriginalProduct Visibility'!AS50="",'2.1b-OriginalProduct Visibility'!AS50="No"),"No","Yes")</f>
        <v>No</v>
      </c>
      <c r="HP50" s="306" t="str">
        <f>IF(OR('2.1b-OriginalProduct Visibility'!AT50="",'2.1b-OriginalProduct Visibility'!AT50="No"),"No","Yes")</f>
        <v>No</v>
      </c>
      <c r="HQ50" s="306" t="str">
        <f>IF(OR('2.1b-OriginalProduct Visibility'!AU50="",'2.1b-OriginalProduct Visibility'!AU50="No"),"No","Yes")</f>
        <v>No</v>
      </c>
      <c r="HR50" s="64" t="str">
        <f>IF(OR('2.1b-OriginalProduct Visibility'!AV50="",'2.1b-OriginalProduct Visibility'!AV50="No"),"No","Yes")</f>
        <v>No</v>
      </c>
      <c r="HS50" s="58" t="str">
        <f>IF(OR('2.1b-OriginalProduct Visibility'!AW50="",'2.1b-OriginalProduct Visibility'!AW50="No"),"No","Yes")</f>
        <v>No</v>
      </c>
      <c r="HT50" s="306" t="str">
        <f>IF(OR('2.1b-OriginalProduct Visibility'!AX50="",'2.1b-OriginalProduct Visibility'!AX50="No"),"No","Yes")</f>
        <v>No</v>
      </c>
      <c r="HU50" s="306" t="str">
        <f>IF(OR('2.1b-OriginalProduct Visibility'!AY50="",'2.1b-OriginalProduct Visibility'!AY50="No"),"No","Yes")</f>
        <v>No</v>
      </c>
      <c r="HV50" s="64" t="str">
        <f>IF(OR('2.1b-OriginalProduct Visibility'!AZ50="",'2.1b-OriginalProduct Visibility'!AZ50="No"),"No","Yes")</f>
        <v>No</v>
      </c>
      <c r="HW50" s="272" t="str">
        <f>IF(OR('2.1b-OriginalProduct Visibility'!BA50="",'2.1b-OriginalProduct Visibility'!BA50="No"),"No","Yes")</f>
        <v>No</v>
      </c>
      <c r="HX50" s="306" t="str">
        <f>IF(OR('2.1b-OriginalProduct Visibility'!BB50="",'2.1b-OriginalProduct Visibility'!BB50="No"),"No","Yes")</f>
        <v>No</v>
      </c>
      <c r="HY50" s="306" t="str">
        <f>IF(OR('2.1b-OriginalProduct Visibility'!BC50="",'2.1b-OriginalProduct Visibility'!BC50="No"),"No","Yes")</f>
        <v>No</v>
      </c>
      <c r="HZ50" s="64" t="str">
        <f>IF(OR('2.1b-OriginalProduct Visibility'!BD50="",'2.1b-OriginalProduct Visibility'!BD50="No"),"No","Yes")</f>
        <v>No</v>
      </c>
      <c r="IA50" s="58" t="str">
        <f>IF(OR('2.1b-OriginalProduct Visibility'!BE50="",'2.1b-OriginalProduct Visibility'!BE50="No"),"No","Yes")</f>
        <v>No</v>
      </c>
      <c r="IB50" s="306" t="str">
        <f>IF(OR('2.1b-OriginalProduct Visibility'!BF50="",'2.1b-OriginalProduct Visibility'!BF50="No"),"No","Yes")</f>
        <v>No</v>
      </c>
      <c r="IC50" s="306" t="str">
        <f>IF(OR('2.1b-OriginalProduct Visibility'!BG50="",'2.1b-OriginalProduct Visibility'!BG50="No"),"No","Yes")</f>
        <v>No</v>
      </c>
      <c r="ID50" s="64" t="str">
        <f>IF(OR('2.1b-OriginalProduct Visibility'!BH50="",'2.1b-OriginalProduct Visibility'!BH50="No"),"No","Yes")</f>
        <v>No</v>
      </c>
      <c r="IE50" s="58" t="str">
        <f>IF(OR('2.1b-OriginalProduct Visibility'!BI50="",'2.1b-OriginalProduct Visibility'!BI50="No"),"No","Yes")</f>
        <v>No</v>
      </c>
      <c r="IF50" s="306" t="str">
        <f>IF(OR('2.1b-OriginalProduct Visibility'!BJ50="",'2.1b-OriginalProduct Visibility'!BJ50="No"),"No","Yes")</f>
        <v>No</v>
      </c>
      <c r="IG50" s="306" t="str">
        <f>IF(OR('2.1b-OriginalProduct Visibility'!BK50="",'2.1b-OriginalProduct Visibility'!BK50="No"),"No","Yes")</f>
        <v>No</v>
      </c>
      <c r="IH50" s="64" t="str">
        <f>IF(OR('2.1b-OriginalProduct Visibility'!BL50="",'2.1b-OriginalProduct Visibility'!BL50="No"),"No","Yes")</f>
        <v>No</v>
      </c>
      <c r="II50" s="272" t="str">
        <f>IF(OR('2.1b-OriginalProduct Visibility'!BM50="",'2.1b-OriginalProduct Visibility'!BM50="No"),"No","Yes")</f>
        <v>No</v>
      </c>
      <c r="IJ50" s="306" t="str">
        <f>IF(OR('2.1b-OriginalProduct Visibility'!BN50="",'2.1b-OriginalProduct Visibility'!BN50="No"),"No","Yes")</f>
        <v>No</v>
      </c>
      <c r="IK50" s="306" t="str">
        <f>IF(OR('2.1b-OriginalProduct Visibility'!BO50="",'2.1b-OriginalProduct Visibility'!BO50="No"),"No","Yes")</f>
        <v>No</v>
      </c>
      <c r="IL50" s="64" t="str">
        <f>IF(OR('2.1b-OriginalProduct Visibility'!BP50="",'2.1b-OriginalProduct Visibility'!BP50="No"),"No","Yes")</f>
        <v>No</v>
      </c>
      <c r="IM50" s="58" t="str">
        <f>IF(OR('2.1b-OriginalProduct Visibility'!BQ50="",'2.1b-OriginalProduct Visibility'!BQ50="No"),"No","Yes")</f>
        <v>No</v>
      </c>
      <c r="IN50" s="306" t="str">
        <f>IF(OR('2.1b-OriginalProduct Visibility'!BR50="",'2.1b-OriginalProduct Visibility'!BR50="No"),"No","Yes")</f>
        <v>No</v>
      </c>
      <c r="IO50" s="306" t="str">
        <f>IF(OR('2.1b-OriginalProduct Visibility'!BS50="",'2.1b-OriginalProduct Visibility'!BS50="No"),"No","Yes")</f>
        <v>No</v>
      </c>
      <c r="IP50" s="64" t="str">
        <f>IF(OR('2.1b-OriginalProduct Visibility'!BT50="",'2.1b-OriginalProduct Visibility'!BT50="No"),"No","Yes")</f>
        <v>No</v>
      </c>
      <c r="IQ50" s="58" t="str">
        <f>IF(OR('2.1b-OriginalProduct Visibility'!BU50="",'2.1b-OriginalProduct Visibility'!BU50="No"),"No","Yes")</f>
        <v>No</v>
      </c>
      <c r="IR50" s="306" t="str">
        <f>IF(OR('2.1b-OriginalProduct Visibility'!BV50="",'2.1b-OriginalProduct Visibility'!BV50="No"),"No","Yes")</f>
        <v>No</v>
      </c>
      <c r="IS50" s="306" t="str">
        <f>IF(OR('2.1b-OriginalProduct Visibility'!BW50="",'2.1b-OriginalProduct Visibility'!BW50="No"),"No","Yes")</f>
        <v>No</v>
      </c>
      <c r="IT50" s="64" t="str">
        <f>IF(OR('2.1b-OriginalProduct Visibility'!BX50="",'2.1b-OriginalProduct Visibility'!BX50="No"),"No","Yes")</f>
        <v>No</v>
      </c>
      <c r="IU50" s="272" t="str">
        <f>IF(OR('2.1b-OriginalProduct Visibility'!BY50="",'2.1b-OriginalProduct Visibility'!BY50="No"),"No","Yes")</f>
        <v>No</v>
      </c>
      <c r="IV50" s="306" t="str">
        <f>IF(OR('2.1b-OriginalProduct Visibility'!BZ50="",'2.1b-OriginalProduct Visibility'!BZ50="No"),"No","Yes")</f>
        <v>No</v>
      </c>
      <c r="IW50" s="306" t="str">
        <f>IF(OR('2.1b-OriginalProduct Visibility'!CA50="",'2.1b-OriginalProduct Visibility'!CA50="No"),"No","Yes")</f>
        <v>No</v>
      </c>
      <c r="IX50" s="64" t="str">
        <f>IF(OR('2.1b-OriginalProduct Visibility'!CB50="",'2.1b-OriginalProduct Visibility'!CB50="No"),"No","Yes")</f>
        <v>No</v>
      </c>
      <c r="IY50" s="58" t="str">
        <f>IF(OR('2.1b-OriginalProduct Visibility'!CC50="",'2.1b-OriginalProduct Visibility'!CC50="No"),"No","Yes")</f>
        <v>No</v>
      </c>
      <c r="IZ50" s="306" t="str">
        <f>IF(OR('2.1b-OriginalProduct Visibility'!CD50="",'2.1b-OriginalProduct Visibility'!CD50="No"),"No","Yes")</f>
        <v>No</v>
      </c>
      <c r="JA50" s="306" t="str">
        <f>IF(OR('2.1b-OriginalProduct Visibility'!CE50="",'2.1b-OriginalProduct Visibility'!CE50="No"),"No","Yes")</f>
        <v>No</v>
      </c>
      <c r="JB50" s="64" t="str">
        <f>IF(OR('2.1b-OriginalProduct Visibility'!CF50="",'2.1b-OriginalProduct Visibility'!CF50="No"),"No","Yes")</f>
        <v>No</v>
      </c>
      <c r="JC50" s="58" t="str">
        <f>IF(OR('2.1b-OriginalProduct Visibility'!CG50="",'2.1b-OriginalProduct Visibility'!CG50="No"),"No","Yes")</f>
        <v>No</v>
      </c>
      <c r="JD50" s="306" t="str">
        <f>IF(OR('2.1b-OriginalProduct Visibility'!CH50="",'2.1b-OriginalProduct Visibility'!CH50="No"),"No","Yes")</f>
        <v>No</v>
      </c>
      <c r="JE50" s="306" t="str">
        <f>IF(OR('2.1b-OriginalProduct Visibility'!CI50="",'2.1b-OriginalProduct Visibility'!CI50="No"),"No","Yes")</f>
        <v>No</v>
      </c>
      <c r="JF50" s="64" t="str">
        <f>IF(OR('2.1b-OriginalProduct Visibility'!CJ50="",'2.1b-OriginalProduct Visibility'!CJ50="No"),"No","Yes")</f>
        <v>No</v>
      </c>
      <c r="JG50" s="272" t="str">
        <f>IF(OR('2.1b-OriginalProduct Visibility'!CK50="",'2.1b-OriginalProduct Visibility'!CK50="No"),"No","Yes")</f>
        <v>No</v>
      </c>
      <c r="JH50" s="306" t="str">
        <f>IF(OR('2.1b-OriginalProduct Visibility'!CL50="",'2.1b-OriginalProduct Visibility'!CL50="No"),"No","Yes")</f>
        <v>No</v>
      </c>
      <c r="JI50" s="306" t="str">
        <f>IF(OR('2.1b-OriginalProduct Visibility'!CM50="",'2.1b-OriginalProduct Visibility'!CM50="No"),"No","Yes")</f>
        <v>No</v>
      </c>
      <c r="JJ50" s="64" t="str">
        <f>IF(OR('2.1b-OriginalProduct Visibility'!CN50="",'2.1b-OriginalProduct Visibility'!CN50="No"),"No","Yes")</f>
        <v>No</v>
      </c>
      <c r="JK50" s="58" t="str">
        <f>IF(OR('2.1b-OriginalProduct Visibility'!CO50="",'2.1b-OriginalProduct Visibility'!CO50="No"),"No","Yes")</f>
        <v>No</v>
      </c>
      <c r="JL50" s="306" t="str">
        <f>IF(OR('2.1b-OriginalProduct Visibility'!CP50="",'2.1b-OriginalProduct Visibility'!CP50="No"),"No","Yes")</f>
        <v>No</v>
      </c>
      <c r="JM50" s="306" t="str">
        <f>IF(OR('2.1b-OriginalProduct Visibility'!CQ50="",'2.1b-OriginalProduct Visibility'!CQ50="No"),"No","Yes")</f>
        <v>No</v>
      </c>
      <c r="JN50" s="64" t="str">
        <f>IF(OR('2.1b-OriginalProduct Visibility'!CR50="",'2.1b-OriginalProduct Visibility'!CR50="No"),"No","Yes")</f>
        <v>No</v>
      </c>
      <c r="JO50" s="58" t="str">
        <f>IF(OR('2.1b-OriginalProduct Visibility'!CS50="",'2.1b-OriginalProduct Visibility'!CS50="No"),"No","Yes")</f>
        <v>No</v>
      </c>
      <c r="JP50" s="306" t="str">
        <f>IF(OR('2.1b-OriginalProduct Visibility'!CT50="",'2.1b-OriginalProduct Visibility'!CT50="No"),"No","Yes")</f>
        <v>No</v>
      </c>
      <c r="JQ50" s="306" t="str">
        <f>IF(OR('2.1b-OriginalProduct Visibility'!CU50="",'2.1b-OriginalProduct Visibility'!CU50="No"),"No","Yes")</f>
        <v>No</v>
      </c>
      <c r="JR50" s="64" t="str">
        <f>IF(OR('2.1b-OriginalProduct Visibility'!CV50="",'2.1b-OriginalProduct Visibility'!CV50="No"),"No","Yes")</f>
        <v>No</v>
      </c>
      <c r="JS50" s="272" t="str">
        <f>IF(OR('2.1b-OriginalProduct Visibility'!CW50="",'2.1b-OriginalProduct Visibility'!CW50="No"),"No","Yes")</f>
        <v>No</v>
      </c>
      <c r="JT50" s="306" t="str">
        <f>IF(OR('2.1b-OriginalProduct Visibility'!CX50="",'2.1b-OriginalProduct Visibility'!CX50="No"),"No","Yes")</f>
        <v>No</v>
      </c>
      <c r="JU50" s="306" t="str">
        <f>IF(OR('2.1b-OriginalProduct Visibility'!CY50="",'2.1b-OriginalProduct Visibility'!CY50="No"),"No","Yes")</f>
        <v>No</v>
      </c>
      <c r="JV50" s="64" t="str">
        <f>IF(OR('2.1b-OriginalProduct Visibility'!CZ50="",'2.1b-OriginalProduct Visibility'!CZ50="No"),"No","Yes")</f>
        <v>No</v>
      </c>
      <c r="JW50" s="58" t="str">
        <f>IF(OR('2.1b-OriginalProduct Visibility'!DA50="",'2.1b-OriginalProduct Visibility'!DA50="No"),"No","Yes")</f>
        <v>No</v>
      </c>
      <c r="JX50" s="306" t="str">
        <f>IF(OR('2.1b-OriginalProduct Visibility'!DB50="",'2.1b-OriginalProduct Visibility'!DB50="No"),"No","Yes")</f>
        <v>No</v>
      </c>
      <c r="JY50" s="306" t="str">
        <f>IF(OR('2.1b-OriginalProduct Visibility'!DC50="",'2.1b-OriginalProduct Visibility'!DC50="No"),"No","Yes")</f>
        <v>No</v>
      </c>
      <c r="JZ50" s="64" t="str">
        <f>IF(OR('2.1b-OriginalProduct Visibility'!DD50="",'2.1b-OriginalProduct Visibility'!DD50="No"),"No","Yes")</f>
        <v>No</v>
      </c>
      <c r="KA50" s="58" t="str">
        <f>IF(OR('2.1b-OriginalProduct Visibility'!DE50="",'2.1b-OriginalProduct Visibility'!DE50="No"),"No","Yes")</f>
        <v>No</v>
      </c>
      <c r="KB50" s="306" t="str">
        <f>IF(OR('2.1b-OriginalProduct Visibility'!DF50="",'2.1b-OriginalProduct Visibility'!DF50="No"),"No","Yes")</f>
        <v>No</v>
      </c>
      <c r="KC50" s="306" t="str">
        <f>IF(OR('2.1b-OriginalProduct Visibility'!DG50="",'2.1b-OriginalProduct Visibility'!DG50="No"),"No","Yes")</f>
        <v>No</v>
      </c>
      <c r="KD50" s="64" t="str">
        <f>IF(OR('2.1b-OriginalProduct Visibility'!DH50="",'2.1b-OriginalProduct Visibility'!DH50="No"),"No","Yes")</f>
        <v>No</v>
      </c>
      <c r="KE50" s="272" t="str">
        <f>IF(OR('2.1b-OriginalProduct Visibility'!DI50="",'2.1b-OriginalProduct Visibility'!DI50="No"),"No","Yes")</f>
        <v>No</v>
      </c>
      <c r="KF50" s="306" t="str">
        <f>IF(OR('2.1b-OriginalProduct Visibility'!DJ50="",'2.1b-OriginalProduct Visibility'!DJ50="No"),"No","Yes")</f>
        <v>No</v>
      </c>
      <c r="KG50" s="306" t="str">
        <f>IF(OR('2.1b-OriginalProduct Visibility'!DK50="",'2.1b-OriginalProduct Visibility'!DK50="No"),"No","Yes")</f>
        <v>No</v>
      </c>
      <c r="KH50" s="64" t="str">
        <f>IF(OR('2.1b-OriginalProduct Visibility'!DL50="",'2.1b-OriginalProduct Visibility'!DL50="No"),"No","Yes")</f>
        <v>No</v>
      </c>
      <c r="KI50" s="58" t="str">
        <f>IF(OR('2.1b-OriginalProduct Visibility'!DM50="",'2.1b-OriginalProduct Visibility'!DM50="No"),"No","Yes")</f>
        <v>No</v>
      </c>
      <c r="KJ50" s="306" t="str">
        <f>IF(OR('2.1b-OriginalProduct Visibility'!DN50="",'2.1b-OriginalProduct Visibility'!DN50="No"),"No","Yes")</f>
        <v>No</v>
      </c>
      <c r="KK50" s="306" t="str">
        <f>IF(OR('2.1b-OriginalProduct Visibility'!DO50="",'2.1b-OriginalProduct Visibility'!DO50="No"),"No","Yes")</f>
        <v>No</v>
      </c>
      <c r="KL50" s="64" t="str">
        <f>IF(OR('2.1b-OriginalProduct Visibility'!DP50="",'2.1b-OriginalProduct Visibility'!DP50="No"),"No","Yes")</f>
        <v>No</v>
      </c>
      <c r="KM50" s="58" t="str">
        <f>IF(OR('2.1b-OriginalProduct Visibility'!DQ50="",'2.1b-OriginalProduct Visibility'!DQ50="No"),"No","Yes")</f>
        <v>No</v>
      </c>
      <c r="KN50" s="306" t="str">
        <f>IF(OR('2.1b-OriginalProduct Visibility'!DR50="",'2.1b-OriginalProduct Visibility'!DR50="No"),"No","Yes")</f>
        <v>No</v>
      </c>
      <c r="KO50" s="306" t="str">
        <f>IF(OR('2.1b-OriginalProduct Visibility'!DS50="",'2.1b-OriginalProduct Visibility'!DS50="No"),"No","Yes")</f>
        <v>No</v>
      </c>
      <c r="KP50" s="64" t="str">
        <f>IF(OR('2.1b-OriginalProduct Visibility'!DT50="",'2.1b-OriginalProduct Visibility'!DT50="No"),"No","Yes")</f>
        <v>No</v>
      </c>
      <c r="KQ50" s="272" t="str">
        <f>IF(OR('2.1b-OriginalProduct Visibility'!DU50="",'2.1b-OriginalProduct Visibility'!DU50="No"),"No","Yes")</f>
        <v>No</v>
      </c>
      <c r="KR50" s="306" t="str">
        <f>IF(OR('2.1b-OriginalProduct Visibility'!DV50="",'2.1b-OriginalProduct Visibility'!DV50="No"),"No","Yes")</f>
        <v>No</v>
      </c>
      <c r="KS50" s="306" t="str">
        <f>IF(OR('2.1b-OriginalProduct Visibility'!DW50="",'2.1b-OriginalProduct Visibility'!DW50="No"),"No","Yes")</f>
        <v>No</v>
      </c>
      <c r="KT50" s="64" t="str">
        <f>IF(OR('2.1b-OriginalProduct Visibility'!DX50="",'2.1b-OriginalProduct Visibility'!DX50="No"),"No","Yes")</f>
        <v>No</v>
      </c>
      <c r="KU50" s="58" t="str">
        <f>IF(OR('2.1b-OriginalProduct Visibility'!DY50="",'2.1b-OriginalProduct Visibility'!DY50="No"),"No","Yes")</f>
        <v>No</v>
      </c>
      <c r="KV50" s="306" t="str">
        <f>IF(OR('2.1b-OriginalProduct Visibility'!DZ50="",'2.1b-OriginalProduct Visibility'!DZ50="No"),"No","Yes")</f>
        <v>No</v>
      </c>
      <c r="KW50" s="306" t="str">
        <f>IF(OR('2.1b-OriginalProduct Visibility'!EA50="",'2.1b-OriginalProduct Visibility'!EA50="No"),"No","Yes")</f>
        <v>No</v>
      </c>
      <c r="KX50" s="64" t="str">
        <f>IF(OR('2.1b-OriginalProduct Visibility'!EB50="",'2.1b-OriginalProduct Visibility'!EB50="No"),"No","Yes")</f>
        <v>No</v>
      </c>
      <c r="KY50" s="58" t="str">
        <f>IF(OR('2.1b-OriginalProduct Visibility'!EC50="",'2.1b-OriginalProduct Visibility'!EC50="No"),"No","Yes")</f>
        <v>No</v>
      </c>
      <c r="KZ50" s="306" t="str">
        <f>IF(OR('2.1b-OriginalProduct Visibility'!ED50="",'2.1b-OriginalProduct Visibility'!ED50="No"),"No","Yes")</f>
        <v>No</v>
      </c>
      <c r="LA50" s="306" t="str">
        <f>IF(OR('2.1b-OriginalProduct Visibility'!EE50="",'2.1b-OriginalProduct Visibility'!EE50="No"),"No","Yes")</f>
        <v>No</v>
      </c>
      <c r="LB50" s="64" t="str">
        <f>IF(OR('2.1b-OriginalProduct Visibility'!EF50="",'2.1b-OriginalProduct Visibility'!EF50="No"),"No","Yes")</f>
        <v>No</v>
      </c>
      <c r="LC50" s="272" t="str">
        <f>IF(OR('2.1b-OriginalProduct Visibility'!EG50="",'2.1b-OriginalProduct Visibility'!EG50="No"),"No","Yes")</f>
        <v>No</v>
      </c>
      <c r="LD50" s="306" t="str">
        <f>IF(OR('2.1b-OriginalProduct Visibility'!EH50="",'2.1b-OriginalProduct Visibility'!EH50="No"),"No","Yes")</f>
        <v>No</v>
      </c>
      <c r="LE50" s="306" t="str">
        <f>IF(OR('2.1b-OriginalProduct Visibility'!EI50="",'2.1b-OriginalProduct Visibility'!EI50="No"),"No","Yes")</f>
        <v>No</v>
      </c>
      <c r="LF50" s="64" t="str">
        <f>IF(OR('2.1b-OriginalProduct Visibility'!EJ50="",'2.1b-OriginalProduct Visibility'!EJ50="No"),"No","Yes")</f>
        <v>No</v>
      </c>
      <c r="LG50" s="58" t="str">
        <f>IF(OR('2.1b-OriginalProduct Visibility'!EK50="",'2.1b-OriginalProduct Visibility'!EK50="No"),"No","Yes")</f>
        <v>No</v>
      </c>
      <c r="LH50" s="306" t="str">
        <f>IF(OR('2.1b-OriginalProduct Visibility'!EL50="",'2.1b-OriginalProduct Visibility'!EL50="No"),"No","Yes")</f>
        <v>No</v>
      </c>
      <c r="LI50" s="306" t="str">
        <f>IF(OR('2.1b-OriginalProduct Visibility'!EM50="",'2.1b-OriginalProduct Visibility'!EM50="No"),"No","Yes")</f>
        <v>No</v>
      </c>
      <c r="LJ50" s="64" t="str">
        <f>IF(OR('2.1b-OriginalProduct Visibility'!EN50="",'2.1b-OriginalProduct Visibility'!EN50="No"),"No","Yes")</f>
        <v>No</v>
      </c>
      <c r="LK50" s="58" t="str">
        <f>IF(OR('2.1b-OriginalProduct Visibility'!EO50="",'2.1b-OriginalProduct Visibility'!EO50="No"),"No","Yes")</f>
        <v>No</v>
      </c>
      <c r="LL50" s="306" t="str">
        <f>IF(OR('2.1b-OriginalProduct Visibility'!EP50="",'2.1b-OriginalProduct Visibility'!EP50="No"),"No","Yes")</f>
        <v>No</v>
      </c>
      <c r="LM50" s="306" t="str">
        <f>IF(OR('2.1b-OriginalProduct Visibility'!EQ50="",'2.1b-OriginalProduct Visibility'!EQ50="No"),"No","Yes")</f>
        <v>No</v>
      </c>
      <c r="LN50" s="64" t="str">
        <f>IF(OR('2.1b-OriginalProduct Visibility'!ER50="",'2.1b-OriginalProduct Visibility'!ER50="No"),"No","Yes")</f>
        <v>No</v>
      </c>
      <c r="LO50" s="58" t="str">
        <f>IF(OR('2.1b-OriginalProduct Visibility'!ES50="",'2.1b-OriginalProduct Visibility'!ES50="No"),"No","Yes")</f>
        <v>No</v>
      </c>
      <c r="LP50" s="306" t="str">
        <f>IF(OR('2.1b-OriginalProduct Visibility'!ET50="",'2.1b-OriginalProduct Visibility'!ET50="No"),"No","Yes")</f>
        <v>No</v>
      </c>
      <c r="LQ50" s="306" t="str">
        <f>IF(OR('2.1b-OriginalProduct Visibility'!EU50="",'2.1b-OriginalProduct Visibility'!EU50="No"),"No","Yes")</f>
        <v>No</v>
      </c>
      <c r="LR50" s="64" t="str">
        <f>IF(OR('2.1b-OriginalProduct Visibility'!EV50="",'2.1b-OriginalProduct Visibility'!EV50="No"),"No","Yes")</f>
        <v>No</v>
      </c>
      <c r="LS50" s="272" t="str">
        <f>IF(OR('2.1b-OriginalProduct Visibility'!EW50="",'2.1b-OriginalProduct Visibility'!EW50="No"),"No","Yes")</f>
        <v>No</v>
      </c>
      <c r="LT50" s="306" t="str">
        <f>IF(OR('2.1b-OriginalProduct Visibility'!EX50="",'2.1b-OriginalProduct Visibility'!EX50="No"),"No","Yes")</f>
        <v>No</v>
      </c>
      <c r="LU50" s="306" t="str">
        <f>IF(OR('2.1b-OriginalProduct Visibility'!EY50="",'2.1b-OriginalProduct Visibility'!EY50="No"),"No","Yes")</f>
        <v>No</v>
      </c>
      <c r="LV50" s="64" t="str">
        <f>IF(OR('2.1b-OriginalProduct Visibility'!EZ50="",'2.1b-OriginalProduct Visibility'!EZ50="No"),"No","Yes")</f>
        <v>No</v>
      </c>
      <c r="LW50" s="58" t="str">
        <f>IF(OR('2.1b-OriginalProduct Visibility'!FA50="",'2.1b-OriginalProduct Visibility'!FA50="No"),"No","Yes")</f>
        <v>No</v>
      </c>
      <c r="LX50" s="306" t="str">
        <f>IF(OR('2.1b-OriginalProduct Visibility'!FB50="",'2.1b-OriginalProduct Visibility'!FB50="No"),"No","Yes")</f>
        <v>No</v>
      </c>
      <c r="LY50" s="306" t="str">
        <f>IF(OR('2.1b-OriginalProduct Visibility'!FC50="",'2.1b-OriginalProduct Visibility'!FC50="No"),"No","Yes")</f>
        <v>No</v>
      </c>
      <c r="LZ50" s="64" t="str">
        <f>IF(OR('2.1b-OriginalProduct Visibility'!FD50="",'2.1b-OriginalProduct Visibility'!FD50="No"),"No","Yes")</f>
        <v>No</v>
      </c>
      <c r="MA50" s="58" t="str">
        <f>IF(OR('2.1b-OriginalProduct Visibility'!FE50="",'2.1b-OriginalProduct Visibility'!FE50="No"),"No","Yes")</f>
        <v>No</v>
      </c>
      <c r="MB50" s="306" t="str">
        <f>IF(OR('2.1b-OriginalProduct Visibility'!FF50="",'2.1b-OriginalProduct Visibility'!FF50="No"),"No","Yes")</f>
        <v>No</v>
      </c>
      <c r="MC50" s="306" t="str">
        <f>IF(OR('2.1b-OriginalProduct Visibility'!FG50="",'2.1b-OriginalProduct Visibility'!FG50="No"),"No","Yes")</f>
        <v>No</v>
      </c>
      <c r="MD50" s="64" t="str">
        <f>IF(OR('2.1b-OriginalProduct Visibility'!FH50="",'2.1b-OriginalProduct Visibility'!FH50="No"),"No","Yes")</f>
        <v>No</v>
      </c>
      <c r="ME50" s="1"/>
      <c r="MF50" s="1"/>
      <c r="MG50" s="1"/>
      <c r="MH50" s="1"/>
      <c r="MQ50" s="1"/>
      <c r="MR50" s="1"/>
      <c r="MS50" s="1"/>
      <c r="MT50" s="1"/>
    </row>
    <row r="51" spans="1:358">
      <c r="A51" s="664"/>
      <c r="B51" s="52" t="str">
        <f>'1.2-Visibility Data'!B49</f>
        <v>Email Forwarding Rules Changed</v>
      </c>
      <c r="C51" s="19" t="str">
        <f>'1.2-Visibility Data'!C49</f>
        <v>All</v>
      </c>
      <c r="D51" s="272"/>
      <c r="E51" s="306"/>
      <c r="F51" s="306"/>
      <c r="G51" s="64"/>
      <c r="H51" s="272"/>
      <c r="I51" s="306"/>
      <c r="J51" s="306"/>
      <c r="K51" s="64"/>
      <c r="L51" s="272"/>
      <c r="M51" s="306"/>
      <c r="N51" s="306"/>
      <c r="O51" s="64"/>
      <c r="P51" s="272"/>
      <c r="Q51" s="306"/>
      <c r="R51" s="306"/>
      <c r="S51" s="64"/>
      <c r="T51" s="272"/>
      <c r="U51" s="306"/>
      <c r="V51" s="306"/>
      <c r="W51" s="64"/>
      <c r="X51" s="272"/>
      <c r="Y51" s="306"/>
      <c r="Z51" s="306"/>
      <c r="AA51" s="64"/>
      <c r="AB51" s="272"/>
      <c r="AC51" s="306"/>
      <c r="AD51" s="306"/>
      <c r="AE51" s="64"/>
      <c r="AF51" s="272"/>
      <c r="AG51" s="306"/>
      <c r="AH51" s="306"/>
      <c r="AI51" s="64"/>
      <c r="AJ51" s="272"/>
      <c r="AK51" s="306"/>
      <c r="AL51" s="306"/>
      <c r="AM51" s="64"/>
      <c r="AN51" s="272"/>
      <c r="AO51" s="306"/>
      <c r="AP51" s="306"/>
      <c r="AQ51" s="64"/>
      <c r="AR51" s="272"/>
      <c r="AS51" s="306"/>
      <c r="AT51" s="306"/>
      <c r="AU51" s="64"/>
      <c r="AV51" s="272"/>
      <c r="AW51" s="306"/>
      <c r="AX51" s="306"/>
      <c r="AY51" s="64"/>
      <c r="AZ51" s="272"/>
      <c r="BA51" s="306"/>
      <c r="BB51" s="306"/>
      <c r="BC51" s="64"/>
      <c r="BD51" s="272"/>
      <c r="BE51" s="306"/>
      <c r="BF51" s="306"/>
      <c r="BG51" s="64"/>
      <c r="BH51" s="272"/>
      <c r="BI51" s="306"/>
      <c r="BJ51" s="306"/>
      <c r="BK51" s="64"/>
      <c r="BL51" s="272"/>
      <c r="BM51" s="306"/>
      <c r="BN51" s="306"/>
      <c r="BO51" s="64"/>
      <c r="BP51" s="272"/>
      <c r="BQ51" s="306"/>
      <c r="BR51" s="306"/>
      <c r="BS51" s="64"/>
      <c r="BT51" s="272"/>
      <c r="BU51" s="306"/>
      <c r="BV51" s="306"/>
      <c r="BW51" s="64"/>
      <c r="BX51" s="272"/>
      <c r="BY51" s="306"/>
      <c r="BZ51" s="306"/>
      <c r="CA51" s="64"/>
      <c r="CB51" s="272"/>
      <c r="CC51" s="306"/>
      <c r="CD51" s="306"/>
      <c r="CE51" s="64"/>
      <c r="CF51" s="272"/>
      <c r="CG51" s="306"/>
      <c r="CH51" s="306"/>
      <c r="CI51" s="64"/>
      <c r="CJ51" s="272"/>
      <c r="CK51" s="306"/>
      <c r="CL51" s="306"/>
      <c r="CM51" s="64"/>
      <c r="CN51" s="272"/>
      <c r="CO51" s="306"/>
      <c r="CP51" s="306"/>
      <c r="CQ51" s="64"/>
      <c r="CR51" s="272"/>
      <c r="CS51" s="306"/>
      <c r="CT51" s="306"/>
      <c r="CU51" s="64"/>
      <c r="CV51" s="272"/>
      <c r="CW51" s="306"/>
      <c r="CX51" s="306"/>
      <c r="CY51" s="64"/>
      <c r="CZ51" s="272"/>
      <c r="DA51" s="306"/>
      <c r="DB51" s="306"/>
      <c r="DC51" s="64"/>
      <c r="DD51" s="272"/>
      <c r="DE51" s="306"/>
      <c r="DF51" s="306"/>
      <c r="DG51" s="64"/>
      <c r="DH51" s="272"/>
      <c r="DI51" s="306"/>
      <c r="DJ51" s="306"/>
      <c r="DK51" s="64"/>
      <c r="DL51" s="272"/>
      <c r="DM51" s="306"/>
      <c r="DN51" s="306"/>
      <c r="DO51" s="64"/>
      <c r="DP51" s="272"/>
      <c r="DQ51" s="306"/>
      <c r="DR51" s="306"/>
      <c r="DS51" s="64"/>
      <c r="DT51" s="272"/>
      <c r="DU51" s="306"/>
      <c r="DV51" s="306"/>
      <c r="DW51" s="64"/>
      <c r="DX51" s="272"/>
      <c r="DY51" s="306"/>
      <c r="DZ51" s="306"/>
      <c r="EA51" s="64"/>
      <c r="EB51" s="272"/>
      <c r="EC51" s="306"/>
      <c r="ED51" s="306"/>
      <c r="EE51" s="64"/>
      <c r="EF51" s="272"/>
      <c r="EG51" s="306"/>
      <c r="EH51" s="306"/>
      <c r="EI51" s="64"/>
      <c r="EJ51" s="272"/>
      <c r="EK51" s="306"/>
      <c r="EL51" s="306"/>
      <c r="EM51" s="64"/>
      <c r="EN51" s="272"/>
      <c r="EO51" s="306"/>
      <c r="EP51" s="306"/>
      <c r="EQ51" s="64"/>
      <c r="ER51" s="272"/>
      <c r="ES51" s="306"/>
      <c r="ET51" s="306"/>
      <c r="EU51" s="64"/>
      <c r="EV51" s="272"/>
      <c r="EW51" s="306"/>
      <c r="EX51" s="306"/>
      <c r="EY51" s="64"/>
      <c r="EZ51" s="272"/>
      <c r="FA51" s="306"/>
      <c r="FB51" s="306" t="s">
        <v>153</v>
      </c>
      <c r="FC51" s="64"/>
      <c r="FD51" s="272"/>
      <c r="FE51" s="306"/>
      <c r="FF51" s="306" t="s">
        <v>153</v>
      </c>
      <c r="FG51" s="64"/>
      <c r="FH51" s="1"/>
      <c r="FI51" s="1"/>
      <c r="FJ51" s="1"/>
      <c r="FK51" s="1"/>
      <c r="FL51" s="1"/>
      <c r="FM51" s="1"/>
      <c r="FN51" s="1"/>
      <c r="FO51" s="1"/>
      <c r="FP51" s="1"/>
      <c r="FQ51" s="1"/>
      <c r="FR51" s="1"/>
      <c r="FS51" s="1"/>
      <c r="FT51" s="1"/>
      <c r="FU51" s="1"/>
      <c r="FV51" s="1"/>
      <c r="FW51" s="1"/>
      <c r="FX51" s="1"/>
      <c r="FY51" s="1"/>
      <c r="FZ51" s="1"/>
      <c r="GA51" s="272" t="str">
        <f>IF(OR('2.1b-OriginalProduct Visibility'!E51="",'2.1b-OriginalProduct Visibility'!E51="No"),"No","Yes")</f>
        <v>No</v>
      </c>
      <c r="GB51" s="306" t="str">
        <f>IF(OR('2.1b-OriginalProduct Visibility'!F51="",'2.1b-OriginalProduct Visibility'!F51="No"),"No","Yes")</f>
        <v>Yes</v>
      </c>
      <c r="GC51" s="306" t="str">
        <f>IF(OR('2.1b-OriginalProduct Visibility'!G51="",'2.1b-OriginalProduct Visibility'!G51="No"),"No","Yes")</f>
        <v>No</v>
      </c>
      <c r="GD51" s="64" t="str">
        <f>IF(OR('2.1b-OriginalProduct Visibility'!H51="",'2.1b-OriginalProduct Visibility'!H51="No"),"No","Yes")</f>
        <v>No</v>
      </c>
      <c r="GE51" s="58" t="str">
        <f>IF(OR('2.1b-OriginalProduct Visibility'!I51="",'2.1b-OriginalProduct Visibility'!I51="No"),"No","Yes")</f>
        <v>No</v>
      </c>
      <c r="GF51" s="306" t="str">
        <f>IF(OR('2.1b-OriginalProduct Visibility'!J51="",'2.1b-OriginalProduct Visibility'!J51="No"),"No","Yes")</f>
        <v>No</v>
      </c>
      <c r="GG51" s="306" t="str">
        <f>IF(OR('2.1b-OriginalProduct Visibility'!K51="",'2.1b-OriginalProduct Visibility'!K51="No"),"No","Yes")</f>
        <v>No</v>
      </c>
      <c r="GH51" s="64" t="str">
        <f>IF(OR('2.1b-OriginalProduct Visibility'!L51="",'2.1b-OriginalProduct Visibility'!L51="No"),"No","Yes")</f>
        <v>No</v>
      </c>
      <c r="GI51" s="58" t="str">
        <f>IF(OR('2.1b-OriginalProduct Visibility'!M51="",'2.1b-OriginalProduct Visibility'!M51="No"),"No","Yes")</f>
        <v>No</v>
      </c>
      <c r="GJ51" s="306" t="str">
        <f>IF(OR('2.1b-OriginalProduct Visibility'!N51="",'2.1b-OriginalProduct Visibility'!N51="No"),"No","Yes")</f>
        <v>No</v>
      </c>
      <c r="GK51" s="306" t="str">
        <f>IF(OR('2.1b-OriginalProduct Visibility'!O51="",'2.1b-OriginalProduct Visibility'!O51="No"),"No","Yes")</f>
        <v>No</v>
      </c>
      <c r="GL51" s="64" t="str">
        <f>IF(OR('2.1b-OriginalProduct Visibility'!P51="",'2.1b-OriginalProduct Visibility'!P51="No"),"No","Yes")</f>
        <v>No</v>
      </c>
      <c r="GM51" s="272" t="str">
        <f>IF(OR('2.1b-OriginalProduct Visibility'!Q51="",'2.1b-OriginalProduct Visibility'!Q51="No"),"No","Yes")</f>
        <v>No</v>
      </c>
      <c r="GN51" s="306" t="str">
        <f>IF(OR('2.1b-OriginalProduct Visibility'!R51="",'2.1b-OriginalProduct Visibility'!R51="No"),"No","Yes")</f>
        <v>No</v>
      </c>
      <c r="GO51" s="306" t="str">
        <f>IF(OR('2.1b-OriginalProduct Visibility'!S51="",'2.1b-OriginalProduct Visibility'!S51="No"),"No","Yes")</f>
        <v>No</v>
      </c>
      <c r="GP51" s="64" t="str">
        <f>IF(OR('2.1b-OriginalProduct Visibility'!T51="",'2.1b-OriginalProduct Visibility'!T51="No"),"No","Yes")</f>
        <v>No</v>
      </c>
      <c r="GQ51" s="58" t="str">
        <f>IF(OR('2.1b-OriginalProduct Visibility'!U51="",'2.1b-OriginalProduct Visibility'!U51="No"),"No","Yes")</f>
        <v>No</v>
      </c>
      <c r="GR51" s="306" t="str">
        <f>IF(OR('2.1b-OriginalProduct Visibility'!V51="",'2.1b-OriginalProduct Visibility'!V51="No"),"No","Yes")</f>
        <v>No</v>
      </c>
      <c r="GS51" s="306" t="str">
        <f>IF(OR('2.1b-OriginalProduct Visibility'!W51="",'2.1b-OriginalProduct Visibility'!W51="No"),"No","Yes")</f>
        <v>No</v>
      </c>
      <c r="GT51" s="64" t="str">
        <f>IF(OR('2.1b-OriginalProduct Visibility'!X51="",'2.1b-OriginalProduct Visibility'!X51="No"),"No","Yes")</f>
        <v>No</v>
      </c>
      <c r="GU51" s="58" t="str">
        <f>IF(OR('2.1b-OriginalProduct Visibility'!Y51="",'2.1b-OriginalProduct Visibility'!Y51="No"),"No","Yes")</f>
        <v>No</v>
      </c>
      <c r="GV51" s="306" t="str">
        <f>IF(OR('2.1b-OriginalProduct Visibility'!Z51="",'2.1b-OriginalProduct Visibility'!Z51="No"),"No","Yes")</f>
        <v>No</v>
      </c>
      <c r="GW51" s="306" t="str">
        <f>IF(OR('2.1b-OriginalProduct Visibility'!AA51="",'2.1b-OriginalProduct Visibility'!AA51="No"),"No","Yes")</f>
        <v>No</v>
      </c>
      <c r="GX51" s="64" t="str">
        <f>IF(OR('2.1b-OriginalProduct Visibility'!AB51="",'2.1b-OriginalProduct Visibility'!AB51="No"),"No","Yes")</f>
        <v>No</v>
      </c>
      <c r="GY51" s="272" t="str">
        <f>IF(OR('2.1b-OriginalProduct Visibility'!AC51="",'2.1b-OriginalProduct Visibility'!AC51="No"),"No","Yes")</f>
        <v>No</v>
      </c>
      <c r="GZ51" s="306" t="str">
        <f>IF(OR('2.1b-OriginalProduct Visibility'!AD51="",'2.1b-OriginalProduct Visibility'!AD51="No"),"No","Yes")</f>
        <v>No</v>
      </c>
      <c r="HA51" s="306" t="str">
        <f>IF(OR('2.1b-OriginalProduct Visibility'!AE51="",'2.1b-OriginalProduct Visibility'!AE51="No"),"No","Yes")</f>
        <v>No</v>
      </c>
      <c r="HB51" s="64" t="str">
        <f>IF(OR('2.1b-OriginalProduct Visibility'!AF51="",'2.1b-OriginalProduct Visibility'!AF51="No"),"No","Yes")</f>
        <v>No</v>
      </c>
      <c r="HC51" s="58" t="str">
        <f>IF(OR('2.1b-OriginalProduct Visibility'!AG51="",'2.1b-OriginalProduct Visibility'!AG51="No"),"No","Yes")</f>
        <v>No</v>
      </c>
      <c r="HD51" s="306" t="str">
        <f>IF(OR('2.1b-OriginalProduct Visibility'!AH51="",'2.1b-OriginalProduct Visibility'!AH51="No"),"No","Yes")</f>
        <v>No</v>
      </c>
      <c r="HE51" s="306" t="str">
        <f>IF(OR('2.1b-OriginalProduct Visibility'!AI51="",'2.1b-OriginalProduct Visibility'!AI51="No"),"No","Yes")</f>
        <v>No</v>
      </c>
      <c r="HF51" s="64" t="str">
        <f>IF(OR('2.1b-OriginalProduct Visibility'!AJ51="",'2.1b-OriginalProduct Visibility'!AJ51="No"),"No","Yes")</f>
        <v>No</v>
      </c>
      <c r="HG51" s="58" t="str">
        <f>IF(OR('2.1b-OriginalProduct Visibility'!AK51="",'2.1b-OriginalProduct Visibility'!AK51="No"),"No","Yes")</f>
        <v>No</v>
      </c>
      <c r="HH51" s="306" t="str">
        <f>IF(OR('2.1b-OriginalProduct Visibility'!AL51="",'2.1b-OriginalProduct Visibility'!AL51="No"),"No","Yes")</f>
        <v>No</v>
      </c>
      <c r="HI51" s="306" t="str">
        <f>IF(OR('2.1b-OriginalProduct Visibility'!AM51="",'2.1b-OriginalProduct Visibility'!AM51="No"),"No","Yes")</f>
        <v>No</v>
      </c>
      <c r="HJ51" s="64" t="str">
        <f>IF(OR('2.1b-OriginalProduct Visibility'!AN51="",'2.1b-OriginalProduct Visibility'!AN51="No"),"No","Yes")</f>
        <v>No</v>
      </c>
      <c r="HK51" s="272" t="str">
        <f>IF(OR('2.1b-OriginalProduct Visibility'!AO51="",'2.1b-OriginalProduct Visibility'!AO51="No"),"No","Yes")</f>
        <v>No</v>
      </c>
      <c r="HL51" s="306" t="str">
        <f>IF(OR('2.1b-OriginalProduct Visibility'!AP51="",'2.1b-OriginalProduct Visibility'!AP51="No"),"No","Yes")</f>
        <v>No</v>
      </c>
      <c r="HM51" s="306" t="str">
        <f>IF(OR('2.1b-OriginalProduct Visibility'!AQ51="",'2.1b-OriginalProduct Visibility'!AQ51="No"),"No","Yes")</f>
        <v>No</v>
      </c>
      <c r="HN51" s="64" t="str">
        <f>IF(OR('2.1b-OriginalProduct Visibility'!AR51="",'2.1b-OriginalProduct Visibility'!AR51="No"),"No","Yes")</f>
        <v>No</v>
      </c>
      <c r="HO51" s="58" t="str">
        <f>IF(OR('2.1b-OriginalProduct Visibility'!AS51="",'2.1b-OriginalProduct Visibility'!AS51="No"),"No","Yes")</f>
        <v>No</v>
      </c>
      <c r="HP51" s="306" t="str">
        <f>IF(OR('2.1b-OriginalProduct Visibility'!AT51="",'2.1b-OriginalProduct Visibility'!AT51="No"),"No","Yes")</f>
        <v>No</v>
      </c>
      <c r="HQ51" s="306" t="str">
        <f>IF(OR('2.1b-OriginalProduct Visibility'!AU51="",'2.1b-OriginalProduct Visibility'!AU51="No"),"No","Yes")</f>
        <v>No</v>
      </c>
      <c r="HR51" s="64" t="str">
        <f>IF(OR('2.1b-OriginalProduct Visibility'!AV51="",'2.1b-OriginalProduct Visibility'!AV51="No"),"No","Yes")</f>
        <v>No</v>
      </c>
      <c r="HS51" s="58" t="str">
        <f>IF(OR('2.1b-OriginalProduct Visibility'!AW51="",'2.1b-OriginalProduct Visibility'!AW51="No"),"No","Yes")</f>
        <v>No</v>
      </c>
      <c r="HT51" s="306" t="str">
        <f>IF(OR('2.1b-OriginalProduct Visibility'!AX51="",'2.1b-OriginalProduct Visibility'!AX51="No"),"No","Yes")</f>
        <v>No</v>
      </c>
      <c r="HU51" s="306" t="str">
        <f>IF(OR('2.1b-OriginalProduct Visibility'!AY51="",'2.1b-OriginalProduct Visibility'!AY51="No"),"No","Yes")</f>
        <v>No</v>
      </c>
      <c r="HV51" s="64" t="str">
        <f>IF(OR('2.1b-OriginalProduct Visibility'!AZ51="",'2.1b-OriginalProduct Visibility'!AZ51="No"),"No","Yes")</f>
        <v>No</v>
      </c>
      <c r="HW51" s="272" t="str">
        <f>IF(OR('2.1b-OriginalProduct Visibility'!BA51="",'2.1b-OriginalProduct Visibility'!BA51="No"),"No","Yes")</f>
        <v>No</v>
      </c>
      <c r="HX51" s="306" t="str">
        <f>IF(OR('2.1b-OriginalProduct Visibility'!BB51="",'2.1b-OriginalProduct Visibility'!BB51="No"),"No","Yes")</f>
        <v>No</v>
      </c>
      <c r="HY51" s="306" t="str">
        <f>IF(OR('2.1b-OriginalProduct Visibility'!BC51="",'2.1b-OriginalProduct Visibility'!BC51="No"),"No","Yes")</f>
        <v>No</v>
      </c>
      <c r="HZ51" s="64" t="str">
        <f>IF(OR('2.1b-OriginalProduct Visibility'!BD51="",'2.1b-OriginalProduct Visibility'!BD51="No"),"No","Yes")</f>
        <v>No</v>
      </c>
      <c r="IA51" s="58" t="str">
        <f>IF(OR('2.1b-OriginalProduct Visibility'!BE51="",'2.1b-OriginalProduct Visibility'!BE51="No"),"No","Yes")</f>
        <v>No</v>
      </c>
      <c r="IB51" s="306" t="str">
        <f>IF(OR('2.1b-OriginalProduct Visibility'!BF51="",'2.1b-OriginalProduct Visibility'!BF51="No"),"No","Yes")</f>
        <v>No</v>
      </c>
      <c r="IC51" s="306" t="str">
        <f>IF(OR('2.1b-OriginalProduct Visibility'!BG51="",'2.1b-OriginalProduct Visibility'!BG51="No"),"No","Yes")</f>
        <v>No</v>
      </c>
      <c r="ID51" s="64" t="str">
        <f>IF(OR('2.1b-OriginalProduct Visibility'!BH51="",'2.1b-OriginalProduct Visibility'!BH51="No"),"No","Yes")</f>
        <v>No</v>
      </c>
      <c r="IE51" s="58" t="str">
        <f>IF(OR('2.1b-OriginalProduct Visibility'!BI51="",'2.1b-OriginalProduct Visibility'!BI51="No"),"No","Yes")</f>
        <v>No</v>
      </c>
      <c r="IF51" s="306" t="str">
        <f>IF(OR('2.1b-OriginalProduct Visibility'!BJ51="",'2.1b-OriginalProduct Visibility'!BJ51="No"),"No","Yes")</f>
        <v>No</v>
      </c>
      <c r="IG51" s="306" t="str">
        <f>IF(OR('2.1b-OriginalProduct Visibility'!BK51="",'2.1b-OriginalProduct Visibility'!BK51="No"),"No","Yes")</f>
        <v>No</v>
      </c>
      <c r="IH51" s="64" t="str">
        <f>IF(OR('2.1b-OriginalProduct Visibility'!BL51="",'2.1b-OriginalProduct Visibility'!BL51="No"),"No","Yes")</f>
        <v>No</v>
      </c>
      <c r="II51" s="272" t="str">
        <f>IF(OR('2.1b-OriginalProduct Visibility'!BM51="",'2.1b-OriginalProduct Visibility'!BM51="No"),"No","Yes")</f>
        <v>No</v>
      </c>
      <c r="IJ51" s="306" t="str">
        <f>IF(OR('2.1b-OriginalProduct Visibility'!BN51="",'2.1b-OriginalProduct Visibility'!BN51="No"),"No","Yes")</f>
        <v>No</v>
      </c>
      <c r="IK51" s="306" t="str">
        <f>IF(OR('2.1b-OriginalProduct Visibility'!BO51="",'2.1b-OriginalProduct Visibility'!BO51="No"),"No","Yes")</f>
        <v>No</v>
      </c>
      <c r="IL51" s="64" t="str">
        <f>IF(OR('2.1b-OriginalProduct Visibility'!BP51="",'2.1b-OriginalProduct Visibility'!BP51="No"),"No","Yes")</f>
        <v>No</v>
      </c>
      <c r="IM51" s="58" t="str">
        <f>IF(OR('2.1b-OriginalProduct Visibility'!BQ51="",'2.1b-OriginalProduct Visibility'!BQ51="No"),"No","Yes")</f>
        <v>No</v>
      </c>
      <c r="IN51" s="306" t="str">
        <f>IF(OR('2.1b-OriginalProduct Visibility'!BR51="",'2.1b-OriginalProduct Visibility'!BR51="No"),"No","Yes")</f>
        <v>No</v>
      </c>
      <c r="IO51" s="306" t="str">
        <f>IF(OR('2.1b-OriginalProduct Visibility'!BS51="",'2.1b-OriginalProduct Visibility'!BS51="No"),"No","Yes")</f>
        <v>No</v>
      </c>
      <c r="IP51" s="64" t="str">
        <f>IF(OR('2.1b-OriginalProduct Visibility'!BT51="",'2.1b-OriginalProduct Visibility'!BT51="No"),"No","Yes")</f>
        <v>No</v>
      </c>
      <c r="IQ51" s="58" t="str">
        <f>IF(OR('2.1b-OriginalProduct Visibility'!BU51="",'2.1b-OriginalProduct Visibility'!BU51="No"),"No","Yes")</f>
        <v>No</v>
      </c>
      <c r="IR51" s="306" t="str">
        <f>IF(OR('2.1b-OriginalProduct Visibility'!BV51="",'2.1b-OriginalProduct Visibility'!BV51="No"),"No","Yes")</f>
        <v>No</v>
      </c>
      <c r="IS51" s="306" t="str">
        <f>IF(OR('2.1b-OriginalProduct Visibility'!BW51="",'2.1b-OriginalProduct Visibility'!BW51="No"),"No","Yes")</f>
        <v>No</v>
      </c>
      <c r="IT51" s="64" t="str">
        <f>IF(OR('2.1b-OriginalProduct Visibility'!BX51="",'2.1b-OriginalProduct Visibility'!BX51="No"),"No","Yes")</f>
        <v>No</v>
      </c>
      <c r="IU51" s="272" t="str">
        <f>IF(OR('2.1b-OriginalProduct Visibility'!BY51="",'2.1b-OriginalProduct Visibility'!BY51="No"),"No","Yes")</f>
        <v>No</v>
      </c>
      <c r="IV51" s="306" t="str">
        <f>IF(OR('2.1b-OriginalProduct Visibility'!BZ51="",'2.1b-OriginalProduct Visibility'!BZ51="No"),"No","Yes")</f>
        <v>No</v>
      </c>
      <c r="IW51" s="306" t="str">
        <f>IF(OR('2.1b-OriginalProduct Visibility'!CA51="",'2.1b-OriginalProduct Visibility'!CA51="No"),"No","Yes")</f>
        <v>No</v>
      </c>
      <c r="IX51" s="64" t="str">
        <f>IF(OR('2.1b-OriginalProduct Visibility'!CB51="",'2.1b-OriginalProduct Visibility'!CB51="No"),"No","Yes")</f>
        <v>No</v>
      </c>
      <c r="IY51" s="58" t="str">
        <f>IF(OR('2.1b-OriginalProduct Visibility'!CC51="",'2.1b-OriginalProduct Visibility'!CC51="No"),"No","Yes")</f>
        <v>No</v>
      </c>
      <c r="IZ51" s="306" t="str">
        <f>IF(OR('2.1b-OriginalProduct Visibility'!CD51="",'2.1b-OriginalProduct Visibility'!CD51="No"),"No","Yes")</f>
        <v>No</v>
      </c>
      <c r="JA51" s="306" t="str">
        <f>IF(OR('2.1b-OriginalProduct Visibility'!CE51="",'2.1b-OriginalProduct Visibility'!CE51="No"),"No","Yes")</f>
        <v>No</v>
      </c>
      <c r="JB51" s="64" t="str">
        <f>IF(OR('2.1b-OriginalProduct Visibility'!CF51="",'2.1b-OriginalProduct Visibility'!CF51="No"),"No","Yes")</f>
        <v>No</v>
      </c>
      <c r="JC51" s="58" t="str">
        <f>IF(OR('2.1b-OriginalProduct Visibility'!CG51="",'2.1b-OriginalProduct Visibility'!CG51="No"),"No","Yes")</f>
        <v>No</v>
      </c>
      <c r="JD51" s="306" t="str">
        <f>IF(OR('2.1b-OriginalProduct Visibility'!CH51="",'2.1b-OriginalProduct Visibility'!CH51="No"),"No","Yes")</f>
        <v>No</v>
      </c>
      <c r="JE51" s="306" t="str">
        <f>IF(OR('2.1b-OriginalProduct Visibility'!CI51="",'2.1b-OriginalProduct Visibility'!CI51="No"),"No","Yes")</f>
        <v>No</v>
      </c>
      <c r="JF51" s="64" t="str">
        <f>IF(OR('2.1b-OriginalProduct Visibility'!CJ51="",'2.1b-OriginalProduct Visibility'!CJ51="No"),"No","Yes")</f>
        <v>No</v>
      </c>
      <c r="JG51" s="272" t="str">
        <f>IF(OR('2.1b-OriginalProduct Visibility'!CK51="",'2.1b-OriginalProduct Visibility'!CK51="No"),"No","Yes")</f>
        <v>No</v>
      </c>
      <c r="JH51" s="306" t="str">
        <f>IF(OR('2.1b-OriginalProduct Visibility'!CL51="",'2.1b-OriginalProduct Visibility'!CL51="No"),"No","Yes")</f>
        <v>No</v>
      </c>
      <c r="JI51" s="306" t="str">
        <f>IF(OR('2.1b-OriginalProduct Visibility'!CM51="",'2.1b-OriginalProduct Visibility'!CM51="No"),"No","Yes")</f>
        <v>No</v>
      </c>
      <c r="JJ51" s="64" t="str">
        <f>IF(OR('2.1b-OriginalProduct Visibility'!CN51="",'2.1b-OriginalProduct Visibility'!CN51="No"),"No","Yes")</f>
        <v>No</v>
      </c>
      <c r="JK51" s="58" t="str">
        <f>IF(OR('2.1b-OriginalProduct Visibility'!CO51="",'2.1b-OriginalProduct Visibility'!CO51="No"),"No","Yes")</f>
        <v>No</v>
      </c>
      <c r="JL51" s="306" t="str">
        <f>IF(OR('2.1b-OriginalProduct Visibility'!CP51="",'2.1b-OriginalProduct Visibility'!CP51="No"),"No","Yes")</f>
        <v>No</v>
      </c>
      <c r="JM51" s="306" t="str">
        <f>IF(OR('2.1b-OriginalProduct Visibility'!CQ51="",'2.1b-OriginalProduct Visibility'!CQ51="No"),"No","Yes")</f>
        <v>No</v>
      </c>
      <c r="JN51" s="64" t="str">
        <f>IF(OR('2.1b-OriginalProduct Visibility'!CR51="",'2.1b-OriginalProduct Visibility'!CR51="No"),"No","Yes")</f>
        <v>No</v>
      </c>
      <c r="JO51" s="58" t="str">
        <f>IF(OR('2.1b-OriginalProduct Visibility'!CS51="",'2.1b-OriginalProduct Visibility'!CS51="No"),"No","Yes")</f>
        <v>No</v>
      </c>
      <c r="JP51" s="306" t="str">
        <f>IF(OR('2.1b-OriginalProduct Visibility'!CT51="",'2.1b-OriginalProduct Visibility'!CT51="No"),"No","Yes")</f>
        <v>No</v>
      </c>
      <c r="JQ51" s="306" t="str">
        <f>IF(OR('2.1b-OriginalProduct Visibility'!CU51="",'2.1b-OriginalProduct Visibility'!CU51="No"),"No","Yes")</f>
        <v>No</v>
      </c>
      <c r="JR51" s="64" t="str">
        <f>IF(OR('2.1b-OriginalProduct Visibility'!CV51="",'2.1b-OriginalProduct Visibility'!CV51="No"),"No","Yes")</f>
        <v>No</v>
      </c>
      <c r="JS51" s="272" t="str">
        <f>IF(OR('2.1b-OriginalProduct Visibility'!CW51="",'2.1b-OriginalProduct Visibility'!CW51="No"),"No","Yes")</f>
        <v>No</v>
      </c>
      <c r="JT51" s="306" t="str">
        <f>IF(OR('2.1b-OriginalProduct Visibility'!CX51="",'2.1b-OriginalProduct Visibility'!CX51="No"),"No","Yes")</f>
        <v>No</v>
      </c>
      <c r="JU51" s="306" t="str">
        <f>IF(OR('2.1b-OriginalProduct Visibility'!CY51="",'2.1b-OriginalProduct Visibility'!CY51="No"),"No","Yes")</f>
        <v>No</v>
      </c>
      <c r="JV51" s="64" t="str">
        <f>IF(OR('2.1b-OriginalProduct Visibility'!CZ51="",'2.1b-OriginalProduct Visibility'!CZ51="No"),"No","Yes")</f>
        <v>No</v>
      </c>
      <c r="JW51" s="58" t="str">
        <f>IF(OR('2.1b-OriginalProduct Visibility'!DA51="",'2.1b-OriginalProduct Visibility'!DA51="No"),"No","Yes")</f>
        <v>No</v>
      </c>
      <c r="JX51" s="306" t="str">
        <f>IF(OR('2.1b-OriginalProduct Visibility'!DB51="",'2.1b-OriginalProduct Visibility'!DB51="No"),"No","Yes")</f>
        <v>No</v>
      </c>
      <c r="JY51" s="306" t="str">
        <f>IF(OR('2.1b-OriginalProduct Visibility'!DC51="",'2.1b-OriginalProduct Visibility'!DC51="No"),"No","Yes")</f>
        <v>No</v>
      </c>
      <c r="JZ51" s="64" t="str">
        <f>IF(OR('2.1b-OriginalProduct Visibility'!DD51="",'2.1b-OriginalProduct Visibility'!DD51="No"),"No","Yes")</f>
        <v>No</v>
      </c>
      <c r="KA51" s="58" t="str">
        <f>IF(OR('2.1b-OriginalProduct Visibility'!DE51="",'2.1b-OriginalProduct Visibility'!DE51="No"),"No","Yes")</f>
        <v>No</v>
      </c>
      <c r="KB51" s="306" t="str">
        <f>IF(OR('2.1b-OriginalProduct Visibility'!DF51="",'2.1b-OriginalProduct Visibility'!DF51="No"),"No","Yes")</f>
        <v>No</v>
      </c>
      <c r="KC51" s="306" t="str">
        <f>IF(OR('2.1b-OriginalProduct Visibility'!DG51="",'2.1b-OriginalProduct Visibility'!DG51="No"),"No","Yes")</f>
        <v>No</v>
      </c>
      <c r="KD51" s="64" t="str">
        <f>IF(OR('2.1b-OriginalProduct Visibility'!DH51="",'2.1b-OriginalProduct Visibility'!DH51="No"),"No","Yes")</f>
        <v>No</v>
      </c>
      <c r="KE51" s="272" t="str">
        <f>IF(OR('2.1b-OriginalProduct Visibility'!DI51="",'2.1b-OriginalProduct Visibility'!DI51="No"),"No","Yes")</f>
        <v>No</v>
      </c>
      <c r="KF51" s="306" t="str">
        <f>IF(OR('2.1b-OriginalProduct Visibility'!DJ51="",'2.1b-OriginalProduct Visibility'!DJ51="No"),"No","Yes")</f>
        <v>No</v>
      </c>
      <c r="KG51" s="306" t="str">
        <f>IF(OR('2.1b-OriginalProduct Visibility'!DK51="",'2.1b-OriginalProduct Visibility'!DK51="No"),"No","Yes")</f>
        <v>No</v>
      </c>
      <c r="KH51" s="64" t="str">
        <f>IF(OR('2.1b-OriginalProduct Visibility'!DL51="",'2.1b-OriginalProduct Visibility'!DL51="No"),"No","Yes")</f>
        <v>No</v>
      </c>
      <c r="KI51" s="58" t="str">
        <f>IF(OR('2.1b-OriginalProduct Visibility'!DM51="",'2.1b-OriginalProduct Visibility'!DM51="No"),"No","Yes")</f>
        <v>No</v>
      </c>
      <c r="KJ51" s="306" t="str">
        <f>IF(OR('2.1b-OriginalProduct Visibility'!DN51="",'2.1b-OriginalProduct Visibility'!DN51="No"),"No","Yes")</f>
        <v>No</v>
      </c>
      <c r="KK51" s="306" t="str">
        <f>IF(OR('2.1b-OriginalProduct Visibility'!DO51="",'2.1b-OriginalProduct Visibility'!DO51="No"),"No","Yes")</f>
        <v>No</v>
      </c>
      <c r="KL51" s="64" t="str">
        <f>IF(OR('2.1b-OriginalProduct Visibility'!DP51="",'2.1b-OriginalProduct Visibility'!DP51="No"),"No","Yes")</f>
        <v>No</v>
      </c>
      <c r="KM51" s="58" t="str">
        <f>IF(OR('2.1b-OriginalProduct Visibility'!DQ51="",'2.1b-OriginalProduct Visibility'!DQ51="No"),"No","Yes")</f>
        <v>No</v>
      </c>
      <c r="KN51" s="306" t="str">
        <f>IF(OR('2.1b-OriginalProduct Visibility'!DR51="",'2.1b-OriginalProduct Visibility'!DR51="No"),"No","Yes")</f>
        <v>No</v>
      </c>
      <c r="KO51" s="306" t="str">
        <f>IF(OR('2.1b-OriginalProduct Visibility'!DS51="",'2.1b-OriginalProduct Visibility'!DS51="No"),"No","Yes")</f>
        <v>No</v>
      </c>
      <c r="KP51" s="64" t="str">
        <f>IF(OR('2.1b-OriginalProduct Visibility'!DT51="",'2.1b-OriginalProduct Visibility'!DT51="No"),"No","Yes")</f>
        <v>No</v>
      </c>
      <c r="KQ51" s="272" t="str">
        <f>IF(OR('2.1b-OriginalProduct Visibility'!DU51="",'2.1b-OriginalProduct Visibility'!DU51="No"),"No","Yes")</f>
        <v>No</v>
      </c>
      <c r="KR51" s="306" t="str">
        <f>IF(OR('2.1b-OriginalProduct Visibility'!DV51="",'2.1b-OriginalProduct Visibility'!DV51="No"),"No","Yes")</f>
        <v>No</v>
      </c>
      <c r="KS51" s="306" t="str">
        <f>IF(OR('2.1b-OriginalProduct Visibility'!DW51="",'2.1b-OriginalProduct Visibility'!DW51="No"),"No","Yes")</f>
        <v>No</v>
      </c>
      <c r="KT51" s="64" t="str">
        <f>IF(OR('2.1b-OriginalProduct Visibility'!DX51="",'2.1b-OriginalProduct Visibility'!DX51="No"),"No","Yes")</f>
        <v>No</v>
      </c>
      <c r="KU51" s="58" t="str">
        <f>IF(OR('2.1b-OriginalProduct Visibility'!DY51="",'2.1b-OriginalProduct Visibility'!DY51="No"),"No","Yes")</f>
        <v>No</v>
      </c>
      <c r="KV51" s="306" t="str">
        <f>IF(OR('2.1b-OriginalProduct Visibility'!DZ51="",'2.1b-OriginalProduct Visibility'!DZ51="No"),"No","Yes")</f>
        <v>No</v>
      </c>
      <c r="KW51" s="306" t="str">
        <f>IF(OR('2.1b-OriginalProduct Visibility'!EA51="",'2.1b-OriginalProduct Visibility'!EA51="No"),"No","Yes")</f>
        <v>No</v>
      </c>
      <c r="KX51" s="64" t="str">
        <f>IF(OR('2.1b-OriginalProduct Visibility'!EB51="",'2.1b-OriginalProduct Visibility'!EB51="No"),"No","Yes")</f>
        <v>No</v>
      </c>
      <c r="KY51" s="58" t="str">
        <f>IF(OR('2.1b-OriginalProduct Visibility'!EC51="",'2.1b-OriginalProduct Visibility'!EC51="No"),"No","Yes")</f>
        <v>No</v>
      </c>
      <c r="KZ51" s="306" t="str">
        <f>IF(OR('2.1b-OriginalProduct Visibility'!ED51="",'2.1b-OriginalProduct Visibility'!ED51="No"),"No","Yes")</f>
        <v>No</v>
      </c>
      <c r="LA51" s="306" t="str">
        <f>IF(OR('2.1b-OriginalProduct Visibility'!EE51="",'2.1b-OriginalProduct Visibility'!EE51="No"),"No","Yes")</f>
        <v>No</v>
      </c>
      <c r="LB51" s="64" t="str">
        <f>IF(OR('2.1b-OriginalProduct Visibility'!EF51="",'2.1b-OriginalProduct Visibility'!EF51="No"),"No","Yes")</f>
        <v>No</v>
      </c>
      <c r="LC51" s="272" t="str">
        <f>IF(OR('2.1b-OriginalProduct Visibility'!EG51="",'2.1b-OriginalProduct Visibility'!EG51="No"),"No","Yes")</f>
        <v>No</v>
      </c>
      <c r="LD51" s="306" t="str">
        <f>IF(OR('2.1b-OriginalProduct Visibility'!EH51="",'2.1b-OriginalProduct Visibility'!EH51="No"),"No","Yes")</f>
        <v>No</v>
      </c>
      <c r="LE51" s="306" t="str">
        <f>IF(OR('2.1b-OriginalProduct Visibility'!EI51="",'2.1b-OriginalProduct Visibility'!EI51="No"),"No","Yes")</f>
        <v>No</v>
      </c>
      <c r="LF51" s="64" t="str">
        <f>IF(OR('2.1b-OriginalProduct Visibility'!EJ51="",'2.1b-OriginalProduct Visibility'!EJ51="No"),"No","Yes")</f>
        <v>No</v>
      </c>
      <c r="LG51" s="58" t="str">
        <f>IF(OR('2.1b-OriginalProduct Visibility'!EK51="",'2.1b-OriginalProduct Visibility'!EK51="No"),"No","Yes")</f>
        <v>No</v>
      </c>
      <c r="LH51" s="306" t="str">
        <f>IF(OR('2.1b-OriginalProduct Visibility'!EL51="",'2.1b-OriginalProduct Visibility'!EL51="No"),"No","Yes")</f>
        <v>No</v>
      </c>
      <c r="LI51" s="306" t="str">
        <f>IF(OR('2.1b-OriginalProduct Visibility'!EM51="",'2.1b-OriginalProduct Visibility'!EM51="No"),"No","Yes")</f>
        <v>No</v>
      </c>
      <c r="LJ51" s="64" t="str">
        <f>IF(OR('2.1b-OriginalProduct Visibility'!EN51="",'2.1b-OriginalProduct Visibility'!EN51="No"),"No","Yes")</f>
        <v>No</v>
      </c>
      <c r="LK51" s="58" t="str">
        <f>IF(OR('2.1b-OriginalProduct Visibility'!EO51="",'2.1b-OriginalProduct Visibility'!EO51="No"),"No","Yes")</f>
        <v>No</v>
      </c>
      <c r="LL51" s="306" t="str">
        <f>IF(OR('2.1b-OriginalProduct Visibility'!EP51="",'2.1b-OriginalProduct Visibility'!EP51="No"),"No","Yes")</f>
        <v>No</v>
      </c>
      <c r="LM51" s="306" t="str">
        <f>IF(OR('2.1b-OriginalProduct Visibility'!EQ51="",'2.1b-OriginalProduct Visibility'!EQ51="No"),"No","Yes")</f>
        <v>No</v>
      </c>
      <c r="LN51" s="64" t="str">
        <f>IF(OR('2.1b-OriginalProduct Visibility'!ER51="",'2.1b-OriginalProduct Visibility'!ER51="No"),"No","Yes")</f>
        <v>No</v>
      </c>
      <c r="LO51" s="58" t="str">
        <f>IF(OR('2.1b-OriginalProduct Visibility'!ES51="",'2.1b-OriginalProduct Visibility'!ES51="No"),"No","Yes")</f>
        <v>No</v>
      </c>
      <c r="LP51" s="306" t="str">
        <f>IF(OR('2.1b-OriginalProduct Visibility'!ET51="",'2.1b-OriginalProduct Visibility'!ET51="No"),"No","Yes")</f>
        <v>No</v>
      </c>
      <c r="LQ51" s="306" t="str">
        <f>IF(OR('2.1b-OriginalProduct Visibility'!EU51="",'2.1b-OriginalProduct Visibility'!EU51="No"),"No","Yes")</f>
        <v>No</v>
      </c>
      <c r="LR51" s="64" t="str">
        <f>IF(OR('2.1b-OriginalProduct Visibility'!EV51="",'2.1b-OriginalProduct Visibility'!EV51="No"),"No","Yes")</f>
        <v>No</v>
      </c>
      <c r="LS51" s="272" t="str">
        <f>IF(OR('2.1b-OriginalProduct Visibility'!EW51="",'2.1b-OriginalProduct Visibility'!EW51="No"),"No","Yes")</f>
        <v>No</v>
      </c>
      <c r="LT51" s="306" t="str">
        <f>IF(OR('2.1b-OriginalProduct Visibility'!EX51="",'2.1b-OriginalProduct Visibility'!EX51="No"),"No","Yes")</f>
        <v>No</v>
      </c>
      <c r="LU51" s="306" t="str">
        <f>IF(OR('2.1b-OriginalProduct Visibility'!EY51="",'2.1b-OriginalProduct Visibility'!EY51="No"),"No","Yes")</f>
        <v>No</v>
      </c>
      <c r="LV51" s="64" t="str">
        <f>IF(OR('2.1b-OriginalProduct Visibility'!EZ51="",'2.1b-OriginalProduct Visibility'!EZ51="No"),"No","Yes")</f>
        <v>No</v>
      </c>
      <c r="LW51" s="58" t="str">
        <f>IF(OR('2.1b-OriginalProduct Visibility'!FA51="",'2.1b-OriginalProduct Visibility'!FA51="No"),"No","Yes")</f>
        <v>No</v>
      </c>
      <c r="LX51" s="306" t="str">
        <f>IF(OR('2.1b-OriginalProduct Visibility'!FB51="",'2.1b-OriginalProduct Visibility'!FB51="No"),"No","Yes")</f>
        <v>No</v>
      </c>
      <c r="LY51" s="306" t="str">
        <f>IF(OR('2.1b-OriginalProduct Visibility'!FC51="",'2.1b-OriginalProduct Visibility'!FC51="No"),"No","Yes")</f>
        <v>No</v>
      </c>
      <c r="LZ51" s="64" t="str">
        <f>IF(OR('2.1b-OriginalProduct Visibility'!FD51="",'2.1b-OriginalProduct Visibility'!FD51="No"),"No","Yes")</f>
        <v>No</v>
      </c>
      <c r="MA51" s="58" t="str">
        <f>IF(OR('2.1b-OriginalProduct Visibility'!FE51="",'2.1b-OriginalProduct Visibility'!FE51="No"),"No","Yes")</f>
        <v>No</v>
      </c>
      <c r="MB51" s="306" t="str">
        <f>IF(OR('2.1b-OriginalProduct Visibility'!FF51="",'2.1b-OriginalProduct Visibility'!FF51="No"),"No","Yes")</f>
        <v>No</v>
      </c>
      <c r="MC51" s="306" t="str">
        <f>IF(OR('2.1b-OriginalProduct Visibility'!FG51="",'2.1b-OriginalProduct Visibility'!FG51="No"),"No","Yes")</f>
        <v>No</v>
      </c>
      <c r="MD51" s="64" t="str">
        <f>IF(OR('2.1b-OriginalProduct Visibility'!FH51="",'2.1b-OriginalProduct Visibility'!FH51="No"),"No","Yes")</f>
        <v>No</v>
      </c>
      <c r="ME51" s="1"/>
      <c r="MF51" s="1"/>
      <c r="MG51" s="1"/>
      <c r="MH51" s="1"/>
      <c r="MQ51" s="1"/>
      <c r="MR51" s="1"/>
      <c r="MS51" s="1"/>
      <c r="MT51" s="1"/>
    </row>
    <row r="52" spans="1:358">
      <c r="A52" s="664"/>
      <c r="B52" s="52" t="str">
        <f>'1.2-Visibility Data'!B50</f>
        <v>Synchronization Activity</v>
      </c>
      <c r="C52" s="19" t="str">
        <f>'1.2-Visibility Data'!C50</f>
        <v>All</v>
      </c>
      <c r="D52" s="272"/>
      <c r="E52" s="306"/>
      <c r="F52" s="306"/>
      <c r="G52" s="64"/>
      <c r="H52" s="272"/>
      <c r="I52" s="306"/>
      <c r="J52" s="306"/>
      <c r="K52" s="64"/>
      <c r="L52" s="272"/>
      <c r="M52" s="306"/>
      <c r="N52" s="306"/>
      <c r="O52" s="174"/>
      <c r="P52" s="272"/>
      <c r="Q52" s="306"/>
      <c r="R52" s="306"/>
      <c r="S52" s="64"/>
      <c r="T52" s="272"/>
      <c r="U52" s="306"/>
      <c r="V52" s="306"/>
      <c r="W52" s="64"/>
      <c r="X52" s="272"/>
      <c r="Y52" s="306"/>
      <c r="Z52" s="306"/>
      <c r="AA52" s="174"/>
      <c r="AB52" s="272"/>
      <c r="AC52" s="306"/>
      <c r="AD52" s="306"/>
      <c r="AE52" s="64"/>
      <c r="AF52" s="272"/>
      <c r="AG52" s="306"/>
      <c r="AH52" s="306"/>
      <c r="AI52" s="64"/>
      <c r="AJ52" s="272"/>
      <c r="AK52" s="306"/>
      <c r="AL52" s="306"/>
      <c r="AM52" s="174"/>
      <c r="AN52" s="272"/>
      <c r="AO52" s="306"/>
      <c r="AP52" s="306"/>
      <c r="AQ52" s="64"/>
      <c r="AR52" s="272"/>
      <c r="AS52" s="306"/>
      <c r="AT52" s="306"/>
      <c r="AU52" s="64"/>
      <c r="AV52" s="272"/>
      <c r="AW52" s="306"/>
      <c r="AX52" s="306"/>
      <c r="AY52" s="174"/>
      <c r="AZ52" s="272"/>
      <c r="BA52" s="306"/>
      <c r="BB52" s="306"/>
      <c r="BC52" s="64"/>
      <c r="BD52" s="272"/>
      <c r="BE52" s="306"/>
      <c r="BF52" s="306"/>
      <c r="BG52" s="64"/>
      <c r="BH52" s="272"/>
      <c r="BI52" s="306"/>
      <c r="BJ52" s="306"/>
      <c r="BK52" s="174"/>
      <c r="BL52" s="272"/>
      <c r="BM52" s="306"/>
      <c r="BN52" s="306"/>
      <c r="BO52" s="64"/>
      <c r="BP52" s="272"/>
      <c r="BQ52" s="306"/>
      <c r="BR52" s="306"/>
      <c r="BS52" s="64"/>
      <c r="BT52" s="272"/>
      <c r="BU52" s="306"/>
      <c r="BV52" s="306"/>
      <c r="BW52" s="174"/>
      <c r="BX52" s="272"/>
      <c r="BY52" s="306"/>
      <c r="BZ52" s="306"/>
      <c r="CA52" s="64"/>
      <c r="CB52" s="272"/>
      <c r="CC52" s="306"/>
      <c r="CD52" s="306"/>
      <c r="CE52" s="64"/>
      <c r="CF52" s="272"/>
      <c r="CG52" s="306"/>
      <c r="CH52" s="306"/>
      <c r="CI52" s="174"/>
      <c r="CJ52" s="272"/>
      <c r="CK52" s="306"/>
      <c r="CL52" s="306"/>
      <c r="CM52" s="64"/>
      <c r="CN52" s="272"/>
      <c r="CO52" s="306"/>
      <c r="CP52" s="306"/>
      <c r="CQ52" s="64"/>
      <c r="CR52" s="272"/>
      <c r="CS52" s="306"/>
      <c r="CT52" s="306"/>
      <c r="CU52" s="174"/>
      <c r="CV52" s="272"/>
      <c r="CW52" s="306"/>
      <c r="CX52" s="306"/>
      <c r="CY52" s="64"/>
      <c r="CZ52" s="272"/>
      <c r="DA52" s="306"/>
      <c r="DB52" s="306"/>
      <c r="DC52" s="64"/>
      <c r="DD52" s="272"/>
      <c r="DE52" s="306"/>
      <c r="DF52" s="306"/>
      <c r="DG52" s="174"/>
      <c r="DH52" s="272"/>
      <c r="DI52" s="306"/>
      <c r="DJ52" s="306"/>
      <c r="DK52" s="64"/>
      <c r="DL52" s="272"/>
      <c r="DM52" s="306"/>
      <c r="DN52" s="306"/>
      <c r="DO52" s="64"/>
      <c r="DP52" s="272"/>
      <c r="DQ52" s="306"/>
      <c r="DR52" s="306"/>
      <c r="DS52" s="174"/>
      <c r="DT52" s="272"/>
      <c r="DU52" s="306"/>
      <c r="DV52" s="306"/>
      <c r="DW52" s="64"/>
      <c r="DX52" s="272"/>
      <c r="DY52" s="306"/>
      <c r="DZ52" s="306"/>
      <c r="EA52" s="64"/>
      <c r="EB52" s="272"/>
      <c r="EC52" s="306"/>
      <c r="ED52" s="306"/>
      <c r="EE52" s="174"/>
      <c r="EF52" s="272"/>
      <c r="EG52" s="306"/>
      <c r="EH52" s="306"/>
      <c r="EI52" s="64"/>
      <c r="EJ52" s="272"/>
      <c r="EK52" s="306"/>
      <c r="EL52" s="306"/>
      <c r="EM52" s="64"/>
      <c r="EN52" s="272"/>
      <c r="EO52" s="306"/>
      <c r="EP52" s="306"/>
      <c r="EQ52" s="174"/>
      <c r="ER52" s="272"/>
      <c r="ES52" s="306"/>
      <c r="ET52" s="306"/>
      <c r="EU52" s="64"/>
      <c r="EV52" s="272"/>
      <c r="EW52" s="306"/>
      <c r="EX52" s="306"/>
      <c r="EY52" s="64"/>
      <c r="EZ52" s="272"/>
      <c r="FA52" s="306"/>
      <c r="FB52" s="306"/>
      <c r="FC52" s="174"/>
      <c r="FD52" s="272"/>
      <c r="FE52" s="306"/>
      <c r="FF52" s="306"/>
      <c r="FG52" s="64"/>
      <c r="FH52" s="1"/>
      <c r="FI52" s="1"/>
      <c r="FJ52" s="1"/>
      <c r="FK52" s="1"/>
      <c r="FL52" s="1"/>
      <c r="FM52" s="1"/>
      <c r="FN52" s="1"/>
      <c r="FO52" s="1"/>
      <c r="FP52" s="1"/>
      <c r="FQ52" s="1"/>
      <c r="FR52" s="1"/>
      <c r="FS52" s="1"/>
      <c r="FT52" s="1"/>
      <c r="FU52" s="1"/>
      <c r="FV52" s="1"/>
      <c r="FW52" s="1"/>
      <c r="FX52" s="1"/>
      <c r="FY52" s="1"/>
      <c r="FZ52" s="1"/>
      <c r="GA52" s="272" t="str">
        <f>IF(OR('2.1b-OriginalProduct Visibility'!E52="",'2.1b-OriginalProduct Visibility'!E52="No"),"No","Yes")</f>
        <v>No</v>
      </c>
      <c r="GB52" s="306" t="str">
        <f>IF(OR('2.1b-OriginalProduct Visibility'!F52="",'2.1b-OriginalProduct Visibility'!F52="No"),"No","Yes")</f>
        <v>Yes</v>
      </c>
      <c r="GC52" s="306" t="str">
        <f>IF(OR('2.1b-OriginalProduct Visibility'!G52="",'2.1b-OriginalProduct Visibility'!G52="No"),"No","Yes")</f>
        <v>No</v>
      </c>
      <c r="GD52" s="174" t="str">
        <f>IF(OR('2.1b-OriginalProduct Visibility'!H52="",'2.1b-OriginalProduct Visibility'!H52="No"),"No","Yes")</f>
        <v>No</v>
      </c>
      <c r="GE52" s="58" t="str">
        <f>IF(OR('2.1b-OriginalProduct Visibility'!I52="",'2.1b-OriginalProduct Visibility'!I52="No"),"No","Yes")</f>
        <v>No</v>
      </c>
      <c r="GF52" s="306" t="str">
        <f>IF(OR('2.1b-OriginalProduct Visibility'!J52="",'2.1b-OriginalProduct Visibility'!J52="No"),"No","Yes")</f>
        <v>No</v>
      </c>
      <c r="GG52" s="306" t="str">
        <f>IF(OR('2.1b-OriginalProduct Visibility'!K52="",'2.1b-OriginalProduct Visibility'!K52="No"),"No","Yes")</f>
        <v>No</v>
      </c>
      <c r="GH52" s="174" t="str">
        <f>IF(OR('2.1b-OriginalProduct Visibility'!L52="",'2.1b-OriginalProduct Visibility'!L52="No"),"No","Yes")</f>
        <v>No</v>
      </c>
      <c r="GI52" s="58" t="str">
        <f>IF(OR('2.1b-OriginalProduct Visibility'!M52="",'2.1b-OriginalProduct Visibility'!M52="No"),"No","Yes")</f>
        <v>No</v>
      </c>
      <c r="GJ52" s="306" t="str">
        <f>IF(OR('2.1b-OriginalProduct Visibility'!N52="",'2.1b-OriginalProduct Visibility'!N52="No"),"No","Yes")</f>
        <v>No</v>
      </c>
      <c r="GK52" s="306" t="str">
        <f>IF(OR('2.1b-OriginalProduct Visibility'!O52="",'2.1b-OriginalProduct Visibility'!O52="No"),"No","Yes")</f>
        <v>No</v>
      </c>
      <c r="GL52" s="174" t="str">
        <f>IF(OR('2.1b-OriginalProduct Visibility'!P52="",'2.1b-OriginalProduct Visibility'!P52="No"),"No","Yes")</f>
        <v>No</v>
      </c>
      <c r="GM52" s="272" t="str">
        <f>IF(OR('2.1b-OriginalProduct Visibility'!Q52="",'2.1b-OriginalProduct Visibility'!Q52="No"),"No","Yes")</f>
        <v>No</v>
      </c>
      <c r="GN52" s="306" t="str">
        <f>IF(OR('2.1b-OriginalProduct Visibility'!R52="",'2.1b-OriginalProduct Visibility'!R52="No"),"No","Yes")</f>
        <v>No</v>
      </c>
      <c r="GO52" s="306" t="str">
        <f>IF(OR('2.1b-OriginalProduct Visibility'!S52="",'2.1b-OriginalProduct Visibility'!S52="No"),"No","Yes")</f>
        <v>No</v>
      </c>
      <c r="GP52" s="174" t="str">
        <f>IF(OR('2.1b-OriginalProduct Visibility'!T52="",'2.1b-OriginalProduct Visibility'!T52="No"),"No","Yes")</f>
        <v>No</v>
      </c>
      <c r="GQ52" s="58" t="str">
        <f>IF(OR('2.1b-OriginalProduct Visibility'!U52="",'2.1b-OriginalProduct Visibility'!U52="No"),"No","Yes")</f>
        <v>No</v>
      </c>
      <c r="GR52" s="306" t="str">
        <f>IF(OR('2.1b-OriginalProduct Visibility'!V52="",'2.1b-OriginalProduct Visibility'!V52="No"),"No","Yes")</f>
        <v>No</v>
      </c>
      <c r="GS52" s="306" t="str">
        <f>IF(OR('2.1b-OriginalProduct Visibility'!W52="",'2.1b-OriginalProduct Visibility'!W52="No"),"No","Yes")</f>
        <v>No</v>
      </c>
      <c r="GT52" s="174" t="str">
        <f>IF(OR('2.1b-OriginalProduct Visibility'!X52="",'2.1b-OriginalProduct Visibility'!X52="No"),"No","Yes")</f>
        <v>No</v>
      </c>
      <c r="GU52" s="58" t="str">
        <f>IF(OR('2.1b-OriginalProduct Visibility'!Y52="",'2.1b-OriginalProduct Visibility'!Y52="No"),"No","Yes")</f>
        <v>No</v>
      </c>
      <c r="GV52" s="306" t="str">
        <f>IF(OR('2.1b-OriginalProduct Visibility'!Z52="",'2.1b-OriginalProduct Visibility'!Z52="No"),"No","Yes")</f>
        <v>No</v>
      </c>
      <c r="GW52" s="306" t="str">
        <f>IF(OR('2.1b-OriginalProduct Visibility'!AA52="",'2.1b-OriginalProduct Visibility'!AA52="No"),"No","Yes")</f>
        <v>No</v>
      </c>
      <c r="GX52" s="174" t="str">
        <f>IF(OR('2.1b-OriginalProduct Visibility'!AB52="",'2.1b-OriginalProduct Visibility'!AB52="No"),"No","Yes")</f>
        <v>No</v>
      </c>
      <c r="GY52" s="272" t="str">
        <f>IF(OR('2.1b-OriginalProduct Visibility'!AC52="",'2.1b-OriginalProduct Visibility'!AC52="No"),"No","Yes")</f>
        <v>No</v>
      </c>
      <c r="GZ52" s="306" t="str">
        <f>IF(OR('2.1b-OriginalProduct Visibility'!AD52="",'2.1b-OriginalProduct Visibility'!AD52="No"),"No","Yes")</f>
        <v>No</v>
      </c>
      <c r="HA52" s="306" t="str">
        <f>IF(OR('2.1b-OriginalProduct Visibility'!AE52="",'2.1b-OriginalProduct Visibility'!AE52="No"),"No","Yes")</f>
        <v>No</v>
      </c>
      <c r="HB52" s="174" t="str">
        <f>IF(OR('2.1b-OriginalProduct Visibility'!AF52="",'2.1b-OriginalProduct Visibility'!AF52="No"),"No","Yes")</f>
        <v>No</v>
      </c>
      <c r="HC52" s="58" t="str">
        <f>IF(OR('2.1b-OriginalProduct Visibility'!AG52="",'2.1b-OriginalProduct Visibility'!AG52="No"),"No","Yes")</f>
        <v>No</v>
      </c>
      <c r="HD52" s="306" t="str">
        <f>IF(OR('2.1b-OriginalProduct Visibility'!AH52="",'2.1b-OriginalProduct Visibility'!AH52="No"),"No","Yes")</f>
        <v>No</v>
      </c>
      <c r="HE52" s="306" t="str">
        <f>IF(OR('2.1b-OriginalProduct Visibility'!AI52="",'2.1b-OriginalProduct Visibility'!AI52="No"),"No","Yes")</f>
        <v>No</v>
      </c>
      <c r="HF52" s="174" t="str">
        <f>IF(OR('2.1b-OriginalProduct Visibility'!AJ52="",'2.1b-OriginalProduct Visibility'!AJ52="No"),"No","Yes")</f>
        <v>No</v>
      </c>
      <c r="HG52" s="58" t="str">
        <f>IF(OR('2.1b-OriginalProduct Visibility'!AK52="",'2.1b-OriginalProduct Visibility'!AK52="No"),"No","Yes")</f>
        <v>No</v>
      </c>
      <c r="HH52" s="306" t="str">
        <f>IF(OR('2.1b-OriginalProduct Visibility'!AL52="",'2.1b-OriginalProduct Visibility'!AL52="No"),"No","Yes")</f>
        <v>No</v>
      </c>
      <c r="HI52" s="306" t="str">
        <f>IF(OR('2.1b-OriginalProduct Visibility'!AM52="",'2.1b-OriginalProduct Visibility'!AM52="No"),"No","Yes")</f>
        <v>No</v>
      </c>
      <c r="HJ52" s="174" t="str">
        <f>IF(OR('2.1b-OriginalProduct Visibility'!AN52="",'2.1b-OriginalProduct Visibility'!AN52="No"),"No","Yes")</f>
        <v>No</v>
      </c>
      <c r="HK52" s="272" t="str">
        <f>IF(OR('2.1b-OriginalProduct Visibility'!AO52="",'2.1b-OriginalProduct Visibility'!AO52="No"),"No","Yes")</f>
        <v>No</v>
      </c>
      <c r="HL52" s="306" t="str">
        <f>IF(OR('2.1b-OriginalProduct Visibility'!AP52="",'2.1b-OriginalProduct Visibility'!AP52="No"),"No","Yes")</f>
        <v>No</v>
      </c>
      <c r="HM52" s="306" t="str">
        <f>IF(OR('2.1b-OriginalProduct Visibility'!AQ52="",'2.1b-OriginalProduct Visibility'!AQ52="No"),"No","Yes")</f>
        <v>No</v>
      </c>
      <c r="HN52" s="174" t="str">
        <f>IF(OR('2.1b-OriginalProduct Visibility'!AR52="",'2.1b-OriginalProduct Visibility'!AR52="No"),"No","Yes")</f>
        <v>No</v>
      </c>
      <c r="HO52" s="58" t="str">
        <f>IF(OR('2.1b-OriginalProduct Visibility'!AS52="",'2.1b-OriginalProduct Visibility'!AS52="No"),"No","Yes")</f>
        <v>No</v>
      </c>
      <c r="HP52" s="306" t="str">
        <f>IF(OR('2.1b-OriginalProduct Visibility'!AT52="",'2.1b-OriginalProduct Visibility'!AT52="No"),"No","Yes")</f>
        <v>No</v>
      </c>
      <c r="HQ52" s="306" t="str">
        <f>IF(OR('2.1b-OriginalProduct Visibility'!AU52="",'2.1b-OriginalProduct Visibility'!AU52="No"),"No","Yes")</f>
        <v>No</v>
      </c>
      <c r="HR52" s="174" t="str">
        <f>IF(OR('2.1b-OriginalProduct Visibility'!AV52="",'2.1b-OriginalProduct Visibility'!AV52="No"),"No","Yes")</f>
        <v>No</v>
      </c>
      <c r="HS52" s="58" t="str">
        <f>IF(OR('2.1b-OriginalProduct Visibility'!AW52="",'2.1b-OriginalProduct Visibility'!AW52="No"),"No","Yes")</f>
        <v>No</v>
      </c>
      <c r="HT52" s="306" t="str">
        <f>IF(OR('2.1b-OriginalProduct Visibility'!AX52="",'2.1b-OriginalProduct Visibility'!AX52="No"),"No","Yes")</f>
        <v>No</v>
      </c>
      <c r="HU52" s="306" t="str">
        <f>IF(OR('2.1b-OriginalProduct Visibility'!AY52="",'2.1b-OriginalProduct Visibility'!AY52="No"),"No","Yes")</f>
        <v>No</v>
      </c>
      <c r="HV52" s="174" t="str">
        <f>IF(OR('2.1b-OriginalProduct Visibility'!AZ52="",'2.1b-OriginalProduct Visibility'!AZ52="No"),"No","Yes")</f>
        <v>No</v>
      </c>
      <c r="HW52" s="272" t="str">
        <f>IF(OR('2.1b-OriginalProduct Visibility'!BA52="",'2.1b-OriginalProduct Visibility'!BA52="No"),"No","Yes")</f>
        <v>No</v>
      </c>
      <c r="HX52" s="306" t="str">
        <f>IF(OR('2.1b-OriginalProduct Visibility'!BB52="",'2.1b-OriginalProduct Visibility'!BB52="No"),"No","Yes")</f>
        <v>No</v>
      </c>
      <c r="HY52" s="306" t="str">
        <f>IF(OR('2.1b-OriginalProduct Visibility'!BC52="",'2.1b-OriginalProduct Visibility'!BC52="No"),"No","Yes")</f>
        <v>No</v>
      </c>
      <c r="HZ52" s="174" t="str">
        <f>IF(OR('2.1b-OriginalProduct Visibility'!BD52="",'2.1b-OriginalProduct Visibility'!BD52="No"),"No","Yes")</f>
        <v>No</v>
      </c>
      <c r="IA52" s="58" t="str">
        <f>IF(OR('2.1b-OriginalProduct Visibility'!BE52="",'2.1b-OriginalProduct Visibility'!BE52="No"),"No","Yes")</f>
        <v>No</v>
      </c>
      <c r="IB52" s="306" t="str">
        <f>IF(OR('2.1b-OriginalProduct Visibility'!BF52="",'2.1b-OriginalProduct Visibility'!BF52="No"),"No","Yes")</f>
        <v>No</v>
      </c>
      <c r="IC52" s="306" t="str">
        <f>IF(OR('2.1b-OriginalProduct Visibility'!BG52="",'2.1b-OriginalProduct Visibility'!BG52="No"),"No","Yes")</f>
        <v>No</v>
      </c>
      <c r="ID52" s="174" t="str">
        <f>IF(OR('2.1b-OriginalProduct Visibility'!BH52="",'2.1b-OriginalProduct Visibility'!BH52="No"),"No","Yes")</f>
        <v>No</v>
      </c>
      <c r="IE52" s="58" t="str">
        <f>IF(OR('2.1b-OriginalProduct Visibility'!BI52="",'2.1b-OriginalProduct Visibility'!BI52="No"),"No","Yes")</f>
        <v>No</v>
      </c>
      <c r="IF52" s="306" t="str">
        <f>IF(OR('2.1b-OriginalProduct Visibility'!BJ52="",'2.1b-OriginalProduct Visibility'!BJ52="No"),"No","Yes")</f>
        <v>No</v>
      </c>
      <c r="IG52" s="306" t="str">
        <f>IF(OR('2.1b-OriginalProduct Visibility'!BK52="",'2.1b-OriginalProduct Visibility'!BK52="No"),"No","Yes")</f>
        <v>No</v>
      </c>
      <c r="IH52" s="174" t="str">
        <f>IF(OR('2.1b-OriginalProduct Visibility'!BL52="",'2.1b-OriginalProduct Visibility'!BL52="No"),"No","Yes")</f>
        <v>No</v>
      </c>
      <c r="II52" s="272" t="str">
        <f>IF(OR('2.1b-OriginalProduct Visibility'!BM52="",'2.1b-OriginalProduct Visibility'!BM52="No"),"No","Yes")</f>
        <v>No</v>
      </c>
      <c r="IJ52" s="306" t="str">
        <f>IF(OR('2.1b-OriginalProduct Visibility'!BN52="",'2.1b-OriginalProduct Visibility'!BN52="No"),"No","Yes")</f>
        <v>No</v>
      </c>
      <c r="IK52" s="306" t="str">
        <f>IF(OR('2.1b-OriginalProduct Visibility'!BO52="",'2.1b-OriginalProduct Visibility'!BO52="No"),"No","Yes")</f>
        <v>No</v>
      </c>
      <c r="IL52" s="174" t="str">
        <f>IF(OR('2.1b-OriginalProduct Visibility'!BP52="",'2.1b-OriginalProduct Visibility'!BP52="No"),"No","Yes")</f>
        <v>No</v>
      </c>
      <c r="IM52" s="58" t="str">
        <f>IF(OR('2.1b-OriginalProduct Visibility'!BQ52="",'2.1b-OriginalProduct Visibility'!BQ52="No"),"No","Yes")</f>
        <v>No</v>
      </c>
      <c r="IN52" s="306" t="str">
        <f>IF(OR('2.1b-OriginalProduct Visibility'!BR52="",'2.1b-OriginalProduct Visibility'!BR52="No"),"No","Yes")</f>
        <v>No</v>
      </c>
      <c r="IO52" s="306" t="str">
        <f>IF(OR('2.1b-OriginalProduct Visibility'!BS52="",'2.1b-OriginalProduct Visibility'!BS52="No"),"No","Yes")</f>
        <v>No</v>
      </c>
      <c r="IP52" s="174" t="str">
        <f>IF(OR('2.1b-OriginalProduct Visibility'!BT52="",'2.1b-OriginalProduct Visibility'!BT52="No"),"No","Yes")</f>
        <v>No</v>
      </c>
      <c r="IQ52" s="58" t="str">
        <f>IF(OR('2.1b-OriginalProduct Visibility'!BU52="",'2.1b-OriginalProduct Visibility'!BU52="No"),"No","Yes")</f>
        <v>No</v>
      </c>
      <c r="IR52" s="306" t="str">
        <f>IF(OR('2.1b-OriginalProduct Visibility'!BV52="",'2.1b-OriginalProduct Visibility'!BV52="No"),"No","Yes")</f>
        <v>No</v>
      </c>
      <c r="IS52" s="306" t="str">
        <f>IF(OR('2.1b-OriginalProduct Visibility'!BW52="",'2.1b-OriginalProduct Visibility'!BW52="No"),"No","Yes")</f>
        <v>No</v>
      </c>
      <c r="IT52" s="174" t="str">
        <f>IF(OR('2.1b-OriginalProduct Visibility'!BX52="",'2.1b-OriginalProduct Visibility'!BX52="No"),"No","Yes")</f>
        <v>No</v>
      </c>
      <c r="IU52" s="272" t="str">
        <f>IF(OR('2.1b-OriginalProduct Visibility'!BY52="",'2.1b-OriginalProduct Visibility'!BY52="No"),"No","Yes")</f>
        <v>No</v>
      </c>
      <c r="IV52" s="306" t="str">
        <f>IF(OR('2.1b-OriginalProduct Visibility'!BZ52="",'2.1b-OriginalProduct Visibility'!BZ52="No"),"No","Yes")</f>
        <v>No</v>
      </c>
      <c r="IW52" s="306" t="str">
        <f>IF(OR('2.1b-OriginalProduct Visibility'!CA52="",'2.1b-OriginalProduct Visibility'!CA52="No"),"No","Yes")</f>
        <v>No</v>
      </c>
      <c r="IX52" s="174" t="str">
        <f>IF(OR('2.1b-OriginalProduct Visibility'!CB52="",'2.1b-OriginalProduct Visibility'!CB52="No"),"No","Yes")</f>
        <v>No</v>
      </c>
      <c r="IY52" s="58" t="str">
        <f>IF(OR('2.1b-OriginalProduct Visibility'!CC52="",'2.1b-OriginalProduct Visibility'!CC52="No"),"No","Yes")</f>
        <v>No</v>
      </c>
      <c r="IZ52" s="306" t="str">
        <f>IF(OR('2.1b-OriginalProduct Visibility'!CD52="",'2.1b-OriginalProduct Visibility'!CD52="No"),"No","Yes")</f>
        <v>No</v>
      </c>
      <c r="JA52" s="306" t="str">
        <f>IF(OR('2.1b-OriginalProduct Visibility'!CE52="",'2.1b-OriginalProduct Visibility'!CE52="No"),"No","Yes")</f>
        <v>No</v>
      </c>
      <c r="JB52" s="174" t="str">
        <f>IF(OR('2.1b-OriginalProduct Visibility'!CF52="",'2.1b-OriginalProduct Visibility'!CF52="No"),"No","Yes")</f>
        <v>No</v>
      </c>
      <c r="JC52" s="58" t="str">
        <f>IF(OR('2.1b-OriginalProduct Visibility'!CG52="",'2.1b-OriginalProduct Visibility'!CG52="No"),"No","Yes")</f>
        <v>No</v>
      </c>
      <c r="JD52" s="306" t="str">
        <f>IF(OR('2.1b-OriginalProduct Visibility'!CH52="",'2.1b-OriginalProduct Visibility'!CH52="No"),"No","Yes")</f>
        <v>No</v>
      </c>
      <c r="JE52" s="306" t="str">
        <f>IF(OR('2.1b-OriginalProduct Visibility'!CI52="",'2.1b-OriginalProduct Visibility'!CI52="No"),"No","Yes")</f>
        <v>No</v>
      </c>
      <c r="JF52" s="174" t="str">
        <f>IF(OR('2.1b-OriginalProduct Visibility'!CJ52="",'2.1b-OriginalProduct Visibility'!CJ52="No"),"No","Yes")</f>
        <v>No</v>
      </c>
      <c r="JG52" s="272" t="str">
        <f>IF(OR('2.1b-OriginalProduct Visibility'!CK52="",'2.1b-OriginalProduct Visibility'!CK52="No"),"No","Yes")</f>
        <v>No</v>
      </c>
      <c r="JH52" s="306" t="str">
        <f>IF(OR('2.1b-OriginalProduct Visibility'!CL52="",'2.1b-OriginalProduct Visibility'!CL52="No"),"No","Yes")</f>
        <v>No</v>
      </c>
      <c r="JI52" s="306" t="str">
        <f>IF(OR('2.1b-OriginalProduct Visibility'!CM52="",'2.1b-OriginalProduct Visibility'!CM52="No"),"No","Yes")</f>
        <v>No</v>
      </c>
      <c r="JJ52" s="174" t="str">
        <f>IF(OR('2.1b-OriginalProduct Visibility'!CN52="",'2.1b-OriginalProduct Visibility'!CN52="No"),"No","Yes")</f>
        <v>No</v>
      </c>
      <c r="JK52" s="58" t="str">
        <f>IF(OR('2.1b-OriginalProduct Visibility'!CO52="",'2.1b-OriginalProduct Visibility'!CO52="No"),"No","Yes")</f>
        <v>No</v>
      </c>
      <c r="JL52" s="306" t="str">
        <f>IF(OR('2.1b-OriginalProduct Visibility'!CP52="",'2.1b-OriginalProduct Visibility'!CP52="No"),"No","Yes")</f>
        <v>No</v>
      </c>
      <c r="JM52" s="306" t="str">
        <f>IF(OR('2.1b-OriginalProduct Visibility'!CQ52="",'2.1b-OriginalProduct Visibility'!CQ52="No"),"No","Yes")</f>
        <v>No</v>
      </c>
      <c r="JN52" s="174" t="str">
        <f>IF(OR('2.1b-OriginalProduct Visibility'!CR52="",'2.1b-OriginalProduct Visibility'!CR52="No"),"No","Yes")</f>
        <v>No</v>
      </c>
      <c r="JO52" s="58" t="str">
        <f>IF(OR('2.1b-OriginalProduct Visibility'!CS52="",'2.1b-OriginalProduct Visibility'!CS52="No"),"No","Yes")</f>
        <v>No</v>
      </c>
      <c r="JP52" s="306" t="str">
        <f>IF(OR('2.1b-OriginalProduct Visibility'!CT52="",'2.1b-OriginalProduct Visibility'!CT52="No"),"No","Yes")</f>
        <v>No</v>
      </c>
      <c r="JQ52" s="306" t="str">
        <f>IF(OR('2.1b-OriginalProduct Visibility'!CU52="",'2.1b-OriginalProduct Visibility'!CU52="No"),"No","Yes")</f>
        <v>No</v>
      </c>
      <c r="JR52" s="174" t="str">
        <f>IF(OR('2.1b-OriginalProduct Visibility'!CV52="",'2.1b-OriginalProduct Visibility'!CV52="No"),"No","Yes")</f>
        <v>No</v>
      </c>
      <c r="JS52" s="272" t="str">
        <f>IF(OR('2.1b-OriginalProduct Visibility'!CW52="",'2.1b-OriginalProduct Visibility'!CW52="No"),"No","Yes")</f>
        <v>No</v>
      </c>
      <c r="JT52" s="306" t="str">
        <f>IF(OR('2.1b-OriginalProduct Visibility'!CX52="",'2.1b-OriginalProduct Visibility'!CX52="No"),"No","Yes")</f>
        <v>No</v>
      </c>
      <c r="JU52" s="306" t="str">
        <f>IF(OR('2.1b-OriginalProduct Visibility'!CY52="",'2.1b-OriginalProduct Visibility'!CY52="No"),"No","Yes")</f>
        <v>No</v>
      </c>
      <c r="JV52" s="174" t="str">
        <f>IF(OR('2.1b-OriginalProduct Visibility'!CZ52="",'2.1b-OriginalProduct Visibility'!CZ52="No"),"No","Yes")</f>
        <v>No</v>
      </c>
      <c r="JW52" s="58" t="str">
        <f>IF(OR('2.1b-OriginalProduct Visibility'!DA52="",'2.1b-OriginalProduct Visibility'!DA52="No"),"No","Yes")</f>
        <v>No</v>
      </c>
      <c r="JX52" s="306" t="str">
        <f>IF(OR('2.1b-OriginalProduct Visibility'!DB52="",'2.1b-OriginalProduct Visibility'!DB52="No"),"No","Yes")</f>
        <v>No</v>
      </c>
      <c r="JY52" s="306" t="str">
        <f>IF(OR('2.1b-OriginalProduct Visibility'!DC52="",'2.1b-OriginalProduct Visibility'!DC52="No"),"No","Yes")</f>
        <v>No</v>
      </c>
      <c r="JZ52" s="174" t="str">
        <f>IF(OR('2.1b-OriginalProduct Visibility'!DD52="",'2.1b-OriginalProduct Visibility'!DD52="No"),"No","Yes")</f>
        <v>No</v>
      </c>
      <c r="KA52" s="58" t="str">
        <f>IF(OR('2.1b-OriginalProduct Visibility'!DE52="",'2.1b-OriginalProduct Visibility'!DE52="No"),"No","Yes")</f>
        <v>No</v>
      </c>
      <c r="KB52" s="306" t="str">
        <f>IF(OR('2.1b-OriginalProduct Visibility'!DF52="",'2.1b-OriginalProduct Visibility'!DF52="No"),"No","Yes")</f>
        <v>No</v>
      </c>
      <c r="KC52" s="306" t="str">
        <f>IF(OR('2.1b-OriginalProduct Visibility'!DG52="",'2.1b-OriginalProduct Visibility'!DG52="No"),"No","Yes")</f>
        <v>No</v>
      </c>
      <c r="KD52" s="174" t="str">
        <f>IF(OR('2.1b-OriginalProduct Visibility'!DH52="",'2.1b-OriginalProduct Visibility'!DH52="No"),"No","Yes")</f>
        <v>No</v>
      </c>
      <c r="KE52" s="272" t="str">
        <f>IF(OR('2.1b-OriginalProduct Visibility'!DI52="",'2.1b-OriginalProduct Visibility'!DI52="No"),"No","Yes")</f>
        <v>No</v>
      </c>
      <c r="KF52" s="306" t="str">
        <f>IF(OR('2.1b-OriginalProduct Visibility'!DJ52="",'2.1b-OriginalProduct Visibility'!DJ52="No"),"No","Yes")</f>
        <v>No</v>
      </c>
      <c r="KG52" s="306" t="str">
        <f>IF(OR('2.1b-OriginalProduct Visibility'!DK52="",'2.1b-OriginalProduct Visibility'!DK52="No"),"No","Yes")</f>
        <v>No</v>
      </c>
      <c r="KH52" s="174" t="str">
        <f>IF(OR('2.1b-OriginalProduct Visibility'!DL52="",'2.1b-OriginalProduct Visibility'!DL52="No"),"No","Yes")</f>
        <v>No</v>
      </c>
      <c r="KI52" s="58" t="str">
        <f>IF(OR('2.1b-OriginalProduct Visibility'!DM52="",'2.1b-OriginalProduct Visibility'!DM52="No"),"No","Yes")</f>
        <v>No</v>
      </c>
      <c r="KJ52" s="306" t="str">
        <f>IF(OR('2.1b-OriginalProduct Visibility'!DN52="",'2.1b-OriginalProduct Visibility'!DN52="No"),"No","Yes")</f>
        <v>No</v>
      </c>
      <c r="KK52" s="306" t="str">
        <f>IF(OR('2.1b-OriginalProduct Visibility'!DO52="",'2.1b-OriginalProduct Visibility'!DO52="No"),"No","Yes")</f>
        <v>No</v>
      </c>
      <c r="KL52" s="174" t="str">
        <f>IF(OR('2.1b-OriginalProduct Visibility'!DP52="",'2.1b-OriginalProduct Visibility'!DP52="No"),"No","Yes")</f>
        <v>No</v>
      </c>
      <c r="KM52" s="58" t="str">
        <f>IF(OR('2.1b-OriginalProduct Visibility'!DQ52="",'2.1b-OriginalProduct Visibility'!DQ52="No"),"No","Yes")</f>
        <v>No</v>
      </c>
      <c r="KN52" s="306" t="str">
        <f>IF(OR('2.1b-OriginalProduct Visibility'!DR52="",'2.1b-OriginalProduct Visibility'!DR52="No"),"No","Yes")</f>
        <v>No</v>
      </c>
      <c r="KO52" s="306" t="str">
        <f>IF(OR('2.1b-OriginalProduct Visibility'!DS52="",'2.1b-OriginalProduct Visibility'!DS52="No"),"No","Yes")</f>
        <v>No</v>
      </c>
      <c r="KP52" s="174" t="str">
        <f>IF(OR('2.1b-OriginalProduct Visibility'!DT52="",'2.1b-OriginalProduct Visibility'!DT52="No"),"No","Yes")</f>
        <v>No</v>
      </c>
      <c r="KQ52" s="272" t="str">
        <f>IF(OR('2.1b-OriginalProduct Visibility'!DU52="",'2.1b-OriginalProduct Visibility'!DU52="No"),"No","Yes")</f>
        <v>No</v>
      </c>
      <c r="KR52" s="306" t="str">
        <f>IF(OR('2.1b-OriginalProduct Visibility'!DV52="",'2.1b-OriginalProduct Visibility'!DV52="No"),"No","Yes")</f>
        <v>No</v>
      </c>
      <c r="KS52" s="306" t="str">
        <f>IF(OR('2.1b-OriginalProduct Visibility'!DW52="",'2.1b-OriginalProduct Visibility'!DW52="No"),"No","Yes")</f>
        <v>No</v>
      </c>
      <c r="KT52" s="174" t="str">
        <f>IF(OR('2.1b-OriginalProduct Visibility'!DX52="",'2.1b-OriginalProduct Visibility'!DX52="No"),"No","Yes")</f>
        <v>No</v>
      </c>
      <c r="KU52" s="58" t="str">
        <f>IF(OR('2.1b-OriginalProduct Visibility'!DY52="",'2.1b-OriginalProduct Visibility'!DY52="No"),"No","Yes")</f>
        <v>No</v>
      </c>
      <c r="KV52" s="306" t="str">
        <f>IF(OR('2.1b-OriginalProduct Visibility'!DZ52="",'2.1b-OriginalProduct Visibility'!DZ52="No"),"No","Yes")</f>
        <v>No</v>
      </c>
      <c r="KW52" s="306" t="str">
        <f>IF(OR('2.1b-OriginalProduct Visibility'!EA52="",'2.1b-OriginalProduct Visibility'!EA52="No"),"No","Yes")</f>
        <v>No</v>
      </c>
      <c r="KX52" s="174" t="str">
        <f>IF(OR('2.1b-OriginalProduct Visibility'!EB52="",'2.1b-OriginalProduct Visibility'!EB52="No"),"No","Yes")</f>
        <v>No</v>
      </c>
      <c r="KY52" s="58" t="str">
        <f>IF(OR('2.1b-OriginalProduct Visibility'!EC52="",'2.1b-OriginalProduct Visibility'!EC52="No"),"No","Yes")</f>
        <v>No</v>
      </c>
      <c r="KZ52" s="306" t="str">
        <f>IF(OR('2.1b-OriginalProduct Visibility'!ED52="",'2.1b-OriginalProduct Visibility'!ED52="No"),"No","Yes")</f>
        <v>No</v>
      </c>
      <c r="LA52" s="306" t="str">
        <f>IF(OR('2.1b-OriginalProduct Visibility'!EE52="",'2.1b-OriginalProduct Visibility'!EE52="No"),"No","Yes")</f>
        <v>No</v>
      </c>
      <c r="LB52" s="174" t="str">
        <f>IF(OR('2.1b-OriginalProduct Visibility'!EF52="",'2.1b-OriginalProduct Visibility'!EF52="No"),"No","Yes")</f>
        <v>No</v>
      </c>
      <c r="LC52" s="272" t="str">
        <f>IF(OR('2.1b-OriginalProduct Visibility'!EG52="",'2.1b-OriginalProduct Visibility'!EG52="No"),"No","Yes")</f>
        <v>No</v>
      </c>
      <c r="LD52" s="306" t="str">
        <f>IF(OR('2.1b-OriginalProduct Visibility'!EH52="",'2.1b-OriginalProduct Visibility'!EH52="No"),"No","Yes")</f>
        <v>No</v>
      </c>
      <c r="LE52" s="306" t="str">
        <f>IF(OR('2.1b-OriginalProduct Visibility'!EI52="",'2.1b-OriginalProduct Visibility'!EI52="No"),"No","Yes")</f>
        <v>No</v>
      </c>
      <c r="LF52" s="174" t="str">
        <f>IF(OR('2.1b-OriginalProduct Visibility'!EJ52="",'2.1b-OriginalProduct Visibility'!EJ52="No"),"No","Yes")</f>
        <v>No</v>
      </c>
      <c r="LG52" s="58" t="str">
        <f>IF(OR('2.1b-OriginalProduct Visibility'!EK52="",'2.1b-OriginalProduct Visibility'!EK52="No"),"No","Yes")</f>
        <v>No</v>
      </c>
      <c r="LH52" s="306" t="str">
        <f>IF(OR('2.1b-OriginalProduct Visibility'!EL52="",'2.1b-OriginalProduct Visibility'!EL52="No"),"No","Yes")</f>
        <v>No</v>
      </c>
      <c r="LI52" s="306" t="str">
        <f>IF(OR('2.1b-OriginalProduct Visibility'!EM52="",'2.1b-OriginalProduct Visibility'!EM52="No"),"No","Yes")</f>
        <v>No</v>
      </c>
      <c r="LJ52" s="174" t="str">
        <f>IF(OR('2.1b-OriginalProduct Visibility'!EN52="",'2.1b-OriginalProduct Visibility'!EN52="No"),"No","Yes")</f>
        <v>No</v>
      </c>
      <c r="LK52" s="58" t="str">
        <f>IF(OR('2.1b-OriginalProduct Visibility'!EO52="",'2.1b-OriginalProduct Visibility'!EO52="No"),"No","Yes")</f>
        <v>No</v>
      </c>
      <c r="LL52" s="306" t="str">
        <f>IF(OR('2.1b-OriginalProduct Visibility'!EP52="",'2.1b-OriginalProduct Visibility'!EP52="No"),"No","Yes")</f>
        <v>No</v>
      </c>
      <c r="LM52" s="306" t="str">
        <f>IF(OR('2.1b-OriginalProduct Visibility'!EQ52="",'2.1b-OriginalProduct Visibility'!EQ52="No"),"No","Yes")</f>
        <v>No</v>
      </c>
      <c r="LN52" s="174" t="str">
        <f>IF(OR('2.1b-OriginalProduct Visibility'!ER52="",'2.1b-OriginalProduct Visibility'!ER52="No"),"No","Yes")</f>
        <v>No</v>
      </c>
      <c r="LO52" s="58" t="str">
        <f>IF(OR('2.1b-OriginalProduct Visibility'!ES52="",'2.1b-OriginalProduct Visibility'!ES52="No"),"No","Yes")</f>
        <v>No</v>
      </c>
      <c r="LP52" s="306" t="str">
        <f>IF(OR('2.1b-OriginalProduct Visibility'!ET52="",'2.1b-OriginalProduct Visibility'!ET52="No"),"No","Yes")</f>
        <v>No</v>
      </c>
      <c r="LQ52" s="306" t="str">
        <f>IF(OR('2.1b-OriginalProduct Visibility'!EU52="",'2.1b-OriginalProduct Visibility'!EU52="No"),"No","Yes")</f>
        <v>No</v>
      </c>
      <c r="LR52" s="174" t="str">
        <f>IF(OR('2.1b-OriginalProduct Visibility'!EV52="",'2.1b-OriginalProduct Visibility'!EV52="No"),"No","Yes")</f>
        <v>No</v>
      </c>
      <c r="LS52" s="272" t="str">
        <f>IF(OR('2.1b-OriginalProduct Visibility'!EW52="",'2.1b-OriginalProduct Visibility'!EW52="No"),"No","Yes")</f>
        <v>No</v>
      </c>
      <c r="LT52" s="306" t="str">
        <f>IF(OR('2.1b-OriginalProduct Visibility'!EX52="",'2.1b-OriginalProduct Visibility'!EX52="No"),"No","Yes")</f>
        <v>No</v>
      </c>
      <c r="LU52" s="306" t="str">
        <f>IF(OR('2.1b-OriginalProduct Visibility'!EY52="",'2.1b-OriginalProduct Visibility'!EY52="No"),"No","Yes")</f>
        <v>No</v>
      </c>
      <c r="LV52" s="174" t="str">
        <f>IF(OR('2.1b-OriginalProduct Visibility'!EZ52="",'2.1b-OriginalProduct Visibility'!EZ52="No"),"No","Yes")</f>
        <v>No</v>
      </c>
      <c r="LW52" s="58" t="str">
        <f>IF(OR('2.1b-OriginalProduct Visibility'!FA52="",'2.1b-OriginalProduct Visibility'!FA52="No"),"No","Yes")</f>
        <v>No</v>
      </c>
      <c r="LX52" s="306" t="str">
        <f>IF(OR('2.1b-OriginalProduct Visibility'!FB52="",'2.1b-OriginalProduct Visibility'!FB52="No"),"No","Yes")</f>
        <v>No</v>
      </c>
      <c r="LY52" s="306" t="str">
        <f>IF(OR('2.1b-OriginalProduct Visibility'!FC52="",'2.1b-OriginalProduct Visibility'!FC52="No"),"No","Yes")</f>
        <v>No</v>
      </c>
      <c r="LZ52" s="174" t="str">
        <f>IF(OR('2.1b-OriginalProduct Visibility'!FD52="",'2.1b-OriginalProduct Visibility'!FD52="No"),"No","Yes")</f>
        <v>No</v>
      </c>
      <c r="MA52" s="58" t="str">
        <f>IF(OR('2.1b-OriginalProduct Visibility'!FE52="",'2.1b-OriginalProduct Visibility'!FE52="No"),"No","Yes")</f>
        <v>No</v>
      </c>
      <c r="MB52" s="306" t="str">
        <f>IF(OR('2.1b-OriginalProduct Visibility'!FF52="",'2.1b-OriginalProduct Visibility'!FF52="No"),"No","Yes")</f>
        <v>No</v>
      </c>
      <c r="MC52" s="306" t="str">
        <f>IF(OR('2.1b-OriginalProduct Visibility'!FG52="",'2.1b-OriginalProduct Visibility'!FG52="No"),"No","Yes")</f>
        <v>No</v>
      </c>
      <c r="MD52" s="174" t="str">
        <f>IF(OR('2.1b-OriginalProduct Visibility'!FH52="",'2.1b-OriginalProduct Visibility'!FH52="No"),"No","Yes")</f>
        <v>No</v>
      </c>
      <c r="ME52" s="1"/>
      <c r="MF52" s="1"/>
      <c r="MG52" s="1"/>
      <c r="MH52" s="1"/>
      <c r="MQ52" s="1"/>
      <c r="MR52" s="1"/>
      <c r="MS52" s="1"/>
      <c r="MT52" s="1"/>
    </row>
    <row r="53" spans="1:358">
      <c r="A53" s="664"/>
      <c r="B53" s="56" t="str">
        <f>'1.2-Visibility Data'!B51</f>
        <v>Denial Of Service Activity</v>
      </c>
      <c r="C53" s="45" t="str">
        <f>'1.2-Visibility Data'!C51</f>
        <v>All</v>
      </c>
      <c r="D53" s="272"/>
      <c r="E53" s="306"/>
      <c r="F53" s="306"/>
      <c r="G53" s="64"/>
      <c r="H53" s="272"/>
      <c r="I53" s="306"/>
      <c r="J53" s="306"/>
      <c r="K53" s="64"/>
      <c r="L53" s="272"/>
      <c r="M53" s="306"/>
      <c r="N53" s="306"/>
      <c r="O53" s="64"/>
      <c r="P53" s="272"/>
      <c r="Q53" s="306"/>
      <c r="R53" s="306"/>
      <c r="S53" s="64"/>
      <c r="T53" s="272"/>
      <c r="U53" s="306"/>
      <c r="V53" s="306"/>
      <c r="W53" s="64"/>
      <c r="X53" s="272"/>
      <c r="Y53" s="306"/>
      <c r="Z53" s="306"/>
      <c r="AA53" s="64"/>
      <c r="AB53" s="272"/>
      <c r="AC53" s="306"/>
      <c r="AD53" s="306"/>
      <c r="AE53" s="64"/>
      <c r="AF53" s="272"/>
      <c r="AG53" s="306"/>
      <c r="AH53" s="306"/>
      <c r="AI53" s="64"/>
      <c r="AJ53" s="272"/>
      <c r="AK53" s="306"/>
      <c r="AL53" s="306"/>
      <c r="AM53" s="64"/>
      <c r="AN53" s="272"/>
      <c r="AO53" s="306"/>
      <c r="AP53" s="306"/>
      <c r="AQ53" s="64"/>
      <c r="AR53" s="272"/>
      <c r="AS53" s="306"/>
      <c r="AT53" s="306"/>
      <c r="AU53" s="64"/>
      <c r="AV53" s="272"/>
      <c r="AW53" s="306"/>
      <c r="AX53" s="306"/>
      <c r="AY53" s="64"/>
      <c r="AZ53" s="272"/>
      <c r="BA53" s="306"/>
      <c r="BB53" s="306"/>
      <c r="BC53" s="64"/>
      <c r="BD53" s="272"/>
      <c r="BE53" s="306"/>
      <c r="BF53" s="306"/>
      <c r="BG53" s="64"/>
      <c r="BH53" s="272"/>
      <c r="BI53" s="306"/>
      <c r="BJ53" s="306"/>
      <c r="BK53" s="64"/>
      <c r="BL53" s="272"/>
      <c r="BM53" s="306"/>
      <c r="BN53" s="306"/>
      <c r="BO53" s="64"/>
      <c r="BP53" s="272"/>
      <c r="BQ53" s="306"/>
      <c r="BR53" s="306"/>
      <c r="BS53" s="64"/>
      <c r="BT53" s="272"/>
      <c r="BU53" s="306"/>
      <c r="BV53" s="306"/>
      <c r="BW53" s="64"/>
      <c r="BX53" s="272"/>
      <c r="BY53" s="306"/>
      <c r="BZ53" s="306"/>
      <c r="CA53" s="64"/>
      <c r="CB53" s="272"/>
      <c r="CC53" s="306"/>
      <c r="CD53" s="306"/>
      <c r="CE53" s="64"/>
      <c r="CF53" s="272"/>
      <c r="CG53" s="306"/>
      <c r="CH53" s="306"/>
      <c r="CI53" s="64"/>
      <c r="CJ53" s="272"/>
      <c r="CK53" s="306"/>
      <c r="CL53" s="306"/>
      <c r="CM53" s="64"/>
      <c r="CN53" s="272"/>
      <c r="CO53" s="306"/>
      <c r="CP53" s="306"/>
      <c r="CQ53" s="64"/>
      <c r="CR53" s="272"/>
      <c r="CS53" s="306"/>
      <c r="CT53" s="306"/>
      <c r="CU53" s="64"/>
      <c r="CV53" s="272"/>
      <c r="CW53" s="306"/>
      <c r="CX53" s="306"/>
      <c r="CY53" s="64"/>
      <c r="CZ53" s="272"/>
      <c r="DA53" s="306"/>
      <c r="DB53" s="306"/>
      <c r="DC53" s="64"/>
      <c r="DD53" s="272"/>
      <c r="DE53" s="306"/>
      <c r="DF53" s="306"/>
      <c r="DG53" s="64"/>
      <c r="DH53" s="272"/>
      <c r="DI53" s="306"/>
      <c r="DJ53" s="306"/>
      <c r="DK53" s="64"/>
      <c r="DL53" s="272"/>
      <c r="DM53" s="306"/>
      <c r="DN53" s="306"/>
      <c r="DO53" s="64"/>
      <c r="DP53" s="272"/>
      <c r="DQ53" s="306"/>
      <c r="DR53" s="306"/>
      <c r="DS53" s="64"/>
      <c r="DT53" s="272"/>
      <c r="DU53" s="306"/>
      <c r="DV53" s="306"/>
      <c r="DW53" s="64"/>
      <c r="DX53" s="272"/>
      <c r="DY53" s="306"/>
      <c r="DZ53" s="306"/>
      <c r="EA53" s="64"/>
      <c r="EB53" s="272"/>
      <c r="EC53" s="306"/>
      <c r="ED53" s="306"/>
      <c r="EE53" s="64"/>
      <c r="EF53" s="272"/>
      <c r="EG53" s="306"/>
      <c r="EH53" s="306"/>
      <c r="EI53" s="64"/>
      <c r="EJ53" s="272"/>
      <c r="EK53" s="306"/>
      <c r="EL53" s="306"/>
      <c r="EM53" s="64"/>
      <c r="EN53" s="272"/>
      <c r="EO53" s="306"/>
      <c r="EP53" s="306"/>
      <c r="EQ53" s="64"/>
      <c r="ER53" s="272"/>
      <c r="ES53" s="306"/>
      <c r="ET53" s="306"/>
      <c r="EU53" s="64"/>
      <c r="EV53" s="272"/>
      <c r="EW53" s="306"/>
      <c r="EX53" s="306"/>
      <c r="EY53" s="64"/>
      <c r="EZ53" s="272"/>
      <c r="FA53" s="306"/>
      <c r="FB53" s="306"/>
      <c r="FC53" s="64"/>
      <c r="FD53" s="272"/>
      <c r="FE53" s="306"/>
      <c r="FF53" s="306"/>
      <c r="FG53" s="64"/>
      <c r="FH53" s="1"/>
      <c r="FI53" s="1"/>
      <c r="FJ53" s="1"/>
      <c r="FK53" s="1"/>
      <c r="FL53" s="1"/>
      <c r="FM53" s="1"/>
      <c r="FN53" s="1"/>
      <c r="FO53" s="1"/>
      <c r="FP53" s="1"/>
      <c r="FQ53" s="1"/>
      <c r="FR53" s="1"/>
      <c r="FS53" s="1"/>
      <c r="FT53" s="1"/>
      <c r="FU53" s="1"/>
      <c r="FV53" s="1"/>
      <c r="FW53" s="1"/>
      <c r="FX53" s="1"/>
      <c r="FY53" s="1"/>
      <c r="FZ53" s="1"/>
      <c r="GA53" s="272" t="str">
        <f>IF(OR('2.1b-OriginalProduct Visibility'!E53="",'2.1b-OriginalProduct Visibility'!E53="No"),"No","Yes")</f>
        <v>No</v>
      </c>
      <c r="GB53" s="306" t="str">
        <f>IF(OR('2.1b-OriginalProduct Visibility'!F53="",'2.1b-OriginalProduct Visibility'!F53="No"),"No","Yes")</f>
        <v>No</v>
      </c>
      <c r="GC53" s="306" t="str">
        <f>IF(OR('2.1b-OriginalProduct Visibility'!G53="",'2.1b-OriginalProduct Visibility'!G53="No"),"No","Yes")</f>
        <v>No</v>
      </c>
      <c r="GD53" s="64" t="str">
        <f>IF(OR('2.1b-OriginalProduct Visibility'!H53="",'2.1b-OriginalProduct Visibility'!H53="No"),"No","Yes")</f>
        <v>No</v>
      </c>
      <c r="GE53" s="58" t="str">
        <f>IF(OR('2.1b-OriginalProduct Visibility'!I53="",'2.1b-OriginalProduct Visibility'!I53="No"),"No","Yes")</f>
        <v>No</v>
      </c>
      <c r="GF53" s="306" t="str">
        <f>IF(OR('2.1b-OriginalProduct Visibility'!J53="",'2.1b-OriginalProduct Visibility'!J53="No"),"No","Yes")</f>
        <v>No</v>
      </c>
      <c r="GG53" s="306" t="str">
        <f>IF(OR('2.1b-OriginalProduct Visibility'!K53="",'2.1b-OriginalProduct Visibility'!K53="No"),"No","Yes")</f>
        <v>No</v>
      </c>
      <c r="GH53" s="64" t="str">
        <f>IF(OR('2.1b-OriginalProduct Visibility'!L53="",'2.1b-OriginalProduct Visibility'!L53="No"),"No","Yes")</f>
        <v>No</v>
      </c>
      <c r="GI53" s="58" t="str">
        <f>IF(OR('2.1b-OriginalProduct Visibility'!M53="",'2.1b-OriginalProduct Visibility'!M53="No"),"No","Yes")</f>
        <v>No</v>
      </c>
      <c r="GJ53" s="306" t="str">
        <f>IF(OR('2.1b-OriginalProduct Visibility'!N53="",'2.1b-OriginalProduct Visibility'!N53="No"),"No","Yes")</f>
        <v>No</v>
      </c>
      <c r="GK53" s="306" t="str">
        <f>IF(OR('2.1b-OriginalProduct Visibility'!O53="",'2.1b-OriginalProduct Visibility'!O53="No"),"No","Yes")</f>
        <v>No</v>
      </c>
      <c r="GL53" s="64" t="str">
        <f>IF(OR('2.1b-OriginalProduct Visibility'!P53="",'2.1b-OriginalProduct Visibility'!P53="No"),"No","Yes")</f>
        <v>No</v>
      </c>
      <c r="GM53" s="272" t="str">
        <f>IF(OR('2.1b-OriginalProduct Visibility'!Q53="",'2.1b-OriginalProduct Visibility'!Q53="No"),"No","Yes")</f>
        <v>No</v>
      </c>
      <c r="GN53" s="306" t="str">
        <f>IF(OR('2.1b-OriginalProduct Visibility'!R53="",'2.1b-OriginalProduct Visibility'!R53="No"),"No","Yes")</f>
        <v>No</v>
      </c>
      <c r="GO53" s="306" t="str">
        <f>IF(OR('2.1b-OriginalProduct Visibility'!S53="",'2.1b-OriginalProduct Visibility'!S53="No"),"No","Yes")</f>
        <v>No</v>
      </c>
      <c r="GP53" s="64" t="str">
        <f>IF(OR('2.1b-OriginalProduct Visibility'!T53="",'2.1b-OriginalProduct Visibility'!T53="No"),"No","Yes")</f>
        <v>No</v>
      </c>
      <c r="GQ53" s="58" t="str">
        <f>IF(OR('2.1b-OriginalProduct Visibility'!U53="",'2.1b-OriginalProduct Visibility'!U53="No"),"No","Yes")</f>
        <v>No</v>
      </c>
      <c r="GR53" s="306" t="str">
        <f>IF(OR('2.1b-OriginalProduct Visibility'!V53="",'2.1b-OriginalProduct Visibility'!V53="No"),"No","Yes")</f>
        <v>No</v>
      </c>
      <c r="GS53" s="306" t="str">
        <f>IF(OR('2.1b-OriginalProduct Visibility'!W53="",'2.1b-OriginalProduct Visibility'!W53="No"),"No","Yes")</f>
        <v>No</v>
      </c>
      <c r="GT53" s="64" t="str">
        <f>IF(OR('2.1b-OriginalProduct Visibility'!X53="",'2.1b-OriginalProduct Visibility'!X53="No"),"No","Yes")</f>
        <v>No</v>
      </c>
      <c r="GU53" s="58" t="str">
        <f>IF(OR('2.1b-OriginalProduct Visibility'!Y53="",'2.1b-OriginalProduct Visibility'!Y53="No"),"No","Yes")</f>
        <v>No</v>
      </c>
      <c r="GV53" s="306" t="str">
        <f>IF(OR('2.1b-OriginalProduct Visibility'!Z53="",'2.1b-OriginalProduct Visibility'!Z53="No"),"No","Yes")</f>
        <v>No</v>
      </c>
      <c r="GW53" s="306" t="str">
        <f>IF(OR('2.1b-OriginalProduct Visibility'!AA53="",'2.1b-OriginalProduct Visibility'!AA53="No"),"No","Yes")</f>
        <v>No</v>
      </c>
      <c r="GX53" s="64" t="str">
        <f>IF(OR('2.1b-OriginalProduct Visibility'!AB53="",'2.1b-OriginalProduct Visibility'!AB53="No"),"No","Yes")</f>
        <v>No</v>
      </c>
      <c r="GY53" s="272" t="str">
        <f>IF(OR('2.1b-OriginalProduct Visibility'!AC53="",'2.1b-OriginalProduct Visibility'!AC53="No"),"No","Yes")</f>
        <v>No</v>
      </c>
      <c r="GZ53" s="306" t="str">
        <f>IF(OR('2.1b-OriginalProduct Visibility'!AD53="",'2.1b-OriginalProduct Visibility'!AD53="No"),"No","Yes")</f>
        <v>No</v>
      </c>
      <c r="HA53" s="306" t="str">
        <f>IF(OR('2.1b-OriginalProduct Visibility'!AE53="",'2.1b-OriginalProduct Visibility'!AE53="No"),"No","Yes")</f>
        <v>No</v>
      </c>
      <c r="HB53" s="64" t="str">
        <f>IF(OR('2.1b-OriginalProduct Visibility'!AF53="",'2.1b-OriginalProduct Visibility'!AF53="No"),"No","Yes")</f>
        <v>No</v>
      </c>
      <c r="HC53" s="58" t="str">
        <f>IF(OR('2.1b-OriginalProduct Visibility'!AG53="",'2.1b-OriginalProduct Visibility'!AG53="No"),"No","Yes")</f>
        <v>No</v>
      </c>
      <c r="HD53" s="306" t="str">
        <f>IF(OR('2.1b-OriginalProduct Visibility'!AH53="",'2.1b-OriginalProduct Visibility'!AH53="No"),"No","Yes")</f>
        <v>No</v>
      </c>
      <c r="HE53" s="306" t="str">
        <f>IF(OR('2.1b-OriginalProduct Visibility'!AI53="",'2.1b-OriginalProduct Visibility'!AI53="No"),"No","Yes")</f>
        <v>No</v>
      </c>
      <c r="HF53" s="64" t="str">
        <f>IF(OR('2.1b-OriginalProduct Visibility'!AJ53="",'2.1b-OriginalProduct Visibility'!AJ53="No"),"No","Yes")</f>
        <v>No</v>
      </c>
      <c r="HG53" s="58" t="str">
        <f>IF(OR('2.1b-OriginalProduct Visibility'!AK53="",'2.1b-OriginalProduct Visibility'!AK53="No"),"No","Yes")</f>
        <v>No</v>
      </c>
      <c r="HH53" s="306" t="str">
        <f>IF(OR('2.1b-OriginalProduct Visibility'!AL53="",'2.1b-OriginalProduct Visibility'!AL53="No"),"No","Yes")</f>
        <v>No</v>
      </c>
      <c r="HI53" s="306" t="str">
        <f>IF(OR('2.1b-OriginalProduct Visibility'!AM53="",'2.1b-OriginalProduct Visibility'!AM53="No"),"No","Yes")</f>
        <v>No</v>
      </c>
      <c r="HJ53" s="64" t="str">
        <f>IF(OR('2.1b-OriginalProduct Visibility'!AN53="",'2.1b-OriginalProduct Visibility'!AN53="No"),"No","Yes")</f>
        <v>No</v>
      </c>
      <c r="HK53" s="272" t="str">
        <f>IF(OR('2.1b-OriginalProduct Visibility'!AO53="",'2.1b-OriginalProduct Visibility'!AO53="No"),"No","Yes")</f>
        <v>No</v>
      </c>
      <c r="HL53" s="306" t="str">
        <f>IF(OR('2.1b-OriginalProduct Visibility'!AP53="",'2.1b-OriginalProduct Visibility'!AP53="No"),"No","Yes")</f>
        <v>No</v>
      </c>
      <c r="HM53" s="306" t="str">
        <f>IF(OR('2.1b-OriginalProduct Visibility'!AQ53="",'2.1b-OriginalProduct Visibility'!AQ53="No"),"No","Yes")</f>
        <v>No</v>
      </c>
      <c r="HN53" s="64" t="str">
        <f>IF(OR('2.1b-OriginalProduct Visibility'!AR53="",'2.1b-OriginalProduct Visibility'!AR53="No"),"No","Yes")</f>
        <v>No</v>
      </c>
      <c r="HO53" s="58" t="str">
        <f>IF(OR('2.1b-OriginalProduct Visibility'!AS53="",'2.1b-OriginalProduct Visibility'!AS53="No"),"No","Yes")</f>
        <v>No</v>
      </c>
      <c r="HP53" s="306" t="str">
        <f>IF(OR('2.1b-OriginalProduct Visibility'!AT53="",'2.1b-OriginalProduct Visibility'!AT53="No"),"No","Yes")</f>
        <v>No</v>
      </c>
      <c r="HQ53" s="306" t="str">
        <f>IF(OR('2.1b-OriginalProduct Visibility'!AU53="",'2.1b-OriginalProduct Visibility'!AU53="No"),"No","Yes")</f>
        <v>No</v>
      </c>
      <c r="HR53" s="64" t="str">
        <f>IF(OR('2.1b-OriginalProduct Visibility'!AV53="",'2.1b-OriginalProduct Visibility'!AV53="No"),"No","Yes")</f>
        <v>No</v>
      </c>
      <c r="HS53" s="58" t="str">
        <f>IF(OR('2.1b-OriginalProduct Visibility'!AW53="",'2.1b-OriginalProduct Visibility'!AW53="No"),"No","Yes")</f>
        <v>No</v>
      </c>
      <c r="HT53" s="306" t="str">
        <f>IF(OR('2.1b-OriginalProduct Visibility'!AX53="",'2.1b-OriginalProduct Visibility'!AX53="No"),"No","Yes")</f>
        <v>No</v>
      </c>
      <c r="HU53" s="306" t="str">
        <f>IF(OR('2.1b-OriginalProduct Visibility'!AY53="",'2.1b-OriginalProduct Visibility'!AY53="No"),"No","Yes")</f>
        <v>No</v>
      </c>
      <c r="HV53" s="64" t="str">
        <f>IF(OR('2.1b-OriginalProduct Visibility'!AZ53="",'2.1b-OriginalProduct Visibility'!AZ53="No"),"No","Yes")</f>
        <v>No</v>
      </c>
      <c r="HW53" s="272" t="str">
        <f>IF(OR('2.1b-OriginalProduct Visibility'!BA53="",'2.1b-OriginalProduct Visibility'!BA53="No"),"No","Yes")</f>
        <v>No</v>
      </c>
      <c r="HX53" s="306" t="str">
        <f>IF(OR('2.1b-OriginalProduct Visibility'!BB53="",'2.1b-OriginalProduct Visibility'!BB53="No"),"No","Yes")</f>
        <v>No</v>
      </c>
      <c r="HY53" s="306" t="str">
        <f>IF(OR('2.1b-OriginalProduct Visibility'!BC53="",'2.1b-OriginalProduct Visibility'!BC53="No"),"No","Yes")</f>
        <v>No</v>
      </c>
      <c r="HZ53" s="64" t="str">
        <f>IF(OR('2.1b-OriginalProduct Visibility'!BD53="",'2.1b-OriginalProduct Visibility'!BD53="No"),"No","Yes")</f>
        <v>No</v>
      </c>
      <c r="IA53" s="58" t="str">
        <f>IF(OR('2.1b-OriginalProduct Visibility'!BE53="",'2.1b-OriginalProduct Visibility'!BE53="No"),"No","Yes")</f>
        <v>No</v>
      </c>
      <c r="IB53" s="306" t="str">
        <f>IF(OR('2.1b-OriginalProduct Visibility'!BF53="",'2.1b-OriginalProduct Visibility'!BF53="No"),"No","Yes")</f>
        <v>No</v>
      </c>
      <c r="IC53" s="306" t="str">
        <f>IF(OR('2.1b-OriginalProduct Visibility'!BG53="",'2.1b-OriginalProduct Visibility'!BG53="No"),"No","Yes")</f>
        <v>No</v>
      </c>
      <c r="ID53" s="64" t="str">
        <f>IF(OR('2.1b-OriginalProduct Visibility'!BH53="",'2.1b-OriginalProduct Visibility'!BH53="No"),"No","Yes")</f>
        <v>No</v>
      </c>
      <c r="IE53" s="58" t="str">
        <f>IF(OR('2.1b-OriginalProduct Visibility'!BI53="",'2.1b-OriginalProduct Visibility'!BI53="No"),"No","Yes")</f>
        <v>No</v>
      </c>
      <c r="IF53" s="306" t="str">
        <f>IF(OR('2.1b-OriginalProduct Visibility'!BJ53="",'2.1b-OriginalProduct Visibility'!BJ53="No"),"No","Yes")</f>
        <v>No</v>
      </c>
      <c r="IG53" s="306" t="str">
        <f>IF(OR('2.1b-OriginalProduct Visibility'!BK53="",'2.1b-OriginalProduct Visibility'!BK53="No"),"No","Yes")</f>
        <v>No</v>
      </c>
      <c r="IH53" s="64" t="str">
        <f>IF(OR('2.1b-OriginalProduct Visibility'!BL53="",'2.1b-OriginalProduct Visibility'!BL53="No"),"No","Yes")</f>
        <v>No</v>
      </c>
      <c r="II53" s="272" t="str">
        <f>IF(OR('2.1b-OriginalProduct Visibility'!BM53="",'2.1b-OriginalProduct Visibility'!BM53="No"),"No","Yes")</f>
        <v>No</v>
      </c>
      <c r="IJ53" s="306" t="str">
        <f>IF(OR('2.1b-OriginalProduct Visibility'!BN53="",'2.1b-OriginalProduct Visibility'!BN53="No"),"No","Yes")</f>
        <v>No</v>
      </c>
      <c r="IK53" s="306" t="str">
        <f>IF(OR('2.1b-OriginalProduct Visibility'!BO53="",'2.1b-OriginalProduct Visibility'!BO53="No"),"No","Yes")</f>
        <v>No</v>
      </c>
      <c r="IL53" s="64" t="str">
        <f>IF(OR('2.1b-OriginalProduct Visibility'!BP53="",'2.1b-OriginalProduct Visibility'!BP53="No"),"No","Yes")</f>
        <v>No</v>
      </c>
      <c r="IM53" s="58" t="str">
        <f>IF(OR('2.1b-OriginalProduct Visibility'!BQ53="",'2.1b-OriginalProduct Visibility'!BQ53="No"),"No","Yes")</f>
        <v>No</v>
      </c>
      <c r="IN53" s="306" t="str">
        <f>IF(OR('2.1b-OriginalProduct Visibility'!BR53="",'2.1b-OriginalProduct Visibility'!BR53="No"),"No","Yes")</f>
        <v>No</v>
      </c>
      <c r="IO53" s="306" t="str">
        <f>IF(OR('2.1b-OriginalProduct Visibility'!BS53="",'2.1b-OriginalProduct Visibility'!BS53="No"),"No","Yes")</f>
        <v>No</v>
      </c>
      <c r="IP53" s="64" t="str">
        <f>IF(OR('2.1b-OriginalProduct Visibility'!BT53="",'2.1b-OriginalProduct Visibility'!BT53="No"),"No","Yes")</f>
        <v>No</v>
      </c>
      <c r="IQ53" s="58" t="str">
        <f>IF(OR('2.1b-OriginalProduct Visibility'!BU53="",'2.1b-OriginalProduct Visibility'!BU53="No"),"No","Yes")</f>
        <v>No</v>
      </c>
      <c r="IR53" s="306" t="str">
        <f>IF(OR('2.1b-OriginalProduct Visibility'!BV53="",'2.1b-OriginalProduct Visibility'!BV53="No"),"No","Yes")</f>
        <v>No</v>
      </c>
      <c r="IS53" s="306" t="str">
        <f>IF(OR('2.1b-OriginalProduct Visibility'!BW53="",'2.1b-OriginalProduct Visibility'!BW53="No"),"No","Yes")</f>
        <v>No</v>
      </c>
      <c r="IT53" s="64" t="str">
        <f>IF(OR('2.1b-OriginalProduct Visibility'!BX53="",'2.1b-OriginalProduct Visibility'!BX53="No"),"No","Yes")</f>
        <v>No</v>
      </c>
      <c r="IU53" s="272" t="str">
        <f>IF(OR('2.1b-OriginalProduct Visibility'!BY53="",'2.1b-OriginalProduct Visibility'!BY53="No"),"No","Yes")</f>
        <v>No</v>
      </c>
      <c r="IV53" s="306" t="str">
        <f>IF(OR('2.1b-OriginalProduct Visibility'!BZ53="",'2.1b-OriginalProduct Visibility'!BZ53="No"),"No","Yes")</f>
        <v>No</v>
      </c>
      <c r="IW53" s="306" t="str">
        <f>IF(OR('2.1b-OriginalProduct Visibility'!CA53="",'2.1b-OriginalProduct Visibility'!CA53="No"),"No","Yes")</f>
        <v>No</v>
      </c>
      <c r="IX53" s="64" t="str">
        <f>IF(OR('2.1b-OriginalProduct Visibility'!CB53="",'2.1b-OriginalProduct Visibility'!CB53="No"),"No","Yes")</f>
        <v>No</v>
      </c>
      <c r="IY53" s="58" t="str">
        <f>IF(OR('2.1b-OriginalProduct Visibility'!CC53="",'2.1b-OriginalProduct Visibility'!CC53="No"),"No","Yes")</f>
        <v>No</v>
      </c>
      <c r="IZ53" s="306" t="str">
        <f>IF(OR('2.1b-OriginalProduct Visibility'!CD53="",'2.1b-OriginalProduct Visibility'!CD53="No"),"No","Yes")</f>
        <v>No</v>
      </c>
      <c r="JA53" s="306" t="str">
        <f>IF(OR('2.1b-OriginalProduct Visibility'!CE53="",'2.1b-OriginalProduct Visibility'!CE53="No"),"No","Yes")</f>
        <v>No</v>
      </c>
      <c r="JB53" s="64" t="str">
        <f>IF(OR('2.1b-OriginalProduct Visibility'!CF53="",'2.1b-OriginalProduct Visibility'!CF53="No"),"No","Yes")</f>
        <v>No</v>
      </c>
      <c r="JC53" s="58" t="str">
        <f>IF(OR('2.1b-OriginalProduct Visibility'!CG53="",'2.1b-OriginalProduct Visibility'!CG53="No"),"No","Yes")</f>
        <v>No</v>
      </c>
      <c r="JD53" s="306" t="str">
        <f>IF(OR('2.1b-OriginalProduct Visibility'!CH53="",'2.1b-OriginalProduct Visibility'!CH53="No"),"No","Yes")</f>
        <v>No</v>
      </c>
      <c r="JE53" s="306" t="str">
        <f>IF(OR('2.1b-OriginalProduct Visibility'!CI53="",'2.1b-OriginalProduct Visibility'!CI53="No"),"No","Yes")</f>
        <v>No</v>
      </c>
      <c r="JF53" s="64" t="str">
        <f>IF(OR('2.1b-OriginalProduct Visibility'!CJ53="",'2.1b-OriginalProduct Visibility'!CJ53="No"),"No","Yes")</f>
        <v>No</v>
      </c>
      <c r="JG53" s="272" t="str">
        <f>IF(OR('2.1b-OriginalProduct Visibility'!CK53="",'2.1b-OriginalProduct Visibility'!CK53="No"),"No","Yes")</f>
        <v>No</v>
      </c>
      <c r="JH53" s="306" t="str">
        <f>IF(OR('2.1b-OriginalProduct Visibility'!CL53="",'2.1b-OriginalProduct Visibility'!CL53="No"),"No","Yes")</f>
        <v>No</v>
      </c>
      <c r="JI53" s="306" t="str">
        <f>IF(OR('2.1b-OriginalProduct Visibility'!CM53="",'2.1b-OriginalProduct Visibility'!CM53="No"),"No","Yes")</f>
        <v>No</v>
      </c>
      <c r="JJ53" s="64" t="str">
        <f>IF(OR('2.1b-OriginalProduct Visibility'!CN53="",'2.1b-OriginalProduct Visibility'!CN53="No"),"No","Yes")</f>
        <v>No</v>
      </c>
      <c r="JK53" s="58" t="str">
        <f>IF(OR('2.1b-OriginalProduct Visibility'!CO53="",'2.1b-OriginalProduct Visibility'!CO53="No"),"No","Yes")</f>
        <v>No</v>
      </c>
      <c r="JL53" s="306" t="str">
        <f>IF(OR('2.1b-OriginalProduct Visibility'!CP53="",'2.1b-OriginalProduct Visibility'!CP53="No"),"No","Yes")</f>
        <v>No</v>
      </c>
      <c r="JM53" s="306" t="str">
        <f>IF(OR('2.1b-OriginalProduct Visibility'!CQ53="",'2.1b-OriginalProduct Visibility'!CQ53="No"),"No","Yes")</f>
        <v>No</v>
      </c>
      <c r="JN53" s="64" t="str">
        <f>IF(OR('2.1b-OriginalProduct Visibility'!CR53="",'2.1b-OriginalProduct Visibility'!CR53="No"),"No","Yes")</f>
        <v>No</v>
      </c>
      <c r="JO53" s="58" t="str">
        <f>IF(OR('2.1b-OriginalProduct Visibility'!CS53="",'2.1b-OriginalProduct Visibility'!CS53="No"),"No","Yes")</f>
        <v>No</v>
      </c>
      <c r="JP53" s="306" t="str">
        <f>IF(OR('2.1b-OriginalProduct Visibility'!CT53="",'2.1b-OriginalProduct Visibility'!CT53="No"),"No","Yes")</f>
        <v>No</v>
      </c>
      <c r="JQ53" s="306" t="str">
        <f>IF(OR('2.1b-OriginalProduct Visibility'!CU53="",'2.1b-OriginalProduct Visibility'!CU53="No"),"No","Yes")</f>
        <v>No</v>
      </c>
      <c r="JR53" s="64" t="str">
        <f>IF(OR('2.1b-OriginalProduct Visibility'!CV53="",'2.1b-OriginalProduct Visibility'!CV53="No"),"No","Yes")</f>
        <v>No</v>
      </c>
      <c r="JS53" s="272" t="str">
        <f>IF(OR('2.1b-OriginalProduct Visibility'!CW53="",'2.1b-OriginalProduct Visibility'!CW53="No"),"No","Yes")</f>
        <v>No</v>
      </c>
      <c r="JT53" s="306" t="str">
        <f>IF(OR('2.1b-OriginalProduct Visibility'!CX53="",'2.1b-OriginalProduct Visibility'!CX53="No"),"No","Yes")</f>
        <v>No</v>
      </c>
      <c r="JU53" s="306" t="str">
        <f>IF(OR('2.1b-OriginalProduct Visibility'!CY53="",'2.1b-OriginalProduct Visibility'!CY53="No"),"No","Yes")</f>
        <v>No</v>
      </c>
      <c r="JV53" s="64" t="str">
        <f>IF(OR('2.1b-OriginalProduct Visibility'!CZ53="",'2.1b-OriginalProduct Visibility'!CZ53="No"),"No","Yes")</f>
        <v>No</v>
      </c>
      <c r="JW53" s="58" t="str">
        <f>IF(OR('2.1b-OriginalProduct Visibility'!DA53="",'2.1b-OriginalProduct Visibility'!DA53="No"),"No","Yes")</f>
        <v>No</v>
      </c>
      <c r="JX53" s="306" t="str">
        <f>IF(OR('2.1b-OriginalProduct Visibility'!DB53="",'2.1b-OriginalProduct Visibility'!DB53="No"),"No","Yes")</f>
        <v>No</v>
      </c>
      <c r="JY53" s="306" t="str">
        <f>IF(OR('2.1b-OriginalProduct Visibility'!DC53="",'2.1b-OriginalProduct Visibility'!DC53="No"),"No","Yes")</f>
        <v>No</v>
      </c>
      <c r="JZ53" s="64" t="str">
        <f>IF(OR('2.1b-OriginalProduct Visibility'!DD53="",'2.1b-OriginalProduct Visibility'!DD53="No"),"No","Yes")</f>
        <v>No</v>
      </c>
      <c r="KA53" s="58" t="str">
        <f>IF(OR('2.1b-OriginalProduct Visibility'!DE53="",'2.1b-OriginalProduct Visibility'!DE53="No"),"No","Yes")</f>
        <v>No</v>
      </c>
      <c r="KB53" s="306" t="str">
        <f>IF(OR('2.1b-OriginalProduct Visibility'!DF53="",'2.1b-OriginalProduct Visibility'!DF53="No"),"No","Yes")</f>
        <v>No</v>
      </c>
      <c r="KC53" s="306" t="str">
        <f>IF(OR('2.1b-OriginalProduct Visibility'!DG53="",'2.1b-OriginalProduct Visibility'!DG53="No"),"No","Yes")</f>
        <v>No</v>
      </c>
      <c r="KD53" s="64" t="str">
        <f>IF(OR('2.1b-OriginalProduct Visibility'!DH53="",'2.1b-OriginalProduct Visibility'!DH53="No"),"No","Yes")</f>
        <v>No</v>
      </c>
      <c r="KE53" s="272" t="str">
        <f>IF(OR('2.1b-OriginalProduct Visibility'!DI53="",'2.1b-OriginalProduct Visibility'!DI53="No"),"No","Yes")</f>
        <v>No</v>
      </c>
      <c r="KF53" s="306" t="str">
        <f>IF(OR('2.1b-OriginalProduct Visibility'!DJ53="",'2.1b-OriginalProduct Visibility'!DJ53="No"),"No","Yes")</f>
        <v>No</v>
      </c>
      <c r="KG53" s="306" t="str">
        <f>IF(OR('2.1b-OriginalProduct Visibility'!DK53="",'2.1b-OriginalProduct Visibility'!DK53="No"),"No","Yes")</f>
        <v>No</v>
      </c>
      <c r="KH53" s="64" t="str">
        <f>IF(OR('2.1b-OriginalProduct Visibility'!DL53="",'2.1b-OriginalProduct Visibility'!DL53="No"),"No","Yes")</f>
        <v>No</v>
      </c>
      <c r="KI53" s="58" t="str">
        <f>IF(OR('2.1b-OriginalProduct Visibility'!DM53="",'2.1b-OriginalProduct Visibility'!DM53="No"),"No","Yes")</f>
        <v>No</v>
      </c>
      <c r="KJ53" s="306" t="str">
        <f>IF(OR('2.1b-OriginalProduct Visibility'!DN53="",'2.1b-OriginalProduct Visibility'!DN53="No"),"No","Yes")</f>
        <v>No</v>
      </c>
      <c r="KK53" s="306" t="str">
        <f>IF(OR('2.1b-OriginalProduct Visibility'!DO53="",'2.1b-OriginalProduct Visibility'!DO53="No"),"No","Yes")</f>
        <v>No</v>
      </c>
      <c r="KL53" s="64" t="str">
        <f>IF(OR('2.1b-OriginalProduct Visibility'!DP53="",'2.1b-OriginalProduct Visibility'!DP53="No"),"No","Yes")</f>
        <v>No</v>
      </c>
      <c r="KM53" s="58" t="str">
        <f>IF(OR('2.1b-OriginalProduct Visibility'!DQ53="",'2.1b-OriginalProduct Visibility'!DQ53="No"),"No","Yes")</f>
        <v>No</v>
      </c>
      <c r="KN53" s="306" t="str">
        <f>IF(OR('2.1b-OriginalProduct Visibility'!DR53="",'2.1b-OriginalProduct Visibility'!DR53="No"),"No","Yes")</f>
        <v>No</v>
      </c>
      <c r="KO53" s="306" t="str">
        <f>IF(OR('2.1b-OriginalProduct Visibility'!DS53="",'2.1b-OriginalProduct Visibility'!DS53="No"),"No","Yes")</f>
        <v>No</v>
      </c>
      <c r="KP53" s="64" t="str">
        <f>IF(OR('2.1b-OriginalProduct Visibility'!DT53="",'2.1b-OriginalProduct Visibility'!DT53="No"),"No","Yes")</f>
        <v>No</v>
      </c>
      <c r="KQ53" s="272" t="str">
        <f>IF(OR('2.1b-OriginalProduct Visibility'!DU53="",'2.1b-OriginalProduct Visibility'!DU53="No"),"No","Yes")</f>
        <v>No</v>
      </c>
      <c r="KR53" s="306" t="str">
        <f>IF(OR('2.1b-OriginalProduct Visibility'!DV53="",'2.1b-OriginalProduct Visibility'!DV53="No"),"No","Yes")</f>
        <v>No</v>
      </c>
      <c r="KS53" s="306" t="str">
        <f>IF(OR('2.1b-OriginalProduct Visibility'!DW53="",'2.1b-OriginalProduct Visibility'!DW53="No"),"No","Yes")</f>
        <v>No</v>
      </c>
      <c r="KT53" s="64" t="str">
        <f>IF(OR('2.1b-OriginalProduct Visibility'!DX53="",'2.1b-OriginalProduct Visibility'!DX53="No"),"No","Yes")</f>
        <v>No</v>
      </c>
      <c r="KU53" s="58" t="str">
        <f>IF(OR('2.1b-OriginalProduct Visibility'!DY53="",'2.1b-OriginalProduct Visibility'!DY53="No"),"No","Yes")</f>
        <v>No</v>
      </c>
      <c r="KV53" s="306" t="str">
        <f>IF(OR('2.1b-OriginalProduct Visibility'!DZ53="",'2.1b-OriginalProduct Visibility'!DZ53="No"),"No","Yes")</f>
        <v>No</v>
      </c>
      <c r="KW53" s="306" t="str">
        <f>IF(OR('2.1b-OriginalProduct Visibility'!EA53="",'2.1b-OriginalProduct Visibility'!EA53="No"),"No","Yes")</f>
        <v>No</v>
      </c>
      <c r="KX53" s="64" t="str">
        <f>IF(OR('2.1b-OriginalProduct Visibility'!EB53="",'2.1b-OriginalProduct Visibility'!EB53="No"),"No","Yes")</f>
        <v>No</v>
      </c>
      <c r="KY53" s="58" t="str">
        <f>IF(OR('2.1b-OriginalProduct Visibility'!EC53="",'2.1b-OriginalProduct Visibility'!EC53="No"),"No","Yes")</f>
        <v>No</v>
      </c>
      <c r="KZ53" s="306" t="str">
        <f>IF(OR('2.1b-OriginalProduct Visibility'!ED53="",'2.1b-OriginalProduct Visibility'!ED53="No"),"No","Yes")</f>
        <v>No</v>
      </c>
      <c r="LA53" s="306" t="str">
        <f>IF(OR('2.1b-OriginalProduct Visibility'!EE53="",'2.1b-OriginalProduct Visibility'!EE53="No"),"No","Yes")</f>
        <v>No</v>
      </c>
      <c r="LB53" s="64" t="str">
        <f>IF(OR('2.1b-OriginalProduct Visibility'!EF53="",'2.1b-OriginalProduct Visibility'!EF53="No"),"No","Yes")</f>
        <v>No</v>
      </c>
      <c r="LC53" s="272" t="str">
        <f>IF(OR('2.1b-OriginalProduct Visibility'!EG53="",'2.1b-OriginalProduct Visibility'!EG53="No"),"No","Yes")</f>
        <v>No</v>
      </c>
      <c r="LD53" s="306" t="str">
        <f>IF(OR('2.1b-OriginalProduct Visibility'!EH53="",'2.1b-OriginalProduct Visibility'!EH53="No"),"No","Yes")</f>
        <v>No</v>
      </c>
      <c r="LE53" s="306" t="str">
        <f>IF(OR('2.1b-OriginalProduct Visibility'!EI53="",'2.1b-OriginalProduct Visibility'!EI53="No"),"No","Yes")</f>
        <v>No</v>
      </c>
      <c r="LF53" s="64" t="str">
        <f>IF(OR('2.1b-OriginalProduct Visibility'!EJ53="",'2.1b-OriginalProduct Visibility'!EJ53="No"),"No","Yes")</f>
        <v>No</v>
      </c>
      <c r="LG53" s="58" t="str">
        <f>IF(OR('2.1b-OriginalProduct Visibility'!EK53="",'2.1b-OriginalProduct Visibility'!EK53="No"),"No","Yes")</f>
        <v>No</v>
      </c>
      <c r="LH53" s="306" t="str">
        <f>IF(OR('2.1b-OriginalProduct Visibility'!EL53="",'2.1b-OriginalProduct Visibility'!EL53="No"),"No","Yes")</f>
        <v>No</v>
      </c>
      <c r="LI53" s="306" t="str">
        <f>IF(OR('2.1b-OriginalProduct Visibility'!EM53="",'2.1b-OriginalProduct Visibility'!EM53="No"),"No","Yes")</f>
        <v>No</v>
      </c>
      <c r="LJ53" s="64" t="str">
        <f>IF(OR('2.1b-OriginalProduct Visibility'!EN53="",'2.1b-OriginalProduct Visibility'!EN53="No"),"No","Yes")</f>
        <v>No</v>
      </c>
      <c r="LK53" s="58" t="str">
        <f>IF(OR('2.1b-OriginalProduct Visibility'!EO53="",'2.1b-OriginalProduct Visibility'!EO53="No"),"No","Yes")</f>
        <v>No</v>
      </c>
      <c r="LL53" s="306" t="str">
        <f>IF(OR('2.1b-OriginalProduct Visibility'!EP53="",'2.1b-OriginalProduct Visibility'!EP53="No"),"No","Yes")</f>
        <v>No</v>
      </c>
      <c r="LM53" s="306" t="str">
        <f>IF(OR('2.1b-OriginalProduct Visibility'!EQ53="",'2.1b-OriginalProduct Visibility'!EQ53="No"),"No","Yes")</f>
        <v>No</v>
      </c>
      <c r="LN53" s="64" t="str">
        <f>IF(OR('2.1b-OriginalProduct Visibility'!ER53="",'2.1b-OriginalProduct Visibility'!ER53="No"),"No","Yes")</f>
        <v>No</v>
      </c>
      <c r="LO53" s="58" t="str">
        <f>IF(OR('2.1b-OriginalProduct Visibility'!ES53="",'2.1b-OriginalProduct Visibility'!ES53="No"),"No","Yes")</f>
        <v>No</v>
      </c>
      <c r="LP53" s="306" t="str">
        <f>IF(OR('2.1b-OriginalProduct Visibility'!ET53="",'2.1b-OriginalProduct Visibility'!ET53="No"),"No","Yes")</f>
        <v>No</v>
      </c>
      <c r="LQ53" s="306" t="str">
        <f>IF(OR('2.1b-OriginalProduct Visibility'!EU53="",'2.1b-OriginalProduct Visibility'!EU53="No"),"No","Yes")</f>
        <v>No</v>
      </c>
      <c r="LR53" s="64" t="str">
        <f>IF(OR('2.1b-OriginalProduct Visibility'!EV53="",'2.1b-OriginalProduct Visibility'!EV53="No"),"No","Yes")</f>
        <v>No</v>
      </c>
      <c r="LS53" s="272" t="str">
        <f>IF(OR('2.1b-OriginalProduct Visibility'!EW53="",'2.1b-OriginalProduct Visibility'!EW53="No"),"No","Yes")</f>
        <v>No</v>
      </c>
      <c r="LT53" s="306" t="str">
        <f>IF(OR('2.1b-OriginalProduct Visibility'!EX53="",'2.1b-OriginalProduct Visibility'!EX53="No"),"No","Yes")</f>
        <v>No</v>
      </c>
      <c r="LU53" s="306" t="str">
        <f>IF(OR('2.1b-OriginalProduct Visibility'!EY53="",'2.1b-OriginalProduct Visibility'!EY53="No"),"No","Yes")</f>
        <v>No</v>
      </c>
      <c r="LV53" s="64" t="str">
        <f>IF(OR('2.1b-OriginalProduct Visibility'!EZ53="",'2.1b-OriginalProduct Visibility'!EZ53="No"),"No","Yes")</f>
        <v>No</v>
      </c>
      <c r="LW53" s="58" t="str">
        <f>IF(OR('2.1b-OriginalProduct Visibility'!FA53="",'2.1b-OriginalProduct Visibility'!FA53="No"),"No","Yes")</f>
        <v>No</v>
      </c>
      <c r="LX53" s="306" t="str">
        <f>IF(OR('2.1b-OriginalProduct Visibility'!FB53="",'2.1b-OriginalProduct Visibility'!FB53="No"),"No","Yes")</f>
        <v>No</v>
      </c>
      <c r="LY53" s="306" t="str">
        <f>IF(OR('2.1b-OriginalProduct Visibility'!FC53="",'2.1b-OriginalProduct Visibility'!FC53="No"),"No","Yes")</f>
        <v>No</v>
      </c>
      <c r="LZ53" s="64" t="str">
        <f>IF(OR('2.1b-OriginalProduct Visibility'!FD53="",'2.1b-OriginalProduct Visibility'!FD53="No"),"No","Yes")</f>
        <v>No</v>
      </c>
      <c r="MA53" s="58" t="str">
        <f>IF(OR('2.1b-OriginalProduct Visibility'!FE53="",'2.1b-OriginalProduct Visibility'!FE53="No"),"No","Yes")</f>
        <v>No</v>
      </c>
      <c r="MB53" s="306" t="str">
        <f>IF(OR('2.1b-OriginalProduct Visibility'!FF53="",'2.1b-OriginalProduct Visibility'!FF53="No"),"No","Yes")</f>
        <v>No</v>
      </c>
      <c r="MC53" s="306" t="str">
        <f>IF(OR('2.1b-OriginalProduct Visibility'!FG53="",'2.1b-OriginalProduct Visibility'!FG53="No"),"No","Yes")</f>
        <v>No</v>
      </c>
      <c r="MD53" s="64" t="str">
        <f>IF(OR('2.1b-OriginalProduct Visibility'!FH53="",'2.1b-OriginalProduct Visibility'!FH53="No"),"No","Yes")</f>
        <v>No</v>
      </c>
      <c r="ME53" s="1"/>
      <c r="MF53" s="1"/>
      <c r="MG53" s="1"/>
      <c r="MH53" s="1"/>
      <c r="MQ53" s="1"/>
      <c r="MR53" s="1"/>
      <c r="MS53" s="1"/>
      <c r="MT53" s="1"/>
    </row>
    <row r="54" spans="1:358" ht="15.5" thickBot="1">
      <c r="A54" s="664"/>
      <c r="B54" s="56" t="str">
        <f>'1.2-Visibility Data'!B52</f>
        <v>Administrator Activity</v>
      </c>
      <c r="C54" s="45" t="str">
        <f>'1.2-Visibility Data'!C52</f>
        <v>All</v>
      </c>
      <c r="D54" s="276"/>
      <c r="E54" s="57"/>
      <c r="F54" s="57"/>
      <c r="G54" s="69"/>
      <c r="H54" s="276"/>
      <c r="I54" s="57"/>
      <c r="J54" s="57"/>
      <c r="K54" s="69"/>
      <c r="L54" s="276"/>
      <c r="M54" s="57"/>
      <c r="N54" s="57"/>
      <c r="O54" s="69"/>
      <c r="P54" s="276"/>
      <c r="Q54" s="57"/>
      <c r="R54" s="57"/>
      <c r="S54" s="69"/>
      <c r="T54" s="276"/>
      <c r="U54" s="57"/>
      <c r="V54" s="57"/>
      <c r="W54" s="69"/>
      <c r="X54" s="276"/>
      <c r="Y54" s="57"/>
      <c r="Z54" s="57"/>
      <c r="AA54" s="69"/>
      <c r="AB54" s="276"/>
      <c r="AC54" s="57"/>
      <c r="AD54" s="57"/>
      <c r="AE54" s="69"/>
      <c r="AF54" s="276"/>
      <c r="AG54" s="57"/>
      <c r="AH54" s="57"/>
      <c r="AI54" s="69"/>
      <c r="AJ54" s="276"/>
      <c r="AK54" s="57"/>
      <c r="AL54" s="57"/>
      <c r="AM54" s="69"/>
      <c r="AN54" s="276"/>
      <c r="AO54" s="57"/>
      <c r="AP54" s="57"/>
      <c r="AQ54" s="69"/>
      <c r="AR54" s="276"/>
      <c r="AS54" s="57"/>
      <c r="AT54" s="57"/>
      <c r="AU54" s="69"/>
      <c r="AV54" s="276"/>
      <c r="AW54" s="57"/>
      <c r="AX54" s="57"/>
      <c r="AY54" s="69"/>
      <c r="AZ54" s="276"/>
      <c r="BA54" s="57"/>
      <c r="BB54" s="57"/>
      <c r="BC54" s="69"/>
      <c r="BD54" s="276"/>
      <c r="BE54" s="57"/>
      <c r="BF54" s="57"/>
      <c r="BG54" s="69"/>
      <c r="BH54" s="276"/>
      <c r="BI54" s="57"/>
      <c r="BJ54" s="57"/>
      <c r="BK54" s="69"/>
      <c r="BL54" s="276"/>
      <c r="BM54" s="57"/>
      <c r="BN54" s="57"/>
      <c r="BO54" s="69"/>
      <c r="BP54" s="276"/>
      <c r="BQ54" s="57"/>
      <c r="BR54" s="57"/>
      <c r="BS54" s="69"/>
      <c r="BT54" s="276"/>
      <c r="BU54" s="57"/>
      <c r="BV54" s="57"/>
      <c r="BW54" s="69"/>
      <c r="BX54" s="276"/>
      <c r="BY54" s="57"/>
      <c r="BZ54" s="57"/>
      <c r="CA54" s="69"/>
      <c r="CB54" s="276"/>
      <c r="CC54" s="57"/>
      <c r="CD54" s="57"/>
      <c r="CE54" s="69"/>
      <c r="CF54" s="276"/>
      <c r="CG54" s="57"/>
      <c r="CH54" s="57"/>
      <c r="CI54" s="69"/>
      <c r="CJ54" s="276"/>
      <c r="CK54" s="57"/>
      <c r="CL54" s="57"/>
      <c r="CM54" s="69"/>
      <c r="CN54" s="276"/>
      <c r="CO54" s="57"/>
      <c r="CP54" s="57"/>
      <c r="CQ54" s="69"/>
      <c r="CR54" s="276"/>
      <c r="CS54" s="57"/>
      <c r="CT54" s="57"/>
      <c r="CU54" s="69"/>
      <c r="CV54" s="276"/>
      <c r="CW54" s="57"/>
      <c r="CX54" s="57"/>
      <c r="CY54" s="69"/>
      <c r="CZ54" s="276"/>
      <c r="DA54" s="57"/>
      <c r="DB54" s="57"/>
      <c r="DC54" s="69"/>
      <c r="DD54" s="276"/>
      <c r="DE54" s="57"/>
      <c r="DF54" s="57"/>
      <c r="DG54" s="69"/>
      <c r="DH54" s="276"/>
      <c r="DI54" s="57"/>
      <c r="DJ54" s="57"/>
      <c r="DK54" s="69"/>
      <c r="DL54" s="276"/>
      <c r="DM54" s="57"/>
      <c r="DN54" s="57"/>
      <c r="DO54" s="69"/>
      <c r="DP54" s="276"/>
      <c r="DQ54" s="57"/>
      <c r="DR54" s="57"/>
      <c r="DS54" s="69"/>
      <c r="DT54" s="276"/>
      <c r="DU54" s="57"/>
      <c r="DV54" s="57"/>
      <c r="DW54" s="69"/>
      <c r="DX54" s="276"/>
      <c r="DY54" s="57"/>
      <c r="DZ54" s="57"/>
      <c r="EA54" s="69"/>
      <c r="EB54" s="276"/>
      <c r="EC54" s="57"/>
      <c r="ED54" s="57"/>
      <c r="EE54" s="69"/>
      <c r="EF54" s="276"/>
      <c r="EG54" s="57"/>
      <c r="EH54" s="57"/>
      <c r="EI54" s="69"/>
      <c r="EJ54" s="276"/>
      <c r="EK54" s="57"/>
      <c r="EL54" s="57"/>
      <c r="EM54" s="69"/>
      <c r="EN54" s="276"/>
      <c r="EO54" s="57"/>
      <c r="EP54" s="57"/>
      <c r="EQ54" s="69"/>
      <c r="ER54" s="276"/>
      <c r="ES54" s="57"/>
      <c r="ET54" s="57"/>
      <c r="EU54" s="69"/>
      <c r="EV54" s="276"/>
      <c r="EW54" s="57"/>
      <c r="EX54" s="57"/>
      <c r="EY54" s="69"/>
      <c r="EZ54" s="276"/>
      <c r="FA54" s="57"/>
      <c r="FB54" s="57"/>
      <c r="FC54" s="69"/>
      <c r="FD54" s="276"/>
      <c r="FE54" s="57"/>
      <c r="FF54" s="57"/>
      <c r="FG54" s="69"/>
      <c r="FH54" s="1"/>
      <c r="FI54" s="1"/>
      <c r="FJ54" s="1"/>
      <c r="FK54" s="1"/>
      <c r="FL54" s="1"/>
      <c r="FM54" s="1"/>
      <c r="FN54" s="1"/>
      <c r="FO54" s="1"/>
      <c r="FP54" s="1"/>
      <c r="FQ54" s="1"/>
      <c r="FR54" s="1"/>
      <c r="FS54" s="1"/>
      <c r="FT54" s="1"/>
      <c r="FU54" s="1"/>
      <c r="FV54" s="1"/>
      <c r="FW54" s="1"/>
      <c r="FX54" s="1"/>
      <c r="FY54" s="1"/>
      <c r="FZ54" s="1"/>
      <c r="GA54" s="276" t="str">
        <f>IF(OR('2.1b-OriginalProduct Visibility'!E54="",'2.1b-OriginalProduct Visibility'!E54="No"),"No","Yes")</f>
        <v>No</v>
      </c>
      <c r="GB54" s="57" t="str">
        <f>IF(OR('2.1b-OriginalProduct Visibility'!F54="",'2.1b-OriginalProduct Visibility'!F54="No"),"No","Yes")</f>
        <v>Yes</v>
      </c>
      <c r="GC54" s="57" t="str">
        <f>IF(OR('2.1b-OriginalProduct Visibility'!G54="",'2.1b-OriginalProduct Visibility'!G54="No"),"No","Yes")</f>
        <v>No</v>
      </c>
      <c r="GD54" s="69" t="str">
        <f>IF(OR('2.1b-OriginalProduct Visibility'!H54="",'2.1b-OriginalProduct Visibility'!H54="No"),"No","Yes")</f>
        <v>No</v>
      </c>
      <c r="GE54" s="95" t="str">
        <f>IF(OR('2.1b-OriginalProduct Visibility'!I54="",'2.1b-OriginalProduct Visibility'!I54="No"),"No","Yes")</f>
        <v>No</v>
      </c>
      <c r="GF54" s="57" t="str">
        <f>IF(OR('2.1b-OriginalProduct Visibility'!J54="",'2.1b-OriginalProduct Visibility'!J54="No"),"No","Yes")</f>
        <v>No</v>
      </c>
      <c r="GG54" s="57" t="str">
        <f>IF(OR('2.1b-OriginalProduct Visibility'!K54="",'2.1b-OriginalProduct Visibility'!K54="No"),"No","Yes")</f>
        <v>No</v>
      </c>
      <c r="GH54" s="69" t="str">
        <f>IF(OR('2.1b-OriginalProduct Visibility'!L54="",'2.1b-OriginalProduct Visibility'!L54="No"),"No","Yes")</f>
        <v>No</v>
      </c>
      <c r="GI54" s="95" t="str">
        <f>IF(OR('2.1b-OriginalProduct Visibility'!M54="",'2.1b-OriginalProduct Visibility'!M54="No"),"No","Yes")</f>
        <v>No</v>
      </c>
      <c r="GJ54" s="57" t="str">
        <f>IF(OR('2.1b-OriginalProduct Visibility'!N54="",'2.1b-OriginalProduct Visibility'!N54="No"),"No","Yes")</f>
        <v>No</v>
      </c>
      <c r="GK54" s="57" t="str">
        <f>IF(OR('2.1b-OriginalProduct Visibility'!O54="",'2.1b-OriginalProduct Visibility'!O54="No"),"No","Yes")</f>
        <v>No</v>
      </c>
      <c r="GL54" s="69" t="str">
        <f>IF(OR('2.1b-OriginalProduct Visibility'!P54="",'2.1b-OriginalProduct Visibility'!P54="No"),"No","Yes")</f>
        <v>No</v>
      </c>
      <c r="GM54" s="276" t="str">
        <f>IF(OR('2.1b-OriginalProduct Visibility'!Q54="",'2.1b-OriginalProduct Visibility'!Q54="No"),"No","Yes")</f>
        <v>No</v>
      </c>
      <c r="GN54" s="57" t="str">
        <f>IF(OR('2.1b-OriginalProduct Visibility'!R54="",'2.1b-OriginalProduct Visibility'!R54="No"),"No","Yes")</f>
        <v>No</v>
      </c>
      <c r="GO54" s="57" t="str">
        <f>IF(OR('2.1b-OriginalProduct Visibility'!S54="",'2.1b-OriginalProduct Visibility'!S54="No"),"No","Yes")</f>
        <v>No</v>
      </c>
      <c r="GP54" s="69" t="str">
        <f>IF(OR('2.1b-OriginalProduct Visibility'!T54="",'2.1b-OriginalProduct Visibility'!T54="No"),"No","Yes")</f>
        <v>No</v>
      </c>
      <c r="GQ54" s="95" t="str">
        <f>IF(OR('2.1b-OriginalProduct Visibility'!U54="",'2.1b-OriginalProduct Visibility'!U54="No"),"No","Yes")</f>
        <v>No</v>
      </c>
      <c r="GR54" s="57" t="str">
        <f>IF(OR('2.1b-OriginalProduct Visibility'!V54="",'2.1b-OriginalProduct Visibility'!V54="No"),"No","Yes")</f>
        <v>No</v>
      </c>
      <c r="GS54" s="57" t="str">
        <f>IF(OR('2.1b-OriginalProduct Visibility'!W54="",'2.1b-OriginalProduct Visibility'!W54="No"),"No","Yes")</f>
        <v>No</v>
      </c>
      <c r="GT54" s="69" t="str">
        <f>IF(OR('2.1b-OriginalProduct Visibility'!X54="",'2.1b-OriginalProduct Visibility'!X54="No"),"No","Yes")</f>
        <v>No</v>
      </c>
      <c r="GU54" s="95" t="str">
        <f>IF(OR('2.1b-OriginalProduct Visibility'!Y54="",'2.1b-OriginalProduct Visibility'!Y54="No"),"No","Yes")</f>
        <v>No</v>
      </c>
      <c r="GV54" s="57" t="str">
        <f>IF(OR('2.1b-OriginalProduct Visibility'!Z54="",'2.1b-OriginalProduct Visibility'!Z54="No"),"No","Yes")</f>
        <v>No</v>
      </c>
      <c r="GW54" s="57" t="str">
        <f>IF(OR('2.1b-OriginalProduct Visibility'!AA54="",'2.1b-OriginalProduct Visibility'!AA54="No"),"No","Yes")</f>
        <v>No</v>
      </c>
      <c r="GX54" s="69" t="str">
        <f>IF(OR('2.1b-OriginalProduct Visibility'!AB54="",'2.1b-OriginalProduct Visibility'!AB54="No"),"No","Yes")</f>
        <v>No</v>
      </c>
      <c r="GY54" s="276" t="str">
        <f>IF(OR('2.1b-OriginalProduct Visibility'!AC54="",'2.1b-OriginalProduct Visibility'!AC54="No"),"No","Yes")</f>
        <v>No</v>
      </c>
      <c r="GZ54" s="57" t="str">
        <f>IF(OR('2.1b-OriginalProduct Visibility'!AD54="",'2.1b-OriginalProduct Visibility'!AD54="No"),"No","Yes")</f>
        <v>No</v>
      </c>
      <c r="HA54" s="57" t="str">
        <f>IF(OR('2.1b-OriginalProduct Visibility'!AE54="",'2.1b-OriginalProduct Visibility'!AE54="No"),"No","Yes")</f>
        <v>No</v>
      </c>
      <c r="HB54" s="69" t="str">
        <f>IF(OR('2.1b-OriginalProduct Visibility'!AF54="",'2.1b-OriginalProduct Visibility'!AF54="No"),"No","Yes")</f>
        <v>No</v>
      </c>
      <c r="HC54" s="95" t="str">
        <f>IF(OR('2.1b-OriginalProduct Visibility'!AG54="",'2.1b-OriginalProduct Visibility'!AG54="No"),"No","Yes")</f>
        <v>No</v>
      </c>
      <c r="HD54" s="57" t="str">
        <f>IF(OR('2.1b-OriginalProduct Visibility'!AH54="",'2.1b-OriginalProduct Visibility'!AH54="No"),"No","Yes")</f>
        <v>No</v>
      </c>
      <c r="HE54" s="57" t="str">
        <f>IF(OR('2.1b-OriginalProduct Visibility'!AI54="",'2.1b-OriginalProduct Visibility'!AI54="No"),"No","Yes")</f>
        <v>No</v>
      </c>
      <c r="HF54" s="69" t="str">
        <f>IF(OR('2.1b-OriginalProduct Visibility'!AJ54="",'2.1b-OriginalProduct Visibility'!AJ54="No"),"No","Yes")</f>
        <v>No</v>
      </c>
      <c r="HG54" s="95" t="str">
        <f>IF(OR('2.1b-OriginalProduct Visibility'!AK54="",'2.1b-OriginalProduct Visibility'!AK54="No"),"No","Yes")</f>
        <v>No</v>
      </c>
      <c r="HH54" s="57" t="str">
        <f>IF(OR('2.1b-OriginalProduct Visibility'!AL54="",'2.1b-OriginalProduct Visibility'!AL54="No"),"No","Yes")</f>
        <v>No</v>
      </c>
      <c r="HI54" s="57" t="str">
        <f>IF(OR('2.1b-OriginalProduct Visibility'!AM54="",'2.1b-OriginalProduct Visibility'!AM54="No"),"No","Yes")</f>
        <v>No</v>
      </c>
      <c r="HJ54" s="69" t="str">
        <f>IF(OR('2.1b-OriginalProduct Visibility'!AN54="",'2.1b-OriginalProduct Visibility'!AN54="No"),"No","Yes")</f>
        <v>No</v>
      </c>
      <c r="HK54" s="276" t="str">
        <f>IF(OR('2.1b-OriginalProduct Visibility'!AO54="",'2.1b-OriginalProduct Visibility'!AO54="No"),"No","Yes")</f>
        <v>No</v>
      </c>
      <c r="HL54" s="57" t="str">
        <f>IF(OR('2.1b-OriginalProduct Visibility'!AP54="",'2.1b-OriginalProduct Visibility'!AP54="No"),"No","Yes")</f>
        <v>No</v>
      </c>
      <c r="HM54" s="57" t="str">
        <f>IF(OR('2.1b-OriginalProduct Visibility'!AQ54="",'2.1b-OriginalProduct Visibility'!AQ54="No"),"No","Yes")</f>
        <v>No</v>
      </c>
      <c r="HN54" s="69" t="str">
        <f>IF(OR('2.1b-OriginalProduct Visibility'!AR54="",'2.1b-OriginalProduct Visibility'!AR54="No"),"No","Yes")</f>
        <v>No</v>
      </c>
      <c r="HO54" s="95" t="str">
        <f>IF(OR('2.1b-OriginalProduct Visibility'!AS54="",'2.1b-OriginalProduct Visibility'!AS54="No"),"No","Yes")</f>
        <v>No</v>
      </c>
      <c r="HP54" s="57" t="str">
        <f>IF(OR('2.1b-OriginalProduct Visibility'!AT54="",'2.1b-OriginalProduct Visibility'!AT54="No"),"No","Yes")</f>
        <v>No</v>
      </c>
      <c r="HQ54" s="57" t="str">
        <f>IF(OR('2.1b-OriginalProduct Visibility'!AU54="",'2.1b-OriginalProduct Visibility'!AU54="No"),"No","Yes")</f>
        <v>No</v>
      </c>
      <c r="HR54" s="69" t="str">
        <f>IF(OR('2.1b-OriginalProduct Visibility'!AV54="",'2.1b-OriginalProduct Visibility'!AV54="No"),"No","Yes")</f>
        <v>No</v>
      </c>
      <c r="HS54" s="95" t="str">
        <f>IF(OR('2.1b-OriginalProduct Visibility'!AW54="",'2.1b-OriginalProduct Visibility'!AW54="No"),"No","Yes")</f>
        <v>No</v>
      </c>
      <c r="HT54" s="57" t="str">
        <f>IF(OR('2.1b-OriginalProduct Visibility'!AX54="",'2.1b-OriginalProduct Visibility'!AX54="No"),"No","Yes")</f>
        <v>No</v>
      </c>
      <c r="HU54" s="57" t="str">
        <f>IF(OR('2.1b-OriginalProduct Visibility'!AY54="",'2.1b-OriginalProduct Visibility'!AY54="No"),"No","Yes")</f>
        <v>No</v>
      </c>
      <c r="HV54" s="69" t="str">
        <f>IF(OR('2.1b-OriginalProduct Visibility'!AZ54="",'2.1b-OriginalProduct Visibility'!AZ54="No"),"No","Yes")</f>
        <v>No</v>
      </c>
      <c r="HW54" s="276" t="str">
        <f>IF(OR('2.1b-OriginalProduct Visibility'!BA54="",'2.1b-OriginalProduct Visibility'!BA54="No"),"No","Yes")</f>
        <v>No</v>
      </c>
      <c r="HX54" s="57" t="str">
        <f>IF(OR('2.1b-OriginalProduct Visibility'!BB54="",'2.1b-OriginalProduct Visibility'!BB54="No"),"No","Yes")</f>
        <v>No</v>
      </c>
      <c r="HY54" s="57" t="str">
        <f>IF(OR('2.1b-OriginalProduct Visibility'!BC54="",'2.1b-OriginalProduct Visibility'!BC54="No"),"No","Yes")</f>
        <v>No</v>
      </c>
      <c r="HZ54" s="69" t="str">
        <f>IF(OR('2.1b-OriginalProduct Visibility'!BD54="",'2.1b-OriginalProduct Visibility'!BD54="No"),"No","Yes")</f>
        <v>No</v>
      </c>
      <c r="IA54" s="95" t="str">
        <f>IF(OR('2.1b-OriginalProduct Visibility'!BE54="",'2.1b-OriginalProduct Visibility'!BE54="No"),"No","Yes")</f>
        <v>No</v>
      </c>
      <c r="IB54" s="57" t="str">
        <f>IF(OR('2.1b-OriginalProduct Visibility'!BF54="",'2.1b-OriginalProduct Visibility'!BF54="No"),"No","Yes")</f>
        <v>No</v>
      </c>
      <c r="IC54" s="57" t="str">
        <f>IF(OR('2.1b-OriginalProduct Visibility'!BG54="",'2.1b-OriginalProduct Visibility'!BG54="No"),"No","Yes")</f>
        <v>No</v>
      </c>
      <c r="ID54" s="69" t="str">
        <f>IF(OR('2.1b-OriginalProduct Visibility'!BH54="",'2.1b-OriginalProduct Visibility'!BH54="No"),"No","Yes")</f>
        <v>No</v>
      </c>
      <c r="IE54" s="95" t="str">
        <f>IF(OR('2.1b-OriginalProduct Visibility'!BI54="",'2.1b-OriginalProduct Visibility'!BI54="No"),"No","Yes")</f>
        <v>No</v>
      </c>
      <c r="IF54" s="57" t="str">
        <f>IF(OR('2.1b-OriginalProduct Visibility'!BJ54="",'2.1b-OriginalProduct Visibility'!BJ54="No"),"No","Yes")</f>
        <v>No</v>
      </c>
      <c r="IG54" s="57" t="str">
        <f>IF(OR('2.1b-OriginalProduct Visibility'!BK54="",'2.1b-OriginalProduct Visibility'!BK54="No"),"No","Yes")</f>
        <v>No</v>
      </c>
      <c r="IH54" s="69" t="str">
        <f>IF(OR('2.1b-OriginalProduct Visibility'!BL54="",'2.1b-OriginalProduct Visibility'!BL54="No"),"No","Yes")</f>
        <v>No</v>
      </c>
      <c r="II54" s="276" t="str">
        <f>IF(OR('2.1b-OriginalProduct Visibility'!BM54="",'2.1b-OriginalProduct Visibility'!BM54="No"),"No","Yes")</f>
        <v>No</v>
      </c>
      <c r="IJ54" s="57" t="str">
        <f>IF(OR('2.1b-OriginalProduct Visibility'!BN54="",'2.1b-OriginalProduct Visibility'!BN54="No"),"No","Yes")</f>
        <v>No</v>
      </c>
      <c r="IK54" s="57" t="str">
        <f>IF(OR('2.1b-OriginalProduct Visibility'!BO54="",'2.1b-OriginalProduct Visibility'!BO54="No"),"No","Yes")</f>
        <v>No</v>
      </c>
      <c r="IL54" s="69" t="str">
        <f>IF(OR('2.1b-OriginalProduct Visibility'!BP54="",'2.1b-OriginalProduct Visibility'!BP54="No"),"No","Yes")</f>
        <v>No</v>
      </c>
      <c r="IM54" s="95" t="str">
        <f>IF(OR('2.1b-OriginalProduct Visibility'!BQ54="",'2.1b-OriginalProduct Visibility'!BQ54="No"),"No","Yes")</f>
        <v>No</v>
      </c>
      <c r="IN54" s="57" t="str">
        <f>IF(OR('2.1b-OriginalProduct Visibility'!BR54="",'2.1b-OriginalProduct Visibility'!BR54="No"),"No","Yes")</f>
        <v>No</v>
      </c>
      <c r="IO54" s="57" t="str">
        <f>IF(OR('2.1b-OriginalProduct Visibility'!BS54="",'2.1b-OriginalProduct Visibility'!BS54="No"),"No","Yes")</f>
        <v>No</v>
      </c>
      <c r="IP54" s="69" t="str">
        <f>IF(OR('2.1b-OriginalProduct Visibility'!BT54="",'2.1b-OriginalProduct Visibility'!BT54="No"),"No","Yes")</f>
        <v>No</v>
      </c>
      <c r="IQ54" s="95" t="str">
        <f>IF(OR('2.1b-OriginalProduct Visibility'!BU54="",'2.1b-OriginalProduct Visibility'!BU54="No"),"No","Yes")</f>
        <v>No</v>
      </c>
      <c r="IR54" s="57" t="str">
        <f>IF(OR('2.1b-OriginalProduct Visibility'!BV54="",'2.1b-OriginalProduct Visibility'!BV54="No"),"No","Yes")</f>
        <v>No</v>
      </c>
      <c r="IS54" s="57" t="str">
        <f>IF(OR('2.1b-OriginalProduct Visibility'!BW54="",'2.1b-OriginalProduct Visibility'!BW54="No"),"No","Yes")</f>
        <v>No</v>
      </c>
      <c r="IT54" s="69" t="str">
        <f>IF(OR('2.1b-OriginalProduct Visibility'!BX54="",'2.1b-OriginalProduct Visibility'!BX54="No"),"No","Yes")</f>
        <v>No</v>
      </c>
      <c r="IU54" s="276" t="str">
        <f>IF(OR('2.1b-OriginalProduct Visibility'!BY54="",'2.1b-OriginalProduct Visibility'!BY54="No"),"No","Yes")</f>
        <v>No</v>
      </c>
      <c r="IV54" s="57" t="str">
        <f>IF(OR('2.1b-OriginalProduct Visibility'!BZ54="",'2.1b-OriginalProduct Visibility'!BZ54="No"),"No","Yes")</f>
        <v>No</v>
      </c>
      <c r="IW54" s="57" t="str">
        <f>IF(OR('2.1b-OriginalProduct Visibility'!CA54="",'2.1b-OriginalProduct Visibility'!CA54="No"),"No","Yes")</f>
        <v>No</v>
      </c>
      <c r="IX54" s="69" t="str">
        <f>IF(OR('2.1b-OriginalProduct Visibility'!CB54="",'2.1b-OriginalProduct Visibility'!CB54="No"),"No","Yes")</f>
        <v>No</v>
      </c>
      <c r="IY54" s="95" t="str">
        <f>IF(OR('2.1b-OriginalProduct Visibility'!CC54="",'2.1b-OriginalProduct Visibility'!CC54="No"),"No","Yes")</f>
        <v>No</v>
      </c>
      <c r="IZ54" s="57" t="str">
        <f>IF(OR('2.1b-OriginalProduct Visibility'!CD54="",'2.1b-OriginalProduct Visibility'!CD54="No"),"No","Yes")</f>
        <v>No</v>
      </c>
      <c r="JA54" s="57" t="str">
        <f>IF(OR('2.1b-OriginalProduct Visibility'!CE54="",'2.1b-OriginalProduct Visibility'!CE54="No"),"No","Yes")</f>
        <v>No</v>
      </c>
      <c r="JB54" s="69" t="str">
        <f>IF(OR('2.1b-OriginalProduct Visibility'!CF54="",'2.1b-OriginalProduct Visibility'!CF54="No"),"No","Yes")</f>
        <v>No</v>
      </c>
      <c r="JC54" s="95" t="str">
        <f>IF(OR('2.1b-OriginalProduct Visibility'!CG54="",'2.1b-OriginalProduct Visibility'!CG54="No"),"No","Yes")</f>
        <v>No</v>
      </c>
      <c r="JD54" s="57" t="str">
        <f>IF(OR('2.1b-OriginalProduct Visibility'!CH54="",'2.1b-OriginalProduct Visibility'!CH54="No"),"No","Yes")</f>
        <v>No</v>
      </c>
      <c r="JE54" s="57" t="str">
        <f>IF(OR('2.1b-OriginalProduct Visibility'!CI54="",'2.1b-OriginalProduct Visibility'!CI54="No"),"No","Yes")</f>
        <v>No</v>
      </c>
      <c r="JF54" s="69" t="str">
        <f>IF(OR('2.1b-OriginalProduct Visibility'!CJ54="",'2.1b-OriginalProduct Visibility'!CJ54="No"),"No","Yes")</f>
        <v>No</v>
      </c>
      <c r="JG54" s="276" t="str">
        <f>IF(OR('2.1b-OriginalProduct Visibility'!CK54="",'2.1b-OriginalProduct Visibility'!CK54="No"),"No","Yes")</f>
        <v>No</v>
      </c>
      <c r="JH54" s="57" t="str">
        <f>IF(OR('2.1b-OriginalProduct Visibility'!CL54="",'2.1b-OriginalProduct Visibility'!CL54="No"),"No","Yes")</f>
        <v>No</v>
      </c>
      <c r="JI54" s="57" t="str">
        <f>IF(OR('2.1b-OriginalProduct Visibility'!CM54="",'2.1b-OriginalProduct Visibility'!CM54="No"),"No","Yes")</f>
        <v>No</v>
      </c>
      <c r="JJ54" s="69" t="str">
        <f>IF(OR('2.1b-OriginalProduct Visibility'!CN54="",'2.1b-OriginalProduct Visibility'!CN54="No"),"No","Yes")</f>
        <v>No</v>
      </c>
      <c r="JK54" s="95" t="str">
        <f>IF(OR('2.1b-OriginalProduct Visibility'!CO54="",'2.1b-OriginalProduct Visibility'!CO54="No"),"No","Yes")</f>
        <v>No</v>
      </c>
      <c r="JL54" s="57" t="str">
        <f>IF(OR('2.1b-OriginalProduct Visibility'!CP54="",'2.1b-OriginalProduct Visibility'!CP54="No"),"No","Yes")</f>
        <v>No</v>
      </c>
      <c r="JM54" s="57" t="str">
        <f>IF(OR('2.1b-OriginalProduct Visibility'!CQ54="",'2.1b-OriginalProduct Visibility'!CQ54="No"),"No","Yes")</f>
        <v>No</v>
      </c>
      <c r="JN54" s="69" t="str">
        <f>IF(OR('2.1b-OriginalProduct Visibility'!CR54="",'2.1b-OriginalProduct Visibility'!CR54="No"),"No","Yes")</f>
        <v>No</v>
      </c>
      <c r="JO54" s="95" t="str">
        <f>IF(OR('2.1b-OriginalProduct Visibility'!CS54="",'2.1b-OriginalProduct Visibility'!CS54="No"),"No","Yes")</f>
        <v>No</v>
      </c>
      <c r="JP54" s="57" t="str">
        <f>IF(OR('2.1b-OriginalProduct Visibility'!CT54="",'2.1b-OriginalProduct Visibility'!CT54="No"),"No","Yes")</f>
        <v>No</v>
      </c>
      <c r="JQ54" s="57" t="str">
        <f>IF(OR('2.1b-OriginalProduct Visibility'!CU54="",'2.1b-OriginalProduct Visibility'!CU54="No"),"No","Yes")</f>
        <v>No</v>
      </c>
      <c r="JR54" s="69" t="str">
        <f>IF(OR('2.1b-OriginalProduct Visibility'!CV54="",'2.1b-OriginalProduct Visibility'!CV54="No"),"No","Yes")</f>
        <v>No</v>
      </c>
      <c r="JS54" s="276" t="str">
        <f>IF(OR('2.1b-OriginalProduct Visibility'!CW54="",'2.1b-OriginalProduct Visibility'!CW54="No"),"No","Yes")</f>
        <v>No</v>
      </c>
      <c r="JT54" s="57" t="str">
        <f>IF(OR('2.1b-OriginalProduct Visibility'!CX54="",'2.1b-OriginalProduct Visibility'!CX54="No"),"No","Yes")</f>
        <v>No</v>
      </c>
      <c r="JU54" s="57" t="str">
        <f>IF(OR('2.1b-OriginalProduct Visibility'!CY54="",'2.1b-OriginalProduct Visibility'!CY54="No"),"No","Yes")</f>
        <v>No</v>
      </c>
      <c r="JV54" s="69" t="str">
        <f>IF(OR('2.1b-OriginalProduct Visibility'!CZ54="",'2.1b-OriginalProduct Visibility'!CZ54="No"),"No","Yes")</f>
        <v>No</v>
      </c>
      <c r="JW54" s="95" t="str">
        <f>IF(OR('2.1b-OriginalProduct Visibility'!DA54="",'2.1b-OriginalProduct Visibility'!DA54="No"),"No","Yes")</f>
        <v>No</v>
      </c>
      <c r="JX54" s="57" t="str">
        <f>IF(OR('2.1b-OriginalProduct Visibility'!DB54="",'2.1b-OriginalProduct Visibility'!DB54="No"),"No","Yes")</f>
        <v>No</v>
      </c>
      <c r="JY54" s="57" t="str">
        <f>IF(OR('2.1b-OriginalProduct Visibility'!DC54="",'2.1b-OriginalProduct Visibility'!DC54="No"),"No","Yes")</f>
        <v>No</v>
      </c>
      <c r="JZ54" s="69" t="str">
        <f>IF(OR('2.1b-OriginalProduct Visibility'!DD54="",'2.1b-OriginalProduct Visibility'!DD54="No"),"No","Yes")</f>
        <v>No</v>
      </c>
      <c r="KA54" s="95" t="str">
        <f>IF(OR('2.1b-OriginalProduct Visibility'!DE54="",'2.1b-OriginalProduct Visibility'!DE54="No"),"No","Yes")</f>
        <v>No</v>
      </c>
      <c r="KB54" s="57" t="str">
        <f>IF(OR('2.1b-OriginalProduct Visibility'!DF54="",'2.1b-OriginalProduct Visibility'!DF54="No"),"No","Yes")</f>
        <v>No</v>
      </c>
      <c r="KC54" s="57" t="str">
        <f>IF(OR('2.1b-OriginalProduct Visibility'!DG54="",'2.1b-OriginalProduct Visibility'!DG54="No"),"No","Yes")</f>
        <v>No</v>
      </c>
      <c r="KD54" s="69" t="str">
        <f>IF(OR('2.1b-OriginalProduct Visibility'!DH54="",'2.1b-OriginalProduct Visibility'!DH54="No"),"No","Yes")</f>
        <v>No</v>
      </c>
      <c r="KE54" s="276" t="str">
        <f>IF(OR('2.1b-OriginalProduct Visibility'!DI54="",'2.1b-OriginalProduct Visibility'!DI54="No"),"No","Yes")</f>
        <v>No</v>
      </c>
      <c r="KF54" s="57" t="str">
        <f>IF(OR('2.1b-OriginalProduct Visibility'!DJ54="",'2.1b-OriginalProduct Visibility'!DJ54="No"),"No","Yes")</f>
        <v>No</v>
      </c>
      <c r="KG54" s="57" t="str">
        <f>IF(OR('2.1b-OriginalProduct Visibility'!DK54="",'2.1b-OriginalProduct Visibility'!DK54="No"),"No","Yes")</f>
        <v>No</v>
      </c>
      <c r="KH54" s="69" t="str">
        <f>IF(OR('2.1b-OriginalProduct Visibility'!DL54="",'2.1b-OriginalProduct Visibility'!DL54="No"),"No","Yes")</f>
        <v>No</v>
      </c>
      <c r="KI54" s="95" t="str">
        <f>IF(OR('2.1b-OriginalProduct Visibility'!DM54="",'2.1b-OriginalProduct Visibility'!DM54="No"),"No","Yes")</f>
        <v>No</v>
      </c>
      <c r="KJ54" s="57" t="str">
        <f>IF(OR('2.1b-OriginalProduct Visibility'!DN54="",'2.1b-OriginalProduct Visibility'!DN54="No"),"No","Yes")</f>
        <v>No</v>
      </c>
      <c r="KK54" s="57" t="str">
        <f>IF(OR('2.1b-OriginalProduct Visibility'!DO54="",'2.1b-OriginalProduct Visibility'!DO54="No"),"No","Yes")</f>
        <v>No</v>
      </c>
      <c r="KL54" s="69" t="str">
        <f>IF(OR('2.1b-OriginalProduct Visibility'!DP54="",'2.1b-OriginalProduct Visibility'!DP54="No"),"No","Yes")</f>
        <v>No</v>
      </c>
      <c r="KM54" s="95" t="str">
        <f>IF(OR('2.1b-OriginalProduct Visibility'!DQ54="",'2.1b-OriginalProduct Visibility'!DQ54="No"),"No","Yes")</f>
        <v>No</v>
      </c>
      <c r="KN54" s="57" t="str">
        <f>IF(OR('2.1b-OriginalProduct Visibility'!DR54="",'2.1b-OriginalProduct Visibility'!DR54="No"),"No","Yes")</f>
        <v>No</v>
      </c>
      <c r="KO54" s="57" t="str">
        <f>IF(OR('2.1b-OriginalProduct Visibility'!DS54="",'2.1b-OriginalProduct Visibility'!DS54="No"),"No","Yes")</f>
        <v>No</v>
      </c>
      <c r="KP54" s="69" t="str">
        <f>IF(OR('2.1b-OriginalProduct Visibility'!DT54="",'2.1b-OriginalProduct Visibility'!DT54="No"),"No","Yes")</f>
        <v>No</v>
      </c>
      <c r="KQ54" s="276" t="str">
        <f>IF(OR('2.1b-OriginalProduct Visibility'!DU54="",'2.1b-OriginalProduct Visibility'!DU54="No"),"No","Yes")</f>
        <v>No</v>
      </c>
      <c r="KR54" s="57" t="str">
        <f>IF(OR('2.1b-OriginalProduct Visibility'!DV54="",'2.1b-OriginalProduct Visibility'!DV54="No"),"No","Yes")</f>
        <v>No</v>
      </c>
      <c r="KS54" s="57" t="str">
        <f>IF(OR('2.1b-OriginalProduct Visibility'!DW54="",'2.1b-OriginalProduct Visibility'!DW54="No"),"No","Yes")</f>
        <v>No</v>
      </c>
      <c r="KT54" s="69" t="str">
        <f>IF(OR('2.1b-OriginalProduct Visibility'!DX54="",'2.1b-OriginalProduct Visibility'!DX54="No"),"No","Yes")</f>
        <v>No</v>
      </c>
      <c r="KU54" s="95" t="str">
        <f>IF(OR('2.1b-OriginalProduct Visibility'!DY54="",'2.1b-OriginalProduct Visibility'!DY54="No"),"No","Yes")</f>
        <v>No</v>
      </c>
      <c r="KV54" s="57" t="str">
        <f>IF(OR('2.1b-OriginalProduct Visibility'!DZ54="",'2.1b-OriginalProduct Visibility'!DZ54="No"),"No","Yes")</f>
        <v>No</v>
      </c>
      <c r="KW54" s="57" t="str">
        <f>IF(OR('2.1b-OriginalProduct Visibility'!EA54="",'2.1b-OriginalProduct Visibility'!EA54="No"),"No","Yes")</f>
        <v>No</v>
      </c>
      <c r="KX54" s="69" t="str">
        <f>IF(OR('2.1b-OriginalProduct Visibility'!EB54="",'2.1b-OriginalProduct Visibility'!EB54="No"),"No","Yes")</f>
        <v>No</v>
      </c>
      <c r="KY54" s="95" t="str">
        <f>IF(OR('2.1b-OriginalProduct Visibility'!EC54="",'2.1b-OriginalProduct Visibility'!EC54="No"),"No","Yes")</f>
        <v>No</v>
      </c>
      <c r="KZ54" s="57" t="str">
        <f>IF(OR('2.1b-OriginalProduct Visibility'!ED54="",'2.1b-OriginalProduct Visibility'!ED54="No"),"No","Yes")</f>
        <v>No</v>
      </c>
      <c r="LA54" s="57" t="str">
        <f>IF(OR('2.1b-OriginalProduct Visibility'!EE54="",'2.1b-OriginalProduct Visibility'!EE54="No"),"No","Yes")</f>
        <v>No</v>
      </c>
      <c r="LB54" s="69" t="str">
        <f>IF(OR('2.1b-OriginalProduct Visibility'!EF54="",'2.1b-OriginalProduct Visibility'!EF54="No"),"No","Yes")</f>
        <v>No</v>
      </c>
      <c r="LC54" s="276" t="str">
        <f>IF(OR('2.1b-OriginalProduct Visibility'!EG54="",'2.1b-OriginalProduct Visibility'!EG54="No"),"No","Yes")</f>
        <v>No</v>
      </c>
      <c r="LD54" s="57" t="str">
        <f>IF(OR('2.1b-OriginalProduct Visibility'!EH54="",'2.1b-OriginalProduct Visibility'!EH54="No"),"No","Yes")</f>
        <v>No</v>
      </c>
      <c r="LE54" s="57" t="str">
        <f>IF(OR('2.1b-OriginalProduct Visibility'!EI54="",'2.1b-OriginalProduct Visibility'!EI54="No"),"No","Yes")</f>
        <v>No</v>
      </c>
      <c r="LF54" s="69" t="str">
        <f>IF(OR('2.1b-OriginalProduct Visibility'!EJ54="",'2.1b-OriginalProduct Visibility'!EJ54="No"),"No","Yes")</f>
        <v>No</v>
      </c>
      <c r="LG54" s="95" t="str">
        <f>IF(OR('2.1b-OriginalProduct Visibility'!EK54="",'2.1b-OriginalProduct Visibility'!EK54="No"),"No","Yes")</f>
        <v>No</v>
      </c>
      <c r="LH54" s="57" t="str">
        <f>IF(OR('2.1b-OriginalProduct Visibility'!EL54="",'2.1b-OriginalProduct Visibility'!EL54="No"),"No","Yes")</f>
        <v>No</v>
      </c>
      <c r="LI54" s="57" t="str">
        <f>IF(OR('2.1b-OriginalProduct Visibility'!EM54="",'2.1b-OriginalProduct Visibility'!EM54="No"),"No","Yes")</f>
        <v>No</v>
      </c>
      <c r="LJ54" s="69" t="str">
        <f>IF(OR('2.1b-OriginalProduct Visibility'!EN54="",'2.1b-OriginalProduct Visibility'!EN54="No"),"No","Yes")</f>
        <v>No</v>
      </c>
      <c r="LK54" s="95" t="str">
        <f>IF(OR('2.1b-OriginalProduct Visibility'!EO54="",'2.1b-OriginalProduct Visibility'!EO54="No"),"No","Yes")</f>
        <v>No</v>
      </c>
      <c r="LL54" s="57" t="str">
        <f>IF(OR('2.1b-OriginalProduct Visibility'!EP54="",'2.1b-OriginalProduct Visibility'!EP54="No"),"No","Yes")</f>
        <v>No</v>
      </c>
      <c r="LM54" s="57" t="str">
        <f>IF(OR('2.1b-OriginalProduct Visibility'!EQ54="",'2.1b-OriginalProduct Visibility'!EQ54="No"),"No","Yes")</f>
        <v>No</v>
      </c>
      <c r="LN54" s="69" t="str">
        <f>IF(OR('2.1b-OriginalProduct Visibility'!ER54="",'2.1b-OriginalProduct Visibility'!ER54="No"),"No","Yes")</f>
        <v>No</v>
      </c>
      <c r="LO54" s="95" t="str">
        <f>IF(OR('2.1b-OriginalProduct Visibility'!ES54="",'2.1b-OriginalProduct Visibility'!ES54="No"),"No","Yes")</f>
        <v>No</v>
      </c>
      <c r="LP54" s="57" t="str">
        <f>IF(OR('2.1b-OriginalProduct Visibility'!ET54="",'2.1b-OriginalProduct Visibility'!ET54="No"),"No","Yes")</f>
        <v>No</v>
      </c>
      <c r="LQ54" s="57" t="str">
        <f>IF(OR('2.1b-OriginalProduct Visibility'!EU54="",'2.1b-OriginalProduct Visibility'!EU54="No"),"No","Yes")</f>
        <v>No</v>
      </c>
      <c r="LR54" s="69" t="str">
        <f>IF(OR('2.1b-OriginalProduct Visibility'!EV54="",'2.1b-OriginalProduct Visibility'!EV54="No"),"No","Yes")</f>
        <v>No</v>
      </c>
      <c r="LS54" s="276" t="str">
        <f>IF(OR('2.1b-OriginalProduct Visibility'!EW54="",'2.1b-OriginalProduct Visibility'!EW54="No"),"No","Yes")</f>
        <v>No</v>
      </c>
      <c r="LT54" s="57" t="str">
        <f>IF(OR('2.1b-OriginalProduct Visibility'!EX54="",'2.1b-OriginalProduct Visibility'!EX54="No"),"No","Yes")</f>
        <v>No</v>
      </c>
      <c r="LU54" s="57" t="str">
        <f>IF(OR('2.1b-OriginalProduct Visibility'!EY54="",'2.1b-OriginalProduct Visibility'!EY54="No"),"No","Yes")</f>
        <v>No</v>
      </c>
      <c r="LV54" s="69" t="str">
        <f>IF(OR('2.1b-OriginalProduct Visibility'!EZ54="",'2.1b-OriginalProduct Visibility'!EZ54="No"),"No","Yes")</f>
        <v>No</v>
      </c>
      <c r="LW54" s="95" t="str">
        <f>IF(OR('2.1b-OriginalProduct Visibility'!FA54="",'2.1b-OriginalProduct Visibility'!FA54="No"),"No","Yes")</f>
        <v>No</v>
      </c>
      <c r="LX54" s="57" t="str">
        <f>IF(OR('2.1b-OriginalProduct Visibility'!FB54="",'2.1b-OriginalProduct Visibility'!FB54="No"),"No","Yes")</f>
        <v>No</v>
      </c>
      <c r="LY54" s="57" t="str">
        <f>IF(OR('2.1b-OriginalProduct Visibility'!FC54="",'2.1b-OriginalProduct Visibility'!FC54="No"),"No","Yes")</f>
        <v>No</v>
      </c>
      <c r="LZ54" s="69" t="str">
        <f>IF(OR('2.1b-OriginalProduct Visibility'!FD54="",'2.1b-OriginalProduct Visibility'!FD54="No"),"No","Yes")</f>
        <v>No</v>
      </c>
      <c r="MA54" s="95" t="str">
        <f>IF(OR('2.1b-OriginalProduct Visibility'!FE54="",'2.1b-OriginalProduct Visibility'!FE54="No"),"No","Yes")</f>
        <v>No</v>
      </c>
      <c r="MB54" s="57" t="str">
        <f>IF(OR('2.1b-OriginalProduct Visibility'!FF54="",'2.1b-OriginalProduct Visibility'!FF54="No"),"No","Yes")</f>
        <v>No</v>
      </c>
      <c r="MC54" s="57" t="str">
        <f>IF(OR('2.1b-OriginalProduct Visibility'!FG54="",'2.1b-OriginalProduct Visibility'!FG54="No"),"No","Yes")</f>
        <v>No</v>
      </c>
      <c r="MD54" s="69" t="str">
        <f>IF(OR('2.1b-OriginalProduct Visibility'!FH54="",'2.1b-OriginalProduct Visibility'!FH54="No"),"No","Yes")</f>
        <v>No</v>
      </c>
      <c r="ME54" s="1"/>
      <c r="MF54" s="1"/>
      <c r="MG54" s="1"/>
      <c r="MH54" s="1"/>
      <c r="MQ54" s="1"/>
      <c r="MR54" s="1"/>
      <c r="MS54" s="1"/>
      <c r="MT54" s="1"/>
    </row>
    <row r="55" spans="1:358">
      <c r="A55" s="663" t="str">
        <f>'1.2-Visibility Data'!A53</f>
        <v>Enterprise Content Management</v>
      </c>
      <c r="B55" s="51" t="str">
        <f>'1.2-Visibility Data'!B53</f>
        <v>Organization Modifications</v>
      </c>
      <c r="C55" s="59" t="str">
        <f>'1.2-Visibility Data'!C53</f>
        <v>All</v>
      </c>
      <c r="D55" s="60"/>
      <c r="E55" s="62"/>
      <c r="F55" s="62"/>
      <c r="G55" s="63"/>
      <c r="H55" s="60"/>
      <c r="I55" s="62"/>
      <c r="J55" s="62"/>
      <c r="K55" s="63"/>
      <c r="L55" s="60"/>
      <c r="M55" s="62"/>
      <c r="N55" s="62"/>
      <c r="O55" s="63"/>
      <c r="P55" s="60"/>
      <c r="Q55" s="62"/>
      <c r="R55" s="62"/>
      <c r="S55" s="63"/>
      <c r="T55" s="60"/>
      <c r="U55" s="62"/>
      <c r="V55" s="62"/>
      <c r="W55" s="63"/>
      <c r="X55" s="60"/>
      <c r="Y55" s="62"/>
      <c r="Z55" s="62"/>
      <c r="AA55" s="63"/>
      <c r="AB55" s="60"/>
      <c r="AC55" s="62"/>
      <c r="AD55" s="62"/>
      <c r="AE55" s="63"/>
      <c r="AF55" s="60"/>
      <c r="AG55" s="62"/>
      <c r="AH55" s="62"/>
      <c r="AI55" s="63"/>
      <c r="AJ55" s="60"/>
      <c r="AK55" s="62"/>
      <c r="AL55" s="62"/>
      <c r="AM55" s="63"/>
      <c r="AN55" s="60"/>
      <c r="AO55" s="62"/>
      <c r="AP55" s="62"/>
      <c r="AQ55" s="63"/>
      <c r="AR55" s="60"/>
      <c r="AS55" s="62"/>
      <c r="AT55" s="62"/>
      <c r="AU55" s="63"/>
      <c r="AV55" s="60"/>
      <c r="AW55" s="62"/>
      <c r="AX55" s="62"/>
      <c r="AY55" s="63"/>
      <c r="AZ55" s="60"/>
      <c r="BA55" s="62"/>
      <c r="BB55" s="62"/>
      <c r="BC55" s="63"/>
      <c r="BD55" s="60"/>
      <c r="BE55" s="62"/>
      <c r="BF55" s="62"/>
      <c r="BG55" s="63"/>
      <c r="BH55" s="60"/>
      <c r="BI55" s="62"/>
      <c r="BJ55" s="62"/>
      <c r="BK55" s="63"/>
      <c r="BL55" s="60"/>
      <c r="BM55" s="62"/>
      <c r="BN55" s="62"/>
      <c r="BO55" s="63"/>
      <c r="BP55" s="60"/>
      <c r="BQ55" s="62"/>
      <c r="BR55" s="62"/>
      <c r="BS55" s="63"/>
      <c r="BT55" s="60"/>
      <c r="BU55" s="62"/>
      <c r="BV55" s="62"/>
      <c r="BW55" s="63"/>
      <c r="BX55" s="60"/>
      <c r="BY55" s="62"/>
      <c r="BZ55" s="62"/>
      <c r="CA55" s="63"/>
      <c r="CB55" s="60"/>
      <c r="CC55" s="62"/>
      <c r="CD55" s="62"/>
      <c r="CE55" s="63"/>
      <c r="CF55" s="60"/>
      <c r="CG55" s="62"/>
      <c r="CH55" s="62"/>
      <c r="CI55" s="63"/>
      <c r="CJ55" s="60"/>
      <c r="CK55" s="62"/>
      <c r="CL55" s="62"/>
      <c r="CM55" s="63"/>
      <c r="CN55" s="60"/>
      <c r="CO55" s="62"/>
      <c r="CP55" s="62"/>
      <c r="CQ55" s="63"/>
      <c r="CR55" s="60"/>
      <c r="CS55" s="62"/>
      <c r="CT55" s="62"/>
      <c r="CU55" s="63"/>
      <c r="CV55" s="60"/>
      <c r="CW55" s="62"/>
      <c r="CX55" s="62"/>
      <c r="CY55" s="63"/>
      <c r="CZ55" s="60"/>
      <c r="DA55" s="62"/>
      <c r="DB55" s="62"/>
      <c r="DC55" s="63"/>
      <c r="DD55" s="60"/>
      <c r="DE55" s="62"/>
      <c r="DF55" s="62"/>
      <c r="DG55" s="63"/>
      <c r="DH55" s="60"/>
      <c r="DI55" s="62"/>
      <c r="DJ55" s="62"/>
      <c r="DK55" s="63"/>
      <c r="DL55" s="60"/>
      <c r="DM55" s="62"/>
      <c r="DN55" s="62"/>
      <c r="DO55" s="63"/>
      <c r="DP55" s="60"/>
      <c r="DQ55" s="62"/>
      <c r="DR55" s="62"/>
      <c r="DS55" s="63"/>
      <c r="DT55" s="60"/>
      <c r="DU55" s="62"/>
      <c r="DV55" s="62"/>
      <c r="DW55" s="63"/>
      <c r="DX55" s="60"/>
      <c r="DY55" s="62"/>
      <c r="DZ55" s="62"/>
      <c r="EA55" s="63"/>
      <c r="EB55" s="60"/>
      <c r="EC55" s="62"/>
      <c r="ED55" s="62"/>
      <c r="EE55" s="63"/>
      <c r="EF55" s="60"/>
      <c r="EG55" s="62"/>
      <c r="EH55" s="62"/>
      <c r="EI55" s="63"/>
      <c r="EJ55" s="60"/>
      <c r="EK55" s="62"/>
      <c r="EL55" s="62"/>
      <c r="EM55" s="63"/>
      <c r="EN55" s="60"/>
      <c r="EO55" s="62"/>
      <c r="EP55" s="62"/>
      <c r="EQ55" s="63"/>
      <c r="ER55" s="60"/>
      <c r="ES55" s="62"/>
      <c r="ET55" s="62"/>
      <c r="EU55" s="63"/>
      <c r="EV55" s="60"/>
      <c r="EW55" s="62"/>
      <c r="EX55" s="62"/>
      <c r="EY55" s="63"/>
      <c r="EZ55" s="60"/>
      <c r="FA55" s="62"/>
      <c r="FB55" s="62"/>
      <c r="FC55" s="63"/>
      <c r="FD55" s="60"/>
      <c r="FE55" s="62"/>
      <c r="FF55" s="62"/>
      <c r="FG55" s="63"/>
      <c r="FH55" s="1"/>
      <c r="FI55" s="1"/>
      <c r="FJ55" s="1"/>
      <c r="FK55" s="1"/>
      <c r="FL55" s="1"/>
      <c r="FM55" s="1"/>
      <c r="FN55" s="1"/>
      <c r="FO55" s="1"/>
      <c r="FP55" s="1"/>
      <c r="FQ55" s="1"/>
      <c r="FR55" s="1"/>
      <c r="FS55" s="1"/>
      <c r="FT55" s="1"/>
      <c r="FU55" s="1"/>
      <c r="FV55" s="1"/>
      <c r="FW55" s="1"/>
      <c r="FX55" s="1"/>
      <c r="FY55" s="1"/>
      <c r="FZ55" s="1"/>
      <c r="GA55" s="60" t="str">
        <f>IF(OR('2.1b-OriginalProduct Visibility'!E55="",'2.1b-OriginalProduct Visibility'!E55="No"),"No","Yes")</f>
        <v>No</v>
      </c>
      <c r="GB55" s="62" t="str">
        <f>IF(OR('2.1b-OriginalProduct Visibility'!F55="",'2.1b-OriginalProduct Visibility'!F55="No"),"No","Yes")</f>
        <v>No</v>
      </c>
      <c r="GC55" s="62" t="str">
        <f>IF(OR('2.1b-OriginalProduct Visibility'!G55="",'2.1b-OriginalProduct Visibility'!G55="No"),"No","Yes")</f>
        <v>No</v>
      </c>
      <c r="GD55" s="63" t="str">
        <f>IF(OR('2.1b-OriginalProduct Visibility'!H55="",'2.1b-OriginalProduct Visibility'!H55="No"),"No","Yes")</f>
        <v>No</v>
      </c>
      <c r="GE55" s="60" t="str">
        <f>IF(OR('2.1b-OriginalProduct Visibility'!I55="",'2.1b-OriginalProduct Visibility'!I55="No"),"No","Yes")</f>
        <v>Yes</v>
      </c>
      <c r="GF55" s="62" t="str">
        <f>IF(OR('2.1b-OriginalProduct Visibility'!J55="",'2.1b-OriginalProduct Visibility'!J55="No"),"No","Yes")</f>
        <v>No</v>
      </c>
      <c r="GG55" s="62" t="str">
        <f>IF(OR('2.1b-OriginalProduct Visibility'!K55="",'2.1b-OriginalProduct Visibility'!K55="No"),"No","Yes")</f>
        <v>No</v>
      </c>
      <c r="GH55" s="63" t="str">
        <f>IF(OR('2.1b-OriginalProduct Visibility'!L55="",'2.1b-OriginalProduct Visibility'!L55="No"),"No","Yes")</f>
        <v>No</v>
      </c>
      <c r="GI55" s="60" t="str">
        <f>IF(OR('2.1b-OriginalProduct Visibility'!M55="",'2.1b-OriginalProduct Visibility'!M55="No"),"No","Yes")</f>
        <v>Yes</v>
      </c>
      <c r="GJ55" s="62" t="str">
        <f>IF(OR('2.1b-OriginalProduct Visibility'!N55="",'2.1b-OriginalProduct Visibility'!N55="No"),"No","Yes")</f>
        <v>No</v>
      </c>
      <c r="GK55" s="62" t="str">
        <f>IF(OR('2.1b-OriginalProduct Visibility'!O55="",'2.1b-OriginalProduct Visibility'!O55="No"),"No","Yes")</f>
        <v>No</v>
      </c>
      <c r="GL55" s="63" t="str">
        <f>IF(OR('2.1b-OriginalProduct Visibility'!P55="",'2.1b-OriginalProduct Visibility'!P55="No"),"No","Yes")</f>
        <v>No</v>
      </c>
      <c r="GM55" s="60" t="str">
        <f>IF(OR('2.1b-OriginalProduct Visibility'!Q55="",'2.1b-OriginalProduct Visibility'!Q55="No"),"No","Yes")</f>
        <v>No</v>
      </c>
      <c r="GN55" s="62" t="str">
        <f>IF(OR('2.1b-OriginalProduct Visibility'!R55="",'2.1b-OriginalProduct Visibility'!R55="No"),"No","Yes")</f>
        <v>No</v>
      </c>
      <c r="GO55" s="62" t="str">
        <f>IF(OR('2.1b-OriginalProduct Visibility'!S55="",'2.1b-OriginalProduct Visibility'!S55="No"),"No","Yes")</f>
        <v>No</v>
      </c>
      <c r="GP55" s="63" t="str">
        <f>IF(OR('2.1b-OriginalProduct Visibility'!T55="",'2.1b-OriginalProduct Visibility'!T55="No"),"No","Yes")</f>
        <v>No</v>
      </c>
      <c r="GQ55" s="60" t="str">
        <f>IF(OR('2.1b-OriginalProduct Visibility'!U55="",'2.1b-OriginalProduct Visibility'!U55="No"),"No","Yes")</f>
        <v>Yes</v>
      </c>
      <c r="GR55" s="62" t="str">
        <f>IF(OR('2.1b-OriginalProduct Visibility'!V55="",'2.1b-OriginalProduct Visibility'!V55="No"),"No","Yes")</f>
        <v>No</v>
      </c>
      <c r="GS55" s="62" t="str">
        <f>IF(OR('2.1b-OriginalProduct Visibility'!W55="",'2.1b-OriginalProduct Visibility'!W55="No"),"No","Yes")</f>
        <v>No</v>
      </c>
      <c r="GT55" s="63" t="str">
        <f>IF(OR('2.1b-OriginalProduct Visibility'!X55="",'2.1b-OriginalProduct Visibility'!X55="No"),"No","Yes")</f>
        <v>No</v>
      </c>
      <c r="GU55" s="60" t="str">
        <f>IF(OR('2.1b-OriginalProduct Visibility'!Y55="",'2.1b-OriginalProduct Visibility'!Y55="No"),"No","Yes")</f>
        <v>No</v>
      </c>
      <c r="GV55" s="62" t="str">
        <f>IF(OR('2.1b-OriginalProduct Visibility'!Z55="",'2.1b-OriginalProduct Visibility'!Z55="No"),"No","Yes")</f>
        <v>No</v>
      </c>
      <c r="GW55" s="62" t="str">
        <f>IF(OR('2.1b-OriginalProduct Visibility'!AA55="",'2.1b-OriginalProduct Visibility'!AA55="No"),"No","Yes")</f>
        <v>No</v>
      </c>
      <c r="GX55" s="63" t="str">
        <f>IF(OR('2.1b-OriginalProduct Visibility'!AB55="",'2.1b-OriginalProduct Visibility'!AB55="No"),"No","Yes")</f>
        <v>No</v>
      </c>
      <c r="GY55" s="60" t="str">
        <f>IF(OR('2.1b-OriginalProduct Visibility'!AC55="",'2.1b-OriginalProduct Visibility'!AC55="No"),"No","Yes")</f>
        <v>No</v>
      </c>
      <c r="GZ55" s="62" t="str">
        <f>IF(OR('2.1b-OriginalProduct Visibility'!AD55="",'2.1b-OriginalProduct Visibility'!AD55="No"),"No","Yes")</f>
        <v>No</v>
      </c>
      <c r="HA55" s="62" t="str">
        <f>IF(OR('2.1b-OriginalProduct Visibility'!AE55="",'2.1b-OriginalProduct Visibility'!AE55="No"),"No","Yes")</f>
        <v>No</v>
      </c>
      <c r="HB55" s="63" t="str">
        <f>IF(OR('2.1b-OriginalProduct Visibility'!AF55="",'2.1b-OriginalProduct Visibility'!AF55="No"),"No","Yes")</f>
        <v>No</v>
      </c>
      <c r="HC55" s="60" t="str">
        <f>IF(OR('2.1b-OriginalProduct Visibility'!AG55="",'2.1b-OriginalProduct Visibility'!AG55="No"),"No","Yes")</f>
        <v>No</v>
      </c>
      <c r="HD55" s="62" t="str">
        <f>IF(OR('2.1b-OriginalProduct Visibility'!AH55="",'2.1b-OriginalProduct Visibility'!AH55="No"),"No","Yes")</f>
        <v>No</v>
      </c>
      <c r="HE55" s="62" t="str">
        <f>IF(OR('2.1b-OriginalProduct Visibility'!AI55="",'2.1b-OriginalProduct Visibility'!AI55="No"),"No","Yes")</f>
        <v>No</v>
      </c>
      <c r="HF55" s="63" t="str">
        <f>IF(OR('2.1b-OriginalProduct Visibility'!AJ55="",'2.1b-OriginalProduct Visibility'!AJ55="No"),"No","Yes")</f>
        <v>No</v>
      </c>
      <c r="HG55" s="60" t="str">
        <f>IF(OR('2.1b-OriginalProduct Visibility'!AK55="",'2.1b-OriginalProduct Visibility'!AK55="No"),"No","Yes")</f>
        <v>No</v>
      </c>
      <c r="HH55" s="62" t="str">
        <f>IF(OR('2.1b-OriginalProduct Visibility'!AL55="",'2.1b-OriginalProduct Visibility'!AL55="No"),"No","Yes")</f>
        <v>No</v>
      </c>
      <c r="HI55" s="62" t="str">
        <f>IF(OR('2.1b-OriginalProduct Visibility'!AM55="",'2.1b-OriginalProduct Visibility'!AM55="No"),"No","Yes")</f>
        <v>No</v>
      </c>
      <c r="HJ55" s="63" t="str">
        <f>IF(OR('2.1b-OriginalProduct Visibility'!AN55="",'2.1b-OriginalProduct Visibility'!AN55="No"),"No","Yes")</f>
        <v>No</v>
      </c>
      <c r="HK55" s="60" t="str">
        <f>IF(OR('2.1b-OriginalProduct Visibility'!AO55="",'2.1b-OriginalProduct Visibility'!AO55="No"),"No","Yes")</f>
        <v>No</v>
      </c>
      <c r="HL55" s="62" t="str">
        <f>IF(OR('2.1b-OriginalProduct Visibility'!AP55="",'2.1b-OriginalProduct Visibility'!AP55="No"),"No","Yes")</f>
        <v>No</v>
      </c>
      <c r="HM55" s="62" t="str">
        <f>IF(OR('2.1b-OriginalProduct Visibility'!AQ55="",'2.1b-OriginalProduct Visibility'!AQ55="No"),"No","Yes")</f>
        <v>No</v>
      </c>
      <c r="HN55" s="63" t="str">
        <f>IF(OR('2.1b-OriginalProduct Visibility'!AR55="",'2.1b-OriginalProduct Visibility'!AR55="No"),"No","Yes")</f>
        <v>No</v>
      </c>
      <c r="HO55" s="60" t="str">
        <f>IF(OR('2.1b-OriginalProduct Visibility'!AS55="",'2.1b-OriginalProduct Visibility'!AS55="No"),"No","Yes")</f>
        <v>No</v>
      </c>
      <c r="HP55" s="62" t="str">
        <f>IF(OR('2.1b-OriginalProduct Visibility'!AT55="",'2.1b-OriginalProduct Visibility'!AT55="No"),"No","Yes")</f>
        <v>No</v>
      </c>
      <c r="HQ55" s="62" t="str">
        <f>IF(OR('2.1b-OriginalProduct Visibility'!AU55="",'2.1b-OriginalProduct Visibility'!AU55="No"),"No","Yes")</f>
        <v>No</v>
      </c>
      <c r="HR55" s="63" t="str">
        <f>IF(OR('2.1b-OriginalProduct Visibility'!AV55="",'2.1b-OriginalProduct Visibility'!AV55="No"),"No","Yes")</f>
        <v>No</v>
      </c>
      <c r="HS55" s="60" t="str">
        <f>IF(OR('2.1b-OriginalProduct Visibility'!AW55="",'2.1b-OriginalProduct Visibility'!AW55="No"),"No","Yes")</f>
        <v>No</v>
      </c>
      <c r="HT55" s="62" t="str">
        <f>IF(OR('2.1b-OriginalProduct Visibility'!AX55="",'2.1b-OriginalProduct Visibility'!AX55="No"),"No","Yes")</f>
        <v>No</v>
      </c>
      <c r="HU55" s="62" t="str">
        <f>IF(OR('2.1b-OriginalProduct Visibility'!AY55="",'2.1b-OriginalProduct Visibility'!AY55="No"),"No","Yes")</f>
        <v>No</v>
      </c>
      <c r="HV55" s="63" t="str">
        <f>IF(OR('2.1b-OriginalProduct Visibility'!AZ55="",'2.1b-OriginalProduct Visibility'!AZ55="No"),"No","Yes")</f>
        <v>No</v>
      </c>
      <c r="HW55" s="60" t="str">
        <f>IF(OR('2.1b-OriginalProduct Visibility'!BA55="",'2.1b-OriginalProduct Visibility'!BA55="No"),"No","Yes")</f>
        <v>No</v>
      </c>
      <c r="HX55" s="62" t="str">
        <f>IF(OR('2.1b-OriginalProduct Visibility'!BB55="",'2.1b-OriginalProduct Visibility'!BB55="No"),"No","Yes")</f>
        <v>No</v>
      </c>
      <c r="HY55" s="62" t="str">
        <f>IF(OR('2.1b-OriginalProduct Visibility'!BC55="",'2.1b-OriginalProduct Visibility'!BC55="No"),"No","Yes")</f>
        <v>No</v>
      </c>
      <c r="HZ55" s="63" t="str">
        <f>IF(OR('2.1b-OriginalProduct Visibility'!BD55="",'2.1b-OriginalProduct Visibility'!BD55="No"),"No","Yes")</f>
        <v>No</v>
      </c>
      <c r="IA55" s="60" t="str">
        <f>IF(OR('2.1b-OriginalProduct Visibility'!BE55="",'2.1b-OriginalProduct Visibility'!BE55="No"),"No","Yes")</f>
        <v>No</v>
      </c>
      <c r="IB55" s="62" t="str">
        <f>IF(OR('2.1b-OriginalProduct Visibility'!BF55="",'2.1b-OriginalProduct Visibility'!BF55="No"),"No","Yes")</f>
        <v>No</v>
      </c>
      <c r="IC55" s="62" t="str">
        <f>IF(OR('2.1b-OriginalProduct Visibility'!BG55="",'2.1b-OriginalProduct Visibility'!BG55="No"),"No","Yes")</f>
        <v>No</v>
      </c>
      <c r="ID55" s="63" t="str">
        <f>IF(OR('2.1b-OriginalProduct Visibility'!BH55="",'2.1b-OriginalProduct Visibility'!BH55="No"),"No","Yes")</f>
        <v>No</v>
      </c>
      <c r="IE55" s="60" t="str">
        <f>IF(OR('2.1b-OriginalProduct Visibility'!BI55="",'2.1b-OriginalProduct Visibility'!BI55="No"),"No","Yes")</f>
        <v>No</v>
      </c>
      <c r="IF55" s="62" t="str">
        <f>IF(OR('2.1b-OriginalProduct Visibility'!BJ55="",'2.1b-OriginalProduct Visibility'!BJ55="No"),"No","Yes")</f>
        <v>No</v>
      </c>
      <c r="IG55" s="62" t="str">
        <f>IF(OR('2.1b-OriginalProduct Visibility'!BK55="",'2.1b-OriginalProduct Visibility'!BK55="No"),"No","Yes")</f>
        <v>No</v>
      </c>
      <c r="IH55" s="63" t="str">
        <f>IF(OR('2.1b-OriginalProduct Visibility'!BL55="",'2.1b-OriginalProduct Visibility'!BL55="No"),"No","Yes")</f>
        <v>No</v>
      </c>
      <c r="II55" s="60" t="str">
        <f>IF(OR('2.1b-OriginalProduct Visibility'!BM55="",'2.1b-OriginalProduct Visibility'!BM55="No"),"No","Yes")</f>
        <v>No</v>
      </c>
      <c r="IJ55" s="62" t="str">
        <f>IF(OR('2.1b-OriginalProduct Visibility'!BN55="",'2.1b-OriginalProduct Visibility'!BN55="No"),"No","Yes")</f>
        <v>No</v>
      </c>
      <c r="IK55" s="62" t="str">
        <f>IF(OR('2.1b-OriginalProduct Visibility'!BO55="",'2.1b-OriginalProduct Visibility'!BO55="No"),"No","Yes")</f>
        <v>No</v>
      </c>
      <c r="IL55" s="63" t="str">
        <f>IF(OR('2.1b-OriginalProduct Visibility'!BP55="",'2.1b-OriginalProduct Visibility'!BP55="No"),"No","Yes")</f>
        <v>No</v>
      </c>
      <c r="IM55" s="60" t="str">
        <f>IF(OR('2.1b-OriginalProduct Visibility'!BQ55="",'2.1b-OriginalProduct Visibility'!BQ55="No"),"No","Yes")</f>
        <v>No</v>
      </c>
      <c r="IN55" s="62" t="str">
        <f>IF(OR('2.1b-OriginalProduct Visibility'!BR55="",'2.1b-OriginalProduct Visibility'!BR55="No"),"No","Yes")</f>
        <v>No</v>
      </c>
      <c r="IO55" s="62" t="str">
        <f>IF(OR('2.1b-OriginalProduct Visibility'!BS55="",'2.1b-OriginalProduct Visibility'!BS55="No"),"No","Yes")</f>
        <v>No</v>
      </c>
      <c r="IP55" s="63" t="str">
        <f>IF(OR('2.1b-OriginalProduct Visibility'!BT55="",'2.1b-OriginalProduct Visibility'!BT55="No"),"No","Yes")</f>
        <v>No</v>
      </c>
      <c r="IQ55" s="60" t="str">
        <f>IF(OR('2.1b-OriginalProduct Visibility'!BU55="",'2.1b-OriginalProduct Visibility'!BU55="No"),"No","Yes")</f>
        <v>No</v>
      </c>
      <c r="IR55" s="62" t="str">
        <f>IF(OR('2.1b-OriginalProduct Visibility'!BV55="",'2.1b-OriginalProduct Visibility'!BV55="No"),"No","Yes")</f>
        <v>No</v>
      </c>
      <c r="IS55" s="62" t="str">
        <f>IF(OR('2.1b-OriginalProduct Visibility'!BW55="",'2.1b-OriginalProduct Visibility'!BW55="No"),"No","Yes")</f>
        <v>No</v>
      </c>
      <c r="IT55" s="63" t="str">
        <f>IF(OR('2.1b-OriginalProduct Visibility'!BX55="",'2.1b-OriginalProduct Visibility'!BX55="No"),"No","Yes")</f>
        <v>No</v>
      </c>
      <c r="IU55" s="60" t="str">
        <f>IF(OR('2.1b-OriginalProduct Visibility'!BY55="",'2.1b-OriginalProduct Visibility'!BY55="No"),"No","Yes")</f>
        <v>No</v>
      </c>
      <c r="IV55" s="62" t="str">
        <f>IF(OR('2.1b-OriginalProduct Visibility'!BZ55="",'2.1b-OriginalProduct Visibility'!BZ55="No"),"No","Yes")</f>
        <v>No</v>
      </c>
      <c r="IW55" s="62" t="str">
        <f>IF(OR('2.1b-OriginalProduct Visibility'!CA55="",'2.1b-OriginalProduct Visibility'!CA55="No"),"No","Yes")</f>
        <v>No</v>
      </c>
      <c r="IX55" s="63" t="str">
        <f>IF(OR('2.1b-OriginalProduct Visibility'!CB55="",'2.1b-OriginalProduct Visibility'!CB55="No"),"No","Yes")</f>
        <v>No</v>
      </c>
      <c r="IY55" s="60" t="str">
        <f>IF(OR('2.1b-OriginalProduct Visibility'!CC55="",'2.1b-OriginalProduct Visibility'!CC55="No"),"No","Yes")</f>
        <v>No</v>
      </c>
      <c r="IZ55" s="62" t="str">
        <f>IF(OR('2.1b-OriginalProduct Visibility'!CD55="",'2.1b-OriginalProduct Visibility'!CD55="No"),"No","Yes")</f>
        <v>No</v>
      </c>
      <c r="JA55" s="62" t="str">
        <f>IF(OR('2.1b-OriginalProduct Visibility'!CE55="",'2.1b-OriginalProduct Visibility'!CE55="No"),"No","Yes")</f>
        <v>No</v>
      </c>
      <c r="JB55" s="63" t="str">
        <f>IF(OR('2.1b-OriginalProduct Visibility'!CF55="",'2.1b-OriginalProduct Visibility'!CF55="No"),"No","Yes")</f>
        <v>No</v>
      </c>
      <c r="JC55" s="60" t="str">
        <f>IF(OR('2.1b-OriginalProduct Visibility'!CG55="",'2.1b-OriginalProduct Visibility'!CG55="No"),"No","Yes")</f>
        <v>No</v>
      </c>
      <c r="JD55" s="62" t="str">
        <f>IF(OR('2.1b-OriginalProduct Visibility'!CH55="",'2.1b-OriginalProduct Visibility'!CH55="No"),"No","Yes")</f>
        <v>No</v>
      </c>
      <c r="JE55" s="62" t="str">
        <f>IF(OR('2.1b-OriginalProduct Visibility'!CI55="",'2.1b-OriginalProduct Visibility'!CI55="No"),"No","Yes")</f>
        <v>No</v>
      </c>
      <c r="JF55" s="63" t="str">
        <f>IF(OR('2.1b-OriginalProduct Visibility'!CJ55="",'2.1b-OriginalProduct Visibility'!CJ55="No"),"No","Yes")</f>
        <v>No</v>
      </c>
      <c r="JG55" s="60" t="str">
        <f>IF(OR('2.1b-OriginalProduct Visibility'!CK55="",'2.1b-OriginalProduct Visibility'!CK55="No"),"No","Yes")</f>
        <v>No</v>
      </c>
      <c r="JH55" s="62" t="str">
        <f>IF(OR('2.1b-OriginalProduct Visibility'!CL55="",'2.1b-OriginalProduct Visibility'!CL55="No"),"No","Yes")</f>
        <v>No</v>
      </c>
      <c r="JI55" s="62" t="str">
        <f>IF(OR('2.1b-OriginalProduct Visibility'!CM55="",'2.1b-OriginalProduct Visibility'!CM55="No"),"No","Yes")</f>
        <v>No</v>
      </c>
      <c r="JJ55" s="63" t="str">
        <f>IF(OR('2.1b-OriginalProduct Visibility'!CN55="",'2.1b-OriginalProduct Visibility'!CN55="No"),"No","Yes")</f>
        <v>No</v>
      </c>
      <c r="JK55" s="60" t="str">
        <f>IF(OR('2.1b-OriginalProduct Visibility'!CO55="",'2.1b-OriginalProduct Visibility'!CO55="No"),"No","Yes")</f>
        <v>No</v>
      </c>
      <c r="JL55" s="62" t="str">
        <f>IF(OR('2.1b-OriginalProduct Visibility'!CP55="",'2.1b-OriginalProduct Visibility'!CP55="No"),"No","Yes")</f>
        <v>No</v>
      </c>
      <c r="JM55" s="62" t="str">
        <f>IF(OR('2.1b-OriginalProduct Visibility'!CQ55="",'2.1b-OriginalProduct Visibility'!CQ55="No"),"No","Yes")</f>
        <v>No</v>
      </c>
      <c r="JN55" s="63" t="str">
        <f>IF(OR('2.1b-OriginalProduct Visibility'!CR55="",'2.1b-OriginalProduct Visibility'!CR55="No"),"No","Yes")</f>
        <v>No</v>
      </c>
      <c r="JO55" s="60" t="str">
        <f>IF(OR('2.1b-OriginalProduct Visibility'!CS55="",'2.1b-OriginalProduct Visibility'!CS55="No"),"No","Yes")</f>
        <v>No</v>
      </c>
      <c r="JP55" s="62" t="str">
        <f>IF(OR('2.1b-OriginalProduct Visibility'!CT55="",'2.1b-OriginalProduct Visibility'!CT55="No"),"No","Yes")</f>
        <v>No</v>
      </c>
      <c r="JQ55" s="62" t="str">
        <f>IF(OR('2.1b-OriginalProduct Visibility'!CU55="",'2.1b-OriginalProduct Visibility'!CU55="No"),"No","Yes")</f>
        <v>No</v>
      </c>
      <c r="JR55" s="63" t="str">
        <f>IF(OR('2.1b-OriginalProduct Visibility'!CV55="",'2.1b-OriginalProduct Visibility'!CV55="No"),"No","Yes")</f>
        <v>No</v>
      </c>
      <c r="JS55" s="60" t="str">
        <f>IF(OR('2.1b-OriginalProduct Visibility'!CW55="",'2.1b-OriginalProduct Visibility'!CW55="No"),"No","Yes")</f>
        <v>No</v>
      </c>
      <c r="JT55" s="62" t="str">
        <f>IF(OR('2.1b-OriginalProduct Visibility'!CX55="",'2.1b-OriginalProduct Visibility'!CX55="No"),"No","Yes")</f>
        <v>No</v>
      </c>
      <c r="JU55" s="62" t="str">
        <f>IF(OR('2.1b-OriginalProduct Visibility'!CY55="",'2.1b-OriginalProduct Visibility'!CY55="No"),"No","Yes")</f>
        <v>No</v>
      </c>
      <c r="JV55" s="63" t="str">
        <f>IF(OR('2.1b-OriginalProduct Visibility'!CZ55="",'2.1b-OriginalProduct Visibility'!CZ55="No"),"No","Yes")</f>
        <v>No</v>
      </c>
      <c r="JW55" s="60" t="str">
        <f>IF(OR('2.1b-OriginalProduct Visibility'!DA55="",'2.1b-OriginalProduct Visibility'!DA55="No"),"No","Yes")</f>
        <v>No</v>
      </c>
      <c r="JX55" s="62" t="str">
        <f>IF(OR('2.1b-OriginalProduct Visibility'!DB55="",'2.1b-OriginalProduct Visibility'!DB55="No"),"No","Yes")</f>
        <v>No</v>
      </c>
      <c r="JY55" s="62" t="str">
        <f>IF(OR('2.1b-OriginalProduct Visibility'!DC55="",'2.1b-OriginalProduct Visibility'!DC55="No"),"No","Yes")</f>
        <v>No</v>
      </c>
      <c r="JZ55" s="63" t="str">
        <f>IF(OR('2.1b-OriginalProduct Visibility'!DD55="",'2.1b-OriginalProduct Visibility'!DD55="No"),"No","Yes")</f>
        <v>No</v>
      </c>
      <c r="KA55" s="60" t="str">
        <f>IF(OR('2.1b-OriginalProduct Visibility'!DE55="",'2.1b-OriginalProduct Visibility'!DE55="No"),"No","Yes")</f>
        <v>No</v>
      </c>
      <c r="KB55" s="62" t="str">
        <f>IF(OR('2.1b-OriginalProduct Visibility'!DF55="",'2.1b-OriginalProduct Visibility'!DF55="No"),"No","Yes")</f>
        <v>No</v>
      </c>
      <c r="KC55" s="62" t="str">
        <f>IF(OR('2.1b-OriginalProduct Visibility'!DG55="",'2.1b-OriginalProduct Visibility'!DG55="No"),"No","Yes")</f>
        <v>No</v>
      </c>
      <c r="KD55" s="63" t="str">
        <f>IF(OR('2.1b-OriginalProduct Visibility'!DH55="",'2.1b-OriginalProduct Visibility'!DH55="No"),"No","Yes")</f>
        <v>No</v>
      </c>
      <c r="KE55" s="60" t="str">
        <f>IF(OR('2.1b-OriginalProduct Visibility'!DI55="",'2.1b-OriginalProduct Visibility'!DI55="No"),"No","Yes")</f>
        <v>No</v>
      </c>
      <c r="KF55" s="62" t="str">
        <f>IF(OR('2.1b-OriginalProduct Visibility'!DJ55="",'2.1b-OriginalProduct Visibility'!DJ55="No"),"No","Yes")</f>
        <v>No</v>
      </c>
      <c r="KG55" s="62" t="str">
        <f>IF(OR('2.1b-OriginalProduct Visibility'!DK55="",'2.1b-OriginalProduct Visibility'!DK55="No"),"No","Yes")</f>
        <v>No</v>
      </c>
      <c r="KH55" s="63" t="str">
        <f>IF(OR('2.1b-OriginalProduct Visibility'!DL55="",'2.1b-OriginalProduct Visibility'!DL55="No"),"No","Yes")</f>
        <v>No</v>
      </c>
      <c r="KI55" s="60" t="str">
        <f>IF(OR('2.1b-OriginalProduct Visibility'!DM55="",'2.1b-OriginalProduct Visibility'!DM55="No"),"No","Yes")</f>
        <v>No</v>
      </c>
      <c r="KJ55" s="62" t="str">
        <f>IF(OR('2.1b-OriginalProduct Visibility'!DN55="",'2.1b-OriginalProduct Visibility'!DN55="No"),"No","Yes")</f>
        <v>No</v>
      </c>
      <c r="KK55" s="62" t="str">
        <f>IF(OR('2.1b-OriginalProduct Visibility'!DO55="",'2.1b-OriginalProduct Visibility'!DO55="No"),"No","Yes")</f>
        <v>No</v>
      </c>
      <c r="KL55" s="63" t="str">
        <f>IF(OR('2.1b-OriginalProduct Visibility'!DP55="",'2.1b-OriginalProduct Visibility'!DP55="No"),"No","Yes")</f>
        <v>No</v>
      </c>
      <c r="KM55" s="60" t="str">
        <f>IF(OR('2.1b-OriginalProduct Visibility'!DQ55="",'2.1b-OriginalProduct Visibility'!DQ55="No"),"No","Yes")</f>
        <v>No</v>
      </c>
      <c r="KN55" s="62" t="str">
        <f>IF(OR('2.1b-OriginalProduct Visibility'!DR55="",'2.1b-OriginalProduct Visibility'!DR55="No"),"No","Yes")</f>
        <v>No</v>
      </c>
      <c r="KO55" s="62" t="str">
        <f>IF(OR('2.1b-OriginalProduct Visibility'!DS55="",'2.1b-OriginalProduct Visibility'!DS55="No"),"No","Yes")</f>
        <v>No</v>
      </c>
      <c r="KP55" s="63" t="str">
        <f>IF(OR('2.1b-OriginalProduct Visibility'!DT55="",'2.1b-OriginalProduct Visibility'!DT55="No"),"No","Yes")</f>
        <v>No</v>
      </c>
      <c r="KQ55" s="60" t="str">
        <f>IF(OR('2.1b-OriginalProduct Visibility'!DU55="",'2.1b-OriginalProduct Visibility'!DU55="No"),"No","Yes")</f>
        <v>No</v>
      </c>
      <c r="KR55" s="62" t="str">
        <f>IF(OR('2.1b-OriginalProduct Visibility'!DV55="",'2.1b-OriginalProduct Visibility'!DV55="No"),"No","Yes")</f>
        <v>No</v>
      </c>
      <c r="KS55" s="62" t="str">
        <f>IF(OR('2.1b-OriginalProduct Visibility'!DW55="",'2.1b-OriginalProduct Visibility'!DW55="No"),"No","Yes")</f>
        <v>No</v>
      </c>
      <c r="KT55" s="63" t="str">
        <f>IF(OR('2.1b-OriginalProduct Visibility'!DX55="",'2.1b-OriginalProduct Visibility'!DX55="No"),"No","Yes")</f>
        <v>No</v>
      </c>
      <c r="KU55" s="60" t="str">
        <f>IF(OR('2.1b-OriginalProduct Visibility'!DY55="",'2.1b-OriginalProduct Visibility'!DY55="No"),"No","Yes")</f>
        <v>No</v>
      </c>
      <c r="KV55" s="62" t="str">
        <f>IF(OR('2.1b-OriginalProduct Visibility'!DZ55="",'2.1b-OriginalProduct Visibility'!DZ55="No"),"No","Yes")</f>
        <v>No</v>
      </c>
      <c r="KW55" s="62" t="str">
        <f>IF(OR('2.1b-OriginalProduct Visibility'!EA55="",'2.1b-OriginalProduct Visibility'!EA55="No"),"No","Yes")</f>
        <v>No</v>
      </c>
      <c r="KX55" s="63" t="str">
        <f>IF(OR('2.1b-OriginalProduct Visibility'!EB55="",'2.1b-OriginalProduct Visibility'!EB55="No"),"No","Yes")</f>
        <v>No</v>
      </c>
      <c r="KY55" s="60" t="str">
        <f>IF(OR('2.1b-OriginalProduct Visibility'!EC55="",'2.1b-OriginalProduct Visibility'!EC55="No"),"No","Yes")</f>
        <v>No</v>
      </c>
      <c r="KZ55" s="62" t="str">
        <f>IF(OR('2.1b-OriginalProduct Visibility'!ED55="",'2.1b-OriginalProduct Visibility'!ED55="No"),"No","Yes")</f>
        <v>No</v>
      </c>
      <c r="LA55" s="62" t="str">
        <f>IF(OR('2.1b-OriginalProduct Visibility'!EE55="",'2.1b-OriginalProduct Visibility'!EE55="No"),"No","Yes")</f>
        <v>No</v>
      </c>
      <c r="LB55" s="63" t="str">
        <f>IF(OR('2.1b-OriginalProduct Visibility'!EF55="",'2.1b-OriginalProduct Visibility'!EF55="No"),"No","Yes")</f>
        <v>No</v>
      </c>
      <c r="LC55" s="60" t="str">
        <f>IF(OR('2.1b-OriginalProduct Visibility'!EG55="",'2.1b-OriginalProduct Visibility'!EG55="No"),"No","Yes")</f>
        <v>No</v>
      </c>
      <c r="LD55" s="62" t="str">
        <f>IF(OR('2.1b-OriginalProduct Visibility'!EH55="",'2.1b-OriginalProduct Visibility'!EH55="No"),"No","Yes")</f>
        <v>No</v>
      </c>
      <c r="LE55" s="62" t="str">
        <f>IF(OR('2.1b-OriginalProduct Visibility'!EI55="",'2.1b-OriginalProduct Visibility'!EI55="No"),"No","Yes")</f>
        <v>No</v>
      </c>
      <c r="LF55" s="63" t="str">
        <f>IF(OR('2.1b-OriginalProduct Visibility'!EJ55="",'2.1b-OriginalProduct Visibility'!EJ55="No"),"No","Yes")</f>
        <v>No</v>
      </c>
      <c r="LG55" s="60" t="str">
        <f>IF(OR('2.1b-OriginalProduct Visibility'!EK55="",'2.1b-OriginalProduct Visibility'!EK55="No"),"No","Yes")</f>
        <v>No</v>
      </c>
      <c r="LH55" s="62" t="str">
        <f>IF(OR('2.1b-OriginalProduct Visibility'!EL55="",'2.1b-OriginalProduct Visibility'!EL55="No"),"No","Yes")</f>
        <v>No</v>
      </c>
      <c r="LI55" s="62" t="str">
        <f>IF(OR('2.1b-OriginalProduct Visibility'!EM55="",'2.1b-OriginalProduct Visibility'!EM55="No"),"No","Yes")</f>
        <v>No</v>
      </c>
      <c r="LJ55" s="63" t="str">
        <f>IF(OR('2.1b-OriginalProduct Visibility'!EN55="",'2.1b-OriginalProduct Visibility'!EN55="No"),"No","Yes")</f>
        <v>No</v>
      </c>
      <c r="LK55" s="60" t="str">
        <f>IF(OR('2.1b-OriginalProduct Visibility'!EO55="",'2.1b-OriginalProduct Visibility'!EO55="No"),"No","Yes")</f>
        <v>No</v>
      </c>
      <c r="LL55" s="62" t="str">
        <f>IF(OR('2.1b-OriginalProduct Visibility'!EP55="",'2.1b-OriginalProduct Visibility'!EP55="No"),"No","Yes")</f>
        <v>No</v>
      </c>
      <c r="LM55" s="62" t="str">
        <f>IF(OR('2.1b-OriginalProduct Visibility'!EQ55="",'2.1b-OriginalProduct Visibility'!EQ55="No"),"No","Yes")</f>
        <v>No</v>
      </c>
      <c r="LN55" s="63" t="str">
        <f>IF(OR('2.1b-OriginalProduct Visibility'!ER55="",'2.1b-OriginalProduct Visibility'!ER55="No"),"No","Yes")</f>
        <v>No</v>
      </c>
      <c r="LO55" s="60" t="str">
        <f>IF(OR('2.1b-OriginalProduct Visibility'!ES55="",'2.1b-OriginalProduct Visibility'!ES55="No"),"No","Yes")</f>
        <v>No</v>
      </c>
      <c r="LP55" s="62" t="str">
        <f>IF(OR('2.1b-OriginalProduct Visibility'!ET55="",'2.1b-OriginalProduct Visibility'!ET55="No"),"No","Yes")</f>
        <v>No</v>
      </c>
      <c r="LQ55" s="62" t="str">
        <f>IF(OR('2.1b-OriginalProduct Visibility'!EU55="",'2.1b-OriginalProduct Visibility'!EU55="No"),"No","Yes")</f>
        <v>No</v>
      </c>
      <c r="LR55" s="63" t="str">
        <f>IF(OR('2.1b-OriginalProduct Visibility'!EV55="",'2.1b-OriginalProduct Visibility'!EV55="No"),"No","Yes")</f>
        <v>No</v>
      </c>
      <c r="LS55" s="60" t="str">
        <f>IF(OR('2.1b-OriginalProduct Visibility'!EW55="",'2.1b-OriginalProduct Visibility'!EW55="No"),"No","Yes")</f>
        <v>No</v>
      </c>
      <c r="LT55" s="62" t="str">
        <f>IF(OR('2.1b-OriginalProduct Visibility'!EX55="",'2.1b-OriginalProduct Visibility'!EX55="No"),"No","Yes")</f>
        <v>No</v>
      </c>
      <c r="LU55" s="62" t="str">
        <f>IF(OR('2.1b-OriginalProduct Visibility'!EY55="",'2.1b-OriginalProduct Visibility'!EY55="No"),"No","Yes")</f>
        <v>No</v>
      </c>
      <c r="LV55" s="63" t="str">
        <f>IF(OR('2.1b-OriginalProduct Visibility'!EZ55="",'2.1b-OriginalProduct Visibility'!EZ55="No"),"No","Yes")</f>
        <v>No</v>
      </c>
      <c r="LW55" s="60" t="str">
        <f>IF(OR('2.1b-OriginalProduct Visibility'!FA55="",'2.1b-OriginalProduct Visibility'!FA55="No"),"No","Yes")</f>
        <v>No</v>
      </c>
      <c r="LX55" s="62" t="str">
        <f>IF(OR('2.1b-OriginalProduct Visibility'!FB55="",'2.1b-OriginalProduct Visibility'!FB55="No"),"No","Yes")</f>
        <v>No</v>
      </c>
      <c r="LY55" s="62" t="str">
        <f>IF(OR('2.1b-OriginalProduct Visibility'!FC55="",'2.1b-OriginalProduct Visibility'!FC55="No"),"No","Yes")</f>
        <v>No</v>
      </c>
      <c r="LZ55" s="63" t="str">
        <f>IF(OR('2.1b-OriginalProduct Visibility'!FD55="",'2.1b-OriginalProduct Visibility'!FD55="No"),"No","Yes")</f>
        <v>No</v>
      </c>
      <c r="MA55" s="60" t="str">
        <f>IF(OR('2.1b-OriginalProduct Visibility'!FE55="",'2.1b-OriginalProduct Visibility'!FE55="No"),"No","Yes")</f>
        <v>No</v>
      </c>
      <c r="MB55" s="62" t="str">
        <f>IF(OR('2.1b-OriginalProduct Visibility'!FF55="",'2.1b-OriginalProduct Visibility'!FF55="No"),"No","Yes")</f>
        <v>No</v>
      </c>
      <c r="MC55" s="62" t="str">
        <f>IF(OR('2.1b-OriginalProduct Visibility'!FG55="",'2.1b-OriginalProduct Visibility'!FG55="No"),"No","Yes")</f>
        <v>No</v>
      </c>
      <c r="MD55" s="63" t="str">
        <f>IF(OR('2.1b-OriginalProduct Visibility'!FH55="",'2.1b-OriginalProduct Visibility'!FH55="No"),"No","Yes")</f>
        <v>No</v>
      </c>
      <c r="ME55" s="1"/>
      <c r="MF55" s="1"/>
      <c r="MG55" s="1"/>
      <c r="MH55" s="1"/>
      <c r="MQ55" s="1"/>
      <c r="MR55" s="1"/>
      <c r="MS55" s="1"/>
      <c r="MT55" s="1"/>
    </row>
    <row r="56" spans="1:358">
      <c r="A56" s="664"/>
      <c r="B56" s="52" t="str">
        <f>'1.2-Visibility Data'!B54</f>
        <v>User Modifications</v>
      </c>
      <c r="C56" s="19" t="str">
        <f>'1.2-Visibility Data'!C54</f>
        <v>All</v>
      </c>
      <c r="D56" s="272"/>
      <c r="E56" s="306"/>
      <c r="F56" s="306"/>
      <c r="G56" s="64"/>
      <c r="H56" s="272"/>
      <c r="I56" s="306"/>
      <c r="J56" s="306"/>
      <c r="K56" s="64"/>
      <c r="L56" s="272"/>
      <c r="M56" s="306"/>
      <c r="N56" s="306"/>
      <c r="O56" s="64"/>
      <c r="P56" s="272"/>
      <c r="Q56" s="306"/>
      <c r="R56" s="306"/>
      <c r="S56" s="64"/>
      <c r="T56" s="272"/>
      <c r="U56" s="306"/>
      <c r="V56" s="306"/>
      <c r="W56" s="64"/>
      <c r="X56" s="272"/>
      <c r="Y56" s="306"/>
      <c r="Z56" s="306"/>
      <c r="AA56" s="64"/>
      <c r="AB56" s="272"/>
      <c r="AC56" s="306"/>
      <c r="AD56" s="306"/>
      <c r="AE56" s="64"/>
      <c r="AF56" s="272"/>
      <c r="AG56" s="306"/>
      <c r="AH56" s="306"/>
      <c r="AI56" s="64"/>
      <c r="AJ56" s="272"/>
      <c r="AK56" s="306"/>
      <c r="AL56" s="306"/>
      <c r="AM56" s="64"/>
      <c r="AN56" s="272"/>
      <c r="AO56" s="306"/>
      <c r="AP56" s="306"/>
      <c r="AQ56" s="64"/>
      <c r="AR56" s="272"/>
      <c r="AS56" s="306"/>
      <c r="AT56" s="306"/>
      <c r="AU56" s="64"/>
      <c r="AV56" s="272"/>
      <c r="AW56" s="306"/>
      <c r="AX56" s="306"/>
      <c r="AY56" s="64"/>
      <c r="AZ56" s="272"/>
      <c r="BA56" s="306"/>
      <c r="BB56" s="306"/>
      <c r="BC56" s="64"/>
      <c r="BD56" s="272"/>
      <c r="BE56" s="306"/>
      <c r="BF56" s="306"/>
      <c r="BG56" s="64"/>
      <c r="BH56" s="272"/>
      <c r="BI56" s="306"/>
      <c r="BJ56" s="306"/>
      <c r="BK56" s="64"/>
      <c r="BL56" s="272"/>
      <c r="BM56" s="306"/>
      <c r="BN56" s="306"/>
      <c r="BO56" s="64"/>
      <c r="BP56" s="272"/>
      <c r="BQ56" s="306"/>
      <c r="BR56" s="306"/>
      <c r="BS56" s="64"/>
      <c r="BT56" s="272"/>
      <c r="BU56" s="306"/>
      <c r="BV56" s="306"/>
      <c r="BW56" s="64"/>
      <c r="BX56" s="272"/>
      <c r="BY56" s="306"/>
      <c r="BZ56" s="306"/>
      <c r="CA56" s="64"/>
      <c r="CB56" s="272"/>
      <c r="CC56" s="306"/>
      <c r="CD56" s="306"/>
      <c r="CE56" s="64"/>
      <c r="CF56" s="272"/>
      <c r="CG56" s="306"/>
      <c r="CH56" s="306"/>
      <c r="CI56" s="64"/>
      <c r="CJ56" s="272"/>
      <c r="CK56" s="306"/>
      <c r="CL56" s="306"/>
      <c r="CM56" s="64"/>
      <c r="CN56" s="272"/>
      <c r="CO56" s="306"/>
      <c r="CP56" s="306"/>
      <c r="CQ56" s="64"/>
      <c r="CR56" s="272"/>
      <c r="CS56" s="306"/>
      <c r="CT56" s="306"/>
      <c r="CU56" s="64"/>
      <c r="CV56" s="272"/>
      <c r="CW56" s="306"/>
      <c r="CX56" s="306"/>
      <c r="CY56" s="64"/>
      <c r="CZ56" s="272"/>
      <c r="DA56" s="306"/>
      <c r="DB56" s="306"/>
      <c r="DC56" s="64"/>
      <c r="DD56" s="272"/>
      <c r="DE56" s="306"/>
      <c r="DF56" s="306"/>
      <c r="DG56" s="64"/>
      <c r="DH56" s="272"/>
      <c r="DI56" s="306"/>
      <c r="DJ56" s="306"/>
      <c r="DK56" s="64"/>
      <c r="DL56" s="272"/>
      <c r="DM56" s="306"/>
      <c r="DN56" s="306"/>
      <c r="DO56" s="64"/>
      <c r="DP56" s="272"/>
      <c r="DQ56" s="306"/>
      <c r="DR56" s="306"/>
      <c r="DS56" s="64"/>
      <c r="DT56" s="272"/>
      <c r="DU56" s="306"/>
      <c r="DV56" s="306"/>
      <c r="DW56" s="64"/>
      <c r="DX56" s="272"/>
      <c r="DY56" s="306"/>
      <c r="DZ56" s="306"/>
      <c r="EA56" s="64"/>
      <c r="EB56" s="272"/>
      <c r="EC56" s="306"/>
      <c r="ED56" s="306"/>
      <c r="EE56" s="64"/>
      <c r="EF56" s="272"/>
      <c r="EG56" s="306"/>
      <c r="EH56" s="306"/>
      <c r="EI56" s="64"/>
      <c r="EJ56" s="272"/>
      <c r="EK56" s="306"/>
      <c r="EL56" s="306"/>
      <c r="EM56" s="64"/>
      <c r="EN56" s="272"/>
      <c r="EO56" s="306"/>
      <c r="EP56" s="306"/>
      <c r="EQ56" s="64"/>
      <c r="ER56" s="272"/>
      <c r="ES56" s="306"/>
      <c r="ET56" s="306"/>
      <c r="EU56" s="64"/>
      <c r="EV56" s="272"/>
      <c r="EW56" s="306"/>
      <c r="EX56" s="306"/>
      <c r="EY56" s="64"/>
      <c r="EZ56" s="272"/>
      <c r="FA56" s="306"/>
      <c r="FB56" s="306" t="s">
        <v>153</v>
      </c>
      <c r="FC56" s="64"/>
      <c r="FD56" s="272"/>
      <c r="FE56" s="306"/>
      <c r="FF56" s="306" t="s">
        <v>153</v>
      </c>
      <c r="FG56" s="64"/>
      <c r="FH56" s="1"/>
      <c r="FI56" s="1"/>
      <c r="FJ56" s="1"/>
      <c r="FK56" s="1"/>
      <c r="FL56" s="1"/>
      <c r="FM56" s="1"/>
      <c r="FN56" s="1"/>
      <c r="FO56" s="1"/>
      <c r="FP56" s="1"/>
      <c r="FQ56" s="1"/>
      <c r="FR56" s="1"/>
      <c r="FS56" s="1"/>
      <c r="FT56" s="1"/>
      <c r="FU56" s="1"/>
      <c r="FV56" s="1"/>
      <c r="FW56" s="1"/>
      <c r="FX56" s="1"/>
      <c r="FY56" s="1"/>
      <c r="FZ56" s="1"/>
      <c r="GA56" s="272" t="str">
        <f>IF(OR('2.1b-OriginalProduct Visibility'!E56="",'2.1b-OriginalProduct Visibility'!E56="No"),"No","Yes")</f>
        <v>No</v>
      </c>
      <c r="GB56" s="306" t="str">
        <f>IF(OR('2.1b-OriginalProduct Visibility'!F56="",'2.1b-OriginalProduct Visibility'!F56="No"),"No","Yes")</f>
        <v>No</v>
      </c>
      <c r="GC56" s="306" t="str">
        <f>IF(OR('2.1b-OriginalProduct Visibility'!G56="",'2.1b-OriginalProduct Visibility'!G56="No"),"No","Yes")</f>
        <v>No</v>
      </c>
      <c r="GD56" s="64" t="str">
        <f>IF(OR('2.1b-OriginalProduct Visibility'!H56="",'2.1b-OriginalProduct Visibility'!H56="No"),"No","Yes")</f>
        <v>No</v>
      </c>
      <c r="GE56" s="272" t="str">
        <f>IF(OR('2.1b-OriginalProduct Visibility'!I56="",'2.1b-OriginalProduct Visibility'!I56="No"),"No","Yes")</f>
        <v>Yes</v>
      </c>
      <c r="GF56" s="306" t="str">
        <f>IF(OR('2.1b-OriginalProduct Visibility'!J56="",'2.1b-OriginalProduct Visibility'!J56="No"),"No","Yes")</f>
        <v>No</v>
      </c>
      <c r="GG56" s="306" t="str">
        <f>IF(OR('2.1b-OriginalProduct Visibility'!K56="",'2.1b-OriginalProduct Visibility'!K56="No"),"No","Yes")</f>
        <v>No</v>
      </c>
      <c r="GH56" s="64" t="str">
        <f>IF(OR('2.1b-OriginalProduct Visibility'!L56="",'2.1b-OriginalProduct Visibility'!L56="No"),"No","Yes")</f>
        <v>No</v>
      </c>
      <c r="GI56" s="272" t="str">
        <f>IF(OR('2.1b-OriginalProduct Visibility'!M56="",'2.1b-OriginalProduct Visibility'!M56="No"),"No","Yes")</f>
        <v>Yes</v>
      </c>
      <c r="GJ56" s="306" t="str">
        <f>IF(OR('2.1b-OriginalProduct Visibility'!N56="",'2.1b-OriginalProduct Visibility'!N56="No"),"No","Yes")</f>
        <v>No</v>
      </c>
      <c r="GK56" s="306" t="str">
        <f>IF(OR('2.1b-OriginalProduct Visibility'!O56="",'2.1b-OriginalProduct Visibility'!O56="No"),"No","Yes")</f>
        <v>No</v>
      </c>
      <c r="GL56" s="64" t="str">
        <f>IF(OR('2.1b-OriginalProduct Visibility'!P56="",'2.1b-OriginalProduct Visibility'!P56="No"),"No","Yes")</f>
        <v>No</v>
      </c>
      <c r="GM56" s="272" t="str">
        <f>IF(OR('2.1b-OriginalProduct Visibility'!Q56="",'2.1b-OriginalProduct Visibility'!Q56="No"),"No","Yes")</f>
        <v>No</v>
      </c>
      <c r="GN56" s="306" t="str">
        <f>IF(OR('2.1b-OriginalProduct Visibility'!R56="",'2.1b-OriginalProduct Visibility'!R56="No"),"No","Yes")</f>
        <v>No</v>
      </c>
      <c r="GO56" s="306" t="str">
        <f>IF(OR('2.1b-OriginalProduct Visibility'!S56="",'2.1b-OriginalProduct Visibility'!S56="No"),"No","Yes")</f>
        <v>No</v>
      </c>
      <c r="GP56" s="64" t="str">
        <f>IF(OR('2.1b-OriginalProduct Visibility'!T56="",'2.1b-OriginalProduct Visibility'!T56="No"),"No","Yes")</f>
        <v>No</v>
      </c>
      <c r="GQ56" s="272" t="str">
        <f>IF(OR('2.1b-OriginalProduct Visibility'!U56="",'2.1b-OriginalProduct Visibility'!U56="No"),"No","Yes")</f>
        <v>Yes</v>
      </c>
      <c r="GR56" s="306" t="str">
        <f>IF(OR('2.1b-OriginalProduct Visibility'!V56="",'2.1b-OriginalProduct Visibility'!V56="No"),"No","Yes")</f>
        <v>No</v>
      </c>
      <c r="GS56" s="306" t="str">
        <f>IF(OR('2.1b-OriginalProduct Visibility'!W56="",'2.1b-OriginalProduct Visibility'!W56="No"),"No","Yes")</f>
        <v>No</v>
      </c>
      <c r="GT56" s="64" t="str">
        <f>IF(OR('2.1b-OriginalProduct Visibility'!X56="",'2.1b-OriginalProduct Visibility'!X56="No"),"No","Yes")</f>
        <v>No</v>
      </c>
      <c r="GU56" s="272" t="str">
        <f>IF(OR('2.1b-OriginalProduct Visibility'!Y56="",'2.1b-OriginalProduct Visibility'!Y56="No"),"No","Yes")</f>
        <v>No</v>
      </c>
      <c r="GV56" s="306" t="str">
        <f>IF(OR('2.1b-OriginalProduct Visibility'!Z56="",'2.1b-OriginalProduct Visibility'!Z56="No"),"No","Yes")</f>
        <v>No</v>
      </c>
      <c r="GW56" s="306" t="str">
        <f>IF(OR('2.1b-OriginalProduct Visibility'!AA56="",'2.1b-OriginalProduct Visibility'!AA56="No"),"No","Yes")</f>
        <v>No</v>
      </c>
      <c r="GX56" s="64" t="str">
        <f>IF(OR('2.1b-OriginalProduct Visibility'!AB56="",'2.1b-OriginalProduct Visibility'!AB56="No"),"No","Yes")</f>
        <v>No</v>
      </c>
      <c r="GY56" s="272" t="str">
        <f>IF(OR('2.1b-OriginalProduct Visibility'!AC56="",'2.1b-OriginalProduct Visibility'!AC56="No"),"No","Yes")</f>
        <v>No</v>
      </c>
      <c r="GZ56" s="306" t="str">
        <f>IF(OR('2.1b-OriginalProduct Visibility'!AD56="",'2.1b-OriginalProduct Visibility'!AD56="No"),"No","Yes")</f>
        <v>No</v>
      </c>
      <c r="HA56" s="306" t="str">
        <f>IF(OR('2.1b-OriginalProduct Visibility'!AE56="",'2.1b-OriginalProduct Visibility'!AE56="No"),"No","Yes")</f>
        <v>No</v>
      </c>
      <c r="HB56" s="64" t="str">
        <f>IF(OR('2.1b-OriginalProduct Visibility'!AF56="",'2.1b-OriginalProduct Visibility'!AF56="No"),"No","Yes")</f>
        <v>No</v>
      </c>
      <c r="HC56" s="272" t="str">
        <f>IF(OR('2.1b-OriginalProduct Visibility'!AG56="",'2.1b-OriginalProduct Visibility'!AG56="No"),"No","Yes")</f>
        <v>No</v>
      </c>
      <c r="HD56" s="306" t="str">
        <f>IF(OR('2.1b-OriginalProduct Visibility'!AH56="",'2.1b-OriginalProduct Visibility'!AH56="No"),"No","Yes")</f>
        <v>No</v>
      </c>
      <c r="HE56" s="306" t="str">
        <f>IF(OR('2.1b-OriginalProduct Visibility'!AI56="",'2.1b-OriginalProduct Visibility'!AI56="No"),"No","Yes")</f>
        <v>No</v>
      </c>
      <c r="HF56" s="64" t="str">
        <f>IF(OR('2.1b-OriginalProduct Visibility'!AJ56="",'2.1b-OriginalProduct Visibility'!AJ56="No"),"No","Yes")</f>
        <v>No</v>
      </c>
      <c r="HG56" s="272" t="str">
        <f>IF(OR('2.1b-OriginalProduct Visibility'!AK56="",'2.1b-OriginalProduct Visibility'!AK56="No"),"No","Yes")</f>
        <v>No</v>
      </c>
      <c r="HH56" s="306" t="str">
        <f>IF(OR('2.1b-OriginalProduct Visibility'!AL56="",'2.1b-OriginalProduct Visibility'!AL56="No"),"No","Yes")</f>
        <v>No</v>
      </c>
      <c r="HI56" s="306" t="str">
        <f>IF(OR('2.1b-OriginalProduct Visibility'!AM56="",'2.1b-OriginalProduct Visibility'!AM56="No"),"No","Yes")</f>
        <v>No</v>
      </c>
      <c r="HJ56" s="64" t="str">
        <f>IF(OR('2.1b-OriginalProduct Visibility'!AN56="",'2.1b-OriginalProduct Visibility'!AN56="No"),"No","Yes")</f>
        <v>No</v>
      </c>
      <c r="HK56" s="272" t="str">
        <f>IF(OR('2.1b-OriginalProduct Visibility'!AO56="",'2.1b-OriginalProduct Visibility'!AO56="No"),"No","Yes")</f>
        <v>No</v>
      </c>
      <c r="HL56" s="306" t="str">
        <f>IF(OR('2.1b-OriginalProduct Visibility'!AP56="",'2.1b-OriginalProduct Visibility'!AP56="No"),"No","Yes")</f>
        <v>No</v>
      </c>
      <c r="HM56" s="306" t="str">
        <f>IF(OR('2.1b-OriginalProduct Visibility'!AQ56="",'2.1b-OriginalProduct Visibility'!AQ56="No"),"No","Yes")</f>
        <v>No</v>
      </c>
      <c r="HN56" s="64" t="str">
        <f>IF(OR('2.1b-OriginalProduct Visibility'!AR56="",'2.1b-OriginalProduct Visibility'!AR56="No"),"No","Yes")</f>
        <v>No</v>
      </c>
      <c r="HO56" s="272" t="str">
        <f>IF(OR('2.1b-OriginalProduct Visibility'!AS56="",'2.1b-OriginalProduct Visibility'!AS56="No"),"No","Yes")</f>
        <v>No</v>
      </c>
      <c r="HP56" s="306" t="str">
        <f>IF(OR('2.1b-OriginalProduct Visibility'!AT56="",'2.1b-OriginalProduct Visibility'!AT56="No"),"No","Yes")</f>
        <v>No</v>
      </c>
      <c r="HQ56" s="306" t="str">
        <f>IF(OR('2.1b-OriginalProduct Visibility'!AU56="",'2.1b-OriginalProduct Visibility'!AU56="No"),"No","Yes")</f>
        <v>No</v>
      </c>
      <c r="HR56" s="64" t="str">
        <f>IF(OR('2.1b-OriginalProduct Visibility'!AV56="",'2.1b-OriginalProduct Visibility'!AV56="No"),"No","Yes")</f>
        <v>No</v>
      </c>
      <c r="HS56" s="272" t="str">
        <f>IF(OR('2.1b-OriginalProduct Visibility'!AW56="",'2.1b-OriginalProduct Visibility'!AW56="No"),"No","Yes")</f>
        <v>No</v>
      </c>
      <c r="HT56" s="306" t="str">
        <f>IF(OR('2.1b-OriginalProduct Visibility'!AX56="",'2.1b-OriginalProduct Visibility'!AX56="No"),"No","Yes")</f>
        <v>No</v>
      </c>
      <c r="HU56" s="306" t="str">
        <f>IF(OR('2.1b-OriginalProduct Visibility'!AY56="",'2.1b-OriginalProduct Visibility'!AY56="No"),"No","Yes")</f>
        <v>No</v>
      </c>
      <c r="HV56" s="64" t="str">
        <f>IF(OR('2.1b-OriginalProduct Visibility'!AZ56="",'2.1b-OriginalProduct Visibility'!AZ56="No"),"No","Yes")</f>
        <v>No</v>
      </c>
      <c r="HW56" s="272" t="str">
        <f>IF(OR('2.1b-OriginalProduct Visibility'!BA56="",'2.1b-OriginalProduct Visibility'!BA56="No"),"No","Yes")</f>
        <v>No</v>
      </c>
      <c r="HX56" s="306" t="str">
        <f>IF(OR('2.1b-OriginalProduct Visibility'!BB56="",'2.1b-OriginalProduct Visibility'!BB56="No"),"No","Yes")</f>
        <v>No</v>
      </c>
      <c r="HY56" s="306" t="str">
        <f>IF(OR('2.1b-OriginalProduct Visibility'!BC56="",'2.1b-OriginalProduct Visibility'!BC56="No"),"No","Yes")</f>
        <v>No</v>
      </c>
      <c r="HZ56" s="64" t="str">
        <f>IF(OR('2.1b-OriginalProduct Visibility'!BD56="",'2.1b-OriginalProduct Visibility'!BD56="No"),"No","Yes")</f>
        <v>No</v>
      </c>
      <c r="IA56" s="272" t="str">
        <f>IF(OR('2.1b-OriginalProduct Visibility'!BE56="",'2.1b-OriginalProduct Visibility'!BE56="No"),"No","Yes")</f>
        <v>No</v>
      </c>
      <c r="IB56" s="306" t="str">
        <f>IF(OR('2.1b-OriginalProduct Visibility'!BF56="",'2.1b-OriginalProduct Visibility'!BF56="No"),"No","Yes")</f>
        <v>No</v>
      </c>
      <c r="IC56" s="306" t="str">
        <f>IF(OR('2.1b-OriginalProduct Visibility'!BG56="",'2.1b-OriginalProduct Visibility'!BG56="No"),"No","Yes")</f>
        <v>No</v>
      </c>
      <c r="ID56" s="64" t="str">
        <f>IF(OR('2.1b-OriginalProduct Visibility'!BH56="",'2.1b-OriginalProduct Visibility'!BH56="No"),"No","Yes")</f>
        <v>No</v>
      </c>
      <c r="IE56" s="272" t="str">
        <f>IF(OR('2.1b-OriginalProduct Visibility'!BI56="",'2.1b-OriginalProduct Visibility'!BI56="No"),"No","Yes")</f>
        <v>No</v>
      </c>
      <c r="IF56" s="306" t="str">
        <f>IF(OR('2.1b-OriginalProduct Visibility'!BJ56="",'2.1b-OriginalProduct Visibility'!BJ56="No"),"No","Yes")</f>
        <v>No</v>
      </c>
      <c r="IG56" s="306" t="str">
        <f>IF(OR('2.1b-OriginalProduct Visibility'!BK56="",'2.1b-OriginalProduct Visibility'!BK56="No"),"No","Yes")</f>
        <v>No</v>
      </c>
      <c r="IH56" s="64" t="str">
        <f>IF(OR('2.1b-OriginalProduct Visibility'!BL56="",'2.1b-OriginalProduct Visibility'!BL56="No"),"No","Yes")</f>
        <v>No</v>
      </c>
      <c r="II56" s="272" t="str">
        <f>IF(OR('2.1b-OriginalProduct Visibility'!BM56="",'2.1b-OriginalProduct Visibility'!BM56="No"),"No","Yes")</f>
        <v>No</v>
      </c>
      <c r="IJ56" s="306" t="str">
        <f>IF(OR('2.1b-OriginalProduct Visibility'!BN56="",'2.1b-OriginalProduct Visibility'!BN56="No"),"No","Yes")</f>
        <v>No</v>
      </c>
      <c r="IK56" s="306" t="str">
        <f>IF(OR('2.1b-OriginalProduct Visibility'!BO56="",'2.1b-OriginalProduct Visibility'!BO56="No"),"No","Yes")</f>
        <v>No</v>
      </c>
      <c r="IL56" s="64" t="str">
        <f>IF(OR('2.1b-OriginalProduct Visibility'!BP56="",'2.1b-OriginalProduct Visibility'!BP56="No"),"No","Yes")</f>
        <v>No</v>
      </c>
      <c r="IM56" s="272" t="str">
        <f>IF(OR('2.1b-OriginalProduct Visibility'!BQ56="",'2.1b-OriginalProduct Visibility'!BQ56="No"),"No","Yes")</f>
        <v>No</v>
      </c>
      <c r="IN56" s="306" t="str">
        <f>IF(OR('2.1b-OriginalProduct Visibility'!BR56="",'2.1b-OriginalProduct Visibility'!BR56="No"),"No","Yes")</f>
        <v>No</v>
      </c>
      <c r="IO56" s="306" t="str">
        <f>IF(OR('2.1b-OriginalProduct Visibility'!BS56="",'2.1b-OriginalProduct Visibility'!BS56="No"),"No","Yes")</f>
        <v>No</v>
      </c>
      <c r="IP56" s="64" t="str">
        <f>IF(OR('2.1b-OriginalProduct Visibility'!BT56="",'2.1b-OriginalProduct Visibility'!BT56="No"),"No","Yes")</f>
        <v>No</v>
      </c>
      <c r="IQ56" s="272" t="str">
        <f>IF(OR('2.1b-OriginalProduct Visibility'!BU56="",'2.1b-OriginalProduct Visibility'!BU56="No"),"No","Yes")</f>
        <v>No</v>
      </c>
      <c r="IR56" s="306" t="str">
        <f>IF(OR('2.1b-OriginalProduct Visibility'!BV56="",'2.1b-OriginalProduct Visibility'!BV56="No"),"No","Yes")</f>
        <v>No</v>
      </c>
      <c r="IS56" s="306" t="str">
        <f>IF(OR('2.1b-OriginalProduct Visibility'!BW56="",'2.1b-OriginalProduct Visibility'!BW56="No"),"No","Yes")</f>
        <v>No</v>
      </c>
      <c r="IT56" s="64" t="str">
        <f>IF(OR('2.1b-OriginalProduct Visibility'!BX56="",'2.1b-OriginalProduct Visibility'!BX56="No"),"No","Yes")</f>
        <v>No</v>
      </c>
      <c r="IU56" s="272" t="str">
        <f>IF(OR('2.1b-OriginalProduct Visibility'!BY56="",'2.1b-OriginalProduct Visibility'!BY56="No"),"No","Yes")</f>
        <v>No</v>
      </c>
      <c r="IV56" s="306" t="str">
        <f>IF(OR('2.1b-OriginalProduct Visibility'!BZ56="",'2.1b-OriginalProduct Visibility'!BZ56="No"),"No","Yes")</f>
        <v>No</v>
      </c>
      <c r="IW56" s="306" t="str">
        <f>IF(OR('2.1b-OriginalProduct Visibility'!CA56="",'2.1b-OriginalProduct Visibility'!CA56="No"),"No","Yes")</f>
        <v>No</v>
      </c>
      <c r="IX56" s="64" t="str">
        <f>IF(OR('2.1b-OriginalProduct Visibility'!CB56="",'2.1b-OriginalProduct Visibility'!CB56="No"),"No","Yes")</f>
        <v>No</v>
      </c>
      <c r="IY56" s="272" t="str">
        <f>IF(OR('2.1b-OriginalProduct Visibility'!CC56="",'2.1b-OriginalProduct Visibility'!CC56="No"),"No","Yes")</f>
        <v>No</v>
      </c>
      <c r="IZ56" s="306" t="str">
        <f>IF(OR('2.1b-OriginalProduct Visibility'!CD56="",'2.1b-OriginalProduct Visibility'!CD56="No"),"No","Yes")</f>
        <v>No</v>
      </c>
      <c r="JA56" s="306" t="str">
        <f>IF(OR('2.1b-OriginalProduct Visibility'!CE56="",'2.1b-OriginalProduct Visibility'!CE56="No"),"No","Yes")</f>
        <v>No</v>
      </c>
      <c r="JB56" s="64" t="str">
        <f>IF(OR('2.1b-OriginalProduct Visibility'!CF56="",'2.1b-OriginalProduct Visibility'!CF56="No"),"No","Yes")</f>
        <v>No</v>
      </c>
      <c r="JC56" s="272" t="str">
        <f>IF(OR('2.1b-OriginalProduct Visibility'!CG56="",'2.1b-OriginalProduct Visibility'!CG56="No"),"No","Yes")</f>
        <v>No</v>
      </c>
      <c r="JD56" s="306" t="str">
        <f>IF(OR('2.1b-OriginalProduct Visibility'!CH56="",'2.1b-OriginalProduct Visibility'!CH56="No"),"No","Yes")</f>
        <v>No</v>
      </c>
      <c r="JE56" s="306" t="str">
        <f>IF(OR('2.1b-OriginalProduct Visibility'!CI56="",'2.1b-OriginalProduct Visibility'!CI56="No"),"No","Yes")</f>
        <v>No</v>
      </c>
      <c r="JF56" s="64" t="str">
        <f>IF(OR('2.1b-OriginalProduct Visibility'!CJ56="",'2.1b-OriginalProduct Visibility'!CJ56="No"),"No","Yes")</f>
        <v>No</v>
      </c>
      <c r="JG56" s="272" t="str">
        <f>IF(OR('2.1b-OriginalProduct Visibility'!CK56="",'2.1b-OriginalProduct Visibility'!CK56="No"),"No","Yes")</f>
        <v>No</v>
      </c>
      <c r="JH56" s="306" t="str">
        <f>IF(OR('2.1b-OriginalProduct Visibility'!CL56="",'2.1b-OriginalProduct Visibility'!CL56="No"),"No","Yes")</f>
        <v>No</v>
      </c>
      <c r="JI56" s="306" t="str">
        <f>IF(OR('2.1b-OriginalProduct Visibility'!CM56="",'2.1b-OriginalProduct Visibility'!CM56="No"),"No","Yes")</f>
        <v>No</v>
      </c>
      <c r="JJ56" s="64" t="str">
        <f>IF(OR('2.1b-OriginalProduct Visibility'!CN56="",'2.1b-OriginalProduct Visibility'!CN56="No"),"No","Yes")</f>
        <v>No</v>
      </c>
      <c r="JK56" s="272" t="str">
        <f>IF(OR('2.1b-OriginalProduct Visibility'!CO56="",'2.1b-OriginalProduct Visibility'!CO56="No"),"No","Yes")</f>
        <v>No</v>
      </c>
      <c r="JL56" s="306" t="str">
        <f>IF(OR('2.1b-OriginalProduct Visibility'!CP56="",'2.1b-OriginalProduct Visibility'!CP56="No"),"No","Yes")</f>
        <v>No</v>
      </c>
      <c r="JM56" s="306" t="str">
        <f>IF(OR('2.1b-OriginalProduct Visibility'!CQ56="",'2.1b-OriginalProduct Visibility'!CQ56="No"),"No","Yes")</f>
        <v>No</v>
      </c>
      <c r="JN56" s="64" t="str">
        <f>IF(OR('2.1b-OriginalProduct Visibility'!CR56="",'2.1b-OriginalProduct Visibility'!CR56="No"),"No","Yes")</f>
        <v>No</v>
      </c>
      <c r="JO56" s="272" t="str">
        <f>IF(OR('2.1b-OriginalProduct Visibility'!CS56="",'2.1b-OriginalProduct Visibility'!CS56="No"),"No","Yes")</f>
        <v>No</v>
      </c>
      <c r="JP56" s="306" t="str">
        <f>IF(OR('2.1b-OriginalProduct Visibility'!CT56="",'2.1b-OriginalProduct Visibility'!CT56="No"),"No","Yes")</f>
        <v>No</v>
      </c>
      <c r="JQ56" s="306" t="str">
        <f>IF(OR('2.1b-OriginalProduct Visibility'!CU56="",'2.1b-OriginalProduct Visibility'!CU56="No"),"No","Yes")</f>
        <v>No</v>
      </c>
      <c r="JR56" s="64" t="str">
        <f>IF(OR('2.1b-OriginalProduct Visibility'!CV56="",'2.1b-OriginalProduct Visibility'!CV56="No"),"No","Yes")</f>
        <v>No</v>
      </c>
      <c r="JS56" s="272" t="str">
        <f>IF(OR('2.1b-OriginalProduct Visibility'!CW56="",'2.1b-OriginalProduct Visibility'!CW56="No"),"No","Yes")</f>
        <v>No</v>
      </c>
      <c r="JT56" s="306" t="str">
        <f>IF(OR('2.1b-OriginalProduct Visibility'!CX56="",'2.1b-OriginalProduct Visibility'!CX56="No"),"No","Yes")</f>
        <v>No</v>
      </c>
      <c r="JU56" s="306" t="str">
        <f>IF(OR('2.1b-OriginalProduct Visibility'!CY56="",'2.1b-OriginalProduct Visibility'!CY56="No"),"No","Yes")</f>
        <v>No</v>
      </c>
      <c r="JV56" s="64" t="str">
        <f>IF(OR('2.1b-OriginalProduct Visibility'!CZ56="",'2.1b-OriginalProduct Visibility'!CZ56="No"),"No","Yes")</f>
        <v>No</v>
      </c>
      <c r="JW56" s="272" t="str">
        <f>IF(OR('2.1b-OriginalProduct Visibility'!DA56="",'2.1b-OriginalProduct Visibility'!DA56="No"),"No","Yes")</f>
        <v>No</v>
      </c>
      <c r="JX56" s="306" t="str">
        <f>IF(OR('2.1b-OriginalProduct Visibility'!DB56="",'2.1b-OriginalProduct Visibility'!DB56="No"),"No","Yes")</f>
        <v>No</v>
      </c>
      <c r="JY56" s="306" t="str">
        <f>IF(OR('2.1b-OriginalProduct Visibility'!DC56="",'2.1b-OriginalProduct Visibility'!DC56="No"),"No","Yes")</f>
        <v>No</v>
      </c>
      <c r="JZ56" s="64" t="str">
        <f>IF(OR('2.1b-OriginalProduct Visibility'!DD56="",'2.1b-OriginalProduct Visibility'!DD56="No"),"No","Yes")</f>
        <v>No</v>
      </c>
      <c r="KA56" s="272" t="str">
        <f>IF(OR('2.1b-OriginalProduct Visibility'!DE56="",'2.1b-OriginalProduct Visibility'!DE56="No"),"No","Yes")</f>
        <v>No</v>
      </c>
      <c r="KB56" s="306" t="str">
        <f>IF(OR('2.1b-OriginalProduct Visibility'!DF56="",'2.1b-OriginalProduct Visibility'!DF56="No"),"No","Yes")</f>
        <v>No</v>
      </c>
      <c r="KC56" s="306" t="str">
        <f>IF(OR('2.1b-OriginalProduct Visibility'!DG56="",'2.1b-OriginalProduct Visibility'!DG56="No"),"No","Yes")</f>
        <v>No</v>
      </c>
      <c r="KD56" s="64" t="str">
        <f>IF(OR('2.1b-OriginalProduct Visibility'!DH56="",'2.1b-OriginalProduct Visibility'!DH56="No"),"No","Yes")</f>
        <v>No</v>
      </c>
      <c r="KE56" s="272" t="str">
        <f>IF(OR('2.1b-OriginalProduct Visibility'!DI56="",'2.1b-OriginalProduct Visibility'!DI56="No"),"No","Yes")</f>
        <v>No</v>
      </c>
      <c r="KF56" s="306" t="str">
        <f>IF(OR('2.1b-OriginalProduct Visibility'!DJ56="",'2.1b-OriginalProduct Visibility'!DJ56="No"),"No","Yes")</f>
        <v>No</v>
      </c>
      <c r="KG56" s="306" t="str">
        <f>IF(OR('2.1b-OriginalProduct Visibility'!DK56="",'2.1b-OriginalProduct Visibility'!DK56="No"),"No","Yes")</f>
        <v>No</v>
      </c>
      <c r="KH56" s="64" t="str">
        <f>IF(OR('2.1b-OriginalProduct Visibility'!DL56="",'2.1b-OriginalProduct Visibility'!DL56="No"),"No","Yes")</f>
        <v>No</v>
      </c>
      <c r="KI56" s="272" t="str">
        <f>IF(OR('2.1b-OriginalProduct Visibility'!DM56="",'2.1b-OriginalProduct Visibility'!DM56="No"),"No","Yes")</f>
        <v>No</v>
      </c>
      <c r="KJ56" s="306" t="str">
        <f>IF(OR('2.1b-OriginalProduct Visibility'!DN56="",'2.1b-OriginalProduct Visibility'!DN56="No"),"No","Yes")</f>
        <v>No</v>
      </c>
      <c r="KK56" s="306" t="str">
        <f>IF(OR('2.1b-OriginalProduct Visibility'!DO56="",'2.1b-OriginalProduct Visibility'!DO56="No"),"No","Yes")</f>
        <v>No</v>
      </c>
      <c r="KL56" s="64" t="str">
        <f>IF(OR('2.1b-OriginalProduct Visibility'!DP56="",'2.1b-OriginalProduct Visibility'!DP56="No"),"No","Yes")</f>
        <v>No</v>
      </c>
      <c r="KM56" s="272" t="str">
        <f>IF(OR('2.1b-OriginalProduct Visibility'!DQ56="",'2.1b-OriginalProduct Visibility'!DQ56="No"),"No","Yes")</f>
        <v>No</v>
      </c>
      <c r="KN56" s="306" t="str">
        <f>IF(OR('2.1b-OriginalProduct Visibility'!DR56="",'2.1b-OriginalProduct Visibility'!DR56="No"),"No","Yes")</f>
        <v>No</v>
      </c>
      <c r="KO56" s="306" t="str">
        <f>IF(OR('2.1b-OriginalProduct Visibility'!DS56="",'2.1b-OriginalProduct Visibility'!DS56="No"),"No","Yes")</f>
        <v>No</v>
      </c>
      <c r="KP56" s="64" t="str">
        <f>IF(OR('2.1b-OriginalProduct Visibility'!DT56="",'2.1b-OriginalProduct Visibility'!DT56="No"),"No","Yes")</f>
        <v>No</v>
      </c>
      <c r="KQ56" s="272" t="str">
        <f>IF(OR('2.1b-OriginalProduct Visibility'!DU56="",'2.1b-OriginalProduct Visibility'!DU56="No"),"No","Yes")</f>
        <v>No</v>
      </c>
      <c r="KR56" s="306" t="str">
        <f>IF(OR('2.1b-OriginalProduct Visibility'!DV56="",'2.1b-OriginalProduct Visibility'!DV56="No"),"No","Yes")</f>
        <v>No</v>
      </c>
      <c r="KS56" s="306" t="str">
        <f>IF(OR('2.1b-OriginalProduct Visibility'!DW56="",'2.1b-OriginalProduct Visibility'!DW56="No"),"No","Yes")</f>
        <v>No</v>
      </c>
      <c r="KT56" s="64" t="str">
        <f>IF(OR('2.1b-OriginalProduct Visibility'!DX56="",'2.1b-OriginalProduct Visibility'!DX56="No"),"No","Yes")</f>
        <v>No</v>
      </c>
      <c r="KU56" s="272" t="str">
        <f>IF(OR('2.1b-OriginalProduct Visibility'!DY56="",'2.1b-OriginalProduct Visibility'!DY56="No"),"No","Yes")</f>
        <v>No</v>
      </c>
      <c r="KV56" s="306" t="str">
        <f>IF(OR('2.1b-OriginalProduct Visibility'!DZ56="",'2.1b-OriginalProduct Visibility'!DZ56="No"),"No","Yes")</f>
        <v>No</v>
      </c>
      <c r="KW56" s="306" t="str">
        <f>IF(OR('2.1b-OriginalProduct Visibility'!EA56="",'2.1b-OriginalProduct Visibility'!EA56="No"),"No","Yes")</f>
        <v>No</v>
      </c>
      <c r="KX56" s="64" t="str">
        <f>IF(OR('2.1b-OriginalProduct Visibility'!EB56="",'2.1b-OriginalProduct Visibility'!EB56="No"),"No","Yes")</f>
        <v>No</v>
      </c>
      <c r="KY56" s="272" t="str">
        <f>IF(OR('2.1b-OriginalProduct Visibility'!EC56="",'2.1b-OriginalProduct Visibility'!EC56="No"),"No","Yes")</f>
        <v>No</v>
      </c>
      <c r="KZ56" s="306" t="str">
        <f>IF(OR('2.1b-OriginalProduct Visibility'!ED56="",'2.1b-OriginalProduct Visibility'!ED56="No"),"No","Yes")</f>
        <v>No</v>
      </c>
      <c r="LA56" s="306" t="str">
        <f>IF(OR('2.1b-OriginalProduct Visibility'!EE56="",'2.1b-OriginalProduct Visibility'!EE56="No"),"No","Yes")</f>
        <v>No</v>
      </c>
      <c r="LB56" s="64" t="str">
        <f>IF(OR('2.1b-OriginalProduct Visibility'!EF56="",'2.1b-OriginalProduct Visibility'!EF56="No"),"No","Yes")</f>
        <v>No</v>
      </c>
      <c r="LC56" s="272" t="str">
        <f>IF(OR('2.1b-OriginalProduct Visibility'!EG56="",'2.1b-OriginalProduct Visibility'!EG56="No"),"No","Yes")</f>
        <v>No</v>
      </c>
      <c r="LD56" s="306" t="str">
        <f>IF(OR('2.1b-OriginalProduct Visibility'!EH56="",'2.1b-OriginalProduct Visibility'!EH56="No"),"No","Yes")</f>
        <v>No</v>
      </c>
      <c r="LE56" s="306" t="str">
        <f>IF(OR('2.1b-OriginalProduct Visibility'!EI56="",'2.1b-OriginalProduct Visibility'!EI56="No"),"No","Yes")</f>
        <v>No</v>
      </c>
      <c r="LF56" s="64" t="str">
        <f>IF(OR('2.1b-OriginalProduct Visibility'!EJ56="",'2.1b-OriginalProduct Visibility'!EJ56="No"),"No","Yes")</f>
        <v>No</v>
      </c>
      <c r="LG56" s="272" t="str">
        <f>IF(OR('2.1b-OriginalProduct Visibility'!EK56="",'2.1b-OriginalProduct Visibility'!EK56="No"),"No","Yes")</f>
        <v>No</v>
      </c>
      <c r="LH56" s="306" t="str">
        <f>IF(OR('2.1b-OriginalProduct Visibility'!EL56="",'2.1b-OriginalProduct Visibility'!EL56="No"),"No","Yes")</f>
        <v>No</v>
      </c>
      <c r="LI56" s="306" t="str">
        <f>IF(OR('2.1b-OriginalProduct Visibility'!EM56="",'2.1b-OriginalProduct Visibility'!EM56="No"),"No","Yes")</f>
        <v>No</v>
      </c>
      <c r="LJ56" s="64" t="str">
        <f>IF(OR('2.1b-OriginalProduct Visibility'!EN56="",'2.1b-OriginalProduct Visibility'!EN56="No"),"No","Yes")</f>
        <v>No</v>
      </c>
      <c r="LK56" s="272" t="str">
        <f>IF(OR('2.1b-OriginalProduct Visibility'!EO56="",'2.1b-OriginalProduct Visibility'!EO56="No"),"No","Yes")</f>
        <v>No</v>
      </c>
      <c r="LL56" s="306" t="str">
        <f>IF(OR('2.1b-OriginalProduct Visibility'!EP56="",'2.1b-OriginalProduct Visibility'!EP56="No"),"No","Yes")</f>
        <v>No</v>
      </c>
      <c r="LM56" s="306" t="str">
        <f>IF(OR('2.1b-OriginalProduct Visibility'!EQ56="",'2.1b-OriginalProduct Visibility'!EQ56="No"),"No","Yes")</f>
        <v>No</v>
      </c>
      <c r="LN56" s="64" t="str">
        <f>IF(OR('2.1b-OriginalProduct Visibility'!ER56="",'2.1b-OriginalProduct Visibility'!ER56="No"),"No","Yes")</f>
        <v>No</v>
      </c>
      <c r="LO56" s="272" t="str">
        <f>IF(OR('2.1b-OriginalProduct Visibility'!ES56="",'2.1b-OriginalProduct Visibility'!ES56="No"),"No","Yes")</f>
        <v>No</v>
      </c>
      <c r="LP56" s="306" t="str">
        <f>IF(OR('2.1b-OriginalProduct Visibility'!ET56="",'2.1b-OriginalProduct Visibility'!ET56="No"),"No","Yes")</f>
        <v>No</v>
      </c>
      <c r="LQ56" s="306" t="str">
        <f>IF(OR('2.1b-OriginalProduct Visibility'!EU56="",'2.1b-OriginalProduct Visibility'!EU56="No"),"No","Yes")</f>
        <v>No</v>
      </c>
      <c r="LR56" s="64" t="str">
        <f>IF(OR('2.1b-OriginalProduct Visibility'!EV56="",'2.1b-OriginalProduct Visibility'!EV56="No"),"No","Yes")</f>
        <v>No</v>
      </c>
      <c r="LS56" s="272" t="str">
        <f>IF(OR('2.1b-OriginalProduct Visibility'!EW56="",'2.1b-OriginalProduct Visibility'!EW56="No"),"No","Yes")</f>
        <v>No</v>
      </c>
      <c r="LT56" s="306" t="str">
        <f>IF(OR('2.1b-OriginalProduct Visibility'!EX56="",'2.1b-OriginalProduct Visibility'!EX56="No"),"No","Yes")</f>
        <v>No</v>
      </c>
      <c r="LU56" s="306" t="str">
        <f>IF(OR('2.1b-OriginalProduct Visibility'!EY56="",'2.1b-OriginalProduct Visibility'!EY56="No"),"No","Yes")</f>
        <v>No</v>
      </c>
      <c r="LV56" s="64" t="str">
        <f>IF(OR('2.1b-OriginalProduct Visibility'!EZ56="",'2.1b-OriginalProduct Visibility'!EZ56="No"),"No","Yes")</f>
        <v>No</v>
      </c>
      <c r="LW56" s="272" t="str">
        <f>IF(OR('2.1b-OriginalProduct Visibility'!FA56="",'2.1b-OriginalProduct Visibility'!FA56="No"),"No","Yes")</f>
        <v>No</v>
      </c>
      <c r="LX56" s="306" t="str">
        <f>IF(OR('2.1b-OriginalProduct Visibility'!FB56="",'2.1b-OriginalProduct Visibility'!FB56="No"),"No","Yes")</f>
        <v>No</v>
      </c>
      <c r="LY56" s="306" t="str">
        <f>IF(OR('2.1b-OriginalProduct Visibility'!FC56="",'2.1b-OriginalProduct Visibility'!FC56="No"),"No","Yes")</f>
        <v>No</v>
      </c>
      <c r="LZ56" s="64" t="str">
        <f>IF(OR('2.1b-OriginalProduct Visibility'!FD56="",'2.1b-OriginalProduct Visibility'!FD56="No"),"No","Yes")</f>
        <v>No</v>
      </c>
      <c r="MA56" s="272" t="str">
        <f>IF(OR('2.1b-OriginalProduct Visibility'!FE56="",'2.1b-OriginalProduct Visibility'!FE56="No"),"No","Yes")</f>
        <v>No</v>
      </c>
      <c r="MB56" s="306" t="str">
        <f>IF(OR('2.1b-OriginalProduct Visibility'!FF56="",'2.1b-OriginalProduct Visibility'!FF56="No"),"No","Yes")</f>
        <v>No</v>
      </c>
      <c r="MC56" s="306" t="str">
        <f>IF(OR('2.1b-OriginalProduct Visibility'!FG56="",'2.1b-OriginalProduct Visibility'!FG56="No"),"No","Yes")</f>
        <v>No</v>
      </c>
      <c r="MD56" s="64" t="str">
        <f>IF(OR('2.1b-OriginalProduct Visibility'!FH56="",'2.1b-OriginalProduct Visibility'!FH56="No"),"No","Yes")</f>
        <v>No</v>
      </c>
      <c r="ME56" s="1"/>
      <c r="MF56" s="1"/>
      <c r="MG56" s="1"/>
      <c r="MH56" s="1"/>
      <c r="MQ56" s="1"/>
      <c r="MR56" s="1"/>
      <c r="MS56" s="1"/>
      <c r="MT56" s="1"/>
    </row>
    <row r="57" spans="1:358">
      <c r="A57" s="664"/>
      <c r="B57" s="52" t="str">
        <f>'1.2-Visibility Data'!B55</f>
        <v>User Login Activity</v>
      </c>
      <c r="C57" s="19" t="str">
        <f>'1.2-Visibility Data'!C55</f>
        <v>All</v>
      </c>
      <c r="D57" s="272"/>
      <c r="E57" s="306"/>
      <c r="F57" s="306"/>
      <c r="G57" s="64"/>
      <c r="H57" s="272"/>
      <c r="I57" s="306"/>
      <c r="J57" s="306"/>
      <c r="K57" s="64"/>
      <c r="L57" s="272"/>
      <c r="M57" s="306"/>
      <c r="N57" s="306"/>
      <c r="O57" s="64"/>
      <c r="P57" s="272"/>
      <c r="Q57" s="306"/>
      <c r="R57" s="306"/>
      <c r="S57" s="64"/>
      <c r="T57" s="272"/>
      <c r="U57" s="306"/>
      <c r="V57" s="306"/>
      <c r="W57" s="64"/>
      <c r="X57" s="272"/>
      <c r="Y57" s="306"/>
      <c r="Z57" s="306"/>
      <c r="AA57" s="64"/>
      <c r="AB57" s="272"/>
      <c r="AC57" s="306"/>
      <c r="AD57" s="306"/>
      <c r="AE57" s="64"/>
      <c r="AF57" s="272"/>
      <c r="AG57" s="306"/>
      <c r="AH57" s="306"/>
      <c r="AI57" s="64"/>
      <c r="AJ57" s="272"/>
      <c r="AK57" s="306"/>
      <c r="AL57" s="306"/>
      <c r="AM57" s="64"/>
      <c r="AN57" s="272"/>
      <c r="AO57" s="306"/>
      <c r="AP57" s="306"/>
      <c r="AQ57" s="64"/>
      <c r="AR57" s="272"/>
      <c r="AS57" s="306"/>
      <c r="AT57" s="306"/>
      <c r="AU57" s="64"/>
      <c r="AV57" s="272"/>
      <c r="AW57" s="306"/>
      <c r="AX57" s="306"/>
      <c r="AY57" s="64"/>
      <c r="AZ57" s="272"/>
      <c r="BA57" s="306"/>
      <c r="BB57" s="306"/>
      <c r="BC57" s="64"/>
      <c r="BD57" s="272"/>
      <c r="BE57" s="306"/>
      <c r="BF57" s="306"/>
      <c r="BG57" s="64"/>
      <c r="BH57" s="272"/>
      <c r="BI57" s="306"/>
      <c r="BJ57" s="306"/>
      <c r="BK57" s="64"/>
      <c r="BL57" s="272"/>
      <c r="BM57" s="306"/>
      <c r="BN57" s="306"/>
      <c r="BO57" s="64"/>
      <c r="BP57" s="272"/>
      <c r="BQ57" s="306"/>
      <c r="BR57" s="306"/>
      <c r="BS57" s="64"/>
      <c r="BT57" s="272"/>
      <c r="BU57" s="306"/>
      <c r="BV57" s="306"/>
      <c r="BW57" s="64"/>
      <c r="BX57" s="272"/>
      <c r="BY57" s="306"/>
      <c r="BZ57" s="306"/>
      <c r="CA57" s="64"/>
      <c r="CB57" s="272"/>
      <c r="CC57" s="306"/>
      <c r="CD57" s="306"/>
      <c r="CE57" s="64"/>
      <c r="CF57" s="272"/>
      <c r="CG57" s="306"/>
      <c r="CH57" s="306"/>
      <c r="CI57" s="64"/>
      <c r="CJ57" s="272"/>
      <c r="CK57" s="306"/>
      <c r="CL57" s="306"/>
      <c r="CM57" s="64"/>
      <c r="CN57" s="272"/>
      <c r="CO57" s="306"/>
      <c r="CP57" s="306"/>
      <c r="CQ57" s="64"/>
      <c r="CR57" s="272"/>
      <c r="CS57" s="306"/>
      <c r="CT57" s="306"/>
      <c r="CU57" s="64"/>
      <c r="CV57" s="272"/>
      <c r="CW57" s="306"/>
      <c r="CX57" s="306"/>
      <c r="CY57" s="64"/>
      <c r="CZ57" s="272"/>
      <c r="DA57" s="306"/>
      <c r="DB57" s="306"/>
      <c r="DC57" s="64"/>
      <c r="DD57" s="272"/>
      <c r="DE57" s="306"/>
      <c r="DF57" s="306"/>
      <c r="DG57" s="64"/>
      <c r="DH57" s="272"/>
      <c r="DI57" s="306"/>
      <c r="DJ57" s="306"/>
      <c r="DK57" s="64"/>
      <c r="DL57" s="272"/>
      <c r="DM57" s="306"/>
      <c r="DN57" s="306"/>
      <c r="DO57" s="64"/>
      <c r="DP57" s="272"/>
      <c r="DQ57" s="306"/>
      <c r="DR57" s="306"/>
      <c r="DS57" s="64"/>
      <c r="DT57" s="272"/>
      <c r="DU57" s="306"/>
      <c r="DV57" s="306"/>
      <c r="DW57" s="64"/>
      <c r="DX57" s="272"/>
      <c r="DY57" s="306"/>
      <c r="DZ57" s="306"/>
      <c r="EA57" s="64"/>
      <c r="EB57" s="272"/>
      <c r="EC57" s="306"/>
      <c r="ED57" s="306"/>
      <c r="EE57" s="64"/>
      <c r="EF57" s="272"/>
      <c r="EG57" s="306"/>
      <c r="EH57" s="306"/>
      <c r="EI57" s="64"/>
      <c r="EJ57" s="272"/>
      <c r="EK57" s="306"/>
      <c r="EL57" s="306"/>
      <c r="EM57" s="64"/>
      <c r="EN57" s="272"/>
      <c r="EO57" s="306"/>
      <c r="EP57" s="306"/>
      <c r="EQ57" s="64"/>
      <c r="ER57" s="272"/>
      <c r="ES57" s="306"/>
      <c r="ET57" s="306"/>
      <c r="EU57" s="64"/>
      <c r="EV57" s="272"/>
      <c r="EW57" s="306"/>
      <c r="EX57" s="306"/>
      <c r="EY57" s="64"/>
      <c r="EZ57" s="272"/>
      <c r="FA57" s="306"/>
      <c r="FB57" s="306"/>
      <c r="FC57" s="64"/>
      <c r="FD57" s="272"/>
      <c r="FE57" s="306"/>
      <c r="FF57" s="306"/>
      <c r="FG57" s="64"/>
      <c r="FH57" s="1"/>
      <c r="FI57" s="1"/>
      <c r="FJ57" s="1"/>
      <c r="FK57" s="1"/>
      <c r="FL57" s="1"/>
      <c r="FM57" s="1"/>
      <c r="FN57" s="1"/>
      <c r="FO57" s="1"/>
      <c r="FP57" s="1"/>
      <c r="FQ57" s="1"/>
      <c r="FR57" s="1"/>
      <c r="FS57" s="1"/>
      <c r="FT57" s="1"/>
      <c r="FU57" s="1"/>
      <c r="FV57" s="1"/>
      <c r="FW57" s="1"/>
      <c r="FX57" s="1"/>
      <c r="FY57" s="1"/>
      <c r="FZ57" s="1"/>
      <c r="GA57" s="272" t="str">
        <f>IF(OR('2.1b-OriginalProduct Visibility'!E57="",'2.1b-OriginalProduct Visibility'!E57="No"),"No","Yes")</f>
        <v>No</v>
      </c>
      <c r="GB57" s="306" t="str">
        <f>IF(OR('2.1b-OriginalProduct Visibility'!F57="",'2.1b-OriginalProduct Visibility'!F57="No"),"No","Yes")</f>
        <v>No</v>
      </c>
      <c r="GC57" s="306" t="str">
        <f>IF(OR('2.1b-OriginalProduct Visibility'!G57="",'2.1b-OriginalProduct Visibility'!G57="No"),"No","Yes")</f>
        <v>No</v>
      </c>
      <c r="GD57" s="64" t="str">
        <f>IF(OR('2.1b-OriginalProduct Visibility'!H57="",'2.1b-OriginalProduct Visibility'!H57="No"),"No","Yes")</f>
        <v>No</v>
      </c>
      <c r="GE57" s="272" t="str">
        <f>IF(OR('2.1b-OriginalProduct Visibility'!I57="",'2.1b-OriginalProduct Visibility'!I57="No"),"No","Yes")</f>
        <v>No</v>
      </c>
      <c r="GF57" s="306" t="str">
        <f>IF(OR('2.1b-OriginalProduct Visibility'!J57="",'2.1b-OriginalProduct Visibility'!J57="No"),"No","Yes")</f>
        <v>No</v>
      </c>
      <c r="GG57" s="306" t="str">
        <f>IF(OR('2.1b-OriginalProduct Visibility'!K57="",'2.1b-OriginalProduct Visibility'!K57="No"),"No","Yes")</f>
        <v>No</v>
      </c>
      <c r="GH57" s="64" t="str">
        <f>IF(OR('2.1b-OriginalProduct Visibility'!L57="",'2.1b-OriginalProduct Visibility'!L57="No"),"No","Yes")</f>
        <v>No</v>
      </c>
      <c r="GI57" s="272" t="str">
        <f>IF(OR('2.1b-OriginalProduct Visibility'!M57="",'2.1b-OriginalProduct Visibility'!M57="No"),"No","Yes")</f>
        <v>Yes</v>
      </c>
      <c r="GJ57" s="306" t="str">
        <f>IF(OR('2.1b-OriginalProduct Visibility'!N57="",'2.1b-OriginalProduct Visibility'!N57="No"),"No","Yes")</f>
        <v>No</v>
      </c>
      <c r="GK57" s="306" t="str">
        <f>IF(OR('2.1b-OriginalProduct Visibility'!O57="",'2.1b-OriginalProduct Visibility'!O57="No"),"No","Yes")</f>
        <v>No</v>
      </c>
      <c r="GL57" s="64" t="str">
        <f>IF(OR('2.1b-OriginalProduct Visibility'!P57="",'2.1b-OriginalProduct Visibility'!P57="No"),"No","Yes")</f>
        <v>No</v>
      </c>
      <c r="GM57" s="272" t="str">
        <f>IF(OR('2.1b-OriginalProduct Visibility'!Q57="",'2.1b-OriginalProduct Visibility'!Q57="No"),"No","Yes")</f>
        <v>No</v>
      </c>
      <c r="GN57" s="306" t="str">
        <f>IF(OR('2.1b-OriginalProduct Visibility'!R57="",'2.1b-OriginalProduct Visibility'!R57="No"),"No","Yes")</f>
        <v>No</v>
      </c>
      <c r="GO57" s="306" t="str">
        <f>IF(OR('2.1b-OriginalProduct Visibility'!S57="",'2.1b-OriginalProduct Visibility'!S57="No"),"No","Yes")</f>
        <v>No</v>
      </c>
      <c r="GP57" s="64" t="str">
        <f>IF(OR('2.1b-OriginalProduct Visibility'!T57="",'2.1b-OriginalProduct Visibility'!T57="No"),"No","Yes")</f>
        <v>No</v>
      </c>
      <c r="GQ57" s="272" t="str">
        <f>IF(OR('2.1b-OriginalProduct Visibility'!U57="",'2.1b-OriginalProduct Visibility'!U57="No"),"No","Yes")</f>
        <v>Yes</v>
      </c>
      <c r="GR57" s="306" t="str">
        <f>IF(OR('2.1b-OriginalProduct Visibility'!V57="",'2.1b-OriginalProduct Visibility'!V57="No"),"No","Yes")</f>
        <v>No</v>
      </c>
      <c r="GS57" s="306" t="str">
        <f>IF(OR('2.1b-OriginalProduct Visibility'!W57="",'2.1b-OriginalProduct Visibility'!W57="No"),"No","Yes")</f>
        <v>No</v>
      </c>
      <c r="GT57" s="64" t="str">
        <f>IF(OR('2.1b-OriginalProduct Visibility'!X57="",'2.1b-OriginalProduct Visibility'!X57="No"),"No","Yes")</f>
        <v>No</v>
      </c>
      <c r="GU57" s="272" t="str">
        <f>IF(OR('2.1b-OriginalProduct Visibility'!Y57="",'2.1b-OriginalProduct Visibility'!Y57="No"),"No","Yes")</f>
        <v>No</v>
      </c>
      <c r="GV57" s="306" t="str">
        <f>IF(OR('2.1b-OriginalProduct Visibility'!Z57="",'2.1b-OriginalProduct Visibility'!Z57="No"),"No","Yes")</f>
        <v>No</v>
      </c>
      <c r="GW57" s="306" t="str">
        <f>IF(OR('2.1b-OriginalProduct Visibility'!AA57="",'2.1b-OriginalProduct Visibility'!AA57="No"),"No","Yes")</f>
        <v>No</v>
      </c>
      <c r="GX57" s="64" t="str">
        <f>IF(OR('2.1b-OriginalProduct Visibility'!AB57="",'2.1b-OriginalProduct Visibility'!AB57="No"),"No","Yes")</f>
        <v>No</v>
      </c>
      <c r="GY57" s="272" t="str">
        <f>IF(OR('2.1b-OriginalProduct Visibility'!AC57="",'2.1b-OriginalProduct Visibility'!AC57="No"),"No","Yes")</f>
        <v>No</v>
      </c>
      <c r="GZ57" s="306" t="str">
        <f>IF(OR('2.1b-OriginalProduct Visibility'!AD57="",'2.1b-OriginalProduct Visibility'!AD57="No"),"No","Yes")</f>
        <v>No</v>
      </c>
      <c r="HA57" s="306" t="str">
        <f>IF(OR('2.1b-OriginalProduct Visibility'!AE57="",'2.1b-OriginalProduct Visibility'!AE57="No"),"No","Yes")</f>
        <v>No</v>
      </c>
      <c r="HB57" s="64" t="str">
        <f>IF(OR('2.1b-OriginalProduct Visibility'!AF57="",'2.1b-OriginalProduct Visibility'!AF57="No"),"No","Yes")</f>
        <v>No</v>
      </c>
      <c r="HC57" s="272" t="str">
        <f>IF(OR('2.1b-OriginalProduct Visibility'!AG57="",'2.1b-OriginalProduct Visibility'!AG57="No"),"No","Yes")</f>
        <v>No</v>
      </c>
      <c r="HD57" s="306" t="str">
        <f>IF(OR('2.1b-OriginalProduct Visibility'!AH57="",'2.1b-OriginalProduct Visibility'!AH57="No"),"No","Yes")</f>
        <v>No</v>
      </c>
      <c r="HE57" s="306" t="str">
        <f>IF(OR('2.1b-OriginalProduct Visibility'!AI57="",'2.1b-OriginalProduct Visibility'!AI57="No"),"No","Yes")</f>
        <v>No</v>
      </c>
      <c r="HF57" s="64" t="str">
        <f>IF(OR('2.1b-OriginalProduct Visibility'!AJ57="",'2.1b-OriginalProduct Visibility'!AJ57="No"),"No","Yes")</f>
        <v>No</v>
      </c>
      <c r="HG57" s="272" t="str">
        <f>IF(OR('2.1b-OriginalProduct Visibility'!AK57="",'2.1b-OriginalProduct Visibility'!AK57="No"),"No","Yes")</f>
        <v>No</v>
      </c>
      <c r="HH57" s="306" t="str">
        <f>IF(OR('2.1b-OriginalProduct Visibility'!AL57="",'2.1b-OriginalProduct Visibility'!AL57="No"),"No","Yes")</f>
        <v>No</v>
      </c>
      <c r="HI57" s="306" t="str">
        <f>IF(OR('2.1b-OriginalProduct Visibility'!AM57="",'2.1b-OriginalProduct Visibility'!AM57="No"),"No","Yes")</f>
        <v>No</v>
      </c>
      <c r="HJ57" s="64" t="str">
        <f>IF(OR('2.1b-OriginalProduct Visibility'!AN57="",'2.1b-OriginalProduct Visibility'!AN57="No"),"No","Yes")</f>
        <v>No</v>
      </c>
      <c r="HK57" s="272" t="str">
        <f>IF(OR('2.1b-OriginalProduct Visibility'!AO57="",'2.1b-OriginalProduct Visibility'!AO57="No"),"No","Yes")</f>
        <v>No</v>
      </c>
      <c r="HL57" s="306" t="str">
        <f>IF(OR('2.1b-OriginalProduct Visibility'!AP57="",'2.1b-OriginalProduct Visibility'!AP57="No"),"No","Yes")</f>
        <v>No</v>
      </c>
      <c r="HM57" s="306" t="str">
        <f>IF(OR('2.1b-OriginalProduct Visibility'!AQ57="",'2.1b-OriginalProduct Visibility'!AQ57="No"),"No","Yes")</f>
        <v>No</v>
      </c>
      <c r="HN57" s="64" t="str">
        <f>IF(OR('2.1b-OriginalProduct Visibility'!AR57="",'2.1b-OriginalProduct Visibility'!AR57="No"),"No","Yes")</f>
        <v>No</v>
      </c>
      <c r="HO57" s="272" t="str">
        <f>IF(OR('2.1b-OriginalProduct Visibility'!AS57="",'2.1b-OriginalProduct Visibility'!AS57="No"),"No","Yes")</f>
        <v>No</v>
      </c>
      <c r="HP57" s="306" t="str">
        <f>IF(OR('2.1b-OriginalProduct Visibility'!AT57="",'2.1b-OriginalProduct Visibility'!AT57="No"),"No","Yes")</f>
        <v>No</v>
      </c>
      <c r="HQ57" s="306" t="str">
        <f>IF(OR('2.1b-OriginalProduct Visibility'!AU57="",'2.1b-OriginalProduct Visibility'!AU57="No"),"No","Yes")</f>
        <v>No</v>
      </c>
      <c r="HR57" s="64" t="str">
        <f>IF(OR('2.1b-OriginalProduct Visibility'!AV57="",'2.1b-OriginalProduct Visibility'!AV57="No"),"No","Yes")</f>
        <v>No</v>
      </c>
      <c r="HS57" s="272" t="str">
        <f>IF(OR('2.1b-OriginalProduct Visibility'!AW57="",'2.1b-OriginalProduct Visibility'!AW57="No"),"No","Yes")</f>
        <v>No</v>
      </c>
      <c r="HT57" s="306" t="str">
        <f>IF(OR('2.1b-OriginalProduct Visibility'!AX57="",'2.1b-OriginalProduct Visibility'!AX57="No"),"No","Yes")</f>
        <v>No</v>
      </c>
      <c r="HU57" s="306" t="str">
        <f>IF(OR('2.1b-OriginalProduct Visibility'!AY57="",'2.1b-OriginalProduct Visibility'!AY57="No"),"No","Yes")</f>
        <v>No</v>
      </c>
      <c r="HV57" s="64" t="str">
        <f>IF(OR('2.1b-OriginalProduct Visibility'!AZ57="",'2.1b-OriginalProduct Visibility'!AZ57="No"),"No","Yes")</f>
        <v>No</v>
      </c>
      <c r="HW57" s="272" t="str">
        <f>IF(OR('2.1b-OriginalProduct Visibility'!BA57="",'2.1b-OriginalProduct Visibility'!BA57="No"),"No","Yes")</f>
        <v>No</v>
      </c>
      <c r="HX57" s="306" t="str">
        <f>IF(OR('2.1b-OriginalProduct Visibility'!BB57="",'2.1b-OriginalProduct Visibility'!BB57="No"),"No","Yes")</f>
        <v>No</v>
      </c>
      <c r="HY57" s="306" t="str">
        <f>IF(OR('2.1b-OriginalProduct Visibility'!BC57="",'2.1b-OriginalProduct Visibility'!BC57="No"),"No","Yes")</f>
        <v>No</v>
      </c>
      <c r="HZ57" s="64" t="str">
        <f>IF(OR('2.1b-OriginalProduct Visibility'!BD57="",'2.1b-OriginalProduct Visibility'!BD57="No"),"No","Yes")</f>
        <v>No</v>
      </c>
      <c r="IA57" s="272" t="str">
        <f>IF(OR('2.1b-OriginalProduct Visibility'!BE57="",'2.1b-OriginalProduct Visibility'!BE57="No"),"No","Yes")</f>
        <v>No</v>
      </c>
      <c r="IB57" s="306" t="str">
        <f>IF(OR('2.1b-OriginalProduct Visibility'!BF57="",'2.1b-OriginalProduct Visibility'!BF57="No"),"No","Yes")</f>
        <v>No</v>
      </c>
      <c r="IC57" s="306" t="str">
        <f>IF(OR('2.1b-OriginalProduct Visibility'!BG57="",'2.1b-OriginalProduct Visibility'!BG57="No"),"No","Yes")</f>
        <v>No</v>
      </c>
      <c r="ID57" s="64" t="str">
        <f>IF(OR('2.1b-OriginalProduct Visibility'!BH57="",'2.1b-OriginalProduct Visibility'!BH57="No"),"No","Yes")</f>
        <v>No</v>
      </c>
      <c r="IE57" s="272" t="str">
        <f>IF(OR('2.1b-OriginalProduct Visibility'!BI57="",'2.1b-OriginalProduct Visibility'!BI57="No"),"No","Yes")</f>
        <v>No</v>
      </c>
      <c r="IF57" s="306" t="str">
        <f>IF(OR('2.1b-OriginalProduct Visibility'!BJ57="",'2.1b-OriginalProduct Visibility'!BJ57="No"),"No","Yes")</f>
        <v>No</v>
      </c>
      <c r="IG57" s="306" t="str">
        <f>IF(OR('2.1b-OriginalProduct Visibility'!BK57="",'2.1b-OriginalProduct Visibility'!BK57="No"),"No","Yes")</f>
        <v>No</v>
      </c>
      <c r="IH57" s="64" t="str">
        <f>IF(OR('2.1b-OriginalProduct Visibility'!BL57="",'2.1b-OriginalProduct Visibility'!BL57="No"),"No","Yes")</f>
        <v>No</v>
      </c>
      <c r="II57" s="272" t="str">
        <f>IF(OR('2.1b-OriginalProduct Visibility'!BM57="",'2.1b-OriginalProduct Visibility'!BM57="No"),"No","Yes")</f>
        <v>No</v>
      </c>
      <c r="IJ57" s="306" t="str">
        <f>IF(OR('2.1b-OriginalProduct Visibility'!BN57="",'2.1b-OriginalProduct Visibility'!BN57="No"),"No","Yes")</f>
        <v>No</v>
      </c>
      <c r="IK57" s="306" t="str">
        <f>IF(OR('2.1b-OriginalProduct Visibility'!BO57="",'2.1b-OriginalProduct Visibility'!BO57="No"),"No","Yes")</f>
        <v>No</v>
      </c>
      <c r="IL57" s="64" t="str">
        <f>IF(OR('2.1b-OriginalProduct Visibility'!BP57="",'2.1b-OriginalProduct Visibility'!BP57="No"),"No","Yes")</f>
        <v>No</v>
      </c>
      <c r="IM57" s="272" t="str">
        <f>IF(OR('2.1b-OriginalProduct Visibility'!BQ57="",'2.1b-OriginalProduct Visibility'!BQ57="No"),"No","Yes")</f>
        <v>No</v>
      </c>
      <c r="IN57" s="306" t="str">
        <f>IF(OR('2.1b-OriginalProduct Visibility'!BR57="",'2.1b-OriginalProduct Visibility'!BR57="No"),"No","Yes")</f>
        <v>No</v>
      </c>
      <c r="IO57" s="306" t="str">
        <f>IF(OR('2.1b-OriginalProduct Visibility'!BS57="",'2.1b-OriginalProduct Visibility'!BS57="No"),"No","Yes")</f>
        <v>No</v>
      </c>
      <c r="IP57" s="64" t="str">
        <f>IF(OR('2.1b-OriginalProduct Visibility'!BT57="",'2.1b-OriginalProduct Visibility'!BT57="No"),"No","Yes")</f>
        <v>No</v>
      </c>
      <c r="IQ57" s="272" t="str">
        <f>IF(OR('2.1b-OriginalProduct Visibility'!BU57="",'2.1b-OriginalProduct Visibility'!BU57="No"),"No","Yes")</f>
        <v>No</v>
      </c>
      <c r="IR57" s="306" t="str">
        <f>IF(OR('2.1b-OriginalProduct Visibility'!BV57="",'2.1b-OriginalProduct Visibility'!BV57="No"),"No","Yes")</f>
        <v>No</v>
      </c>
      <c r="IS57" s="306" t="str">
        <f>IF(OR('2.1b-OriginalProduct Visibility'!BW57="",'2.1b-OriginalProduct Visibility'!BW57="No"),"No","Yes")</f>
        <v>No</v>
      </c>
      <c r="IT57" s="64" t="str">
        <f>IF(OR('2.1b-OriginalProduct Visibility'!BX57="",'2.1b-OriginalProduct Visibility'!BX57="No"),"No","Yes")</f>
        <v>No</v>
      </c>
      <c r="IU57" s="272" t="str">
        <f>IF(OR('2.1b-OriginalProduct Visibility'!BY57="",'2.1b-OriginalProduct Visibility'!BY57="No"),"No","Yes")</f>
        <v>No</v>
      </c>
      <c r="IV57" s="306" t="str">
        <f>IF(OR('2.1b-OriginalProduct Visibility'!BZ57="",'2.1b-OriginalProduct Visibility'!BZ57="No"),"No","Yes")</f>
        <v>No</v>
      </c>
      <c r="IW57" s="306" t="str">
        <f>IF(OR('2.1b-OriginalProduct Visibility'!CA57="",'2.1b-OriginalProduct Visibility'!CA57="No"),"No","Yes")</f>
        <v>No</v>
      </c>
      <c r="IX57" s="64" t="str">
        <f>IF(OR('2.1b-OriginalProduct Visibility'!CB57="",'2.1b-OriginalProduct Visibility'!CB57="No"),"No","Yes")</f>
        <v>No</v>
      </c>
      <c r="IY57" s="272" t="str">
        <f>IF(OR('2.1b-OriginalProduct Visibility'!CC57="",'2.1b-OriginalProduct Visibility'!CC57="No"),"No","Yes")</f>
        <v>No</v>
      </c>
      <c r="IZ57" s="306" t="str">
        <f>IF(OR('2.1b-OriginalProduct Visibility'!CD57="",'2.1b-OriginalProduct Visibility'!CD57="No"),"No","Yes")</f>
        <v>No</v>
      </c>
      <c r="JA57" s="306" t="str">
        <f>IF(OR('2.1b-OriginalProduct Visibility'!CE57="",'2.1b-OriginalProduct Visibility'!CE57="No"),"No","Yes")</f>
        <v>No</v>
      </c>
      <c r="JB57" s="64" t="str">
        <f>IF(OR('2.1b-OriginalProduct Visibility'!CF57="",'2.1b-OriginalProduct Visibility'!CF57="No"),"No","Yes")</f>
        <v>No</v>
      </c>
      <c r="JC57" s="272" t="str">
        <f>IF(OR('2.1b-OriginalProduct Visibility'!CG57="",'2.1b-OriginalProduct Visibility'!CG57="No"),"No","Yes")</f>
        <v>No</v>
      </c>
      <c r="JD57" s="306" t="str">
        <f>IF(OR('2.1b-OriginalProduct Visibility'!CH57="",'2.1b-OriginalProduct Visibility'!CH57="No"),"No","Yes")</f>
        <v>No</v>
      </c>
      <c r="JE57" s="306" t="str">
        <f>IF(OR('2.1b-OriginalProduct Visibility'!CI57="",'2.1b-OriginalProduct Visibility'!CI57="No"),"No","Yes")</f>
        <v>No</v>
      </c>
      <c r="JF57" s="64" t="str">
        <f>IF(OR('2.1b-OriginalProduct Visibility'!CJ57="",'2.1b-OriginalProduct Visibility'!CJ57="No"),"No","Yes")</f>
        <v>No</v>
      </c>
      <c r="JG57" s="272" t="str">
        <f>IF(OR('2.1b-OriginalProduct Visibility'!CK57="",'2.1b-OriginalProduct Visibility'!CK57="No"),"No","Yes")</f>
        <v>No</v>
      </c>
      <c r="JH57" s="306" t="str">
        <f>IF(OR('2.1b-OriginalProduct Visibility'!CL57="",'2.1b-OriginalProduct Visibility'!CL57="No"),"No","Yes")</f>
        <v>No</v>
      </c>
      <c r="JI57" s="306" t="str">
        <f>IF(OR('2.1b-OriginalProduct Visibility'!CM57="",'2.1b-OriginalProduct Visibility'!CM57="No"),"No","Yes")</f>
        <v>No</v>
      </c>
      <c r="JJ57" s="64" t="str">
        <f>IF(OR('2.1b-OriginalProduct Visibility'!CN57="",'2.1b-OriginalProduct Visibility'!CN57="No"),"No","Yes")</f>
        <v>No</v>
      </c>
      <c r="JK57" s="272" t="str">
        <f>IF(OR('2.1b-OriginalProduct Visibility'!CO57="",'2.1b-OriginalProduct Visibility'!CO57="No"),"No","Yes")</f>
        <v>No</v>
      </c>
      <c r="JL57" s="306" t="str">
        <f>IF(OR('2.1b-OriginalProduct Visibility'!CP57="",'2.1b-OriginalProduct Visibility'!CP57="No"),"No","Yes")</f>
        <v>No</v>
      </c>
      <c r="JM57" s="306" t="str">
        <f>IF(OR('2.1b-OriginalProduct Visibility'!CQ57="",'2.1b-OriginalProduct Visibility'!CQ57="No"),"No","Yes")</f>
        <v>No</v>
      </c>
      <c r="JN57" s="64" t="str">
        <f>IF(OR('2.1b-OriginalProduct Visibility'!CR57="",'2.1b-OriginalProduct Visibility'!CR57="No"),"No","Yes")</f>
        <v>No</v>
      </c>
      <c r="JO57" s="272" t="str">
        <f>IF(OR('2.1b-OriginalProduct Visibility'!CS57="",'2.1b-OriginalProduct Visibility'!CS57="No"),"No","Yes")</f>
        <v>No</v>
      </c>
      <c r="JP57" s="306" t="str">
        <f>IF(OR('2.1b-OriginalProduct Visibility'!CT57="",'2.1b-OriginalProduct Visibility'!CT57="No"),"No","Yes")</f>
        <v>No</v>
      </c>
      <c r="JQ57" s="306" t="str">
        <f>IF(OR('2.1b-OriginalProduct Visibility'!CU57="",'2.1b-OriginalProduct Visibility'!CU57="No"),"No","Yes")</f>
        <v>No</v>
      </c>
      <c r="JR57" s="64" t="str">
        <f>IF(OR('2.1b-OriginalProduct Visibility'!CV57="",'2.1b-OriginalProduct Visibility'!CV57="No"),"No","Yes")</f>
        <v>No</v>
      </c>
      <c r="JS57" s="272" t="str">
        <f>IF(OR('2.1b-OriginalProduct Visibility'!CW57="",'2.1b-OriginalProduct Visibility'!CW57="No"),"No","Yes")</f>
        <v>No</v>
      </c>
      <c r="JT57" s="306" t="str">
        <f>IF(OR('2.1b-OriginalProduct Visibility'!CX57="",'2.1b-OriginalProduct Visibility'!CX57="No"),"No","Yes")</f>
        <v>No</v>
      </c>
      <c r="JU57" s="306" t="str">
        <f>IF(OR('2.1b-OriginalProduct Visibility'!CY57="",'2.1b-OriginalProduct Visibility'!CY57="No"),"No","Yes")</f>
        <v>No</v>
      </c>
      <c r="JV57" s="64" t="str">
        <f>IF(OR('2.1b-OriginalProduct Visibility'!CZ57="",'2.1b-OriginalProduct Visibility'!CZ57="No"),"No","Yes")</f>
        <v>No</v>
      </c>
      <c r="JW57" s="272" t="str">
        <f>IF(OR('2.1b-OriginalProduct Visibility'!DA57="",'2.1b-OriginalProduct Visibility'!DA57="No"),"No","Yes")</f>
        <v>No</v>
      </c>
      <c r="JX57" s="306" t="str">
        <f>IF(OR('2.1b-OriginalProduct Visibility'!DB57="",'2.1b-OriginalProduct Visibility'!DB57="No"),"No","Yes")</f>
        <v>No</v>
      </c>
      <c r="JY57" s="306" t="str">
        <f>IF(OR('2.1b-OriginalProduct Visibility'!DC57="",'2.1b-OriginalProduct Visibility'!DC57="No"),"No","Yes")</f>
        <v>No</v>
      </c>
      <c r="JZ57" s="64" t="str">
        <f>IF(OR('2.1b-OriginalProduct Visibility'!DD57="",'2.1b-OriginalProduct Visibility'!DD57="No"),"No","Yes")</f>
        <v>No</v>
      </c>
      <c r="KA57" s="272" t="str">
        <f>IF(OR('2.1b-OriginalProduct Visibility'!DE57="",'2.1b-OriginalProduct Visibility'!DE57="No"),"No","Yes")</f>
        <v>No</v>
      </c>
      <c r="KB57" s="306" t="str">
        <f>IF(OR('2.1b-OriginalProduct Visibility'!DF57="",'2.1b-OriginalProduct Visibility'!DF57="No"),"No","Yes")</f>
        <v>No</v>
      </c>
      <c r="KC57" s="306" t="str">
        <f>IF(OR('2.1b-OriginalProduct Visibility'!DG57="",'2.1b-OriginalProduct Visibility'!DG57="No"),"No","Yes")</f>
        <v>No</v>
      </c>
      <c r="KD57" s="64" t="str">
        <f>IF(OR('2.1b-OriginalProduct Visibility'!DH57="",'2.1b-OriginalProduct Visibility'!DH57="No"),"No","Yes")</f>
        <v>No</v>
      </c>
      <c r="KE57" s="272" t="str">
        <f>IF(OR('2.1b-OriginalProduct Visibility'!DI57="",'2.1b-OriginalProduct Visibility'!DI57="No"),"No","Yes")</f>
        <v>No</v>
      </c>
      <c r="KF57" s="306" t="str">
        <f>IF(OR('2.1b-OriginalProduct Visibility'!DJ57="",'2.1b-OriginalProduct Visibility'!DJ57="No"),"No","Yes")</f>
        <v>No</v>
      </c>
      <c r="KG57" s="306" t="str">
        <f>IF(OR('2.1b-OriginalProduct Visibility'!DK57="",'2.1b-OriginalProduct Visibility'!DK57="No"),"No","Yes")</f>
        <v>No</v>
      </c>
      <c r="KH57" s="64" t="str">
        <f>IF(OR('2.1b-OriginalProduct Visibility'!DL57="",'2.1b-OriginalProduct Visibility'!DL57="No"),"No","Yes")</f>
        <v>No</v>
      </c>
      <c r="KI57" s="272" t="str">
        <f>IF(OR('2.1b-OriginalProduct Visibility'!DM57="",'2.1b-OriginalProduct Visibility'!DM57="No"),"No","Yes")</f>
        <v>No</v>
      </c>
      <c r="KJ57" s="306" t="str">
        <f>IF(OR('2.1b-OriginalProduct Visibility'!DN57="",'2.1b-OriginalProduct Visibility'!DN57="No"),"No","Yes")</f>
        <v>No</v>
      </c>
      <c r="KK57" s="306" t="str">
        <f>IF(OR('2.1b-OriginalProduct Visibility'!DO57="",'2.1b-OriginalProduct Visibility'!DO57="No"),"No","Yes")</f>
        <v>No</v>
      </c>
      <c r="KL57" s="64" t="str">
        <f>IF(OR('2.1b-OriginalProduct Visibility'!DP57="",'2.1b-OriginalProduct Visibility'!DP57="No"),"No","Yes")</f>
        <v>No</v>
      </c>
      <c r="KM57" s="272" t="str">
        <f>IF(OR('2.1b-OriginalProduct Visibility'!DQ57="",'2.1b-OriginalProduct Visibility'!DQ57="No"),"No","Yes")</f>
        <v>No</v>
      </c>
      <c r="KN57" s="306" t="str">
        <f>IF(OR('2.1b-OriginalProduct Visibility'!DR57="",'2.1b-OriginalProduct Visibility'!DR57="No"),"No","Yes")</f>
        <v>No</v>
      </c>
      <c r="KO57" s="306" t="str">
        <f>IF(OR('2.1b-OriginalProduct Visibility'!DS57="",'2.1b-OriginalProduct Visibility'!DS57="No"),"No","Yes")</f>
        <v>No</v>
      </c>
      <c r="KP57" s="64" t="str">
        <f>IF(OR('2.1b-OriginalProduct Visibility'!DT57="",'2.1b-OriginalProduct Visibility'!DT57="No"),"No","Yes")</f>
        <v>No</v>
      </c>
      <c r="KQ57" s="272" t="str">
        <f>IF(OR('2.1b-OriginalProduct Visibility'!DU57="",'2.1b-OriginalProduct Visibility'!DU57="No"),"No","Yes")</f>
        <v>No</v>
      </c>
      <c r="KR57" s="306" t="str">
        <f>IF(OR('2.1b-OriginalProduct Visibility'!DV57="",'2.1b-OriginalProduct Visibility'!DV57="No"),"No","Yes")</f>
        <v>No</v>
      </c>
      <c r="KS57" s="306" t="str">
        <f>IF(OR('2.1b-OriginalProduct Visibility'!DW57="",'2.1b-OriginalProduct Visibility'!DW57="No"),"No","Yes")</f>
        <v>No</v>
      </c>
      <c r="KT57" s="64" t="str">
        <f>IF(OR('2.1b-OriginalProduct Visibility'!DX57="",'2.1b-OriginalProduct Visibility'!DX57="No"),"No","Yes")</f>
        <v>No</v>
      </c>
      <c r="KU57" s="272" t="str">
        <f>IF(OR('2.1b-OriginalProduct Visibility'!DY57="",'2.1b-OriginalProduct Visibility'!DY57="No"),"No","Yes")</f>
        <v>No</v>
      </c>
      <c r="KV57" s="306" t="str">
        <f>IF(OR('2.1b-OriginalProduct Visibility'!DZ57="",'2.1b-OriginalProduct Visibility'!DZ57="No"),"No","Yes")</f>
        <v>No</v>
      </c>
      <c r="KW57" s="306" t="str">
        <f>IF(OR('2.1b-OriginalProduct Visibility'!EA57="",'2.1b-OriginalProduct Visibility'!EA57="No"),"No","Yes")</f>
        <v>No</v>
      </c>
      <c r="KX57" s="64" t="str">
        <f>IF(OR('2.1b-OriginalProduct Visibility'!EB57="",'2.1b-OriginalProduct Visibility'!EB57="No"),"No","Yes")</f>
        <v>No</v>
      </c>
      <c r="KY57" s="272" t="str">
        <f>IF(OR('2.1b-OriginalProduct Visibility'!EC57="",'2.1b-OriginalProduct Visibility'!EC57="No"),"No","Yes")</f>
        <v>No</v>
      </c>
      <c r="KZ57" s="306" t="str">
        <f>IF(OR('2.1b-OriginalProduct Visibility'!ED57="",'2.1b-OriginalProduct Visibility'!ED57="No"),"No","Yes")</f>
        <v>No</v>
      </c>
      <c r="LA57" s="306" t="str">
        <f>IF(OR('2.1b-OriginalProduct Visibility'!EE57="",'2.1b-OriginalProduct Visibility'!EE57="No"),"No","Yes")</f>
        <v>No</v>
      </c>
      <c r="LB57" s="64" t="str">
        <f>IF(OR('2.1b-OriginalProduct Visibility'!EF57="",'2.1b-OriginalProduct Visibility'!EF57="No"),"No","Yes")</f>
        <v>No</v>
      </c>
      <c r="LC57" s="272" t="str">
        <f>IF(OR('2.1b-OriginalProduct Visibility'!EG57="",'2.1b-OriginalProduct Visibility'!EG57="No"),"No","Yes")</f>
        <v>No</v>
      </c>
      <c r="LD57" s="306" t="str">
        <f>IF(OR('2.1b-OriginalProduct Visibility'!EH57="",'2.1b-OriginalProduct Visibility'!EH57="No"),"No","Yes")</f>
        <v>No</v>
      </c>
      <c r="LE57" s="306" t="str">
        <f>IF(OR('2.1b-OriginalProduct Visibility'!EI57="",'2.1b-OriginalProduct Visibility'!EI57="No"),"No","Yes")</f>
        <v>No</v>
      </c>
      <c r="LF57" s="64" t="str">
        <f>IF(OR('2.1b-OriginalProduct Visibility'!EJ57="",'2.1b-OriginalProduct Visibility'!EJ57="No"),"No","Yes")</f>
        <v>No</v>
      </c>
      <c r="LG57" s="272" t="str">
        <f>IF(OR('2.1b-OriginalProduct Visibility'!EK57="",'2.1b-OriginalProduct Visibility'!EK57="No"),"No","Yes")</f>
        <v>No</v>
      </c>
      <c r="LH57" s="306" t="str">
        <f>IF(OR('2.1b-OriginalProduct Visibility'!EL57="",'2.1b-OriginalProduct Visibility'!EL57="No"),"No","Yes")</f>
        <v>No</v>
      </c>
      <c r="LI57" s="306" t="str">
        <f>IF(OR('2.1b-OriginalProduct Visibility'!EM57="",'2.1b-OriginalProduct Visibility'!EM57="No"),"No","Yes")</f>
        <v>No</v>
      </c>
      <c r="LJ57" s="64" t="str">
        <f>IF(OR('2.1b-OriginalProduct Visibility'!EN57="",'2.1b-OriginalProduct Visibility'!EN57="No"),"No","Yes")</f>
        <v>No</v>
      </c>
      <c r="LK57" s="272" t="str">
        <f>IF(OR('2.1b-OriginalProduct Visibility'!EO57="",'2.1b-OriginalProduct Visibility'!EO57="No"),"No","Yes")</f>
        <v>No</v>
      </c>
      <c r="LL57" s="306" t="str">
        <f>IF(OR('2.1b-OriginalProduct Visibility'!EP57="",'2.1b-OriginalProduct Visibility'!EP57="No"),"No","Yes")</f>
        <v>No</v>
      </c>
      <c r="LM57" s="306" t="str">
        <f>IF(OR('2.1b-OriginalProduct Visibility'!EQ57="",'2.1b-OriginalProduct Visibility'!EQ57="No"),"No","Yes")</f>
        <v>No</v>
      </c>
      <c r="LN57" s="64" t="str">
        <f>IF(OR('2.1b-OriginalProduct Visibility'!ER57="",'2.1b-OriginalProduct Visibility'!ER57="No"),"No","Yes")</f>
        <v>No</v>
      </c>
      <c r="LO57" s="272" t="str">
        <f>IF(OR('2.1b-OriginalProduct Visibility'!ES57="",'2.1b-OriginalProduct Visibility'!ES57="No"),"No","Yes")</f>
        <v>No</v>
      </c>
      <c r="LP57" s="306" t="str">
        <f>IF(OR('2.1b-OriginalProduct Visibility'!ET57="",'2.1b-OriginalProduct Visibility'!ET57="No"),"No","Yes")</f>
        <v>No</v>
      </c>
      <c r="LQ57" s="306" t="str">
        <f>IF(OR('2.1b-OriginalProduct Visibility'!EU57="",'2.1b-OriginalProduct Visibility'!EU57="No"),"No","Yes")</f>
        <v>No</v>
      </c>
      <c r="LR57" s="64" t="str">
        <f>IF(OR('2.1b-OriginalProduct Visibility'!EV57="",'2.1b-OriginalProduct Visibility'!EV57="No"),"No","Yes")</f>
        <v>No</v>
      </c>
      <c r="LS57" s="272" t="str">
        <f>IF(OR('2.1b-OriginalProduct Visibility'!EW57="",'2.1b-OriginalProduct Visibility'!EW57="No"),"No","Yes")</f>
        <v>No</v>
      </c>
      <c r="LT57" s="306" t="str">
        <f>IF(OR('2.1b-OriginalProduct Visibility'!EX57="",'2.1b-OriginalProduct Visibility'!EX57="No"),"No","Yes")</f>
        <v>No</v>
      </c>
      <c r="LU57" s="306" t="str">
        <f>IF(OR('2.1b-OriginalProduct Visibility'!EY57="",'2.1b-OriginalProduct Visibility'!EY57="No"),"No","Yes")</f>
        <v>No</v>
      </c>
      <c r="LV57" s="64" t="str">
        <f>IF(OR('2.1b-OriginalProduct Visibility'!EZ57="",'2.1b-OriginalProduct Visibility'!EZ57="No"),"No","Yes")</f>
        <v>No</v>
      </c>
      <c r="LW57" s="272" t="str">
        <f>IF(OR('2.1b-OriginalProduct Visibility'!FA57="",'2.1b-OriginalProduct Visibility'!FA57="No"),"No","Yes")</f>
        <v>No</v>
      </c>
      <c r="LX57" s="306" t="str">
        <f>IF(OR('2.1b-OriginalProduct Visibility'!FB57="",'2.1b-OriginalProduct Visibility'!FB57="No"),"No","Yes")</f>
        <v>No</v>
      </c>
      <c r="LY57" s="306" t="str">
        <f>IF(OR('2.1b-OriginalProduct Visibility'!FC57="",'2.1b-OriginalProduct Visibility'!FC57="No"),"No","Yes")</f>
        <v>No</v>
      </c>
      <c r="LZ57" s="64" t="str">
        <f>IF(OR('2.1b-OriginalProduct Visibility'!FD57="",'2.1b-OriginalProduct Visibility'!FD57="No"),"No","Yes")</f>
        <v>No</v>
      </c>
      <c r="MA57" s="272" t="str">
        <f>IF(OR('2.1b-OriginalProduct Visibility'!FE57="",'2.1b-OriginalProduct Visibility'!FE57="No"),"No","Yes")</f>
        <v>No</v>
      </c>
      <c r="MB57" s="306" t="str">
        <f>IF(OR('2.1b-OriginalProduct Visibility'!FF57="",'2.1b-OriginalProduct Visibility'!FF57="No"),"No","Yes")</f>
        <v>No</v>
      </c>
      <c r="MC57" s="306" t="str">
        <f>IF(OR('2.1b-OriginalProduct Visibility'!FG57="",'2.1b-OriginalProduct Visibility'!FG57="No"),"No","Yes")</f>
        <v>No</v>
      </c>
      <c r="MD57" s="64" t="str">
        <f>IF(OR('2.1b-OriginalProduct Visibility'!FH57="",'2.1b-OriginalProduct Visibility'!FH57="No"),"No","Yes")</f>
        <v>No</v>
      </c>
      <c r="ME57" s="1"/>
      <c r="MF57" s="1"/>
      <c r="MG57" s="1"/>
      <c r="MH57" s="1"/>
      <c r="MQ57" s="1"/>
      <c r="MR57" s="1"/>
      <c r="MS57" s="1"/>
      <c r="MT57" s="1"/>
    </row>
    <row r="58" spans="1:358">
      <c r="A58" s="664"/>
      <c r="B58" s="52" t="str">
        <f>'1.2-Visibility Data'!B56</f>
        <v>Anomalous User Login Activity</v>
      </c>
      <c r="C58" s="19" t="str">
        <f>'1.2-Visibility Data'!C56</f>
        <v>All</v>
      </c>
      <c r="D58" s="272"/>
      <c r="E58" s="306"/>
      <c r="F58" s="306"/>
      <c r="G58" s="64"/>
      <c r="H58" s="272"/>
      <c r="I58" s="306"/>
      <c r="J58" s="306"/>
      <c r="K58" s="64"/>
      <c r="L58" s="272"/>
      <c r="M58" s="306"/>
      <c r="N58" s="306"/>
      <c r="O58" s="64"/>
      <c r="P58" s="272"/>
      <c r="Q58" s="306"/>
      <c r="R58" s="306"/>
      <c r="S58" s="64"/>
      <c r="T58" s="272"/>
      <c r="U58" s="306"/>
      <c r="V58" s="306"/>
      <c r="W58" s="64"/>
      <c r="X58" s="272"/>
      <c r="Y58" s="306"/>
      <c r="Z58" s="306"/>
      <c r="AA58" s="64"/>
      <c r="AB58" s="272"/>
      <c r="AC58" s="306"/>
      <c r="AD58" s="306"/>
      <c r="AE58" s="64"/>
      <c r="AF58" s="272"/>
      <c r="AG58" s="306"/>
      <c r="AH58" s="306"/>
      <c r="AI58" s="64"/>
      <c r="AJ58" s="272"/>
      <c r="AK58" s="306"/>
      <c r="AL58" s="306"/>
      <c r="AM58" s="64"/>
      <c r="AN58" s="272"/>
      <c r="AO58" s="306"/>
      <c r="AP58" s="306"/>
      <c r="AQ58" s="64"/>
      <c r="AR58" s="272"/>
      <c r="AS58" s="306"/>
      <c r="AT58" s="306"/>
      <c r="AU58" s="64"/>
      <c r="AV58" s="272"/>
      <c r="AW58" s="306"/>
      <c r="AX58" s="306"/>
      <c r="AY58" s="64"/>
      <c r="AZ58" s="272"/>
      <c r="BA58" s="306"/>
      <c r="BB58" s="306"/>
      <c r="BC58" s="64"/>
      <c r="BD58" s="272"/>
      <c r="BE58" s="306"/>
      <c r="BF58" s="306"/>
      <c r="BG58" s="64"/>
      <c r="BH58" s="272"/>
      <c r="BI58" s="306"/>
      <c r="BJ58" s="306"/>
      <c r="BK58" s="64"/>
      <c r="BL58" s="272"/>
      <c r="BM58" s="306"/>
      <c r="BN58" s="306"/>
      <c r="BO58" s="64"/>
      <c r="BP58" s="272"/>
      <c r="BQ58" s="306"/>
      <c r="BR58" s="306"/>
      <c r="BS58" s="64"/>
      <c r="BT58" s="272"/>
      <c r="BU58" s="306"/>
      <c r="BV58" s="306"/>
      <c r="BW58" s="64"/>
      <c r="BX58" s="272"/>
      <c r="BY58" s="306"/>
      <c r="BZ58" s="306"/>
      <c r="CA58" s="64"/>
      <c r="CB58" s="272"/>
      <c r="CC58" s="306"/>
      <c r="CD58" s="306"/>
      <c r="CE58" s="64"/>
      <c r="CF58" s="272"/>
      <c r="CG58" s="306"/>
      <c r="CH58" s="306"/>
      <c r="CI58" s="64"/>
      <c r="CJ58" s="272"/>
      <c r="CK58" s="306"/>
      <c r="CL58" s="306"/>
      <c r="CM58" s="64"/>
      <c r="CN58" s="272"/>
      <c r="CO58" s="306"/>
      <c r="CP58" s="306"/>
      <c r="CQ58" s="64"/>
      <c r="CR58" s="272"/>
      <c r="CS58" s="306"/>
      <c r="CT58" s="306"/>
      <c r="CU58" s="64"/>
      <c r="CV58" s="272"/>
      <c r="CW58" s="306"/>
      <c r="CX58" s="306"/>
      <c r="CY58" s="64"/>
      <c r="CZ58" s="272"/>
      <c r="DA58" s="306"/>
      <c r="DB58" s="306"/>
      <c r="DC58" s="64"/>
      <c r="DD58" s="272"/>
      <c r="DE58" s="306"/>
      <c r="DF58" s="306"/>
      <c r="DG58" s="64"/>
      <c r="DH58" s="272"/>
      <c r="DI58" s="306"/>
      <c r="DJ58" s="306"/>
      <c r="DK58" s="64"/>
      <c r="DL58" s="272"/>
      <c r="DM58" s="306"/>
      <c r="DN58" s="306"/>
      <c r="DO58" s="64"/>
      <c r="DP58" s="272"/>
      <c r="DQ58" s="306"/>
      <c r="DR58" s="306"/>
      <c r="DS58" s="64"/>
      <c r="DT58" s="272"/>
      <c r="DU58" s="306"/>
      <c r="DV58" s="306"/>
      <c r="DW58" s="64"/>
      <c r="DX58" s="272"/>
      <c r="DY58" s="306"/>
      <c r="DZ58" s="306"/>
      <c r="EA58" s="64"/>
      <c r="EB58" s="272"/>
      <c r="EC58" s="306"/>
      <c r="ED58" s="306"/>
      <c r="EE58" s="64"/>
      <c r="EF58" s="272"/>
      <c r="EG58" s="306"/>
      <c r="EH58" s="306"/>
      <c r="EI58" s="64"/>
      <c r="EJ58" s="272"/>
      <c r="EK58" s="306"/>
      <c r="EL58" s="306"/>
      <c r="EM58" s="64"/>
      <c r="EN58" s="272"/>
      <c r="EO58" s="306"/>
      <c r="EP58" s="306"/>
      <c r="EQ58" s="64"/>
      <c r="ER58" s="272"/>
      <c r="ES58" s="306"/>
      <c r="ET58" s="306"/>
      <c r="EU58" s="64"/>
      <c r="EV58" s="272"/>
      <c r="EW58" s="306"/>
      <c r="EX58" s="306"/>
      <c r="EY58" s="64"/>
      <c r="EZ58" s="272"/>
      <c r="FA58" s="306"/>
      <c r="FB58" s="306"/>
      <c r="FC58" s="64"/>
      <c r="FD58" s="272"/>
      <c r="FE58" s="306"/>
      <c r="FF58" s="306"/>
      <c r="FG58" s="64"/>
      <c r="FH58" s="1"/>
      <c r="FI58" s="1"/>
      <c r="FJ58" s="1"/>
      <c r="FK58" s="1"/>
      <c r="FL58" s="1"/>
      <c r="FM58" s="1"/>
      <c r="FN58" s="1"/>
      <c r="FO58" s="1"/>
      <c r="FP58" s="1"/>
      <c r="FQ58" s="1"/>
      <c r="FR58" s="1"/>
      <c r="FS58" s="1"/>
      <c r="FT58" s="1"/>
      <c r="FU58" s="1"/>
      <c r="FV58" s="1"/>
      <c r="FW58" s="1"/>
      <c r="FX58" s="1"/>
      <c r="FY58" s="1"/>
      <c r="FZ58" s="1"/>
      <c r="GA58" s="272" t="str">
        <f>IF(OR('2.1b-OriginalProduct Visibility'!E58="",'2.1b-OriginalProduct Visibility'!E58="No"),"No","Yes")</f>
        <v>No</v>
      </c>
      <c r="GB58" s="306" t="str">
        <f>IF(OR('2.1b-OriginalProduct Visibility'!F58="",'2.1b-OriginalProduct Visibility'!F58="No"),"No","Yes")</f>
        <v>No</v>
      </c>
      <c r="GC58" s="306" t="str">
        <f>IF(OR('2.1b-OriginalProduct Visibility'!G58="",'2.1b-OriginalProduct Visibility'!G58="No"),"No","Yes")</f>
        <v>No</v>
      </c>
      <c r="GD58" s="64" t="str">
        <f>IF(OR('2.1b-OriginalProduct Visibility'!H58="",'2.1b-OriginalProduct Visibility'!H58="No"),"No","Yes")</f>
        <v>No</v>
      </c>
      <c r="GE58" s="272" t="str">
        <f>IF(OR('2.1b-OriginalProduct Visibility'!I58="",'2.1b-OriginalProduct Visibility'!I58="No"),"No","Yes")</f>
        <v>No</v>
      </c>
      <c r="GF58" s="306" t="str">
        <f>IF(OR('2.1b-OriginalProduct Visibility'!J58="",'2.1b-OriginalProduct Visibility'!J58="No"),"No","Yes")</f>
        <v>No</v>
      </c>
      <c r="GG58" s="306" t="str">
        <f>IF(OR('2.1b-OriginalProduct Visibility'!K58="",'2.1b-OriginalProduct Visibility'!K58="No"),"No","Yes")</f>
        <v>No</v>
      </c>
      <c r="GH58" s="64" t="str">
        <f>IF(OR('2.1b-OriginalProduct Visibility'!L58="",'2.1b-OriginalProduct Visibility'!L58="No"),"No","Yes")</f>
        <v>No</v>
      </c>
      <c r="GI58" s="272" t="str">
        <f>IF(OR('2.1b-OriginalProduct Visibility'!M58="",'2.1b-OriginalProduct Visibility'!M58="No"),"No","Yes")</f>
        <v>No</v>
      </c>
      <c r="GJ58" s="306" t="str">
        <f>IF(OR('2.1b-OriginalProduct Visibility'!N58="",'2.1b-OriginalProduct Visibility'!N58="No"),"No","Yes")</f>
        <v>No</v>
      </c>
      <c r="GK58" s="306" t="str">
        <f>IF(OR('2.1b-OriginalProduct Visibility'!O58="",'2.1b-OriginalProduct Visibility'!O58="No"),"No","Yes")</f>
        <v>No</v>
      </c>
      <c r="GL58" s="64" t="str">
        <f>IF(OR('2.1b-OriginalProduct Visibility'!P58="",'2.1b-OriginalProduct Visibility'!P58="No"),"No","Yes")</f>
        <v>No</v>
      </c>
      <c r="GM58" s="272" t="str">
        <f>IF(OR('2.1b-OriginalProduct Visibility'!Q58="",'2.1b-OriginalProduct Visibility'!Q58="No"),"No","Yes")</f>
        <v>No</v>
      </c>
      <c r="GN58" s="306" t="str">
        <f>IF(OR('2.1b-OriginalProduct Visibility'!R58="",'2.1b-OriginalProduct Visibility'!R58="No"),"No","Yes")</f>
        <v>No</v>
      </c>
      <c r="GO58" s="306" t="str">
        <f>IF(OR('2.1b-OriginalProduct Visibility'!S58="",'2.1b-OriginalProduct Visibility'!S58="No"),"No","Yes")</f>
        <v>No</v>
      </c>
      <c r="GP58" s="64" t="str">
        <f>IF(OR('2.1b-OriginalProduct Visibility'!T58="",'2.1b-OriginalProduct Visibility'!T58="No"),"No","Yes")</f>
        <v>No</v>
      </c>
      <c r="GQ58" s="272" t="str">
        <f>IF(OR('2.1b-OriginalProduct Visibility'!U58="",'2.1b-OriginalProduct Visibility'!U58="No"),"No","Yes")</f>
        <v>No</v>
      </c>
      <c r="GR58" s="306" t="str">
        <f>IF(OR('2.1b-OriginalProduct Visibility'!V58="",'2.1b-OriginalProduct Visibility'!V58="No"),"No","Yes")</f>
        <v>No</v>
      </c>
      <c r="GS58" s="306" t="str">
        <f>IF(OR('2.1b-OriginalProduct Visibility'!W58="",'2.1b-OriginalProduct Visibility'!W58="No"),"No","Yes")</f>
        <v>No</v>
      </c>
      <c r="GT58" s="64" t="str">
        <f>IF(OR('2.1b-OriginalProduct Visibility'!X58="",'2.1b-OriginalProduct Visibility'!X58="No"),"No","Yes")</f>
        <v>No</v>
      </c>
      <c r="GU58" s="272" t="str">
        <f>IF(OR('2.1b-OriginalProduct Visibility'!Y58="",'2.1b-OriginalProduct Visibility'!Y58="No"),"No","Yes")</f>
        <v>No</v>
      </c>
      <c r="GV58" s="306" t="str">
        <f>IF(OR('2.1b-OriginalProduct Visibility'!Z58="",'2.1b-OriginalProduct Visibility'!Z58="No"),"No","Yes")</f>
        <v>No</v>
      </c>
      <c r="GW58" s="306" t="str">
        <f>IF(OR('2.1b-OriginalProduct Visibility'!AA58="",'2.1b-OriginalProduct Visibility'!AA58="No"),"No","Yes")</f>
        <v>No</v>
      </c>
      <c r="GX58" s="64" t="str">
        <f>IF(OR('2.1b-OriginalProduct Visibility'!AB58="",'2.1b-OriginalProduct Visibility'!AB58="No"),"No","Yes")</f>
        <v>No</v>
      </c>
      <c r="GY58" s="272" t="str">
        <f>IF(OR('2.1b-OriginalProduct Visibility'!AC58="",'2.1b-OriginalProduct Visibility'!AC58="No"),"No","Yes")</f>
        <v>No</v>
      </c>
      <c r="GZ58" s="306" t="str">
        <f>IF(OR('2.1b-OriginalProduct Visibility'!AD58="",'2.1b-OriginalProduct Visibility'!AD58="No"),"No","Yes")</f>
        <v>No</v>
      </c>
      <c r="HA58" s="306" t="str">
        <f>IF(OR('2.1b-OriginalProduct Visibility'!AE58="",'2.1b-OriginalProduct Visibility'!AE58="No"),"No","Yes")</f>
        <v>No</v>
      </c>
      <c r="HB58" s="64" t="str">
        <f>IF(OR('2.1b-OriginalProduct Visibility'!AF58="",'2.1b-OriginalProduct Visibility'!AF58="No"),"No","Yes")</f>
        <v>No</v>
      </c>
      <c r="HC58" s="272" t="str">
        <f>IF(OR('2.1b-OriginalProduct Visibility'!AG58="",'2.1b-OriginalProduct Visibility'!AG58="No"),"No","Yes")</f>
        <v>No</v>
      </c>
      <c r="HD58" s="306" t="str">
        <f>IF(OR('2.1b-OriginalProduct Visibility'!AH58="",'2.1b-OriginalProduct Visibility'!AH58="No"),"No","Yes")</f>
        <v>No</v>
      </c>
      <c r="HE58" s="306" t="str">
        <f>IF(OR('2.1b-OriginalProduct Visibility'!AI58="",'2.1b-OriginalProduct Visibility'!AI58="No"),"No","Yes")</f>
        <v>No</v>
      </c>
      <c r="HF58" s="64" t="str">
        <f>IF(OR('2.1b-OriginalProduct Visibility'!AJ58="",'2.1b-OriginalProduct Visibility'!AJ58="No"),"No","Yes")</f>
        <v>No</v>
      </c>
      <c r="HG58" s="272" t="str">
        <f>IF(OR('2.1b-OriginalProduct Visibility'!AK58="",'2.1b-OriginalProduct Visibility'!AK58="No"),"No","Yes")</f>
        <v>No</v>
      </c>
      <c r="HH58" s="306" t="str">
        <f>IF(OR('2.1b-OriginalProduct Visibility'!AL58="",'2.1b-OriginalProduct Visibility'!AL58="No"),"No","Yes")</f>
        <v>No</v>
      </c>
      <c r="HI58" s="306" t="str">
        <f>IF(OR('2.1b-OriginalProduct Visibility'!AM58="",'2.1b-OriginalProduct Visibility'!AM58="No"),"No","Yes")</f>
        <v>No</v>
      </c>
      <c r="HJ58" s="64" t="str">
        <f>IF(OR('2.1b-OriginalProduct Visibility'!AN58="",'2.1b-OriginalProduct Visibility'!AN58="No"),"No","Yes")</f>
        <v>No</v>
      </c>
      <c r="HK58" s="272" t="str">
        <f>IF(OR('2.1b-OriginalProduct Visibility'!AO58="",'2.1b-OriginalProduct Visibility'!AO58="No"),"No","Yes")</f>
        <v>No</v>
      </c>
      <c r="HL58" s="306" t="str">
        <f>IF(OR('2.1b-OriginalProduct Visibility'!AP58="",'2.1b-OriginalProduct Visibility'!AP58="No"),"No","Yes")</f>
        <v>No</v>
      </c>
      <c r="HM58" s="306" t="str">
        <f>IF(OR('2.1b-OriginalProduct Visibility'!AQ58="",'2.1b-OriginalProduct Visibility'!AQ58="No"),"No","Yes")</f>
        <v>No</v>
      </c>
      <c r="HN58" s="64" t="str">
        <f>IF(OR('2.1b-OriginalProduct Visibility'!AR58="",'2.1b-OriginalProduct Visibility'!AR58="No"),"No","Yes")</f>
        <v>No</v>
      </c>
      <c r="HO58" s="272" t="str">
        <f>IF(OR('2.1b-OriginalProduct Visibility'!AS58="",'2.1b-OriginalProduct Visibility'!AS58="No"),"No","Yes")</f>
        <v>No</v>
      </c>
      <c r="HP58" s="306" t="str">
        <f>IF(OR('2.1b-OriginalProduct Visibility'!AT58="",'2.1b-OriginalProduct Visibility'!AT58="No"),"No","Yes")</f>
        <v>No</v>
      </c>
      <c r="HQ58" s="306" t="str">
        <f>IF(OR('2.1b-OriginalProduct Visibility'!AU58="",'2.1b-OriginalProduct Visibility'!AU58="No"),"No","Yes")</f>
        <v>No</v>
      </c>
      <c r="HR58" s="64" t="str">
        <f>IF(OR('2.1b-OriginalProduct Visibility'!AV58="",'2.1b-OriginalProduct Visibility'!AV58="No"),"No","Yes")</f>
        <v>No</v>
      </c>
      <c r="HS58" s="272" t="str">
        <f>IF(OR('2.1b-OriginalProduct Visibility'!AW58="",'2.1b-OriginalProduct Visibility'!AW58="No"),"No","Yes")</f>
        <v>No</v>
      </c>
      <c r="HT58" s="306" t="str">
        <f>IF(OR('2.1b-OriginalProduct Visibility'!AX58="",'2.1b-OriginalProduct Visibility'!AX58="No"),"No","Yes")</f>
        <v>No</v>
      </c>
      <c r="HU58" s="306" t="str">
        <f>IF(OR('2.1b-OriginalProduct Visibility'!AY58="",'2.1b-OriginalProduct Visibility'!AY58="No"),"No","Yes")</f>
        <v>No</v>
      </c>
      <c r="HV58" s="64" t="str">
        <f>IF(OR('2.1b-OriginalProduct Visibility'!AZ58="",'2.1b-OriginalProduct Visibility'!AZ58="No"),"No","Yes")</f>
        <v>No</v>
      </c>
      <c r="HW58" s="272" t="str">
        <f>IF(OR('2.1b-OriginalProduct Visibility'!BA58="",'2.1b-OriginalProduct Visibility'!BA58="No"),"No","Yes")</f>
        <v>No</v>
      </c>
      <c r="HX58" s="306" t="str">
        <f>IF(OR('2.1b-OriginalProduct Visibility'!BB58="",'2.1b-OriginalProduct Visibility'!BB58="No"),"No","Yes")</f>
        <v>No</v>
      </c>
      <c r="HY58" s="306" t="str">
        <f>IF(OR('2.1b-OriginalProduct Visibility'!BC58="",'2.1b-OriginalProduct Visibility'!BC58="No"),"No","Yes")</f>
        <v>No</v>
      </c>
      <c r="HZ58" s="64" t="str">
        <f>IF(OR('2.1b-OriginalProduct Visibility'!BD58="",'2.1b-OriginalProduct Visibility'!BD58="No"),"No","Yes")</f>
        <v>No</v>
      </c>
      <c r="IA58" s="272" t="str">
        <f>IF(OR('2.1b-OriginalProduct Visibility'!BE58="",'2.1b-OriginalProduct Visibility'!BE58="No"),"No","Yes")</f>
        <v>No</v>
      </c>
      <c r="IB58" s="306" t="str">
        <f>IF(OR('2.1b-OriginalProduct Visibility'!BF58="",'2.1b-OriginalProduct Visibility'!BF58="No"),"No","Yes")</f>
        <v>No</v>
      </c>
      <c r="IC58" s="306" t="str">
        <f>IF(OR('2.1b-OriginalProduct Visibility'!BG58="",'2.1b-OriginalProduct Visibility'!BG58="No"),"No","Yes")</f>
        <v>No</v>
      </c>
      <c r="ID58" s="64" t="str">
        <f>IF(OR('2.1b-OriginalProduct Visibility'!BH58="",'2.1b-OriginalProduct Visibility'!BH58="No"),"No","Yes")</f>
        <v>No</v>
      </c>
      <c r="IE58" s="272" t="str">
        <f>IF(OR('2.1b-OriginalProduct Visibility'!BI58="",'2.1b-OriginalProduct Visibility'!BI58="No"),"No","Yes")</f>
        <v>No</v>
      </c>
      <c r="IF58" s="306" t="str">
        <f>IF(OR('2.1b-OriginalProduct Visibility'!BJ58="",'2.1b-OriginalProduct Visibility'!BJ58="No"),"No","Yes")</f>
        <v>No</v>
      </c>
      <c r="IG58" s="306" t="str">
        <f>IF(OR('2.1b-OriginalProduct Visibility'!BK58="",'2.1b-OriginalProduct Visibility'!BK58="No"),"No","Yes")</f>
        <v>No</v>
      </c>
      <c r="IH58" s="64" t="str">
        <f>IF(OR('2.1b-OriginalProduct Visibility'!BL58="",'2.1b-OriginalProduct Visibility'!BL58="No"),"No","Yes")</f>
        <v>No</v>
      </c>
      <c r="II58" s="272" t="str">
        <f>IF(OR('2.1b-OriginalProduct Visibility'!BM58="",'2.1b-OriginalProduct Visibility'!BM58="No"),"No","Yes")</f>
        <v>No</v>
      </c>
      <c r="IJ58" s="306" t="str">
        <f>IF(OR('2.1b-OriginalProduct Visibility'!BN58="",'2.1b-OriginalProduct Visibility'!BN58="No"),"No","Yes")</f>
        <v>No</v>
      </c>
      <c r="IK58" s="306" t="str">
        <f>IF(OR('2.1b-OriginalProduct Visibility'!BO58="",'2.1b-OriginalProduct Visibility'!BO58="No"),"No","Yes")</f>
        <v>No</v>
      </c>
      <c r="IL58" s="64" t="str">
        <f>IF(OR('2.1b-OriginalProduct Visibility'!BP58="",'2.1b-OriginalProduct Visibility'!BP58="No"),"No","Yes")</f>
        <v>No</v>
      </c>
      <c r="IM58" s="272" t="str">
        <f>IF(OR('2.1b-OriginalProduct Visibility'!BQ58="",'2.1b-OriginalProduct Visibility'!BQ58="No"),"No","Yes")</f>
        <v>No</v>
      </c>
      <c r="IN58" s="306" t="str">
        <f>IF(OR('2.1b-OriginalProduct Visibility'!BR58="",'2.1b-OriginalProduct Visibility'!BR58="No"),"No","Yes")</f>
        <v>No</v>
      </c>
      <c r="IO58" s="306" t="str">
        <f>IF(OR('2.1b-OriginalProduct Visibility'!BS58="",'2.1b-OriginalProduct Visibility'!BS58="No"),"No","Yes")</f>
        <v>No</v>
      </c>
      <c r="IP58" s="64" t="str">
        <f>IF(OR('2.1b-OriginalProduct Visibility'!BT58="",'2.1b-OriginalProduct Visibility'!BT58="No"),"No","Yes")</f>
        <v>No</v>
      </c>
      <c r="IQ58" s="272" t="str">
        <f>IF(OR('2.1b-OriginalProduct Visibility'!BU58="",'2.1b-OriginalProduct Visibility'!BU58="No"),"No","Yes")</f>
        <v>No</v>
      </c>
      <c r="IR58" s="306" t="str">
        <f>IF(OR('2.1b-OriginalProduct Visibility'!BV58="",'2.1b-OriginalProduct Visibility'!BV58="No"),"No","Yes")</f>
        <v>No</v>
      </c>
      <c r="IS58" s="306" t="str">
        <f>IF(OR('2.1b-OriginalProduct Visibility'!BW58="",'2.1b-OriginalProduct Visibility'!BW58="No"),"No","Yes")</f>
        <v>No</v>
      </c>
      <c r="IT58" s="64" t="str">
        <f>IF(OR('2.1b-OriginalProduct Visibility'!BX58="",'2.1b-OriginalProduct Visibility'!BX58="No"),"No","Yes")</f>
        <v>No</v>
      </c>
      <c r="IU58" s="272" t="str">
        <f>IF(OR('2.1b-OriginalProduct Visibility'!BY58="",'2.1b-OriginalProduct Visibility'!BY58="No"),"No","Yes")</f>
        <v>No</v>
      </c>
      <c r="IV58" s="306" t="str">
        <f>IF(OR('2.1b-OriginalProduct Visibility'!BZ58="",'2.1b-OriginalProduct Visibility'!BZ58="No"),"No","Yes")</f>
        <v>No</v>
      </c>
      <c r="IW58" s="306" t="str">
        <f>IF(OR('2.1b-OriginalProduct Visibility'!CA58="",'2.1b-OriginalProduct Visibility'!CA58="No"),"No","Yes")</f>
        <v>No</v>
      </c>
      <c r="IX58" s="64" t="str">
        <f>IF(OR('2.1b-OriginalProduct Visibility'!CB58="",'2.1b-OriginalProduct Visibility'!CB58="No"),"No","Yes")</f>
        <v>No</v>
      </c>
      <c r="IY58" s="272" t="str">
        <f>IF(OR('2.1b-OriginalProduct Visibility'!CC58="",'2.1b-OriginalProduct Visibility'!CC58="No"),"No","Yes")</f>
        <v>No</v>
      </c>
      <c r="IZ58" s="306" t="str">
        <f>IF(OR('2.1b-OriginalProduct Visibility'!CD58="",'2.1b-OriginalProduct Visibility'!CD58="No"),"No","Yes")</f>
        <v>No</v>
      </c>
      <c r="JA58" s="306" t="str">
        <f>IF(OR('2.1b-OriginalProduct Visibility'!CE58="",'2.1b-OriginalProduct Visibility'!CE58="No"),"No","Yes")</f>
        <v>No</v>
      </c>
      <c r="JB58" s="64" t="str">
        <f>IF(OR('2.1b-OriginalProduct Visibility'!CF58="",'2.1b-OriginalProduct Visibility'!CF58="No"),"No","Yes")</f>
        <v>No</v>
      </c>
      <c r="JC58" s="272" t="str">
        <f>IF(OR('2.1b-OriginalProduct Visibility'!CG58="",'2.1b-OriginalProduct Visibility'!CG58="No"),"No","Yes")</f>
        <v>No</v>
      </c>
      <c r="JD58" s="306" t="str">
        <f>IF(OR('2.1b-OriginalProduct Visibility'!CH58="",'2.1b-OriginalProduct Visibility'!CH58="No"),"No","Yes")</f>
        <v>No</v>
      </c>
      <c r="JE58" s="306" t="str">
        <f>IF(OR('2.1b-OriginalProduct Visibility'!CI58="",'2.1b-OriginalProduct Visibility'!CI58="No"),"No","Yes")</f>
        <v>No</v>
      </c>
      <c r="JF58" s="64" t="str">
        <f>IF(OR('2.1b-OriginalProduct Visibility'!CJ58="",'2.1b-OriginalProduct Visibility'!CJ58="No"),"No","Yes")</f>
        <v>No</v>
      </c>
      <c r="JG58" s="272" t="str">
        <f>IF(OR('2.1b-OriginalProduct Visibility'!CK58="",'2.1b-OriginalProduct Visibility'!CK58="No"),"No","Yes")</f>
        <v>No</v>
      </c>
      <c r="JH58" s="306" t="str">
        <f>IF(OR('2.1b-OriginalProduct Visibility'!CL58="",'2.1b-OriginalProduct Visibility'!CL58="No"),"No","Yes")</f>
        <v>No</v>
      </c>
      <c r="JI58" s="306" t="str">
        <f>IF(OR('2.1b-OriginalProduct Visibility'!CM58="",'2.1b-OriginalProduct Visibility'!CM58="No"),"No","Yes")</f>
        <v>No</v>
      </c>
      <c r="JJ58" s="64" t="str">
        <f>IF(OR('2.1b-OriginalProduct Visibility'!CN58="",'2.1b-OriginalProduct Visibility'!CN58="No"),"No","Yes")</f>
        <v>No</v>
      </c>
      <c r="JK58" s="272" t="str">
        <f>IF(OR('2.1b-OriginalProduct Visibility'!CO58="",'2.1b-OriginalProduct Visibility'!CO58="No"),"No","Yes")</f>
        <v>No</v>
      </c>
      <c r="JL58" s="306" t="str">
        <f>IF(OR('2.1b-OriginalProduct Visibility'!CP58="",'2.1b-OriginalProduct Visibility'!CP58="No"),"No","Yes")</f>
        <v>No</v>
      </c>
      <c r="JM58" s="306" t="str">
        <f>IF(OR('2.1b-OriginalProduct Visibility'!CQ58="",'2.1b-OriginalProduct Visibility'!CQ58="No"),"No","Yes")</f>
        <v>No</v>
      </c>
      <c r="JN58" s="64" t="str">
        <f>IF(OR('2.1b-OriginalProduct Visibility'!CR58="",'2.1b-OriginalProduct Visibility'!CR58="No"),"No","Yes")</f>
        <v>No</v>
      </c>
      <c r="JO58" s="272" t="str">
        <f>IF(OR('2.1b-OriginalProduct Visibility'!CS58="",'2.1b-OriginalProduct Visibility'!CS58="No"),"No","Yes")</f>
        <v>No</v>
      </c>
      <c r="JP58" s="306" t="str">
        <f>IF(OR('2.1b-OriginalProduct Visibility'!CT58="",'2.1b-OriginalProduct Visibility'!CT58="No"),"No","Yes")</f>
        <v>No</v>
      </c>
      <c r="JQ58" s="306" t="str">
        <f>IF(OR('2.1b-OriginalProduct Visibility'!CU58="",'2.1b-OriginalProduct Visibility'!CU58="No"),"No","Yes")</f>
        <v>No</v>
      </c>
      <c r="JR58" s="64" t="str">
        <f>IF(OR('2.1b-OriginalProduct Visibility'!CV58="",'2.1b-OriginalProduct Visibility'!CV58="No"),"No","Yes")</f>
        <v>No</v>
      </c>
      <c r="JS58" s="272" t="str">
        <f>IF(OR('2.1b-OriginalProduct Visibility'!CW58="",'2.1b-OriginalProduct Visibility'!CW58="No"),"No","Yes")</f>
        <v>No</v>
      </c>
      <c r="JT58" s="306" t="str">
        <f>IF(OR('2.1b-OriginalProduct Visibility'!CX58="",'2.1b-OriginalProduct Visibility'!CX58="No"),"No","Yes")</f>
        <v>No</v>
      </c>
      <c r="JU58" s="306" t="str">
        <f>IF(OR('2.1b-OriginalProduct Visibility'!CY58="",'2.1b-OriginalProduct Visibility'!CY58="No"),"No","Yes")</f>
        <v>No</v>
      </c>
      <c r="JV58" s="64" t="str">
        <f>IF(OR('2.1b-OriginalProduct Visibility'!CZ58="",'2.1b-OriginalProduct Visibility'!CZ58="No"),"No","Yes")</f>
        <v>No</v>
      </c>
      <c r="JW58" s="272" t="str">
        <f>IF(OR('2.1b-OriginalProduct Visibility'!DA58="",'2.1b-OriginalProduct Visibility'!DA58="No"),"No","Yes")</f>
        <v>No</v>
      </c>
      <c r="JX58" s="306" t="str">
        <f>IF(OR('2.1b-OriginalProduct Visibility'!DB58="",'2.1b-OriginalProduct Visibility'!DB58="No"),"No","Yes")</f>
        <v>No</v>
      </c>
      <c r="JY58" s="306" t="str">
        <f>IF(OR('2.1b-OriginalProduct Visibility'!DC58="",'2.1b-OriginalProduct Visibility'!DC58="No"),"No","Yes")</f>
        <v>No</v>
      </c>
      <c r="JZ58" s="64" t="str">
        <f>IF(OR('2.1b-OriginalProduct Visibility'!DD58="",'2.1b-OriginalProduct Visibility'!DD58="No"),"No","Yes")</f>
        <v>No</v>
      </c>
      <c r="KA58" s="272" t="str">
        <f>IF(OR('2.1b-OriginalProduct Visibility'!DE58="",'2.1b-OriginalProduct Visibility'!DE58="No"),"No","Yes")</f>
        <v>No</v>
      </c>
      <c r="KB58" s="306" t="str">
        <f>IF(OR('2.1b-OriginalProduct Visibility'!DF58="",'2.1b-OriginalProduct Visibility'!DF58="No"),"No","Yes")</f>
        <v>No</v>
      </c>
      <c r="KC58" s="306" t="str">
        <f>IF(OR('2.1b-OriginalProduct Visibility'!DG58="",'2.1b-OriginalProduct Visibility'!DG58="No"),"No","Yes")</f>
        <v>No</v>
      </c>
      <c r="KD58" s="64" t="str">
        <f>IF(OR('2.1b-OriginalProduct Visibility'!DH58="",'2.1b-OriginalProduct Visibility'!DH58="No"),"No","Yes")</f>
        <v>No</v>
      </c>
      <c r="KE58" s="272" t="str">
        <f>IF(OR('2.1b-OriginalProduct Visibility'!DI58="",'2.1b-OriginalProduct Visibility'!DI58="No"),"No","Yes")</f>
        <v>No</v>
      </c>
      <c r="KF58" s="306" t="str">
        <f>IF(OR('2.1b-OriginalProduct Visibility'!DJ58="",'2.1b-OriginalProduct Visibility'!DJ58="No"),"No","Yes")</f>
        <v>No</v>
      </c>
      <c r="KG58" s="306" t="str">
        <f>IF(OR('2.1b-OriginalProduct Visibility'!DK58="",'2.1b-OriginalProduct Visibility'!DK58="No"),"No","Yes")</f>
        <v>No</v>
      </c>
      <c r="KH58" s="64" t="str">
        <f>IF(OR('2.1b-OriginalProduct Visibility'!DL58="",'2.1b-OriginalProduct Visibility'!DL58="No"),"No","Yes")</f>
        <v>No</v>
      </c>
      <c r="KI58" s="272" t="str">
        <f>IF(OR('2.1b-OriginalProduct Visibility'!DM58="",'2.1b-OriginalProduct Visibility'!DM58="No"),"No","Yes")</f>
        <v>No</v>
      </c>
      <c r="KJ58" s="306" t="str">
        <f>IF(OR('2.1b-OriginalProduct Visibility'!DN58="",'2.1b-OriginalProduct Visibility'!DN58="No"),"No","Yes")</f>
        <v>No</v>
      </c>
      <c r="KK58" s="306" t="str">
        <f>IF(OR('2.1b-OriginalProduct Visibility'!DO58="",'2.1b-OriginalProduct Visibility'!DO58="No"),"No","Yes")</f>
        <v>No</v>
      </c>
      <c r="KL58" s="64" t="str">
        <f>IF(OR('2.1b-OriginalProduct Visibility'!DP58="",'2.1b-OriginalProduct Visibility'!DP58="No"),"No","Yes")</f>
        <v>No</v>
      </c>
      <c r="KM58" s="272" t="str">
        <f>IF(OR('2.1b-OriginalProduct Visibility'!DQ58="",'2.1b-OriginalProduct Visibility'!DQ58="No"),"No","Yes")</f>
        <v>No</v>
      </c>
      <c r="KN58" s="306" t="str">
        <f>IF(OR('2.1b-OriginalProduct Visibility'!DR58="",'2.1b-OriginalProduct Visibility'!DR58="No"),"No","Yes")</f>
        <v>No</v>
      </c>
      <c r="KO58" s="306" t="str">
        <f>IF(OR('2.1b-OriginalProduct Visibility'!DS58="",'2.1b-OriginalProduct Visibility'!DS58="No"),"No","Yes")</f>
        <v>No</v>
      </c>
      <c r="KP58" s="64" t="str">
        <f>IF(OR('2.1b-OriginalProduct Visibility'!DT58="",'2.1b-OriginalProduct Visibility'!DT58="No"),"No","Yes")</f>
        <v>No</v>
      </c>
      <c r="KQ58" s="272" t="str">
        <f>IF(OR('2.1b-OriginalProduct Visibility'!DU58="",'2.1b-OriginalProduct Visibility'!DU58="No"),"No","Yes")</f>
        <v>No</v>
      </c>
      <c r="KR58" s="306" t="str">
        <f>IF(OR('2.1b-OriginalProduct Visibility'!DV58="",'2.1b-OriginalProduct Visibility'!DV58="No"),"No","Yes")</f>
        <v>No</v>
      </c>
      <c r="KS58" s="306" t="str">
        <f>IF(OR('2.1b-OriginalProduct Visibility'!DW58="",'2.1b-OriginalProduct Visibility'!DW58="No"),"No","Yes")</f>
        <v>No</v>
      </c>
      <c r="KT58" s="64" t="str">
        <f>IF(OR('2.1b-OriginalProduct Visibility'!DX58="",'2.1b-OriginalProduct Visibility'!DX58="No"),"No","Yes")</f>
        <v>No</v>
      </c>
      <c r="KU58" s="272" t="str">
        <f>IF(OR('2.1b-OriginalProduct Visibility'!DY58="",'2.1b-OriginalProduct Visibility'!DY58="No"),"No","Yes")</f>
        <v>No</v>
      </c>
      <c r="KV58" s="306" t="str">
        <f>IF(OR('2.1b-OriginalProduct Visibility'!DZ58="",'2.1b-OriginalProduct Visibility'!DZ58="No"),"No","Yes")</f>
        <v>No</v>
      </c>
      <c r="KW58" s="306" t="str">
        <f>IF(OR('2.1b-OriginalProduct Visibility'!EA58="",'2.1b-OriginalProduct Visibility'!EA58="No"),"No","Yes")</f>
        <v>No</v>
      </c>
      <c r="KX58" s="64" t="str">
        <f>IF(OR('2.1b-OriginalProduct Visibility'!EB58="",'2.1b-OriginalProduct Visibility'!EB58="No"),"No","Yes")</f>
        <v>No</v>
      </c>
      <c r="KY58" s="272" t="str">
        <f>IF(OR('2.1b-OriginalProduct Visibility'!EC58="",'2.1b-OriginalProduct Visibility'!EC58="No"),"No","Yes")</f>
        <v>No</v>
      </c>
      <c r="KZ58" s="306" t="str">
        <f>IF(OR('2.1b-OriginalProduct Visibility'!ED58="",'2.1b-OriginalProduct Visibility'!ED58="No"),"No","Yes")</f>
        <v>No</v>
      </c>
      <c r="LA58" s="306" t="str">
        <f>IF(OR('2.1b-OriginalProduct Visibility'!EE58="",'2.1b-OriginalProduct Visibility'!EE58="No"),"No","Yes")</f>
        <v>No</v>
      </c>
      <c r="LB58" s="64" t="str">
        <f>IF(OR('2.1b-OriginalProduct Visibility'!EF58="",'2.1b-OriginalProduct Visibility'!EF58="No"),"No","Yes")</f>
        <v>No</v>
      </c>
      <c r="LC58" s="272" t="str">
        <f>IF(OR('2.1b-OriginalProduct Visibility'!EG58="",'2.1b-OriginalProduct Visibility'!EG58="No"),"No","Yes")</f>
        <v>No</v>
      </c>
      <c r="LD58" s="306" t="str">
        <f>IF(OR('2.1b-OriginalProduct Visibility'!EH58="",'2.1b-OriginalProduct Visibility'!EH58="No"),"No","Yes")</f>
        <v>No</v>
      </c>
      <c r="LE58" s="306" t="str">
        <f>IF(OR('2.1b-OriginalProduct Visibility'!EI58="",'2.1b-OriginalProduct Visibility'!EI58="No"),"No","Yes")</f>
        <v>No</v>
      </c>
      <c r="LF58" s="64" t="str">
        <f>IF(OR('2.1b-OriginalProduct Visibility'!EJ58="",'2.1b-OriginalProduct Visibility'!EJ58="No"),"No","Yes")</f>
        <v>No</v>
      </c>
      <c r="LG58" s="272" t="str">
        <f>IF(OR('2.1b-OriginalProduct Visibility'!EK58="",'2.1b-OriginalProduct Visibility'!EK58="No"),"No","Yes")</f>
        <v>No</v>
      </c>
      <c r="LH58" s="306" t="str">
        <f>IF(OR('2.1b-OriginalProduct Visibility'!EL58="",'2.1b-OriginalProduct Visibility'!EL58="No"),"No","Yes")</f>
        <v>No</v>
      </c>
      <c r="LI58" s="306" t="str">
        <f>IF(OR('2.1b-OriginalProduct Visibility'!EM58="",'2.1b-OriginalProduct Visibility'!EM58="No"),"No","Yes")</f>
        <v>No</v>
      </c>
      <c r="LJ58" s="64" t="str">
        <f>IF(OR('2.1b-OriginalProduct Visibility'!EN58="",'2.1b-OriginalProduct Visibility'!EN58="No"),"No","Yes")</f>
        <v>No</v>
      </c>
      <c r="LK58" s="272" t="str">
        <f>IF(OR('2.1b-OriginalProduct Visibility'!EO58="",'2.1b-OriginalProduct Visibility'!EO58="No"),"No","Yes")</f>
        <v>No</v>
      </c>
      <c r="LL58" s="306" t="str">
        <f>IF(OR('2.1b-OriginalProduct Visibility'!EP58="",'2.1b-OriginalProduct Visibility'!EP58="No"),"No","Yes")</f>
        <v>No</v>
      </c>
      <c r="LM58" s="306" t="str">
        <f>IF(OR('2.1b-OriginalProduct Visibility'!EQ58="",'2.1b-OriginalProduct Visibility'!EQ58="No"),"No","Yes")</f>
        <v>No</v>
      </c>
      <c r="LN58" s="64" t="str">
        <f>IF(OR('2.1b-OriginalProduct Visibility'!ER58="",'2.1b-OriginalProduct Visibility'!ER58="No"),"No","Yes")</f>
        <v>No</v>
      </c>
      <c r="LO58" s="272" t="str">
        <f>IF(OR('2.1b-OriginalProduct Visibility'!ES58="",'2.1b-OriginalProduct Visibility'!ES58="No"),"No","Yes")</f>
        <v>No</v>
      </c>
      <c r="LP58" s="306" t="str">
        <f>IF(OR('2.1b-OriginalProduct Visibility'!ET58="",'2.1b-OriginalProduct Visibility'!ET58="No"),"No","Yes")</f>
        <v>No</v>
      </c>
      <c r="LQ58" s="306" t="str">
        <f>IF(OR('2.1b-OriginalProduct Visibility'!EU58="",'2.1b-OriginalProduct Visibility'!EU58="No"),"No","Yes")</f>
        <v>No</v>
      </c>
      <c r="LR58" s="64" t="str">
        <f>IF(OR('2.1b-OriginalProduct Visibility'!EV58="",'2.1b-OriginalProduct Visibility'!EV58="No"),"No","Yes")</f>
        <v>No</v>
      </c>
      <c r="LS58" s="272" t="str">
        <f>IF(OR('2.1b-OriginalProduct Visibility'!EW58="",'2.1b-OriginalProduct Visibility'!EW58="No"),"No","Yes")</f>
        <v>No</v>
      </c>
      <c r="LT58" s="306" t="str">
        <f>IF(OR('2.1b-OriginalProduct Visibility'!EX58="",'2.1b-OriginalProduct Visibility'!EX58="No"),"No","Yes")</f>
        <v>No</v>
      </c>
      <c r="LU58" s="306" t="str">
        <f>IF(OR('2.1b-OriginalProduct Visibility'!EY58="",'2.1b-OriginalProduct Visibility'!EY58="No"),"No","Yes")</f>
        <v>No</v>
      </c>
      <c r="LV58" s="64" t="str">
        <f>IF(OR('2.1b-OriginalProduct Visibility'!EZ58="",'2.1b-OriginalProduct Visibility'!EZ58="No"),"No","Yes")</f>
        <v>No</v>
      </c>
      <c r="LW58" s="272" t="str">
        <f>IF(OR('2.1b-OriginalProduct Visibility'!FA58="",'2.1b-OriginalProduct Visibility'!FA58="No"),"No","Yes")</f>
        <v>No</v>
      </c>
      <c r="LX58" s="306" t="str">
        <f>IF(OR('2.1b-OriginalProduct Visibility'!FB58="",'2.1b-OriginalProduct Visibility'!FB58="No"),"No","Yes")</f>
        <v>No</v>
      </c>
      <c r="LY58" s="306" t="str">
        <f>IF(OR('2.1b-OriginalProduct Visibility'!FC58="",'2.1b-OriginalProduct Visibility'!FC58="No"),"No","Yes")</f>
        <v>No</v>
      </c>
      <c r="LZ58" s="64" t="str">
        <f>IF(OR('2.1b-OriginalProduct Visibility'!FD58="",'2.1b-OriginalProduct Visibility'!FD58="No"),"No","Yes")</f>
        <v>No</v>
      </c>
      <c r="MA58" s="272" t="str">
        <f>IF(OR('2.1b-OriginalProduct Visibility'!FE58="",'2.1b-OriginalProduct Visibility'!FE58="No"),"No","Yes")</f>
        <v>No</v>
      </c>
      <c r="MB58" s="306" t="str">
        <f>IF(OR('2.1b-OriginalProduct Visibility'!FF58="",'2.1b-OriginalProduct Visibility'!FF58="No"),"No","Yes")</f>
        <v>No</v>
      </c>
      <c r="MC58" s="306" t="str">
        <f>IF(OR('2.1b-OriginalProduct Visibility'!FG58="",'2.1b-OriginalProduct Visibility'!FG58="No"),"No","Yes")</f>
        <v>No</v>
      </c>
      <c r="MD58" s="64" t="str">
        <f>IF(OR('2.1b-OriginalProduct Visibility'!FH58="",'2.1b-OriginalProduct Visibility'!FH58="No"),"No","Yes")</f>
        <v>No</v>
      </c>
      <c r="ME58" s="1"/>
      <c r="MF58" s="1"/>
      <c r="MG58" s="1"/>
      <c r="MH58" s="1"/>
      <c r="MQ58" s="1"/>
      <c r="MR58" s="1"/>
      <c r="MS58" s="1"/>
      <c r="MT58" s="1"/>
    </row>
    <row r="59" spans="1:358">
      <c r="A59" s="664"/>
      <c r="B59" s="52" t="str">
        <f>'1.2-Visibility Data'!B57</f>
        <v>User Activity</v>
      </c>
      <c r="C59" s="19" t="str">
        <f>'1.2-Visibility Data'!C57</f>
        <v>All</v>
      </c>
      <c r="D59" s="272"/>
      <c r="E59" s="306"/>
      <c r="F59" s="306"/>
      <c r="G59" s="64"/>
      <c r="H59" s="272"/>
      <c r="I59" s="306"/>
      <c r="J59" s="306"/>
      <c r="K59" s="64"/>
      <c r="L59" s="272"/>
      <c r="M59" s="306"/>
      <c r="N59" s="306"/>
      <c r="O59" s="64"/>
      <c r="P59" s="272"/>
      <c r="Q59" s="306"/>
      <c r="R59" s="306"/>
      <c r="S59" s="64"/>
      <c r="T59" s="272"/>
      <c r="U59" s="306"/>
      <c r="V59" s="306"/>
      <c r="W59" s="64"/>
      <c r="X59" s="272"/>
      <c r="Y59" s="306"/>
      <c r="Z59" s="306"/>
      <c r="AA59" s="64"/>
      <c r="AB59" s="272"/>
      <c r="AC59" s="306"/>
      <c r="AD59" s="306"/>
      <c r="AE59" s="64"/>
      <c r="AF59" s="272"/>
      <c r="AG59" s="306"/>
      <c r="AH59" s="306"/>
      <c r="AI59" s="64"/>
      <c r="AJ59" s="272"/>
      <c r="AK59" s="306"/>
      <c r="AL59" s="306"/>
      <c r="AM59" s="64"/>
      <c r="AN59" s="272"/>
      <c r="AO59" s="306"/>
      <c r="AP59" s="306"/>
      <c r="AQ59" s="64"/>
      <c r="AR59" s="272"/>
      <c r="AS59" s="306"/>
      <c r="AT59" s="306"/>
      <c r="AU59" s="64"/>
      <c r="AV59" s="272"/>
      <c r="AW59" s="306"/>
      <c r="AX59" s="306"/>
      <c r="AY59" s="64"/>
      <c r="AZ59" s="272"/>
      <c r="BA59" s="306"/>
      <c r="BB59" s="306"/>
      <c r="BC59" s="64"/>
      <c r="BD59" s="272"/>
      <c r="BE59" s="306"/>
      <c r="BF59" s="306"/>
      <c r="BG59" s="64"/>
      <c r="BH59" s="272"/>
      <c r="BI59" s="306"/>
      <c r="BJ59" s="306"/>
      <c r="BK59" s="64"/>
      <c r="BL59" s="272"/>
      <c r="BM59" s="306"/>
      <c r="BN59" s="306"/>
      <c r="BO59" s="64"/>
      <c r="BP59" s="272"/>
      <c r="BQ59" s="306"/>
      <c r="BR59" s="306"/>
      <c r="BS59" s="64"/>
      <c r="BT59" s="272"/>
      <c r="BU59" s="306"/>
      <c r="BV59" s="306"/>
      <c r="BW59" s="64"/>
      <c r="BX59" s="272"/>
      <c r="BY59" s="306"/>
      <c r="BZ59" s="306"/>
      <c r="CA59" s="64"/>
      <c r="CB59" s="272"/>
      <c r="CC59" s="306"/>
      <c r="CD59" s="306"/>
      <c r="CE59" s="64"/>
      <c r="CF59" s="272"/>
      <c r="CG59" s="306"/>
      <c r="CH59" s="306"/>
      <c r="CI59" s="64"/>
      <c r="CJ59" s="272"/>
      <c r="CK59" s="306"/>
      <c r="CL59" s="306"/>
      <c r="CM59" s="64"/>
      <c r="CN59" s="272"/>
      <c r="CO59" s="306"/>
      <c r="CP59" s="306"/>
      <c r="CQ59" s="64"/>
      <c r="CR59" s="272"/>
      <c r="CS59" s="306"/>
      <c r="CT59" s="306"/>
      <c r="CU59" s="64"/>
      <c r="CV59" s="272"/>
      <c r="CW59" s="306"/>
      <c r="CX59" s="306"/>
      <c r="CY59" s="64"/>
      <c r="CZ59" s="272"/>
      <c r="DA59" s="306"/>
      <c r="DB59" s="306"/>
      <c r="DC59" s="64"/>
      <c r="DD59" s="272"/>
      <c r="DE59" s="306"/>
      <c r="DF59" s="306"/>
      <c r="DG59" s="64"/>
      <c r="DH59" s="272"/>
      <c r="DI59" s="306"/>
      <c r="DJ59" s="306"/>
      <c r="DK59" s="64"/>
      <c r="DL59" s="272"/>
      <c r="DM59" s="306"/>
      <c r="DN59" s="306"/>
      <c r="DO59" s="64"/>
      <c r="DP59" s="272"/>
      <c r="DQ59" s="306"/>
      <c r="DR59" s="306"/>
      <c r="DS59" s="64"/>
      <c r="DT59" s="272"/>
      <c r="DU59" s="306"/>
      <c r="DV59" s="306"/>
      <c r="DW59" s="64"/>
      <c r="DX59" s="272"/>
      <c r="DY59" s="306"/>
      <c r="DZ59" s="306"/>
      <c r="EA59" s="64"/>
      <c r="EB59" s="272"/>
      <c r="EC59" s="306"/>
      <c r="ED59" s="306"/>
      <c r="EE59" s="64"/>
      <c r="EF59" s="272"/>
      <c r="EG59" s="306"/>
      <c r="EH59" s="306"/>
      <c r="EI59" s="64"/>
      <c r="EJ59" s="272"/>
      <c r="EK59" s="306"/>
      <c r="EL59" s="306"/>
      <c r="EM59" s="64"/>
      <c r="EN59" s="272"/>
      <c r="EO59" s="306"/>
      <c r="EP59" s="306"/>
      <c r="EQ59" s="64"/>
      <c r="ER59" s="272"/>
      <c r="ES59" s="306"/>
      <c r="ET59" s="306"/>
      <c r="EU59" s="64"/>
      <c r="EV59" s="272"/>
      <c r="EW59" s="306"/>
      <c r="EX59" s="306"/>
      <c r="EY59" s="64"/>
      <c r="EZ59" s="272"/>
      <c r="FA59" s="306"/>
      <c r="FB59" s="306"/>
      <c r="FC59" s="64"/>
      <c r="FD59" s="272"/>
      <c r="FE59" s="306"/>
      <c r="FF59" s="306"/>
      <c r="FG59" s="64"/>
      <c r="FH59" s="1"/>
      <c r="FI59" s="1"/>
      <c r="FJ59" s="1"/>
      <c r="FK59" s="1"/>
      <c r="FL59" s="1"/>
      <c r="FM59" s="1"/>
      <c r="FN59" s="1"/>
      <c r="FO59" s="1"/>
      <c r="FP59" s="1"/>
      <c r="FQ59" s="1"/>
      <c r="FR59" s="1"/>
      <c r="FS59" s="1"/>
      <c r="FT59" s="1"/>
      <c r="FU59" s="1"/>
      <c r="FV59" s="1"/>
      <c r="FW59" s="1"/>
      <c r="FX59" s="1"/>
      <c r="FY59" s="1"/>
      <c r="FZ59" s="1"/>
      <c r="GA59" s="272" t="str">
        <f>IF(OR('2.1b-OriginalProduct Visibility'!E59="",'2.1b-OriginalProduct Visibility'!E59="No"),"No","Yes")</f>
        <v>No</v>
      </c>
      <c r="GB59" s="306" t="str">
        <f>IF(OR('2.1b-OriginalProduct Visibility'!F59="",'2.1b-OriginalProduct Visibility'!F59="No"),"No","Yes")</f>
        <v>No</v>
      </c>
      <c r="GC59" s="306" t="str">
        <f>IF(OR('2.1b-OriginalProduct Visibility'!G59="",'2.1b-OriginalProduct Visibility'!G59="No"),"No","Yes")</f>
        <v>No</v>
      </c>
      <c r="GD59" s="64" t="str">
        <f>IF(OR('2.1b-OriginalProduct Visibility'!H59="",'2.1b-OriginalProduct Visibility'!H59="No"),"No","Yes")</f>
        <v>No</v>
      </c>
      <c r="GE59" s="272" t="str">
        <f>IF(OR('2.1b-OriginalProduct Visibility'!I59="",'2.1b-OriginalProduct Visibility'!I59="No"),"No","Yes")</f>
        <v>Yes</v>
      </c>
      <c r="GF59" s="306" t="str">
        <f>IF(OR('2.1b-OriginalProduct Visibility'!J59="",'2.1b-OriginalProduct Visibility'!J59="No"),"No","Yes")</f>
        <v>No</v>
      </c>
      <c r="GG59" s="306" t="str">
        <f>IF(OR('2.1b-OriginalProduct Visibility'!K59="",'2.1b-OriginalProduct Visibility'!K59="No"),"No","Yes")</f>
        <v>No</v>
      </c>
      <c r="GH59" s="64" t="str">
        <f>IF(OR('2.1b-OriginalProduct Visibility'!L59="",'2.1b-OriginalProduct Visibility'!L59="No"),"No","Yes")</f>
        <v>No</v>
      </c>
      <c r="GI59" s="272" t="str">
        <f>IF(OR('2.1b-OriginalProduct Visibility'!M59="",'2.1b-OriginalProduct Visibility'!M59="No"),"No","Yes")</f>
        <v>Yes</v>
      </c>
      <c r="GJ59" s="306" t="str">
        <f>IF(OR('2.1b-OriginalProduct Visibility'!N59="",'2.1b-OriginalProduct Visibility'!N59="No"),"No","Yes")</f>
        <v>No</v>
      </c>
      <c r="GK59" s="306" t="str">
        <f>IF(OR('2.1b-OriginalProduct Visibility'!O59="",'2.1b-OriginalProduct Visibility'!O59="No"),"No","Yes")</f>
        <v>No</v>
      </c>
      <c r="GL59" s="64" t="str">
        <f>IF(OR('2.1b-OriginalProduct Visibility'!P59="",'2.1b-OriginalProduct Visibility'!P59="No"),"No","Yes")</f>
        <v>No</v>
      </c>
      <c r="GM59" s="272" t="str">
        <f>IF(OR('2.1b-OriginalProduct Visibility'!Q59="",'2.1b-OriginalProduct Visibility'!Q59="No"),"No","Yes")</f>
        <v>No</v>
      </c>
      <c r="GN59" s="306" t="str">
        <f>IF(OR('2.1b-OriginalProduct Visibility'!R59="",'2.1b-OriginalProduct Visibility'!R59="No"),"No","Yes")</f>
        <v>No</v>
      </c>
      <c r="GO59" s="306" t="str">
        <f>IF(OR('2.1b-OriginalProduct Visibility'!S59="",'2.1b-OriginalProduct Visibility'!S59="No"),"No","Yes")</f>
        <v>No</v>
      </c>
      <c r="GP59" s="64" t="str">
        <f>IF(OR('2.1b-OriginalProduct Visibility'!T59="",'2.1b-OriginalProduct Visibility'!T59="No"),"No","Yes")</f>
        <v>No</v>
      </c>
      <c r="GQ59" s="272" t="str">
        <f>IF(OR('2.1b-OriginalProduct Visibility'!U59="",'2.1b-OriginalProduct Visibility'!U59="No"),"No","Yes")</f>
        <v>Yes</v>
      </c>
      <c r="GR59" s="306" t="str">
        <f>IF(OR('2.1b-OriginalProduct Visibility'!V59="",'2.1b-OriginalProduct Visibility'!V59="No"),"No","Yes")</f>
        <v>No</v>
      </c>
      <c r="GS59" s="306" t="str">
        <f>IF(OR('2.1b-OriginalProduct Visibility'!W59="",'2.1b-OriginalProduct Visibility'!W59="No"),"No","Yes")</f>
        <v>No</v>
      </c>
      <c r="GT59" s="64" t="str">
        <f>IF(OR('2.1b-OriginalProduct Visibility'!X59="",'2.1b-OriginalProduct Visibility'!X59="No"),"No","Yes")</f>
        <v>No</v>
      </c>
      <c r="GU59" s="272" t="str">
        <f>IF(OR('2.1b-OriginalProduct Visibility'!Y59="",'2.1b-OriginalProduct Visibility'!Y59="No"),"No","Yes")</f>
        <v>No</v>
      </c>
      <c r="GV59" s="306" t="str">
        <f>IF(OR('2.1b-OriginalProduct Visibility'!Z59="",'2.1b-OriginalProduct Visibility'!Z59="No"),"No","Yes")</f>
        <v>No</v>
      </c>
      <c r="GW59" s="306" t="str">
        <f>IF(OR('2.1b-OriginalProduct Visibility'!AA59="",'2.1b-OriginalProduct Visibility'!AA59="No"),"No","Yes")</f>
        <v>No</v>
      </c>
      <c r="GX59" s="64" t="str">
        <f>IF(OR('2.1b-OriginalProduct Visibility'!AB59="",'2.1b-OriginalProduct Visibility'!AB59="No"),"No","Yes")</f>
        <v>No</v>
      </c>
      <c r="GY59" s="272" t="str">
        <f>IF(OR('2.1b-OriginalProduct Visibility'!AC59="",'2.1b-OriginalProduct Visibility'!AC59="No"),"No","Yes")</f>
        <v>No</v>
      </c>
      <c r="GZ59" s="306" t="str">
        <f>IF(OR('2.1b-OriginalProduct Visibility'!AD59="",'2.1b-OriginalProduct Visibility'!AD59="No"),"No","Yes")</f>
        <v>No</v>
      </c>
      <c r="HA59" s="306" t="str">
        <f>IF(OR('2.1b-OriginalProduct Visibility'!AE59="",'2.1b-OriginalProduct Visibility'!AE59="No"),"No","Yes")</f>
        <v>No</v>
      </c>
      <c r="HB59" s="64" t="str">
        <f>IF(OR('2.1b-OriginalProduct Visibility'!AF59="",'2.1b-OriginalProduct Visibility'!AF59="No"),"No","Yes")</f>
        <v>No</v>
      </c>
      <c r="HC59" s="272" t="str">
        <f>IF(OR('2.1b-OriginalProduct Visibility'!AG59="",'2.1b-OriginalProduct Visibility'!AG59="No"),"No","Yes")</f>
        <v>No</v>
      </c>
      <c r="HD59" s="306" t="str">
        <f>IF(OR('2.1b-OriginalProduct Visibility'!AH59="",'2.1b-OriginalProduct Visibility'!AH59="No"),"No","Yes")</f>
        <v>No</v>
      </c>
      <c r="HE59" s="306" t="str">
        <f>IF(OR('2.1b-OriginalProduct Visibility'!AI59="",'2.1b-OriginalProduct Visibility'!AI59="No"),"No","Yes")</f>
        <v>No</v>
      </c>
      <c r="HF59" s="64" t="str">
        <f>IF(OR('2.1b-OriginalProduct Visibility'!AJ59="",'2.1b-OriginalProduct Visibility'!AJ59="No"),"No","Yes")</f>
        <v>No</v>
      </c>
      <c r="HG59" s="272" t="str">
        <f>IF(OR('2.1b-OriginalProduct Visibility'!AK59="",'2.1b-OriginalProduct Visibility'!AK59="No"),"No","Yes")</f>
        <v>No</v>
      </c>
      <c r="HH59" s="306" t="str">
        <f>IF(OR('2.1b-OriginalProduct Visibility'!AL59="",'2.1b-OriginalProduct Visibility'!AL59="No"),"No","Yes")</f>
        <v>No</v>
      </c>
      <c r="HI59" s="306" t="str">
        <f>IF(OR('2.1b-OriginalProduct Visibility'!AM59="",'2.1b-OriginalProduct Visibility'!AM59="No"),"No","Yes")</f>
        <v>No</v>
      </c>
      <c r="HJ59" s="64" t="str">
        <f>IF(OR('2.1b-OriginalProduct Visibility'!AN59="",'2.1b-OriginalProduct Visibility'!AN59="No"),"No","Yes")</f>
        <v>No</v>
      </c>
      <c r="HK59" s="272" t="str">
        <f>IF(OR('2.1b-OriginalProduct Visibility'!AO59="",'2.1b-OriginalProduct Visibility'!AO59="No"),"No","Yes")</f>
        <v>No</v>
      </c>
      <c r="HL59" s="306" t="str">
        <f>IF(OR('2.1b-OriginalProduct Visibility'!AP59="",'2.1b-OriginalProduct Visibility'!AP59="No"),"No","Yes")</f>
        <v>No</v>
      </c>
      <c r="HM59" s="306" t="str">
        <f>IF(OR('2.1b-OriginalProduct Visibility'!AQ59="",'2.1b-OriginalProduct Visibility'!AQ59="No"),"No","Yes")</f>
        <v>No</v>
      </c>
      <c r="HN59" s="64" t="str">
        <f>IF(OR('2.1b-OriginalProduct Visibility'!AR59="",'2.1b-OriginalProduct Visibility'!AR59="No"),"No","Yes")</f>
        <v>No</v>
      </c>
      <c r="HO59" s="272" t="str">
        <f>IF(OR('2.1b-OriginalProduct Visibility'!AS59="",'2.1b-OriginalProduct Visibility'!AS59="No"),"No","Yes")</f>
        <v>No</v>
      </c>
      <c r="HP59" s="306" t="str">
        <f>IF(OR('2.1b-OriginalProduct Visibility'!AT59="",'2.1b-OriginalProduct Visibility'!AT59="No"),"No","Yes")</f>
        <v>No</v>
      </c>
      <c r="HQ59" s="306" t="str">
        <f>IF(OR('2.1b-OriginalProduct Visibility'!AU59="",'2.1b-OriginalProduct Visibility'!AU59="No"),"No","Yes")</f>
        <v>No</v>
      </c>
      <c r="HR59" s="64" t="str">
        <f>IF(OR('2.1b-OriginalProduct Visibility'!AV59="",'2.1b-OriginalProduct Visibility'!AV59="No"),"No","Yes")</f>
        <v>No</v>
      </c>
      <c r="HS59" s="272" t="str">
        <f>IF(OR('2.1b-OriginalProduct Visibility'!AW59="",'2.1b-OriginalProduct Visibility'!AW59="No"),"No","Yes")</f>
        <v>No</v>
      </c>
      <c r="HT59" s="306" t="str">
        <f>IF(OR('2.1b-OriginalProduct Visibility'!AX59="",'2.1b-OriginalProduct Visibility'!AX59="No"),"No","Yes")</f>
        <v>No</v>
      </c>
      <c r="HU59" s="306" t="str">
        <f>IF(OR('2.1b-OriginalProduct Visibility'!AY59="",'2.1b-OriginalProduct Visibility'!AY59="No"),"No","Yes")</f>
        <v>No</v>
      </c>
      <c r="HV59" s="64" t="str">
        <f>IF(OR('2.1b-OriginalProduct Visibility'!AZ59="",'2.1b-OriginalProduct Visibility'!AZ59="No"),"No","Yes")</f>
        <v>No</v>
      </c>
      <c r="HW59" s="272" t="str">
        <f>IF(OR('2.1b-OriginalProduct Visibility'!BA59="",'2.1b-OriginalProduct Visibility'!BA59="No"),"No","Yes")</f>
        <v>No</v>
      </c>
      <c r="HX59" s="306" t="str">
        <f>IF(OR('2.1b-OriginalProduct Visibility'!BB59="",'2.1b-OriginalProduct Visibility'!BB59="No"),"No","Yes")</f>
        <v>No</v>
      </c>
      <c r="HY59" s="306" t="str">
        <f>IF(OR('2.1b-OriginalProduct Visibility'!BC59="",'2.1b-OriginalProduct Visibility'!BC59="No"),"No","Yes")</f>
        <v>No</v>
      </c>
      <c r="HZ59" s="64" t="str">
        <f>IF(OR('2.1b-OriginalProduct Visibility'!BD59="",'2.1b-OriginalProduct Visibility'!BD59="No"),"No","Yes")</f>
        <v>No</v>
      </c>
      <c r="IA59" s="272" t="str">
        <f>IF(OR('2.1b-OriginalProduct Visibility'!BE59="",'2.1b-OriginalProduct Visibility'!BE59="No"),"No","Yes")</f>
        <v>No</v>
      </c>
      <c r="IB59" s="306" t="str">
        <f>IF(OR('2.1b-OriginalProduct Visibility'!BF59="",'2.1b-OriginalProduct Visibility'!BF59="No"),"No","Yes")</f>
        <v>No</v>
      </c>
      <c r="IC59" s="306" t="str">
        <f>IF(OR('2.1b-OriginalProduct Visibility'!BG59="",'2.1b-OriginalProduct Visibility'!BG59="No"),"No","Yes")</f>
        <v>No</v>
      </c>
      <c r="ID59" s="64" t="str">
        <f>IF(OR('2.1b-OriginalProduct Visibility'!BH59="",'2.1b-OriginalProduct Visibility'!BH59="No"),"No","Yes")</f>
        <v>No</v>
      </c>
      <c r="IE59" s="272" t="str">
        <f>IF(OR('2.1b-OriginalProduct Visibility'!BI59="",'2.1b-OriginalProduct Visibility'!BI59="No"),"No","Yes")</f>
        <v>No</v>
      </c>
      <c r="IF59" s="306" t="str">
        <f>IF(OR('2.1b-OriginalProduct Visibility'!BJ59="",'2.1b-OriginalProduct Visibility'!BJ59="No"),"No","Yes")</f>
        <v>No</v>
      </c>
      <c r="IG59" s="306" t="str">
        <f>IF(OR('2.1b-OriginalProduct Visibility'!BK59="",'2.1b-OriginalProduct Visibility'!BK59="No"),"No","Yes")</f>
        <v>No</v>
      </c>
      <c r="IH59" s="64" t="str">
        <f>IF(OR('2.1b-OriginalProduct Visibility'!BL59="",'2.1b-OriginalProduct Visibility'!BL59="No"),"No","Yes")</f>
        <v>No</v>
      </c>
      <c r="II59" s="272" t="str">
        <f>IF(OR('2.1b-OriginalProduct Visibility'!BM59="",'2.1b-OriginalProduct Visibility'!BM59="No"),"No","Yes")</f>
        <v>No</v>
      </c>
      <c r="IJ59" s="306" t="str">
        <f>IF(OR('2.1b-OriginalProduct Visibility'!BN59="",'2.1b-OriginalProduct Visibility'!BN59="No"),"No","Yes")</f>
        <v>No</v>
      </c>
      <c r="IK59" s="306" t="str">
        <f>IF(OR('2.1b-OriginalProduct Visibility'!BO59="",'2.1b-OriginalProduct Visibility'!BO59="No"),"No","Yes")</f>
        <v>No</v>
      </c>
      <c r="IL59" s="64" t="str">
        <f>IF(OR('2.1b-OriginalProduct Visibility'!BP59="",'2.1b-OriginalProduct Visibility'!BP59="No"),"No","Yes")</f>
        <v>No</v>
      </c>
      <c r="IM59" s="272" t="str">
        <f>IF(OR('2.1b-OriginalProduct Visibility'!BQ59="",'2.1b-OriginalProduct Visibility'!BQ59="No"),"No","Yes")</f>
        <v>No</v>
      </c>
      <c r="IN59" s="306" t="str">
        <f>IF(OR('2.1b-OriginalProduct Visibility'!BR59="",'2.1b-OriginalProduct Visibility'!BR59="No"),"No","Yes")</f>
        <v>No</v>
      </c>
      <c r="IO59" s="306" t="str">
        <f>IF(OR('2.1b-OriginalProduct Visibility'!BS59="",'2.1b-OriginalProduct Visibility'!BS59="No"),"No","Yes")</f>
        <v>No</v>
      </c>
      <c r="IP59" s="64" t="str">
        <f>IF(OR('2.1b-OriginalProduct Visibility'!BT59="",'2.1b-OriginalProduct Visibility'!BT59="No"),"No","Yes")</f>
        <v>No</v>
      </c>
      <c r="IQ59" s="272" t="str">
        <f>IF(OR('2.1b-OriginalProduct Visibility'!BU59="",'2.1b-OriginalProduct Visibility'!BU59="No"),"No","Yes")</f>
        <v>No</v>
      </c>
      <c r="IR59" s="306" t="str">
        <f>IF(OR('2.1b-OriginalProduct Visibility'!BV59="",'2.1b-OriginalProduct Visibility'!BV59="No"),"No","Yes")</f>
        <v>No</v>
      </c>
      <c r="IS59" s="306" t="str">
        <f>IF(OR('2.1b-OriginalProduct Visibility'!BW59="",'2.1b-OriginalProduct Visibility'!BW59="No"),"No","Yes")</f>
        <v>No</v>
      </c>
      <c r="IT59" s="64" t="str">
        <f>IF(OR('2.1b-OriginalProduct Visibility'!BX59="",'2.1b-OriginalProduct Visibility'!BX59="No"),"No","Yes")</f>
        <v>No</v>
      </c>
      <c r="IU59" s="272" t="str">
        <f>IF(OR('2.1b-OriginalProduct Visibility'!BY59="",'2.1b-OriginalProduct Visibility'!BY59="No"),"No","Yes")</f>
        <v>No</v>
      </c>
      <c r="IV59" s="306" t="str">
        <f>IF(OR('2.1b-OriginalProduct Visibility'!BZ59="",'2.1b-OriginalProduct Visibility'!BZ59="No"),"No","Yes")</f>
        <v>No</v>
      </c>
      <c r="IW59" s="306" t="str">
        <f>IF(OR('2.1b-OriginalProduct Visibility'!CA59="",'2.1b-OriginalProduct Visibility'!CA59="No"),"No","Yes")</f>
        <v>No</v>
      </c>
      <c r="IX59" s="64" t="str">
        <f>IF(OR('2.1b-OriginalProduct Visibility'!CB59="",'2.1b-OriginalProduct Visibility'!CB59="No"),"No","Yes")</f>
        <v>No</v>
      </c>
      <c r="IY59" s="272" t="str">
        <f>IF(OR('2.1b-OriginalProduct Visibility'!CC59="",'2.1b-OriginalProduct Visibility'!CC59="No"),"No","Yes")</f>
        <v>No</v>
      </c>
      <c r="IZ59" s="306" t="str">
        <f>IF(OR('2.1b-OriginalProduct Visibility'!CD59="",'2.1b-OriginalProduct Visibility'!CD59="No"),"No","Yes")</f>
        <v>No</v>
      </c>
      <c r="JA59" s="306" t="str">
        <f>IF(OR('2.1b-OriginalProduct Visibility'!CE59="",'2.1b-OriginalProduct Visibility'!CE59="No"),"No","Yes")</f>
        <v>No</v>
      </c>
      <c r="JB59" s="64" t="str">
        <f>IF(OR('2.1b-OriginalProduct Visibility'!CF59="",'2.1b-OriginalProduct Visibility'!CF59="No"),"No","Yes")</f>
        <v>No</v>
      </c>
      <c r="JC59" s="272" t="str">
        <f>IF(OR('2.1b-OriginalProduct Visibility'!CG59="",'2.1b-OriginalProduct Visibility'!CG59="No"),"No","Yes")</f>
        <v>No</v>
      </c>
      <c r="JD59" s="306" t="str">
        <f>IF(OR('2.1b-OriginalProduct Visibility'!CH59="",'2.1b-OriginalProduct Visibility'!CH59="No"),"No","Yes")</f>
        <v>No</v>
      </c>
      <c r="JE59" s="306" t="str">
        <f>IF(OR('2.1b-OriginalProduct Visibility'!CI59="",'2.1b-OriginalProduct Visibility'!CI59="No"),"No","Yes")</f>
        <v>No</v>
      </c>
      <c r="JF59" s="64" t="str">
        <f>IF(OR('2.1b-OriginalProduct Visibility'!CJ59="",'2.1b-OriginalProduct Visibility'!CJ59="No"),"No","Yes")</f>
        <v>No</v>
      </c>
      <c r="JG59" s="272" t="str">
        <f>IF(OR('2.1b-OriginalProduct Visibility'!CK59="",'2.1b-OriginalProduct Visibility'!CK59="No"),"No","Yes")</f>
        <v>No</v>
      </c>
      <c r="JH59" s="306" t="str">
        <f>IF(OR('2.1b-OriginalProduct Visibility'!CL59="",'2.1b-OriginalProduct Visibility'!CL59="No"),"No","Yes")</f>
        <v>No</v>
      </c>
      <c r="JI59" s="306" t="str">
        <f>IF(OR('2.1b-OriginalProduct Visibility'!CM59="",'2.1b-OriginalProduct Visibility'!CM59="No"),"No","Yes")</f>
        <v>No</v>
      </c>
      <c r="JJ59" s="64" t="str">
        <f>IF(OR('2.1b-OriginalProduct Visibility'!CN59="",'2.1b-OriginalProduct Visibility'!CN59="No"),"No","Yes")</f>
        <v>No</v>
      </c>
      <c r="JK59" s="272" t="str">
        <f>IF(OR('2.1b-OriginalProduct Visibility'!CO59="",'2.1b-OriginalProduct Visibility'!CO59="No"),"No","Yes")</f>
        <v>No</v>
      </c>
      <c r="JL59" s="306" t="str">
        <f>IF(OR('2.1b-OriginalProduct Visibility'!CP59="",'2.1b-OriginalProduct Visibility'!CP59="No"),"No","Yes")</f>
        <v>No</v>
      </c>
      <c r="JM59" s="306" t="str">
        <f>IF(OR('2.1b-OriginalProduct Visibility'!CQ59="",'2.1b-OriginalProduct Visibility'!CQ59="No"),"No","Yes")</f>
        <v>No</v>
      </c>
      <c r="JN59" s="64" t="str">
        <f>IF(OR('2.1b-OriginalProduct Visibility'!CR59="",'2.1b-OriginalProduct Visibility'!CR59="No"),"No","Yes")</f>
        <v>No</v>
      </c>
      <c r="JO59" s="272" t="str">
        <f>IF(OR('2.1b-OriginalProduct Visibility'!CS59="",'2.1b-OriginalProduct Visibility'!CS59="No"),"No","Yes")</f>
        <v>No</v>
      </c>
      <c r="JP59" s="306" t="str">
        <f>IF(OR('2.1b-OriginalProduct Visibility'!CT59="",'2.1b-OriginalProduct Visibility'!CT59="No"),"No","Yes")</f>
        <v>No</v>
      </c>
      <c r="JQ59" s="306" t="str">
        <f>IF(OR('2.1b-OriginalProduct Visibility'!CU59="",'2.1b-OriginalProduct Visibility'!CU59="No"),"No","Yes")</f>
        <v>No</v>
      </c>
      <c r="JR59" s="64" t="str">
        <f>IF(OR('2.1b-OriginalProduct Visibility'!CV59="",'2.1b-OriginalProduct Visibility'!CV59="No"),"No","Yes")</f>
        <v>No</v>
      </c>
      <c r="JS59" s="272" t="str">
        <f>IF(OR('2.1b-OriginalProduct Visibility'!CW59="",'2.1b-OriginalProduct Visibility'!CW59="No"),"No","Yes")</f>
        <v>No</v>
      </c>
      <c r="JT59" s="306" t="str">
        <f>IF(OR('2.1b-OriginalProduct Visibility'!CX59="",'2.1b-OriginalProduct Visibility'!CX59="No"),"No","Yes")</f>
        <v>No</v>
      </c>
      <c r="JU59" s="306" t="str">
        <f>IF(OR('2.1b-OriginalProduct Visibility'!CY59="",'2.1b-OriginalProduct Visibility'!CY59="No"),"No","Yes")</f>
        <v>No</v>
      </c>
      <c r="JV59" s="64" t="str">
        <f>IF(OR('2.1b-OriginalProduct Visibility'!CZ59="",'2.1b-OriginalProduct Visibility'!CZ59="No"),"No","Yes")</f>
        <v>No</v>
      </c>
      <c r="JW59" s="272" t="str">
        <f>IF(OR('2.1b-OriginalProduct Visibility'!DA59="",'2.1b-OriginalProduct Visibility'!DA59="No"),"No","Yes")</f>
        <v>No</v>
      </c>
      <c r="JX59" s="306" t="str">
        <f>IF(OR('2.1b-OriginalProduct Visibility'!DB59="",'2.1b-OriginalProduct Visibility'!DB59="No"),"No","Yes")</f>
        <v>No</v>
      </c>
      <c r="JY59" s="306" t="str">
        <f>IF(OR('2.1b-OriginalProduct Visibility'!DC59="",'2.1b-OriginalProduct Visibility'!DC59="No"),"No","Yes")</f>
        <v>No</v>
      </c>
      <c r="JZ59" s="64" t="str">
        <f>IF(OR('2.1b-OriginalProduct Visibility'!DD59="",'2.1b-OriginalProduct Visibility'!DD59="No"),"No","Yes")</f>
        <v>No</v>
      </c>
      <c r="KA59" s="272" t="str">
        <f>IF(OR('2.1b-OriginalProduct Visibility'!DE59="",'2.1b-OriginalProduct Visibility'!DE59="No"),"No","Yes")</f>
        <v>No</v>
      </c>
      <c r="KB59" s="306" t="str">
        <f>IF(OR('2.1b-OriginalProduct Visibility'!DF59="",'2.1b-OriginalProduct Visibility'!DF59="No"),"No","Yes")</f>
        <v>No</v>
      </c>
      <c r="KC59" s="306" t="str">
        <f>IF(OR('2.1b-OriginalProduct Visibility'!DG59="",'2.1b-OriginalProduct Visibility'!DG59="No"),"No","Yes")</f>
        <v>No</v>
      </c>
      <c r="KD59" s="64" t="str">
        <f>IF(OR('2.1b-OriginalProduct Visibility'!DH59="",'2.1b-OriginalProduct Visibility'!DH59="No"),"No","Yes")</f>
        <v>No</v>
      </c>
      <c r="KE59" s="272" t="str">
        <f>IF(OR('2.1b-OriginalProduct Visibility'!DI59="",'2.1b-OriginalProduct Visibility'!DI59="No"),"No","Yes")</f>
        <v>No</v>
      </c>
      <c r="KF59" s="306" t="str">
        <f>IF(OR('2.1b-OriginalProduct Visibility'!DJ59="",'2.1b-OriginalProduct Visibility'!DJ59="No"),"No","Yes")</f>
        <v>No</v>
      </c>
      <c r="KG59" s="306" t="str">
        <f>IF(OR('2.1b-OriginalProduct Visibility'!DK59="",'2.1b-OriginalProduct Visibility'!DK59="No"),"No","Yes")</f>
        <v>No</v>
      </c>
      <c r="KH59" s="64" t="str">
        <f>IF(OR('2.1b-OriginalProduct Visibility'!DL59="",'2.1b-OriginalProduct Visibility'!DL59="No"),"No","Yes")</f>
        <v>No</v>
      </c>
      <c r="KI59" s="272" t="str">
        <f>IF(OR('2.1b-OriginalProduct Visibility'!DM59="",'2.1b-OriginalProduct Visibility'!DM59="No"),"No","Yes")</f>
        <v>No</v>
      </c>
      <c r="KJ59" s="306" t="str">
        <f>IF(OR('2.1b-OriginalProduct Visibility'!DN59="",'2.1b-OriginalProduct Visibility'!DN59="No"),"No","Yes")</f>
        <v>No</v>
      </c>
      <c r="KK59" s="306" t="str">
        <f>IF(OR('2.1b-OriginalProduct Visibility'!DO59="",'2.1b-OriginalProduct Visibility'!DO59="No"),"No","Yes")</f>
        <v>No</v>
      </c>
      <c r="KL59" s="64" t="str">
        <f>IF(OR('2.1b-OriginalProduct Visibility'!DP59="",'2.1b-OriginalProduct Visibility'!DP59="No"),"No","Yes")</f>
        <v>No</v>
      </c>
      <c r="KM59" s="272" t="str">
        <f>IF(OR('2.1b-OriginalProduct Visibility'!DQ59="",'2.1b-OriginalProduct Visibility'!DQ59="No"),"No","Yes")</f>
        <v>No</v>
      </c>
      <c r="KN59" s="306" t="str">
        <f>IF(OR('2.1b-OriginalProduct Visibility'!DR59="",'2.1b-OriginalProduct Visibility'!DR59="No"),"No","Yes")</f>
        <v>No</v>
      </c>
      <c r="KO59" s="306" t="str">
        <f>IF(OR('2.1b-OriginalProduct Visibility'!DS59="",'2.1b-OriginalProduct Visibility'!DS59="No"),"No","Yes")</f>
        <v>No</v>
      </c>
      <c r="KP59" s="64" t="str">
        <f>IF(OR('2.1b-OriginalProduct Visibility'!DT59="",'2.1b-OriginalProduct Visibility'!DT59="No"),"No","Yes")</f>
        <v>No</v>
      </c>
      <c r="KQ59" s="272" t="str">
        <f>IF(OR('2.1b-OriginalProduct Visibility'!DU59="",'2.1b-OriginalProduct Visibility'!DU59="No"),"No","Yes")</f>
        <v>No</v>
      </c>
      <c r="KR59" s="306" t="str">
        <f>IF(OR('2.1b-OriginalProduct Visibility'!DV59="",'2.1b-OriginalProduct Visibility'!DV59="No"),"No","Yes")</f>
        <v>No</v>
      </c>
      <c r="KS59" s="306" t="str">
        <f>IF(OR('2.1b-OriginalProduct Visibility'!DW59="",'2.1b-OriginalProduct Visibility'!DW59="No"),"No","Yes")</f>
        <v>No</v>
      </c>
      <c r="KT59" s="64" t="str">
        <f>IF(OR('2.1b-OriginalProduct Visibility'!DX59="",'2.1b-OriginalProduct Visibility'!DX59="No"),"No","Yes")</f>
        <v>No</v>
      </c>
      <c r="KU59" s="272" t="str">
        <f>IF(OR('2.1b-OriginalProduct Visibility'!DY59="",'2.1b-OriginalProduct Visibility'!DY59="No"),"No","Yes")</f>
        <v>No</v>
      </c>
      <c r="KV59" s="306" t="str">
        <f>IF(OR('2.1b-OriginalProduct Visibility'!DZ59="",'2.1b-OriginalProduct Visibility'!DZ59="No"),"No","Yes")</f>
        <v>No</v>
      </c>
      <c r="KW59" s="306" t="str">
        <f>IF(OR('2.1b-OriginalProduct Visibility'!EA59="",'2.1b-OriginalProduct Visibility'!EA59="No"),"No","Yes")</f>
        <v>No</v>
      </c>
      <c r="KX59" s="64" t="str">
        <f>IF(OR('2.1b-OriginalProduct Visibility'!EB59="",'2.1b-OriginalProduct Visibility'!EB59="No"),"No","Yes")</f>
        <v>No</v>
      </c>
      <c r="KY59" s="272" t="str">
        <f>IF(OR('2.1b-OriginalProduct Visibility'!EC59="",'2.1b-OriginalProduct Visibility'!EC59="No"),"No","Yes")</f>
        <v>No</v>
      </c>
      <c r="KZ59" s="306" t="str">
        <f>IF(OR('2.1b-OriginalProduct Visibility'!ED59="",'2.1b-OriginalProduct Visibility'!ED59="No"),"No","Yes")</f>
        <v>No</v>
      </c>
      <c r="LA59" s="306" t="str">
        <f>IF(OR('2.1b-OriginalProduct Visibility'!EE59="",'2.1b-OriginalProduct Visibility'!EE59="No"),"No","Yes")</f>
        <v>No</v>
      </c>
      <c r="LB59" s="64" t="str">
        <f>IF(OR('2.1b-OriginalProduct Visibility'!EF59="",'2.1b-OriginalProduct Visibility'!EF59="No"),"No","Yes")</f>
        <v>No</v>
      </c>
      <c r="LC59" s="272" t="str">
        <f>IF(OR('2.1b-OriginalProduct Visibility'!EG59="",'2.1b-OriginalProduct Visibility'!EG59="No"),"No","Yes")</f>
        <v>No</v>
      </c>
      <c r="LD59" s="306" t="str">
        <f>IF(OR('2.1b-OriginalProduct Visibility'!EH59="",'2.1b-OriginalProduct Visibility'!EH59="No"),"No","Yes")</f>
        <v>No</v>
      </c>
      <c r="LE59" s="306" t="str">
        <f>IF(OR('2.1b-OriginalProduct Visibility'!EI59="",'2.1b-OriginalProduct Visibility'!EI59="No"),"No","Yes")</f>
        <v>No</v>
      </c>
      <c r="LF59" s="64" t="str">
        <f>IF(OR('2.1b-OriginalProduct Visibility'!EJ59="",'2.1b-OriginalProduct Visibility'!EJ59="No"),"No","Yes")</f>
        <v>No</v>
      </c>
      <c r="LG59" s="272" t="str">
        <f>IF(OR('2.1b-OriginalProduct Visibility'!EK59="",'2.1b-OriginalProduct Visibility'!EK59="No"),"No","Yes")</f>
        <v>No</v>
      </c>
      <c r="LH59" s="306" t="str">
        <f>IF(OR('2.1b-OriginalProduct Visibility'!EL59="",'2.1b-OriginalProduct Visibility'!EL59="No"),"No","Yes")</f>
        <v>No</v>
      </c>
      <c r="LI59" s="306" t="str">
        <f>IF(OR('2.1b-OriginalProduct Visibility'!EM59="",'2.1b-OriginalProduct Visibility'!EM59="No"),"No","Yes")</f>
        <v>No</v>
      </c>
      <c r="LJ59" s="64" t="str">
        <f>IF(OR('2.1b-OriginalProduct Visibility'!EN59="",'2.1b-OriginalProduct Visibility'!EN59="No"),"No","Yes")</f>
        <v>No</v>
      </c>
      <c r="LK59" s="272" t="str">
        <f>IF(OR('2.1b-OriginalProduct Visibility'!EO59="",'2.1b-OriginalProduct Visibility'!EO59="No"),"No","Yes")</f>
        <v>No</v>
      </c>
      <c r="LL59" s="306" t="str">
        <f>IF(OR('2.1b-OriginalProduct Visibility'!EP59="",'2.1b-OriginalProduct Visibility'!EP59="No"),"No","Yes")</f>
        <v>No</v>
      </c>
      <c r="LM59" s="306" t="str">
        <f>IF(OR('2.1b-OriginalProduct Visibility'!EQ59="",'2.1b-OriginalProduct Visibility'!EQ59="No"),"No","Yes")</f>
        <v>No</v>
      </c>
      <c r="LN59" s="64" t="str">
        <f>IF(OR('2.1b-OriginalProduct Visibility'!ER59="",'2.1b-OriginalProduct Visibility'!ER59="No"),"No","Yes")</f>
        <v>No</v>
      </c>
      <c r="LO59" s="272" t="str">
        <f>IF(OR('2.1b-OriginalProduct Visibility'!ES59="",'2.1b-OriginalProduct Visibility'!ES59="No"),"No","Yes")</f>
        <v>No</v>
      </c>
      <c r="LP59" s="306" t="str">
        <f>IF(OR('2.1b-OriginalProduct Visibility'!ET59="",'2.1b-OriginalProduct Visibility'!ET59="No"),"No","Yes")</f>
        <v>No</v>
      </c>
      <c r="LQ59" s="306" t="str">
        <f>IF(OR('2.1b-OriginalProduct Visibility'!EU59="",'2.1b-OriginalProduct Visibility'!EU59="No"),"No","Yes")</f>
        <v>No</v>
      </c>
      <c r="LR59" s="64" t="str">
        <f>IF(OR('2.1b-OriginalProduct Visibility'!EV59="",'2.1b-OriginalProduct Visibility'!EV59="No"),"No","Yes")</f>
        <v>No</v>
      </c>
      <c r="LS59" s="272" t="str">
        <f>IF(OR('2.1b-OriginalProduct Visibility'!EW59="",'2.1b-OriginalProduct Visibility'!EW59="No"),"No","Yes")</f>
        <v>No</v>
      </c>
      <c r="LT59" s="306" t="str">
        <f>IF(OR('2.1b-OriginalProduct Visibility'!EX59="",'2.1b-OriginalProduct Visibility'!EX59="No"),"No","Yes")</f>
        <v>No</v>
      </c>
      <c r="LU59" s="306" t="str">
        <f>IF(OR('2.1b-OriginalProduct Visibility'!EY59="",'2.1b-OriginalProduct Visibility'!EY59="No"),"No","Yes")</f>
        <v>No</v>
      </c>
      <c r="LV59" s="64" t="str">
        <f>IF(OR('2.1b-OriginalProduct Visibility'!EZ59="",'2.1b-OriginalProduct Visibility'!EZ59="No"),"No","Yes")</f>
        <v>No</v>
      </c>
      <c r="LW59" s="272" t="str">
        <f>IF(OR('2.1b-OriginalProduct Visibility'!FA59="",'2.1b-OriginalProduct Visibility'!FA59="No"),"No","Yes")</f>
        <v>No</v>
      </c>
      <c r="LX59" s="306" t="str">
        <f>IF(OR('2.1b-OriginalProduct Visibility'!FB59="",'2.1b-OriginalProduct Visibility'!FB59="No"),"No","Yes")</f>
        <v>No</v>
      </c>
      <c r="LY59" s="306" t="str">
        <f>IF(OR('2.1b-OriginalProduct Visibility'!FC59="",'2.1b-OriginalProduct Visibility'!FC59="No"),"No","Yes")</f>
        <v>No</v>
      </c>
      <c r="LZ59" s="64" t="str">
        <f>IF(OR('2.1b-OriginalProduct Visibility'!FD59="",'2.1b-OriginalProduct Visibility'!FD59="No"),"No","Yes")</f>
        <v>No</v>
      </c>
      <c r="MA59" s="272" t="str">
        <f>IF(OR('2.1b-OriginalProduct Visibility'!FE59="",'2.1b-OriginalProduct Visibility'!FE59="No"),"No","Yes")</f>
        <v>No</v>
      </c>
      <c r="MB59" s="306" t="str">
        <f>IF(OR('2.1b-OriginalProduct Visibility'!FF59="",'2.1b-OriginalProduct Visibility'!FF59="No"),"No","Yes")</f>
        <v>No</v>
      </c>
      <c r="MC59" s="306" t="str">
        <f>IF(OR('2.1b-OriginalProduct Visibility'!FG59="",'2.1b-OriginalProduct Visibility'!FG59="No"),"No","Yes")</f>
        <v>No</v>
      </c>
      <c r="MD59" s="64" t="str">
        <f>IF(OR('2.1b-OriginalProduct Visibility'!FH59="",'2.1b-OriginalProduct Visibility'!FH59="No"),"No","Yes")</f>
        <v>No</v>
      </c>
      <c r="ME59" s="1"/>
      <c r="MF59" s="1"/>
      <c r="MG59" s="1"/>
      <c r="MH59" s="1"/>
      <c r="MQ59" s="1"/>
      <c r="MR59" s="1"/>
      <c r="MS59" s="1"/>
      <c r="MT59" s="1"/>
    </row>
    <row r="60" spans="1:358">
      <c r="A60" s="664"/>
      <c r="B60" s="52" t="str">
        <f>'1.2-Visibility Data'!B58</f>
        <v>Anomalous User Activity</v>
      </c>
      <c r="C60" s="19" t="str">
        <f>'1.2-Visibility Data'!C58</f>
        <v>All</v>
      </c>
      <c r="D60" s="272"/>
      <c r="E60" s="306"/>
      <c r="F60" s="306"/>
      <c r="G60" s="64"/>
      <c r="H60" s="272"/>
      <c r="I60" s="306"/>
      <c r="J60" s="306"/>
      <c r="K60" s="64"/>
      <c r="L60" s="272"/>
      <c r="M60" s="306"/>
      <c r="N60" s="306"/>
      <c r="O60" s="64"/>
      <c r="P60" s="272"/>
      <c r="Q60" s="306"/>
      <c r="R60" s="306"/>
      <c r="S60" s="64"/>
      <c r="T60" s="272"/>
      <c r="U60" s="306"/>
      <c r="V60" s="306"/>
      <c r="W60" s="64"/>
      <c r="X60" s="272"/>
      <c r="Y60" s="306"/>
      <c r="Z60" s="306"/>
      <c r="AA60" s="64"/>
      <c r="AB60" s="272"/>
      <c r="AC60" s="306"/>
      <c r="AD60" s="306"/>
      <c r="AE60" s="64"/>
      <c r="AF60" s="272"/>
      <c r="AG60" s="306"/>
      <c r="AH60" s="306"/>
      <c r="AI60" s="64"/>
      <c r="AJ60" s="272"/>
      <c r="AK60" s="306"/>
      <c r="AL60" s="306"/>
      <c r="AM60" s="64"/>
      <c r="AN60" s="272"/>
      <c r="AO60" s="306"/>
      <c r="AP60" s="306"/>
      <c r="AQ60" s="64"/>
      <c r="AR60" s="272"/>
      <c r="AS60" s="306"/>
      <c r="AT60" s="306"/>
      <c r="AU60" s="64"/>
      <c r="AV60" s="272"/>
      <c r="AW60" s="306"/>
      <c r="AX60" s="306"/>
      <c r="AY60" s="64"/>
      <c r="AZ60" s="272"/>
      <c r="BA60" s="306"/>
      <c r="BB60" s="306"/>
      <c r="BC60" s="64"/>
      <c r="BD60" s="272"/>
      <c r="BE60" s="306"/>
      <c r="BF60" s="306"/>
      <c r="BG60" s="64"/>
      <c r="BH60" s="272"/>
      <c r="BI60" s="306"/>
      <c r="BJ60" s="306"/>
      <c r="BK60" s="64"/>
      <c r="BL60" s="272"/>
      <c r="BM60" s="306"/>
      <c r="BN60" s="306"/>
      <c r="BO60" s="64"/>
      <c r="BP60" s="272"/>
      <c r="BQ60" s="306"/>
      <c r="BR60" s="306"/>
      <c r="BS60" s="64"/>
      <c r="BT60" s="272"/>
      <c r="BU60" s="306"/>
      <c r="BV60" s="306"/>
      <c r="BW60" s="64"/>
      <c r="BX60" s="272"/>
      <c r="BY60" s="306"/>
      <c r="BZ60" s="306"/>
      <c r="CA60" s="64"/>
      <c r="CB60" s="272"/>
      <c r="CC60" s="306"/>
      <c r="CD60" s="306"/>
      <c r="CE60" s="64"/>
      <c r="CF60" s="272"/>
      <c r="CG60" s="306"/>
      <c r="CH60" s="306"/>
      <c r="CI60" s="64"/>
      <c r="CJ60" s="272"/>
      <c r="CK60" s="306"/>
      <c r="CL60" s="306"/>
      <c r="CM60" s="64"/>
      <c r="CN60" s="272"/>
      <c r="CO60" s="306"/>
      <c r="CP60" s="306"/>
      <c r="CQ60" s="64"/>
      <c r="CR60" s="272"/>
      <c r="CS60" s="306"/>
      <c r="CT60" s="306"/>
      <c r="CU60" s="64"/>
      <c r="CV60" s="272"/>
      <c r="CW60" s="306"/>
      <c r="CX60" s="306"/>
      <c r="CY60" s="64"/>
      <c r="CZ60" s="272"/>
      <c r="DA60" s="306"/>
      <c r="DB60" s="306"/>
      <c r="DC60" s="64"/>
      <c r="DD60" s="272"/>
      <c r="DE60" s="306"/>
      <c r="DF60" s="306"/>
      <c r="DG60" s="64"/>
      <c r="DH60" s="272"/>
      <c r="DI60" s="306"/>
      <c r="DJ60" s="306"/>
      <c r="DK60" s="64"/>
      <c r="DL60" s="272"/>
      <c r="DM60" s="306"/>
      <c r="DN60" s="306"/>
      <c r="DO60" s="64"/>
      <c r="DP60" s="272"/>
      <c r="DQ60" s="306"/>
      <c r="DR60" s="306"/>
      <c r="DS60" s="64"/>
      <c r="DT60" s="272"/>
      <c r="DU60" s="306"/>
      <c r="DV60" s="306"/>
      <c r="DW60" s="64"/>
      <c r="DX60" s="272"/>
      <c r="DY60" s="306"/>
      <c r="DZ60" s="306"/>
      <c r="EA60" s="64"/>
      <c r="EB60" s="272"/>
      <c r="EC60" s="306"/>
      <c r="ED60" s="306"/>
      <c r="EE60" s="64"/>
      <c r="EF60" s="272"/>
      <c r="EG60" s="306"/>
      <c r="EH60" s="306"/>
      <c r="EI60" s="64"/>
      <c r="EJ60" s="272"/>
      <c r="EK60" s="306"/>
      <c r="EL60" s="306"/>
      <c r="EM60" s="64"/>
      <c r="EN60" s="272"/>
      <c r="EO60" s="306"/>
      <c r="EP60" s="306"/>
      <c r="EQ60" s="64"/>
      <c r="ER60" s="272"/>
      <c r="ES60" s="306"/>
      <c r="ET60" s="306"/>
      <c r="EU60" s="64"/>
      <c r="EV60" s="272"/>
      <c r="EW60" s="306"/>
      <c r="EX60" s="306"/>
      <c r="EY60" s="64"/>
      <c r="EZ60" s="272"/>
      <c r="FA60" s="306"/>
      <c r="FB60" s="306"/>
      <c r="FC60" s="64"/>
      <c r="FD60" s="272"/>
      <c r="FE60" s="306"/>
      <c r="FF60" s="306"/>
      <c r="FG60" s="64"/>
      <c r="FH60" s="1"/>
      <c r="FI60" s="1"/>
      <c r="FJ60" s="1"/>
      <c r="FK60" s="1"/>
      <c r="FL60" s="1"/>
      <c r="FM60" s="1"/>
      <c r="FN60" s="1"/>
      <c r="FO60" s="1"/>
      <c r="FP60" s="1"/>
      <c r="FQ60" s="1"/>
      <c r="FR60" s="1"/>
      <c r="FS60" s="1"/>
      <c r="FT60" s="1"/>
      <c r="FU60" s="1"/>
      <c r="FV60" s="1"/>
      <c r="FW60" s="1"/>
      <c r="FX60" s="1"/>
      <c r="FY60" s="1"/>
      <c r="FZ60" s="1"/>
      <c r="GA60" s="272" t="str">
        <f>IF(OR('2.1b-OriginalProduct Visibility'!E60="",'2.1b-OriginalProduct Visibility'!E60="No"),"No","Yes")</f>
        <v>No</v>
      </c>
      <c r="GB60" s="306" t="str">
        <f>IF(OR('2.1b-OriginalProduct Visibility'!F60="",'2.1b-OriginalProduct Visibility'!F60="No"),"No","Yes")</f>
        <v>No</v>
      </c>
      <c r="GC60" s="306" t="str">
        <f>IF(OR('2.1b-OriginalProduct Visibility'!G60="",'2.1b-OriginalProduct Visibility'!G60="No"),"No","Yes")</f>
        <v>No</v>
      </c>
      <c r="GD60" s="64" t="str">
        <f>IF(OR('2.1b-OriginalProduct Visibility'!H60="",'2.1b-OriginalProduct Visibility'!H60="No"),"No","Yes")</f>
        <v>No</v>
      </c>
      <c r="GE60" s="272" t="str">
        <f>IF(OR('2.1b-OriginalProduct Visibility'!I60="",'2.1b-OriginalProduct Visibility'!I60="No"),"No","Yes")</f>
        <v>No</v>
      </c>
      <c r="GF60" s="306" t="str">
        <f>IF(OR('2.1b-OriginalProduct Visibility'!J60="",'2.1b-OriginalProduct Visibility'!J60="No"),"No","Yes")</f>
        <v>No</v>
      </c>
      <c r="GG60" s="306" t="str">
        <f>IF(OR('2.1b-OriginalProduct Visibility'!K60="",'2.1b-OriginalProduct Visibility'!K60="No"),"No","Yes")</f>
        <v>No</v>
      </c>
      <c r="GH60" s="64" t="str">
        <f>IF(OR('2.1b-OriginalProduct Visibility'!L60="",'2.1b-OriginalProduct Visibility'!L60="No"),"No","Yes")</f>
        <v>No</v>
      </c>
      <c r="GI60" s="272" t="str">
        <f>IF(OR('2.1b-OriginalProduct Visibility'!M60="",'2.1b-OriginalProduct Visibility'!M60="No"),"No","Yes")</f>
        <v>No</v>
      </c>
      <c r="GJ60" s="306" t="str">
        <f>IF(OR('2.1b-OriginalProduct Visibility'!N60="",'2.1b-OriginalProduct Visibility'!N60="No"),"No","Yes")</f>
        <v>No</v>
      </c>
      <c r="GK60" s="306" t="str">
        <f>IF(OR('2.1b-OriginalProduct Visibility'!O60="",'2.1b-OriginalProduct Visibility'!O60="No"),"No","Yes")</f>
        <v>No</v>
      </c>
      <c r="GL60" s="64" t="str">
        <f>IF(OR('2.1b-OriginalProduct Visibility'!P60="",'2.1b-OriginalProduct Visibility'!P60="No"),"No","Yes")</f>
        <v>No</v>
      </c>
      <c r="GM60" s="272" t="str">
        <f>IF(OR('2.1b-OriginalProduct Visibility'!Q60="",'2.1b-OriginalProduct Visibility'!Q60="No"),"No","Yes")</f>
        <v>No</v>
      </c>
      <c r="GN60" s="306" t="str">
        <f>IF(OR('2.1b-OriginalProduct Visibility'!R60="",'2.1b-OriginalProduct Visibility'!R60="No"),"No","Yes")</f>
        <v>No</v>
      </c>
      <c r="GO60" s="306" t="str">
        <f>IF(OR('2.1b-OriginalProduct Visibility'!S60="",'2.1b-OriginalProduct Visibility'!S60="No"),"No","Yes")</f>
        <v>No</v>
      </c>
      <c r="GP60" s="64" t="str">
        <f>IF(OR('2.1b-OriginalProduct Visibility'!T60="",'2.1b-OriginalProduct Visibility'!T60="No"),"No","Yes")</f>
        <v>No</v>
      </c>
      <c r="GQ60" s="272" t="str">
        <f>IF(OR('2.1b-OriginalProduct Visibility'!U60="",'2.1b-OriginalProduct Visibility'!U60="No"),"No","Yes")</f>
        <v>No</v>
      </c>
      <c r="GR60" s="306" t="str">
        <f>IF(OR('2.1b-OriginalProduct Visibility'!V60="",'2.1b-OriginalProduct Visibility'!V60="No"),"No","Yes")</f>
        <v>No</v>
      </c>
      <c r="GS60" s="306" t="str">
        <f>IF(OR('2.1b-OriginalProduct Visibility'!W60="",'2.1b-OriginalProduct Visibility'!W60="No"),"No","Yes")</f>
        <v>No</v>
      </c>
      <c r="GT60" s="64" t="str">
        <f>IF(OR('2.1b-OriginalProduct Visibility'!X60="",'2.1b-OriginalProduct Visibility'!X60="No"),"No","Yes")</f>
        <v>No</v>
      </c>
      <c r="GU60" s="272" t="str">
        <f>IF(OR('2.1b-OriginalProduct Visibility'!Y60="",'2.1b-OriginalProduct Visibility'!Y60="No"),"No","Yes")</f>
        <v>No</v>
      </c>
      <c r="GV60" s="306" t="str">
        <f>IF(OR('2.1b-OriginalProduct Visibility'!Z60="",'2.1b-OriginalProduct Visibility'!Z60="No"),"No","Yes")</f>
        <v>No</v>
      </c>
      <c r="GW60" s="306" t="str">
        <f>IF(OR('2.1b-OriginalProduct Visibility'!AA60="",'2.1b-OriginalProduct Visibility'!AA60="No"),"No","Yes")</f>
        <v>No</v>
      </c>
      <c r="GX60" s="64" t="str">
        <f>IF(OR('2.1b-OriginalProduct Visibility'!AB60="",'2.1b-OriginalProduct Visibility'!AB60="No"),"No","Yes")</f>
        <v>No</v>
      </c>
      <c r="GY60" s="272" t="str">
        <f>IF(OR('2.1b-OriginalProduct Visibility'!AC60="",'2.1b-OriginalProduct Visibility'!AC60="No"),"No","Yes")</f>
        <v>No</v>
      </c>
      <c r="GZ60" s="306" t="str">
        <f>IF(OR('2.1b-OriginalProduct Visibility'!AD60="",'2.1b-OriginalProduct Visibility'!AD60="No"),"No","Yes")</f>
        <v>No</v>
      </c>
      <c r="HA60" s="306" t="str">
        <f>IF(OR('2.1b-OriginalProduct Visibility'!AE60="",'2.1b-OriginalProduct Visibility'!AE60="No"),"No","Yes")</f>
        <v>No</v>
      </c>
      <c r="HB60" s="64" t="str">
        <f>IF(OR('2.1b-OriginalProduct Visibility'!AF60="",'2.1b-OriginalProduct Visibility'!AF60="No"),"No","Yes")</f>
        <v>No</v>
      </c>
      <c r="HC60" s="272" t="str">
        <f>IF(OR('2.1b-OriginalProduct Visibility'!AG60="",'2.1b-OriginalProduct Visibility'!AG60="No"),"No","Yes")</f>
        <v>No</v>
      </c>
      <c r="HD60" s="306" t="str">
        <f>IF(OR('2.1b-OriginalProduct Visibility'!AH60="",'2.1b-OriginalProduct Visibility'!AH60="No"),"No","Yes")</f>
        <v>No</v>
      </c>
      <c r="HE60" s="306" t="str">
        <f>IF(OR('2.1b-OriginalProduct Visibility'!AI60="",'2.1b-OriginalProduct Visibility'!AI60="No"),"No","Yes")</f>
        <v>No</v>
      </c>
      <c r="HF60" s="64" t="str">
        <f>IF(OR('2.1b-OriginalProduct Visibility'!AJ60="",'2.1b-OriginalProduct Visibility'!AJ60="No"),"No","Yes")</f>
        <v>No</v>
      </c>
      <c r="HG60" s="272" t="str">
        <f>IF(OR('2.1b-OriginalProduct Visibility'!AK60="",'2.1b-OriginalProduct Visibility'!AK60="No"),"No","Yes")</f>
        <v>No</v>
      </c>
      <c r="HH60" s="306" t="str">
        <f>IF(OR('2.1b-OriginalProduct Visibility'!AL60="",'2.1b-OriginalProduct Visibility'!AL60="No"),"No","Yes")</f>
        <v>No</v>
      </c>
      <c r="HI60" s="306" t="str">
        <f>IF(OR('2.1b-OriginalProduct Visibility'!AM60="",'2.1b-OriginalProduct Visibility'!AM60="No"),"No","Yes")</f>
        <v>No</v>
      </c>
      <c r="HJ60" s="64" t="str">
        <f>IF(OR('2.1b-OriginalProduct Visibility'!AN60="",'2.1b-OriginalProduct Visibility'!AN60="No"),"No","Yes")</f>
        <v>No</v>
      </c>
      <c r="HK60" s="272" t="str">
        <f>IF(OR('2.1b-OriginalProduct Visibility'!AO60="",'2.1b-OriginalProduct Visibility'!AO60="No"),"No","Yes")</f>
        <v>No</v>
      </c>
      <c r="HL60" s="306" t="str">
        <f>IF(OR('2.1b-OriginalProduct Visibility'!AP60="",'2.1b-OriginalProduct Visibility'!AP60="No"),"No","Yes")</f>
        <v>No</v>
      </c>
      <c r="HM60" s="306" t="str">
        <f>IF(OR('2.1b-OriginalProduct Visibility'!AQ60="",'2.1b-OriginalProduct Visibility'!AQ60="No"),"No","Yes")</f>
        <v>No</v>
      </c>
      <c r="HN60" s="64" t="str">
        <f>IF(OR('2.1b-OriginalProduct Visibility'!AR60="",'2.1b-OriginalProduct Visibility'!AR60="No"),"No","Yes")</f>
        <v>No</v>
      </c>
      <c r="HO60" s="272" t="str">
        <f>IF(OR('2.1b-OriginalProduct Visibility'!AS60="",'2.1b-OriginalProduct Visibility'!AS60="No"),"No","Yes")</f>
        <v>No</v>
      </c>
      <c r="HP60" s="306" t="str">
        <f>IF(OR('2.1b-OriginalProduct Visibility'!AT60="",'2.1b-OriginalProduct Visibility'!AT60="No"),"No","Yes")</f>
        <v>No</v>
      </c>
      <c r="HQ60" s="306" t="str">
        <f>IF(OR('2.1b-OriginalProduct Visibility'!AU60="",'2.1b-OriginalProduct Visibility'!AU60="No"),"No","Yes")</f>
        <v>No</v>
      </c>
      <c r="HR60" s="64" t="str">
        <f>IF(OR('2.1b-OriginalProduct Visibility'!AV60="",'2.1b-OriginalProduct Visibility'!AV60="No"),"No","Yes")</f>
        <v>No</v>
      </c>
      <c r="HS60" s="272" t="str">
        <f>IF(OR('2.1b-OriginalProduct Visibility'!AW60="",'2.1b-OriginalProduct Visibility'!AW60="No"),"No","Yes")</f>
        <v>No</v>
      </c>
      <c r="HT60" s="306" t="str">
        <f>IF(OR('2.1b-OriginalProduct Visibility'!AX60="",'2.1b-OriginalProduct Visibility'!AX60="No"),"No","Yes")</f>
        <v>No</v>
      </c>
      <c r="HU60" s="306" t="str">
        <f>IF(OR('2.1b-OriginalProduct Visibility'!AY60="",'2.1b-OriginalProduct Visibility'!AY60="No"),"No","Yes")</f>
        <v>No</v>
      </c>
      <c r="HV60" s="64" t="str">
        <f>IF(OR('2.1b-OriginalProduct Visibility'!AZ60="",'2.1b-OriginalProduct Visibility'!AZ60="No"),"No","Yes")</f>
        <v>No</v>
      </c>
      <c r="HW60" s="272" t="str">
        <f>IF(OR('2.1b-OriginalProduct Visibility'!BA60="",'2.1b-OriginalProduct Visibility'!BA60="No"),"No","Yes")</f>
        <v>No</v>
      </c>
      <c r="HX60" s="306" t="str">
        <f>IF(OR('2.1b-OriginalProduct Visibility'!BB60="",'2.1b-OriginalProduct Visibility'!BB60="No"),"No","Yes")</f>
        <v>No</v>
      </c>
      <c r="HY60" s="306" t="str">
        <f>IF(OR('2.1b-OriginalProduct Visibility'!BC60="",'2.1b-OriginalProduct Visibility'!BC60="No"),"No","Yes")</f>
        <v>No</v>
      </c>
      <c r="HZ60" s="64" t="str">
        <f>IF(OR('2.1b-OriginalProduct Visibility'!BD60="",'2.1b-OriginalProduct Visibility'!BD60="No"),"No","Yes")</f>
        <v>No</v>
      </c>
      <c r="IA60" s="272" t="str">
        <f>IF(OR('2.1b-OriginalProduct Visibility'!BE60="",'2.1b-OriginalProduct Visibility'!BE60="No"),"No","Yes")</f>
        <v>No</v>
      </c>
      <c r="IB60" s="306" t="str">
        <f>IF(OR('2.1b-OriginalProduct Visibility'!BF60="",'2.1b-OriginalProduct Visibility'!BF60="No"),"No","Yes")</f>
        <v>No</v>
      </c>
      <c r="IC60" s="306" t="str">
        <f>IF(OR('2.1b-OriginalProduct Visibility'!BG60="",'2.1b-OriginalProduct Visibility'!BG60="No"),"No","Yes")</f>
        <v>No</v>
      </c>
      <c r="ID60" s="64" t="str">
        <f>IF(OR('2.1b-OriginalProduct Visibility'!BH60="",'2.1b-OriginalProduct Visibility'!BH60="No"),"No","Yes")</f>
        <v>No</v>
      </c>
      <c r="IE60" s="272" t="str">
        <f>IF(OR('2.1b-OriginalProduct Visibility'!BI60="",'2.1b-OriginalProduct Visibility'!BI60="No"),"No","Yes")</f>
        <v>No</v>
      </c>
      <c r="IF60" s="306" t="str">
        <f>IF(OR('2.1b-OriginalProduct Visibility'!BJ60="",'2.1b-OriginalProduct Visibility'!BJ60="No"),"No","Yes")</f>
        <v>No</v>
      </c>
      <c r="IG60" s="306" t="str">
        <f>IF(OR('2.1b-OriginalProduct Visibility'!BK60="",'2.1b-OriginalProduct Visibility'!BK60="No"),"No","Yes")</f>
        <v>No</v>
      </c>
      <c r="IH60" s="64" t="str">
        <f>IF(OR('2.1b-OriginalProduct Visibility'!BL60="",'2.1b-OriginalProduct Visibility'!BL60="No"),"No","Yes")</f>
        <v>No</v>
      </c>
      <c r="II60" s="272" t="str">
        <f>IF(OR('2.1b-OriginalProduct Visibility'!BM60="",'2.1b-OriginalProduct Visibility'!BM60="No"),"No","Yes")</f>
        <v>No</v>
      </c>
      <c r="IJ60" s="306" t="str">
        <f>IF(OR('2.1b-OriginalProduct Visibility'!BN60="",'2.1b-OriginalProduct Visibility'!BN60="No"),"No","Yes")</f>
        <v>No</v>
      </c>
      <c r="IK60" s="306" t="str">
        <f>IF(OR('2.1b-OriginalProduct Visibility'!BO60="",'2.1b-OriginalProduct Visibility'!BO60="No"),"No","Yes")</f>
        <v>No</v>
      </c>
      <c r="IL60" s="64" t="str">
        <f>IF(OR('2.1b-OriginalProduct Visibility'!BP60="",'2.1b-OriginalProduct Visibility'!BP60="No"),"No","Yes")</f>
        <v>No</v>
      </c>
      <c r="IM60" s="272" t="str">
        <f>IF(OR('2.1b-OriginalProduct Visibility'!BQ60="",'2.1b-OriginalProduct Visibility'!BQ60="No"),"No","Yes")</f>
        <v>No</v>
      </c>
      <c r="IN60" s="306" t="str">
        <f>IF(OR('2.1b-OriginalProduct Visibility'!BR60="",'2.1b-OriginalProduct Visibility'!BR60="No"),"No","Yes")</f>
        <v>No</v>
      </c>
      <c r="IO60" s="306" t="str">
        <f>IF(OR('2.1b-OriginalProduct Visibility'!BS60="",'2.1b-OriginalProduct Visibility'!BS60="No"),"No","Yes")</f>
        <v>No</v>
      </c>
      <c r="IP60" s="64" t="str">
        <f>IF(OR('2.1b-OriginalProduct Visibility'!BT60="",'2.1b-OriginalProduct Visibility'!BT60="No"),"No","Yes")</f>
        <v>No</v>
      </c>
      <c r="IQ60" s="272" t="str">
        <f>IF(OR('2.1b-OriginalProduct Visibility'!BU60="",'2.1b-OriginalProduct Visibility'!BU60="No"),"No","Yes")</f>
        <v>No</v>
      </c>
      <c r="IR60" s="306" t="str">
        <f>IF(OR('2.1b-OriginalProduct Visibility'!BV60="",'2.1b-OriginalProduct Visibility'!BV60="No"),"No","Yes")</f>
        <v>No</v>
      </c>
      <c r="IS60" s="306" t="str">
        <f>IF(OR('2.1b-OriginalProduct Visibility'!BW60="",'2.1b-OriginalProduct Visibility'!BW60="No"),"No","Yes")</f>
        <v>No</v>
      </c>
      <c r="IT60" s="64" t="str">
        <f>IF(OR('2.1b-OriginalProduct Visibility'!BX60="",'2.1b-OriginalProduct Visibility'!BX60="No"),"No","Yes")</f>
        <v>No</v>
      </c>
      <c r="IU60" s="272" t="str">
        <f>IF(OR('2.1b-OriginalProduct Visibility'!BY60="",'2.1b-OriginalProduct Visibility'!BY60="No"),"No","Yes")</f>
        <v>No</v>
      </c>
      <c r="IV60" s="306" t="str">
        <f>IF(OR('2.1b-OriginalProduct Visibility'!BZ60="",'2.1b-OriginalProduct Visibility'!BZ60="No"),"No","Yes")</f>
        <v>No</v>
      </c>
      <c r="IW60" s="306" t="str">
        <f>IF(OR('2.1b-OriginalProduct Visibility'!CA60="",'2.1b-OriginalProduct Visibility'!CA60="No"),"No","Yes")</f>
        <v>No</v>
      </c>
      <c r="IX60" s="64" t="str">
        <f>IF(OR('2.1b-OriginalProduct Visibility'!CB60="",'2.1b-OriginalProduct Visibility'!CB60="No"),"No","Yes")</f>
        <v>No</v>
      </c>
      <c r="IY60" s="272" t="str">
        <f>IF(OR('2.1b-OriginalProduct Visibility'!CC60="",'2.1b-OriginalProduct Visibility'!CC60="No"),"No","Yes")</f>
        <v>No</v>
      </c>
      <c r="IZ60" s="306" t="str">
        <f>IF(OR('2.1b-OriginalProduct Visibility'!CD60="",'2.1b-OriginalProduct Visibility'!CD60="No"),"No","Yes")</f>
        <v>No</v>
      </c>
      <c r="JA60" s="306" t="str">
        <f>IF(OR('2.1b-OriginalProduct Visibility'!CE60="",'2.1b-OriginalProduct Visibility'!CE60="No"),"No","Yes")</f>
        <v>No</v>
      </c>
      <c r="JB60" s="64" t="str">
        <f>IF(OR('2.1b-OriginalProduct Visibility'!CF60="",'2.1b-OriginalProduct Visibility'!CF60="No"),"No","Yes")</f>
        <v>No</v>
      </c>
      <c r="JC60" s="272" t="str">
        <f>IF(OR('2.1b-OriginalProduct Visibility'!CG60="",'2.1b-OriginalProduct Visibility'!CG60="No"),"No","Yes")</f>
        <v>No</v>
      </c>
      <c r="JD60" s="306" t="str">
        <f>IF(OR('2.1b-OriginalProduct Visibility'!CH60="",'2.1b-OriginalProduct Visibility'!CH60="No"),"No","Yes")</f>
        <v>No</v>
      </c>
      <c r="JE60" s="306" t="str">
        <f>IF(OR('2.1b-OriginalProduct Visibility'!CI60="",'2.1b-OriginalProduct Visibility'!CI60="No"),"No","Yes")</f>
        <v>No</v>
      </c>
      <c r="JF60" s="64" t="str">
        <f>IF(OR('2.1b-OriginalProduct Visibility'!CJ60="",'2.1b-OriginalProduct Visibility'!CJ60="No"),"No","Yes")</f>
        <v>No</v>
      </c>
      <c r="JG60" s="272" t="str">
        <f>IF(OR('2.1b-OriginalProduct Visibility'!CK60="",'2.1b-OriginalProduct Visibility'!CK60="No"),"No","Yes")</f>
        <v>No</v>
      </c>
      <c r="JH60" s="306" t="str">
        <f>IF(OR('2.1b-OriginalProduct Visibility'!CL60="",'2.1b-OriginalProduct Visibility'!CL60="No"),"No","Yes")</f>
        <v>No</v>
      </c>
      <c r="JI60" s="306" t="str">
        <f>IF(OR('2.1b-OriginalProduct Visibility'!CM60="",'2.1b-OriginalProduct Visibility'!CM60="No"),"No","Yes")</f>
        <v>No</v>
      </c>
      <c r="JJ60" s="64" t="str">
        <f>IF(OR('2.1b-OriginalProduct Visibility'!CN60="",'2.1b-OriginalProduct Visibility'!CN60="No"),"No","Yes")</f>
        <v>No</v>
      </c>
      <c r="JK60" s="272" t="str">
        <f>IF(OR('2.1b-OriginalProduct Visibility'!CO60="",'2.1b-OriginalProduct Visibility'!CO60="No"),"No","Yes")</f>
        <v>No</v>
      </c>
      <c r="JL60" s="306" t="str">
        <f>IF(OR('2.1b-OriginalProduct Visibility'!CP60="",'2.1b-OriginalProduct Visibility'!CP60="No"),"No","Yes")</f>
        <v>No</v>
      </c>
      <c r="JM60" s="306" t="str">
        <f>IF(OR('2.1b-OriginalProduct Visibility'!CQ60="",'2.1b-OriginalProduct Visibility'!CQ60="No"),"No","Yes")</f>
        <v>No</v>
      </c>
      <c r="JN60" s="64" t="str">
        <f>IF(OR('2.1b-OriginalProduct Visibility'!CR60="",'2.1b-OriginalProduct Visibility'!CR60="No"),"No","Yes")</f>
        <v>No</v>
      </c>
      <c r="JO60" s="272" t="str">
        <f>IF(OR('2.1b-OriginalProduct Visibility'!CS60="",'2.1b-OriginalProduct Visibility'!CS60="No"),"No","Yes")</f>
        <v>No</v>
      </c>
      <c r="JP60" s="306" t="str">
        <f>IF(OR('2.1b-OriginalProduct Visibility'!CT60="",'2.1b-OriginalProduct Visibility'!CT60="No"),"No","Yes")</f>
        <v>No</v>
      </c>
      <c r="JQ60" s="306" t="str">
        <f>IF(OR('2.1b-OriginalProduct Visibility'!CU60="",'2.1b-OriginalProduct Visibility'!CU60="No"),"No","Yes")</f>
        <v>No</v>
      </c>
      <c r="JR60" s="64" t="str">
        <f>IF(OR('2.1b-OriginalProduct Visibility'!CV60="",'2.1b-OriginalProduct Visibility'!CV60="No"),"No","Yes")</f>
        <v>No</v>
      </c>
      <c r="JS60" s="272" t="str">
        <f>IF(OR('2.1b-OriginalProduct Visibility'!CW60="",'2.1b-OriginalProduct Visibility'!CW60="No"),"No","Yes")</f>
        <v>No</v>
      </c>
      <c r="JT60" s="306" t="str">
        <f>IF(OR('2.1b-OriginalProduct Visibility'!CX60="",'2.1b-OriginalProduct Visibility'!CX60="No"),"No","Yes")</f>
        <v>No</v>
      </c>
      <c r="JU60" s="306" t="str">
        <f>IF(OR('2.1b-OriginalProduct Visibility'!CY60="",'2.1b-OriginalProduct Visibility'!CY60="No"),"No","Yes")</f>
        <v>No</v>
      </c>
      <c r="JV60" s="64" t="str">
        <f>IF(OR('2.1b-OriginalProduct Visibility'!CZ60="",'2.1b-OriginalProduct Visibility'!CZ60="No"),"No","Yes")</f>
        <v>No</v>
      </c>
      <c r="JW60" s="272" t="str">
        <f>IF(OR('2.1b-OriginalProduct Visibility'!DA60="",'2.1b-OriginalProduct Visibility'!DA60="No"),"No","Yes")</f>
        <v>No</v>
      </c>
      <c r="JX60" s="306" t="str">
        <f>IF(OR('2.1b-OriginalProduct Visibility'!DB60="",'2.1b-OriginalProduct Visibility'!DB60="No"),"No","Yes")</f>
        <v>No</v>
      </c>
      <c r="JY60" s="306" t="str">
        <f>IF(OR('2.1b-OriginalProduct Visibility'!DC60="",'2.1b-OriginalProduct Visibility'!DC60="No"),"No","Yes")</f>
        <v>No</v>
      </c>
      <c r="JZ60" s="64" t="str">
        <f>IF(OR('2.1b-OriginalProduct Visibility'!DD60="",'2.1b-OriginalProduct Visibility'!DD60="No"),"No","Yes")</f>
        <v>No</v>
      </c>
      <c r="KA60" s="272" t="str">
        <f>IF(OR('2.1b-OriginalProduct Visibility'!DE60="",'2.1b-OriginalProduct Visibility'!DE60="No"),"No","Yes")</f>
        <v>No</v>
      </c>
      <c r="KB60" s="306" t="str">
        <f>IF(OR('2.1b-OriginalProduct Visibility'!DF60="",'2.1b-OriginalProduct Visibility'!DF60="No"),"No","Yes")</f>
        <v>No</v>
      </c>
      <c r="KC60" s="306" t="str">
        <f>IF(OR('2.1b-OriginalProduct Visibility'!DG60="",'2.1b-OriginalProduct Visibility'!DG60="No"),"No","Yes")</f>
        <v>No</v>
      </c>
      <c r="KD60" s="64" t="str">
        <f>IF(OR('2.1b-OriginalProduct Visibility'!DH60="",'2.1b-OriginalProduct Visibility'!DH60="No"),"No","Yes")</f>
        <v>No</v>
      </c>
      <c r="KE60" s="272" t="str">
        <f>IF(OR('2.1b-OriginalProduct Visibility'!DI60="",'2.1b-OriginalProduct Visibility'!DI60="No"),"No","Yes")</f>
        <v>No</v>
      </c>
      <c r="KF60" s="306" t="str">
        <f>IF(OR('2.1b-OriginalProduct Visibility'!DJ60="",'2.1b-OriginalProduct Visibility'!DJ60="No"),"No","Yes")</f>
        <v>No</v>
      </c>
      <c r="KG60" s="306" t="str">
        <f>IF(OR('2.1b-OriginalProduct Visibility'!DK60="",'2.1b-OriginalProduct Visibility'!DK60="No"),"No","Yes")</f>
        <v>No</v>
      </c>
      <c r="KH60" s="64" t="str">
        <f>IF(OR('2.1b-OriginalProduct Visibility'!DL60="",'2.1b-OriginalProduct Visibility'!DL60="No"),"No","Yes")</f>
        <v>No</v>
      </c>
      <c r="KI60" s="272" t="str">
        <f>IF(OR('2.1b-OriginalProduct Visibility'!DM60="",'2.1b-OriginalProduct Visibility'!DM60="No"),"No","Yes")</f>
        <v>No</v>
      </c>
      <c r="KJ60" s="306" t="str">
        <f>IF(OR('2.1b-OriginalProduct Visibility'!DN60="",'2.1b-OriginalProduct Visibility'!DN60="No"),"No","Yes")</f>
        <v>No</v>
      </c>
      <c r="KK60" s="306" t="str">
        <f>IF(OR('2.1b-OriginalProduct Visibility'!DO60="",'2.1b-OriginalProduct Visibility'!DO60="No"),"No","Yes")</f>
        <v>No</v>
      </c>
      <c r="KL60" s="64" t="str">
        <f>IF(OR('2.1b-OriginalProduct Visibility'!DP60="",'2.1b-OriginalProduct Visibility'!DP60="No"),"No","Yes")</f>
        <v>No</v>
      </c>
      <c r="KM60" s="272" t="str">
        <f>IF(OR('2.1b-OriginalProduct Visibility'!DQ60="",'2.1b-OriginalProduct Visibility'!DQ60="No"),"No","Yes")</f>
        <v>No</v>
      </c>
      <c r="KN60" s="306" t="str">
        <f>IF(OR('2.1b-OriginalProduct Visibility'!DR60="",'2.1b-OriginalProduct Visibility'!DR60="No"),"No","Yes")</f>
        <v>No</v>
      </c>
      <c r="KO60" s="306" t="str">
        <f>IF(OR('2.1b-OriginalProduct Visibility'!DS60="",'2.1b-OriginalProduct Visibility'!DS60="No"),"No","Yes")</f>
        <v>No</v>
      </c>
      <c r="KP60" s="64" t="str">
        <f>IF(OR('2.1b-OriginalProduct Visibility'!DT60="",'2.1b-OriginalProduct Visibility'!DT60="No"),"No","Yes")</f>
        <v>No</v>
      </c>
      <c r="KQ60" s="272" t="str">
        <f>IF(OR('2.1b-OriginalProduct Visibility'!DU60="",'2.1b-OriginalProduct Visibility'!DU60="No"),"No","Yes")</f>
        <v>No</v>
      </c>
      <c r="KR60" s="306" t="str">
        <f>IF(OR('2.1b-OriginalProduct Visibility'!DV60="",'2.1b-OriginalProduct Visibility'!DV60="No"),"No","Yes")</f>
        <v>No</v>
      </c>
      <c r="KS60" s="306" t="str">
        <f>IF(OR('2.1b-OriginalProduct Visibility'!DW60="",'2.1b-OriginalProduct Visibility'!DW60="No"),"No","Yes")</f>
        <v>No</v>
      </c>
      <c r="KT60" s="64" t="str">
        <f>IF(OR('2.1b-OriginalProduct Visibility'!DX60="",'2.1b-OriginalProduct Visibility'!DX60="No"),"No","Yes")</f>
        <v>No</v>
      </c>
      <c r="KU60" s="272" t="str">
        <f>IF(OR('2.1b-OriginalProduct Visibility'!DY60="",'2.1b-OriginalProduct Visibility'!DY60="No"),"No","Yes")</f>
        <v>No</v>
      </c>
      <c r="KV60" s="306" t="str">
        <f>IF(OR('2.1b-OriginalProduct Visibility'!DZ60="",'2.1b-OriginalProduct Visibility'!DZ60="No"),"No","Yes")</f>
        <v>No</v>
      </c>
      <c r="KW60" s="306" t="str">
        <f>IF(OR('2.1b-OriginalProduct Visibility'!EA60="",'2.1b-OriginalProduct Visibility'!EA60="No"),"No","Yes")</f>
        <v>No</v>
      </c>
      <c r="KX60" s="64" t="str">
        <f>IF(OR('2.1b-OriginalProduct Visibility'!EB60="",'2.1b-OriginalProduct Visibility'!EB60="No"),"No","Yes")</f>
        <v>No</v>
      </c>
      <c r="KY60" s="272" t="str">
        <f>IF(OR('2.1b-OriginalProduct Visibility'!EC60="",'2.1b-OriginalProduct Visibility'!EC60="No"),"No","Yes")</f>
        <v>No</v>
      </c>
      <c r="KZ60" s="306" t="str">
        <f>IF(OR('2.1b-OriginalProduct Visibility'!ED60="",'2.1b-OriginalProduct Visibility'!ED60="No"),"No","Yes")</f>
        <v>No</v>
      </c>
      <c r="LA60" s="306" t="str">
        <f>IF(OR('2.1b-OriginalProduct Visibility'!EE60="",'2.1b-OriginalProduct Visibility'!EE60="No"),"No","Yes")</f>
        <v>No</v>
      </c>
      <c r="LB60" s="64" t="str">
        <f>IF(OR('2.1b-OriginalProduct Visibility'!EF60="",'2.1b-OriginalProduct Visibility'!EF60="No"),"No","Yes")</f>
        <v>No</v>
      </c>
      <c r="LC60" s="272" t="str">
        <f>IF(OR('2.1b-OriginalProduct Visibility'!EG60="",'2.1b-OriginalProduct Visibility'!EG60="No"),"No","Yes")</f>
        <v>No</v>
      </c>
      <c r="LD60" s="306" t="str">
        <f>IF(OR('2.1b-OriginalProduct Visibility'!EH60="",'2.1b-OriginalProduct Visibility'!EH60="No"),"No","Yes")</f>
        <v>No</v>
      </c>
      <c r="LE60" s="306" t="str">
        <f>IF(OR('2.1b-OriginalProduct Visibility'!EI60="",'2.1b-OriginalProduct Visibility'!EI60="No"),"No","Yes")</f>
        <v>No</v>
      </c>
      <c r="LF60" s="64" t="str">
        <f>IF(OR('2.1b-OriginalProduct Visibility'!EJ60="",'2.1b-OriginalProduct Visibility'!EJ60="No"),"No","Yes")</f>
        <v>No</v>
      </c>
      <c r="LG60" s="272" t="str">
        <f>IF(OR('2.1b-OriginalProduct Visibility'!EK60="",'2.1b-OriginalProduct Visibility'!EK60="No"),"No","Yes")</f>
        <v>No</v>
      </c>
      <c r="LH60" s="306" t="str">
        <f>IF(OR('2.1b-OriginalProduct Visibility'!EL60="",'2.1b-OriginalProduct Visibility'!EL60="No"),"No","Yes")</f>
        <v>No</v>
      </c>
      <c r="LI60" s="306" t="str">
        <f>IF(OR('2.1b-OriginalProduct Visibility'!EM60="",'2.1b-OriginalProduct Visibility'!EM60="No"),"No","Yes")</f>
        <v>No</v>
      </c>
      <c r="LJ60" s="64" t="str">
        <f>IF(OR('2.1b-OriginalProduct Visibility'!EN60="",'2.1b-OriginalProduct Visibility'!EN60="No"),"No","Yes")</f>
        <v>No</v>
      </c>
      <c r="LK60" s="272" t="str">
        <f>IF(OR('2.1b-OriginalProduct Visibility'!EO60="",'2.1b-OriginalProduct Visibility'!EO60="No"),"No","Yes")</f>
        <v>No</v>
      </c>
      <c r="LL60" s="306" t="str">
        <f>IF(OR('2.1b-OriginalProduct Visibility'!EP60="",'2.1b-OriginalProduct Visibility'!EP60="No"),"No","Yes")</f>
        <v>No</v>
      </c>
      <c r="LM60" s="306" t="str">
        <f>IF(OR('2.1b-OriginalProduct Visibility'!EQ60="",'2.1b-OriginalProduct Visibility'!EQ60="No"),"No","Yes")</f>
        <v>No</v>
      </c>
      <c r="LN60" s="64" t="str">
        <f>IF(OR('2.1b-OriginalProduct Visibility'!ER60="",'2.1b-OriginalProduct Visibility'!ER60="No"),"No","Yes")</f>
        <v>No</v>
      </c>
      <c r="LO60" s="272" t="str">
        <f>IF(OR('2.1b-OriginalProduct Visibility'!ES60="",'2.1b-OriginalProduct Visibility'!ES60="No"),"No","Yes")</f>
        <v>No</v>
      </c>
      <c r="LP60" s="306" t="str">
        <f>IF(OR('2.1b-OriginalProduct Visibility'!ET60="",'2.1b-OriginalProduct Visibility'!ET60="No"),"No","Yes")</f>
        <v>No</v>
      </c>
      <c r="LQ60" s="306" t="str">
        <f>IF(OR('2.1b-OriginalProduct Visibility'!EU60="",'2.1b-OriginalProduct Visibility'!EU60="No"),"No","Yes")</f>
        <v>No</v>
      </c>
      <c r="LR60" s="64" t="str">
        <f>IF(OR('2.1b-OriginalProduct Visibility'!EV60="",'2.1b-OriginalProduct Visibility'!EV60="No"),"No","Yes")</f>
        <v>No</v>
      </c>
      <c r="LS60" s="272" t="str">
        <f>IF(OR('2.1b-OriginalProduct Visibility'!EW60="",'2.1b-OriginalProduct Visibility'!EW60="No"),"No","Yes")</f>
        <v>No</v>
      </c>
      <c r="LT60" s="306" t="str">
        <f>IF(OR('2.1b-OriginalProduct Visibility'!EX60="",'2.1b-OriginalProduct Visibility'!EX60="No"),"No","Yes")</f>
        <v>No</v>
      </c>
      <c r="LU60" s="306" t="str">
        <f>IF(OR('2.1b-OriginalProduct Visibility'!EY60="",'2.1b-OriginalProduct Visibility'!EY60="No"),"No","Yes")</f>
        <v>No</v>
      </c>
      <c r="LV60" s="64" t="str">
        <f>IF(OR('2.1b-OriginalProduct Visibility'!EZ60="",'2.1b-OriginalProduct Visibility'!EZ60="No"),"No","Yes")</f>
        <v>No</v>
      </c>
      <c r="LW60" s="272" t="str">
        <f>IF(OR('2.1b-OriginalProduct Visibility'!FA60="",'2.1b-OriginalProduct Visibility'!FA60="No"),"No","Yes")</f>
        <v>No</v>
      </c>
      <c r="LX60" s="306" t="str">
        <f>IF(OR('2.1b-OriginalProduct Visibility'!FB60="",'2.1b-OriginalProduct Visibility'!FB60="No"),"No","Yes")</f>
        <v>No</v>
      </c>
      <c r="LY60" s="306" t="str">
        <f>IF(OR('2.1b-OriginalProduct Visibility'!FC60="",'2.1b-OriginalProduct Visibility'!FC60="No"),"No","Yes")</f>
        <v>No</v>
      </c>
      <c r="LZ60" s="64" t="str">
        <f>IF(OR('2.1b-OriginalProduct Visibility'!FD60="",'2.1b-OriginalProduct Visibility'!FD60="No"),"No","Yes")</f>
        <v>No</v>
      </c>
      <c r="MA60" s="272" t="str">
        <f>IF(OR('2.1b-OriginalProduct Visibility'!FE60="",'2.1b-OriginalProduct Visibility'!FE60="No"),"No","Yes")</f>
        <v>No</v>
      </c>
      <c r="MB60" s="306" t="str">
        <f>IF(OR('2.1b-OriginalProduct Visibility'!FF60="",'2.1b-OriginalProduct Visibility'!FF60="No"),"No","Yes")</f>
        <v>No</v>
      </c>
      <c r="MC60" s="306" t="str">
        <f>IF(OR('2.1b-OriginalProduct Visibility'!FG60="",'2.1b-OriginalProduct Visibility'!FG60="No"),"No","Yes")</f>
        <v>No</v>
      </c>
      <c r="MD60" s="64" t="str">
        <f>IF(OR('2.1b-OriginalProduct Visibility'!FH60="",'2.1b-OriginalProduct Visibility'!FH60="No"),"No","Yes")</f>
        <v>No</v>
      </c>
      <c r="ME60" s="1"/>
      <c r="MF60" s="1"/>
      <c r="MG60" s="1"/>
      <c r="MH60" s="1"/>
      <c r="MQ60" s="1"/>
      <c r="MR60" s="1"/>
      <c r="MS60" s="1"/>
      <c r="MT60" s="1"/>
    </row>
    <row r="61" spans="1:358">
      <c r="A61" s="664"/>
      <c r="B61" s="52" t="str">
        <f>'1.2-Visibility Data'!B59</f>
        <v>Search Activity</v>
      </c>
      <c r="C61" s="19" t="str">
        <f>'1.2-Visibility Data'!C59</f>
        <v>All</v>
      </c>
      <c r="D61" s="272"/>
      <c r="E61" s="306"/>
      <c r="F61" s="306"/>
      <c r="G61" s="64"/>
      <c r="H61" s="272"/>
      <c r="I61" s="306"/>
      <c r="J61" s="306"/>
      <c r="K61" s="64"/>
      <c r="L61" s="272"/>
      <c r="M61" s="306"/>
      <c r="N61" s="306"/>
      <c r="O61" s="64"/>
      <c r="P61" s="272"/>
      <c r="Q61" s="306"/>
      <c r="R61" s="306"/>
      <c r="S61" s="64"/>
      <c r="T61" s="272"/>
      <c r="U61" s="306"/>
      <c r="V61" s="306"/>
      <c r="W61" s="64"/>
      <c r="X61" s="272"/>
      <c r="Y61" s="306"/>
      <c r="Z61" s="306"/>
      <c r="AA61" s="64"/>
      <c r="AB61" s="272"/>
      <c r="AC61" s="306"/>
      <c r="AD61" s="306"/>
      <c r="AE61" s="64"/>
      <c r="AF61" s="272"/>
      <c r="AG61" s="306"/>
      <c r="AH61" s="306"/>
      <c r="AI61" s="64"/>
      <c r="AJ61" s="272"/>
      <c r="AK61" s="306"/>
      <c r="AL61" s="306"/>
      <c r="AM61" s="64"/>
      <c r="AN61" s="272"/>
      <c r="AO61" s="306"/>
      <c r="AP61" s="306"/>
      <c r="AQ61" s="64"/>
      <c r="AR61" s="272"/>
      <c r="AS61" s="306"/>
      <c r="AT61" s="306"/>
      <c r="AU61" s="64"/>
      <c r="AV61" s="272"/>
      <c r="AW61" s="306"/>
      <c r="AX61" s="306"/>
      <c r="AY61" s="64"/>
      <c r="AZ61" s="272"/>
      <c r="BA61" s="306"/>
      <c r="BB61" s="306"/>
      <c r="BC61" s="64"/>
      <c r="BD61" s="272"/>
      <c r="BE61" s="306"/>
      <c r="BF61" s="306"/>
      <c r="BG61" s="64"/>
      <c r="BH61" s="272"/>
      <c r="BI61" s="306"/>
      <c r="BJ61" s="306"/>
      <c r="BK61" s="64"/>
      <c r="BL61" s="272"/>
      <c r="BM61" s="306"/>
      <c r="BN61" s="306"/>
      <c r="BO61" s="64"/>
      <c r="BP61" s="272"/>
      <c r="BQ61" s="306"/>
      <c r="BR61" s="306"/>
      <c r="BS61" s="64"/>
      <c r="BT61" s="272"/>
      <c r="BU61" s="306"/>
      <c r="BV61" s="306"/>
      <c r="BW61" s="64"/>
      <c r="BX61" s="272"/>
      <c r="BY61" s="306"/>
      <c r="BZ61" s="306"/>
      <c r="CA61" s="64"/>
      <c r="CB61" s="272"/>
      <c r="CC61" s="306"/>
      <c r="CD61" s="306"/>
      <c r="CE61" s="64"/>
      <c r="CF61" s="272"/>
      <c r="CG61" s="306"/>
      <c r="CH61" s="306"/>
      <c r="CI61" s="64"/>
      <c r="CJ61" s="272"/>
      <c r="CK61" s="306"/>
      <c r="CL61" s="306"/>
      <c r="CM61" s="64"/>
      <c r="CN61" s="272"/>
      <c r="CO61" s="306"/>
      <c r="CP61" s="306"/>
      <c r="CQ61" s="64"/>
      <c r="CR61" s="272"/>
      <c r="CS61" s="306"/>
      <c r="CT61" s="306"/>
      <c r="CU61" s="64"/>
      <c r="CV61" s="272"/>
      <c r="CW61" s="306"/>
      <c r="CX61" s="306"/>
      <c r="CY61" s="64"/>
      <c r="CZ61" s="272"/>
      <c r="DA61" s="306"/>
      <c r="DB61" s="306"/>
      <c r="DC61" s="64"/>
      <c r="DD61" s="272"/>
      <c r="DE61" s="306"/>
      <c r="DF61" s="306"/>
      <c r="DG61" s="64"/>
      <c r="DH61" s="272"/>
      <c r="DI61" s="306"/>
      <c r="DJ61" s="306"/>
      <c r="DK61" s="64"/>
      <c r="DL61" s="272"/>
      <c r="DM61" s="306"/>
      <c r="DN61" s="306"/>
      <c r="DO61" s="64"/>
      <c r="DP61" s="272"/>
      <c r="DQ61" s="306"/>
      <c r="DR61" s="306"/>
      <c r="DS61" s="64"/>
      <c r="DT61" s="272"/>
      <c r="DU61" s="306"/>
      <c r="DV61" s="306"/>
      <c r="DW61" s="64"/>
      <c r="DX61" s="272"/>
      <c r="DY61" s="306"/>
      <c r="DZ61" s="306"/>
      <c r="EA61" s="64"/>
      <c r="EB61" s="272"/>
      <c r="EC61" s="306"/>
      <c r="ED61" s="306"/>
      <c r="EE61" s="64"/>
      <c r="EF61" s="272"/>
      <c r="EG61" s="306"/>
      <c r="EH61" s="306"/>
      <c r="EI61" s="64"/>
      <c r="EJ61" s="272"/>
      <c r="EK61" s="306"/>
      <c r="EL61" s="306"/>
      <c r="EM61" s="64"/>
      <c r="EN61" s="272"/>
      <c r="EO61" s="306"/>
      <c r="EP61" s="306"/>
      <c r="EQ61" s="64"/>
      <c r="ER61" s="272"/>
      <c r="ES61" s="306"/>
      <c r="ET61" s="306"/>
      <c r="EU61" s="64"/>
      <c r="EV61" s="272"/>
      <c r="EW61" s="306"/>
      <c r="EX61" s="306"/>
      <c r="EY61" s="64"/>
      <c r="EZ61" s="272"/>
      <c r="FA61" s="306"/>
      <c r="FB61" s="306"/>
      <c r="FC61" s="64"/>
      <c r="FD61" s="272"/>
      <c r="FE61" s="306"/>
      <c r="FF61" s="306"/>
      <c r="FG61" s="64"/>
      <c r="FH61" s="1"/>
      <c r="FI61" s="1"/>
      <c r="FJ61" s="1"/>
      <c r="FK61" s="1"/>
      <c r="FL61" s="1"/>
      <c r="FM61" s="1"/>
      <c r="FN61" s="1"/>
      <c r="FO61" s="1"/>
      <c r="FP61" s="1"/>
      <c r="FQ61" s="1"/>
      <c r="FR61" s="1"/>
      <c r="FS61" s="1"/>
      <c r="FT61" s="1"/>
      <c r="FU61" s="1"/>
      <c r="FV61" s="1"/>
      <c r="FW61" s="1"/>
      <c r="FX61" s="1"/>
      <c r="FY61" s="1"/>
      <c r="FZ61" s="1"/>
      <c r="GA61" s="272" t="str">
        <f>IF(OR('2.1b-OriginalProduct Visibility'!E61="",'2.1b-OriginalProduct Visibility'!E61="No"),"No","Yes")</f>
        <v>No</v>
      </c>
      <c r="GB61" s="306" t="str">
        <f>IF(OR('2.1b-OriginalProduct Visibility'!F61="",'2.1b-OriginalProduct Visibility'!F61="No"),"No","Yes")</f>
        <v>No</v>
      </c>
      <c r="GC61" s="306" t="str">
        <f>IF(OR('2.1b-OriginalProduct Visibility'!G61="",'2.1b-OriginalProduct Visibility'!G61="No"),"No","Yes")</f>
        <v>No</v>
      </c>
      <c r="GD61" s="64" t="str">
        <f>IF(OR('2.1b-OriginalProduct Visibility'!H61="",'2.1b-OriginalProduct Visibility'!H61="No"),"No","Yes")</f>
        <v>No</v>
      </c>
      <c r="GE61" s="272" t="str">
        <f>IF(OR('2.1b-OriginalProduct Visibility'!I61="",'2.1b-OriginalProduct Visibility'!I61="No"),"No","Yes")</f>
        <v>No</v>
      </c>
      <c r="GF61" s="306" t="str">
        <f>IF(OR('2.1b-OriginalProduct Visibility'!J61="",'2.1b-OriginalProduct Visibility'!J61="No"),"No","Yes")</f>
        <v>No</v>
      </c>
      <c r="GG61" s="306" t="str">
        <f>IF(OR('2.1b-OriginalProduct Visibility'!K61="",'2.1b-OriginalProduct Visibility'!K61="No"),"No","Yes")</f>
        <v>No</v>
      </c>
      <c r="GH61" s="64" t="str">
        <f>IF(OR('2.1b-OriginalProduct Visibility'!L61="",'2.1b-OriginalProduct Visibility'!L61="No"),"No","Yes")</f>
        <v>No</v>
      </c>
      <c r="GI61" s="272" t="str">
        <f>IF(OR('2.1b-OriginalProduct Visibility'!M61="",'2.1b-OriginalProduct Visibility'!M61="No"),"No","Yes")</f>
        <v>No</v>
      </c>
      <c r="GJ61" s="306" t="str">
        <f>IF(OR('2.1b-OriginalProduct Visibility'!N61="",'2.1b-OriginalProduct Visibility'!N61="No"),"No","Yes")</f>
        <v>No</v>
      </c>
      <c r="GK61" s="306" t="str">
        <f>IF(OR('2.1b-OriginalProduct Visibility'!O61="",'2.1b-OriginalProduct Visibility'!O61="No"),"No","Yes")</f>
        <v>No</v>
      </c>
      <c r="GL61" s="64" t="str">
        <f>IF(OR('2.1b-OriginalProduct Visibility'!P61="",'2.1b-OriginalProduct Visibility'!P61="No"),"No","Yes")</f>
        <v>No</v>
      </c>
      <c r="GM61" s="272" t="str">
        <f>IF(OR('2.1b-OriginalProduct Visibility'!Q61="",'2.1b-OriginalProduct Visibility'!Q61="No"),"No","Yes")</f>
        <v>No</v>
      </c>
      <c r="GN61" s="306" t="str">
        <f>IF(OR('2.1b-OriginalProduct Visibility'!R61="",'2.1b-OriginalProduct Visibility'!R61="No"),"No","Yes")</f>
        <v>No</v>
      </c>
      <c r="GO61" s="306" t="str">
        <f>IF(OR('2.1b-OriginalProduct Visibility'!S61="",'2.1b-OriginalProduct Visibility'!S61="No"),"No","Yes")</f>
        <v>No</v>
      </c>
      <c r="GP61" s="64" t="str">
        <f>IF(OR('2.1b-OriginalProduct Visibility'!T61="",'2.1b-OriginalProduct Visibility'!T61="No"),"No","Yes")</f>
        <v>No</v>
      </c>
      <c r="GQ61" s="272" t="str">
        <f>IF(OR('2.1b-OriginalProduct Visibility'!U61="",'2.1b-OriginalProduct Visibility'!U61="No"),"No","Yes")</f>
        <v>No</v>
      </c>
      <c r="GR61" s="306" t="str">
        <f>IF(OR('2.1b-OriginalProduct Visibility'!V61="",'2.1b-OriginalProduct Visibility'!V61="No"),"No","Yes")</f>
        <v>No</v>
      </c>
      <c r="GS61" s="306" t="str">
        <f>IF(OR('2.1b-OriginalProduct Visibility'!W61="",'2.1b-OriginalProduct Visibility'!W61="No"),"No","Yes")</f>
        <v>No</v>
      </c>
      <c r="GT61" s="64" t="str">
        <f>IF(OR('2.1b-OriginalProduct Visibility'!X61="",'2.1b-OriginalProduct Visibility'!X61="No"),"No","Yes")</f>
        <v>No</v>
      </c>
      <c r="GU61" s="272" t="str">
        <f>IF(OR('2.1b-OriginalProduct Visibility'!Y61="",'2.1b-OriginalProduct Visibility'!Y61="No"),"No","Yes")</f>
        <v>No</v>
      </c>
      <c r="GV61" s="306" t="str">
        <f>IF(OR('2.1b-OriginalProduct Visibility'!Z61="",'2.1b-OriginalProduct Visibility'!Z61="No"),"No","Yes")</f>
        <v>No</v>
      </c>
      <c r="GW61" s="306" t="str">
        <f>IF(OR('2.1b-OriginalProduct Visibility'!AA61="",'2.1b-OriginalProduct Visibility'!AA61="No"),"No","Yes")</f>
        <v>No</v>
      </c>
      <c r="GX61" s="64" t="str">
        <f>IF(OR('2.1b-OriginalProduct Visibility'!AB61="",'2.1b-OriginalProduct Visibility'!AB61="No"),"No","Yes")</f>
        <v>No</v>
      </c>
      <c r="GY61" s="272" t="str">
        <f>IF(OR('2.1b-OriginalProduct Visibility'!AC61="",'2.1b-OriginalProduct Visibility'!AC61="No"),"No","Yes")</f>
        <v>No</v>
      </c>
      <c r="GZ61" s="306" t="str">
        <f>IF(OR('2.1b-OriginalProduct Visibility'!AD61="",'2.1b-OriginalProduct Visibility'!AD61="No"),"No","Yes")</f>
        <v>No</v>
      </c>
      <c r="HA61" s="306" t="str">
        <f>IF(OR('2.1b-OriginalProduct Visibility'!AE61="",'2.1b-OriginalProduct Visibility'!AE61="No"),"No","Yes")</f>
        <v>No</v>
      </c>
      <c r="HB61" s="64" t="str">
        <f>IF(OR('2.1b-OriginalProduct Visibility'!AF61="",'2.1b-OriginalProduct Visibility'!AF61="No"),"No","Yes")</f>
        <v>No</v>
      </c>
      <c r="HC61" s="272" t="str">
        <f>IF(OR('2.1b-OriginalProduct Visibility'!AG61="",'2.1b-OriginalProduct Visibility'!AG61="No"),"No","Yes")</f>
        <v>No</v>
      </c>
      <c r="HD61" s="306" t="str">
        <f>IF(OR('2.1b-OriginalProduct Visibility'!AH61="",'2.1b-OriginalProduct Visibility'!AH61="No"),"No","Yes")</f>
        <v>No</v>
      </c>
      <c r="HE61" s="306" t="str">
        <f>IF(OR('2.1b-OriginalProduct Visibility'!AI61="",'2.1b-OriginalProduct Visibility'!AI61="No"),"No","Yes")</f>
        <v>No</v>
      </c>
      <c r="HF61" s="64" t="str">
        <f>IF(OR('2.1b-OriginalProduct Visibility'!AJ61="",'2.1b-OriginalProduct Visibility'!AJ61="No"),"No","Yes")</f>
        <v>No</v>
      </c>
      <c r="HG61" s="272" t="str">
        <f>IF(OR('2.1b-OriginalProduct Visibility'!AK61="",'2.1b-OriginalProduct Visibility'!AK61="No"),"No","Yes")</f>
        <v>No</v>
      </c>
      <c r="HH61" s="306" t="str">
        <f>IF(OR('2.1b-OriginalProduct Visibility'!AL61="",'2.1b-OriginalProduct Visibility'!AL61="No"),"No","Yes")</f>
        <v>No</v>
      </c>
      <c r="HI61" s="306" t="str">
        <f>IF(OR('2.1b-OriginalProduct Visibility'!AM61="",'2.1b-OriginalProduct Visibility'!AM61="No"),"No","Yes")</f>
        <v>No</v>
      </c>
      <c r="HJ61" s="64" t="str">
        <f>IF(OR('2.1b-OriginalProduct Visibility'!AN61="",'2.1b-OriginalProduct Visibility'!AN61="No"),"No","Yes")</f>
        <v>No</v>
      </c>
      <c r="HK61" s="272" t="str">
        <f>IF(OR('2.1b-OriginalProduct Visibility'!AO61="",'2.1b-OriginalProduct Visibility'!AO61="No"),"No","Yes")</f>
        <v>No</v>
      </c>
      <c r="HL61" s="306" t="str">
        <f>IF(OR('2.1b-OriginalProduct Visibility'!AP61="",'2.1b-OriginalProduct Visibility'!AP61="No"),"No","Yes")</f>
        <v>No</v>
      </c>
      <c r="HM61" s="306" t="str">
        <f>IF(OR('2.1b-OriginalProduct Visibility'!AQ61="",'2.1b-OriginalProduct Visibility'!AQ61="No"),"No","Yes")</f>
        <v>No</v>
      </c>
      <c r="HN61" s="64" t="str">
        <f>IF(OR('2.1b-OriginalProduct Visibility'!AR61="",'2.1b-OriginalProduct Visibility'!AR61="No"),"No","Yes")</f>
        <v>No</v>
      </c>
      <c r="HO61" s="272" t="str">
        <f>IF(OR('2.1b-OriginalProduct Visibility'!AS61="",'2.1b-OriginalProduct Visibility'!AS61="No"),"No","Yes")</f>
        <v>No</v>
      </c>
      <c r="HP61" s="306" t="str">
        <f>IF(OR('2.1b-OriginalProduct Visibility'!AT61="",'2.1b-OriginalProduct Visibility'!AT61="No"),"No","Yes")</f>
        <v>No</v>
      </c>
      <c r="HQ61" s="306" t="str">
        <f>IF(OR('2.1b-OriginalProduct Visibility'!AU61="",'2.1b-OriginalProduct Visibility'!AU61="No"),"No","Yes")</f>
        <v>No</v>
      </c>
      <c r="HR61" s="64" t="str">
        <f>IF(OR('2.1b-OriginalProduct Visibility'!AV61="",'2.1b-OriginalProduct Visibility'!AV61="No"),"No","Yes")</f>
        <v>No</v>
      </c>
      <c r="HS61" s="272" t="str">
        <f>IF(OR('2.1b-OriginalProduct Visibility'!AW61="",'2.1b-OriginalProduct Visibility'!AW61="No"),"No","Yes")</f>
        <v>No</v>
      </c>
      <c r="HT61" s="306" t="str">
        <f>IF(OR('2.1b-OriginalProduct Visibility'!AX61="",'2.1b-OriginalProduct Visibility'!AX61="No"),"No","Yes")</f>
        <v>No</v>
      </c>
      <c r="HU61" s="306" t="str">
        <f>IF(OR('2.1b-OriginalProduct Visibility'!AY61="",'2.1b-OriginalProduct Visibility'!AY61="No"),"No","Yes")</f>
        <v>No</v>
      </c>
      <c r="HV61" s="64" t="str">
        <f>IF(OR('2.1b-OriginalProduct Visibility'!AZ61="",'2.1b-OriginalProduct Visibility'!AZ61="No"),"No","Yes")</f>
        <v>No</v>
      </c>
      <c r="HW61" s="272" t="str">
        <f>IF(OR('2.1b-OriginalProduct Visibility'!BA61="",'2.1b-OriginalProduct Visibility'!BA61="No"),"No","Yes")</f>
        <v>No</v>
      </c>
      <c r="HX61" s="306" t="str">
        <f>IF(OR('2.1b-OriginalProduct Visibility'!BB61="",'2.1b-OriginalProduct Visibility'!BB61="No"),"No","Yes")</f>
        <v>No</v>
      </c>
      <c r="HY61" s="306" t="str">
        <f>IF(OR('2.1b-OriginalProduct Visibility'!BC61="",'2.1b-OriginalProduct Visibility'!BC61="No"),"No","Yes")</f>
        <v>No</v>
      </c>
      <c r="HZ61" s="64" t="str">
        <f>IF(OR('2.1b-OriginalProduct Visibility'!BD61="",'2.1b-OriginalProduct Visibility'!BD61="No"),"No","Yes")</f>
        <v>No</v>
      </c>
      <c r="IA61" s="272" t="str">
        <f>IF(OR('2.1b-OriginalProduct Visibility'!BE61="",'2.1b-OriginalProduct Visibility'!BE61="No"),"No","Yes")</f>
        <v>No</v>
      </c>
      <c r="IB61" s="306" t="str">
        <f>IF(OR('2.1b-OriginalProduct Visibility'!BF61="",'2.1b-OriginalProduct Visibility'!BF61="No"),"No","Yes")</f>
        <v>No</v>
      </c>
      <c r="IC61" s="306" t="str">
        <f>IF(OR('2.1b-OriginalProduct Visibility'!BG61="",'2.1b-OriginalProduct Visibility'!BG61="No"),"No","Yes")</f>
        <v>No</v>
      </c>
      <c r="ID61" s="64" t="str">
        <f>IF(OR('2.1b-OriginalProduct Visibility'!BH61="",'2.1b-OriginalProduct Visibility'!BH61="No"),"No","Yes")</f>
        <v>No</v>
      </c>
      <c r="IE61" s="272" t="str">
        <f>IF(OR('2.1b-OriginalProduct Visibility'!BI61="",'2.1b-OriginalProduct Visibility'!BI61="No"),"No","Yes")</f>
        <v>No</v>
      </c>
      <c r="IF61" s="306" t="str">
        <f>IF(OR('2.1b-OriginalProduct Visibility'!BJ61="",'2.1b-OriginalProduct Visibility'!BJ61="No"),"No","Yes")</f>
        <v>No</v>
      </c>
      <c r="IG61" s="306" t="str">
        <f>IF(OR('2.1b-OriginalProduct Visibility'!BK61="",'2.1b-OriginalProduct Visibility'!BK61="No"),"No","Yes")</f>
        <v>No</v>
      </c>
      <c r="IH61" s="64" t="str">
        <f>IF(OR('2.1b-OriginalProduct Visibility'!BL61="",'2.1b-OriginalProduct Visibility'!BL61="No"),"No","Yes")</f>
        <v>No</v>
      </c>
      <c r="II61" s="272" t="str">
        <f>IF(OR('2.1b-OriginalProduct Visibility'!BM61="",'2.1b-OriginalProduct Visibility'!BM61="No"),"No","Yes")</f>
        <v>No</v>
      </c>
      <c r="IJ61" s="306" t="str">
        <f>IF(OR('2.1b-OriginalProduct Visibility'!BN61="",'2.1b-OriginalProduct Visibility'!BN61="No"),"No","Yes")</f>
        <v>No</v>
      </c>
      <c r="IK61" s="306" t="str">
        <f>IF(OR('2.1b-OriginalProduct Visibility'!BO61="",'2.1b-OriginalProduct Visibility'!BO61="No"),"No","Yes")</f>
        <v>No</v>
      </c>
      <c r="IL61" s="64" t="str">
        <f>IF(OR('2.1b-OriginalProduct Visibility'!BP61="",'2.1b-OriginalProduct Visibility'!BP61="No"),"No","Yes")</f>
        <v>No</v>
      </c>
      <c r="IM61" s="272" t="str">
        <f>IF(OR('2.1b-OriginalProduct Visibility'!BQ61="",'2.1b-OriginalProduct Visibility'!BQ61="No"),"No","Yes")</f>
        <v>No</v>
      </c>
      <c r="IN61" s="306" t="str">
        <f>IF(OR('2.1b-OriginalProduct Visibility'!BR61="",'2.1b-OriginalProduct Visibility'!BR61="No"),"No","Yes")</f>
        <v>No</v>
      </c>
      <c r="IO61" s="306" t="str">
        <f>IF(OR('2.1b-OriginalProduct Visibility'!BS61="",'2.1b-OriginalProduct Visibility'!BS61="No"),"No","Yes")</f>
        <v>No</v>
      </c>
      <c r="IP61" s="64" t="str">
        <f>IF(OR('2.1b-OriginalProduct Visibility'!BT61="",'2.1b-OriginalProduct Visibility'!BT61="No"),"No","Yes")</f>
        <v>No</v>
      </c>
      <c r="IQ61" s="272" t="str">
        <f>IF(OR('2.1b-OriginalProduct Visibility'!BU61="",'2.1b-OriginalProduct Visibility'!BU61="No"),"No","Yes")</f>
        <v>No</v>
      </c>
      <c r="IR61" s="306" t="str">
        <f>IF(OR('2.1b-OriginalProduct Visibility'!BV61="",'2.1b-OriginalProduct Visibility'!BV61="No"),"No","Yes")</f>
        <v>No</v>
      </c>
      <c r="IS61" s="306" t="str">
        <f>IF(OR('2.1b-OriginalProduct Visibility'!BW61="",'2.1b-OriginalProduct Visibility'!BW61="No"),"No","Yes")</f>
        <v>No</v>
      </c>
      <c r="IT61" s="64" t="str">
        <f>IF(OR('2.1b-OriginalProduct Visibility'!BX61="",'2.1b-OriginalProduct Visibility'!BX61="No"),"No","Yes")</f>
        <v>No</v>
      </c>
      <c r="IU61" s="272" t="str">
        <f>IF(OR('2.1b-OriginalProduct Visibility'!BY61="",'2.1b-OriginalProduct Visibility'!BY61="No"),"No","Yes")</f>
        <v>No</v>
      </c>
      <c r="IV61" s="306" t="str">
        <f>IF(OR('2.1b-OriginalProduct Visibility'!BZ61="",'2.1b-OriginalProduct Visibility'!BZ61="No"),"No","Yes")</f>
        <v>No</v>
      </c>
      <c r="IW61" s="306" t="str">
        <f>IF(OR('2.1b-OriginalProduct Visibility'!CA61="",'2.1b-OriginalProduct Visibility'!CA61="No"),"No","Yes")</f>
        <v>No</v>
      </c>
      <c r="IX61" s="64" t="str">
        <f>IF(OR('2.1b-OriginalProduct Visibility'!CB61="",'2.1b-OriginalProduct Visibility'!CB61="No"),"No","Yes")</f>
        <v>No</v>
      </c>
      <c r="IY61" s="272" t="str">
        <f>IF(OR('2.1b-OriginalProduct Visibility'!CC61="",'2.1b-OriginalProduct Visibility'!CC61="No"),"No","Yes")</f>
        <v>No</v>
      </c>
      <c r="IZ61" s="306" t="str">
        <f>IF(OR('2.1b-OriginalProduct Visibility'!CD61="",'2.1b-OriginalProduct Visibility'!CD61="No"),"No","Yes")</f>
        <v>No</v>
      </c>
      <c r="JA61" s="306" t="str">
        <f>IF(OR('2.1b-OriginalProduct Visibility'!CE61="",'2.1b-OriginalProduct Visibility'!CE61="No"),"No","Yes")</f>
        <v>No</v>
      </c>
      <c r="JB61" s="64" t="str">
        <f>IF(OR('2.1b-OriginalProduct Visibility'!CF61="",'2.1b-OriginalProduct Visibility'!CF61="No"),"No","Yes")</f>
        <v>No</v>
      </c>
      <c r="JC61" s="272" t="str">
        <f>IF(OR('2.1b-OriginalProduct Visibility'!CG61="",'2.1b-OriginalProduct Visibility'!CG61="No"),"No","Yes")</f>
        <v>No</v>
      </c>
      <c r="JD61" s="306" t="str">
        <f>IF(OR('2.1b-OriginalProduct Visibility'!CH61="",'2.1b-OriginalProduct Visibility'!CH61="No"),"No","Yes")</f>
        <v>No</v>
      </c>
      <c r="JE61" s="306" t="str">
        <f>IF(OR('2.1b-OriginalProduct Visibility'!CI61="",'2.1b-OriginalProduct Visibility'!CI61="No"),"No","Yes")</f>
        <v>No</v>
      </c>
      <c r="JF61" s="64" t="str">
        <f>IF(OR('2.1b-OriginalProduct Visibility'!CJ61="",'2.1b-OriginalProduct Visibility'!CJ61="No"),"No","Yes")</f>
        <v>No</v>
      </c>
      <c r="JG61" s="272" t="str">
        <f>IF(OR('2.1b-OriginalProduct Visibility'!CK61="",'2.1b-OriginalProduct Visibility'!CK61="No"),"No","Yes")</f>
        <v>No</v>
      </c>
      <c r="JH61" s="306" t="str">
        <f>IF(OR('2.1b-OriginalProduct Visibility'!CL61="",'2.1b-OriginalProduct Visibility'!CL61="No"),"No","Yes")</f>
        <v>No</v>
      </c>
      <c r="JI61" s="306" t="str">
        <f>IF(OR('2.1b-OriginalProduct Visibility'!CM61="",'2.1b-OriginalProduct Visibility'!CM61="No"),"No","Yes")</f>
        <v>No</v>
      </c>
      <c r="JJ61" s="64" t="str">
        <f>IF(OR('2.1b-OriginalProduct Visibility'!CN61="",'2.1b-OriginalProduct Visibility'!CN61="No"),"No","Yes")</f>
        <v>No</v>
      </c>
      <c r="JK61" s="272" t="str">
        <f>IF(OR('2.1b-OriginalProduct Visibility'!CO61="",'2.1b-OriginalProduct Visibility'!CO61="No"),"No","Yes")</f>
        <v>No</v>
      </c>
      <c r="JL61" s="306" t="str">
        <f>IF(OR('2.1b-OriginalProduct Visibility'!CP61="",'2.1b-OriginalProduct Visibility'!CP61="No"),"No","Yes")</f>
        <v>No</v>
      </c>
      <c r="JM61" s="306" t="str">
        <f>IF(OR('2.1b-OriginalProduct Visibility'!CQ61="",'2.1b-OriginalProduct Visibility'!CQ61="No"),"No","Yes")</f>
        <v>No</v>
      </c>
      <c r="JN61" s="64" t="str">
        <f>IF(OR('2.1b-OriginalProduct Visibility'!CR61="",'2.1b-OriginalProduct Visibility'!CR61="No"),"No","Yes")</f>
        <v>No</v>
      </c>
      <c r="JO61" s="272" t="str">
        <f>IF(OR('2.1b-OriginalProduct Visibility'!CS61="",'2.1b-OriginalProduct Visibility'!CS61="No"),"No","Yes")</f>
        <v>No</v>
      </c>
      <c r="JP61" s="306" t="str">
        <f>IF(OR('2.1b-OriginalProduct Visibility'!CT61="",'2.1b-OriginalProduct Visibility'!CT61="No"),"No","Yes")</f>
        <v>No</v>
      </c>
      <c r="JQ61" s="306" t="str">
        <f>IF(OR('2.1b-OriginalProduct Visibility'!CU61="",'2.1b-OriginalProduct Visibility'!CU61="No"),"No","Yes")</f>
        <v>No</v>
      </c>
      <c r="JR61" s="64" t="str">
        <f>IF(OR('2.1b-OriginalProduct Visibility'!CV61="",'2.1b-OriginalProduct Visibility'!CV61="No"),"No","Yes")</f>
        <v>No</v>
      </c>
      <c r="JS61" s="272" t="str">
        <f>IF(OR('2.1b-OriginalProduct Visibility'!CW61="",'2.1b-OriginalProduct Visibility'!CW61="No"),"No","Yes")</f>
        <v>No</v>
      </c>
      <c r="JT61" s="306" t="str">
        <f>IF(OR('2.1b-OriginalProduct Visibility'!CX61="",'2.1b-OriginalProduct Visibility'!CX61="No"),"No","Yes")</f>
        <v>No</v>
      </c>
      <c r="JU61" s="306" t="str">
        <f>IF(OR('2.1b-OriginalProduct Visibility'!CY61="",'2.1b-OriginalProduct Visibility'!CY61="No"),"No","Yes")</f>
        <v>No</v>
      </c>
      <c r="JV61" s="64" t="str">
        <f>IF(OR('2.1b-OriginalProduct Visibility'!CZ61="",'2.1b-OriginalProduct Visibility'!CZ61="No"),"No","Yes")</f>
        <v>No</v>
      </c>
      <c r="JW61" s="272" t="str">
        <f>IF(OR('2.1b-OriginalProduct Visibility'!DA61="",'2.1b-OriginalProduct Visibility'!DA61="No"),"No","Yes")</f>
        <v>No</v>
      </c>
      <c r="JX61" s="306" t="str">
        <f>IF(OR('2.1b-OriginalProduct Visibility'!DB61="",'2.1b-OriginalProduct Visibility'!DB61="No"),"No","Yes")</f>
        <v>No</v>
      </c>
      <c r="JY61" s="306" t="str">
        <f>IF(OR('2.1b-OriginalProduct Visibility'!DC61="",'2.1b-OriginalProduct Visibility'!DC61="No"),"No","Yes")</f>
        <v>No</v>
      </c>
      <c r="JZ61" s="64" t="str">
        <f>IF(OR('2.1b-OriginalProduct Visibility'!DD61="",'2.1b-OriginalProduct Visibility'!DD61="No"),"No","Yes")</f>
        <v>No</v>
      </c>
      <c r="KA61" s="272" t="str">
        <f>IF(OR('2.1b-OriginalProduct Visibility'!DE61="",'2.1b-OriginalProduct Visibility'!DE61="No"),"No","Yes")</f>
        <v>No</v>
      </c>
      <c r="KB61" s="306" t="str">
        <f>IF(OR('2.1b-OriginalProduct Visibility'!DF61="",'2.1b-OriginalProduct Visibility'!DF61="No"),"No","Yes")</f>
        <v>No</v>
      </c>
      <c r="KC61" s="306" t="str">
        <f>IF(OR('2.1b-OriginalProduct Visibility'!DG61="",'2.1b-OriginalProduct Visibility'!DG61="No"),"No","Yes")</f>
        <v>No</v>
      </c>
      <c r="KD61" s="64" t="str">
        <f>IF(OR('2.1b-OriginalProduct Visibility'!DH61="",'2.1b-OriginalProduct Visibility'!DH61="No"),"No","Yes")</f>
        <v>No</v>
      </c>
      <c r="KE61" s="272" t="str">
        <f>IF(OR('2.1b-OriginalProduct Visibility'!DI61="",'2.1b-OriginalProduct Visibility'!DI61="No"),"No","Yes")</f>
        <v>No</v>
      </c>
      <c r="KF61" s="306" t="str">
        <f>IF(OR('2.1b-OriginalProduct Visibility'!DJ61="",'2.1b-OriginalProduct Visibility'!DJ61="No"),"No","Yes")</f>
        <v>No</v>
      </c>
      <c r="KG61" s="306" t="str">
        <f>IF(OR('2.1b-OriginalProduct Visibility'!DK61="",'2.1b-OriginalProduct Visibility'!DK61="No"),"No","Yes")</f>
        <v>No</v>
      </c>
      <c r="KH61" s="64" t="str">
        <f>IF(OR('2.1b-OriginalProduct Visibility'!DL61="",'2.1b-OriginalProduct Visibility'!DL61="No"),"No","Yes")</f>
        <v>No</v>
      </c>
      <c r="KI61" s="272" t="str">
        <f>IF(OR('2.1b-OriginalProduct Visibility'!DM61="",'2.1b-OriginalProduct Visibility'!DM61="No"),"No","Yes")</f>
        <v>No</v>
      </c>
      <c r="KJ61" s="306" t="str">
        <f>IF(OR('2.1b-OriginalProduct Visibility'!DN61="",'2.1b-OriginalProduct Visibility'!DN61="No"),"No","Yes")</f>
        <v>No</v>
      </c>
      <c r="KK61" s="306" t="str">
        <f>IF(OR('2.1b-OriginalProduct Visibility'!DO61="",'2.1b-OriginalProduct Visibility'!DO61="No"),"No","Yes")</f>
        <v>No</v>
      </c>
      <c r="KL61" s="64" t="str">
        <f>IF(OR('2.1b-OriginalProduct Visibility'!DP61="",'2.1b-OriginalProduct Visibility'!DP61="No"),"No","Yes")</f>
        <v>No</v>
      </c>
      <c r="KM61" s="272" t="str">
        <f>IF(OR('2.1b-OriginalProduct Visibility'!DQ61="",'2.1b-OriginalProduct Visibility'!DQ61="No"),"No","Yes")</f>
        <v>No</v>
      </c>
      <c r="KN61" s="306" t="str">
        <f>IF(OR('2.1b-OriginalProduct Visibility'!DR61="",'2.1b-OriginalProduct Visibility'!DR61="No"),"No","Yes")</f>
        <v>No</v>
      </c>
      <c r="KO61" s="306" t="str">
        <f>IF(OR('2.1b-OriginalProduct Visibility'!DS61="",'2.1b-OriginalProduct Visibility'!DS61="No"),"No","Yes")</f>
        <v>No</v>
      </c>
      <c r="KP61" s="64" t="str">
        <f>IF(OR('2.1b-OriginalProduct Visibility'!DT61="",'2.1b-OriginalProduct Visibility'!DT61="No"),"No","Yes")</f>
        <v>No</v>
      </c>
      <c r="KQ61" s="272" t="str">
        <f>IF(OR('2.1b-OriginalProduct Visibility'!DU61="",'2.1b-OriginalProduct Visibility'!DU61="No"),"No","Yes")</f>
        <v>No</v>
      </c>
      <c r="KR61" s="306" t="str">
        <f>IF(OR('2.1b-OriginalProduct Visibility'!DV61="",'2.1b-OriginalProduct Visibility'!DV61="No"),"No","Yes")</f>
        <v>No</v>
      </c>
      <c r="KS61" s="306" t="str">
        <f>IF(OR('2.1b-OriginalProduct Visibility'!DW61="",'2.1b-OriginalProduct Visibility'!DW61="No"),"No","Yes")</f>
        <v>No</v>
      </c>
      <c r="KT61" s="64" t="str">
        <f>IF(OR('2.1b-OriginalProduct Visibility'!DX61="",'2.1b-OriginalProduct Visibility'!DX61="No"),"No","Yes")</f>
        <v>No</v>
      </c>
      <c r="KU61" s="272" t="str">
        <f>IF(OR('2.1b-OriginalProduct Visibility'!DY61="",'2.1b-OriginalProduct Visibility'!DY61="No"),"No","Yes")</f>
        <v>No</v>
      </c>
      <c r="KV61" s="306" t="str">
        <f>IF(OR('2.1b-OriginalProduct Visibility'!DZ61="",'2.1b-OriginalProduct Visibility'!DZ61="No"),"No","Yes")</f>
        <v>No</v>
      </c>
      <c r="KW61" s="306" t="str">
        <f>IF(OR('2.1b-OriginalProduct Visibility'!EA61="",'2.1b-OriginalProduct Visibility'!EA61="No"),"No","Yes")</f>
        <v>No</v>
      </c>
      <c r="KX61" s="64" t="str">
        <f>IF(OR('2.1b-OriginalProduct Visibility'!EB61="",'2.1b-OriginalProduct Visibility'!EB61="No"),"No","Yes")</f>
        <v>No</v>
      </c>
      <c r="KY61" s="272" t="str">
        <f>IF(OR('2.1b-OriginalProduct Visibility'!EC61="",'2.1b-OriginalProduct Visibility'!EC61="No"),"No","Yes")</f>
        <v>No</v>
      </c>
      <c r="KZ61" s="306" t="str">
        <f>IF(OR('2.1b-OriginalProduct Visibility'!ED61="",'2.1b-OriginalProduct Visibility'!ED61="No"),"No","Yes")</f>
        <v>No</v>
      </c>
      <c r="LA61" s="306" t="str">
        <f>IF(OR('2.1b-OriginalProduct Visibility'!EE61="",'2.1b-OriginalProduct Visibility'!EE61="No"),"No","Yes")</f>
        <v>No</v>
      </c>
      <c r="LB61" s="64" t="str">
        <f>IF(OR('2.1b-OriginalProduct Visibility'!EF61="",'2.1b-OriginalProduct Visibility'!EF61="No"),"No","Yes")</f>
        <v>No</v>
      </c>
      <c r="LC61" s="272" t="str">
        <f>IF(OR('2.1b-OriginalProduct Visibility'!EG61="",'2.1b-OriginalProduct Visibility'!EG61="No"),"No","Yes")</f>
        <v>No</v>
      </c>
      <c r="LD61" s="306" t="str">
        <f>IF(OR('2.1b-OriginalProduct Visibility'!EH61="",'2.1b-OriginalProduct Visibility'!EH61="No"),"No","Yes")</f>
        <v>No</v>
      </c>
      <c r="LE61" s="306" t="str">
        <f>IF(OR('2.1b-OriginalProduct Visibility'!EI61="",'2.1b-OriginalProduct Visibility'!EI61="No"),"No","Yes")</f>
        <v>No</v>
      </c>
      <c r="LF61" s="64" t="str">
        <f>IF(OR('2.1b-OriginalProduct Visibility'!EJ61="",'2.1b-OriginalProduct Visibility'!EJ61="No"),"No","Yes")</f>
        <v>No</v>
      </c>
      <c r="LG61" s="272" t="str">
        <f>IF(OR('2.1b-OriginalProduct Visibility'!EK61="",'2.1b-OriginalProduct Visibility'!EK61="No"),"No","Yes")</f>
        <v>No</v>
      </c>
      <c r="LH61" s="306" t="str">
        <f>IF(OR('2.1b-OriginalProduct Visibility'!EL61="",'2.1b-OriginalProduct Visibility'!EL61="No"),"No","Yes")</f>
        <v>No</v>
      </c>
      <c r="LI61" s="306" t="str">
        <f>IF(OR('2.1b-OriginalProduct Visibility'!EM61="",'2.1b-OriginalProduct Visibility'!EM61="No"),"No","Yes")</f>
        <v>No</v>
      </c>
      <c r="LJ61" s="64" t="str">
        <f>IF(OR('2.1b-OriginalProduct Visibility'!EN61="",'2.1b-OriginalProduct Visibility'!EN61="No"),"No","Yes")</f>
        <v>No</v>
      </c>
      <c r="LK61" s="272" t="str">
        <f>IF(OR('2.1b-OriginalProduct Visibility'!EO61="",'2.1b-OriginalProduct Visibility'!EO61="No"),"No","Yes")</f>
        <v>No</v>
      </c>
      <c r="LL61" s="306" t="str">
        <f>IF(OR('2.1b-OriginalProduct Visibility'!EP61="",'2.1b-OriginalProduct Visibility'!EP61="No"),"No","Yes")</f>
        <v>No</v>
      </c>
      <c r="LM61" s="306" t="str">
        <f>IF(OR('2.1b-OriginalProduct Visibility'!EQ61="",'2.1b-OriginalProduct Visibility'!EQ61="No"),"No","Yes")</f>
        <v>No</v>
      </c>
      <c r="LN61" s="64" t="str">
        <f>IF(OR('2.1b-OriginalProduct Visibility'!ER61="",'2.1b-OriginalProduct Visibility'!ER61="No"),"No","Yes")</f>
        <v>No</v>
      </c>
      <c r="LO61" s="272" t="str">
        <f>IF(OR('2.1b-OriginalProduct Visibility'!ES61="",'2.1b-OriginalProduct Visibility'!ES61="No"),"No","Yes")</f>
        <v>No</v>
      </c>
      <c r="LP61" s="306" t="str">
        <f>IF(OR('2.1b-OriginalProduct Visibility'!ET61="",'2.1b-OriginalProduct Visibility'!ET61="No"),"No","Yes")</f>
        <v>No</v>
      </c>
      <c r="LQ61" s="306" t="str">
        <f>IF(OR('2.1b-OriginalProduct Visibility'!EU61="",'2.1b-OriginalProduct Visibility'!EU61="No"),"No","Yes")</f>
        <v>No</v>
      </c>
      <c r="LR61" s="64" t="str">
        <f>IF(OR('2.1b-OriginalProduct Visibility'!EV61="",'2.1b-OriginalProduct Visibility'!EV61="No"),"No","Yes")</f>
        <v>No</v>
      </c>
      <c r="LS61" s="272" t="str">
        <f>IF(OR('2.1b-OriginalProduct Visibility'!EW61="",'2.1b-OriginalProduct Visibility'!EW61="No"),"No","Yes")</f>
        <v>No</v>
      </c>
      <c r="LT61" s="306" t="str">
        <f>IF(OR('2.1b-OriginalProduct Visibility'!EX61="",'2.1b-OriginalProduct Visibility'!EX61="No"),"No","Yes")</f>
        <v>No</v>
      </c>
      <c r="LU61" s="306" t="str">
        <f>IF(OR('2.1b-OriginalProduct Visibility'!EY61="",'2.1b-OriginalProduct Visibility'!EY61="No"),"No","Yes")</f>
        <v>No</v>
      </c>
      <c r="LV61" s="64" t="str">
        <f>IF(OR('2.1b-OriginalProduct Visibility'!EZ61="",'2.1b-OriginalProduct Visibility'!EZ61="No"),"No","Yes")</f>
        <v>No</v>
      </c>
      <c r="LW61" s="272" t="str">
        <f>IF(OR('2.1b-OriginalProduct Visibility'!FA61="",'2.1b-OriginalProduct Visibility'!FA61="No"),"No","Yes")</f>
        <v>No</v>
      </c>
      <c r="LX61" s="306" t="str">
        <f>IF(OR('2.1b-OriginalProduct Visibility'!FB61="",'2.1b-OriginalProduct Visibility'!FB61="No"),"No","Yes")</f>
        <v>No</v>
      </c>
      <c r="LY61" s="306" t="str">
        <f>IF(OR('2.1b-OriginalProduct Visibility'!FC61="",'2.1b-OriginalProduct Visibility'!FC61="No"),"No","Yes")</f>
        <v>No</v>
      </c>
      <c r="LZ61" s="64" t="str">
        <f>IF(OR('2.1b-OriginalProduct Visibility'!FD61="",'2.1b-OriginalProduct Visibility'!FD61="No"),"No","Yes")</f>
        <v>No</v>
      </c>
      <c r="MA61" s="272" t="str">
        <f>IF(OR('2.1b-OriginalProduct Visibility'!FE61="",'2.1b-OriginalProduct Visibility'!FE61="No"),"No","Yes")</f>
        <v>No</v>
      </c>
      <c r="MB61" s="306" t="str">
        <f>IF(OR('2.1b-OriginalProduct Visibility'!FF61="",'2.1b-OriginalProduct Visibility'!FF61="No"),"No","Yes")</f>
        <v>No</v>
      </c>
      <c r="MC61" s="306" t="str">
        <f>IF(OR('2.1b-OriginalProduct Visibility'!FG61="",'2.1b-OriginalProduct Visibility'!FG61="No"),"No","Yes")</f>
        <v>No</v>
      </c>
      <c r="MD61" s="64" t="str">
        <f>IF(OR('2.1b-OriginalProduct Visibility'!FH61="",'2.1b-OriginalProduct Visibility'!FH61="No"),"No","Yes")</f>
        <v>No</v>
      </c>
      <c r="ME61" s="1"/>
      <c r="MF61" s="1"/>
      <c r="MG61" s="1"/>
      <c r="MH61" s="1"/>
      <c r="MQ61" s="1"/>
      <c r="MR61" s="1"/>
      <c r="MS61" s="1"/>
      <c r="MT61" s="1"/>
    </row>
    <row r="62" spans="1:358">
      <c r="A62" s="664"/>
      <c r="B62" s="52" t="str">
        <f>'1.2-Visibility Data'!B60</f>
        <v>Anomalous Search Activity</v>
      </c>
      <c r="C62" s="19" t="str">
        <f>'1.2-Visibility Data'!C60</f>
        <v>All</v>
      </c>
      <c r="D62" s="272"/>
      <c r="E62" s="306"/>
      <c r="F62" s="306"/>
      <c r="G62" s="64"/>
      <c r="H62" s="272"/>
      <c r="I62" s="306"/>
      <c r="J62" s="306"/>
      <c r="K62" s="64"/>
      <c r="L62" s="272"/>
      <c r="M62" s="306"/>
      <c r="N62" s="306"/>
      <c r="O62" s="64"/>
      <c r="P62" s="272"/>
      <c r="Q62" s="306"/>
      <c r="R62" s="306"/>
      <c r="S62" s="64"/>
      <c r="T62" s="272"/>
      <c r="U62" s="306"/>
      <c r="V62" s="306"/>
      <c r="W62" s="64"/>
      <c r="X62" s="272"/>
      <c r="Y62" s="306"/>
      <c r="Z62" s="306"/>
      <c r="AA62" s="64"/>
      <c r="AB62" s="272"/>
      <c r="AC62" s="306"/>
      <c r="AD62" s="306"/>
      <c r="AE62" s="64"/>
      <c r="AF62" s="272"/>
      <c r="AG62" s="306"/>
      <c r="AH62" s="306"/>
      <c r="AI62" s="64"/>
      <c r="AJ62" s="272"/>
      <c r="AK62" s="306"/>
      <c r="AL62" s="306"/>
      <c r="AM62" s="64"/>
      <c r="AN62" s="272"/>
      <c r="AO62" s="306"/>
      <c r="AP62" s="306"/>
      <c r="AQ62" s="64"/>
      <c r="AR62" s="272"/>
      <c r="AS62" s="306"/>
      <c r="AT62" s="306"/>
      <c r="AU62" s="64"/>
      <c r="AV62" s="272"/>
      <c r="AW62" s="306"/>
      <c r="AX62" s="306"/>
      <c r="AY62" s="64"/>
      <c r="AZ62" s="272"/>
      <c r="BA62" s="306"/>
      <c r="BB62" s="306"/>
      <c r="BC62" s="64"/>
      <c r="BD62" s="272"/>
      <c r="BE62" s="306"/>
      <c r="BF62" s="306"/>
      <c r="BG62" s="64"/>
      <c r="BH62" s="272"/>
      <c r="BI62" s="306"/>
      <c r="BJ62" s="306"/>
      <c r="BK62" s="64"/>
      <c r="BL62" s="272"/>
      <c r="BM62" s="306"/>
      <c r="BN62" s="306"/>
      <c r="BO62" s="64"/>
      <c r="BP62" s="272"/>
      <c r="BQ62" s="306"/>
      <c r="BR62" s="306"/>
      <c r="BS62" s="64"/>
      <c r="BT62" s="272"/>
      <c r="BU62" s="306"/>
      <c r="BV62" s="306"/>
      <c r="BW62" s="64"/>
      <c r="BX62" s="272"/>
      <c r="BY62" s="306"/>
      <c r="BZ62" s="306"/>
      <c r="CA62" s="64"/>
      <c r="CB62" s="272"/>
      <c r="CC62" s="306"/>
      <c r="CD62" s="306"/>
      <c r="CE62" s="64"/>
      <c r="CF62" s="272"/>
      <c r="CG62" s="306"/>
      <c r="CH62" s="306"/>
      <c r="CI62" s="64"/>
      <c r="CJ62" s="272"/>
      <c r="CK62" s="306"/>
      <c r="CL62" s="306"/>
      <c r="CM62" s="64"/>
      <c r="CN62" s="272"/>
      <c r="CO62" s="306"/>
      <c r="CP62" s="306"/>
      <c r="CQ62" s="64"/>
      <c r="CR62" s="272"/>
      <c r="CS62" s="306"/>
      <c r="CT62" s="306"/>
      <c r="CU62" s="64"/>
      <c r="CV62" s="272"/>
      <c r="CW62" s="306"/>
      <c r="CX62" s="306"/>
      <c r="CY62" s="64"/>
      <c r="CZ62" s="272"/>
      <c r="DA62" s="306"/>
      <c r="DB62" s="306"/>
      <c r="DC62" s="64"/>
      <c r="DD62" s="272"/>
      <c r="DE62" s="306"/>
      <c r="DF62" s="306"/>
      <c r="DG62" s="64"/>
      <c r="DH62" s="272"/>
      <c r="DI62" s="306"/>
      <c r="DJ62" s="306"/>
      <c r="DK62" s="64"/>
      <c r="DL62" s="272"/>
      <c r="DM62" s="306"/>
      <c r="DN62" s="306"/>
      <c r="DO62" s="64"/>
      <c r="DP62" s="272"/>
      <c r="DQ62" s="306"/>
      <c r="DR62" s="306"/>
      <c r="DS62" s="64"/>
      <c r="DT62" s="272"/>
      <c r="DU62" s="306"/>
      <c r="DV62" s="306"/>
      <c r="DW62" s="64"/>
      <c r="DX62" s="272"/>
      <c r="DY62" s="306"/>
      <c r="DZ62" s="306"/>
      <c r="EA62" s="64"/>
      <c r="EB62" s="272"/>
      <c r="EC62" s="306"/>
      <c r="ED62" s="306"/>
      <c r="EE62" s="64"/>
      <c r="EF62" s="272"/>
      <c r="EG62" s="306"/>
      <c r="EH62" s="306"/>
      <c r="EI62" s="64"/>
      <c r="EJ62" s="272"/>
      <c r="EK62" s="306"/>
      <c r="EL62" s="306"/>
      <c r="EM62" s="64"/>
      <c r="EN62" s="272"/>
      <c r="EO62" s="306"/>
      <c r="EP62" s="306"/>
      <c r="EQ62" s="64"/>
      <c r="ER62" s="272"/>
      <c r="ES62" s="306"/>
      <c r="ET62" s="306"/>
      <c r="EU62" s="64"/>
      <c r="EV62" s="272"/>
      <c r="EW62" s="306"/>
      <c r="EX62" s="306"/>
      <c r="EY62" s="64"/>
      <c r="EZ62" s="272"/>
      <c r="FA62" s="306"/>
      <c r="FB62" s="306"/>
      <c r="FC62" s="64"/>
      <c r="FD62" s="272"/>
      <c r="FE62" s="306"/>
      <c r="FF62" s="306"/>
      <c r="FG62" s="64"/>
      <c r="FH62" s="1"/>
      <c r="FI62" s="1"/>
      <c r="FJ62" s="1"/>
      <c r="FK62" s="1"/>
      <c r="FL62" s="1"/>
      <c r="FM62" s="1"/>
      <c r="FN62" s="1"/>
      <c r="FO62" s="1"/>
      <c r="FP62" s="1"/>
      <c r="FQ62" s="1"/>
      <c r="FR62" s="1"/>
      <c r="FS62" s="1"/>
      <c r="FT62" s="1"/>
      <c r="FU62" s="1"/>
      <c r="FV62" s="1"/>
      <c r="FW62" s="1"/>
      <c r="FX62" s="1"/>
      <c r="FY62" s="1"/>
      <c r="FZ62" s="1"/>
      <c r="GA62" s="272" t="str">
        <f>IF(OR('2.1b-OriginalProduct Visibility'!E62="",'2.1b-OriginalProduct Visibility'!E62="No"),"No","Yes")</f>
        <v>No</v>
      </c>
      <c r="GB62" s="306" t="str">
        <f>IF(OR('2.1b-OriginalProduct Visibility'!F62="",'2.1b-OriginalProduct Visibility'!F62="No"),"No","Yes")</f>
        <v>No</v>
      </c>
      <c r="GC62" s="306" t="str">
        <f>IF(OR('2.1b-OriginalProduct Visibility'!G62="",'2.1b-OriginalProduct Visibility'!G62="No"),"No","Yes")</f>
        <v>No</v>
      </c>
      <c r="GD62" s="64" t="str">
        <f>IF(OR('2.1b-OriginalProduct Visibility'!H62="",'2.1b-OriginalProduct Visibility'!H62="No"),"No","Yes")</f>
        <v>No</v>
      </c>
      <c r="GE62" s="272" t="str">
        <f>IF(OR('2.1b-OriginalProduct Visibility'!I62="",'2.1b-OriginalProduct Visibility'!I62="No"),"No","Yes")</f>
        <v>No</v>
      </c>
      <c r="GF62" s="306" t="str">
        <f>IF(OR('2.1b-OriginalProduct Visibility'!J62="",'2.1b-OriginalProduct Visibility'!J62="No"),"No","Yes")</f>
        <v>No</v>
      </c>
      <c r="GG62" s="306" t="str">
        <f>IF(OR('2.1b-OriginalProduct Visibility'!K62="",'2.1b-OriginalProduct Visibility'!K62="No"),"No","Yes")</f>
        <v>No</v>
      </c>
      <c r="GH62" s="64" t="str">
        <f>IF(OR('2.1b-OriginalProduct Visibility'!L62="",'2.1b-OriginalProduct Visibility'!L62="No"),"No","Yes")</f>
        <v>No</v>
      </c>
      <c r="GI62" s="272" t="str">
        <f>IF(OR('2.1b-OriginalProduct Visibility'!M62="",'2.1b-OriginalProduct Visibility'!M62="No"),"No","Yes")</f>
        <v>No</v>
      </c>
      <c r="GJ62" s="306" t="str">
        <f>IF(OR('2.1b-OriginalProduct Visibility'!N62="",'2.1b-OriginalProduct Visibility'!N62="No"),"No","Yes")</f>
        <v>No</v>
      </c>
      <c r="GK62" s="306" t="str">
        <f>IF(OR('2.1b-OriginalProduct Visibility'!O62="",'2.1b-OriginalProduct Visibility'!O62="No"),"No","Yes")</f>
        <v>No</v>
      </c>
      <c r="GL62" s="64" t="str">
        <f>IF(OR('2.1b-OriginalProduct Visibility'!P62="",'2.1b-OriginalProduct Visibility'!P62="No"),"No","Yes")</f>
        <v>No</v>
      </c>
      <c r="GM62" s="272" t="str">
        <f>IF(OR('2.1b-OriginalProduct Visibility'!Q62="",'2.1b-OriginalProduct Visibility'!Q62="No"),"No","Yes")</f>
        <v>No</v>
      </c>
      <c r="GN62" s="306" t="str">
        <f>IF(OR('2.1b-OriginalProduct Visibility'!R62="",'2.1b-OriginalProduct Visibility'!R62="No"),"No","Yes")</f>
        <v>No</v>
      </c>
      <c r="GO62" s="306" t="str">
        <f>IF(OR('2.1b-OriginalProduct Visibility'!S62="",'2.1b-OriginalProduct Visibility'!S62="No"),"No","Yes")</f>
        <v>No</v>
      </c>
      <c r="GP62" s="64" t="str">
        <f>IF(OR('2.1b-OriginalProduct Visibility'!T62="",'2.1b-OriginalProduct Visibility'!T62="No"),"No","Yes")</f>
        <v>No</v>
      </c>
      <c r="GQ62" s="272" t="str">
        <f>IF(OR('2.1b-OriginalProduct Visibility'!U62="",'2.1b-OriginalProduct Visibility'!U62="No"),"No","Yes")</f>
        <v>No</v>
      </c>
      <c r="GR62" s="306" t="str">
        <f>IF(OR('2.1b-OriginalProduct Visibility'!V62="",'2.1b-OriginalProduct Visibility'!V62="No"),"No","Yes")</f>
        <v>No</v>
      </c>
      <c r="GS62" s="306" t="str">
        <f>IF(OR('2.1b-OriginalProduct Visibility'!W62="",'2.1b-OriginalProduct Visibility'!W62="No"),"No","Yes")</f>
        <v>No</v>
      </c>
      <c r="GT62" s="64" t="str">
        <f>IF(OR('2.1b-OriginalProduct Visibility'!X62="",'2.1b-OriginalProduct Visibility'!X62="No"),"No","Yes")</f>
        <v>No</v>
      </c>
      <c r="GU62" s="272" t="str">
        <f>IF(OR('2.1b-OriginalProduct Visibility'!Y62="",'2.1b-OriginalProduct Visibility'!Y62="No"),"No","Yes")</f>
        <v>No</v>
      </c>
      <c r="GV62" s="306" t="str">
        <f>IF(OR('2.1b-OriginalProduct Visibility'!Z62="",'2.1b-OriginalProduct Visibility'!Z62="No"),"No","Yes")</f>
        <v>No</v>
      </c>
      <c r="GW62" s="306" t="str">
        <f>IF(OR('2.1b-OriginalProduct Visibility'!AA62="",'2.1b-OriginalProduct Visibility'!AA62="No"),"No","Yes")</f>
        <v>No</v>
      </c>
      <c r="GX62" s="64" t="str">
        <f>IF(OR('2.1b-OriginalProduct Visibility'!AB62="",'2.1b-OriginalProduct Visibility'!AB62="No"),"No","Yes")</f>
        <v>No</v>
      </c>
      <c r="GY62" s="272" t="str">
        <f>IF(OR('2.1b-OriginalProduct Visibility'!AC62="",'2.1b-OriginalProduct Visibility'!AC62="No"),"No","Yes")</f>
        <v>No</v>
      </c>
      <c r="GZ62" s="306" t="str">
        <f>IF(OR('2.1b-OriginalProduct Visibility'!AD62="",'2.1b-OriginalProduct Visibility'!AD62="No"),"No","Yes")</f>
        <v>No</v>
      </c>
      <c r="HA62" s="306" t="str">
        <f>IF(OR('2.1b-OriginalProduct Visibility'!AE62="",'2.1b-OriginalProduct Visibility'!AE62="No"),"No","Yes")</f>
        <v>No</v>
      </c>
      <c r="HB62" s="64" t="str">
        <f>IF(OR('2.1b-OriginalProduct Visibility'!AF62="",'2.1b-OriginalProduct Visibility'!AF62="No"),"No","Yes")</f>
        <v>No</v>
      </c>
      <c r="HC62" s="272" t="str">
        <f>IF(OR('2.1b-OriginalProduct Visibility'!AG62="",'2.1b-OriginalProduct Visibility'!AG62="No"),"No","Yes")</f>
        <v>No</v>
      </c>
      <c r="HD62" s="306" t="str">
        <f>IF(OR('2.1b-OriginalProduct Visibility'!AH62="",'2.1b-OriginalProduct Visibility'!AH62="No"),"No","Yes")</f>
        <v>No</v>
      </c>
      <c r="HE62" s="306" t="str">
        <f>IF(OR('2.1b-OriginalProduct Visibility'!AI62="",'2.1b-OriginalProduct Visibility'!AI62="No"),"No","Yes")</f>
        <v>No</v>
      </c>
      <c r="HF62" s="64" t="str">
        <f>IF(OR('2.1b-OriginalProduct Visibility'!AJ62="",'2.1b-OriginalProduct Visibility'!AJ62="No"),"No","Yes")</f>
        <v>No</v>
      </c>
      <c r="HG62" s="272" t="str">
        <f>IF(OR('2.1b-OriginalProduct Visibility'!AK62="",'2.1b-OriginalProduct Visibility'!AK62="No"),"No","Yes")</f>
        <v>No</v>
      </c>
      <c r="HH62" s="306" t="str">
        <f>IF(OR('2.1b-OriginalProduct Visibility'!AL62="",'2.1b-OriginalProduct Visibility'!AL62="No"),"No","Yes")</f>
        <v>No</v>
      </c>
      <c r="HI62" s="306" t="str">
        <f>IF(OR('2.1b-OriginalProduct Visibility'!AM62="",'2.1b-OriginalProduct Visibility'!AM62="No"),"No","Yes")</f>
        <v>No</v>
      </c>
      <c r="HJ62" s="64" t="str">
        <f>IF(OR('2.1b-OriginalProduct Visibility'!AN62="",'2.1b-OriginalProduct Visibility'!AN62="No"),"No","Yes")</f>
        <v>No</v>
      </c>
      <c r="HK62" s="272" t="str">
        <f>IF(OR('2.1b-OriginalProduct Visibility'!AO62="",'2.1b-OriginalProduct Visibility'!AO62="No"),"No","Yes")</f>
        <v>No</v>
      </c>
      <c r="HL62" s="306" t="str">
        <f>IF(OR('2.1b-OriginalProduct Visibility'!AP62="",'2.1b-OriginalProduct Visibility'!AP62="No"),"No","Yes")</f>
        <v>No</v>
      </c>
      <c r="HM62" s="306" t="str">
        <f>IF(OR('2.1b-OriginalProduct Visibility'!AQ62="",'2.1b-OriginalProduct Visibility'!AQ62="No"),"No","Yes")</f>
        <v>No</v>
      </c>
      <c r="HN62" s="64" t="str">
        <f>IF(OR('2.1b-OriginalProduct Visibility'!AR62="",'2.1b-OriginalProduct Visibility'!AR62="No"),"No","Yes")</f>
        <v>No</v>
      </c>
      <c r="HO62" s="272" t="str">
        <f>IF(OR('2.1b-OriginalProduct Visibility'!AS62="",'2.1b-OriginalProduct Visibility'!AS62="No"),"No","Yes")</f>
        <v>No</v>
      </c>
      <c r="HP62" s="306" t="str">
        <f>IF(OR('2.1b-OriginalProduct Visibility'!AT62="",'2.1b-OriginalProduct Visibility'!AT62="No"),"No","Yes")</f>
        <v>No</v>
      </c>
      <c r="HQ62" s="306" t="str">
        <f>IF(OR('2.1b-OriginalProduct Visibility'!AU62="",'2.1b-OriginalProduct Visibility'!AU62="No"),"No","Yes")</f>
        <v>No</v>
      </c>
      <c r="HR62" s="64" t="str">
        <f>IF(OR('2.1b-OriginalProduct Visibility'!AV62="",'2.1b-OriginalProduct Visibility'!AV62="No"),"No","Yes")</f>
        <v>No</v>
      </c>
      <c r="HS62" s="272" t="str">
        <f>IF(OR('2.1b-OriginalProduct Visibility'!AW62="",'2.1b-OriginalProduct Visibility'!AW62="No"),"No","Yes")</f>
        <v>No</v>
      </c>
      <c r="HT62" s="306" t="str">
        <f>IF(OR('2.1b-OriginalProduct Visibility'!AX62="",'2.1b-OriginalProduct Visibility'!AX62="No"),"No","Yes")</f>
        <v>No</v>
      </c>
      <c r="HU62" s="306" t="str">
        <f>IF(OR('2.1b-OriginalProduct Visibility'!AY62="",'2.1b-OriginalProduct Visibility'!AY62="No"),"No","Yes")</f>
        <v>No</v>
      </c>
      <c r="HV62" s="64" t="str">
        <f>IF(OR('2.1b-OriginalProduct Visibility'!AZ62="",'2.1b-OriginalProduct Visibility'!AZ62="No"),"No","Yes")</f>
        <v>No</v>
      </c>
      <c r="HW62" s="272" t="str">
        <f>IF(OR('2.1b-OriginalProduct Visibility'!BA62="",'2.1b-OriginalProduct Visibility'!BA62="No"),"No","Yes")</f>
        <v>No</v>
      </c>
      <c r="HX62" s="306" t="str">
        <f>IF(OR('2.1b-OriginalProduct Visibility'!BB62="",'2.1b-OriginalProduct Visibility'!BB62="No"),"No","Yes")</f>
        <v>No</v>
      </c>
      <c r="HY62" s="306" t="str">
        <f>IF(OR('2.1b-OriginalProduct Visibility'!BC62="",'2.1b-OriginalProduct Visibility'!BC62="No"),"No","Yes")</f>
        <v>No</v>
      </c>
      <c r="HZ62" s="64" t="str">
        <f>IF(OR('2.1b-OriginalProduct Visibility'!BD62="",'2.1b-OriginalProduct Visibility'!BD62="No"),"No","Yes")</f>
        <v>No</v>
      </c>
      <c r="IA62" s="272" t="str">
        <f>IF(OR('2.1b-OriginalProduct Visibility'!BE62="",'2.1b-OriginalProduct Visibility'!BE62="No"),"No","Yes")</f>
        <v>No</v>
      </c>
      <c r="IB62" s="306" t="str">
        <f>IF(OR('2.1b-OriginalProduct Visibility'!BF62="",'2.1b-OriginalProduct Visibility'!BF62="No"),"No","Yes")</f>
        <v>No</v>
      </c>
      <c r="IC62" s="306" t="str">
        <f>IF(OR('2.1b-OriginalProduct Visibility'!BG62="",'2.1b-OriginalProduct Visibility'!BG62="No"),"No","Yes")</f>
        <v>No</v>
      </c>
      <c r="ID62" s="64" t="str">
        <f>IF(OR('2.1b-OriginalProduct Visibility'!BH62="",'2.1b-OriginalProduct Visibility'!BH62="No"),"No","Yes")</f>
        <v>No</v>
      </c>
      <c r="IE62" s="272" t="str">
        <f>IF(OR('2.1b-OriginalProduct Visibility'!BI62="",'2.1b-OriginalProduct Visibility'!BI62="No"),"No","Yes")</f>
        <v>No</v>
      </c>
      <c r="IF62" s="306" t="str">
        <f>IF(OR('2.1b-OriginalProduct Visibility'!BJ62="",'2.1b-OriginalProduct Visibility'!BJ62="No"),"No","Yes")</f>
        <v>No</v>
      </c>
      <c r="IG62" s="306" t="str">
        <f>IF(OR('2.1b-OriginalProduct Visibility'!BK62="",'2.1b-OriginalProduct Visibility'!BK62="No"),"No","Yes")</f>
        <v>No</v>
      </c>
      <c r="IH62" s="64" t="str">
        <f>IF(OR('2.1b-OriginalProduct Visibility'!BL62="",'2.1b-OriginalProduct Visibility'!BL62="No"),"No","Yes")</f>
        <v>No</v>
      </c>
      <c r="II62" s="272" t="str">
        <f>IF(OR('2.1b-OriginalProduct Visibility'!BM62="",'2.1b-OriginalProduct Visibility'!BM62="No"),"No","Yes")</f>
        <v>No</v>
      </c>
      <c r="IJ62" s="306" t="str">
        <f>IF(OR('2.1b-OriginalProduct Visibility'!BN62="",'2.1b-OriginalProduct Visibility'!BN62="No"),"No","Yes")</f>
        <v>No</v>
      </c>
      <c r="IK62" s="306" t="str">
        <f>IF(OR('2.1b-OriginalProduct Visibility'!BO62="",'2.1b-OriginalProduct Visibility'!BO62="No"),"No","Yes")</f>
        <v>No</v>
      </c>
      <c r="IL62" s="64" t="str">
        <f>IF(OR('2.1b-OriginalProduct Visibility'!BP62="",'2.1b-OriginalProduct Visibility'!BP62="No"),"No","Yes")</f>
        <v>No</v>
      </c>
      <c r="IM62" s="272" t="str">
        <f>IF(OR('2.1b-OriginalProduct Visibility'!BQ62="",'2.1b-OriginalProduct Visibility'!BQ62="No"),"No","Yes")</f>
        <v>No</v>
      </c>
      <c r="IN62" s="306" t="str">
        <f>IF(OR('2.1b-OriginalProduct Visibility'!BR62="",'2.1b-OriginalProduct Visibility'!BR62="No"),"No","Yes")</f>
        <v>No</v>
      </c>
      <c r="IO62" s="306" t="str">
        <f>IF(OR('2.1b-OriginalProduct Visibility'!BS62="",'2.1b-OriginalProduct Visibility'!BS62="No"),"No","Yes")</f>
        <v>No</v>
      </c>
      <c r="IP62" s="64" t="str">
        <f>IF(OR('2.1b-OriginalProduct Visibility'!BT62="",'2.1b-OriginalProduct Visibility'!BT62="No"),"No","Yes")</f>
        <v>No</v>
      </c>
      <c r="IQ62" s="272" t="str">
        <f>IF(OR('2.1b-OriginalProduct Visibility'!BU62="",'2.1b-OriginalProduct Visibility'!BU62="No"),"No","Yes")</f>
        <v>No</v>
      </c>
      <c r="IR62" s="306" t="str">
        <f>IF(OR('2.1b-OriginalProduct Visibility'!BV62="",'2.1b-OriginalProduct Visibility'!BV62="No"),"No","Yes")</f>
        <v>No</v>
      </c>
      <c r="IS62" s="306" t="str">
        <f>IF(OR('2.1b-OriginalProduct Visibility'!BW62="",'2.1b-OriginalProduct Visibility'!BW62="No"),"No","Yes")</f>
        <v>No</v>
      </c>
      <c r="IT62" s="64" t="str">
        <f>IF(OR('2.1b-OriginalProduct Visibility'!BX62="",'2.1b-OriginalProduct Visibility'!BX62="No"),"No","Yes")</f>
        <v>No</v>
      </c>
      <c r="IU62" s="272" t="str">
        <f>IF(OR('2.1b-OriginalProduct Visibility'!BY62="",'2.1b-OriginalProduct Visibility'!BY62="No"),"No","Yes")</f>
        <v>No</v>
      </c>
      <c r="IV62" s="306" t="str">
        <f>IF(OR('2.1b-OriginalProduct Visibility'!BZ62="",'2.1b-OriginalProduct Visibility'!BZ62="No"),"No","Yes")</f>
        <v>No</v>
      </c>
      <c r="IW62" s="306" t="str">
        <f>IF(OR('2.1b-OriginalProduct Visibility'!CA62="",'2.1b-OriginalProduct Visibility'!CA62="No"),"No","Yes")</f>
        <v>No</v>
      </c>
      <c r="IX62" s="64" t="str">
        <f>IF(OR('2.1b-OriginalProduct Visibility'!CB62="",'2.1b-OriginalProduct Visibility'!CB62="No"),"No","Yes")</f>
        <v>No</v>
      </c>
      <c r="IY62" s="272" t="str">
        <f>IF(OR('2.1b-OriginalProduct Visibility'!CC62="",'2.1b-OriginalProduct Visibility'!CC62="No"),"No","Yes")</f>
        <v>No</v>
      </c>
      <c r="IZ62" s="306" t="str">
        <f>IF(OR('2.1b-OriginalProduct Visibility'!CD62="",'2.1b-OriginalProduct Visibility'!CD62="No"),"No","Yes")</f>
        <v>No</v>
      </c>
      <c r="JA62" s="306" t="str">
        <f>IF(OR('2.1b-OriginalProduct Visibility'!CE62="",'2.1b-OriginalProduct Visibility'!CE62="No"),"No","Yes")</f>
        <v>No</v>
      </c>
      <c r="JB62" s="64" t="str">
        <f>IF(OR('2.1b-OriginalProduct Visibility'!CF62="",'2.1b-OriginalProduct Visibility'!CF62="No"),"No","Yes")</f>
        <v>No</v>
      </c>
      <c r="JC62" s="272" t="str">
        <f>IF(OR('2.1b-OriginalProduct Visibility'!CG62="",'2.1b-OriginalProduct Visibility'!CG62="No"),"No","Yes")</f>
        <v>No</v>
      </c>
      <c r="JD62" s="306" t="str">
        <f>IF(OR('2.1b-OriginalProduct Visibility'!CH62="",'2.1b-OriginalProduct Visibility'!CH62="No"),"No","Yes")</f>
        <v>No</v>
      </c>
      <c r="JE62" s="306" t="str">
        <f>IF(OR('2.1b-OriginalProduct Visibility'!CI62="",'2.1b-OriginalProduct Visibility'!CI62="No"),"No","Yes")</f>
        <v>No</v>
      </c>
      <c r="JF62" s="64" t="str">
        <f>IF(OR('2.1b-OriginalProduct Visibility'!CJ62="",'2.1b-OriginalProduct Visibility'!CJ62="No"),"No","Yes")</f>
        <v>No</v>
      </c>
      <c r="JG62" s="272" t="str">
        <f>IF(OR('2.1b-OriginalProduct Visibility'!CK62="",'2.1b-OriginalProduct Visibility'!CK62="No"),"No","Yes")</f>
        <v>No</v>
      </c>
      <c r="JH62" s="306" t="str">
        <f>IF(OR('2.1b-OriginalProduct Visibility'!CL62="",'2.1b-OriginalProduct Visibility'!CL62="No"),"No","Yes")</f>
        <v>No</v>
      </c>
      <c r="JI62" s="306" t="str">
        <f>IF(OR('2.1b-OriginalProduct Visibility'!CM62="",'2.1b-OriginalProduct Visibility'!CM62="No"),"No","Yes")</f>
        <v>No</v>
      </c>
      <c r="JJ62" s="64" t="str">
        <f>IF(OR('2.1b-OriginalProduct Visibility'!CN62="",'2.1b-OriginalProduct Visibility'!CN62="No"),"No","Yes")</f>
        <v>No</v>
      </c>
      <c r="JK62" s="272" t="str">
        <f>IF(OR('2.1b-OriginalProduct Visibility'!CO62="",'2.1b-OriginalProduct Visibility'!CO62="No"),"No","Yes")</f>
        <v>No</v>
      </c>
      <c r="JL62" s="306" t="str">
        <f>IF(OR('2.1b-OriginalProduct Visibility'!CP62="",'2.1b-OriginalProduct Visibility'!CP62="No"),"No","Yes")</f>
        <v>No</v>
      </c>
      <c r="JM62" s="306" t="str">
        <f>IF(OR('2.1b-OriginalProduct Visibility'!CQ62="",'2.1b-OriginalProduct Visibility'!CQ62="No"),"No","Yes")</f>
        <v>No</v>
      </c>
      <c r="JN62" s="64" t="str">
        <f>IF(OR('2.1b-OriginalProduct Visibility'!CR62="",'2.1b-OriginalProduct Visibility'!CR62="No"),"No","Yes")</f>
        <v>No</v>
      </c>
      <c r="JO62" s="272" t="str">
        <f>IF(OR('2.1b-OriginalProduct Visibility'!CS62="",'2.1b-OriginalProduct Visibility'!CS62="No"),"No","Yes")</f>
        <v>No</v>
      </c>
      <c r="JP62" s="306" t="str">
        <f>IF(OR('2.1b-OriginalProduct Visibility'!CT62="",'2.1b-OriginalProduct Visibility'!CT62="No"),"No","Yes")</f>
        <v>No</v>
      </c>
      <c r="JQ62" s="306" t="str">
        <f>IF(OR('2.1b-OriginalProduct Visibility'!CU62="",'2.1b-OriginalProduct Visibility'!CU62="No"),"No","Yes")</f>
        <v>No</v>
      </c>
      <c r="JR62" s="64" t="str">
        <f>IF(OR('2.1b-OriginalProduct Visibility'!CV62="",'2.1b-OriginalProduct Visibility'!CV62="No"),"No","Yes")</f>
        <v>No</v>
      </c>
      <c r="JS62" s="272" t="str">
        <f>IF(OR('2.1b-OriginalProduct Visibility'!CW62="",'2.1b-OriginalProduct Visibility'!CW62="No"),"No","Yes")</f>
        <v>No</v>
      </c>
      <c r="JT62" s="306" t="str">
        <f>IF(OR('2.1b-OriginalProduct Visibility'!CX62="",'2.1b-OriginalProduct Visibility'!CX62="No"),"No","Yes")</f>
        <v>No</v>
      </c>
      <c r="JU62" s="306" t="str">
        <f>IF(OR('2.1b-OriginalProduct Visibility'!CY62="",'2.1b-OriginalProduct Visibility'!CY62="No"),"No","Yes")</f>
        <v>No</v>
      </c>
      <c r="JV62" s="64" t="str">
        <f>IF(OR('2.1b-OriginalProduct Visibility'!CZ62="",'2.1b-OriginalProduct Visibility'!CZ62="No"),"No","Yes")</f>
        <v>No</v>
      </c>
      <c r="JW62" s="272" t="str">
        <f>IF(OR('2.1b-OriginalProduct Visibility'!DA62="",'2.1b-OriginalProduct Visibility'!DA62="No"),"No","Yes")</f>
        <v>No</v>
      </c>
      <c r="JX62" s="306" t="str">
        <f>IF(OR('2.1b-OriginalProduct Visibility'!DB62="",'2.1b-OriginalProduct Visibility'!DB62="No"),"No","Yes")</f>
        <v>No</v>
      </c>
      <c r="JY62" s="306" t="str">
        <f>IF(OR('2.1b-OriginalProduct Visibility'!DC62="",'2.1b-OriginalProduct Visibility'!DC62="No"),"No","Yes")</f>
        <v>No</v>
      </c>
      <c r="JZ62" s="64" t="str">
        <f>IF(OR('2.1b-OriginalProduct Visibility'!DD62="",'2.1b-OriginalProduct Visibility'!DD62="No"),"No","Yes")</f>
        <v>No</v>
      </c>
      <c r="KA62" s="272" t="str">
        <f>IF(OR('2.1b-OriginalProduct Visibility'!DE62="",'2.1b-OriginalProduct Visibility'!DE62="No"),"No","Yes")</f>
        <v>No</v>
      </c>
      <c r="KB62" s="306" t="str">
        <f>IF(OR('2.1b-OriginalProduct Visibility'!DF62="",'2.1b-OriginalProduct Visibility'!DF62="No"),"No","Yes")</f>
        <v>No</v>
      </c>
      <c r="KC62" s="306" t="str">
        <f>IF(OR('2.1b-OriginalProduct Visibility'!DG62="",'2.1b-OriginalProduct Visibility'!DG62="No"),"No","Yes")</f>
        <v>No</v>
      </c>
      <c r="KD62" s="64" t="str">
        <f>IF(OR('2.1b-OriginalProduct Visibility'!DH62="",'2.1b-OriginalProduct Visibility'!DH62="No"),"No","Yes")</f>
        <v>No</v>
      </c>
      <c r="KE62" s="272" t="str">
        <f>IF(OR('2.1b-OriginalProduct Visibility'!DI62="",'2.1b-OriginalProduct Visibility'!DI62="No"),"No","Yes")</f>
        <v>No</v>
      </c>
      <c r="KF62" s="306" t="str">
        <f>IF(OR('2.1b-OriginalProduct Visibility'!DJ62="",'2.1b-OriginalProduct Visibility'!DJ62="No"),"No","Yes")</f>
        <v>No</v>
      </c>
      <c r="KG62" s="306" t="str">
        <f>IF(OR('2.1b-OriginalProduct Visibility'!DK62="",'2.1b-OriginalProduct Visibility'!DK62="No"),"No","Yes")</f>
        <v>No</v>
      </c>
      <c r="KH62" s="64" t="str">
        <f>IF(OR('2.1b-OriginalProduct Visibility'!DL62="",'2.1b-OriginalProduct Visibility'!DL62="No"),"No","Yes")</f>
        <v>No</v>
      </c>
      <c r="KI62" s="272" t="str">
        <f>IF(OR('2.1b-OriginalProduct Visibility'!DM62="",'2.1b-OriginalProduct Visibility'!DM62="No"),"No","Yes")</f>
        <v>No</v>
      </c>
      <c r="KJ62" s="306" t="str">
        <f>IF(OR('2.1b-OriginalProduct Visibility'!DN62="",'2.1b-OriginalProduct Visibility'!DN62="No"),"No","Yes")</f>
        <v>No</v>
      </c>
      <c r="KK62" s="306" t="str">
        <f>IF(OR('2.1b-OriginalProduct Visibility'!DO62="",'2.1b-OriginalProduct Visibility'!DO62="No"),"No","Yes")</f>
        <v>No</v>
      </c>
      <c r="KL62" s="64" t="str">
        <f>IF(OR('2.1b-OriginalProduct Visibility'!DP62="",'2.1b-OriginalProduct Visibility'!DP62="No"),"No","Yes")</f>
        <v>No</v>
      </c>
      <c r="KM62" s="272" t="str">
        <f>IF(OR('2.1b-OriginalProduct Visibility'!DQ62="",'2.1b-OriginalProduct Visibility'!DQ62="No"),"No","Yes")</f>
        <v>No</v>
      </c>
      <c r="KN62" s="306" t="str">
        <f>IF(OR('2.1b-OriginalProduct Visibility'!DR62="",'2.1b-OriginalProduct Visibility'!DR62="No"),"No","Yes")</f>
        <v>No</v>
      </c>
      <c r="KO62" s="306" t="str">
        <f>IF(OR('2.1b-OriginalProduct Visibility'!DS62="",'2.1b-OriginalProduct Visibility'!DS62="No"),"No","Yes")</f>
        <v>No</v>
      </c>
      <c r="KP62" s="64" t="str">
        <f>IF(OR('2.1b-OriginalProduct Visibility'!DT62="",'2.1b-OriginalProduct Visibility'!DT62="No"),"No","Yes")</f>
        <v>No</v>
      </c>
      <c r="KQ62" s="272" t="str">
        <f>IF(OR('2.1b-OriginalProduct Visibility'!DU62="",'2.1b-OriginalProduct Visibility'!DU62="No"),"No","Yes")</f>
        <v>No</v>
      </c>
      <c r="KR62" s="306" t="str">
        <f>IF(OR('2.1b-OriginalProduct Visibility'!DV62="",'2.1b-OriginalProduct Visibility'!DV62="No"),"No","Yes")</f>
        <v>No</v>
      </c>
      <c r="KS62" s="306" t="str">
        <f>IF(OR('2.1b-OriginalProduct Visibility'!DW62="",'2.1b-OriginalProduct Visibility'!DW62="No"),"No","Yes")</f>
        <v>No</v>
      </c>
      <c r="KT62" s="64" t="str">
        <f>IF(OR('2.1b-OriginalProduct Visibility'!DX62="",'2.1b-OriginalProduct Visibility'!DX62="No"),"No","Yes")</f>
        <v>No</v>
      </c>
      <c r="KU62" s="272" t="str">
        <f>IF(OR('2.1b-OriginalProduct Visibility'!DY62="",'2.1b-OriginalProduct Visibility'!DY62="No"),"No","Yes")</f>
        <v>No</v>
      </c>
      <c r="KV62" s="306" t="str">
        <f>IF(OR('2.1b-OriginalProduct Visibility'!DZ62="",'2.1b-OriginalProduct Visibility'!DZ62="No"),"No","Yes")</f>
        <v>No</v>
      </c>
      <c r="KW62" s="306" t="str">
        <f>IF(OR('2.1b-OriginalProduct Visibility'!EA62="",'2.1b-OriginalProduct Visibility'!EA62="No"),"No","Yes")</f>
        <v>No</v>
      </c>
      <c r="KX62" s="64" t="str">
        <f>IF(OR('2.1b-OriginalProduct Visibility'!EB62="",'2.1b-OriginalProduct Visibility'!EB62="No"),"No","Yes")</f>
        <v>No</v>
      </c>
      <c r="KY62" s="272" t="str">
        <f>IF(OR('2.1b-OriginalProduct Visibility'!EC62="",'2.1b-OriginalProduct Visibility'!EC62="No"),"No","Yes")</f>
        <v>No</v>
      </c>
      <c r="KZ62" s="306" t="str">
        <f>IF(OR('2.1b-OriginalProduct Visibility'!ED62="",'2.1b-OriginalProduct Visibility'!ED62="No"),"No","Yes")</f>
        <v>No</v>
      </c>
      <c r="LA62" s="306" t="str">
        <f>IF(OR('2.1b-OriginalProduct Visibility'!EE62="",'2.1b-OriginalProduct Visibility'!EE62="No"),"No","Yes")</f>
        <v>No</v>
      </c>
      <c r="LB62" s="64" t="str">
        <f>IF(OR('2.1b-OriginalProduct Visibility'!EF62="",'2.1b-OriginalProduct Visibility'!EF62="No"),"No","Yes")</f>
        <v>No</v>
      </c>
      <c r="LC62" s="272" t="str">
        <f>IF(OR('2.1b-OriginalProduct Visibility'!EG62="",'2.1b-OriginalProduct Visibility'!EG62="No"),"No","Yes")</f>
        <v>No</v>
      </c>
      <c r="LD62" s="306" t="str">
        <f>IF(OR('2.1b-OriginalProduct Visibility'!EH62="",'2.1b-OriginalProduct Visibility'!EH62="No"),"No","Yes")</f>
        <v>No</v>
      </c>
      <c r="LE62" s="306" t="str">
        <f>IF(OR('2.1b-OriginalProduct Visibility'!EI62="",'2.1b-OriginalProduct Visibility'!EI62="No"),"No","Yes")</f>
        <v>No</v>
      </c>
      <c r="LF62" s="64" t="str">
        <f>IF(OR('2.1b-OriginalProduct Visibility'!EJ62="",'2.1b-OriginalProduct Visibility'!EJ62="No"),"No","Yes")</f>
        <v>No</v>
      </c>
      <c r="LG62" s="272" t="str">
        <f>IF(OR('2.1b-OriginalProduct Visibility'!EK62="",'2.1b-OriginalProduct Visibility'!EK62="No"),"No","Yes")</f>
        <v>No</v>
      </c>
      <c r="LH62" s="306" t="str">
        <f>IF(OR('2.1b-OriginalProduct Visibility'!EL62="",'2.1b-OriginalProduct Visibility'!EL62="No"),"No","Yes")</f>
        <v>No</v>
      </c>
      <c r="LI62" s="306" t="str">
        <f>IF(OR('2.1b-OriginalProduct Visibility'!EM62="",'2.1b-OriginalProduct Visibility'!EM62="No"),"No","Yes")</f>
        <v>No</v>
      </c>
      <c r="LJ62" s="64" t="str">
        <f>IF(OR('2.1b-OriginalProduct Visibility'!EN62="",'2.1b-OriginalProduct Visibility'!EN62="No"),"No","Yes")</f>
        <v>No</v>
      </c>
      <c r="LK62" s="272" t="str">
        <f>IF(OR('2.1b-OriginalProduct Visibility'!EO62="",'2.1b-OriginalProduct Visibility'!EO62="No"),"No","Yes")</f>
        <v>No</v>
      </c>
      <c r="LL62" s="306" t="str">
        <f>IF(OR('2.1b-OriginalProduct Visibility'!EP62="",'2.1b-OriginalProduct Visibility'!EP62="No"),"No","Yes")</f>
        <v>No</v>
      </c>
      <c r="LM62" s="306" t="str">
        <f>IF(OR('2.1b-OriginalProduct Visibility'!EQ62="",'2.1b-OriginalProduct Visibility'!EQ62="No"),"No","Yes")</f>
        <v>No</v>
      </c>
      <c r="LN62" s="64" t="str">
        <f>IF(OR('2.1b-OriginalProduct Visibility'!ER62="",'2.1b-OriginalProduct Visibility'!ER62="No"),"No","Yes")</f>
        <v>No</v>
      </c>
      <c r="LO62" s="272" t="str">
        <f>IF(OR('2.1b-OriginalProduct Visibility'!ES62="",'2.1b-OriginalProduct Visibility'!ES62="No"),"No","Yes")</f>
        <v>No</v>
      </c>
      <c r="LP62" s="306" t="str">
        <f>IF(OR('2.1b-OriginalProduct Visibility'!ET62="",'2.1b-OriginalProduct Visibility'!ET62="No"),"No","Yes")</f>
        <v>No</v>
      </c>
      <c r="LQ62" s="306" t="str">
        <f>IF(OR('2.1b-OriginalProduct Visibility'!EU62="",'2.1b-OriginalProduct Visibility'!EU62="No"),"No","Yes")</f>
        <v>No</v>
      </c>
      <c r="LR62" s="64" t="str">
        <f>IF(OR('2.1b-OriginalProduct Visibility'!EV62="",'2.1b-OriginalProduct Visibility'!EV62="No"),"No","Yes")</f>
        <v>No</v>
      </c>
      <c r="LS62" s="272" t="str">
        <f>IF(OR('2.1b-OriginalProduct Visibility'!EW62="",'2.1b-OriginalProduct Visibility'!EW62="No"),"No","Yes")</f>
        <v>No</v>
      </c>
      <c r="LT62" s="306" t="str">
        <f>IF(OR('2.1b-OriginalProduct Visibility'!EX62="",'2.1b-OriginalProduct Visibility'!EX62="No"),"No","Yes")</f>
        <v>No</v>
      </c>
      <c r="LU62" s="306" t="str">
        <f>IF(OR('2.1b-OriginalProduct Visibility'!EY62="",'2.1b-OriginalProduct Visibility'!EY62="No"),"No","Yes")</f>
        <v>No</v>
      </c>
      <c r="LV62" s="64" t="str">
        <f>IF(OR('2.1b-OriginalProduct Visibility'!EZ62="",'2.1b-OriginalProduct Visibility'!EZ62="No"),"No","Yes")</f>
        <v>No</v>
      </c>
      <c r="LW62" s="272" t="str">
        <f>IF(OR('2.1b-OriginalProduct Visibility'!FA62="",'2.1b-OriginalProduct Visibility'!FA62="No"),"No","Yes")</f>
        <v>No</v>
      </c>
      <c r="LX62" s="306" t="str">
        <f>IF(OR('2.1b-OriginalProduct Visibility'!FB62="",'2.1b-OriginalProduct Visibility'!FB62="No"),"No","Yes")</f>
        <v>No</v>
      </c>
      <c r="LY62" s="306" t="str">
        <f>IF(OR('2.1b-OriginalProduct Visibility'!FC62="",'2.1b-OriginalProduct Visibility'!FC62="No"),"No","Yes")</f>
        <v>No</v>
      </c>
      <c r="LZ62" s="64" t="str">
        <f>IF(OR('2.1b-OriginalProduct Visibility'!FD62="",'2.1b-OriginalProduct Visibility'!FD62="No"),"No","Yes")</f>
        <v>No</v>
      </c>
      <c r="MA62" s="272" t="str">
        <f>IF(OR('2.1b-OriginalProduct Visibility'!FE62="",'2.1b-OriginalProduct Visibility'!FE62="No"),"No","Yes")</f>
        <v>No</v>
      </c>
      <c r="MB62" s="306" t="str">
        <f>IF(OR('2.1b-OriginalProduct Visibility'!FF62="",'2.1b-OriginalProduct Visibility'!FF62="No"),"No","Yes")</f>
        <v>No</v>
      </c>
      <c r="MC62" s="306" t="str">
        <f>IF(OR('2.1b-OriginalProduct Visibility'!FG62="",'2.1b-OriginalProduct Visibility'!FG62="No"),"No","Yes")</f>
        <v>No</v>
      </c>
      <c r="MD62" s="64" t="str">
        <f>IF(OR('2.1b-OriginalProduct Visibility'!FH62="",'2.1b-OriginalProduct Visibility'!FH62="No"),"No","Yes")</f>
        <v>No</v>
      </c>
      <c r="ME62" s="1"/>
      <c r="MF62" s="1"/>
      <c r="MG62" s="1"/>
      <c r="MH62" s="1"/>
      <c r="MQ62" s="1"/>
      <c r="MR62" s="1"/>
      <c r="MS62" s="1"/>
      <c r="MT62" s="1"/>
    </row>
    <row r="63" spans="1:358">
      <c r="A63" s="664"/>
      <c r="B63" s="52" t="str">
        <f>'1.2-Visibility Data'!B61</f>
        <v>Site Modifications</v>
      </c>
      <c r="C63" s="19" t="str">
        <f>'1.2-Visibility Data'!C61</f>
        <v>All</v>
      </c>
      <c r="D63" s="272"/>
      <c r="E63" s="306"/>
      <c r="F63" s="306"/>
      <c r="G63" s="64"/>
      <c r="H63" s="272"/>
      <c r="I63" s="306"/>
      <c r="J63" s="306"/>
      <c r="K63" s="64"/>
      <c r="L63" s="272"/>
      <c r="M63" s="306"/>
      <c r="N63" s="306"/>
      <c r="O63" s="64"/>
      <c r="P63" s="272"/>
      <c r="Q63" s="306"/>
      <c r="R63" s="306"/>
      <c r="S63" s="64"/>
      <c r="T63" s="272"/>
      <c r="U63" s="306"/>
      <c r="V63" s="306"/>
      <c r="W63" s="64"/>
      <c r="X63" s="272"/>
      <c r="Y63" s="306"/>
      <c r="Z63" s="306"/>
      <c r="AA63" s="64"/>
      <c r="AB63" s="272"/>
      <c r="AC63" s="306"/>
      <c r="AD63" s="306"/>
      <c r="AE63" s="64"/>
      <c r="AF63" s="272"/>
      <c r="AG63" s="306"/>
      <c r="AH63" s="306"/>
      <c r="AI63" s="64"/>
      <c r="AJ63" s="272"/>
      <c r="AK63" s="306"/>
      <c r="AL63" s="306"/>
      <c r="AM63" s="64"/>
      <c r="AN63" s="272"/>
      <c r="AO63" s="306"/>
      <c r="AP63" s="306"/>
      <c r="AQ63" s="64"/>
      <c r="AR63" s="272"/>
      <c r="AS63" s="306"/>
      <c r="AT63" s="306"/>
      <c r="AU63" s="64"/>
      <c r="AV63" s="272"/>
      <c r="AW63" s="306"/>
      <c r="AX63" s="306"/>
      <c r="AY63" s="64"/>
      <c r="AZ63" s="272"/>
      <c r="BA63" s="306"/>
      <c r="BB63" s="306"/>
      <c r="BC63" s="64"/>
      <c r="BD63" s="272"/>
      <c r="BE63" s="306"/>
      <c r="BF63" s="306"/>
      <c r="BG63" s="64"/>
      <c r="BH63" s="272"/>
      <c r="BI63" s="306"/>
      <c r="BJ63" s="306"/>
      <c r="BK63" s="64"/>
      <c r="BL63" s="272"/>
      <c r="BM63" s="306"/>
      <c r="BN63" s="306"/>
      <c r="BO63" s="64"/>
      <c r="BP63" s="272"/>
      <c r="BQ63" s="306"/>
      <c r="BR63" s="306"/>
      <c r="BS63" s="64"/>
      <c r="BT63" s="272"/>
      <c r="BU63" s="306"/>
      <c r="BV63" s="306"/>
      <c r="BW63" s="64"/>
      <c r="BX63" s="272"/>
      <c r="BY63" s="306"/>
      <c r="BZ63" s="306"/>
      <c r="CA63" s="64"/>
      <c r="CB63" s="272"/>
      <c r="CC63" s="306"/>
      <c r="CD63" s="306"/>
      <c r="CE63" s="64"/>
      <c r="CF63" s="272"/>
      <c r="CG63" s="306"/>
      <c r="CH63" s="306"/>
      <c r="CI63" s="64"/>
      <c r="CJ63" s="272"/>
      <c r="CK63" s="306"/>
      <c r="CL63" s="306"/>
      <c r="CM63" s="64"/>
      <c r="CN63" s="272"/>
      <c r="CO63" s="306"/>
      <c r="CP63" s="306"/>
      <c r="CQ63" s="64"/>
      <c r="CR63" s="272"/>
      <c r="CS63" s="306"/>
      <c r="CT63" s="306"/>
      <c r="CU63" s="64"/>
      <c r="CV63" s="272"/>
      <c r="CW63" s="306"/>
      <c r="CX63" s="306"/>
      <c r="CY63" s="64"/>
      <c r="CZ63" s="272"/>
      <c r="DA63" s="306"/>
      <c r="DB63" s="306"/>
      <c r="DC63" s="64"/>
      <c r="DD63" s="272"/>
      <c r="DE63" s="306"/>
      <c r="DF63" s="306"/>
      <c r="DG63" s="64"/>
      <c r="DH63" s="272"/>
      <c r="DI63" s="306"/>
      <c r="DJ63" s="306"/>
      <c r="DK63" s="64"/>
      <c r="DL63" s="272"/>
      <c r="DM63" s="306"/>
      <c r="DN63" s="306"/>
      <c r="DO63" s="64"/>
      <c r="DP63" s="272"/>
      <c r="DQ63" s="306"/>
      <c r="DR63" s="306"/>
      <c r="DS63" s="64"/>
      <c r="DT63" s="272"/>
      <c r="DU63" s="306"/>
      <c r="DV63" s="306"/>
      <c r="DW63" s="64"/>
      <c r="DX63" s="272"/>
      <c r="DY63" s="306"/>
      <c r="DZ63" s="306"/>
      <c r="EA63" s="64"/>
      <c r="EB63" s="272"/>
      <c r="EC63" s="306"/>
      <c r="ED63" s="306"/>
      <c r="EE63" s="64"/>
      <c r="EF63" s="272"/>
      <c r="EG63" s="306"/>
      <c r="EH63" s="306"/>
      <c r="EI63" s="64"/>
      <c r="EJ63" s="272"/>
      <c r="EK63" s="306"/>
      <c r="EL63" s="306"/>
      <c r="EM63" s="64"/>
      <c r="EN63" s="272"/>
      <c r="EO63" s="306"/>
      <c r="EP63" s="306"/>
      <c r="EQ63" s="64"/>
      <c r="ER63" s="272"/>
      <c r="ES63" s="306"/>
      <c r="ET63" s="306"/>
      <c r="EU63" s="64"/>
      <c r="EV63" s="272"/>
      <c r="EW63" s="306"/>
      <c r="EX63" s="306"/>
      <c r="EY63" s="64"/>
      <c r="EZ63" s="272"/>
      <c r="FA63" s="306"/>
      <c r="FB63" s="306"/>
      <c r="FC63" s="64"/>
      <c r="FD63" s="272"/>
      <c r="FE63" s="306"/>
      <c r="FF63" s="306"/>
      <c r="FG63" s="64"/>
      <c r="FH63" s="1"/>
      <c r="FI63" s="1"/>
      <c r="FJ63" s="1"/>
      <c r="FK63" s="1"/>
      <c r="FL63" s="1"/>
      <c r="FM63" s="1"/>
      <c r="FN63" s="1"/>
      <c r="FO63" s="1"/>
      <c r="FP63" s="1"/>
      <c r="FQ63" s="1"/>
      <c r="FR63" s="1"/>
      <c r="FS63" s="1"/>
      <c r="FT63" s="1"/>
      <c r="FU63" s="1"/>
      <c r="FV63" s="1"/>
      <c r="FW63" s="1"/>
      <c r="FX63" s="1"/>
      <c r="FY63" s="1"/>
      <c r="FZ63" s="1"/>
      <c r="GA63" s="272" t="str">
        <f>IF(OR('2.1b-OriginalProduct Visibility'!E63="",'2.1b-OriginalProduct Visibility'!E63="No"),"No","Yes")</f>
        <v>No</v>
      </c>
      <c r="GB63" s="306" t="str">
        <f>IF(OR('2.1b-OriginalProduct Visibility'!F63="",'2.1b-OriginalProduct Visibility'!F63="No"),"No","Yes")</f>
        <v>No</v>
      </c>
      <c r="GC63" s="306" t="str">
        <f>IF(OR('2.1b-OriginalProduct Visibility'!G63="",'2.1b-OriginalProduct Visibility'!G63="No"),"No","Yes")</f>
        <v>No</v>
      </c>
      <c r="GD63" s="64" t="str">
        <f>IF(OR('2.1b-OriginalProduct Visibility'!H63="",'2.1b-OriginalProduct Visibility'!H63="No"),"No","Yes")</f>
        <v>No</v>
      </c>
      <c r="GE63" s="272" t="str">
        <f>IF(OR('2.1b-OriginalProduct Visibility'!I63="",'2.1b-OriginalProduct Visibility'!I63="No"),"No","Yes")</f>
        <v>No</v>
      </c>
      <c r="GF63" s="306" t="str">
        <f>IF(OR('2.1b-OriginalProduct Visibility'!J63="",'2.1b-OriginalProduct Visibility'!J63="No"),"No","Yes")</f>
        <v>No</v>
      </c>
      <c r="GG63" s="306" t="str">
        <f>IF(OR('2.1b-OriginalProduct Visibility'!K63="",'2.1b-OriginalProduct Visibility'!K63="No"),"No","Yes")</f>
        <v>No</v>
      </c>
      <c r="GH63" s="64" t="str">
        <f>IF(OR('2.1b-OriginalProduct Visibility'!L63="",'2.1b-OriginalProduct Visibility'!L63="No"),"No","Yes")</f>
        <v>No</v>
      </c>
      <c r="GI63" s="272" t="str">
        <f>IF(OR('2.1b-OriginalProduct Visibility'!M63="",'2.1b-OriginalProduct Visibility'!M63="No"),"No","Yes")</f>
        <v>Yes</v>
      </c>
      <c r="GJ63" s="306" t="str">
        <f>IF(OR('2.1b-OriginalProduct Visibility'!N63="",'2.1b-OriginalProduct Visibility'!N63="No"),"No","Yes")</f>
        <v>No</v>
      </c>
      <c r="GK63" s="306" t="str">
        <f>IF(OR('2.1b-OriginalProduct Visibility'!O63="",'2.1b-OriginalProduct Visibility'!O63="No"),"No","Yes")</f>
        <v>No</v>
      </c>
      <c r="GL63" s="64" t="str">
        <f>IF(OR('2.1b-OriginalProduct Visibility'!P63="",'2.1b-OriginalProduct Visibility'!P63="No"),"No","Yes")</f>
        <v>No</v>
      </c>
      <c r="GM63" s="272" t="str">
        <f>IF(OR('2.1b-OriginalProduct Visibility'!Q63="",'2.1b-OriginalProduct Visibility'!Q63="No"),"No","Yes")</f>
        <v>No</v>
      </c>
      <c r="GN63" s="306" t="str">
        <f>IF(OR('2.1b-OriginalProduct Visibility'!R63="",'2.1b-OriginalProduct Visibility'!R63="No"),"No","Yes")</f>
        <v>No</v>
      </c>
      <c r="GO63" s="306" t="str">
        <f>IF(OR('2.1b-OriginalProduct Visibility'!S63="",'2.1b-OriginalProduct Visibility'!S63="No"),"No","Yes")</f>
        <v>No</v>
      </c>
      <c r="GP63" s="64" t="str">
        <f>IF(OR('2.1b-OriginalProduct Visibility'!T63="",'2.1b-OriginalProduct Visibility'!T63="No"),"No","Yes")</f>
        <v>No</v>
      </c>
      <c r="GQ63" s="272" t="str">
        <f>IF(OR('2.1b-OriginalProduct Visibility'!U63="",'2.1b-OriginalProduct Visibility'!U63="No"),"No","Yes")</f>
        <v>Yes</v>
      </c>
      <c r="GR63" s="306" t="str">
        <f>IF(OR('2.1b-OriginalProduct Visibility'!V63="",'2.1b-OriginalProduct Visibility'!V63="No"),"No","Yes")</f>
        <v>No</v>
      </c>
      <c r="GS63" s="306" t="str">
        <f>IF(OR('2.1b-OriginalProduct Visibility'!W63="",'2.1b-OriginalProduct Visibility'!W63="No"),"No","Yes")</f>
        <v>No</v>
      </c>
      <c r="GT63" s="64" t="str">
        <f>IF(OR('2.1b-OriginalProduct Visibility'!X63="",'2.1b-OriginalProduct Visibility'!X63="No"),"No","Yes")</f>
        <v>No</v>
      </c>
      <c r="GU63" s="272" t="str">
        <f>IF(OR('2.1b-OriginalProduct Visibility'!Y63="",'2.1b-OriginalProduct Visibility'!Y63="No"),"No","Yes")</f>
        <v>No</v>
      </c>
      <c r="GV63" s="306" t="str">
        <f>IF(OR('2.1b-OriginalProduct Visibility'!Z63="",'2.1b-OriginalProduct Visibility'!Z63="No"),"No","Yes")</f>
        <v>No</v>
      </c>
      <c r="GW63" s="306" t="str">
        <f>IF(OR('2.1b-OriginalProduct Visibility'!AA63="",'2.1b-OriginalProduct Visibility'!AA63="No"),"No","Yes")</f>
        <v>No</v>
      </c>
      <c r="GX63" s="64" t="str">
        <f>IF(OR('2.1b-OriginalProduct Visibility'!AB63="",'2.1b-OriginalProduct Visibility'!AB63="No"),"No","Yes")</f>
        <v>No</v>
      </c>
      <c r="GY63" s="272" t="str">
        <f>IF(OR('2.1b-OriginalProduct Visibility'!AC63="",'2.1b-OriginalProduct Visibility'!AC63="No"),"No","Yes")</f>
        <v>No</v>
      </c>
      <c r="GZ63" s="306" t="str">
        <f>IF(OR('2.1b-OriginalProduct Visibility'!AD63="",'2.1b-OriginalProduct Visibility'!AD63="No"),"No","Yes")</f>
        <v>No</v>
      </c>
      <c r="HA63" s="306" t="str">
        <f>IF(OR('2.1b-OriginalProduct Visibility'!AE63="",'2.1b-OriginalProduct Visibility'!AE63="No"),"No","Yes")</f>
        <v>No</v>
      </c>
      <c r="HB63" s="64" t="str">
        <f>IF(OR('2.1b-OriginalProduct Visibility'!AF63="",'2.1b-OriginalProduct Visibility'!AF63="No"),"No","Yes")</f>
        <v>No</v>
      </c>
      <c r="HC63" s="272" t="str">
        <f>IF(OR('2.1b-OriginalProduct Visibility'!AG63="",'2.1b-OriginalProduct Visibility'!AG63="No"),"No","Yes")</f>
        <v>No</v>
      </c>
      <c r="HD63" s="306" t="str">
        <f>IF(OR('2.1b-OriginalProduct Visibility'!AH63="",'2.1b-OriginalProduct Visibility'!AH63="No"),"No","Yes")</f>
        <v>No</v>
      </c>
      <c r="HE63" s="306" t="str">
        <f>IF(OR('2.1b-OriginalProduct Visibility'!AI63="",'2.1b-OriginalProduct Visibility'!AI63="No"),"No","Yes")</f>
        <v>No</v>
      </c>
      <c r="HF63" s="64" t="str">
        <f>IF(OR('2.1b-OriginalProduct Visibility'!AJ63="",'2.1b-OriginalProduct Visibility'!AJ63="No"),"No","Yes")</f>
        <v>No</v>
      </c>
      <c r="HG63" s="272" t="str">
        <f>IF(OR('2.1b-OriginalProduct Visibility'!AK63="",'2.1b-OriginalProduct Visibility'!AK63="No"),"No","Yes")</f>
        <v>No</v>
      </c>
      <c r="HH63" s="306" t="str">
        <f>IF(OR('2.1b-OriginalProduct Visibility'!AL63="",'2.1b-OriginalProduct Visibility'!AL63="No"),"No","Yes")</f>
        <v>No</v>
      </c>
      <c r="HI63" s="306" t="str">
        <f>IF(OR('2.1b-OriginalProduct Visibility'!AM63="",'2.1b-OriginalProduct Visibility'!AM63="No"),"No","Yes")</f>
        <v>No</v>
      </c>
      <c r="HJ63" s="64" t="str">
        <f>IF(OR('2.1b-OriginalProduct Visibility'!AN63="",'2.1b-OriginalProduct Visibility'!AN63="No"),"No","Yes")</f>
        <v>No</v>
      </c>
      <c r="HK63" s="272" t="str">
        <f>IF(OR('2.1b-OriginalProduct Visibility'!AO63="",'2.1b-OriginalProduct Visibility'!AO63="No"),"No","Yes")</f>
        <v>No</v>
      </c>
      <c r="HL63" s="306" t="str">
        <f>IF(OR('2.1b-OriginalProduct Visibility'!AP63="",'2.1b-OriginalProduct Visibility'!AP63="No"),"No","Yes")</f>
        <v>No</v>
      </c>
      <c r="HM63" s="306" t="str">
        <f>IF(OR('2.1b-OriginalProduct Visibility'!AQ63="",'2.1b-OriginalProduct Visibility'!AQ63="No"),"No","Yes")</f>
        <v>No</v>
      </c>
      <c r="HN63" s="64" t="str">
        <f>IF(OR('2.1b-OriginalProduct Visibility'!AR63="",'2.1b-OriginalProduct Visibility'!AR63="No"),"No","Yes")</f>
        <v>No</v>
      </c>
      <c r="HO63" s="272" t="str">
        <f>IF(OR('2.1b-OriginalProduct Visibility'!AS63="",'2.1b-OriginalProduct Visibility'!AS63="No"),"No","Yes")</f>
        <v>No</v>
      </c>
      <c r="HP63" s="306" t="str">
        <f>IF(OR('2.1b-OriginalProduct Visibility'!AT63="",'2.1b-OriginalProduct Visibility'!AT63="No"),"No","Yes")</f>
        <v>No</v>
      </c>
      <c r="HQ63" s="306" t="str">
        <f>IF(OR('2.1b-OriginalProduct Visibility'!AU63="",'2.1b-OriginalProduct Visibility'!AU63="No"),"No","Yes")</f>
        <v>No</v>
      </c>
      <c r="HR63" s="64" t="str">
        <f>IF(OR('2.1b-OriginalProduct Visibility'!AV63="",'2.1b-OriginalProduct Visibility'!AV63="No"),"No","Yes")</f>
        <v>No</v>
      </c>
      <c r="HS63" s="272" t="str">
        <f>IF(OR('2.1b-OriginalProduct Visibility'!AW63="",'2.1b-OriginalProduct Visibility'!AW63="No"),"No","Yes")</f>
        <v>No</v>
      </c>
      <c r="HT63" s="306" t="str">
        <f>IF(OR('2.1b-OriginalProduct Visibility'!AX63="",'2.1b-OriginalProduct Visibility'!AX63="No"),"No","Yes")</f>
        <v>No</v>
      </c>
      <c r="HU63" s="306" t="str">
        <f>IF(OR('2.1b-OriginalProduct Visibility'!AY63="",'2.1b-OriginalProduct Visibility'!AY63="No"),"No","Yes")</f>
        <v>No</v>
      </c>
      <c r="HV63" s="64" t="str">
        <f>IF(OR('2.1b-OriginalProduct Visibility'!AZ63="",'2.1b-OriginalProduct Visibility'!AZ63="No"),"No","Yes")</f>
        <v>No</v>
      </c>
      <c r="HW63" s="272" t="str">
        <f>IF(OR('2.1b-OriginalProduct Visibility'!BA63="",'2.1b-OriginalProduct Visibility'!BA63="No"),"No","Yes")</f>
        <v>No</v>
      </c>
      <c r="HX63" s="306" t="str">
        <f>IF(OR('2.1b-OriginalProduct Visibility'!BB63="",'2.1b-OriginalProduct Visibility'!BB63="No"),"No","Yes")</f>
        <v>No</v>
      </c>
      <c r="HY63" s="306" t="str">
        <f>IF(OR('2.1b-OriginalProduct Visibility'!BC63="",'2.1b-OriginalProduct Visibility'!BC63="No"),"No","Yes")</f>
        <v>No</v>
      </c>
      <c r="HZ63" s="64" t="str">
        <f>IF(OR('2.1b-OriginalProduct Visibility'!BD63="",'2.1b-OriginalProduct Visibility'!BD63="No"),"No","Yes")</f>
        <v>No</v>
      </c>
      <c r="IA63" s="272" t="str">
        <f>IF(OR('2.1b-OriginalProduct Visibility'!BE63="",'2.1b-OriginalProduct Visibility'!BE63="No"),"No","Yes")</f>
        <v>No</v>
      </c>
      <c r="IB63" s="306" t="str">
        <f>IF(OR('2.1b-OriginalProduct Visibility'!BF63="",'2.1b-OriginalProduct Visibility'!BF63="No"),"No","Yes")</f>
        <v>No</v>
      </c>
      <c r="IC63" s="306" t="str">
        <f>IF(OR('2.1b-OriginalProduct Visibility'!BG63="",'2.1b-OriginalProduct Visibility'!BG63="No"),"No","Yes")</f>
        <v>No</v>
      </c>
      <c r="ID63" s="64" t="str">
        <f>IF(OR('2.1b-OriginalProduct Visibility'!BH63="",'2.1b-OriginalProduct Visibility'!BH63="No"),"No","Yes")</f>
        <v>No</v>
      </c>
      <c r="IE63" s="272" t="str">
        <f>IF(OR('2.1b-OriginalProduct Visibility'!BI63="",'2.1b-OriginalProduct Visibility'!BI63="No"),"No","Yes")</f>
        <v>No</v>
      </c>
      <c r="IF63" s="306" t="str">
        <f>IF(OR('2.1b-OriginalProduct Visibility'!BJ63="",'2.1b-OriginalProduct Visibility'!BJ63="No"),"No","Yes")</f>
        <v>No</v>
      </c>
      <c r="IG63" s="306" t="str">
        <f>IF(OR('2.1b-OriginalProduct Visibility'!BK63="",'2.1b-OriginalProduct Visibility'!BK63="No"),"No","Yes")</f>
        <v>No</v>
      </c>
      <c r="IH63" s="64" t="str">
        <f>IF(OR('2.1b-OriginalProduct Visibility'!BL63="",'2.1b-OriginalProduct Visibility'!BL63="No"),"No","Yes")</f>
        <v>No</v>
      </c>
      <c r="II63" s="272" t="str">
        <f>IF(OR('2.1b-OriginalProduct Visibility'!BM63="",'2.1b-OriginalProduct Visibility'!BM63="No"),"No","Yes")</f>
        <v>No</v>
      </c>
      <c r="IJ63" s="306" t="str">
        <f>IF(OR('2.1b-OriginalProduct Visibility'!BN63="",'2.1b-OriginalProduct Visibility'!BN63="No"),"No","Yes")</f>
        <v>No</v>
      </c>
      <c r="IK63" s="306" t="str">
        <f>IF(OR('2.1b-OriginalProduct Visibility'!BO63="",'2.1b-OriginalProduct Visibility'!BO63="No"),"No","Yes")</f>
        <v>No</v>
      </c>
      <c r="IL63" s="64" t="str">
        <f>IF(OR('2.1b-OriginalProduct Visibility'!BP63="",'2.1b-OriginalProduct Visibility'!BP63="No"),"No","Yes")</f>
        <v>No</v>
      </c>
      <c r="IM63" s="272" t="str">
        <f>IF(OR('2.1b-OriginalProduct Visibility'!BQ63="",'2.1b-OriginalProduct Visibility'!BQ63="No"),"No","Yes")</f>
        <v>No</v>
      </c>
      <c r="IN63" s="306" t="str">
        <f>IF(OR('2.1b-OriginalProduct Visibility'!BR63="",'2.1b-OriginalProduct Visibility'!BR63="No"),"No","Yes")</f>
        <v>No</v>
      </c>
      <c r="IO63" s="306" t="str">
        <f>IF(OR('2.1b-OriginalProduct Visibility'!BS63="",'2.1b-OriginalProduct Visibility'!BS63="No"),"No","Yes")</f>
        <v>No</v>
      </c>
      <c r="IP63" s="64" t="str">
        <f>IF(OR('2.1b-OriginalProduct Visibility'!BT63="",'2.1b-OriginalProduct Visibility'!BT63="No"),"No","Yes")</f>
        <v>No</v>
      </c>
      <c r="IQ63" s="272" t="str">
        <f>IF(OR('2.1b-OriginalProduct Visibility'!BU63="",'2.1b-OriginalProduct Visibility'!BU63="No"),"No","Yes")</f>
        <v>No</v>
      </c>
      <c r="IR63" s="306" t="str">
        <f>IF(OR('2.1b-OriginalProduct Visibility'!BV63="",'2.1b-OriginalProduct Visibility'!BV63="No"),"No","Yes")</f>
        <v>No</v>
      </c>
      <c r="IS63" s="306" t="str">
        <f>IF(OR('2.1b-OriginalProduct Visibility'!BW63="",'2.1b-OriginalProduct Visibility'!BW63="No"),"No","Yes")</f>
        <v>No</v>
      </c>
      <c r="IT63" s="64" t="str">
        <f>IF(OR('2.1b-OriginalProduct Visibility'!BX63="",'2.1b-OriginalProduct Visibility'!BX63="No"),"No","Yes")</f>
        <v>No</v>
      </c>
      <c r="IU63" s="272" t="str">
        <f>IF(OR('2.1b-OriginalProduct Visibility'!BY63="",'2.1b-OriginalProduct Visibility'!BY63="No"),"No","Yes")</f>
        <v>No</v>
      </c>
      <c r="IV63" s="306" t="str">
        <f>IF(OR('2.1b-OriginalProduct Visibility'!BZ63="",'2.1b-OriginalProduct Visibility'!BZ63="No"),"No","Yes")</f>
        <v>No</v>
      </c>
      <c r="IW63" s="306" t="str">
        <f>IF(OR('2.1b-OriginalProduct Visibility'!CA63="",'2.1b-OriginalProduct Visibility'!CA63="No"),"No","Yes")</f>
        <v>No</v>
      </c>
      <c r="IX63" s="64" t="str">
        <f>IF(OR('2.1b-OriginalProduct Visibility'!CB63="",'2.1b-OriginalProduct Visibility'!CB63="No"),"No","Yes")</f>
        <v>No</v>
      </c>
      <c r="IY63" s="272" t="str">
        <f>IF(OR('2.1b-OriginalProduct Visibility'!CC63="",'2.1b-OriginalProduct Visibility'!CC63="No"),"No","Yes")</f>
        <v>No</v>
      </c>
      <c r="IZ63" s="306" t="str">
        <f>IF(OR('2.1b-OriginalProduct Visibility'!CD63="",'2.1b-OriginalProduct Visibility'!CD63="No"),"No","Yes")</f>
        <v>No</v>
      </c>
      <c r="JA63" s="306" t="str">
        <f>IF(OR('2.1b-OriginalProduct Visibility'!CE63="",'2.1b-OriginalProduct Visibility'!CE63="No"),"No","Yes")</f>
        <v>No</v>
      </c>
      <c r="JB63" s="64" t="str">
        <f>IF(OR('2.1b-OriginalProduct Visibility'!CF63="",'2.1b-OriginalProduct Visibility'!CF63="No"),"No","Yes")</f>
        <v>No</v>
      </c>
      <c r="JC63" s="272" t="str">
        <f>IF(OR('2.1b-OriginalProduct Visibility'!CG63="",'2.1b-OriginalProduct Visibility'!CG63="No"),"No","Yes")</f>
        <v>No</v>
      </c>
      <c r="JD63" s="306" t="str">
        <f>IF(OR('2.1b-OriginalProduct Visibility'!CH63="",'2.1b-OriginalProduct Visibility'!CH63="No"),"No","Yes")</f>
        <v>No</v>
      </c>
      <c r="JE63" s="306" t="str">
        <f>IF(OR('2.1b-OriginalProduct Visibility'!CI63="",'2.1b-OriginalProduct Visibility'!CI63="No"),"No","Yes")</f>
        <v>No</v>
      </c>
      <c r="JF63" s="64" t="str">
        <f>IF(OR('2.1b-OriginalProduct Visibility'!CJ63="",'2.1b-OriginalProduct Visibility'!CJ63="No"),"No","Yes")</f>
        <v>No</v>
      </c>
      <c r="JG63" s="272" t="str">
        <f>IF(OR('2.1b-OriginalProduct Visibility'!CK63="",'2.1b-OriginalProduct Visibility'!CK63="No"),"No","Yes")</f>
        <v>No</v>
      </c>
      <c r="JH63" s="306" t="str">
        <f>IF(OR('2.1b-OriginalProduct Visibility'!CL63="",'2.1b-OriginalProduct Visibility'!CL63="No"),"No","Yes")</f>
        <v>No</v>
      </c>
      <c r="JI63" s="306" t="str">
        <f>IF(OR('2.1b-OriginalProduct Visibility'!CM63="",'2.1b-OriginalProduct Visibility'!CM63="No"),"No","Yes")</f>
        <v>No</v>
      </c>
      <c r="JJ63" s="64" t="str">
        <f>IF(OR('2.1b-OriginalProduct Visibility'!CN63="",'2.1b-OriginalProduct Visibility'!CN63="No"),"No","Yes")</f>
        <v>No</v>
      </c>
      <c r="JK63" s="272" t="str">
        <f>IF(OR('2.1b-OriginalProduct Visibility'!CO63="",'2.1b-OriginalProduct Visibility'!CO63="No"),"No","Yes")</f>
        <v>No</v>
      </c>
      <c r="JL63" s="306" t="str">
        <f>IF(OR('2.1b-OriginalProduct Visibility'!CP63="",'2.1b-OriginalProduct Visibility'!CP63="No"),"No","Yes")</f>
        <v>No</v>
      </c>
      <c r="JM63" s="306" t="str">
        <f>IF(OR('2.1b-OriginalProduct Visibility'!CQ63="",'2.1b-OriginalProduct Visibility'!CQ63="No"),"No","Yes")</f>
        <v>No</v>
      </c>
      <c r="JN63" s="64" t="str">
        <f>IF(OR('2.1b-OriginalProduct Visibility'!CR63="",'2.1b-OriginalProduct Visibility'!CR63="No"),"No","Yes")</f>
        <v>No</v>
      </c>
      <c r="JO63" s="272" t="str">
        <f>IF(OR('2.1b-OriginalProduct Visibility'!CS63="",'2.1b-OriginalProduct Visibility'!CS63="No"),"No","Yes")</f>
        <v>No</v>
      </c>
      <c r="JP63" s="306" t="str">
        <f>IF(OR('2.1b-OriginalProduct Visibility'!CT63="",'2.1b-OriginalProduct Visibility'!CT63="No"),"No","Yes")</f>
        <v>No</v>
      </c>
      <c r="JQ63" s="306" t="str">
        <f>IF(OR('2.1b-OriginalProduct Visibility'!CU63="",'2.1b-OriginalProduct Visibility'!CU63="No"),"No","Yes")</f>
        <v>No</v>
      </c>
      <c r="JR63" s="64" t="str">
        <f>IF(OR('2.1b-OriginalProduct Visibility'!CV63="",'2.1b-OriginalProduct Visibility'!CV63="No"),"No","Yes")</f>
        <v>No</v>
      </c>
      <c r="JS63" s="272" t="str">
        <f>IF(OR('2.1b-OriginalProduct Visibility'!CW63="",'2.1b-OriginalProduct Visibility'!CW63="No"),"No","Yes")</f>
        <v>No</v>
      </c>
      <c r="JT63" s="306" t="str">
        <f>IF(OR('2.1b-OriginalProduct Visibility'!CX63="",'2.1b-OriginalProduct Visibility'!CX63="No"),"No","Yes")</f>
        <v>No</v>
      </c>
      <c r="JU63" s="306" t="str">
        <f>IF(OR('2.1b-OriginalProduct Visibility'!CY63="",'2.1b-OriginalProduct Visibility'!CY63="No"),"No","Yes")</f>
        <v>No</v>
      </c>
      <c r="JV63" s="64" t="str">
        <f>IF(OR('2.1b-OriginalProduct Visibility'!CZ63="",'2.1b-OriginalProduct Visibility'!CZ63="No"),"No","Yes")</f>
        <v>No</v>
      </c>
      <c r="JW63" s="272" t="str">
        <f>IF(OR('2.1b-OriginalProduct Visibility'!DA63="",'2.1b-OriginalProduct Visibility'!DA63="No"),"No","Yes")</f>
        <v>No</v>
      </c>
      <c r="JX63" s="306" t="str">
        <f>IF(OR('2.1b-OriginalProduct Visibility'!DB63="",'2.1b-OriginalProduct Visibility'!DB63="No"),"No","Yes")</f>
        <v>No</v>
      </c>
      <c r="JY63" s="306" t="str">
        <f>IF(OR('2.1b-OriginalProduct Visibility'!DC63="",'2.1b-OriginalProduct Visibility'!DC63="No"),"No","Yes")</f>
        <v>No</v>
      </c>
      <c r="JZ63" s="64" t="str">
        <f>IF(OR('2.1b-OriginalProduct Visibility'!DD63="",'2.1b-OriginalProduct Visibility'!DD63="No"),"No","Yes")</f>
        <v>No</v>
      </c>
      <c r="KA63" s="272" t="str">
        <f>IF(OR('2.1b-OriginalProduct Visibility'!DE63="",'2.1b-OriginalProduct Visibility'!DE63="No"),"No","Yes")</f>
        <v>No</v>
      </c>
      <c r="KB63" s="306" t="str">
        <f>IF(OR('2.1b-OriginalProduct Visibility'!DF63="",'2.1b-OriginalProduct Visibility'!DF63="No"),"No","Yes")</f>
        <v>No</v>
      </c>
      <c r="KC63" s="306" t="str">
        <f>IF(OR('2.1b-OriginalProduct Visibility'!DG63="",'2.1b-OriginalProduct Visibility'!DG63="No"),"No","Yes")</f>
        <v>No</v>
      </c>
      <c r="KD63" s="64" t="str">
        <f>IF(OR('2.1b-OriginalProduct Visibility'!DH63="",'2.1b-OriginalProduct Visibility'!DH63="No"),"No","Yes")</f>
        <v>No</v>
      </c>
      <c r="KE63" s="272" t="str">
        <f>IF(OR('2.1b-OriginalProduct Visibility'!DI63="",'2.1b-OriginalProduct Visibility'!DI63="No"),"No","Yes")</f>
        <v>No</v>
      </c>
      <c r="KF63" s="306" t="str">
        <f>IF(OR('2.1b-OriginalProduct Visibility'!DJ63="",'2.1b-OriginalProduct Visibility'!DJ63="No"),"No","Yes")</f>
        <v>No</v>
      </c>
      <c r="KG63" s="306" t="str">
        <f>IF(OR('2.1b-OriginalProduct Visibility'!DK63="",'2.1b-OriginalProduct Visibility'!DK63="No"),"No","Yes")</f>
        <v>No</v>
      </c>
      <c r="KH63" s="64" t="str">
        <f>IF(OR('2.1b-OriginalProduct Visibility'!DL63="",'2.1b-OriginalProduct Visibility'!DL63="No"),"No","Yes")</f>
        <v>No</v>
      </c>
      <c r="KI63" s="272" t="str">
        <f>IF(OR('2.1b-OriginalProduct Visibility'!DM63="",'2.1b-OriginalProduct Visibility'!DM63="No"),"No","Yes")</f>
        <v>No</v>
      </c>
      <c r="KJ63" s="306" t="str">
        <f>IF(OR('2.1b-OriginalProduct Visibility'!DN63="",'2.1b-OriginalProduct Visibility'!DN63="No"),"No","Yes")</f>
        <v>No</v>
      </c>
      <c r="KK63" s="306" t="str">
        <f>IF(OR('2.1b-OriginalProduct Visibility'!DO63="",'2.1b-OriginalProduct Visibility'!DO63="No"),"No","Yes")</f>
        <v>No</v>
      </c>
      <c r="KL63" s="64" t="str">
        <f>IF(OR('2.1b-OriginalProduct Visibility'!DP63="",'2.1b-OriginalProduct Visibility'!DP63="No"),"No","Yes")</f>
        <v>No</v>
      </c>
      <c r="KM63" s="272" t="str">
        <f>IF(OR('2.1b-OriginalProduct Visibility'!DQ63="",'2.1b-OriginalProduct Visibility'!DQ63="No"),"No","Yes")</f>
        <v>No</v>
      </c>
      <c r="KN63" s="306" t="str">
        <f>IF(OR('2.1b-OriginalProduct Visibility'!DR63="",'2.1b-OriginalProduct Visibility'!DR63="No"),"No","Yes")</f>
        <v>No</v>
      </c>
      <c r="KO63" s="306" t="str">
        <f>IF(OR('2.1b-OriginalProduct Visibility'!DS63="",'2.1b-OriginalProduct Visibility'!DS63="No"),"No","Yes")</f>
        <v>No</v>
      </c>
      <c r="KP63" s="64" t="str">
        <f>IF(OR('2.1b-OriginalProduct Visibility'!DT63="",'2.1b-OriginalProduct Visibility'!DT63="No"),"No","Yes")</f>
        <v>No</v>
      </c>
      <c r="KQ63" s="272" t="str">
        <f>IF(OR('2.1b-OriginalProduct Visibility'!DU63="",'2.1b-OriginalProduct Visibility'!DU63="No"),"No","Yes")</f>
        <v>No</v>
      </c>
      <c r="KR63" s="306" t="str">
        <f>IF(OR('2.1b-OriginalProduct Visibility'!DV63="",'2.1b-OriginalProduct Visibility'!DV63="No"),"No","Yes")</f>
        <v>No</v>
      </c>
      <c r="KS63" s="306" t="str">
        <f>IF(OR('2.1b-OriginalProduct Visibility'!DW63="",'2.1b-OriginalProduct Visibility'!DW63="No"),"No","Yes")</f>
        <v>No</v>
      </c>
      <c r="KT63" s="64" t="str">
        <f>IF(OR('2.1b-OriginalProduct Visibility'!DX63="",'2.1b-OriginalProduct Visibility'!DX63="No"),"No","Yes")</f>
        <v>No</v>
      </c>
      <c r="KU63" s="272" t="str">
        <f>IF(OR('2.1b-OriginalProduct Visibility'!DY63="",'2.1b-OriginalProduct Visibility'!DY63="No"),"No","Yes")</f>
        <v>No</v>
      </c>
      <c r="KV63" s="306" t="str">
        <f>IF(OR('2.1b-OriginalProduct Visibility'!DZ63="",'2.1b-OriginalProduct Visibility'!DZ63="No"),"No","Yes")</f>
        <v>No</v>
      </c>
      <c r="KW63" s="306" t="str">
        <f>IF(OR('2.1b-OriginalProduct Visibility'!EA63="",'2.1b-OriginalProduct Visibility'!EA63="No"),"No","Yes")</f>
        <v>No</v>
      </c>
      <c r="KX63" s="64" t="str">
        <f>IF(OR('2.1b-OriginalProduct Visibility'!EB63="",'2.1b-OriginalProduct Visibility'!EB63="No"),"No","Yes")</f>
        <v>No</v>
      </c>
      <c r="KY63" s="272" t="str">
        <f>IF(OR('2.1b-OriginalProduct Visibility'!EC63="",'2.1b-OriginalProduct Visibility'!EC63="No"),"No","Yes")</f>
        <v>No</v>
      </c>
      <c r="KZ63" s="306" t="str">
        <f>IF(OR('2.1b-OriginalProduct Visibility'!ED63="",'2.1b-OriginalProduct Visibility'!ED63="No"),"No","Yes")</f>
        <v>No</v>
      </c>
      <c r="LA63" s="306" t="str">
        <f>IF(OR('2.1b-OriginalProduct Visibility'!EE63="",'2.1b-OriginalProduct Visibility'!EE63="No"),"No","Yes")</f>
        <v>No</v>
      </c>
      <c r="LB63" s="64" t="str">
        <f>IF(OR('2.1b-OriginalProduct Visibility'!EF63="",'2.1b-OriginalProduct Visibility'!EF63="No"),"No","Yes")</f>
        <v>No</v>
      </c>
      <c r="LC63" s="272" t="str">
        <f>IF(OR('2.1b-OriginalProduct Visibility'!EG63="",'2.1b-OriginalProduct Visibility'!EG63="No"),"No","Yes")</f>
        <v>No</v>
      </c>
      <c r="LD63" s="306" t="str">
        <f>IF(OR('2.1b-OriginalProduct Visibility'!EH63="",'2.1b-OriginalProduct Visibility'!EH63="No"),"No","Yes")</f>
        <v>No</v>
      </c>
      <c r="LE63" s="306" t="str">
        <f>IF(OR('2.1b-OriginalProduct Visibility'!EI63="",'2.1b-OriginalProduct Visibility'!EI63="No"),"No","Yes")</f>
        <v>No</v>
      </c>
      <c r="LF63" s="64" t="str">
        <f>IF(OR('2.1b-OriginalProduct Visibility'!EJ63="",'2.1b-OriginalProduct Visibility'!EJ63="No"),"No","Yes")</f>
        <v>No</v>
      </c>
      <c r="LG63" s="272" t="str">
        <f>IF(OR('2.1b-OriginalProduct Visibility'!EK63="",'2.1b-OriginalProduct Visibility'!EK63="No"),"No","Yes")</f>
        <v>No</v>
      </c>
      <c r="LH63" s="306" t="str">
        <f>IF(OR('2.1b-OriginalProduct Visibility'!EL63="",'2.1b-OriginalProduct Visibility'!EL63="No"),"No","Yes")</f>
        <v>No</v>
      </c>
      <c r="LI63" s="306" t="str">
        <f>IF(OR('2.1b-OriginalProduct Visibility'!EM63="",'2.1b-OriginalProduct Visibility'!EM63="No"),"No","Yes")</f>
        <v>No</v>
      </c>
      <c r="LJ63" s="64" t="str">
        <f>IF(OR('2.1b-OriginalProduct Visibility'!EN63="",'2.1b-OriginalProduct Visibility'!EN63="No"),"No","Yes")</f>
        <v>No</v>
      </c>
      <c r="LK63" s="272" t="str">
        <f>IF(OR('2.1b-OriginalProduct Visibility'!EO63="",'2.1b-OriginalProduct Visibility'!EO63="No"),"No","Yes")</f>
        <v>No</v>
      </c>
      <c r="LL63" s="306" t="str">
        <f>IF(OR('2.1b-OriginalProduct Visibility'!EP63="",'2.1b-OriginalProduct Visibility'!EP63="No"),"No","Yes")</f>
        <v>No</v>
      </c>
      <c r="LM63" s="306" t="str">
        <f>IF(OR('2.1b-OriginalProduct Visibility'!EQ63="",'2.1b-OriginalProduct Visibility'!EQ63="No"),"No","Yes")</f>
        <v>No</v>
      </c>
      <c r="LN63" s="64" t="str">
        <f>IF(OR('2.1b-OriginalProduct Visibility'!ER63="",'2.1b-OriginalProduct Visibility'!ER63="No"),"No","Yes")</f>
        <v>No</v>
      </c>
      <c r="LO63" s="272" t="str">
        <f>IF(OR('2.1b-OriginalProduct Visibility'!ES63="",'2.1b-OriginalProduct Visibility'!ES63="No"),"No","Yes")</f>
        <v>No</v>
      </c>
      <c r="LP63" s="306" t="str">
        <f>IF(OR('2.1b-OriginalProduct Visibility'!ET63="",'2.1b-OriginalProduct Visibility'!ET63="No"),"No","Yes")</f>
        <v>No</v>
      </c>
      <c r="LQ63" s="306" t="str">
        <f>IF(OR('2.1b-OriginalProduct Visibility'!EU63="",'2.1b-OriginalProduct Visibility'!EU63="No"),"No","Yes")</f>
        <v>No</v>
      </c>
      <c r="LR63" s="64" t="str">
        <f>IF(OR('2.1b-OriginalProduct Visibility'!EV63="",'2.1b-OriginalProduct Visibility'!EV63="No"),"No","Yes")</f>
        <v>No</v>
      </c>
      <c r="LS63" s="272" t="str">
        <f>IF(OR('2.1b-OriginalProduct Visibility'!EW63="",'2.1b-OriginalProduct Visibility'!EW63="No"),"No","Yes")</f>
        <v>No</v>
      </c>
      <c r="LT63" s="306" t="str">
        <f>IF(OR('2.1b-OriginalProduct Visibility'!EX63="",'2.1b-OriginalProduct Visibility'!EX63="No"),"No","Yes")</f>
        <v>No</v>
      </c>
      <c r="LU63" s="306" t="str">
        <f>IF(OR('2.1b-OriginalProduct Visibility'!EY63="",'2.1b-OriginalProduct Visibility'!EY63="No"),"No","Yes")</f>
        <v>No</v>
      </c>
      <c r="LV63" s="64" t="str">
        <f>IF(OR('2.1b-OriginalProduct Visibility'!EZ63="",'2.1b-OriginalProduct Visibility'!EZ63="No"),"No","Yes")</f>
        <v>No</v>
      </c>
      <c r="LW63" s="272" t="str">
        <f>IF(OR('2.1b-OriginalProduct Visibility'!FA63="",'2.1b-OriginalProduct Visibility'!FA63="No"),"No","Yes")</f>
        <v>No</v>
      </c>
      <c r="LX63" s="306" t="str">
        <f>IF(OR('2.1b-OriginalProduct Visibility'!FB63="",'2.1b-OriginalProduct Visibility'!FB63="No"),"No","Yes")</f>
        <v>No</v>
      </c>
      <c r="LY63" s="306" t="str">
        <f>IF(OR('2.1b-OriginalProduct Visibility'!FC63="",'2.1b-OriginalProduct Visibility'!FC63="No"),"No","Yes")</f>
        <v>No</v>
      </c>
      <c r="LZ63" s="64" t="str">
        <f>IF(OR('2.1b-OriginalProduct Visibility'!FD63="",'2.1b-OriginalProduct Visibility'!FD63="No"),"No","Yes")</f>
        <v>No</v>
      </c>
      <c r="MA63" s="272" t="str">
        <f>IF(OR('2.1b-OriginalProduct Visibility'!FE63="",'2.1b-OriginalProduct Visibility'!FE63="No"),"No","Yes")</f>
        <v>No</v>
      </c>
      <c r="MB63" s="306" t="str">
        <f>IF(OR('2.1b-OriginalProduct Visibility'!FF63="",'2.1b-OriginalProduct Visibility'!FF63="No"),"No","Yes")</f>
        <v>No</v>
      </c>
      <c r="MC63" s="306" t="str">
        <f>IF(OR('2.1b-OriginalProduct Visibility'!FG63="",'2.1b-OriginalProduct Visibility'!FG63="No"),"No","Yes")</f>
        <v>No</v>
      </c>
      <c r="MD63" s="64" t="str">
        <f>IF(OR('2.1b-OriginalProduct Visibility'!FH63="",'2.1b-OriginalProduct Visibility'!FH63="No"),"No","Yes")</f>
        <v>No</v>
      </c>
      <c r="ME63" s="1"/>
      <c r="MF63" s="1"/>
      <c r="MG63" s="1"/>
      <c r="MH63" s="1"/>
      <c r="MQ63" s="1"/>
      <c r="MR63" s="1"/>
      <c r="MS63" s="1"/>
      <c r="MT63" s="1"/>
    </row>
    <row r="64" spans="1:358">
      <c r="A64" s="664"/>
      <c r="B64" s="52" t="str">
        <f>'1.2-Visibility Data'!B62</f>
        <v>Group Modifications</v>
      </c>
      <c r="C64" s="19" t="str">
        <f>'1.2-Visibility Data'!C62</f>
        <v>All</v>
      </c>
      <c r="D64" s="272"/>
      <c r="E64" s="306"/>
      <c r="F64" s="306"/>
      <c r="G64" s="64"/>
      <c r="H64" s="272"/>
      <c r="I64" s="306"/>
      <c r="J64" s="306"/>
      <c r="K64" s="64"/>
      <c r="L64" s="272"/>
      <c r="M64" s="306"/>
      <c r="N64" s="306"/>
      <c r="O64" s="64"/>
      <c r="P64" s="272"/>
      <c r="Q64" s="306"/>
      <c r="R64" s="306"/>
      <c r="S64" s="64"/>
      <c r="T64" s="272"/>
      <c r="U64" s="306"/>
      <c r="V64" s="306"/>
      <c r="W64" s="64"/>
      <c r="X64" s="272"/>
      <c r="Y64" s="306"/>
      <c r="Z64" s="306"/>
      <c r="AA64" s="64"/>
      <c r="AB64" s="272"/>
      <c r="AC64" s="306"/>
      <c r="AD64" s="306"/>
      <c r="AE64" s="64"/>
      <c r="AF64" s="272"/>
      <c r="AG64" s="306"/>
      <c r="AH64" s="306"/>
      <c r="AI64" s="64"/>
      <c r="AJ64" s="272"/>
      <c r="AK64" s="306"/>
      <c r="AL64" s="306"/>
      <c r="AM64" s="64"/>
      <c r="AN64" s="272"/>
      <c r="AO64" s="306"/>
      <c r="AP64" s="306"/>
      <c r="AQ64" s="64"/>
      <c r="AR64" s="272"/>
      <c r="AS64" s="306"/>
      <c r="AT64" s="306"/>
      <c r="AU64" s="64"/>
      <c r="AV64" s="272"/>
      <c r="AW64" s="306"/>
      <c r="AX64" s="306"/>
      <c r="AY64" s="64"/>
      <c r="AZ64" s="272"/>
      <c r="BA64" s="306"/>
      <c r="BB64" s="306"/>
      <c r="BC64" s="64"/>
      <c r="BD64" s="272"/>
      <c r="BE64" s="306"/>
      <c r="BF64" s="306"/>
      <c r="BG64" s="64"/>
      <c r="BH64" s="272"/>
      <c r="BI64" s="306"/>
      <c r="BJ64" s="306"/>
      <c r="BK64" s="64"/>
      <c r="BL64" s="272"/>
      <c r="BM64" s="306"/>
      <c r="BN64" s="306"/>
      <c r="BO64" s="64"/>
      <c r="BP64" s="272"/>
      <c r="BQ64" s="306"/>
      <c r="BR64" s="306"/>
      <c r="BS64" s="64"/>
      <c r="BT64" s="272"/>
      <c r="BU64" s="306"/>
      <c r="BV64" s="306"/>
      <c r="BW64" s="64"/>
      <c r="BX64" s="272"/>
      <c r="BY64" s="306"/>
      <c r="BZ64" s="306"/>
      <c r="CA64" s="64"/>
      <c r="CB64" s="272"/>
      <c r="CC64" s="306"/>
      <c r="CD64" s="306"/>
      <c r="CE64" s="64"/>
      <c r="CF64" s="272"/>
      <c r="CG64" s="306"/>
      <c r="CH64" s="306"/>
      <c r="CI64" s="64"/>
      <c r="CJ64" s="272"/>
      <c r="CK64" s="306"/>
      <c r="CL64" s="306"/>
      <c r="CM64" s="64"/>
      <c r="CN64" s="272"/>
      <c r="CO64" s="306"/>
      <c r="CP64" s="306"/>
      <c r="CQ64" s="64"/>
      <c r="CR64" s="272"/>
      <c r="CS64" s="306"/>
      <c r="CT64" s="306"/>
      <c r="CU64" s="64"/>
      <c r="CV64" s="272"/>
      <c r="CW64" s="306"/>
      <c r="CX64" s="306"/>
      <c r="CY64" s="64"/>
      <c r="CZ64" s="272"/>
      <c r="DA64" s="306"/>
      <c r="DB64" s="306"/>
      <c r="DC64" s="64"/>
      <c r="DD64" s="272"/>
      <c r="DE64" s="306"/>
      <c r="DF64" s="306"/>
      <c r="DG64" s="64"/>
      <c r="DH64" s="272"/>
      <c r="DI64" s="306"/>
      <c r="DJ64" s="306"/>
      <c r="DK64" s="64"/>
      <c r="DL64" s="272"/>
      <c r="DM64" s="306"/>
      <c r="DN64" s="306"/>
      <c r="DO64" s="64"/>
      <c r="DP64" s="272"/>
      <c r="DQ64" s="306"/>
      <c r="DR64" s="306"/>
      <c r="DS64" s="64"/>
      <c r="DT64" s="272"/>
      <c r="DU64" s="306"/>
      <c r="DV64" s="306"/>
      <c r="DW64" s="64"/>
      <c r="DX64" s="272"/>
      <c r="DY64" s="306"/>
      <c r="DZ64" s="306"/>
      <c r="EA64" s="64"/>
      <c r="EB64" s="272"/>
      <c r="EC64" s="306"/>
      <c r="ED64" s="306"/>
      <c r="EE64" s="64"/>
      <c r="EF64" s="272"/>
      <c r="EG64" s="306"/>
      <c r="EH64" s="306"/>
      <c r="EI64" s="64"/>
      <c r="EJ64" s="272"/>
      <c r="EK64" s="306"/>
      <c r="EL64" s="306"/>
      <c r="EM64" s="64"/>
      <c r="EN64" s="272"/>
      <c r="EO64" s="306"/>
      <c r="EP64" s="306"/>
      <c r="EQ64" s="64"/>
      <c r="ER64" s="272"/>
      <c r="ES64" s="306"/>
      <c r="ET64" s="306"/>
      <c r="EU64" s="64"/>
      <c r="EV64" s="272"/>
      <c r="EW64" s="306"/>
      <c r="EX64" s="306"/>
      <c r="EY64" s="64"/>
      <c r="EZ64" s="272"/>
      <c r="FA64" s="306"/>
      <c r="FB64" s="306"/>
      <c r="FC64" s="64"/>
      <c r="FD64" s="272"/>
      <c r="FE64" s="306"/>
      <c r="FF64" s="306"/>
      <c r="FG64" s="64"/>
      <c r="FH64" s="1"/>
      <c r="FI64" s="1"/>
      <c r="FJ64" s="1"/>
      <c r="FK64" s="1"/>
      <c r="FL64" s="1"/>
      <c r="FM64" s="1"/>
      <c r="FN64" s="1"/>
      <c r="FO64" s="1"/>
      <c r="FP64" s="1"/>
      <c r="FQ64" s="1"/>
      <c r="FR64" s="1"/>
      <c r="FS64" s="1"/>
      <c r="FT64" s="1"/>
      <c r="FU64" s="1"/>
      <c r="FV64" s="1"/>
      <c r="FW64" s="1"/>
      <c r="FX64" s="1"/>
      <c r="FY64" s="1"/>
      <c r="FZ64" s="1"/>
      <c r="GA64" s="272" t="str">
        <f>IF(OR('2.1b-OriginalProduct Visibility'!E64="",'2.1b-OriginalProduct Visibility'!E64="No"),"No","Yes")</f>
        <v>No</v>
      </c>
      <c r="GB64" s="306" t="str">
        <f>IF(OR('2.1b-OriginalProduct Visibility'!F64="",'2.1b-OriginalProduct Visibility'!F64="No"),"No","Yes")</f>
        <v>No</v>
      </c>
      <c r="GC64" s="306" t="str">
        <f>IF(OR('2.1b-OriginalProduct Visibility'!G64="",'2.1b-OriginalProduct Visibility'!G64="No"),"No","Yes")</f>
        <v>No</v>
      </c>
      <c r="GD64" s="64" t="str">
        <f>IF(OR('2.1b-OriginalProduct Visibility'!H64="",'2.1b-OriginalProduct Visibility'!H64="No"),"No","Yes")</f>
        <v>No</v>
      </c>
      <c r="GE64" s="272" t="str">
        <f>IF(OR('2.1b-OriginalProduct Visibility'!I64="",'2.1b-OriginalProduct Visibility'!I64="No"),"No","Yes")</f>
        <v>No</v>
      </c>
      <c r="GF64" s="306" t="str">
        <f>IF(OR('2.1b-OriginalProduct Visibility'!J64="",'2.1b-OriginalProduct Visibility'!J64="No"),"No","Yes")</f>
        <v>No</v>
      </c>
      <c r="GG64" s="306" t="str">
        <f>IF(OR('2.1b-OriginalProduct Visibility'!K64="",'2.1b-OriginalProduct Visibility'!K64="No"),"No","Yes")</f>
        <v>No</v>
      </c>
      <c r="GH64" s="64" t="str">
        <f>IF(OR('2.1b-OriginalProduct Visibility'!L64="",'2.1b-OriginalProduct Visibility'!L64="No"),"No","Yes")</f>
        <v>No</v>
      </c>
      <c r="GI64" s="272" t="str">
        <f>IF(OR('2.1b-OriginalProduct Visibility'!M64="",'2.1b-OriginalProduct Visibility'!M64="No"),"No","Yes")</f>
        <v>Yes</v>
      </c>
      <c r="GJ64" s="306" t="str">
        <f>IF(OR('2.1b-OriginalProduct Visibility'!N64="",'2.1b-OriginalProduct Visibility'!N64="No"),"No","Yes")</f>
        <v>No</v>
      </c>
      <c r="GK64" s="306" t="str">
        <f>IF(OR('2.1b-OriginalProduct Visibility'!O64="",'2.1b-OriginalProduct Visibility'!O64="No"),"No","Yes")</f>
        <v>No</v>
      </c>
      <c r="GL64" s="64" t="str">
        <f>IF(OR('2.1b-OriginalProduct Visibility'!P64="",'2.1b-OriginalProduct Visibility'!P64="No"),"No","Yes")</f>
        <v>No</v>
      </c>
      <c r="GM64" s="272" t="str">
        <f>IF(OR('2.1b-OriginalProduct Visibility'!Q64="",'2.1b-OriginalProduct Visibility'!Q64="No"),"No","Yes")</f>
        <v>No</v>
      </c>
      <c r="GN64" s="306" t="str">
        <f>IF(OR('2.1b-OriginalProduct Visibility'!R64="",'2.1b-OriginalProduct Visibility'!R64="No"),"No","Yes")</f>
        <v>No</v>
      </c>
      <c r="GO64" s="306" t="str">
        <f>IF(OR('2.1b-OriginalProduct Visibility'!S64="",'2.1b-OriginalProduct Visibility'!S64="No"),"No","Yes")</f>
        <v>No</v>
      </c>
      <c r="GP64" s="64" t="str">
        <f>IF(OR('2.1b-OriginalProduct Visibility'!T64="",'2.1b-OriginalProduct Visibility'!T64="No"),"No","Yes")</f>
        <v>No</v>
      </c>
      <c r="GQ64" s="272" t="str">
        <f>IF(OR('2.1b-OriginalProduct Visibility'!U64="",'2.1b-OriginalProduct Visibility'!U64="No"),"No","Yes")</f>
        <v>Yes</v>
      </c>
      <c r="GR64" s="306" t="str">
        <f>IF(OR('2.1b-OriginalProduct Visibility'!V64="",'2.1b-OriginalProduct Visibility'!V64="No"),"No","Yes")</f>
        <v>No</v>
      </c>
      <c r="GS64" s="306" t="str">
        <f>IF(OR('2.1b-OriginalProduct Visibility'!W64="",'2.1b-OriginalProduct Visibility'!W64="No"),"No","Yes")</f>
        <v>No</v>
      </c>
      <c r="GT64" s="64" t="str">
        <f>IF(OR('2.1b-OriginalProduct Visibility'!X64="",'2.1b-OriginalProduct Visibility'!X64="No"),"No","Yes")</f>
        <v>No</v>
      </c>
      <c r="GU64" s="272" t="str">
        <f>IF(OR('2.1b-OriginalProduct Visibility'!Y64="",'2.1b-OriginalProduct Visibility'!Y64="No"),"No","Yes")</f>
        <v>No</v>
      </c>
      <c r="GV64" s="306" t="str">
        <f>IF(OR('2.1b-OriginalProduct Visibility'!Z64="",'2.1b-OriginalProduct Visibility'!Z64="No"),"No","Yes")</f>
        <v>No</v>
      </c>
      <c r="GW64" s="306" t="str">
        <f>IF(OR('2.1b-OriginalProduct Visibility'!AA64="",'2.1b-OriginalProduct Visibility'!AA64="No"),"No","Yes")</f>
        <v>No</v>
      </c>
      <c r="GX64" s="64" t="str">
        <f>IF(OR('2.1b-OriginalProduct Visibility'!AB64="",'2.1b-OriginalProduct Visibility'!AB64="No"),"No","Yes")</f>
        <v>No</v>
      </c>
      <c r="GY64" s="272" t="str">
        <f>IF(OR('2.1b-OriginalProduct Visibility'!AC64="",'2.1b-OriginalProduct Visibility'!AC64="No"),"No","Yes")</f>
        <v>No</v>
      </c>
      <c r="GZ64" s="306" t="str">
        <f>IF(OR('2.1b-OriginalProduct Visibility'!AD64="",'2.1b-OriginalProduct Visibility'!AD64="No"),"No","Yes")</f>
        <v>No</v>
      </c>
      <c r="HA64" s="306" t="str">
        <f>IF(OR('2.1b-OriginalProduct Visibility'!AE64="",'2.1b-OriginalProduct Visibility'!AE64="No"),"No","Yes")</f>
        <v>No</v>
      </c>
      <c r="HB64" s="64" t="str">
        <f>IF(OR('2.1b-OriginalProduct Visibility'!AF64="",'2.1b-OriginalProduct Visibility'!AF64="No"),"No","Yes")</f>
        <v>No</v>
      </c>
      <c r="HC64" s="272" t="str">
        <f>IF(OR('2.1b-OriginalProduct Visibility'!AG64="",'2.1b-OriginalProduct Visibility'!AG64="No"),"No","Yes")</f>
        <v>No</v>
      </c>
      <c r="HD64" s="306" t="str">
        <f>IF(OR('2.1b-OriginalProduct Visibility'!AH64="",'2.1b-OriginalProduct Visibility'!AH64="No"),"No","Yes")</f>
        <v>No</v>
      </c>
      <c r="HE64" s="306" t="str">
        <f>IF(OR('2.1b-OriginalProduct Visibility'!AI64="",'2.1b-OriginalProduct Visibility'!AI64="No"),"No","Yes")</f>
        <v>No</v>
      </c>
      <c r="HF64" s="64" t="str">
        <f>IF(OR('2.1b-OriginalProduct Visibility'!AJ64="",'2.1b-OriginalProduct Visibility'!AJ64="No"),"No","Yes")</f>
        <v>No</v>
      </c>
      <c r="HG64" s="272" t="str">
        <f>IF(OR('2.1b-OriginalProduct Visibility'!AK64="",'2.1b-OriginalProduct Visibility'!AK64="No"),"No","Yes")</f>
        <v>No</v>
      </c>
      <c r="HH64" s="306" t="str">
        <f>IF(OR('2.1b-OriginalProduct Visibility'!AL64="",'2.1b-OriginalProduct Visibility'!AL64="No"),"No","Yes")</f>
        <v>No</v>
      </c>
      <c r="HI64" s="306" t="str">
        <f>IF(OR('2.1b-OriginalProduct Visibility'!AM64="",'2.1b-OriginalProduct Visibility'!AM64="No"),"No","Yes")</f>
        <v>No</v>
      </c>
      <c r="HJ64" s="64" t="str">
        <f>IF(OR('2.1b-OriginalProduct Visibility'!AN64="",'2.1b-OriginalProduct Visibility'!AN64="No"),"No","Yes")</f>
        <v>No</v>
      </c>
      <c r="HK64" s="272" t="str">
        <f>IF(OR('2.1b-OriginalProduct Visibility'!AO64="",'2.1b-OriginalProduct Visibility'!AO64="No"),"No","Yes")</f>
        <v>No</v>
      </c>
      <c r="HL64" s="306" t="str">
        <f>IF(OR('2.1b-OriginalProduct Visibility'!AP64="",'2.1b-OriginalProduct Visibility'!AP64="No"),"No","Yes")</f>
        <v>No</v>
      </c>
      <c r="HM64" s="306" t="str">
        <f>IF(OR('2.1b-OriginalProduct Visibility'!AQ64="",'2.1b-OriginalProduct Visibility'!AQ64="No"),"No","Yes")</f>
        <v>No</v>
      </c>
      <c r="HN64" s="64" t="str">
        <f>IF(OR('2.1b-OriginalProduct Visibility'!AR64="",'2.1b-OriginalProduct Visibility'!AR64="No"),"No","Yes")</f>
        <v>No</v>
      </c>
      <c r="HO64" s="272" t="str">
        <f>IF(OR('2.1b-OriginalProduct Visibility'!AS64="",'2.1b-OriginalProduct Visibility'!AS64="No"),"No","Yes")</f>
        <v>No</v>
      </c>
      <c r="HP64" s="306" t="str">
        <f>IF(OR('2.1b-OriginalProduct Visibility'!AT64="",'2.1b-OriginalProduct Visibility'!AT64="No"),"No","Yes")</f>
        <v>No</v>
      </c>
      <c r="HQ64" s="306" t="str">
        <f>IF(OR('2.1b-OriginalProduct Visibility'!AU64="",'2.1b-OriginalProduct Visibility'!AU64="No"),"No","Yes")</f>
        <v>No</v>
      </c>
      <c r="HR64" s="64" t="str">
        <f>IF(OR('2.1b-OriginalProduct Visibility'!AV64="",'2.1b-OriginalProduct Visibility'!AV64="No"),"No","Yes")</f>
        <v>No</v>
      </c>
      <c r="HS64" s="272" t="str">
        <f>IF(OR('2.1b-OriginalProduct Visibility'!AW64="",'2.1b-OriginalProduct Visibility'!AW64="No"),"No","Yes")</f>
        <v>No</v>
      </c>
      <c r="HT64" s="306" t="str">
        <f>IF(OR('2.1b-OriginalProduct Visibility'!AX64="",'2.1b-OriginalProduct Visibility'!AX64="No"),"No","Yes")</f>
        <v>No</v>
      </c>
      <c r="HU64" s="306" t="str">
        <f>IF(OR('2.1b-OriginalProduct Visibility'!AY64="",'2.1b-OriginalProduct Visibility'!AY64="No"),"No","Yes")</f>
        <v>No</v>
      </c>
      <c r="HV64" s="64" t="str">
        <f>IF(OR('2.1b-OriginalProduct Visibility'!AZ64="",'2.1b-OriginalProduct Visibility'!AZ64="No"),"No","Yes")</f>
        <v>No</v>
      </c>
      <c r="HW64" s="272" t="str">
        <f>IF(OR('2.1b-OriginalProduct Visibility'!BA64="",'2.1b-OriginalProduct Visibility'!BA64="No"),"No","Yes")</f>
        <v>No</v>
      </c>
      <c r="HX64" s="306" t="str">
        <f>IF(OR('2.1b-OriginalProduct Visibility'!BB64="",'2.1b-OriginalProduct Visibility'!BB64="No"),"No","Yes")</f>
        <v>No</v>
      </c>
      <c r="HY64" s="306" t="str">
        <f>IF(OR('2.1b-OriginalProduct Visibility'!BC64="",'2.1b-OriginalProduct Visibility'!BC64="No"),"No","Yes")</f>
        <v>No</v>
      </c>
      <c r="HZ64" s="64" t="str">
        <f>IF(OR('2.1b-OriginalProduct Visibility'!BD64="",'2.1b-OriginalProduct Visibility'!BD64="No"),"No","Yes")</f>
        <v>No</v>
      </c>
      <c r="IA64" s="272" t="str">
        <f>IF(OR('2.1b-OriginalProduct Visibility'!BE64="",'2.1b-OriginalProduct Visibility'!BE64="No"),"No","Yes")</f>
        <v>No</v>
      </c>
      <c r="IB64" s="306" t="str">
        <f>IF(OR('2.1b-OriginalProduct Visibility'!BF64="",'2.1b-OriginalProduct Visibility'!BF64="No"),"No","Yes")</f>
        <v>No</v>
      </c>
      <c r="IC64" s="306" t="str">
        <f>IF(OR('2.1b-OriginalProduct Visibility'!BG64="",'2.1b-OriginalProduct Visibility'!BG64="No"),"No","Yes")</f>
        <v>No</v>
      </c>
      <c r="ID64" s="64" t="str">
        <f>IF(OR('2.1b-OriginalProduct Visibility'!BH64="",'2.1b-OriginalProduct Visibility'!BH64="No"),"No","Yes")</f>
        <v>No</v>
      </c>
      <c r="IE64" s="272" t="str">
        <f>IF(OR('2.1b-OriginalProduct Visibility'!BI64="",'2.1b-OriginalProduct Visibility'!BI64="No"),"No","Yes")</f>
        <v>No</v>
      </c>
      <c r="IF64" s="306" t="str">
        <f>IF(OR('2.1b-OriginalProduct Visibility'!BJ64="",'2.1b-OriginalProduct Visibility'!BJ64="No"),"No","Yes")</f>
        <v>No</v>
      </c>
      <c r="IG64" s="306" t="str">
        <f>IF(OR('2.1b-OriginalProduct Visibility'!BK64="",'2.1b-OriginalProduct Visibility'!BK64="No"),"No","Yes")</f>
        <v>No</v>
      </c>
      <c r="IH64" s="64" t="str">
        <f>IF(OR('2.1b-OriginalProduct Visibility'!BL64="",'2.1b-OriginalProduct Visibility'!BL64="No"),"No","Yes")</f>
        <v>No</v>
      </c>
      <c r="II64" s="272" t="str">
        <f>IF(OR('2.1b-OriginalProduct Visibility'!BM64="",'2.1b-OriginalProduct Visibility'!BM64="No"),"No","Yes")</f>
        <v>No</v>
      </c>
      <c r="IJ64" s="306" t="str">
        <f>IF(OR('2.1b-OriginalProduct Visibility'!BN64="",'2.1b-OriginalProduct Visibility'!BN64="No"),"No","Yes")</f>
        <v>No</v>
      </c>
      <c r="IK64" s="306" t="str">
        <f>IF(OR('2.1b-OriginalProduct Visibility'!BO64="",'2.1b-OriginalProduct Visibility'!BO64="No"),"No","Yes")</f>
        <v>No</v>
      </c>
      <c r="IL64" s="64" t="str">
        <f>IF(OR('2.1b-OriginalProduct Visibility'!BP64="",'2.1b-OriginalProduct Visibility'!BP64="No"),"No","Yes")</f>
        <v>No</v>
      </c>
      <c r="IM64" s="272" t="str">
        <f>IF(OR('2.1b-OriginalProduct Visibility'!BQ64="",'2.1b-OriginalProduct Visibility'!BQ64="No"),"No","Yes")</f>
        <v>No</v>
      </c>
      <c r="IN64" s="306" t="str">
        <f>IF(OR('2.1b-OriginalProduct Visibility'!BR64="",'2.1b-OriginalProduct Visibility'!BR64="No"),"No","Yes")</f>
        <v>No</v>
      </c>
      <c r="IO64" s="306" t="str">
        <f>IF(OR('2.1b-OriginalProduct Visibility'!BS64="",'2.1b-OriginalProduct Visibility'!BS64="No"),"No","Yes")</f>
        <v>No</v>
      </c>
      <c r="IP64" s="64" t="str">
        <f>IF(OR('2.1b-OriginalProduct Visibility'!BT64="",'2.1b-OriginalProduct Visibility'!BT64="No"),"No","Yes")</f>
        <v>No</v>
      </c>
      <c r="IQ64" s="272" t="str">
        <f>IF(OR('2.1b-OriginalProduct Visibility'!BU64="",'2.1b-OriginalProduct Visibility'!BU64="No"),"No","Yes")</f>
        <v>No</v>
      </c>
      <c r="IR64" s="306" t="str">
        <f>IF(OR('2.1b-OriginalProduct Visibility'!BV64="",'2.1b-OriginalProduct Visibility'!BV64="No"),"No","Yes")</f>
        <v>No</v>
      </c>
      <c r="IS64" s="306" t="str">
        <f>IF(OR('2.1b-OriginalProduct Visibility'!BW64="",'2.1b-OriginalProduct Visibility'!BW64="No"),"No","Yes")</f>
        <v>No</v>
      </c>
      <c r="IT64" s="64" t="str">
        <f>IF(OR('2.1b-OriginalProduct Visibility'!BX64="",'2.1b-OriginalProduct Visibility'!BX64="No"),"No","Yes")</f>
        <v>No</v>
      </c>
      <c r="IU64" s="272" t="str">
        <f>IF(OR('2.1b-OriginalProduct Visibility'!BY64="",'2.1b-OriginalProduct Visibility'!BY64="No"),"No","Yes")</f>
        <v>No</v>
      </c>
      <c r="IV64" s="306" t="str">
        <f>IF(OR('2.1b-OriginalProduct Visibility'!BZ64="",'2.1b-OriginalProduct Visibility'!BZ64="No"),"No","Yes")</f>
        <v>No</v>
      </c>
      <c r="IW64" s="306" t="str">
        <f>IF(OR('2.1b-OriginalProduct Visibility'!CA64="",'2.1b-OriginalProduct Visibility'!CA64="No"),"No","Yes")</f>
        <v>No</v>
      </c>
      <c r="IX64" s="64" t="str">
        <f>IF(OR('2.1b-OriginalProduct Visibility'!CB64="",'2.1b-OriginalProduct Visibility'!CB64="No"),"No","Yes")</f>
        <v>No</v>
      </c>
      <c r="IY64" s="272" t="str">
        <f>IF(OR('2.1b-OriginalProduct Visibility'!CC64="",'2.1b-OriginalProduct Visibility'!CC64="No"),"No","Yes")</f>
        <v>No</v>
      </c>
      <c r="IZ64" s="306" t="str">
        <f>IF(OR('2.1b-OriginalProduct Visibility'!CD64="",'2.1b-OriginalProduct Visibility'!CD64="No"),"No","Yes")</f>
        <v>No</v>
      </c>
      <c r="JA64" s="306" t="str">
        <f>IF(OR('2.1b-OriginalProduct Visibility'!CE64="",'2.1b-OriginalProduct Visibility'!CE64="No"),"No","Yes")</f>
        <v>No</v>
      </c>
      <c r="JB64" s="64" t="str">
        <f>IF(OR('2.1b-OriginalProduct Visibility'!CF64="",'2.1b-OriginalProduct Visibility'!CF64="No"),"No","Yes")</f>
        <v>No</v>
      </c>
      <c r="JC64" s="272" t="str">
        <f>IF(OR('2.1b-OriginalProduct Visibility'!CG64="",'2.1b-OriginalProduct Visibility'!CG64="No"),"No","Yes")</f>
        <v>No</v>
      </c>
      <c r="JD64" s="306" t="str">
        <f>IF(OR('2.1b-OriginalProduct Visibility'!CH64="",'2.1b-OriginalProduct Visibility'!CH64="No"),"No","Yes")</f>
        <v>No</v>
      </c>
      <c r="JE64" s="306" t="str">
        <f>IF(OR('2.1b-OriginalProduct Visibility'!CI64="",'2.1b-OriginalProduct Visibility'!CI64="No"),"No","Yes")</f>
        <v>No</v>
      </c>
      <c r="JF64" s="64" t="str">
        <f>IF(OR('2.1b-OriginalProduct Visibility'!CJ64="",'2.1b-OriginalProduct Visibility'!CJ64="No"),"No","Yes")</f>
        <v>No</v>
      </c>
      <c r="JG64" s="272" t="str">
        <f>IF(OR('2.1b-OriginalProduct Visibility'!CK64="",'2.1b-OriginalProduct Visibility'!CK64="No"),"No","Yes")</f>
        <v>No</v>
      </c>
      <c r="JH64" s="306" t="str">
        <f>IF(OR('2.1b-OriginalProduct Visibility'!CL64="",'2.1b-OriginalProduct Visibility'!CL64="No"),"No","Yes")</f>
        <v>No</v>
      </c>
      <c r="JI64" s="306" t="str">
        <f>IF(OR('2.1b-OriginalProduct Visibility'!CM64="",'2.1b-OriginalProduct Visibility'!CM64="No"),"No","Yes")</f>
        <v>No</v>
      </c>
      <c r="JJ64" s="64" t="str">
        <f>IF(OR('2.1b-OriginalProduct Visibility'!CN64="",'2.1b-OriginalProduct Visibility'!CN64="No"),"No","Yes")</f>
        <v>No</v>
      </c>
      <c r="JK64" s="272" t="str">
        <f>IF(OR('2.1b-OriginalProduct Visibility'!CO64="",'2.1b-OriginalProduct Visibility'!CO64="No"),"No","Yes")</f>
        <v>No</v>
      </c>
      <c r="JL64" s="306" t="str">
        <f>IF(OR('2.1b-OriginalProduct Visibility'!CP64="",'2.1b-OriginalProduct Visibility'!CP64="No"),"No","Yes")</f>
        <v>No</v>
      </c>
      <c r="JM64" s="306" t="str">
        <f>IF(OR('2.1b-OriginalProduct Visibility'!CQ64="",'2.1b-OriginalProduct Visibility'!CQ64="No"),"No","Yes")</f>
        <v>No</v>
      </c>
      <c r="JN64" s="64" t="str">
        <f>IF(OR('2.1b-OriginalProduct Visibility'!CR64="",'2.1b-OriginalProduct Visibility'!CR64="No"),"No","Yes")</f>
        <v>No</v>
      </c>
      <c r="JO64" s="272" t="str">
        <f>IF(OR('2.1b-OriginalProduct Visibility'!CS64="",'2.1b-OriginalProduct Visibility'!CS64="No"),"No","Yes")</f>
        <v>No</v>
      </c>
      <c r="JP64" s="306" t="str">
        <f>IF(OR('2.1b-OriginalProduct Visibility'!CT64="",'2.1b-OriginalProduct Visibility'!CT64="No"),"No","Yes")</f>
        <v>No</v>
      </c>
      <c r="JQ64" s="306" t="str">
        <f>IF(OR('2.1b-OriginalProduct Visibility'!CU64="",'2.1b-OriginalProduct Visibility'!CU64="No"),"No","Yes")</f>
        <v>No</v>
      </c>
      <c r="JR64" s="64" t="str">
        <f>IF(OR('2.1b-OriginalProduct Visibility'!CV64="",'2.1b-OriginalProduct Visibility'!CV64="No"),"No","Yes")</f>
        <v>No</v>
      </c>
      <c r="JS64" s="272" t="str">
        <f>IF(OR('2.1b-OriginalProduct Visibility'!CW64="",'2.1b-OriginalProduct Visibility'!CW64="No"),"No","Yes")</f>
        <v>No</v>
      </c>
      <c r="JT64" s="306" t="str">
        <f>IF(OR('2.1b-OriginalProduct Visibility'!CX64="",'2.1b-OriginalProduct Visibility'!CX64="No"),"No","Yes")</f>
        <v>No</v>
      </c>
      <c r="JU64" s="306" t="str">
        <f>IF(OR('2.1b-OriginalProduct Visibility'!CY64="",'2.1b-OriginalProduct Visibility'!CY64="No"),"No","Yes")</f>
        <v>No</v>
      </c>
      <c r="JV64" s="64" t="str">
        <f>IF(OR('2.1b-OriginalProduct Visibility'!CZ64="",'2.1b-OriginalProduct Visibility'!CZ64="No"),"No","Yes")</f>
        <v>No</v>
      </c>
      <c r="JW64" s="272" t="str">
        <f>IF(OR('2.1b-OriginalProduct Visibility'!DA64="",'2.1b-OriginalProduct Visibility'!DA64="No"),"No","Yes")</f>
        <v>No</v>
      </c>
      <c r="JX64" s="306" t="str">
        <f>IF(OR('2.1b-OriginalProduct Visibility'!DB64="",'2.1b-OriginalProduct Visibility'!DB64="No"),"No","Yes")</f>
        <v>No</v>
      </c>
      <c r="JY64" s="306" t="str">
        <f>IF(OR('2.1b-OriginalProduct Visibility'!DC64="",'2.1b-OriginalProduct Visibility'!DC64="No"),"No","Yes")</f>
        <v>No</v>
      </c>
      <c r="JZ64" s="64" t="str">
        <f>IF(OR('2.1b-OriginalProduct Visibility'!DD64="",'2.1b-OriginalProduct Visibility'!DD64="No"),"No","Yes")</f>
        <v>No</v>
      </c>
      <c r="KA64" s="272" t="str">
        <f>IF(OR('2.1b-OriginalProduct Visibility'!DE64="",'2.1b-OriginalProduct Visibility'!DE64="No"),"No","Yes")</f>
        <v>No</v>
      </c>
      <c r="KB64" s="306" t="str">
        <f>IF(OR('2.1b-OriginalProduct Visibility'!DF64="",'2.1b-OriginalProduct Visibility'!DF64="No"),"No","Yes")</f>
        <v>No</v>
      </c>
      <c r="KC64" s="306" t="str">
        <f>IF(OR('2.1b-OriginalProduct Visibility'!DG64="",'2.1b-OriginalProduct Visibility'!DG64="No"),"No","Yes")</f>
        <v>No</v>
      </c>
      <c r="KD64" s="64" t="str">
        <f>IF(OR('2.1b-OriginalProduct Visibility'!DH64="",'2.1b-OriginalProduct Visibility'!DH64="No"),"No","Yes")</f>
        <v>No</v>
      </c>
      <c r="KE64" s="272" t="str">
        <f>IF(OR('2.1b-OriginalProduct Visibility'!DI64="",'2.1b-OriginalProduct Visibility'!DI64="No"),"No","Yes")</f>
        <v>No</v>
      </c>
      <c r="KF64" s="306" t="str">
        <f>IF(OR('2.1b-OriginalProduct Visibility'!DJ64="",'2.1b-OriginalProduct Visibility'!DJ64="No"),"No","Yes")</f>
        <v>No</v>
      </c>
      <c r="KG64" s="306" t="str">
        <f>IF(OR('2.1b-OriginalProduct Visibility'!DK64="",'2.1b-OriginalProduct Visibility'!DK64="No"),"No","Yes")</f>
        <v>No</v>
      </c>
      <c r="KH64" s="64" t="str">
        <f>IF(OR('2.1b-OriginalProduct Visibility'!DL64="",'2.1b-OriginalProduct Visibility'!DL64="No"),"No","Yes")</f>
        <v>No</v>
      </c>
      <c r="KI64" s="272" t="str">
        <f>IF(OR('2.1b-OriginalProduct Visibility'!DM64="",'2.1b-OriginalProduct Visibility'!DM64="No"),"No","Yes")</f>
        <v>No</v>
      </c>
      <c r="KJ64" s="306" t="str">
        <f>IF(OR('2.1b-OriginalProduct Visibility'!DN64="",'2.1b-OriginalProduct Visibility'!DN64="No"),"No","Yes")</f>
        <v>No</v>
      </c>
      <c r="KK64" s="306" t="str">
        <f>IF(OR('2.1b-OriginalProduct Visibility'!DO64="",'2.1b-OriginalProduct Visibility'!DO64="No"),"No","Yes")</f>
        <v>No</v>
      </c>
      <c r="KL64" s="64" t="str">
        <f>IF(OR('2.1b-OriginalProduct Visibility'!DP64="",'2.1b-OriginalProduct Visibility'!DP64="No"),"No","Yes")</f>
        <v>No</v>
      </c>
      <c r="KM64" s="272" t="str">
        <f>IF(OR('2.1b-OriginalProduct Visibility'!DQ64="",'2.1b-OriginalProduct Visibility'!DQ64="No"),"No","Yes")</f>
        <v>No</v>
      </c>
      <c r="KN64" s="306" t="str">
        <f>IF(OR('2.1b-OriginalProduct Visibility'!DR64="",'2.1b-OriginalProduct Visibility'!DR64="No"),"No","Yes")</f>
        <v>No</v>
      </c>
      <c r="KO64" s="306" t="str">
        <f>IF(OR('2.1b-OriginalProduct Visibility'!DS64="",'2.1b-OriginalProduct Visibility'!DS64="No"),"No","Yes")</f>
        <v>No</v>
      </c>
      <c r="KP64" s="64" t="str">
        <f>IF(OR('2.1b-OriginalProduct Visibility'!DT64="",'2.1b-OriginalProduct Visibility'!DT64="No"),"No","Yes")</f>
        <v>No</v>
      </c>
      <c r="KQ64" s="272" t="str">
        <f>IF(OR('2.1b-OriginalProduct Visibility'!DU64="",'2.1b-OriginalProduct Visibility'!DU64="No"),"No","Yes")</f>
        <v>No</v>
      </c>
      <c r="KR64" s="306" t="str">
        <f>IF(OR('2.1b-OriginalProduct Visibility'!DV64="",'2.1b-OriginalProduct Visibility'!DV64="No"),"No","Yes")</f>
        <v>No</v>
      </c>
      <c r="KS64" s="306" t="str">
        <f>IF(OR('2.1b-OriginalProduct Visibility'!DW64="",'2.1b-OriginalProduct Visibility'!DW64="No"),"No","Yes")</f>
        <v>No</v>
      </c>
      <c r="KT64" s="64" t="str">
        <f>IF(OR('2.1b-OriginalProduct Visibility'!DX64="",'2.1b-OriginalProduct Visibility'!DX64="No"),"No","Yes")</f>
        <v>No</v>
      </c>
      <c r="KU64" s="272" t="str">
        <f>IF(OR('2.1b-OriginalProduct Visibility'!DY64="",'2.1b-OriginalProduct Visibility'!DY64="No"),"No","Yes")</f>
        <v>No</v>
      </c>
      <c r="KV64" s="306" t="str">
        <f>IF(OR('2.1b-OriginalProduct Visibility'!DZ64="",'2.1b-OriginalProduct Visibility'!DZ64="No"),"No","Yes")</f>
        <v>No</v>
      </c>
      <c r="KW64" s="306" t="str">
        <f>IF(OR('2.1b-OriginalProduct Visibility'!EA64="",'2.1b-OriginalProduct Visibility'!EA64="No"),"No","Yes")</f>
        <v>No</v>
      </c>
      <c r="KX64" s="64" t="str">
        <f>IF(OR('2.1b-OriginalProduct Visibility'!EB64="",'2.1b-OriginalProduct Visibility'!EB64="No"),"No","Yes")</f>
        <v>No</v>
      </c>
      <c r="KY64" s="272" t="str">
        <f>IF(OR('2.1b-OriginalProduct Visibility'!EC64="",'2.1b-OriginalProduct Visibility'!EC64="No"),"No","Yes")</f>
        <v>No</v>
      </c>
      <c r="KZ64" s="306" t="str">
        <f>IF(OR('2.1b-OriginalProduct Visibility'!ED64="",'2.1b-OriginalProduct Visibility'!ED64="No"),"No","Yes")</f>
        <v>No</v>
      </c>
      <c r="LA64" s="306" t="str">
        <f>IF(OR('2.1b-OriginalProduct Visibility'!EE64="",'2.1b-OriginalProduct Visibility'!EE64="No"),"No","Yes")</f>
        <v>No</v>
      </c>
      <c r="LB64" s="64" t="str">
        <f>IF(OR('2.1b-OriginalProduct Visibility'!EF64="",'2.1b-OriginalProduct Visibility'!EF64="No"),"No","Yes")</f>
        <v>No</v>
      </c>
      <c r="LC64" s="272" t="str">
        <f>IF(OR('2.1b-OriginalProduct Visibility'!EG64="",'2.1b-OriginalProduct Visibility'!EG64="No"),"No","Yes")</f>
        <v>No</v>
      </c>
      <c r="LD64" s="306" t="str">
        <f>IF(OR('2.1b-OriginalProduct Visibility'!EH64="",'2.1b-OriginalProduct Visibility'!EH64="No"),"No","Yes")</f>
        <v>No</v>
      </c>
      <c r="LE64" s="306" t="str">
        <f>IF(OR('2.1b-OriginalProduct Visibility'!EI64="",'2.1b-OriginalProduct Visibility'!EI64="No"),"No","Yes")</f>
        <v>No</v>
      </c>
      <c r="LF64" s="64" t="str">
        <f>IF(OR('2.1b-OriginalProduct Visibility'!EJ64="",'2.1b-OriginalProduct Visibility'!EJ64="No"),"No","Yes")</f>
        <v>No</v>
      </c>
      <c r="LG64" s="272" t="str">
        <f>IF(OR('2.1b-OriginalProduct Visibility'!EK64="",'2.1b-OriginalProduct Visibility'!EK64="No"),"No","Yes")</f>
        <v>No</v>
      </c>
      <c r="LH64" s="306" t="str">
        <f>IF(OR('2.1b-OriginalProduct Visibility'!EL64="",'2.1b-OriginalProduct Visibility'!EL64="No"),"No","Yes")</f>
        <v>No</v>
      </c>
      <c r="LI64" s="306" t="str">
        <f>IF(OR('2.1b-OriginalProduct Visibility'!EM64="",'2.1b-OriginalProduct Visibility'!EM64="No"),"No","Yes")</f>
        <v>No</v>
      </c>
      <c r="LJ64" s="64" t="str">
        <f>IF(OR('2.1b-OriginalProduct Visibility'!EN64="",'2.1b-OriginalProduct Visibility'!EN64="No"),"No","Yes")</f>
        <v>No</v>
      </c>
      <c r="LK64" s="272" t="str">
        <f>IF(OR('2.1b-OriginalProduct Visibility'!EO64="",'2.1b-OriginalProduct Visibility'!EO64="No"),"No","Yes")</f>
        <v>No</v>
      </c>
      <c r="LL64" s="306" t="str">
        <f>IF(OR('2.1b-OriginalProduct Visibility'!EP64="",'2.1b-OriginalProduct Visibility'!EP64="No"),"No","Yes")</f>
        <v>No</v>
      </c>
      <c r="LM64" s="306" t="str">
        <f>IF(OR('2.1b-OriginalProduct Visibility'!EQ64="",'2.1b-OriginalProduct Visibility'!EQ64="No"),"No","Yes")</f>
        <v>No</v>
      </c>
      <c r="LN64" s="64" t="str">
        <f>IF(OR('2.1b-OriginalProduct Visibility'!ER64="",'2.1b-OriginalProduct Visibility'!ER64="No"),"No","Yes")</f>
        <v>No</v>
      </c>
      <c r="LO64" s="272" t="str">
        <f>IF(OR('2.1b-OriginalProduct Visibility'!ES64="",'2.1b-OriginalProduct Visibility'!ES64="No"),"No","Yes")</f>
        <v>No</v>
      </c>
      <c r="LP64" s="306" t="str">
        <f>IF(OR('2.1b-OriginalProduct Visibility'!ET64="",'2.1b-OriginalProduct Visibility'!ET64="No"),"No","Yes")</f>
        <v>No</v>
      </c>
      <c r="LQ64" s="306" t="str">
        <f>IF(OR('2.1b-OriginalProduct Visibility'!EU64="",'2.1b-OriginalProduct Visibility'!EU64="No"),"No","Yes")</f>
        <v>No</v>
      </c>
      <c r="LR64" s="64" t="str">
        <f>IF(OR('2.1b-OriginalProduct Visibility'!EV64="",'2.1b-OriginalProduct Visibility'!EV64="No"),"No","Yes")</f>
        <v>No</v>
      </c>
      <c r="LS64" s="272" t="str">
        <f>IF(OR('2.1b-OriginalProduct Visibility'!EW64="",'2.1b-OriginalProduct Visibility'!EW64="No"),"No","Yes")</f>
        <v>No</v>
      </c>
      <c r="LT64" s="306" t="str">
        <f>IF(OR('2.1b-OriginalProduct Visibility'!EX64="",'2.1b-OriginalProduct Visibility'!EX64="No"),"No","Yes")</f>
        <v>No</v>
      </c>
      <c r="LU64" s="306" t="str">
        <f>IF(OR('2.1b-OriginalProduct Visibility'!EY64="",'2.1b-OriginalProduct Visibility'!EY64="No"),"No","Yes")</f>
        <v>No</v>
      </c>
      <c r="LV64" s="64" t="str">
        <f>IF(OR('2.1b-OriginalProduct Visibility'!EZ64="",'2.1b-OriginalProduct Visibility'!EZ64="No"),"No","Yes")</f>
        <v>No</v>
      </c>
      <c r="LW64" s="272" t="str">
        <f>IF(OR('2.1b-OriginalProduct Visibility'!FA64="",'2.1b-OriginalProduct Visibility'!FA64="No"),"No","Yes")</f>
        <v>No</v>
      </c>
      <c r="LX64" s="306" t="str">
        <f>IF(OR('2.1b-OriginalProduct Visibility'!FB64="",'2.1b-OriginalProduct Visibility'!FB64="No"),"No","Yes")</f>
        <v>No</v>
      </c>
      <c r="LY64" s="306" t="str">
        <f>IF(OR('2.1b-OriginalProduct Visibility'!FC64="",'2.1b-OriginalProduct Visibility'!FC64="No"),"No","Yes")</f>
        <v>No</v>
      </c>
      <c r="LZ64" s="64" t="str">
        <f>IF(OR('2.1b-OriginalProduct Visibility'!FD64="",'2.1b-OriginalProduct Visibility'!FD64="No"),"No","Yes")</f>
        <v>No</v>
      </c>
      <c r="MA64" s="272" t="str">
        <f>IF(OR('2.1b-OriginalProduct Visibility'!FE64="",'2.1b-OriginalProduct Visibility'!FE64="No"),"No","Yes")</f>
        <v>No</v>
      </c>
      <c r="MB64" s="306" t="str">
        <f>IF(OR('2.1b-OriginalProduct Visibility'!FF64="",'2.1b-OriginalProduct Visibility'!FF64="No"),"No","Yes")</f>
        <v>No</v>
      </c>
      <c r="MC64" s="306" t="str">
        <f>IF(OR('2.1b-OriginalProduct Visibility'!FG64="",'2.1b-OriginalProduct Visibility'!FG64="No"),"No","Yes")</f>
        <v>No</v>
      </c>
      <c r="MD64" s="64" t="str">
        <f>IF(OR('2.1b-OriginalProduct Visibility'!FH64="",'2.1b-OriginalProduct Visibility'!FH64="No"),"No","Yes")</f>
        <v>No</v>
      </c>
      <c r="ME64" s="1"/>
      <c r="MF64" s="1"/>
      <c r="MG64" s="1"/>
      <c r="MH64" s="1"/>
      <c r="MQ64" s="1"/>
      <c r="MR64" s="1"/>
      <c r="MS64" s="1"/>
      <c r="MT64" s="1"/>
    </row>
    <row r="65" spans="1:358">
      <c r="A65" s="664"/>
      <c r="B65" s="52" t="str">
        <f>'1.2-Visibility Data'!B63</f>
        <v>Folder Modifications</v>
      </c>
      <c r="C65" s="19" t="str">
        <f>'1.2-Visibility Data'!C63</f>
        <v>All</v>
      </c>
      <c r="D65" s="272"/>
      <c r="E65" s="306"/>
      <c r="F65" s="306"/>
      <c r="G65" s="64"/>
      <c r="H65" s="272"/>
      <c r="I65" s="306"/>
      <c r="J65" s="306"/>
      <c r="K65" s="64"/>
      <c r="L65" s="272"/>
      <c r="M65" s="306"/>
      <c r="N65" s="306"/>
      <c r="O65" s="64"/>
      <c r="P65" s="272"/>
      <c r="Q65" s="306"/>
      <c r="R65" s="306"/>
      <c r="S65" s="64"/>
      <c r="T65" s="272"/>
      <c r="U65" s="306"/>
      <c r="V65" s="306"/>
      <c r="W65" s="64"/>
      <c r="X65" s="272"/>
      <c r="Y65" s="306"/>
      <c r="Z65" s="306"/>
      <c r="AA65" s="64"/>
      <c r="AB65" s="272"/>
      <c r="AC65" s="306"/>
      <c r="AD65" s="306"/>
      <c r="AE65" s="64"/>
      <c r="AF65" s="272"/>
      <c r="AG65" s="306"/>
      <c r="AH65" s="306"/>
      <c r="AI65" s="64"/>
      <c r="AJ65" s="272"/>
      <c r="AK65" s="306"/>
      <c r="AL65" s="306"/>
      <c r="AM65" s="64"/>
      <c r="AN65" s="272"/>
      <c r="AO65" s="306"/>
      <c r="AP65" s="306"/>
      <c r="AQ65" s="64"/>
      <c r="AR65" s="272"/>
      <c r="AS65" s="306"/>
      <c r="AT65" s="306"/>
      <c r="AU65" s="64"/>
      <c r="AV65" s="272"/>
      <c r="AW65" s="306"/>
      <c r="AX65" s="306"/>
      <c r="AY65" s="64"/>
      <c r="AZ65" s="272"/>
      <c r="BA65" s="306"/>
      <c r="BB65" s="306"/>
      <c r="BC65" s="64"/>
      <c r="BD65" s="272"/>
      <c r="BE65" s="306"/>
      <c r="BF65" s="306"/>
      <c r="BG65" s="64"/>
      <c r="BH65" s="272"/>
      <c r="BI65" s="306"/>
      <c r="BJ65" s="306"/>
      <c r="BK65" s="64"/>
      <c r="BL65" s="272"/>
      <c r="BM65" s="306"/>
      <c r="BN65" s="306"/>
      <c r="BO65" s="64"/>
      <c r="BP65" s="272"/>
      <c r="BQ65" s="306"/>
      <c r="BR65" s="306"/>
      <c r="BS65" s="64"/>
      <c r="BT65" s="272"/>
      <c r="BU65" s="306"/>
      <c r="BV65" s="306"/>
      <c r="BW65" s="64"/>
      <c r="BX65" s="272"/>
      <c r="BY65" s="306"/>
      <c r="BZ65" s="306"/>
      <c r="CA65" s="64"/>
      <c r="CB65" s="272"/>
      <c r="CC65" s="306"/>
      <c r="CD65" s="306"/>
      <c r="CE65" s="64"/>
      <c r="CF65" s="272"/>
      <c r="CG65" s="306"/>
      <c r="CH65" s="306"/>
      <c r="CI65" s="64"/>
      <c r="CJ65" s="272"/>
      <c r="CK65" s="306"/>
      <c r="CL65" s="306"/>
      <c r="CM65" s="64"/>
      <c r="CN65" s="272"/>
      <c r="CO65" s="306"/>
      <c r="CP65" s="306"/>
      <c r="CQ65" s="64"/>
      <c r="CR65" s="272"/>
      <c r="CS65" s="306"/>
      <c r="CT65" s="306"/>
      <c r="CU65" s="64"/>
      <c r="CV65" s="272"/>
      <c r="CW65" s="306"/>
      <c r="CX65" s="306"/>
      <c r="CY65" s="64"/>
      <c r="CZ65" s="272"/>
      <c r="DA65" s="306"/>
      <c r="DB65" s="306"/>
      <c r="DC65" s="64"/>
      <c r="DD65" s="272"/>
      <c r="DE65" s="306"/>
      <c r="DF65" s="306"/>
      <c r="DG65" s="64"/>
      <c r="DH65" s="272"/>
      <c r="DI65" s="306"/>
      <c r="DJ65" s="306"/>
      <c r="DK65" s="64"/>
      <c r="DL65" s="272"/>
      <c r="DM65" s="306"/>
      <c r="DN65" s="306"/>
      <c r="DO65" s="64"/>
      <c r="DP65" s="272"/>
      <c r="DQ65" s="306"/>
      <c r="DR65" s="306"/>
      <c r="DS65" s="64"/>
      <c r="DT65" s="272"/>
      <c r="DU65" s="306"/>
      <c r="DV65" s="306"/>
      <c r="DW65" s="64"/>
      <c r="DX65" s="272"/>
      <c r="DY65" s="306"/>
      <c r="DZ65" s="306"/>
      <c r="EA65" s="64"/>
      <c r="EB65" s="272"/>
      <c r="EC65" s="306"/>
      <c r="ED65" s="306"/>
      <c r="EE65" s="64"/>
      <c r="EF65" s="272"/>
      <c r="EG65" s="306"/>
      <c r="EH65" s="306"/>
      <c r="EI65" s="64"/>
      <c r="EJ65" s="272"/>
      <c r="EK65" s="306"/>
      <c r="EL65" s="306"/>
      <c r="EM65" s="64"/>
      <c r="EN65" s="272"/>
      <c r="EO65" s="306"/>
      <c r="EP65" s="306"/>
      <c r="EQ65" s="64"/>
      <c r="ER65" s="272"/>
      <c r="ES65" s="306"/>
      <c r="ET65" s="306"/>
      <c r="EU65" s="64"/>
      <c r="EV65" s="272"/>
      <c r="EW65" s="306"/>
      <c r="EX65" s="306"/>
      <c r="EY65" s="64"/>
      <c r="EZ65" s="272"/>
      <c r="FA65" s="306"/>
      <c r="FB65" s="306"/>
      <c r="FC65" s="64"/>
      <c r="FD65" s="272"/>
      <c r="FE65" s="306"/>
      <c r="FF65" s="306"/>
      <c r="FG65" s="64"/>
      <c r="FH65" s="1"/>
      <c r="FI65" s="1"/>
      <c r="FJ65" s="1"/>
      <c r="FK65" s="1"/>
      <c r="FL65" s="1"/>
      <c r="FM65" s="1"/>
      <c r="FN65" s="1"/>
      <c r="FO65" s="1"/>
      <c r="FP65" s="1"/>
      <c r="FQ65" s="1"/>
      <c r="FR65" s="1"/>
      <c r="FS65" s="1"/>
      <c r="FT65" s="1"/>
      <c r="FU65" s="1"/>
      <c r="FV65" s="1"/>
      <c r="FW65" s="1"/>
      <c r="FX65" s="1"/>
      <c r="FY65" s="1"/>
      <c r="FZ65" s="1"/>
      <c r="GA65" s="272" t="str">
        <f>IF(OR('2.1b-OriginalProduct Visibility'!E65="",'2.1b-OriginalProduct Visibility'!E65="No"),"No","Yes")</f>
        <v>No</v>
      </c>
      <c r="GB65" s="306" t="str">
        <f>IF(OR('2.1b-OriginalProduct Visibility'!F65="",'2.1b-OriginalProduct Visibility'!F65="No"),"No","Yes")</f>
        <v>No</v>
      </c>
      <c r="GC65" s="306" t="str">
        <f>IF(OR('2.1b-OriginalProduct Visibility'!G65="",'2.1b-OriginalProduct Visibility'!G65="No"),"No","Yes")</f>
        <v>No</v>
      </c>
      <c r="GD65" s="64" t="str">
        <f>IF(OR('2.1b-OriginalProduct Visibility'!H65="",'2.1b-OriginalProduct Visibility'!H65="No"),"No","Yes")</f>
        <v>No</v>
      </c>
      <c r="GE65" s="272" t="str">
        <f>IF(OR('2.1b-OriginalProduct Visibility'!I65="",'2.1b-OriginalProduct Visibility'!I65="No"),"No","Yes")</f>
        <v>No</v>
      </c>
      <c r="GF65" s="306" t="str">
        <f>IF(OR('2.1b-OriginalProduct Visibility'!J65="",'2.1b-OriginalProduct Visibility'!J65="No"),"No","Yes")</f>
        <v>No</v>
      </c>
      <c r="GG65" s="306" t="str">
        <f>IF(OR('2.1b-OriginalProduct Visibility'!K65="",'2.1b-OriginalProduct Visibility'!K65="No"),"No","Yes")</f>
        <v>No</v>
      </c>
      <c r="GH65" s="64" t="str">
        <f>IF(OR('2.1b-OriginalProduct Visibility'!L65="",'2.1b-OriginalProduct Visibility'!L65="No"),"No","Yes")</f>
        <v>No</v>
      </c>
      <c r="GI65" s="272" t="str">
        <f>IF(OR('2.1b-OriginalProduct Visibility'!M65="",'2.1b-OriginalProduct Visibility'!M65="No"),"No","Yes")</f>
        <v>Yes</v>
      </c>
      <c r="GJ65" s="306" t="str">
        <f>IF(OR('2.1b-OriginalProduct Visibility'!N65="",'2.1b-OriginalProduct Visibility'!N65="No"),"No","Yes")</f>
        <v>No</v>
      </c>
      <c r="GK65" s="306" t="str">
        <f>IF(OR('2.1b-OriginalProduct Visibility'!O65="",'2.1b-OriginalProduct Visibility'!O65="No"),"No","Yes")</f>
        <v>No</v>
      </c>
      <c r="GL65" s="64" t="str">
        <f>IF(OR('2.1b-OriginalProduct Visibility'!P65="",'2.1b-OriginalProduct Visibility'!P65="No"),"No","Yes")</f>
        <v>No</v>
      </c>
      <c r="GM65" s="272" t="str">
        <f>IF(OR('2.1b-OriginalProduct Visibility'!Q65="",'2.1b-OriginalProduct Visibility'!Q65="No"),"No","Yes")</f>
        <v>No</v>
      </c>
      <c r="GN65" s="306" t="str">
        <f>IF(OR('2.1b-OriginalProduct Visibility'!R65="",'2.1b-OriginalProduct Visibility'!R65="No"),"No","Yes")</f>
        <v>No</v>
      </c>
      <c r="GO65" s="306" t="str">
        <f>IF(OR('2.1b-OriginalProduct Visibility'!S65="",'2.1b-OriginalProduct Visibility'!S65="No"),"No","Yes")</f>
        <v>No</v>
      </c>
      <c r="GP65" s="64" t="str">
        <f>IF(OR('2.1b-OriginalProduct Visibility'!T65="",'2.1b-OriginalProduct Visibility'!T65="No"),"No","Yes")</f>
        <v>No</v>
      </c>
      <c r="GQ65" s="272" t="str">
        <f>IF(OR('2.1b-OriginalProduct Visibility'!U65="",'2.1b-OriginalProduct Visibility'!U65="No"),"No","Yes")</f>
        <v>Yes</v>
      </c>
      <c r="GR65" s="306" t="str">
        <f>IF(OR('2.1b-OriginalProduct Visibility'!V65="",'2.1b-OriginalProduct Visibility'!V65="No"),"No","Yes")</f>
        <v>No</v>
      </c>
      <c r="GS65" s="306" t="str">
        <f>IF(OR('2.1b-OriginalProduct Visibility'!W65="",'2.1b-OriginalProduct Visibility'!W65="No"),"No","Yes")</f>
        <v>No</v>
      </c>
      <c r="GT65" s="64" t="str">
        <f>IF(OR('2.1b-OriginalProduct Visibility'!X65="",'2.1b-OriginalProduct Visibility'!X65="No"),"No","Yes")</f>
        <v>No</v>
      </c>
      <c r="GU65" s="272" t="str">
        <f>IF(OR('2.1b-OriginalProduct Visibility'!Y65="",'2.1b-OriginalProduct Visibility'!Y65="No"),"No","Yes")</f>
        <v>No</v>
      </c>
      <c r="GV65" s="306" t="str">
        <f>IF(OR('2.1b-OriginalProduct Visibility'!Z65="",'2.1b-OriginalProduct Visibility'!Z65="No"),"No","Yes")</f>
        <v>No</v>
      </c>
      <c r="GW65" s="306" t="str">
        <f>IF(OR('2.1b-OriginalProduct Visibility'!AA65="",'2.1b-OriginalProduct Visibility'!AA65="No"),"No","Yes")</f>
        <v>No</v>
      </c>
      <c r="GX65" s="64" t="str">
        <f>IF(OR('2.1b-OriginalProduct Visibility'!AB65="",'2.1b-OriginalProduct Visibility'!AB65="No"),"No","Yes")</f>
        <v>No</v>
      </c>
      <c r="GY65" s="272" t="str">
        <f>IF(OR('2.1b-OriginalProduct Visibility'!AC65="",'2.1b-OriginalProduct Visibility'!AC65="No"),"No","Yes")</f>
        <v>No</v>
      </c>
      <c r="GZ65" s="306" t="str">
        <f>IF(OR('2.1b-OriginalProduct Visibility'!AD65="",'2.1b-OriginalProduct Visibility'!AD65="No"),"No","Yes")</f>
        <v>No</v>
      </c>
      <c r="HA65" s="306" t="str">
        <f>IF(OR('2.1b-OriginalProduct Visibility'!AE65="",'2.1b-OriginalProduct Visibility'!AE65="No"),"No","Yes")</f>
        <v>No</v>
      </c>
      <c r="HB65" s="64" t="str">
        <f>IF(OR('2.1b-OriginalProduct Visibility'!AF65="",'2.1b-OriginalProduct Visibility'!AF65="No"),"No","Yes")</f>
        <v>No</v>
      </c>
      <c r="HC65" s="272" t="str">
        <f>IF(OR('2.1b-OriginalProduct Visibility'!AG65="",'2.1b-OriginalProduct Visibility'!AG65="No"),"No","Yes")</f>
        <v>No</v>
      </c>
      <c r="HD65" s="306" t="str">
        <f>IF(OR('2.1b-OriginalProduct Visibility'!AH65="",'2.1b-OriginalProduct Visibility'!AH65="No"),"No","Yes")</f>
        <v>No</v>
      </c>
      <c r="HE65" s="306" t="str">
        <f>IF(OR('2.1b-OriginalProduct Visibility'!AI65="",'2.1b-OriginalProduct Visibility'!AI65="No"),"No","Yes")</f>
        <v>No</v>
      </c>
      <c r="HF65" s="64" t="str">
        <f>IF(OR('2.1b-OriginalProduct Visibility'!AJ65="",'2.1b-OriginalProduct Visibility'!AJ65="No"),"No","Yes")</f>
        <v>No</v>
      </c>
      <c r="HG65" s="272" t="str">
        <f>IF(OR('2.1b-OriginalProduct Visibility'!AK65="",'2.1b-OriginalProduct Visibility'!AK65="No"),"No","Yes")</f>
        <v>No</v>
      </c>
      <c r="HH65" s="306" t="str">
        <f>IF(OR('2.1b-OriginalProduct Visibility'!AL65="",'2.1b-OriginalProduct Visibility'!AL65="No"),"No","Yes")</f>
        <v>No</v>
      </c>
      <c r="HI65" s="306" t="str">
        <f>IF(OR('2.1b-OriginalProduct Visibility'!AM65="",'2.1b-OriginalProduct Visibility'!AM65="No"),"No","Yes")</f>
        <v>No</v>
      </c>
      <c r="HJ65" s="64" t="str">
        <f>IF(OR('2.1b-OriginalProduct Visibility'!AN65="",'2.1b-OriginalProduct Visibility'!AN65="No"),"No","Yes")</f>
        <v>No</v>
      </c>
      <c r="HK65" s="272" t="str">
        <f>IF(OR('2.1b-OriginalProduct Visibility'!AO65="",'2.1b-OriginalProduct Visibility'!AO65="No"),"No","Yes")</f>
        <v>No</v>
      </c>
      <c r="HL65" s="306" t="str">
        <f>IF(OR('2.1b-OriginalProduct Visibility'!AP65="",'2.1b-OriginalProduct Visibility'!AP65="No"),"No","Yes")</f>
        <v>No</v>
      </c>
      <c r="HM65" s="306" t="str">
        <f>IF(OR('2.1b-OriginalProduct Visibility'!AQ65="",'2.1b-OriginalProduct Visibility'!AQ65="No"),"No","Yes")</f>
        <v>No</v>
      </c>
      <c r="HN65" s="64" t="str">
        <f>IF(OR('2.1b-OriginalProduct Visibility'!AR65="",'2.1b-OriginalProduct Visibility'!AR65="No"),"No","Yes")</f>
        <v>No</v>
      </c>
      <c r="HO65" s="272" t="str">
        <f>IF(OR('2.1b-OriginalProduct Visibility'!AS65="",'2.1b-OriginalProduct Visibility'!AS65="No"),"No","Yes")</f>
        <v>No</v>
      </c>
      <c r="HP65" s="306" t="str">
        <f>IF(OR('2.1b-OriginalProduct Visibility'!AT65="",'2.1b-OriginalProduct Visibility'!AT65="No"),"No","Yes")</f>
        <v>No</v>
      </c>
      <c r="HQ65" s="306" t="str">
        <f>IF(OR('2.1b-OriginalProduct Visibility'!AU65="",'2.1b-OriginalProduct Visibility'!AU65="No"),"No","Yes")</f>
        <v>No</v>
      </c>
      <c r="HR65" s="64" t="str">
        <f>IF(OR('2.1b-OriginalProduct Visibility'!AV65="",'2.1b-OriginalProduct Visibility'!AV65="No"),"No","Yes")</f>
        <v>No</v>
      </c>
      <c r="HS65" s="272" t="str">
        <f>IF(OR('2.1b-OriginalProduct Visibility'!AW65="",'2.1b-OriginalProduct Visibility'!AW65="No"),"No","Yes")</f>
        <v>No</v>
      </c>
      <c r="HT65" s="306" t="str">
        <f>IF(OR('2.1b-OriginalProduct Visibility'!AX65="",'2.1b-OriginalProduct Visibility'!AX65="No"),"No","Yes")</f>
        <v>No</v>
      </c>
      <c r="HU65" s="306" t="str">
        <f>IF(OR('2.1b-OriginalProduct Visibility'!AY65="",'2.1b-OriginalProduct Visibility'!AY65="No"),"No","Yes")</f>
        <v>No</v>
      </c>
      <c r="HV65" s="64" t="str">
        <f>IF(OR('2.1b-OriginalProduct Visibility'!AZ65="",'2.1b-OriginalProduct Visibility'!AZ65="No"),"No","Yes")</f>
        <v>No</v>
      </c>
      <c r="HW65" s="272" t="str">
        <f>IF(OR('2.1b-OriginalProduct Visibility'!BA65="",'2.1b-OriginalProduct Visibility'!BA65="No"),"No","Yes")</f>
        <v>No</v>
      </c>
      <c r="HX65" s="306" t="str">
        <f>IF(OR('2.1b-OriginalProduct Visibility'!BB65="",'2.1b-OriginalProduct Visibility'!BB65="No"),"No","Yes")</f>
        <v>No</v>
      </c>
      <c r="HY65" s="306" t="str">
        <f>IF(OR('2.1b-OriginalProduct Visibility'!BC65="",'2.1b-OriginalProduct Visibility'!BC65="No"),"No","Yes")</f>
        <v>No</v>
      </c>
      <c r="HZ65" s="64" t="str">
        <f>IF(OR('2.1b-OriginalProduct Visibility'!BD65="",'2.1b-OriginalProduct Visibility'!BD65="No"),"No","Yes")</f>
        <v>No</v>
      </c>
      <c r="IA65" s="272" t="str">
        <f>IF(OR('2.1b-OriginalProduct Visibility'!BE65="",'2.1b-OriginalProduct Visibility'!BE65="No"),"No","Yes")</f>
        <v>No</v>
      </c>
      <c r="IB65" s="306" t="str">
        <f>IF(OR('2.1b-OriginalProduct Visibility'!BF65="",'2.1b-OriginalProduct Visibility'!BF65="No"),"No","Yes")</f>
        <v>No</v>
      </c>
      <c r="IC65" s="306" t="str">
        <f>IF(OR('2.1b-OriginalProduct Visibility'!BG65="",'2.1b-OriginalProduct Visibility'!BG65="No"),"No","Yes")</f>
        <v>No</v>
      </c>
      <c r="ID65" s="64" t="str">
        <f>IF(OR('2.1b-OriginalProduct Visibility'!BH65="",'2.1b-OriginalProduct Visibility'!BH65="No"),"No","Yes")</f>
        <v>No</v>
      </c>
      <c r="IE65" s="272" t="str">
        <f>IF(OR('2.1b-OriginalProduct Visibility'!BI65="",'2.1b-OriginalProduct Visibility'!BI65="No"),"No","Yes")</f>
        <v>No</v>
      </c>
      <c r="IF65" s="306" t="str">
        <f>IF(OR('2.1b-OriginalProduct Visibility'!BJ65="",'2.1b-OriginalProduct Visibility'!BJ65="No"),"No","Yes")</f>
        <v>No</v>
      </c>
      <c r="IG65" s="306" t="str">
        <f>IF(OR('2.1b-OriginalProduct Visibility'!BK65="",'2.1b-OriginalProduct Visibility'!BK65="No"),"No","Yes")</f>
        <v>No</v>
      </c>
      <c r="IH65" s="64" t="str">
        <f>IF(OR('2.1b-OriginalProduct Visibility'!BL65="",'2.1b-OriginalProduct Visibility'!BL65="No"),"No","Yes")</f>
        <v>No</v>
      </c>
      <c r="II65" s="272" t="str">
        <f>IF(OR('2.1b-OriginalProduct Visibility'!BM65="",'2.1b-OriginalProduct Visibility'!BM65="No"),"No","Yes")</f>
        <v>No</v>
      </c>
      <c r="IJ65" s="306" t="str">
        <f>IF(OR('2.1b-OriginalProduct Visibility'!BN65="",'2.1b-OriginalProduct Visibility'!BN65="No"),"No","Yes")</f>
        <v>No</v>
      </c>
      <c r="IK65" s="306" t="str">
        <f>IF(OR('2.1b-OriginalProduct Visibility'!BO65="",'2.1b-OriginalProduct Visibility'!BO65="No"),"No","Yes")</f>
        <v>No</v>
      </c>
      <c r="IL65" s="64" t="str">
        <f>IF(OR('2.1b-OriginalProduct Visibility'!BP65="",'2.1b-OriginalProduct Visibility'!BP65="No"),"No","Yes")</f>
        <v>No</v>
      </c>
      <c r="IM65" s="272" t="str">
        <f>IF(OR('2.1b-OriginalProduct Visibility'!BQ65="",'2.1b-OriginalProduct Visibility'!BQ65="No"),"No","Yes")</f>
        <v>No</v>
      </c>
      <c r="IN65" s="306" t="str">
        <f>IF(OR('2.1b-OriginalProduct Visibility'!BR65="",'2.1b-OriginalProduct Visibility'!BR65="No"),"No","Yes")</f>
        <v>No</v>
      </c>
      <c r="IO65" s="306" t="str">
        <f>IF(OR('2.1b-OriginalProduct Visibility'!BS65="",'2.1b-OriginalProduct Visibility'!BS65="No"),"No","Yes")</f>
        <v>No</v>
      </c>
      <c r="IP65" s="64" t="str">
        <f>IF(OR('2.1b-OriginalProduct Visibility'!BT65="",'2.1b-OriginalProduct Visibility'!BT65="No"),"No","Yes")</f>
        <v>No</v>
      </c>
      <c r="IQ65" s="272" t="str">
        <f>IF(OR('2.1b-OriginalProduct Visibility'!BU65="",'2.1b-OriginalProduct Visibility'!BU65="No"),"No","Yes")</f>
        <v>No</v>
      </c>
      <c r="IR65" s="306" t="str">
        <f>IF(OR('2.1b-OriginalProduct Visibility'!BV65="",'2.1b-OriginalProduct Visibility'!BV65="No"),"No","Yes")</f>
        <v>No</v>
      </c>
      <c r="IS65" s="306" t="str">
        <f>IF(OR('2.1b-OriginalProduct Visibility'!BW65="",'2.1b-OriginalProduct Visibility'!BW65="No"),"No","Yes")</f>
        <v>No</v>
      </c>
      <c r="IT65" s="64" t="str">
        <f>IF(OR('2.1b-OriginalProduct Visibility'!BX65="",'2.1b-OriginalProduct Visibility'!BX65="No"),"No","Yes")</f>
        <v>No</v>
      </c>
      <c r="IU65" s="272" t="str">
        <f>IF(OR('2.1b-OriginalProduct Visibility'!BY65="",'2.1b-OriginalProduct Visibility'!BY65="No"),"No","Yes")</f>
        <v>No</v>
      </c>
      <c r="IV65" s="306" t="str">
        <f>IF(OR('2.1b-OriginalProduct Visibility'!BZ65="",'2.1b-OriginalProduct Visibility'!BZ65="No"),"No","Yes")</f>
        <v>No</v>
      </c>
      <c r="IW65" s="306" t="str">
        <f>IF(OR('2.1b-OriginalProduct Visibility'!CA65="",'2.1b-OriginalProduct Visibility'!CA65="No"),"No","Yes")</f>
        <v>No</v>
      </c>
      <c r="IX65" s="64" t="str">
        <f>IF(OR('2.1b-OriginalProduct Visibility'!CB65="",'2.1b-OriginalProduct Visibility'!CB65="No"),"No","Yes")</f>
        <v>No</v>
      </c>
      <c r="IY65" s="272" t="str">
        <f>IF(OR('2.1b-OriginalProduct Visibility'!CC65="",'2.1b-OriginalProduct Visibility'!CC65="No"),"No","Yes")</f>
        <v>No</v>
      </c>
      <c r="IZ65" s="306" t="str">
        <f>IF(OR('2.1b-OriginalProduct Visibility'!CD65="",'2.1b-OriginalProduct Visibility'!CD65="No"),"No","Yes")</f>
        <v>No</v>
      </c>
      <c r="JA65" s="306" t="str">
        <f>IF(OR('2.1b-OriginalProduct Visibility'!CE65="",'2.1b-OriginalProduct Visibility'!CE65="No"),"No","Yes")</f>
        <v>No</v>
      </c>
      <c r="JB65" s="64" t="str">
        <f>IF(OR('2.1b-OriginalProduct Visibility'!CF65="",'2.1b-OriginalProduct Visibility'!CF65="No"),"No","Yes")</f>
        <v>No</v>
      </c>
      <c r="JC65" s="272" t="str">
        <f>IF(OR('2.1b-OriginalProduct Visibility'!CG65="",'2.1b-OriginalProduct Visibility'!CG65="No"),"No","Yes")</f>
        <v>No</v>
      </c>
      <c r="JD65" s="306" t="str">
        <f>IF(OR('2.1b-OriginalProduct Visibility'!CH65="",'2.1b-OriginalProduct Visibility'!CH65="No"),"No","Yes")</f>
        <v>No</v>
      </c>
      <c r="JE65" s="306" t="str">
        <f>IF(OR('2.1b-OriginalProduct Visibility'!CI65="",'2.1b-OriginalProduct Visibility'!CI65="No"),"No","Yes")</f>
        <v>No</v>
      </c>
      <c r="JF65" s="64" t="str">
        <f>IF(OR('2.1b-OriginalProduct Visibility'!CJ65="",'2.1b-OriginalProduct Visibility'!CJ65="No"),"No","Yes")</f>
        <v>No</v>
      </c>
      <c r="JG65" s="272" t="str">
        <f>IF(OR('2.1b-OriginalProduct Visibility'!CK65="",'2.1b-OriginalProduct Visibility'!CK65="No"),"No","Yes")</f>
        <v>No</v>
      </c>
      <c r="JH65" s="306" t="str">
        <f>IF(OR('2.1b-OriginalProduct Visibility'!CL65="",'2.1b-OriginalProduct Visibility'!CL65="No"),"No","Yes")</f>
        <v>No</v>
      </c>
      <c r="JI65" s="306" t="str">
        <f>IF(OR('2.1b-OriginalProduct Visibility'!CM65="",'2.1b-OriginalProduct Visibility'!CM65="No"),"No","Yes")</f>
        <v>No</v>
      </c>
      <c r="JJ65" s="64" t="str">
        <f>IF(OR('2.1b-OriginalProduct Visibility'!CN65="",'2.1b-OriginalProduct Visibility'!CN65="No"),"No","Yes")</f>
        <v>No</v>
      </c>
      <c r="JK65" s="272" t="str">
        <f>IF(OR('2.1b-OriginalProduct Visibility'!CO65="",'2.1b-OriginalProduct Visibility'!CO65="No"),"No","Yes")</f>
        <v>No</v>
      </c>
      <c r="JL65" s="306" t="str">
        <f>IF(OR('2.1b-OriginalProduct Visibility'!CP65="",'2.1b-OriginalProduct Visibility'!CP65="No"),"No","Yes")</f>
        <v>No</v>
      </c>
      <c r="JM65" s="306" t="str">
        <f>IF(OR('2.1b-OriginalProduct Visibility'!CQ65="",'2.1b-OriginalProduct Visibility'!CQ65="No"),"No","Yes")</f>
        <v>No</v>
      </c>
      <c r="JN65" s="64" t="str">
        <f>IF(OR('2.1b-OriginalProduct Visibility'!CR65="",'2.1b-OriginalProduct Visibility'!CR65="No"),"No","Yes")</f>
        <v>No</v>
      </c>
      <c r="JO65" s="272" t="str">
        <f>IF(OR('2.1b-OriginalProduct Visibility'!CS65="",'2.1b-OriginalProduct Visibility'!CS65="No"),"No","Yes")</f>
        <v>No</v>
      </c>
      <c r="JP65" s="306" t="str">
        <f>IF(OR('2.1b-OriginalProduct Visibility'!CT65="",'2.1b-OriginalProduct Visibility'!CT65="No"),"No","Yes")</f>
        <v>No</v>
      </c>
      <c r="JQ65" s="306" t="str">
        <f>IF(OR('2.1b-OriginalProduct Visibility'!CU65="",'2.1b-OriginalProduct Visibility'!CU65="No"),"No","Yes")</f>
        <v>No</v>
      </c>
      <c r="JR65" s="64" t="str">
        <f>IF(OR('2.1b-OriginalProduct Visibility'!CV65="",'2.1b-OriginalProduct Visibility'!CV65="No"),"No","Yes")</f>
        <v>No</v>
      </c>
      <c r="JS65" s="272" t="str">
        <f>IF(OR('2.1b-OriginalProduct Visibility'!CW65="",'2.1b-OriginalProduct Visibility'!CW65="No"),"No","Yes")</f>
        <v>No</v>
      </c>
      <c r="JT65" s="306" t="str">
        <f>IF(OR('2.1b-OriginalProduct Visibility'!CX65="",'2.1b-OriginalProduct Visibility'!CX65="No"),"No","Yes")</f>
        <v>No</v>
      </c>
      <c r="JU65" s="306" t="str">
        <f>IF(OR('2.1b-OriginalProduct Visibility'!CY65="",'2.1b-OriginalProduct Visibility'!CY65="No"),"No","Yes")</f>
        <v>No</v>
      </c>
      <c r="JV65" s="64" t="str">
        <f>IF(OR('2.1b-OriginalProduct Visibility'!CZ65="",'2.1b-OriginalProduct Visibility'!CZ65="No"),"No","Yes")</f>
        <v>No</v>
      </c>
      <c r="JW65" s="272" t="str">
        <f>IF(OR('2.1b-OriginalProduct Visibility'!DA65="",'2.1b-OriginalProduct Visibility'!DA65="No"),"No","Yes")</f>
        <v>No</v>
      </c>
      <c r="JX65" s="306" t="str">
        <f>IF(OR('2.1b-OriginalProduct Visibility'!DB65="",'2.1b-OriginalProduct Visibility'!DB65="No"),"No","Yes")</f>
        <v>No</v>
      </c>
      <c r="JY65" s="306" t="str">
        <f>IF(OR('2.1b-OriginalProduct Visibility'!DC65="",'2.1b-OriginalProduct Visibility'!DC65="No"),"No","Yes")</f>
        <v>No</v>
      </c>
      <c r="JZ65" s="64" t="str">
        <f>IF(OR('2.1b-OriginalProduct Visibility'!DD65="",'2.1b-OriginalProduct Visibility'!DD65="No"),"No","Yes")</f>
        <v>No</v>
      </c>
      <c r="KA65" s="272" t="str">
        <f>IF(OR('2.1b-OriginalProduct Visibility'!DE65="",'2.1b-OriginalProduct Visibility'!DE65="No"),"No","Yes")</f>
        <v>No</v>
      </c>
      <c r="KB65" s="306" t="str">
        <f>IF(OR('2.1b-OriginalProduct Visibility'!DF65="",'2.1b-OriginalProduct Visibility'!DF65="No"),"No","Yes")</f>
        <v>No</v>
      </c>
      <c r="KC65" s="306" t="str">
        <f>IF(OR('2.1b-OriginalProduct Visibility'!DG65="",'2.1b-OriginalProduct Visibility'!DG65="No"),"No","Yes")</f>
        <v>No</v>
      </c>
      <c r="KD65" s="64" t="str">
        <f>IF(OR('2.1b-OriginalProduct Visibility'!DH65="",'2.1b-OriginalProduct Visibility'!DH65="No"),"No","Yes")</f>
        <v>No</v>
      </c>
      <c r="KE65" s="272" t="str">
        <f>IF(OR('2.1b-OriginalProduct Visibility'!DI65="",'2.1b-OriginalProduct Visibility'!DI65="No"),"No","Yes")</f>
        <v>No</v>
      </c>
      <c r="KF65" s="306" t="str">
        <f>IF(OR('2.1b-OriginalProduct Visibility'!DJ65="",'2.1b-OriginalProduct Visibility'!DJ65="No"),"No","Yes")</f>
        <v>No</v>
      </c>
      <c r="KG65" s="306" t="str">
        <f>IF(OR('2.1b-OriginalProduct Visibility'!DK65="",'2.1b-OriginalProduct Visibility'!DK65="No"),"No","Yes")</f>
        <v>No</v>
      </c>
      <c r="KH65" s="64" t="str">
        <f>IF(OR('2.1b-OriginalProduct Visibility'!DL65="",'2.1b-OriginalProduct Visibility'!DL65="No"),"No","Yes")</f>
        <v>No</v>
      </c>
      <c r="KI65" s="272" t="str">
        <f>IF(OR('2.1b-OriginalProduct Visibility'!DM65="",'2.1b-OriginalProduct Visibility'!DM65="No"),"No","Yes")</f>
        <v>No</v>
      </c>
      <c r="KJ65" s="306" t="str">
        <f>IF(OR('2.1b-OriginalProduct Visibility'!DN65="",'2.1b-OriginalProduct Visibility'!DN65="No"),"No","Yes")</f>
        <v>No</v>
      </c>
      <c r="KK65" s="306" t="str">
        <f>IF(OR('2.1b-OriginalProduct Visibility'!DO65="",'2.1b-OriginalProduct Visibility'!DO65="No"),"No","Yes")</f>
        <v>No</v>
      </c>
      <c r="KL65" s="64" t="str">
        <f>IF(OR('2.1b-OriginalProduct Visibility'!DP65="",'2.1b-OriginalProduct Visibility'!DP65="No"),"No","Yes")</f>
        <v>No</v>
      </c>
      <c r="KM65" s="272" t="str">
        <f>IF(OR('2.1b-OriginalProduct Visibility'!DQ65="",'2.1b-OriginalProduct Visibility'!DQ65="No"),"No","Yes")</f>
        <v>No</v>
      </c>
      <c r="KN65" s="306" t="str">
        <f>IF(OR('2.1b-OriginalProduct Visibility'!DR65="",'2.1b-OriginalProduct Visibility'!DR65="No"),"No","Yes")</f>
        <v>No</v>
      </c>
      <c r="KO65" s="306" t="str">
        <f>IF(OR('2.1b-OriginalProduct Visibility'!DS65="",'2.1b-OriginalProduct Visibility'!DS65="No"),"No","Yes")</f>
        <v>No</v>
      </c>
      <c r="KP65" s="64" t="str">
        <f>IF(OR('2.1b-OriginalProduct Visibility'!DT65="",'2.1b-OriginalProduct Visibility'!DT65="No"),"No","Yes")</f>
        <v>No</v>
      </c>
      <c r="KQ65" s="272" t="str">
        <f>IF(OR('2.1b-OriginalProduct Visibility'!DU65="",'2.1b-OriginalProduct Visibility'!DU65="No"),"No","Yes")</f>
        <v>No</v>
      </c>
      <c r="KR65" s="306" t="str">
        <f>IF(OR('2.1b-OriginalProduct Visibility'!DV65="",'2.1b-OriginalProduct Visibility'!DV65="No"),"No","Yes")</f>
        <v>No</v>
      </c>
      <c r="KS65" s="306" t="str">
        <f>IF(OR('2.1b-OriginalProduct Visibility'!DW65="",'2.1b-OriginalProduct Visibility'!DW65="No"),"No","Yes")</f>
        <v>No</v>
      </c>
      <c r="KT65" s="64" t="str">
        <f>IF(OR('2.1b-OriginalProduct Visibility'!DX65="",'2.1b-OriginalProduct Visibility'!DX65="No"),"No","Yes")</f>
        <v>No</v>
      </c>
      <c r="KU65" s="272" t="str">
        <f>IF(OR('2.1b-OriginalProduct Visibility'!DY65="",'2.1b-OriginalProduct Visibility'!DY65="No"),"No","Yes")</f>
        <v>No</v>
      </c>
      <c r="KV65" s="306" t="str">
        <f>IF(OR('2.1b-OriginalProduct Visibility'!DZ65="",'2.1b-OriginalProduct Visibility'!DZ65="No"),"No","Yes")</f>
        <v>No</v>
      </c>
      <c r="KW65" s="306" t="str">
        <f>IF(OR('2.1b-OriginalProduct Visibility'!EA65="",'2.1b-OriginalProduct Visibility'!EA65="No"),"No","Yes")</f>
        <v>No</v>
      </c>
      <c r="KX65" s="64" t="str">
        <f>IF(OR('2.1b-OriginalProduct Visibility'!EB65="",'2.1b-OriginalProduct Visibility'!EB65="No"),"No","Yes")</f>
        <v>No</v>
      </c>
      <c r="KY65" s="272" t="str">
        <f>IF(OR('2.1b-OriginalProduct Visibility'!EC65="",'2.1b-OriginalProduct Visibility'!EC65="No"),"No","Yes")</f>
        <v>No</v>
      </c>
      <c r="KZ65" s="306" t="str">
        <f>IF(OR('2.1b-OriginalProduct Visibility'!ED65="",'2.1b-OriginalProduct Visibility'!ED65="No"),"No","Yes")</f>
        <v>No</v>
      </c>
      <c r="LA65" s="306" t="str">
        <f>IF(OR('2.1b-OriginalProduct Visibility'!EE65="",'2.1b-OriginalProduct Visibility'!EE65="No"),"No","Yes")</f>
        <v>No</v>
      </c>
      <c r="LB65" s="64" t="str">
        <f>IF(OR('2.1b-OriginalProduct Visibility'!EF65="",'2.1b-OriginalProduct Visibility'!EF65="No"),"No","Yes")</f>
        <v>No</v>
      </c>
      <c r="LC65" s="272" t="str">
        <f>IF(OR('2.1b-OriginalProduct Visibility'!EG65="",'2.1b-OriginalProduct Visibility'!EG65="No"),"No","Yes")</f>
        <v>No</v>
      </c>
      <c r="LD65" s="306" t="str">
        <f>IF(OR('2.1b-OriginalProduct Visibility'!EH65="",'2.1b-OriginalProduct Visibility'!EH65="No"),"No","Yes")</f>
        <v>No</v>
      </c>
      <c r="LE65" s="306" t="str">
        <f>IF(OR('2.1b-OriginalProduct Visibility'!EI65="",'2.1b-OriginalProduct Visibility'!EI65="No"),"No","Yes")</f>
        <v>No</v>
      </c>
      <c r="LF65" s="64" t="str">
        <f>IF(OR('2.1b-OriginalProduct Visibility'!EJ65="",'2.1b-OriginalProduct Visibility'!EJ65="No"),"No","Yes")</f>
        <v>No</v>
      </c>
      <c r="LG65" s="272" t="str">
        <f>IF(OR('2.1b-OriginalProduct Visibility'!EK65="",'2.1b-OriginalProduct Visibility'!EK65="No"),"No","Yes")</f>
        <v>No</v>
      </c>
      <c r="LH65" s="306" t="str">
        <f>IF(OR('2.1b-OriginalProduct Visibility'!EL65="",'2.1b-OriginalProduct Visibility'!EL65="No"),"No","Yes")</f>
        <v>No</v>
      </c>
      <c r="LI65" s="306" t="str">
        <f>IF(OR('2.1b-OriginalProduct Visibility'!EM65="",'2.1b-OriginalProduct Visibility'!EM65="No"),"No","Yes")</f>
        <v>No</v>
      </c>
      <c r="LJ65" s="64" t="str">
        <f>IF(OR('2.1b-OriginalProduct Visibility'!EN65="",'2.1b-OriginalProduct Visibility'!EN65="No"),"No","Yes")</f>
        <v>No</v>
      </c>
      <c r="LK65" s="272" t="str">
        <f>IF(OR('2.1b-OriginalProduct Visibility'!EO65="",'2.1b-OriginalProduct Visibility'!EO65="No"),"No","Yes")</f>
        <v>No</v>
      </c>
      <c r="LL65" s="306" t="str">
        <f>IF(OR('2.1b-OriginalProduct Visibility'!EP65="",'2.1b-OriginalProduct Visibility'!EP65="No"),"No","Yes")</f>
        <v>No</v>
      </c>
      <c r="LM65" s="306" t="str">
        <f>IF(OR('2.1b-OriginalProduct Visibility'!EQ65="",'2.1b-OriginalProduct Visibility'!EQ65="No"),"No","Yes")</f>
        <v>No</v>
      </c>
      <c r="LN65" s="64" t="str">
        <f>IF(OR('2.1b-OriginalProduct Visibility'!ER65="",'2.1b-OriginalProduct Visibility'!ER65="No"),"No","Yes")</f>
        <v>No</v>
      </c>
      <c r="LO65" s="272" t="str">
        <f>IF(OR('2.1b-OriginalProduct Visibility'!ES65="",'2.1b-OriginalProduct Visibility'!ES65="No"),"No","Yes")</f>
        <v>No</v>
      </c>
      <c r="LP65" s="306" t="str">
        <f>IF(OR('2.1b-OriginalProduct Visibility'!ET65="",'2.1b-OriginalProduct Visibility'!ET65="No"),"No","Yes")</f>
        <v>No</v>
      </c>
      <c r="LQ65" s="306" t="str">
        <f>IF(OR('2.1b-OriginalProduct Visibility'!EU65="",'2.1b-OriginalProduct Visibility'!EU65="No"),"No","Yes")</f>
        <v>No</v>
      </c>
      <c r="LR65" s="64" t="str">
        <f>IF(OR('2.1b-OriginalProduct Visibility'!EV65="",'2.1b-OriginalProduct Visibility'!EV65="No"),"No","Yes")</f>
        <v>No</v>
      </c>
      <c r="LS65" s="272" t="str">
        <f>IF(OR('2.1b-OriginalProduct Visibility'!EW65="",'2.1b-OriginalProduct Visibility'!EW65="No"),"No","Yes")</f>
        <v>No</v>
      </c>
      <c r="LT65" s="306" t="str">
        <f>IF(OR('2.1b-OriginalProduct Visibility'!EX65="",'2.1b-OriginalProduct Visibility'!EX65="No"),"No","Yes")</f>
        <v>No</v>
      </c>
      <c r="LU65" s="306" t="str">
        <f>IF(OR('2.1b-OriginalProduct Visibility'!EY65="",'2.1b-OriginalProduct Visibility'!EY65="No"),"No","Yes")</f>
        <v>No</v>
      </c>
      <c r="LV65" s="64" t="str">
        <f>IF(OR('2.1b-OriginalProduct Visibility'!EZ65="",'2.1b-OriginalProduct Visibility'!EZ65="No"),"No","Yes")</f>
        <v>No</v>
      </c>
      <c r="LW65" s="272" t="str">
        <f>IF(OR('2.1b-OriginalProduct Visibility'!FA65="",'2.1b-OriginalProduct Visibility'!FA65="No"),"No","Yes")</f>
        <v>No</v>
      </c>
      <c r="LX65" s="306" t="str">
        <f>IF(OR('2.1b-OriginalProduct Visibility'!FB65="",'2.1b-OriginalProduct Visibility'!FB65="No"),"No","Yes")</f>
        <v>No</v>
      </c>
      <c r="LY65" s="306" t="str">
        <f>IF(OR('2.1b-OriginalProduct Visibility'!FC65="",'2.1b-OriginalProduct Visibility'!FC65="No"),"No","Yes")</f>
        <v>No</v>
      </c>
      <c r="LZ65" s="64" t="str">
        <f>IF(OR('2.1b-OriginalProduct Visibility'!FD65="",'2.1b-OriginalProduct Visibility'!FD65="No"),"No","Yes")</f>
        <v>No</v>
      </c>
      <c r="MA65" s="272" t="str">
        <f>IF(OR('2.1b-OriginalProduct Visibility'!FE65="",'2.1b-OriginalProduct Visibility'!FE65="No"),"No","Yes")</f>
        <v>No</v>
      </c>
      <c r="MB65" s="306" t="str">
        <f>IF(OR('2.1b-OriginalProduct Visibility'!FF65="",'2.1b-OriginalProduct Visibility'!FF65="No"),"No","Yes")</f>
        <v>No</v>
      </c>
      <c r="MC65" s="306" t="str">
        <f>IF(OR('2.1b-OriginalProduct Visibility'!FG65="",'2.1b-OriginalProduct Visibility'!FG65="No"),"No","Yes")</f>
        <v>No</v>
      </c>
      <c r="MD65" s="64" t="str">
        <f>IF(OR('2.1b-OriginalProduct Visibility'!FH65="",'2.1b-OriginalProduct Visibility'!FH65="No"),"No","Yes")</f>
        <v>No</v>
      </c>
      <c r="ME65" s="1"/>
      <c r="MF65" s="1"/>
      <c r="MG65" s="1"/>
      <c r="MH65" s="1"/>
      <c r="MQ65" s="1"/>
      <c r="MR65" s="1"/>
      <c r="MS65" s="1"/>
      <c r="MT65" s="1"/>
    </row>
    <row r="66" spans="1:358">
      <c r="A66" s="664"/>
      <c r="B66" s="52" t="str">
        <f>'1.2-Visibility Data'!B64</f>
        <v>File Activity</v>
      </c>
      <c r="C66" s="19" t="str">
        <f>'1.2-Visibility Data'!C64</f>
        <v>All</v>
      </c>
      <c r="D66" s="272"/>
      <c r="E66" s="306"/>
      <c r="F66" s="306"/>
      <c r="G66" s="64"/>
      <c r="H66" s="272"/>
      <c r="I66" s="306"/>
      <c r="J66" s="306"/>
      <c r="K66" s="64"/>
      <c r="L66" s="272"/>
      <c r="M66" s="306"/>
      <c r="N66" s="306"/>
      <c r="O66" s="64"/>
      <c r="P66" s="272"/>
      <c r="Q66" s="306"/>
      <c r="R66" s="306"/>
      <c r="S66" s="64"/>
      <c r="T66" s="272"/>
      <c r="U66" s="306"/>
      <c r="V66" s="306"/>
      <c r="W66" s="64"/>
      <c r="X66" s="272"/>
      <c r="Y66" s="306"/>
      <c r="Z66" s="306"/>
      <c r="AA66" s="64"/>
      <c r="AB66" s="272"/>
      <c r="AC66" s="306"/>
      <c r="AD66" s="306"/>
      <c r="AE66" s="64"/>
      <c r="AF66" s="272"/>
      <c r="AG66" s="306"/>
      <c r="AH66" s="306"/>
      <c r="AI66" s="64"/>
      <c r="AJ66" s="272"/>
      <c r="AK66" s="306"/>
      <c r="AL66" s="306"/>
      <c r="AM66" s="64"/>
      <c r="AN66" s="272"/>
      <c r="AO66" s="306"/>
      <c r="AP66" s="306"/>
      <c r="AQ66" s="64"/>
      <c r="AR66" s="272"/>
      <c r="AS66" s="306"/>
      <c r="AT66" s="306"/>
      <c r="AU66" s="64"/>
      <c r="AV66" s="272"/>
      <c r="AW66" s="306"/>
      <c r="AX66" s="306"/>
      <c r="AY66" s="64"/>
      <c r="AZ66" s="272"/>
      <c r="BA66" s="306"/>
      <c r="BB66" s="306"/>
      <c r="BC66" s="64"/>
      <c r="BD66" s="272"/>
      <c r="BE66" s="306"/>
      <c r="BF66" s="306"/>
      <c r="BG66" s="64"/>
      <c r="BH66" s="272"/>
      <c r="BI66" s="306"/>
      <c r="BJ66" s="306"/>
      <c r="BK66" s="64"/>
      <c r="BL66" s="272"/>
      <c r="BM66" s="306"/>
      <c r="BN66" s="306"/>
      <c r="BO66" s="64"/>
      <c r="BP66" s="272"/>
      <c r="BQ66" s="306"/>
      <c r="BR66" s="306"/>
      <c r="BS66" s="64"/>
      <c r="BT66" s="272"/>
      <c r="BU66" s="306"/>
      <c r="BV66" s="306"/>
      <c r="BW66" s="64"/>
      <c r="BX66" s="272"/>
      <c r="BY66" s="306"/>
      <c r="BZ66" s="306"/>
      <c r="CA66" s="64"/>
      <c r="CB66" s="272"/>
      <c r="CC66" s="306"/>
      <c r="CD66" s="306"/>
      <c r="CE66" s="64"/>
      <c r="CF66" s="272"/>
      <c r="CG66" s="306"/>
      <c r="CH66" s="306"/>
      <c r="CI66" s="64"/>
      <c r="CJ66" s="272"/>
      <c r="CK66" s="306"/>
      <c r="CL66" s="306"/>
      <c r="CM66" s="64"/>
      <c r="CN66" s="272"/>
      <c r="CO66" s="306"/>
      <c r="CP66" s="306"/>
      <c r="CQ66" s="64"/>
      <c r="CR66" s="272"/>
      <c r="CS66" s="306"/>
      <c r="CT66" s="306"/>
      <c r="CU66" s="64"/>
      <c r="CV66" s="272"/>
      <c r="CW66" s="306"/>
      <c r="CX66" s="306"/>
      <c r="CY66" s="64"/>
      <c r="CZ66" s="272"/>
      <c r="DA66" s="306"/>
      <c r="DB66" s="306"/>
      <c r="DC66" s="64"/>
      <c r="DD66" s="272"/>
      <c r="DE66" s="306"/>
      <c r="DF66" s="306"/>
      <c r="DG66" s="64"/>
      <c r="DH66" s="272"/>
      <c r="DI66" s="306"/>
      <c r="DJ66" s="306"/>
      <c r="DK66" s="64"/>
      <c r="DL66" s="272"/>
      <c r="DM66" s="306"/>
      <c r="DN66" s="306"/>
      <c r="DO66" s="64"/>
      <c r="DP66" s="272"/>
      <c r="DQ66" s="306"/>
      <c r="DR66" s="306"/>
      <c r="DS66" s="64"/>
      <c r="DT66" s="272"/>
      <c r="DU66" s="306"/>
      <c r="DV66" s="306"/>
      <c r="DW66" s="64"/>
      <c r="DX66" s="272"/>
      <c r="DY66" s="306"/>
      <c r="DZ66" s="306"/>
      <c r="EA66" s="64"/>
      <c r="EB66" s="272"/>
      <c r="EC66" s="306"/>
      <c r="ED66" s="306"/>
      <c r="EE66" s="64"/>
      <c r="EF66" s="272"/>
      <c r="EG66" s="306"/>
      <c r="EH66" s="306"/>
      <c r="EI66" s="64"/>
      <c r="EJ66" s="272"/>
      <c r="EK66" s="306"/>
      <c r="EL66" s="306"/>
      <c r="EM66" s="64"/>
      <c r="EN66" s="272"/>
      <c r="EO66" s="306"/>
      <c r="EP66" s="306"/>
      <c r="EQ66" s="64"/>
      <c r="ER66" s="272"/>
      <c r="ES66" s="306"/>
      <c r="ET66" s="306"/>
      <c r="EU66" s="64"/>
      <c r="EV66" s="272"/>
      <c r="EW66" s="306"/>
      <c r="EX66" s="306"/>
      <c r="EY66" s="64"/>
      <c r="EZ66" s="272"/>
      <c r="FA66" s="306"/>
      <c r="FB66" s="306"/>
      <c r="FC66" s="64"/>
      <c r="FD66" s="272"/>
      <c r="FE66" s="306"/>
      <c r="FF66" s="306"/>
      <c r="FG66" s="64"/>
      <c r="FH66" s="1"/>
      <c r="FI66" s="1"/>
      <c r="FJ66" s="1"/>
      <c r="FK66" s="1"/>
      <c r="FL66" s="1"/>
      <c r="FM66" s="1"/>
      <c r="FN66" s="1"/>
      <c r="FO66" s="1"/>
      <c r="FP66" s="1"/>
      <c r="FQ66" s="1"/>
      <c r="FR66" s="1"/>
      <c r="FS66" s="1"/>
      <c r="FT66" s="1"/>
      <c r="FU66" s="1"/>
      <c r="FV66" s="1"/>
      <c r="FW66" s="1"/>
      <c r="FX66" s="1"/>
      <c r="FY66" s="1"/>
      <c r="FZ66" s="1"/>
      <c r="GA66" s="272" t="str">
        <f>IF(OR('2.1b-OriginalProduct Visibility'!E66="",'2.1b-OriginalProduct Visibility'!E66="No"),"No","Yes")</f>
        <v>No</v>
      </c>
      <c r="GB66" s="306" t="str">
        <f>IF(OR('2.1b-OriginalProduct Visibility'!F66="",'2.1b-OriginalProduct Visibility'!F66="No"),"No","Yes")</f>
        <v>No</v>
      </c>
      <c r="GC66" s="306" t="str">
        <f>IF(OR('2.1b-OriginalProduct Visibility'!G66="",'2.1b-OriginalProduct Visibility'!G66="No"),"No","Yes")</f>
        <v>No</v>
      </c>
      <c r="GD66" s="64" t="str">
        <f>IF(OR('2.1b-OriginalProduct Visibility'!H66="",'2.1b-OriginalProduct Visibility'!H66="No"),"No","Yes")</f>
        <v>No</v>
      </c>
      <c r="GE66" s="272" t="str">
        <f>IF(OR('2.1b-OriginalProduct Visibility'!I66="",'2.1b-OriginalProduct Visibility'!I66="No"),"No","Yes")</f>
        <v>No</v>
      </c>
      <c r="GF66" s="306" t="str">
        <f>IF(OR('2.1b-OriginalProduct Visibility'!J66="",'2.1b-OriginalProduct Visibility'!J66="No"),"No","Yes")</f>
        <v>No</v>
      </c>
      <c r="GG66" s="306" t="str">
        <f>IF(OR('2.1b-OriginalProduct Visibility'!K66="",'2.1b-OriginalProduct Visibility'!K66="No"),"No","Yes")</f>
        <v>No</v>
      </c>
      <c r="GH66" s="64" t="str">
        <f>IF(OR('2.1b-OriginalProduct Visibility'!L66="",'2.1b-OriginalProduct Visibility'!L66="No"),"No","Yes")</f>
        <v>No</v>
      </c>
      <c r="GI66" s="272" t="str">
        <f>IF(OR('2.1b-OriginalProduct Visibility'!M66="",'2.1b-OriginalProduct Visibility'!M66="No"),"No","Yes")</f>
        <v>Yes</v>
      </c>
      <c r="GJ66" s="306" t="str">
        <f>IF(OR('2.1b-OriginalProduct Visibility'!N66="",'2.1b-OriginalProduct Visibility'!N66="No"),"No","Yes")</f>
        <v>No</v>
      </c>
      <c r="GK66" s="306" t="str">
        <f>IF(OR('2.1b-OriginalProduct Visibility'!O66="",'2.1b-OriginalProduct Visibility'!O66="No"),"No","Yes")</f>
        <v>No</v>
      </c>
      <c r="GL66" s="64" t="str">
        <f>IF(OR('2.1b-OriginalProduct Visibility'!P66="",'2.1b-OriginalProduct Visibility'!P66="No"),"No","Yes")</f>
        <v>No</v>
      </c>
      <c r="GM66" s="272" t="str">
        <f>IF(OR('2.1b-OriginalProduct Visibility'!Q66="",'2.1b-OriginalProduct Visibility'!Q66="No"),"No","Yes")</f>
        <v>No</v>
      </c>
      <c r="GN66" s="306" t="str">
        <f>IF(OR('2.1b-OriginalProduct Visibility'!R66="",'2.1b-OriginalProduct Visibility'!R66="No"),"No","Yes")</f>
        <v>No</v>
      </c>
      <c r="GO66" s="306" t="str">
        <f>IF(OR('2.1b-OriginalProduct Visibility'!S66="",'2.1b-OriginalProduct Visibility'!S66="No"),"No","Yes")</f>
        <v>No</v>
      </c>
      <c r="GP66" s="64" t="str">
        <f>IF(OR('2.1b-OriginalProduct Visibility'!T66="",'2.1b-OriginalProduct Visibility'!T66="No"),"No","Yes")</f>
        <v>No</v>
      </c>
      <c r="GQ66" s="272" t="str">
        <f>IF(OR('2.1b-OriginalProduct Visibility'!U66="",'2.1b-OriginalProduct Visibility'!U66="No"),"No","Yes")</f>
        <v>Yes</v>
      </c>
      <c r="GR66" s="306" t="str">
        <f>IF(OR('2.1b-OriginalProduct Visibility'!V66="",'2.1b-OriginalProduct Visibility'!V66="No"),"No","Yes")</f>
        <v>No</v>
      </c>
      <c r="GS66" s="306" t="str">
        <f>IF(OR('2.1b-OriginalProduct Visibility'!W66="",'2.1b-OriginalProduct Visibility'!W66="No"),"No","Yes")</f>
        <v>No</v>
      </c>
      <c r="GT66" s="64" t="str">
        <f>IF(OR('2.1b-OriginalProduct Visibility'!X66="",'2.1b-OriginalProduct Visibility'!X66="No"),"No","Yes")</f>
        <v>No</v>
      </c>
      <c r="GU66" s="272" t="str">
        <f>IF(OR('2.1b-OriginalProduct Visibility'!Y66="",'2.1b-OriginalProduct Visibility'!Y66="No"),"No","Yes")</f>
        <v>No</v>
      </c>
      <c r="GV66" s="306" t="str">
        <f>IF(OR('2.1b-OriginalProduct Visibility'!Z66="",'2.1b-OriginalProduct Visibility'!Z66="No"),"No","Yes")</f>
        <v>No</v>
      </c>
      <c r="GW66" s="306" t="str">
        <f>IF(OR('2.1b-OriginalProduct Visibility'!AA66="",'2.1b-OriginalProduct Visibility'!AA66="No"),"No","Yes")</f>
        <v>No</v>
      </c>
      <c r="GX66" s="64" t="str">
        <f>IF(OR('2.1b-OriginalProduct Visibility'!AB66="",'2.1b-OriginalProduct Visibility'!AB66="No"),"No","Yes")</f>
        <v>No</v>
      </c>
      <c r="GY66" s="272" t="str">
        <f>IF(OR('2.1b-OriginalProduct Visibility'!AC66="",'2.1b-OriginalProduct Visibility'!AC66="No"),"No","Yes")</f>
        <v>No</v>
      </c>
      <c r="GZ66" s="306" t="str">
        <f>IF(OR('2.1b-OriginalProduct Visibility'!AD66="",'2.1b-OriginalProduct Visibility'!AD66="No"),"No","Yes")</f>
        <v>No</v>
      </c>
      <c r="HA66" s="306" t="str">
        <f>IF(OR('2.1b-OriginalProduct Visibility'!AE66="",'2.1b-OriginalProduct Visibility'!AE66="No"),"No","Yes")</f>
        <v>No</v>
      </c>
      <c r="HB66" s="64" t="str">
        <f>IF(OR('2.1b-OriginalProduct Visibility'!AF66="",'2.1b-OriginalProduct Visibility'!AF66="No"),"No","Yes")</f>
        <v>No</v>
      </c>
      <c r="HC66" s="272" t="str">
        <f>IF(OR('2.1b-OriginalProduct Visibility'!AG66="",'2.1b-OriginalProduct Visibility'!AG66="No"),"No","Yes")</f>
        <v>No</v>
      </c>
      <c r="HD66" s="306" t="str">
        <f>IF(OR('2.1b-OriginalProduct Visibility'!AH66="",'2.1b-OriginalProduct Visibility'!AH66="No"),"No","Yes")</f>
        <v>No</v>
      </c>
      <c r="HE66" s="306" t="str">
        <f>IF(OR('2.1b-OriginalProduct Visibility'!AI66="",'2.1b-OriginalProduct Visibility'!AI66="No"),"No","Yes")</f>
        <v>No</v>
      </c>
      <c r="HF66" s="64" t="str">
        <f>IF(OR('2.1b-OriginalProduct Visibility'!AJ66="",'2.1b-OriginalProduct Visibility'!AJ66="No"),"No","Yes")</f>
        <v>No</v>
      </c>
      <c r="HG66" s="272" t="str">
        <f>IF(OR('2.1b-OriginalProduct Visibility'!AK66="",'2.1b-OriginalProduct Visibility'!AK66="No"),"No","Yes")</f>
        <v>No</v>
      </c>
      <c r="HH66" s="306" t="str">
        <f>IF(OR('2.1b-OriginalProduct Visibility'!AL66="",'2.1b-OriginalProduct Visibility'!AL66="No"),"No","Yes")</f>
        <v>No</v>
      </c>
      <c r="HI66" s="306" t="str">
        <f>IF(OR('2.1b-OriginalProduct Visibility'!AM66="",'2.1b-OriginalProduct Visibility'!AM66="No"),"No","Yes")</f>
        <v>No</v>
      </c>
      <c r="HJ66" s="64" t="str">
        <f>IF(OR('2.1b-OriginalProduct Visibility'!AN66="",'2.1b-OriginalProduct Visibility'!AN66="No"),"No","Yes")</f>
        <v>No</v>
      </c>
      <c r="HK66" s="272" t="str">
        <f>IF(OR('2.1b-OriginalProduct Visibility'!AO66="",'2.1b-OriginalProduct Visibility'!AO66="No"),"No","Yes")</f>
        <v>No</v>
      </c>
      <c r="HL66" s="306" t="str">
        <f>IF(OR('2.1b-OriginalProduct Visibility'!AP66="",'2.1b-OriginalProduct Visibility'!AP66="No"),"No","Yes")</f>
        <v>No</v>
      </c>
      <c r="HM66" s="306" t="str">
        <f>IF(OR('2.1b-OriginalProduct Visibility'!AQ66="",'2.1b-OriginalProduct Visibility'!AQ66="No"),"No","Yes")</f>
        <v>No</v>
      </c>
      <c r="HN66" s="64" t="str">
        <f>IF(OR('2.1b-OriginalProduct Visibility'!AR66="",'2.1b-OriginalProduct Visibility'!AR66="No"),"No","Yes")</f>
        <v>No</v>
      </c>
      <c r="HO66" s="272" t="str">
        <f>IF(OR('2.1b-OriginalProduct Visibility'!AS66="",'2.1b-OriginalProduct Visibility'!AS66="No"),"No","Yes")</f>
        <v>No</v>
      </c>
      <c r="HP66" s="306" t="str">
        <f>IF(OR('2.1b-OriginalProduct Visibility'!AT66="",'2.1b-OriginalProduct Visibility'!AT66="No"),"No","Yes")</f>
        <v>No</v>
      </c>
      <c r="HQ66" s="306" t="str">
        <f>IF(OR('2.1b-OriginalProduct Visibility'!AU66="",'2.1b-OriginalProduct Visibility'!AU66="No"),"No","Yes")</f>
        <v>No</v>
      </c>
      <c r="HR66" s="64" t="str">
        <f>IF(OR('2.1b-OriginalProduct Visibility'!AV66="",'2.1b-OriginalProduct Visibility'!AV66="No"),"No","Yes")</f>
        <v>No</v>
      </c>
      <c r="HS66" s="272" t="str">
        <f>IF(OR('2.1b-OriginalProduct Visibility'!AW66="",'2.1b-OriginalProduct Visibility'!AW66="No"),"No","Yes")</f>
        <v>No</v>
      </c>
      <c r="HT66" s="306" t="str">
        <f>IF(OR('2.1b-OriginalProduct Visibility'!AX66="",'2.1b-OriginalProduct Visibility'!AX66="No"),"No","Yes")</f>
        <v>No</v>
      </c>
      <c r="HU66" s="306" t="str">
        <f>IF(OR('2.1b-OriginalProduct Visibility'!AY66="",'2.1b-OriginalProduct Visibility'!AY66="No"),"No","Yes")</f>
        <v>No</v>
      </c>
      <c r="HV66" s="64" t="str">
        <f>IF(OR('2.1b-OriginalProduct Visibility'!AZ66="",'2.1b-OriginalProduct Visibility'!AZ66="No"),"No","Yes")</f>
        <v>No</v>
      </c>
      <c r="HW66" s="272" t="str">
        <f>IF(OR('2.1b-OriginalProduct Visibility'!BA66="",'2.1b-OriginalProduct Visibility'!BA66="No"),"No","Yes")</f>
        <v>No</v>
      </c>
      <c r="HX66" s="306" t="str">
        <f>IF(OR('2.1b-OriginalProduct Visibility'!BB66="",'2.1b-OriginalProduct Visibility'!BB66="No"),"No","Yes")</f>
        <v>No</v>
      </c>
      <c r="HY66" s="306" t="str">
        <f>IF(OR('2.1b-OriginalProduct Visibility'!BC66="",'2.1b-OriginalProduct Visibility'!BC66="No"),"No","Yes")</f>
        <v>No</v>
      </c>
      <c r="HZ66" s="64" t="str">
        <f>IF(OR('2.1b-OriginalProduct Visibility'!BD66="",'2.1b-OriginalProduct Visibility'!BD66="No"),"No","Yes")</f>
        <v>No</v>
      </c>
      <c r="IA66" s="272" t="str">
        <f>IF(OR('2.1b-OriginalProduct Visibility'!BE66="",'2.1b-OriginalProduct Visibility'!BE66="No"),"No","Yes")</f>
        <v>No</v>
      </c>
      <c r="IB66" s="306" t="str">
        <f>IF(OR('2.1b-OriginalProduct Visibility'!BF66="",'2.1b-OriginalProduct Visibility'!BF66="No"),"No","Yes")</f>
        <v>No</v>
      </c>
      <c r="IC66" s="306" t="str">
        <f>IF(OR('2.1b-OriginalProduct Visibility'!BG66="",'2.1b-OriginalProduct Visibility'!BG66="No"),"No","Yes")</f>
        <v>No</v>
      </c>
      <c r="ID66" s="64" t="str">
        <f>IF(OR('2.1b-OriginalProduct Visibility'!BH66="",'2.1b-OriginalProduct Visibility'!BH66="No"),"No","Yes")</f>
        <v>No</v>
      </c>
      <c r="IE66" s="272" t="str">
        <f>IF(OR('2.1b-OriginalProduct Visibility'!BI66="",'2.1b-OriginalProduct Visibility'!BI66="No"),"No","Yes")</f>
        <v>No</v>
      </c>
      <c r="IF66" s="306" t="str">
        <f>IF(OR('2.1b-OriginalProduct Visibility'!BJ66="",'2.1b-OriginalProduct Visibility'!BJ66="No"),"No","Yes")</f>
        <v>No</v>
      </c>
      <c r="IG66" s="306" t="str">
        <f>IF(OR('2.1b-OriginalProduct Visibility'!BK66="",'2.1b-OriginalProduct Visibility'!BK66="No"),"No","Yes")</f>
        <v>No</v>
      </c>
      <c r="IH66" s="64" t="str">
        <f>IF(OR('2.1b-OriginalProduct Visibility'!BL66="",'2.1b-OriginalProduct Visibility'!BL66="No"),"No","Yes")</f>
        <v>No</v>
      </c>
      <c r="II66" s="272" t="str">
        <f>IF(OR('2.1b-OriginalProduct Visibility'!BM66="",'2.1b-OriginalProduct Visibility'!BM66="No"),"No","Yes")</f>
        <v>No</v>
      </c>
      <c r="IJ66" s="306" t="str">
        <f>IF(OR('2.1b-OriginalProduct Visibility'!BN66="",'2.1b-OriginalProduct Visibility'!BN66="No"),"No","Yes")</f>
        <v>No</v>
      </c>
      <c r="IK66" s="306" t="str">
        <f>IF(OR('2.1b-OriginalProduct Visibility'!BO66="",'2.1b-OriginalProduct Visibility'!BO66="No"),"No","Yes")</f>
        <v>No</v>
      </c>
      <c r="IL66" s="64" t="str">
        <f>IF(OR('2.1b-OriginalProduct Visibility'!BP66="",'2.1b-OriginalProduct Visibility'!BP66="No"),"No","Yes")</f>
        <v>No</v>
      </c>
      <c r="IM66" s="272" t="str">
        <f>IF(OR('2.1b-OriginalProduct Visibility'!BQ66="",'2.1b-OriginalProduct Visibility'!BQ66="No"),"No","Yes")</f>
        <v>No</v>
      </c>
      <c r="IN66" s="306" t="str">
        <f>IF(OR('2.1b-OriginalProduct Visibility'!BR66="",'2.1b-OriginalProduct Visibility'!BR66="No"),"No","Yes")</f>
        <v>No</v>
      </c>
      <c r="IO66" s="306" t="str">
        <f>IF(OR('2.1b-OriginalProduct Visibility'!BS66="",'2.1b-OriginalProduct Visibility'!BS66="No"),"No","Yes")</f>
        <v>No</v>
      </c>
      <c r="IP66" s="64" t="str">
        <f>IF(OR('2.1b-OriginalProduct Visibility'!BT66="",'2.1b-OriginalProduct Visibility'!BT66="No"),"No","Yes")</f>
        <v>No</v>
      </c>
      <c r="IQ66" s="272" t="str">
        <f>IF(OR('2.1b-OriginalProduct Visibility'!BU66="",'2.1b-OriginalProduct Visibility'!BU66="No"),"No","Yes")</f>
        <v>No</v>
      </c>
      <c r="IR66" s="306" t="str">
        <f>IF(OR('2.1b-OriginalProduct Visibility'!BV66="",'2.1b-OriginalProduct Visibility'!BV66="No"),"No","Yes")</f>
        <v>No</v>
      </c>
      <c r="IS66" s="306" t="str">
        <f>IF(OR('2.1b-OriginalProduct Visibility'!BW66="",'2.1b-OriginalProduct Visibility'!BW66="No"),"No","Yes")</f>
        <v>No</v>
      </c>
      <c r="IT66" s="64" t="str">
        <f>IF(OR('2.1b-OriginalProduct Visibility'!BX66="",'2.1b-OriginalProduct Visibility'!BX66="No"),"No","Yes")</f>
        <v>No</v>
      </c>
      <c r="IU66" s="272" t="str">
        <f>IF(OR('2.1b-OriginalProduct Visibility'!BY66="",'2.1b-OriginalProduct Visibility'!BY66="No"),"No","Yes")</f>
        <v>No</v>
      </c>
      <c r="IV66" s="306" t="str">
        <f>IF(OR('2.1b-OriginalProduct Visibility'!BZ66="",'2.1b-OriginalProduct Visibility'!BZ66="No"),"No","Yes")</f>
        <v>No</v>
      </c>
      <c r="IW66" s="306" t="str">
        <f>IF(OR('2.1b-OriginalProduct Visibility'!CA66="",'2.1b-OriginalProduct Visibility'!CA66="No"),"No","Yes")</f>
        <v>No</v>
      </c>
      <c r="IX66" s="64" t="str">
        <f>IF(OR('2.1b-OriginalProduct Visibility'!CB66="",'2.1b-OriginalProduct Visibility'!CB66="No"),"No","Yes")</f>
        <v>No</v>
      </c>
      <c r="IY66" s="272" t="str">
        <f>IF(OR('2.1b-OriginalProduct Visibility'!CC66="",'2.1b-OriginalProduct Visibility'!CC66="No"),"No","Yes")</f>
        <v>No</v>
      </c>
      <c r="IZ66" s="306" t="str">
        <f>IF(OR('2.1b-OriginalProduct Visibility'!CD66="",'2.1b-OriginalProduct Visibility'!CD66="No"),"No","Yes")</f>
        <v>No</v>
      </c>
      <c r="JA66" s="306" t="str">
        <f>IF(OR('2.1b-OriginalProduct Visibility'!CE66="",'2.1b-OriginalProduct Visibility'!CE66="No"),"No","Yes")</f>
        <v>No</v>
      </c>
      <c r="JB66" s="64" t="str">
        <f>IF(OR('2.1b-OriginalProduct Visibility'!CF66="",'2.1b-OriginalProduct Visibility'!CF66="No"),"No","Yes")</f>
        <v>No</v>
      </c>
      <c r="JC66" s="272" t="str">
        <f>IF(OR('2.1b-OriginalProduct Visibility'!CG66="",'2.1b-OriginalProduct Visibility'!CG66="No"),"No","Yes")</f>
        <v>No</v>
      </c>
      <c r="JD66" s="306" t="str">
        <f>IF(OR('2.1b-OriginalProduct Visibility'!CH66="",'2.1b-OriginalProduct Visibility'!CH66="No"),"No","Yes")</f>
        <v>No</v>
      </c>
      <c r="JE66" s="306" t="str">
        <f>IF(OR('2.1b-OriginalProduct Visibility'!CI66="",'2.1b-OriginalProduct Visibility'!CI66="No"),"No","Yes")</f>
        <v>No</v>
      </c>
      <c r="JF66" s="64" t="str">
        <f>IF(OR('2.1b-OriginalProduct Visibility'!CJ66="",'2.1b-OriginalProduct Visibility'!CJ66="No"),"No","Yes")</f>
        <v>No</v>
      </c>
      <c r="JG66" s="272" t="str">
        <f>IF(OR('2.1b-OriginalProduct Visibility'!CK66="",'2.1b-OriginalProduct Visibility'!CK66="No"),"No","Yes")</f>
        <v>No</v>
      </c>
      <c r="JH66" s="306" t="str">
        <f>IF(OR('2.1b-OriginalProduct Visibility'!CL66="",'2.1b-OriginalProduct Visibility'!CL66="No"),"No","Yes")</f>
        <v>No</v>
      </c>
      <c r="JI66" s="306" t="str">
        <f>IF(OR('2.1b-OriginalProduct Visibility'!CM66="",'2.1b-OriginalProduct Visibility'!CM66="No"),"No","Yes")</f>
        <v>No</v>
      </c>
      <c r="JJ66" s="64" t="str">
        <f>IF(OR('2.1b-OriginalProduct Visibility'!CN66="",'2.1b-OriginalProduct Visibility'!CN66="No"),"No","Yes")</f>
        <v>No</v>
      </c>
      <c r="JK66" s="272" t="str">
        <f>IF(OR('2.1b-OriginalProduct Visibility'!CO66="",'2.1b-OriginalProduct Visibility'!CO66="No"),"No","Yes")</f>
        <v>No</v>
      </c>
      <c r="JL66" s="306" t="str">
        <f>IF(OR('2.1b-OriginalProduct Visibility'!CP66="",'2.1b-OriginalProduct Visibility'!CP66="No"),"No","Yes")</f>
        <v>No</v>
      </c>
      <c r="JM66" s="306" t="str">
        <f>IF(OR('2.1b-OriginalProduct Visibility'!CQ66="",'2.1b-OriginalProduct Visibility'!CQ66="No"),"No","Yes")</f>
        <v>No</v>
      </c>
      <c r="JN66" s="64" t="str">
        <f>IF(OR('2.1b-OriginalProduct Visibility'!CR66="",'2.1b-OriginalProduct Visibility'!CR66="No"),"No","Yes")</f>
        <v>No</v>
      </c>
      <c r="JO66" s="272" t="str">
        <f>IF(OR('2.1b-OriginalProduct Visibility'!CS66="",'2.1b-OriginalProduct Visibility'!CS66="No"),"No","Yes")</f>
        <v>No</v>
      </c>
      <c r="JP66" s="306" t="str">
        <f>IF(OR('2.1b-OriginalProduct Visibility'!CT66="",'2.1b-OriginalProduct Visibility'!CT66="No"),"No","Yes")</f>
        <v>No</v>
      </c>
      <c r="JQ66" s="306" t="str">
        <f>IF(OR('2.1b-OriginalProduct Visibility'!CU66="",'2.1b-OriginalProduct Visibility'!CU66="No"),"No","Yes")</f>
        <v>No</v>
      </c>
      <c r="JR66" s="64" t="str">
        <f>IF(OR('2.1b-OriginalProduct Visibility'!CV66="",'2.1b-OriginalProduct Visibility'!CV66="No"),"No","Yes")</f>
        <v>No</v>
      </c>
      <c r="JS66" s="272" t="str">
        <f>IF(OR('2.1b-OriginalProduct Visibility'!CW66="",'2.1b-OriginalProduct Visibility'!CW66="No"),"No","Yes")</f>
        <v>No</v>
      </c>
      <c r="JT66" s="306" t="str">
        <f>IF(OR('2.1b-OriginalProduct Visibility'!CX66="",'2.1b-OriginalProduct Visibility'!CX66="No"),"No","Yes")</f>
        <v>No</v>
      </c>
      <c r="JU66" s="306" t="str">
        <f>IF(OR('2.1b-OriginalProduct Visibility'!CY66="",'2.1b-OriginalProduct Visibility'!CY66="No"),"No","Yes")</f>
        <v>No</v>
      </c>
      <c r="JV66" s="64" t="str">
        <f>IF(OR('2.1b-OriginalProduct Visibility'!CZ66="",'2.1b-OriginalProduct Visibility'!CZ66="No"),"No","Yes")</f>
        <v>No</v>
      </c>
      <c r="JW66" s="272" t="str">
        <f>IF(OR('2.1b-OriginalProduct Visibility'!DA66="",'2.1b-OriginalProduct Visibility'!DA66="No"),"No","Yes")</f>
        <v>No</v>
      </c>
      <c r="JX66" s="306" t="str">
        <f>IF(OR('2.1b-OriginalProduct Visibility'!DB66="",'2.1b-OriginalProduct Visibility'!DB66="No"),"No","Yes")</f>
        <v>No</v>
      </c>
      <c r="JY66" s="306" t="str">
        <f>IF(OR('2.1b-OriginalProduct Visibility'!DC66="",'2.1b-OriginalProduct Visibility'!DC66="No"),"No","Yes")</f>
        <v>No</v>
      </c>
      <c r="JZ66" s="64" t="str">
        <f>IF(OR('2.1b-OriginalProduct Visibility'!DD66="",'2.1b-OriginalProduct Visibility'!DD66="No"),"No","Yes")</f>
        <v>No</v>
      </c>
      <c r="KA66" s="272" t="str">
        <f>IF(OR('2.1b-OriginalProduct Visibility'!DE66="",'2.1b-OriginalProduct Visibility'!DE66="No"),"No","Yes")</f>
        <v>No</v>
      </c>
      <c r="KB66" s="306" t="str">
        <f>IF(OR('2.1b-OriginalProduct Visibility'!DF66="",'2.1b-OriginalProduct Visibility'!DF66="No"),"No","Yes")</f>
        <v>No</v>
      </c>
      <c r="KC66" s="306" t="str">
        <f>IF(OR('2.1b-OriginalProduct Visibility'!DG66="",'2.1b-OriginalProduct Visibility'!DG66="No"),"No","Yes")</f>
        <v>No</v>
      </c>
      <c r="KD66" s="64" t="str">
        <f>IF(OR('2.1b-OriginalProduct Visibility'!DH66="",'2.1b-OriginalProduct Visibility'!DH66="No"),"No","Yes")</f>
        <v>No</v>
      </c>
      <c r="KE66" s="272" t="str">
        <f>IF(OR('2.1b-OriginalProduct Visibility'!DI66="",'2.1b-OriginalProduct Visibility'!DI66="No"),"No","Yes")</f>
        <v>No</v>
      </c>
      <c r="KF66" s="306" t="str">
        <f>IF(OR('2.1b-OriginalProduct Visibility'!DJ66="",'2.1b-OriginalProduct Visibility'!DJ66="No"),"No","Yes")</f>
        <v>No</v>
      </c>
      <c r="KG66" s="306" t="str">
        <f>IF(OR('2.1b-OriginalProduct Visibility'!DK66="",'2.1b-OriginalProduct Visibility'!DK66="No"),"No","Yes")</f>
        <v>No</v>
      </c>
      <c r="KH66" s="64" t="str">
        <f>IF(OR('2.1b-OriginalProduct Visibility'!DL66="",'2.1b-OriginalProduct Visibility'!DL66="No"),"No","Yes")</f>
        <v>No</v>
      </c>
      <c r="KI66" s="272" t="str">
        <f>IF(OR('2.1b-OriginalProduct Visibility'!DM66="",'2.1b-OriginalProduct Visibility'!DM66="No"),"No","Yes")</f>
        <v>No</v>
      </c>
      <c r="KJ66" s="306" t="str">
        <f>IF(OR('2.1b-OriginalProduct Visibility'!DN66="",'2.1b-OriginalProduct Visibility'!DN66="No"),"No","Yes")</f>
        <v>No</v>
      </c>
      <c r="KK66" s="306" t="str">
        <f>IF(OR('2.1b-OriginalProduct Visibility'!DO66="",'2.1b-OriginalProduct Visibility'!DO66="No"),"No","Yes")</f>
        <v>No</v>
      </c>
      <c r="KL66" s="64" t="str">
        <f>IF(OR('2.1b-OriginalProduct Visibility'!DP66="",'2.1b-OriginalProduct Visibility'!DP66="No"),"No","Yes")</f>
        <v>No</v>
      </c>
      <c r="KM66" s="272" t="str">
        <f>IF(OR('2.1b-OriginalProduct Visibility'!DQ66="",'2.1b-OriginalProduct Visibility'!DQ66="No"),"No","Yes")</f>
        <v>No</v>
      </c>
      <c r="KN66" s="306" t="str">
        <f>IF(OR('2.1b-OriginalProduct Visibility'!DR66="",'2.1b-OriginalProduct Visibility'!DR66="No"),"No","Yes")</f>
        <v>No</v>
      </c>
      <c r="KO66" s="306" t="str">
        <f>IF(OR('2.1b-OriginalProduct Visibility'!DS66="",'2.1b-OriginalProduct Visibility'!DS66="No"),"No","Yes")</f>
        <v>No</v>
      </c>
      <c r="KP66" s="64" t="str">
        <f>IF(OR('2.1b-OriginalProduct Visibility'!DT66="",'2.1b-OriginalProduct Visibility'!DT66="No"),"No","Yes")</f>
        <v>No</v>
      </c>
      <c r="KQ66" s="272" t="str">
        <f>IF(OR('2.1b-OriginalProduct Visibility'!DU66="",'2.1b-OriginalProduct Visibility'!DU66="No"),"No","Yes")</f>
        <v>No</v>
      </c>
      <c r="KR66" s="306" t="str">
        <f>IF(OR('2.1b-OriginalProduct Visibility'!DV66="",'2.1b-OriginalProduct Visibility'!DV66="No"),"No","Yes")</f>
        <v>No</v>
      </c>
      <c r="KS66" s="306" t="str">
        <f>IF(OR('2.1b-OriginalProduct Visibility'!DW66="",'2.1b-OriginalProduct Visibility'!DW66="No"),"No","Yes")</f>
        <v>No</v>
      </c>
      <c r="KT66" s="64" t="str">
        <f>IF(OR('2.1b-OriginalProduct Visibility'!DX66="",'2.1b-OriginalProduct Visibility'!DX66="No"),"No","Yes")</f>
        <v>No</v>
      </c>
      <c r="KU66" s="272" t="str">
        <f>IF(OR('2.1b-OriginalProduct Visibility'!DY66="",'2.1b-OriginalProduct Visibility'!DY66="No"),"No","Yes")</f>
        <v>No</v>
      </c>
      <c r="KV66" s="306" t="str">
        <f>IF(OR('2.1b-OriginalProduct Visibility'!DZ66="",'2.1b-OriginalProduct Visibility'!DZ66="No"),"No","Yes")</f>
        <v>No</v>
      </c>
      <c r="KW66" s="306" t="str">
        <f>IF(OR('2.1b-OriginalProduct Visibility'!EA66="",'2.1b-OriginalProduct Visibility'!EA66="No"),"No","Yes")</f>
        <v>No</v>
      </c>
      <c r="KX66" s="64" t="str">
        <f>IF(OR('2.1b-OriginalProduct Visibility'!EB66="",'2.1b-OriginalProduct Visibility'!EB66="No"),"No","Yes")</f>
        <v>No</v>
      </c>
      <c r="KY66" s="272" t="str">
        <f>IF(OR('2.1b-OriginalProduct Visibility'!EC66="",'2.1b-OriginalProduct Visibility'!EC66="No"),"No","Yes")</f>
        <v>No</v>
      </c>
      <c r="KZ66" s="306" t="str">
        <f>IF(OR('2.1b-OriginalProduct Visibility'!ED66="",'2.1b-OriginalProduct Visibility'!ED66="No"),"No","Yes")</f>
        <v>No</v>
      </c>
      <c r="LA66" s="306" t="str">
        <f>IF(OR('2.1b-OriginalProduct Visibility'!EE66="",'2.1b-OriginalProduct Visibility'!EE66="No"),"No","Yes")</f>
        <v>No</v>
      </c>
      <c r="LB66" s="64" t="str">
        <f>IF(OR('2.1b-OriginalProduct Visibility'!EF66="",'2.1b-OriginalProduct Visibility'!EF66="No"),"No","Yes")</f>
        <v>No</v>
      </c>
      <c r="LC66" s="272" t="str">
        <f>IF(OR('2.1b-OriginalProduct Visibility'!EG66="",'2.1b-OriginalProduct Visibility'!EG66="No"),"No","Yes")</f>
        <v>No</v>
      </c>
      <c r="LD66" s="306" t="str">
        <f>IF(OR('2.1b-OriginalProduct Visibility'!EH66="",'2.1b-OriginalProduct Visibility'!EH66="No"),"No","Yes")</f>
        <v>No</v>
      </c>
      <c r="LE66" s="306" t="str">
        <f>IF(OR('2.1b-OriginalProduct Visibility'!EI66="",'2.1b-OriginalProduct Visibility'!EI66="No"),"No","Yes")</f>
        <v>No</v>
      </c>
      <c r="LF66" s="64" t="str">
        <f>IF(OR('2.1b-OriginalProduct Visibility'!EJ66="",'2.1b-OriginalProduct Visibility'!EJ66="No"),"No","Yes")</f>
        <v>No</v>
      </c>
      <c r="LG66" s="272" t="str">
        <f>IF(OR('2.1b-OriginalProduct Visibility'!EK66="",'2.1b-OriginalProduct Visibility'!EK66="No"),"No","Yes")</f>
        <v>No</v>
      </c>
      <c r="LH66" s="306" t="str">
        <f>IF(OR('2.1b-OriginalProduct Visibility'!EL66="",'2.1b-OriginalProduct Visibility'!EL66="No"),"No","Yes")</f>
        <v>No</v>
      </c>
      <c r="LI66" s="306" t="str">
        <f>IF(OR('2.1b-OriginalProduct Visibility'!EM66="",'2.1b-OriginalProduct Visibility'!EM66="No"),"No","Yes")</f>
        <v>No</v>
      </c>
      <c r="LJ66" s="64" t="str">
        <f>IF(OR('2.1b-OriginalProduct Visibility'!EN66="",'2.1b-OriginalProduct Visibility'!EN66="No"),"No","Yes")</f>
        <v>No</v>
      </c>
      <c r="LK66" s="272" t="str">
        <f>IF(OR('2.1b-OriginalProduct Visibility'!EO66="",'2.1b-OriginalProduct Visibility'!EO66="No"),"No","Yes")</f>
        <v>No</v>
      </c>
      <c r="LL66" s="306" t="str">
        <f>IF(OR('2.1b-OriginalProduct Visibility'!EP66="",'2.1b-OriginalProduct Visibility'!EP66="No"),"No","Yes")</f>
        <v>No</v>
      </c>
      <c r="LM66" s="306" t="str">
        <f>IF(OR('2.1b-OriginalProduct Visibility'!EQ66="",'2.1b-OriginalProduct Visibility'!EQ66="No"),"No","Yes")</f>
        <v>No</v>
      </c>
      <c r="LN66" s="64" t="str">
        <f>IF(OR('2.1b-OriginalProduct Visibility'!ER66="",'2.1b-OriginalProduct Visibility'!ER66="No"),"No","Yes")</f>
        <v>No</v>
      </c>
      <c r="LO66" s="272" t="str">
        <f>IF(OR('2.1b-OriginalProduct Visibility'!ES66="",'2.1b-OriginalProduct Visibility'!ES66="No"),"No","Yes")</f>
        <v>No</v>
      </c>
      <c r="LP66" s="306" t="str">
        <f>IF(OR('2.1b-OriginalProduct Visibility'!ET66="",'2.1b-OriginalProduct Visibility'!ET66="No"),"No","Yes")</f>
        <v>No</v>
      </c>
      <c r="LQ66" s="306" t="str">
        <f>IF(OR('2.1b-OriginalProduct Visibility'!EU66="",'2.1b-OriginalProduct Visibility'!EU66="No"),"No","Yes")</f>
        <v>No</v>
      </c>
      <c r="LR66" s="64" t="str">
        <f>IF(OR('2.1b-OriginalProduct Visibility'!EV66="",'2.1b-OriginalProduct Visibility'!EV66="No"),"No","Yes")</f>
        <v>No</v>
      </c>
      <c r="LS66" s="272" t="str">
        <f>IF(OR('2.1b-OriginalProduct Visibility'!EW66="",'2.1b-OriginalProduct Visibility'!EW66="No"),"No","Yes")</f>
        <v>No</v>
      </c>
      <c r="LT66" s="306" t="str">
        <f>IF(OR('2.1b-OriginalProduct Visibility'!EX66="",'2.1b-OriginalProduct Visibility'!EX66="No"),"No","Yes")</f>
        <v>No</v>
      </c>
      <c r="LU66" s="306" t="str">
        <f>IF(OR('2.1b-OriginalProduct Visibility'!EY66="",'2.1b-OriginalProduct Visibility'!EY66="No"),"No","Yes")</f>
        <v>No</v>
      </c>
      <c r="LV66" s="64" t="str">
        <f>IF(OR('2.1b-OriginalProduct Visibility'!EZ66="",'2.1b-OriginalProduct Visibility'!EZ66="No"),"No","Yes")</f>
        <v>No</v>
      </c>
      <c r="LW66" s="272" t="str">
        <f>IF(OR('2.1b-OriginalProduct Visibility'!FA66="",'2.1b-OriginalProduct Visibility'!FA66="No"),"No","Yes")</f>
        <v>No</v>
      </c>
      <c r="LX66" s="306" t="str">
        <f>IF(OR('2.1b-OriginalProduct Visibility'!FB66="",'2.1b-OriginalProduct Visibility'!FB66="No"),"No","Yes")</f>
        <v>No</v>
      </c>
      <c r="LY66" s="306" t="str">
        <f>IF(OR('2.1b-OriginalProduct Visibility'!FC66="",'2.1b-OriginalProduct Visibility'!FC66="No"),"No","Yes")</f>
        <v>No</v>
      </c>
      <c r="LZ66" s="64" t="str">
        <f>IF(OR('2.1b-OriginalProduct Visibility'!FD66="",'2.1b-OriginalProduct Visibility'!FD66="No"),"No","Yes")</f>
        <v>No</v>
      </c>
      <c r="MA66" s="272" t="str">
        <f>IF(OR('2.1b-OriginalProduct Visibility'!FE66="",'2.1b-OriginalProduct Visibility'!FE66="No"),"No","Yes")</f>
        <v>No</v>
      </c>
      <c r="MB66" s="306" t="str">
        <f>IF(OR('2.1b-OriginalProduct Visibility'!FF66="",'2.1b-OriginalProduct Visibility'!FF66="No"),"No","Yes")</f>
        <v>No</v>
      </c>
      <c r="MC66" s="306" t="str">
        <f>IF(OR('2.1b-OriginalProduct Visibility'!FG66="",'2.1b-OriginalProduct Visibility'!FG66="No"),"No","Yes")</f>
        <v>No</v>
      </c>
      <c r="MD66" s="64" t="str">
        <f>IF(OR('2.1b-OriginalProduct Visibility'!FH66="",'2.1b-OriginalProduct Visibility'!FH66="No"),"No","Yes")</f>
        <v>No</v>
      </c>
      <c r="ME66" s="1"/>
      <c r="MF66" s="1"/>
      <c r="MG66" s="1"/>
      <c r="MH66" s="1"/>
      <c r="MQ66" s="1"/>
      <c r="MR66" s="1"/>
      <c r="MS66" s="1"/>
      <c r="MT66" s="1"/>
    </row>
    <row r="67" spans="1:358">
      <c r="A67" s="664"/>
      <c r="B67" s="52" t="str">
        <f>'1.2-Visibility Data'!B65</f>
        <v>Trash/Recycle Bin Activity</v>
      </c>
      <c r="C67" s="19" t="str">
        <f>'1.2-Visibility Data'!C65</f>
        <v>All</v>
      </c>
      <c r="D67" s="272"/>
      <c r="E67" s="306"/>
      <c r="F67" s="306"/>
      <c r="G67" s="64"/>
      <c r="H67" s="272"/>
      <c r="I67" s="306"/>
      <c r="J67" s="306"/>
      <c r="K67" s="64"/>
      <c r="L67" s="272"/>
      <c r="M67" s="306"/>
      <c r="N67" s="306"/>
      <c r="O67" s="64"/>
      <c r="P67" s="272"/>
      <c r="Q67" s="306"/>
      <c r="R67" s="306"/>
      <c r="S67" s="64"/>
      <c r="T67" s="272"/>
      <c r="U67" s="306"/>
      <c r="V67" s="306"/>
      <c r="W67" s="64"/>
      <c r="X67" s="272"/>
      <c r="Y67" s="306"/>
      <c r="Z67" s="306"/>
      <c r="AA67" s="64"/>
      <c r="AB67" s="272"/>
      <c r="AC67" s="306"/>
      <c r="AD67" s="306"/>
      <c r="AE67" s="64"/>
      <c r="AF67" s="272"/>
      <c r="AG67" s="306"/>
      <c r="AH67" s="306"/>
      <c r="AI67" s="64"/>
      <c r="AJ67" s="272"/>
      <c r="AK67" s="306"/>
      <c r="AL67" s="306"/>
      <c r="AM67" s="64"/>
      <c r="AN67" s="272"/>
      <c r="AO67" s="306"/>
      <c r="AP67" s="306"/>
      <c r="AQ67" s="64"/>
      <c r="AR67" s="272"/>
      <c r="AS67" s="306"/>
      <c r="AT67" s="306"/>
      <c r="AU67" s="64"/>
      <c r="AV67" s="272"/>
      <c r="AW67" s="306"/>
      <c r="AX67" s="306"/>
      <c r="AY67" s="64"/>
      <c r="AZ67" s="272"/>
      <c r="BA67" s="306"/>
      <c r="BB67" s="306"/>
      <c r="BC67" s="64"/>
      <c r="BD67" s="272"/>
      <c r="BE67" s="306"/>
      <c r="BF67" s="306"/>
      <c r="BG67" s="64"/>
      <c r="BH67" s="272"/>
      <c r="BI67" s="306"/>
      <c r="BJ67" s="306"/>
      <c r="BK67" s="64"/>
      <c r="BL67" s="272"/>
      <c r="BM67" s="306"/>
      <c r="BN67" s="306"/>
      <c r="BO67" s="64"/>
      <c r="BP67" s="272"/>
      <c r="BQ67" s="306"/>
      <c r="BR67" s="306"/>
      <c r="BS67" s="64"/>
      <c r="BT67" s="272"/>
      <c r="BU67" s="306"/>
      <c r="BV67" s="306"/>
      <c r="BW67" s="64"/>
      <c r="BX67" s="272"/>
      <c r="BY67" s="306"/>
      <c r="BZ67" s="306"/>
      <c r="CA67" s="64"/>
      <c r="CB67" s="272"/>
      <c r="CC67" s="306"/>
      <c r="CD67" s="306"/>
      <c r="CE67" s="64"/>
      <c r="CF67" s="272"/>
      <c r="CG67" s="306"/>
      <c r="CH67" s="306"/>
      <c r="CI67" s="64"/>
      <c r="CJ67" s="272"/>
      <c r="CK67" s="306"/>
      <c r="CL67" s="306"/>
      <c r="CM67" s="64"/>
      <c r="CN67" s="272"/>
      <c r="CO67" s="306"/>
      <c r="CP67" s="306"/>
      <c r="CQ67" s="64"/>
      <c r="CR67" s="272"/>
      <c r="CS67" s="306"/>
      <c r="CT67" s="306"/>
      <c r="CU67" s="64"/>
      <c r="CV67" s="272"/>
      <c r="CW67" s="306"/>
      <c r="CX67" s="306"/>
      <c r="CY67" s="64"/>
      <c r="CZ67" s="272"/>
      <c r="DA67" s="306"/>
      <c r="DB67" s="306"/>
      <c r="DC67" s="64"/>
      <c r="DD67" s="272"/>
      <c r="DE67" s="306"/>
      <c r="DF67" s="306"/>
      <c r="DG67" s="64"/>
      <c r="DH67" s="272"/>
      <c r="DI67" s="306"/>
      <c r="DJ67" s="306"/>
      <c r="DK67" s="64"/>
      <c r="DL67" s="272"/>
      <c r="DM67" s="306"/>
      <c r="DN67" s="306"/>
      <c r="DO67" s="64"/>
      <c r="DP67" s="272"/>
      <c r="DQ67" s="306"/>
      <c r="DR67" s="306"/>
      <c r="DS67" s="64"/>
      <c r="DT67" s="272"/>
      <c r="DU67" s="306"/>
      <c r="DV67" s="306"/>
      <c r="DW67" s="64"/>
      <c r="DX67" s="272"/>
      <c r="DY67" s="306"/>
      <c r="DZ67" s="306"/>
      <c r="EA67" s="64"/>
      <c r="EB67" s="272"/>
      <c r="EC67" s="306"/>
      <c r="ED67" s="306"/>
      <c r="EE67" s="64"/>
      <c r="EF67" s="272"/>
      <c r="EG67" s="306"/>
      <c r="EH67" s="306"/>
      <c r="EI67" s="64"/>
      <c r="EJ67" s="272"/>
      <c r="EK67" s="306"/>
      <c r="EL67" s="306"/>
      <c r="EM67" s="64"/>
      <c r="EN67" s="272"/>
      <c r="EO67" s="306"/>
      <c r="EP67" s="306"/>
      <c r="EQ67" s="64"/>
      <c r="ER67" s="272"/>
      <c r="ES67" s="306"/>
      <c r="ET67" s="306"/>
      <c r="EU67" s="64"/>
      <c r="EV67" s="272"/>
      <c r="EW67" s="306"/>
      <c r="EX67" s="306"/>
      <c r="EY67" s="64"/>
      <c r="EZ67" s="272"/>
      <c r="FA67" s="306"/>
      <c r="FB67" s="306"/>
      <c r="FC67" s="64"/>
      <c r="FD67" s="272"/>
      <c r="FE67" s="306"/>
      <c r="FF67" s="306"/>
      <c r="FG67" s="64"/>
      <c r="FH67" s="1"/>
      <c r="FI67" s="1"/>
      <c r="FJ67" s="1"/>
      <c r="FK67" s="1"/>
      <c r="FL67" s="1"/>
      <c r="FM67" s="1"/>
      <c r="FN67" s="1"/>
      <c r="FO67" s="1"/>
      <c r="FP67" s="1"/>
      <c r="FQ67" s="1"/>
      <c r="FR67" s="1"/>
      <c r="FS67" s="1"/>
      <c r="FT67" s="1"/>
      <c r="FU67" s="1"/>
      <c r="FV67" s="1"/>
      <c r="FW67" s="1"/>
      <c r="FX67" s="1"/>
      <c r="FY67" s="1"/>
      <c r="FZ67" s="1"/>
      <c r="GA67" s="272" t="str">
        <f>IF(OR('2.1b-OriginalProduct Visibility'!E67="",'2.1b-OriginalProduct Visibility'!E67="No"),"No","Yes")</f>
        <v>No</v>
      </c>
      <c r="GB67" s="306" t="str">
        <f>IF(OR('2.1b-OriginalProduct Visibility'!F67="",'2.1b-OriginalProduct Visibility'!F67="No"),"No","Yes")</f>
        <v>No</v>
      </c>
      <c r="GC67" s="306" t="str">
        <f>IF(OR('2.1b-OriginalProduct Visibility'!G67="",'2.1b-OriginalProduct Visibility'!G67="No"),"No","Yes")</f>
        <v>No</v>
      </c>
      <c r="GD67" s="64" t="str">
        <f>IF(OR('2.1b-OriginalProduct Visibility'!H67="",'2.1b-OriginalProduct Visibility'!H67="No"),"No","Yes")</f>
        <v>No</v>
      </c>
      <c r="GE67" s="272" t="str">
        <f>IF(OR('2.1b-OriginalProduct Visibility'!I67="",'2.1b-OriginalProduct Visibility'!I67="No"),"No","Yes")</f>
        <v>No</v>
      </c>
      <c r="GF67" s="306" t="str">
        <f>IF(OR('2.1b-OriginalProduct Visibility'!J67="",'2.1b-OriginalProduct Visibility'!J67="No"),"No","Yes")</f>
        <v>No</v>
      </c>
      <c r="GG67" s="306" t="str">
        <f>IF(OR('2.1b-OriginalProduct Visibility'!K67="",'2.1b-OriginalProduct Visibility'!K67="No"),"No","Yes")</f>
        <v>No</v>
      </c>
      <c r="GH67" s="64" t="str">
        <f>IF(OR('2.1b-OriginalProduct Visibility'!L67="",'2.1b-OriginalProduct Visibility'!L67="No"),"No","Yes")</f>
        <v>No</v>
      </c>
      <c r="GI67" s="272" t="str">
        <f>IF(OR('2.1b-OriginalProduct Visibility'!M67="",'2.1b-OriginalProduct Visibility'!M67="No"),"No","Yes")</f>
        <v>No</v>
      </c>
      <c r="GJ67" s="306" t="str">
        <f>IF(OR('2.1b-OriginalProduct Visibility'!N67="",'2.1b-OriginalProduct Visibility'!N67="No"),"No","Yes")</f>
        <v>No</v>
      </c>
      <c r="GK67" s="306" t="str">
        <f>IF(OR('2.1b-OriginalProduct Visibility'!O67="",'2.1b-OriginalProduct Visibility'!O67="No"),"No","Yes")</f>
        <v>No</v>
      </c>
      <c r="GL67" s="64" t="str">
        <f>IF(OR('2.1b-OriginalProduct Visibility'!P67="",'2.1b-OriginalProduct Visibility'!P67="No"),"No","Yes")</f>
        <v>No</v>
      </c>
      <c r="GM67" s="272" t="str">
        <f>IF(OR('2.1b-OriginalProduct Visibility'!Q67="",'2.1b-OriginalProduct Visibility'!Q67="No"),"No","Yes")</f>
        <v>No</v>
      </c>
      <c r="GN67" s="306" t="str">
        <f>IF(OR('2.1b-OriginalProduct Visibility'!R67="",'2.1b-OriginalProduct Visibility'!R67="No"),"No","Yes")</f>
        <v>No</v>
      </c>
      <c r="GO67" s="306" t="str">
        <f>IF(OR('2.1b-OriginalProduct Visibility'!S67="",'2.1b-OriginalProduct Visibility'!S67="No"),"No","Yes")</f>
        <v>No</v>
      </c>
      <c r="GP67" s="64" t="str">
        <f>IF(OR('2.1b-OriginalProduct Visibility'!T67="",'2.1b-OriginalProduct Visibility'!T67="No"),"No","Yes")</f>
        <v>No</v>
      </c>
      <c r="GQ67" s="272" t="str">
        <f>IF(OR('2.1b-OriginalProduct Visibility'!U67="",'2.1b-OriginalProduct Visibility'!U67="No"),"No","Yes")</f>
        <v>No</v>
      </c>
      <c r="GR67" s="306" t="str">
        <f>IF(OR('2.1b-OriginalProduct Visibility'!V67="",'2.1b-OriginalProduct Visibility'!V67="No"),"No","Yes")</f>
        <v>No</v>
      </c>
      <c r="GS67" s="306" t="str">
        <f>IF(OR('2.1b-OriginalProduct Visibility'!W67="",'2.1b-OriginalProduct Visibility'!W67="No"),"No","Yes")</f>
        <v>No</v>
      </c>
      <c r="GT67" s="64" t="str">
        <f>IF(OR('2.1b-OriginalProduct Visibility'!X67="",'2.1b-OriginalProduct Visibility'!X67="No"),"No","Yes")</f>
        <v>No</v>
      </c>
      <c r="GU67" s="272" t="str">
        <f>IF(OR('2.1b-OriginalProduct Visibility'!Y67="",'2.1b-OriginalProduct Visibility'!Y67="No"),"No","Yes")</f>
        <v>No</v>
      </c>
      <c r="GV67" s="306" t="str">
        <f>IF(OR('2.1b-OriginalProduct Visibility'!Z67="",'2.1b-OriginalProduct Visibility'!Z67="No"),"No","Yes")</f>
        <v>No</v>
      </c>
      <c r="GW67" s="306" t="str">
        <f>IF(OR('2.1b-OriginalProduct Visibility'!AA67="",'2.1b-OriginalProduct Visibility'!AA67="No"),"No","Yes")</f>
        <v>No</v>
      </c>
      <c r="GX67" s="64" t="str">
        <f>IF(OR('2.1b-OriginalProduct Visibility'!AB67="",'2.1b-OriginalProduct Visibility'!AB67="No"),"No","Yes")</f>
        <v>No</v>
      </c>
      <c r="GY67" s="272" t="str">
        <f>IF(OR('2.1b-OriginalProduct Visibility'!AC67="",'2.1b-OriginalProduct Visibility'!AC67="No"),"No","Yes")</f>
        <v>No</v>
      </c>
      <c r="GZ67" s="306" t="str">
        <f>IF(OR('2.1b-OriginalProduct Visibility'!AD67="",'2.1b-OriginalProduct Visibility'!AD67="No"),"No","Yes")</f>
        <v>No</v>
      </c>
      <c r="HA67" s="306" t="str">
        <f>IF(OR('2.1b-OriginalProduct Visibility'!AE67="",'2.1b-OriginalProduct Visibility'!AE67="No"),"No","Yes")</f>
        <v>No</v>
      </c>
      <c r="HB67" s="64" t="str">
        <f>IF(OR('2.1b-OriginalProduct Visibility'!AF67="",'2.1b-OriginalProduct Visibility'!AF67="No"),"No","Yes")</f>
        <v>No</v>
      </c>
      <c r="HC67" s="272" t="str">
        <f>IF(OR('2.1b-OriginalProduct Visibility'!AG67="",'2.1b-OriginalProduct Visibility'!AG67="No"),"No","Yes")</f>
        <v>No</v>
      </c>
      <c r="HD67" s="306" t="str">
        <f>IF(OR('2.1b-OriginalProduct Visibility'!AH67="",'2.1b-OriginalProduct Visibility'!AH67="No"),"No","Yes")</f>
        <v>No</v>
      </c>
      <c r="HE67" s="306" t="str">
        <f>IF(OR('2.1b-OriginalProduct Visibility'!AI67="",'2.1b-OriginalProduct Visibility'!AI67="No"),"No","Yes")</f>
        <v>No</v>
      </c>
      <c r="HF67" s="64" t="str">
        <f>IF(OR('2.1b-OriginalProduct Visibility'!AJ67="",'2.1b-OriginalProduct Visibility'!AJ67="No"),"No","Yes")</f>
        <v>No</v>
      </c>
      <c r="HG67" s="272" t="str">
        <f>IF(OR('2.1b-OriginalProduct Visibility'!AK67="",'2.1b-OriginalProduct Visibility'!AK67="No"),"No","Yes")</f>
        <v>No</v>
      </c>
      <c r="HH67" s="306" t="str">
        <f>IF(OR('2.1b-OriginalProduct Visibility'!AL67="",'2.1b-OriginalProduct Visibility'!AL67="No"),"No","Yes")</f>
        <v>No</v>
      </c>
      <c r="HI67" s="306" t="str">
        <f>IF(OR('2.1b-OriginalProduct Visibility'!AM67="",'2.1b-OriginalProduct Visibility'!AM67="No"),"No","Yes")</f>
        <v>No</v>
      </c>
      <c r="HJ67" s="64" t="str">
        <f>IF(OR('2.1b-OriginalProduct Visibility'!AN67="",'2.1b-OriginalProduct Visibility'!AN67="No"),"No","Yes")</f>
        <v>No</v>
      </c>
      <c r="HK67" s="272" t="str">
        <f>IF(OR('2.1b-OriginalProduct Visibility'!AO67="",'2.1b-OriginalProduct Visibility'!AO67="No"),"No","Yes")</f>
        <v>No</v>
      </c>
      <c r="HL67" s="306" t="str">
        <f>IF(OR('2.1b-OriginalProduct Visibility'!AP67="",'2.1b-OriginalProduct Visibility'!AP67="No"),"No","Yes")</f>
        <v>No</v>
      </c>
      <c r="HM67" s="306" t="str">
        <f>IF(OR('2.1b-OriginalProduct Visibility'!AQ67="",'2.1b-OriginalProduct Visibility'!AQ67="No"),"No","Yes")</f>
        <v>No</v>
      </c>
      <c r="HN67" s="64" t="str">
        <f>IF(OR('2.1b-OriginalProduct Visibility'!AR67="",'2.1b-OriginalProduct Visibility'!AR67="No"),"No","Yes")</f>
        <v>No</v>
      </c>
      <c r="HO67" s="272" t="str">
        <f>IF(OR('2.1b-OriginalProduct Visibility'!AS67="",'2.1b-OriginalProduct Visibility'!AS67="No"),"No","Yes")</f>
        <v>No</v>
      </c>
      <c r="HP67" s="306" t="str">
        <f>IF(OR('2.1b-OriginalProduct Visibility'!AT67="",'2.1b-OriginalProduct Visibility'!AT67="No"),"No","Yes")</f>
        <v>No</v>
      </c>
      <c r="HQ67" s="306" t="str">
        <f>IF(OR('2.1b-OriginalProduct Visibility'!AU67="",'2.1b-OriginalProduct Visibility'!AU67="No"),"No","Yes")</f>
        <v>No</v>
      </c>
      <c r="HR67" s="64" t="str">
        <f>IF(OR('2.1b-OriginalProduct Visibility'!AV67="",'2.1b-OriginalProduct Visibility'!AV67="No"),"No","Yes")</f>
        <v>No</v>
      </c>
      <c r="HS67" s="272" t="str">
        <f>IF(OR('2.1b-OriginalProduct Visibility'!AW67="",'2.1b-OriginalProduct Visibility'!AW67="No"),"No","Yes")</f>
        <v>No</v>
      </c>
      <c r="HT67" s="306" t="str">
        <f>IF(OR('2.1b-OriginalProduct Visibility'!AX67="",'2.1b-OriginalProduct Visibility'!AX67="No"),"No","Yes")</f>
        <v>No</v>
      </c>
      <c r="HU67" s="306" t="str">
        <f>IF(OR('2.1b-OriginalProduct Visibility'!AY67="",'2.1b-OriginalProduct Visibility'!AY67="No"),"No","Yes")</f>
        <v>No</v>
      </c>
      <c r="HV67" s="64" t="str">
        <f>IF(OR('2.1b-OriginalProduct Visibility'!AZ67="",'2.1b-OriginalProduct Visibility'!AZ67="No"),"No","Yes")</f>
        <v>No</v>
      </c>
      <c r="HW67" s="272" t="str">
        <f>IF(OR('2.1b-OriginalProduct Visibility'!BA67="",'2.1b-OriginalProduct Visibility'!BA67="No"),"No","Yes")</f>
        <v>No</v>
      </c>
      <c r="HX67" s="306" t="str">
        <f>IF(OR('2.1b-OriginalProduct Visibility'!BB67="",'2.1b-OriginalProduct Visibility'!BB67="No"),"No","Yes")</f>
        <v>No</v>
      </c>
      <c r="HY67" s="306" t="str">
        <f>IF(OR('2.1b-OriginalProduct Visibility'!BC67="",'2.1b-OriginalProduct Visibility'!BC67="No"),"No","Yes")</f>
        <v>No</v>
      </c>
      <c r="HZ67" s="64" t="str">
        <f>IF(OR('2.1b-OriginalProduct Visibility'!BD67="",'2.1b-OriginalProduct Visibility'!BD67="No"),"No","Yes")</f>
        <v>No</v>
      </c>
      <c r="IA67" s="272" t="str">
        <f>IF(OR('2.1b-OriginalProduct Visibility'!BE67="",'2.1b-OriginalProduct Visibility'!BE67="No"),"No","Yes")</f>
        <v>No</v>
      </c>
      <c r="IB67" s="306" t="str">
        <f>IF(OR('2.1b-OriginalProduct Visibility'!BF67="",'2.1b-OriginalProduct Visibility'!BF67="No"),"No","Yes")</f>
        <v>No</v>
      </c>
      <c r="IC67" s="306" t="str">
        <f>IF(OR('2.1b-OriginalProduct Visibility'!BG67="",'2.1b-OriginalProduct Visibility'!BG67="No"),"No","Yes")</f>
        <v>No</v>
      </c>
      <c r="ID67" s="64" t="str">
        <f>IF(OR('2.1b-OriginalProduct Visibility'!BH67="",'2.1b-OriginalProduct Visibility'!BH67="No"),"No","Yes")</f>
        <v>No</v>
      </c>
      <c r="IE67" s="272" t="str">
        <f>IF(OR('2.1b-OriginalProduct Visibility'!BI67="",'2.1b-OriginalProduct Visibility'!BI67="No"),"No","Yes")</f>
        <v>No</v>
      </c>
      <c r="IF67" s="306" t="str">
        <f>IF(OR('2.1b-OriginalProduct Visibility'!BJ67="",'2.1b-OriginalProduct Visibility'!BJ67="No"),"No","Yes")</f>
        <v>No</v>
      </c>
      <c r="IG67" s="306" t="str">
        <f>IF(OR('2.1b-OriginalProduct Visibility'!BK67="",'2.1b-OriginalProduct Visibility'!BK67="No"),"No","Yes")</f>
        <v>No</v>
      </c>
      <c r="IH67" s="64" t="str">
        <f>IF(OR('2.1b-OriginalProduct Visibility'!BL67="",'2.1b-OriginalProduct Visibility'!BL67="No"),"No","Yes")</f>
        <v>No</v>
      </c>
      <c r="II67" s="272" t="str">
        <f>IF(OR('2.1b-OriginalProduct Visibility'!BM67="",'2.1b-OriginalProduct Visibility'!BM67="No"),"No","Yes")</f>
        <v>No</v>
      </c>
      <c r="IJ67" s="306" t="str">
        <f>IF(OR('2.1b-OriginalProduct Visibility'!BN67="",'2.1b-OriginalProduct Visibility'!BN67="No"),"No","Yes")</f>
        <v>No</v>
      </c>
      <c r="IK67" s="306" t="str">
        <f>IF(OR('2.1b-OriginalProduct Visibility'!BO67="",'2.1b-OriginalProduct Visibility'!BO67="No"),"No","Yes")</f>
        <v>No</v>
      </c>
      <c r="IL67" s="64" t="str">
        <f>IF(OR('2.1b-OriginalProduct Visibility'!BP67="",'2.1b-OriginalProduct Visibility'!BP67="No"),"No","Yes")</f>
        <v>No</v>
      </c>
      <c r="IM67" s="272" t="str">
        <f>IF(OR('2.1b-OriginalProduct Visibility'!BQ67="",'2.1b-OriginalProduct Visibility'!BQ67="No"),"No","Yes")</f>
        <v>No</v>
      </c>
      <c r="IN67" s="306" t="str">
        <f>IF(OR('2.1b-OriginalProduct Visibility'!BR67="",'2.1b-OriginalProduct Visibility'!BR67="No"),"No","Yes")</f>
        <v>No</v>
      </c>
      <c r="IO67" s="306" t="str">
        <f>IF(OR('2.1b-OriginalProduct Visibility'!BS67="",'2.1b-OriginalProduct Visibility'!BS67="No"),"No","Yes")</f>
        <v>No</v>
      </c>
      <c r="IP67" s="64" t="str">
        <f>IF(OR('2.1b-OriginalProduct Visibility'!BT67="",'2.1b-OriginalProduct Visibility'!BT67="No"),"No","Yes")</f>
        <v>No</v>
      </c>
      <c r="IQ67" s="272" t="str">
        <f>IF(OR('2.1b-OriginalProduct Visibility'!BU67="",'2.1b-OriginalProduct Visibility'!BU67="No"),"No","Yes")</f>
        <v>No</v>
      </c>
      <c r="IR67" s="306" t="str">
        <f>IF(OR('2.1b-OriginalProduct Visibility'!BV67="",'2.1b-OriginalProduct Visibility'!BV67="No"),"No","Yes")</f>
        <v>No</v>
      </c>
      <c r="IS67" s="306" t="str">
        <f>IF(OR('2.1b-OriginalProduct Visibility'!BW67="",'2.1b-OriginalProduct Visibility'!BW67="No"),"No","Yes")</f>
        <v>No</v>
      </c>
      <c r="IT67" s="64" t="str">
        <f>IF(OR('2.1b-OriginalProduct Visibility'!BX67="",'2.1b-OriginalProduct Visibility'!BX67="No"),"No","Yes")</f>
        <v>No</v>
      </c>
      <c r="IU67" s="272" t="str">
        <f>IF(OR('2.1b-OriginalProduct Visibility'!BY67="",'2.1b-OriginalProduct Visibility'!BY67="No"),"No","Yes")</f>
        <v>No</v>
      </c>
      <c r="IV67" s="306" t="str">
        <f>IF(OR('2.1b-OriginalProduct Visibility'!BZ67="",'2.1b-OriginalProduct Visibility'!BZ67="No"),"No","Yes")</f>
        <v>No</v>
      </c>
      <c r="IW67" s="306" t="str">
        <f>IF(OR('2.1b-OriginalProduct Visibility'!CA67="",'2.1b-OriginalProduct Visibility'!CA67="No"),"No","Yes")</f>
        <v>No</v>
      </c>
      <c r="IX67" s="64" t="str">
        <f>IF(OR('2.1b-OriginalProduct Visibility'!CB67="",'2.1b-OriginalProduct Visibility'!CB67="No"),"No","Yes")</f>
        <v>No</v>
      </c>
      <c r="IY67" s="272" t="str">
        <f>IF(OR('2.1b-OriginalProduct Visibility'!CC67="",'2.1b-OriginalProduct Visibility'!CC67="No"),"No","Yes")</f>
        <v>No</v>
      </c>
      <c r="IZ67" s="306" t="str">
        <f>IF(OR('2.1b-OriginalProduct Visibility'!CD67="",'2.1b-OriginalProduct Visibility'!CD67="No"),"No","Yes")</f>
        <v>No</v>
      </c>
      <c r="JA67" s="306" t="str">
        <f>IF(OR('2.1b-OriginalProduct Visibility'!CE67="",'2.1b-OriginalProduct Visibility'!CE67="No"),"No","Yes")</f>
        <v>No</v>
      </c>
      <c r="JB67" s="64" t="str">
        <f>IF(OR('2.1b-OriginalProduct Visibility'!CF67="",'2.1b-OriginalProduct Visibility'!CF67="No"),"No","Yes")</f>
        <v>No</v>
      </c>
      <c r="JC67" s="272" t="str">
        <f>IF(OR('2.1b-OriginalProduct Visibility'!CG67="",'2.1b-OriginalProduct Visibility'!CG67="No"),"No","Yes")</f>
        <v>No</v>
      </c>
      <c r="JD67" s="306" t="str">
        <f>IF(OR('2.1b-OriginalProduct Visibility'!CH67="",'2.1b-OriginalProduct Visibility'!CH67="No"),"No","Yes")</f>
        <v>No</v>
      </c>
      <c r="JE67" s="306" t="str">
        <f>IF(OR('2.1b-OriginalProduct Visibility'!CI67="",'2.1b-OriginalProduct Visibility'!CI67="No"),"No","Yes")</f>
        <v>No</v>
      </c>
      <c r="JF67" s="64" t="str">
        <f>IF(OR('2.1b-OriginalProduct Visibility'!CJ67="",'2.1b-OriginalProduct Visibility'!CJ67="No"),"No","Yes")</f>
        <v>No</v>
      </c>
      <c r="JG67" s="272" t="str">
        <f>IF(OR('2.1b-OriginalProduct Visibility'!CK67="",'2.1b-OriginalProduct Visibility'!CK67="No"),"No","Yes")</f>
        <v>No</v>
      </c>
      <c r="JH67" s="306" t="str">
        <f>IF(OR('2.1b-OriginalProduct Visibility'!CL67="",'2.1b-OriginalProduct Visibility'!CL67="No"),"No","Yes")</f>
        <v>No</v>
      </c>
      <c r="JI67" s="306" t="str">
        <f>IF(OR('2.1b-OriginalProduct Visibility'!CM67="",'2.1b-OriginalProduct Visibility'!CM67="No"),"No","Yes")</f>
        <v>No</v>
      </c>
      <c r="JJ67" s="64" t="str">
        <f>IF(OR('2.1b-OriginalProduct Visibility'!CN67="",'2.1b-OriginalProduct Visibility'!CN67="No"),"No","Yes")</f>
        <v>No</v>
      </c>
      <c r="JK67" s="272" t="str">
        <f>IF(OR('2.1b-OriginalProduct Visibility'!CO67="",'2.1b-OriginalProduct Visibility'!CO67="No"),"No","Yes")</f>
        <v>No</v>
      </c>
      <c r="JL67" s="306" t="str">
        <f>IF(OR('2.1b-OriginalProduct Visibility'!CP67="",'2.1b-OriginalProduct Visibility'!CP67="No"),"No","Yes")</f>
        <v>No</v>
      </c>
      <c r="JM67" s="306" t="str">
        <f>IF(OR('2.1b-OriginalProduct Visibility'!CQ67="",'2.1b-OriginalProduct Visibility'!CQ67="No"),"No","Yes")</f>
        <v>No</v>
      </c>
      <c r="JN67" s="64" t="str">
        <f>IF(OR('2.1b-OriginalProduct Visibility'!CR67="",'2.1b-OriginalProduct Visibility'!CR67="No"),"No","Yes")</f>
        <v>No</v>
      </c>
      <c r="JO67" s="272" t="str">
        <f>IF(OR('2.1b-OriginalProduct Visibility'!CS67="",'2.1b-OriginalProduct Visibility'!CS67="No"),"No","Yes")</f>
        <v>No</v>
      </c>
      <c r="JP67" s="306" t="str">
        <f>IF(OR('2.1b-OriginalProduct Visibility'!CT67="",'2.1b-OriginalProduct Visibility'!CT67="No"),"No","Yes")</f>
        <v>No</v>
      </c>
      <c r="JQ67" s="306" t="str">
        <f>IF(OR('2.1b-OriginalProduct Visibility'!CU67="",'2.1b-OriginalProduct Visibility'!CU67="No"),"No","Yes")</f>
        <v>No</v>
      </c>
      <c r="JR67" s="64" t="str">
        <f>IF(OR('2.1b-OriginalProduct Visibility'!CV67="",'2.1b-OriginalProduct Visibility'!CV67="No"),"No","Yes")</f>
        <v>No</v>
      </c>
      <c r="JS67" s="272" t="str">
        <f>IF(OR('2.1b-OriginalProduct Visibility'!CW67="",'2.1b-OriginalProduct Visibility'!CW67="No"),"No","Yes")</f>
        <v>No</v>
      </c>
      <c r="JT67" s="306" t="str">
        <f>IF(OR('2.1b-OriginalProduct Visibility'!CX67="",'2.1b-OriginalProduct Visibility'!CX67="No"),"No","Yes")</f>
        <v>No</v>
      </c>
      <c r="JU67" s="306" t="str">
        <f>IF(OR('2.1b-OriginalProduct Visibility'!CY67="",'2.1b-OriginalProduct Visibility'!CY67="No"),"No","Yes")</f>
        <v>No</v>
      </c>
      <c r="JV67" s="64" t="str">
        <f>IF(OR('2.1b-OriginalProduct Visibility'!CZ67="",'2.1b-OriginalProduct Visibility'!CZ67="No"),"No","Yes")</f>
        <v>No</v>
      </c>
      <c r="JW67" s="272" t="str">
        <f>IF(OR('2.1b-OriginalProduct Visibility'!DA67="",'2.1b-OriginalProduct Visibility'!DA67="No"),"No","Yes")</f>
        <v>No</v>
      </c>
      <c r="JX67" s="306" t="str">
        <f>IF(OR('2.1b-OriginalProduct Visibility'!DB67="",'2.1b-OriginalProduct Visibility'!DB67="No"),"No","Yes")</f>
        <v>No</v>
      </c>
      <c r="JY67" s="306" t="str">
        <f>IF(OR('2.1b-OriginalProduct Visibility'!DC67="",'2.1b-OriginalProduct Visibility'!DC67="No"),"No","Yes")</f>
        <v>No</v>
      </c>
      <c r="JZ67" s="64" t="str">
        <f>IF(OR('2.1b-OriginalProduct Visibility'!DD67="",'2.1b-OriginalProduct Visibility'!DD67="No"),"No","Yes")</f>
        <v>No</v>
      </c>
      <c r="KA67" s="272" t="str">
        <f>IF(OR('2.1b-OriginalProduct Visibility'!DE67="",'2.1b-OriginalProduct Visibility'!DE67="No"),"No","Yes")</f>
        <v>No</v>
      </c>
      <c r="KB67" s="306" t="str">
        <f>IF(OR('2.1b-OriginalProduct Visibility'!DF67="",'2.1b-OriginalProduct Visibility'!DF67="No"),"No","Yes")</f>
        <v>No</v>
      </c>
      <c r="KC67" s="306" t="str">
        <f>IF(OR('2.1b-OriginalProduct Visibility'!DG67="",'2.1b-OriginalProduct Visibility'!DG67="No"),"No","Yes")</f>
        <v>No</v>
      </c>
      <c r="KD67" s="64" t="str">
        <f>IF(OR('2.1b-OriginalProduct Visibility'!DH67="",'2.1b-OriginalProduct Visibility'!DH67="No"),"No","Yes")</f>
        <v>No</v>
      </c>
      <c r="KE67" s="272" t="str">
        <f>IF(OR('2.1b-OriginalProduct Visibility'!DI67="",'2.1b-OriginalProduct Visibility'!DI67="No"),"No","Yes")</f>
        <v>No</v>
      </c>
      <c r="KF67" s="306" t="str">
        <f>IF(OR('2.1b-OriginalProduct Visibility'!DJ67="",'2.1b-OriginalProduct Visibility'!DJ67="No"),"No","Yes")</f>
        <v>No</v>
      </c>
      <c r="KG67" s="306" t="str">
        <f>IF(OR('2.1b-OriginalProduct Visibility'!DK67="",'2.1b-OriginalProduct Visibility'!DK67="No"),"No","Yes")</f>
        <v>No</v>
      </c>
      <c r="KH67" s="64" t="str">
        <f>IF(OR('2.1b-OriginalProduct Visibility'!DL67="",'2.1b-OriginalProduct Visibility'!DL67="No"),"No","Yes")</f>
        <v>No</v>
      </c>
      <c r="KI67" s="272" t="str">
        <f>IF(OR('2.1b-OriginalProduct Visibility'!DM67="",'2.1b-OriginalProduct Visibility'!DM67="No"),"No","Yes")</f>
        <v>No</v>
      </c>
      <c r="KJ67" s="306" t="str">
        <f>IF(OR('2.1b-OriginalProduct Visibility'!DN67="",'2.1b-OriginalProduct Visibility'!DN67="No"),"No","Yes")</f>
        <v>No</v>
      </c>
      <c r="KK67" s="306" t="str">
        <f>IF(OR('2.1b-OriginalProduct Visibility'!DO67="",'2.1b-OriginalProduct Visibility'!DO67="No"),"No","Yes")</f>
        <v>No</v>
      </c>
      <c r="KL67" s="64" t="str">
        <f>IF(OR('2.1b-OriginalProduct Visibility'!DP67="",'2.1b-OriginalProduct Visibility'!DP67="No"),"No","Yes")</f>
        <v>No</v>
      </c>
      <c r="KM67" s="272" t="str">
        <f>IF(OR('2.1b-OriginalProduct Visibility'!DQ67="",'2.1b-OriginalProduct Visibility'!DQ67="No"),"No","Yes")</f>
        <v>No</v>
      </c>
      <c r="KN67" s="306" t="str">
        <f>IF(OR('2.1b-OriginalProduct Visibility'!DR67="",'2.1b-OriginalProduct Visibility'!DR67="No"),"No","Yes")</f>
        <v>No</v>
      </c>
      <c r="KO67" s="306" t="str">
        <f>IF(OR('2.1b-OriginalProduct Visibility'!DS67="",'2.1b-OriginalProduct Visibility'!DS67="No"),"No","Yes")</f>
        <v>No</v>
      </c>
      <c r="KP67" s="64" t="str">
        <f>IF(OR('2.1b-OriginalProduct Visibility'!DT67="",'2.1b-OriginalProduct Visibility'!DT67="No"),"No","Yes")</f>
        <v>No</v>
      </c>
      <c r="KQ67" s="272" t="str">
        <f>IF(OR('2.1b-OriginalProduct Visibility'!DU67="",'2.1b-OriginalProduct Visibility'!DU67="No"),"No","Yes")</f>
        <v>No</v>
      </c>
      <c r="KR67" s="306" t="str">
        <f>IF(OR('2.1b-OriginalProduct Visibility'!DV67="",'2.1b-OriginalProduct Visibility'!DV67="No"),"No","Yes")</f>
        <v>No</v>
      </c>
      <c r="KS67" s="306" t="str">
        <f>IF(OR('2.1b-OriginalProduct Visibility'!DW67="",'2.1b-OriginalProduct Visibility'!DW67="No"),"No","Yes")</f>
        <v>No</v>
      </c>
      <c r="KT67" s="64" t="str">
        <f>IF(OR('2.1b-OriginalProduct Visibility'!DX67="",'2.1b-OriginalProduct Visibility'!DX67="No"),"No","Yes")</f>
        <v>No</v>
      </c>
      <c r="KU67" s="272" t="str">
        <f>IF(OR('2.1b-OriginalProduct Visibility'!DY67="",'2.1b-OriginalProduct Visibility'!DY67="No"),"No","Yes")</f>
        <v>No</v>
      </c>
      <c r="KV67" s="306" t="str">
        <f>IF(OR('2.1b-OriginalProduct Visibility'!DZ67="",'2.1b-OriginalProduct Visibility'!DZ67="No"),"No","Yes")</f>
        <v>No</v>
      </c>
      <c r="KW67" s="306" t="str">
        <f>IF(OR('2.1b-OriginalProduct Visibility'!EA67="",'2.1b-OriginalProduct Visibility'!EA67="No"),"No","Yes")</f>
        <v>No</v>
      </c>
      <c r="KX67" s="64" t="str">
        <f>IF(OR('2.1b-OriginalProduct Visibility'!EB67="",'2.1b-OriginalProduct Visibility'!EB67="No"),"No","Yes")</f>
        <v>No</v>
      </c>
      <c r="KY67" s="272" t="str">
        <f>IF(OR('2.1b-OriginalProduct Visibility'!EC67="",'2.1b-OriginalProduct Visibility'!EC67="No"),"No","Yes")</f>
        <v>No</v>
      </c>
      <c r="KZ67" s="306" t="str">
        <f>IF(OR('2.1b-OriginalProduct Visibility'!ED67="",'2.1b-OriginalProduct Visibility'!ED67="No"),"No","Yes")</f>
        <v>No</v>
      </c>
      <c r="LA67" s="306" t="str">
        <f>IF(OR('2.1b-OriginalProduct Visibility'!EE67="",'2.1b-OriginalProduct Visibility'!EE67="No"),"No","Yes")</f>
        <v>No</v>
      </c>
      <c r="LB67" s="64" t="str">
        <f>IF(OR('2.1b-OriginalProduct Visibility'!EF67="",'2.1b-OriginalProduct Visibility'!EF67="No"),"No","Yes")</f>
        <v>No</v>
      </c>
      <c r="LC67" s="272" t="str">
        <f>IF(OR('2.1b-OriginalProduct Visibility'!EG67="",'2.1b-OriginalProduct Visibility'!EG67="No"),"No","Yes")</f>
        <v>No</v>
      </c>
      <c r="LD67" s="306" t="str">
        <f>IF(OR('2.1b-OriginalProduct Visibility'!EH67="",'2.1b-OriginalProduct Visibility'!EH67="No"),"No","Yes")</f>
        <v>No</v>
      </c>
      <c r="LE67" s="306" t="str">
        <f>IF(OR('2.1b-OriginalProduct Visibility'!EI67="",'2.1b-OriginalProduct Visibility'!EI67="No"),"No","Yes")</f>
        <v>No</v>
      </c>
      <c r="LF67" s="64" t="str">
        <f>IF(OR('2.1b-OriginalProduct Visibility'!EJ67="",'2.1b-OriginalProduct Visibility'!EJ67="No"),"No","Yes")</f>
        <v>No</v>
      </c>
      <c r="LG67" s="272" t="str">
        <f>IF(OR('2.1b-OriginalProduct Visibility'!EK67="",'2.1b-OriginalProduct Visibility'!EK67="No"),"No","Yes")</f>
        <v>No</v>
      </c>
      <c r="LH67" s="306" t="str">
        <f>IF(OR('2.1b-OriginalProduct Visibility'!EL67="",'2.1b-OriginalProduct Visibility'!EL67="No"),"No","Yes")</f>
        <v>No</v>
      </c>
      <c r="LI67" s="306" t="str">
        <f>IF(OR('2.1b-OriginalProduct Visibility'!EM67="",'2.1b-OriginalProduct Visibility'!EM67="No"),"No","Yes")</f>
        <v>No</v>
      </c>
      <c r="LJ67" s="64" t="str">
        <f>IF(OR('2.1b-OriginalProduct Visibility'!EN67="",'2.1b-OriginalProduct Visibility'!EN67="No"),"No","Yes")</f>
        <v>No</v>
      </c>
      <c r="LK67" s="272" t="str">
        <f>IF(OR('2.1b-OriginalProduct Visibility'!EO67="",'2.1b-OriginalProduct Visibility'!EO67="No"),"No","Yes")</f>
        <v>No</v>
      </c>
      <c r="LL67" s="306" t="str">
        <f>IF(OR('2.1b-OriginalProduct Visibility'!EP67="",'2.1b-OriginalProduct Visibility'!EP67="No"),"No","Yes")</f>
        <v>No</v>
      </c>
      <c r="LM67" s="306" t="str">
        <f>IF(OR('2.1b-OriginalProduct Visibility'!EQ67="",'2.1b-OriginalProduct Visibility'!EQ67="No"),"No","Yes")</f>
        <v>No</v>
      </c>
      <c r="LN67" s="64" t="str">
        <f>IF(OR('2.1b-OriginalProduct Visibility'!ER67="",'2.1b-OriginalProduct Visibility'!ER67="No"),"No","Yes")</f>
        <v>No</v>
      </c>
      <c r="LO67" s="272" t="str">
        <f>IF(OR('2.1b-OriginalProduct Visibility'!ES67="",'2.1b-OriginalProduct Visibility'!ES67="No"),"No","Yes")</f>
        <v>No</v>
      </c>
      <c r="LP67" s="306" t="str">
        <f>IF(OR('2.1b-OriginalProduct Visibility'!ET67="",'2.1b-OriginalProduct Visibility'!ET67="No"),"No","Yes")</f>
        <v>No</v>
      </c>
      <c r="LQ67" s="306" t="str">
        <f>IF(OR('2.1b-OriginalProduct Visibility'!EU67="",'2.1b-OriginalProduct Visibility'!EU67="No"),"No","Yes")</f>
        <v>No</v>
      </c>
      <c r="LR67" s="64" t="str">
        <f>IF(OR('2.1b-OriginalProduct Visibility'!EV67="",'2.1b-OriginalProduct Visibility'!EV67="No"),"No","Yes")</f>
        <v>No</v>
      </c>
      <c r="LS67" s="272" t="str">
        <f>IF(OR('2.1b-OriginalProduct Visibility'!EW67="",'2.1b-OriginalProduct Visibility'!EW67="No"),"No","Yes")</f>
        <v>No</v>
      </c>
      <c r="LT67" s="306" t="str">
        <f>IF(OR('2.1b-OriginalProduct Visibility'!EX67="",'2.1b-OriginalProduct Visibility'!EX67="No"),"No","Yes")</f>
        <v>No</v>
      </c>
      <c r="LU67" s="306" t="str">
        <f>IF(OR('2.1b-OriginalProduct Visibility'!EY67="",'2.1b-OriginalProduct Visibility'!EY67="No"),"No","Yes")</f>
        <v>No</v>
      </c>
      <c r="LV67" s="64" t="str">
        <f>IF(OR('2.1b-OriginalProduct Visibility'!EZ67="",'2.1b-OriginalProduct Visibility'!EZ67="No"),"No","Yes")</f>
        <v>No</v>
      </c>
      <c r="LW67" s="272" t="str">
        <f>IF(OR('2.1b-OriginalProduct Visibility'!FA67="",'2.1b-OriginalProduct Visibility'!FA67="No"),"No","Yes")</f>
        <v>No</v>
      </c>
      <c r="LX67" s="306" t="str">
        <f>IF(OR('2.1b-OriginalProduct Visibility'!FB67="",'2.1b-OriginalProduct Visibility'!FB67="No"),"No","Yes")</f>
        <v>No</v>
      </c>
      <c r="LY67" s="306" t="str">
        <f>IF(OR('2.1b-OriginalProduct Visibility'!FC67="",'2.1b-OriginalProduct Visibility'!FC67="No"),"No","Yes")</f>
        <v>No</v>
      </c>
      <c r="LZ67" s="64" t="str">
        <f>IF(OR('2.1b-OriginalProduct Visibility'!FD67="",'2.1b-OriginalProduct Visibility'!FD67="No"),"No","Yes")</f>
        <v>No</v>
      </c>
      <c r="MA67" s="272" t="str">
        <f>IF(OR('2.1b-OriginalProduct Visibility'!FE67="",'2.1b-OriginalProduct Visibility'!FE67="No"),"No","Yes")</f>
        <v>No</v>
      </c>
      <c r="MB67" s="306" t="str">
        <f>IF(OR('2.1b-OriginalProduct Visibility'!FF67="",'2.1b-OriginalProduct Visibility'!FF67="No"),"No","Yes")</f>
        <v>No</v>
      </c>
      <c r="MC67" s="306" t="str">
        <f>IF(OR('2.1b-OriginalProduct Visibility'!FG67="",'2.1b-OriginalProduct Visibility'!FG67="No"),"No","Yes")</f>
        <v>No</v>
      </c>
      <c r="MD67" s="64" t="str">
        <f>IF(OR('2.1b-OriginalProduct Visibility'!FH67="",'2.1b-OriginalProduct Visibility'!FH67="No"),"No","Yes")</f>
        <v>No</v>
      </c>
      <c r="ME67" s="1"/>
      <c r="MF67" s="1"/>
      <c r="MG67" s="1"/>
      <c r="MH67" s="1"/>
      <c r="MQ67" s="1"/>
      <c r="MR67" s="1"/>
      <c r="MS67" s="1"/>
      <c r="MT67" s="1"/>
    </row>
    <row r="68" spans="1:358" ht="30">
      <c r="A68" s="664"/>
      <c r="B68" s="52" t="str">
        <f>'1.2-Visibility Data'!B66</f>
        <v>File or Folder Version History Modifications</v>
      </c>
      <c r="C68" s="19" t="str">
        <f>'1.2-Visibility Data'!C66</f>
        <v>All</v>
      </c>
      <c r="D68" s="272"/>
      <c r="E68" s="306"/>
      <c r="F68" s="306"/>
      <c r="G68" s="64"/>
      <c r="H68" s="272"/>
      <c r="I68" s="306"/>
      <c r="J68" s="306"/>
      <c r="K68" s="64"/>
      <c r="L68" s="272"/>
      <c r="M68" s="306"/>
      <c r="N68" s="306"/>
      <c r="O68" s="64"/>
      <c r="P68" s="272"/>
      <c r="Q68" s="306"/>
      <c r="R68" s="306"/>
      <c r="S68" s="64"/>
      <c r="T68" s="272"/>
      <c r="U68" s="306"/>
      <c r="V68" s="306"/>
      <c r="W68" s="64"/>
      <c r="X68" s="272"/>
      <c r="Y68" s="306"/>
      <c r="Z68" s="306"/>
      <c r="AA68" s="64"/>
      <c r="AB68" s="272"/>
      <c r="AC68" s="306"/>
      <c r="AD68" s="306"/>
      <c r="AE68" s="64"/>
      <c r="AF68" s="272"/>
      <c r="AG68" s="306"/>
      <c r="AH68" s="306"/>
      <c r="AI68" s="64"/>
      <c r="AJ68" s="272"/>
      <c r="AK68" s="306"/>
      <c r="AL68" s="306"/>
      <c r="AM68" s="64"/>
      <c r="AN68" s="272"/>
      <c r="AO68" s="306"/>
      <c r="AP68" s="306"/>
      <c r="AQ68" s="64"/>
      <c r="AR68" s="272"/>
      <c r="AS68" s="306"/>
      <c r="AT68" s="306"/>
      <c r="AU68" s="64"/>
      <c r="AV68" s="272"/>
      <c r="AW68" s="306"/>
      <c r="AX68" s="306"/>
      <c r="AY68" s="64"/>
      <c r="AZ68" s="272"/>
      <c r="BA68" s="306"/>
      <c r="BB68" s="306"/>
      <c r="BC68" s="64"/>
      <c r="BD68" s="272"/>
      <c r="BE68" s="306"/>
      <c r="BF68" s="306"/>
      <c r="BG68" s="64"/>
      <c r="BH68" s="272"/>
      <c r="BI68" s="306"/>
      <c r="BJ68" s="306"/>
      <c r="BK68" s="64"/>
      <c r="BL68" s="272"/>
      <c r="BM68" s="306"/>
      <c r="BN68" s="306"/>
      <c r="BO68" s="64"/>
      <c r="BP68" s="272"/>
      <c r="BQ68" s="306"/>
      <c r="BR68" s="306"/>
      <c r="BS68" s="64"/>
      <c r="BT68" s="272"/>
      <c r="BU68" s="306"/>
      <c r="BV68" s="306"/>
      <c r="BW68" s="64"/>
      <c r="BX68" s="272"/>
      <c r="BY68" s="306"/>
      <c r="BZ68" s="306"/>
      <c r="CA68" s="64"/>
      <c r="CB68" s="272"/>
      <c r="CC68" s="306"/>
      <c r="CD68" s="306"/>
      <c r="CE68" s="64"/>
      <c r="CF68" s="272"/>
      <c r="CG68" s="306"/>
      <c r="CH68" s="306"/>
      <c r="CI68" s="64"/>
      <c r="CJ68" s="272"/>
      <c r="CK68" s="306"/>
      <c r="CL68" s="306"/>
      <c r="CM68" s="64"/>
      <c r="CN68" s="272"/>
      <c r="CO68" s="306"/>
      <c r="CP68" s="306"/>
      <c r="CQ68" s="64"/>
      <c r="CR68" s="272"/>
      <c r="CS68" s="306"/>
      <c r="CT68" s="306"/>
      <c r="CU68" s="64"/>
      <c r="CV68" s="272"/>
      <c r="CW68" s="306"/>
      <c r="CX68" s="306"/>
      <c r="CY68" s="64"/>
      <c r="CZ68" s="272"/>
      <c r="DA68" s="306"/>
      <c r="DB68" s="306"/>
      <c r="DC68" s="64"/>
      <c r="DD68" s="272"/>
      <c r="DE68" s="306"/>
      <c r="DF68" s="306"/>
      <c r="DG68" s="64"/>
      <c r="DH68" s="272"/>
      <c r="DI68" s="306"/>
      <c r="DJ68" s="306"/>
      <c r="DK68" s="64"/>
      <c r="DL68" s="272"/>
      <c r="DM68" s="306"/>
      <c r="DN68" s="306"/>
      <c r="DO68" s="64"/>
      <c r="DP68" s="272"/>
      <c r="DQ68" s="306"/>
      <c r="DR68" s="306"/>
      <c r="DS68" s="64"/>
      <c r="DT68" s="272"/>
      <c r="DU68" s="306"/>
      <c r="DV68" s="306"/>
      <c r="DW68" s="64"/>
      <c r="DX68" s="272"/>
      <c r="DY68" s="306"/>
      <c r="DZ68" s="306"/>
      <c r="EA68" s="64"/>
      <c r="EB68" s="272"/>
      <c r="EC68" s="306"/>
      <c r="ED68" s="306"/>
      <c r="EE68" s="64"/>
      <c r="EF68" s="272"/>
      <c r="EG68" s="306"/>
      <c r="EH68" s="306"/>
      <c r="EI68" s="64"/>
      <c r="EJ68" s="272"/>
      <c r="EK68" s="306"/>
      <c r="EL68" s="306"/>
      <c r="EM68" s="64"/>
      <c r="EN68" s="272"/>
      <c r="EO68" s="306"/>
      <c r="EP68" s="306"/>
      <c r="EQ68" s="64"/>
      <c r="ER68" s="272"/>
      <c r="ES68" s="306"/>
      <c r="ET68" s="306"/>
      <c r="EU68" s="64"/>
      <c r="EV68" s="272"/>
      <c r="EW68" s="306"/>
      <c r="EX68" s="306"/>
      <c r="EY68" s="64"/>
      <c r="EZ68" s="272"/>
      <c r="FA68" s="306"/>
      <c r="FB68" s="306"/>
      <c r="FC68" s="64"/>
      <c r="FD68" s="272"/>
      <c r="FE68" s="306"/>
      <c r="FF68" s="306"/>
      <c r="FG68" s="64"/>
      <c r="FH68" s="1"/>
      <c r="FI68" s="1"/>
      <c r="FJ68" s="1"/>
      <c r="FK68" s="1"/>
      <c r="FL68" s="1"/>
      <c r="FM68" s="1"/>
      <c r="FN68" s="1"/>
      <c r="FO68" s="1"/>
      <c r="FP68" s="1"/>
      <c r="FQ68" s="1"/>
      <c r="FR68" s="1"/>
      <c r="FS68" s="1"/>
      <c r="FT68" s="1"/>
      <c r="FU68" s="1"/>
      <c r="FV68" s="1"/>
      <c r="FW68" s="1"/>
      <c r="FX68" s="1"/>
      <c r="FY68" s="1"/>
      <c r="FZ68" s="1"/>
      <c r="GA68" s="272" t="str">
        <f>IF(OR('2.1b-OriginalProduct Visibility'!E68="",'2.1b-OriginalProduct Visibility'!E68="No"),"No","Yes")</f>
        <v>No</v>
      </c>
      <c r="GB68" s="306" t="str">
        <f>IF(OR('2.1b-OriginalProduct Visibility'!F68="",'2.1b-OriginalProduct Visibility'!F68="No"),"No","Yes")</f>
        <v>No</v>
      </c>
      <c r="GC68" s="306" t="str">
        <f>IF(OR('2.1b-OriginalProduct Visibility'!G68="",'2.1b-OriginalProduct Visibility'!G68="No"),"No","Yes")</f>
        <v>No</v>
      </c>
      <c r="GD68" s="64" t="str">
        <f>IF(OR('2.1b-OriginalProduct Visibility'!H68="",'2.1b-OriginalProduct Visibility'!H68="No"),"No","Yes")</f>
        <v>No</v>
      </c>
      <c r="GE68" s="272" t="str">
        <f>IF(OR('2.1b-OriginalProduct Visibility'!I68="",'2.1b-OriginalProduct Visibility'!I68="No"),"No","Yes")</f>
        <v>No</v>
      </c>
      <c r="GF68" s="306" t="str">
        <f>IF(OR('2.1b-OriginalProduct Visibility'!J68="",'2.1b-OriginalProduct Visibility'!J68="No"),"No","Yes")</f>
        <v>No</v>
      </c>
      <c r="GG68" s="306" t="str">
        <f>IF(OR('2.1b-OriginalProduct Visibility'!K68="",'2.1b-OriginalProduct Visibility'!K68="No"),"No","Yes")</f>
        <v>No</v>
      </c>
      <c r="GH68" s="64" t="str">
        <f>IF(OR('2.1b-OriginalProduct Visibility'!L68="",'2.1b-OriginalProduct Visibility'!L68="No"),"No","Yes")</f>
        <v>No</v>
      </c>
      <c r="GI68" s="272" t="str">
        <f>IF(OR('2.1b-OriginalProduct Visibility'!M68="",'2.1b-OriginalProduct Visibility'!M68="No"),"No","Yes")</f>
        <v>Yes</v>
      </c>
      <c r="GJ68" s="306" t="str">
        <f>IF(OR('2.1b-OriginalProduct Visibility'!N68="",'2.1b-OriginalProduct Visibility'!N68="No"),"No","Yes")</f>
        <v>No</v>
      </c>
      <c r="GK68" s="306" t="str">
        <f>IF(OR('2.1b-OriginalProduct Visibility'!O68="",'2.1b-OriginalProduct Visibility'!O68="No"),"No","Yes")</f>
        <v>No</v>
      </c>
      <c r="GL68" s="64" t="str">
        <f>IF(OR('2.1b-OriginalProduct Visibility'!P68="",'2.1b-OriginalProduct Visibility'!P68="No"),"No","Yes")</f>
        <v>No</v>
      </c>
      <c r="GM68" s="272" t="str">
        <f>IF(OR('2.1b-OriginalProduct Visibility'!Q68="",'2.1b-OriginalProduct Visibility'!Q68="No"),"No","Yes")</f>
        <v>No</v>
      </c>
      <c r="GN68" s="306" t="str">
        <f>IF(OR('2.1b-OriginalProduct Visibility'!R68="",'2.1b-OriginalProduct Visibility'!R68="No"),"No","Yes")</f>
        <v>No</v>
      </c>
      <c r="GO68" s="306" t="str">
        <f>IF(OR('2.1b-OriginalProduct Visibility'!S68="",'2.1b-OriginalProduct Visibility'!S68="No"),"No","Yes")</f>
        <v>No</v>
      </c>
      <c r="GP68" s="64" t="str">
        <f>IF(OR('2.1b-OriginalProduct Visibility'!T68="",'2.1b-OriginalProduct Visibility'!T68="No"),"No","Yes")</f>
        <v>No</v>
      </c>
      <c r="GQ68" s="272" t="str">
        <f>IF(OR('2.1b-OriginalProduct Visibility'!U68="",'2.1b-OriginalProduct Visibility'!U68="No"),"No","Yes")</f>
        <v>No</v>
      </c>
      <c r="GR68" s="306" t="str">
        <f>IF(OR('2.1b-OriginalProduct Visibility'!V68="",'2.1b-OriginalProduct Visibility'!V68="No"),"No","Yes")</f>
        <v>No</v>
      </c>
      <c r="GS68" s="306" t="str">
        <f>IF(OR('2.1b-OriginalProduct Visibility'!W68="",'2.1b-OriginalProduct Visibility'!W68="No"),"No","Yes")</f>
        <v>No</v>
      </c>
      <c r="GT68" s="64" t="str">
        <f>IF(OR('2.1b-OriginalProduct Visibility'!X68="",'2.1b-OriginalProduct Visibility'!X68="No"),"No","Yes")</f>
        <v>No</v>
      </c>
      <c r="GU68" s="272" t="str">
        <f>IF(OR('2.1b-OriginalProduct Visibility'!Y68="",'2.1b-OriginalProduct Visibility'!Y68="No"),"No","Yes")</f>
        <v>No</v>
      </c>
      <c r="GV68" s="306" t="str">
        <f>IF(OR('2.1b-OriginalProduct Visibility'!Z68="",'2.1b-OriginalProduct Visibility'!Z68="No"),"No","Yes")</f>
        <v>No</v>
      </c>
      <c r="GW68" s="306" t="str">
        <f>IF(OR('2.1b-OriginalProduct Visibility'!AA68="",'2.1b-OriginalProduct Visibility'!AA68="No"),"No","Yes")</f>
        <v>No</v>
      </c>
      <c r="GX68" s="64" t="str">
        <f>IF(OR('2.1b-OriginalProduct Visibility'!AB68="",'2.1b-OriginalProduct Visibility'!AB68="No"),"No","Yes")</f>
        <v>No</v>
      </c>
      <c r="GY68" s="272" t="str">
        <f>IF(OR('2.1b-OriginalProduct Visibility'!AC68="",'2.1b-OriginalProduct Visibility'!AC68="No"),"No","Yes")</f>
        <v>No</v>
      </c>
      <c r="GZ68" s="306" t="str">
        <f>IF(OR('2.1b-OriginalProduct Visibility'!AD68="",'2.1b-OriginalProduct Visibility'!AD68="No"),"No","Yes")</f>
        <v>No</v>
      </c>
      <c r="HA68" s="306" t="str">
        <f>IF(OR('2.1b-OriginalProduct Visibility'!AE68="",'2.1b-OriginalProduct Visibility'!AE68="No"),"No","Yes")</f>
        <v>No</v>
      </c>
      <c r="HB68" s="64" t="str">
        <f>IF(OR('2.1b-OriginalProduct Visibility'!AF68="",'2.1b-OriginalProduct Visibility'!AF68="No"),"No","Yes")</f>
        <v>No</v>
      </c>
      <c r="HC68" s="272" t="str">
        <f>IF(OR('2.1b-OriginalProduct Visibility'!AG68="",'2.1b-OriginalProduct Visibility'!AG68="No"),"No","Yes")</f>
        <v>No</v>
      </c>
      <c r="HD68" s="306" t="str">
        <f>IF(OR('2.1b-OriginalProduct Visibility'!AH68="",'2.1b-OriginalProduct Visibility'!AH68="No"),"No","Yes")</f>
        <v>No</v>
      </c>
      <c r="HE68" s="306" t="str">
        <f>IF(OR('2.1b-OriginalProduct Visibility'!AI68="",'2.1b-OriginalProduct Visibility'!AI68="No"),"No","Yes")</f>
        <v>No</v>
      </c>
      <c r="HF68" s="64" t="str">
        <f>IF(OR('2.1b-OriginalProduct Visibility'!AJ68="",'2.1b-OriginalProduct Visibility'!AJ68="No"),"No","Yes")</f>
        <v>No</v>
      </c>
      <c r="HG68" s="272" t="str">
        <f>IF(OR('2.1b-OriginalProduct Visibility'!AK68="",'2.1b-OriginalProduct Visibility'!AK68="No"),"No","Yes")</f>
        <v>No</v>
      </c>
      <c r="HH68" s="306" t="str">
        <f>IF(OR('2.1b-OriginalProduct Visibility'!AL68="",'2.1b-OriginalProduct Visibility'!AL68="No"),"No","Yes")</f>
        <v>No</v>
      </c>
      <c r="HI68" s="306" t="str">
        <f>IF(OR('2.1b-OriginalProduct Visibility'!AM68="",'2.1b-OriginalProduct Visibility'!AM68="No"),"No","Yes")</f>
        <v>No</v>
      </c>
      <c r="HJ68" s="64" t="str">
        <f>IF(OR('2.1b-OriginalProduct Visibility'!AN68="",'2.1b-OriginalProduct Visibility'!AN68="No"),"No","Yes")</f>
        <v>No</v>
      </c>
      <c r="HK68" s="272" t="str">
        <f>IF(OR('2.1b-OriginalProduct Visibility'!AO68="",'2.1b-OriginalProduct Visibility'!AO68="No"),"No","Yes")</f>
        <v>No</v>
      </c>
      <c r="HL68" s="306" t="str">
        <f>IF(OR('2.1b-OriginalProduct Visibility'!AP68="",'2.1b-OriginalProduct Visibility'!AP68="No"),"No","Yes")</f>
        <v>No</v>
      </c>
      <c r="HM68" s="306" t="str">
        <f>IF(OR('2.1b-OriginalProduct Visibility'!AQ68="",'2.1b-OriginalProduct Visibility'!AQ68="No"),"No","Yes")</f>
        <v>No</v>
      </c>
      <c r="HN68" s="64" t="str">
        <f>IF(OR('2.1b-OriginalProduct Visibility'!AR68="",'2.1b-OriginalProduct Visibility'!AR68="No"),"No","Yes")</f>
        <v>No</v>
      </c>
      <c r="HO68" s="272" t="str">
        <f>IF(OR('2.1b-OriginalProduct Visibility'!AS68="",'2.1b-OriginalProduct Visibility'!AS68="No"),"No","Yes")</f>
        <v>No</v>
      </c>
      <c r="HP68" s="306" t="str">
        <f>IF(OR('2.1b-OriginalProduct Visibility'!AT68="",'2.1b-OriginalProduct Visibility'!AT68="No"),"No","Yes")</f>
        <v>No</v>
      </c>
      <c r="HQ68" s="306" t="str">
        <f>IF(OR('2.1b-OriginalProduct Visibility'!AU68="",'2.1b-OriginalProduct Visibility'!AU68="No"),"No","Yes")</f>
        <v>No</v>
      </c>
      <c r="HR68" s="64" t="str">
        <f>IF(OR('2.1b-OriginalProduct Visibility'!AV68="",'2.1b-OriginalProduct Visibility'!AV68="No"),"No","Yes")</f>
        <v>No</v>
      </c>
      <c r="HS68" s="272" t="str">
        <f>IF(OR('2.1b-OriginalProduct Visibility'!AW68="",'2.1b-OriginalProduct Visibility'!AW68="No"),"No","Yes")</f>
        <v>No</v>
      </c>
      <c r="HT68" s="306" t="str">
        <f>IF(OR('2.1b-OriginalProduct Visibility'!AX68="",'2.1b-OriginalProduct Visibility'!AX68="No"),"No","Yes")</f>
        <v>No</v>
      </c>
      <c r="HU68" s="306" t="str">
        <f>IF(OR('2.1b-OriginalProduct Visibility'!AY68="",'2.1b-OriginalProduct Visibility'!AY68="No"),"No","Yes")</f>
        <v>No</v>
      </c>
      <c r="HV68" s="64" t="str">
        <f>IF(OR('2.1b-OriginalProduct Visibility'!AZ68="",'2.1b-OriginalProduct Visibility'!AZ68="No"),"No","Yes")</f>
        <v>No</v>
      </c>
      <c r="HW68" s="272" t="str">
        <f>IF(OR('2.1b-OriginalProduct Visibility'!BA68="",'2.1b-OriginalProduct Visibility'!BA68="No"),"No","Yes")</f>
        <v>No</v>
      </c>
      <c r="HX68" s="306" t="str">
        <f>IF(OR('2.1b-OriginalProduct Visibility'!BB68="",'2.1b-OriginalProduct Visibility'!BB68="No"),"No","Yes")</f>
        <v>No</v>
      </c>
      <c r="HY68" s="306" t="str">
        <f>IF(OR('2.1b-OriginalProduct Visibility'!BC68="",'2.1b-OriginalProduct Visibility'!BC68="No"),"No","Yes")</f>
        <v>No</v>
      </c>
      <c r="HZ68" s="64" t="str">
        <f>IF(OR('2.1b-OriginalProduct Visibility'!BD68="",'2.1b-OriginalProduct Visibility'!BD68="No"),"No","Yes")</f>
        <v>No</v>
      </c>
      <c r="IA68" s="272" t="str">
        <f>IF(OR('2.1b-OriginalProduct Visibility'!BE68="",'2.1b-OriginalProduct Visibility'!BE68="No"),"No","Yes")</f>
        <v>No</v>
      </c>
      <c r="IB68" s="306" t="str">
        <f>IF(OR('2.1b-OriginalProduct Visibility'!BF68="",'2.1b-OriginalProduct Visibility'!BF68="No"),"No","Yes")</f>
        <v>No</v>
      </c>
      <c r="IC68" s="306" t="str">
        <f>IF(OR('2.1b-OriginalProduct Visibility'!BG68="",'2.1b-OriginalProduct Visibility'!BG68="No"),"No","Yes")</f>
        <v>No</v>
      </c>
      <c r="ID68" s="64" t="str">
        <f>IF(OR('2.1b-OriginalProduct Visibility'!BH68="",'2.1b-OriginalProduct Visibility'!BH68="No"),"No","Yes")</f>
        <v>No</v>
      </c>
      <c r="IE68" s="272" t="str">
        <f>IF(OR('2.1b-OriginalProduct Visibility'!BI68="",'2.1b-OriginalProduct Visibility'!BI68="No"),"No","Yes")</f>
        <v>No</v>
      </c>
      <c r="IF68" s="306" t="str">
        <f>IF(OR('2.1b-OriginalProduct Visibility'!BJ68="",'2.1b-OriginalProduct Visibility'!BJ68="No"),"No","Yes")</f>
        <v>No</v>
      </c>
      <c r="IG68" s="306" t="str">
        <f>IF(OR('2.1b-OriginalProduct Visibility'!BK68="",'2.1b-OriginalProduct Visibility'!BK68="No"),"No","Yes")</f>
        <v>No</v>
      </c>
      <c r="IH68" s="64" t="str">
        <f>IF(OR('2.1b-OriginalProduct Visibility'!BL68="",'2.1b-OriginalProduct Visibility'!BL68="No"),"No","Yes")</f>
        <v>No</v>
      </c>
      <c r="II68" s="272" t="str">
        <f>IF(OR('2.1b-OriginalProduct Visibility'!BM68="",'2.1b-OriginalProduct Visibility'!BM68="No"),"No","Yes")</f>
        <v>No</v>
      </c>
      <c r="IJ68" s="306" t="str">
        <f>IF(OR('2.1b-OriginalProduct Visibility'!BN68="",'2.1b-OriginalProduct Visibility'!BN68="No"),"No","Yes")</f>
        <v>No</v>
      </c>
      <c r="IK68" s="306" t="str">
        <f>IF(OR('2.1b-OriginalProduct Visibility'!BO68="",'2.1b-OriginalProduct Visibility'!BO68="No"),"No","Yes")</f>
        <v>No</v>
      </c>
      <c r="IL68" s="64" t="str">
        <f>IF(OR('2.1b-OriginalProduct Visibility'!BP68="",'2.1b-OriginalProduct Visibility'!BP68="No"),"No","Yes")</f>
        <v>No</v>
      </c>
      <c r="IM68" s="272" t="str">
        <f>IF(OR('2.1b-OriginalProduct Visibility'!BQ68="",'2.1b-OriginalProduct Visibility'!BQ68="No"),"No","Yes")</f>
        <v>No</v>
      </c>
      <c r="IN68" s="306" t="str">
        <f>IF(OR('2.1b-OriginalProduct Visibility'!BR68="",'2.1b-OriginalProduct Visibility'!BR68="No"),"No","Yes")</f>
        <v>No</v>
      </c>
      <c r="IO68" s="306" t="str">
        <f>IF(OR('2.1b-OriginalProduct Visibility'!BS68="",'2.1b-OriginalProduct Visibility'!BS68="No"),"No","Yes")</f>
        <v>No</v>
      </c>
      <c r="IP68" s="64" t="str">
        <f>IF(OR('2.1b-OriginalProduct Visibility'!BT68="",'2.1b-OriginalProduct Visibility'!BT68="No"),"No","Yes")</f>
        <v>No</v>
      </c>
      <c r="IQ68" s="272" t="str">
        <f>IF(OR('2.1b-OriginalProduct Visibility'!BU68="",'2.1b-OriginalProduct Visibility'!BU68="No"),"No","Yes")</f>
        <v>No</v>
      </c>
      <c r="IR68" s="306" t="str">
        <f>IF(OR('2.1b-OriginalProduct Visibility'!BV68="",'2.1b-OriginalProduct Visibility'!BV68="No"),"No","Yes")</f>
        <v>No</v>
      </c>
      <c r="IS68" s="306" t="str">
        <f>IF(OR('2.1b-OriginalProduct Visibility'!BW68="",'2.1b-OriginalProduct Visibility'!BW68="No"),"No","Yes")</f>
        <v>No</v>
      </c>
      <c r="IT68" s="64" t="str">
        <f>IF(OR('2.1b-OriginalProduct Visibility'!BX68="",'2.1b-OriginalProduct Visibility'!BX68="No"),"No","Yes")</f>
        <v>No</v>
      </c>
      <c r="IU68" s="272" t="str">
        <f>IF(OR('2.1b-OriginalProduct Visibility'!BY68="",'2.1b-OriginalProduct Visibility'!BY68="No"),"No","Yes")</f>
        <v>No</v>
      </c>
      <c r="IV68" s="306" t="str">
        <f>IF(OR('2.1b-OriginalProduct Visibility'!BZ68="",'2.1b-OriginalProduct Visibility'!BZ68="No"),"No","Yes")</f>
        <v>No</v>
      </c>
      <c r="IW68" s="306" t="str">
        <f>IF(OR('2.1b-OriginalProduct Visibility'!CA68="",'2.1b-OriginalProduct Visibility'!CA68="No"),"No","Yes")</f>
        <v>No</v>
      </c>
      <c r="IX68" s="64" t="str">
        <f>IF(OR('2.1b-OriginalProduct Visibility'!CB68="",'2.1b-OriginalProduct Visibility'!CB68="No"),"No","Yes")</f>
        <v>No</v>
      </c>
      <c r="IY68" s="272" t="str">
        <f>IF(OR('2.1b-OriginalProduct Visibility'!CC68="",'2.1b-OriginalProduct Visibility'!CC68="No"),"No","Yes")</f>
        <v>No</v>
      </c>
      <c r="IZ68" s="306" t="str">
        <f>IF(OR('2.1b-OriginalProduct Visibility'!CD68="",'2.1b-OriginalProduct Visibility'!CD68="No"),"No","Yes")</f>
        <v>No</v>
      </c>
      <c r="JA68" s="306" t="str">
        <f>IF(OR('2.1b-OriginalProduct Visibility'!CE68="",'2.1b-OriginalProduct Visibility'!CE68="No"),"No","Yes")</f>
        <v>No</v>
      </c>
      <c r="JB68" s="64" t="str">
        <f>IF(OR('2.1b-OriginalProduct Visibility'!CF68="",'2.1b-OriginalProduct Visibility'!CF68="No"),"No","Yes")</f>
        <v>No</v>
      </c>
      <c r="JC68" s="272" t="str">
        <f>IF(OR('2.1b-OriginalProduct Visibility'!CG68="",'2.1b-OriginalProduct Visibility'!CG68="No"),"No","Yes")</f>
        <v>No</v>
      </c>
      <c r="JD68" s="306" t="str">
        <f>IF(OR('2.1b-OriginalProduct Visibility'!CH68="",'2.1b-OriginalProduct Visibility'!CH68="No"),"No","Yes")</f>
        <v>No</v>
      </c>
      <c r="JE68" s="306" t="str">
        <f>IF(OR('2.1b-OriginalProduct Visibility'!CI68="",'2.1b-OriginalProduct Visibility'!CI68="No"),"No","Yes")</f>
        <v>No</v>
      </c>
      <c r="JF68" s="64" t="str">
        <f>IF(OR('2.1b-OriginalProduct Visibility'!CJ68="",'2.1b-OriginalProduct Visibility'!CJ68="No"),"No","Yes")</f>
        <v>No</v>
      </c>
      <c r="JG68" s="272" t="str">
        <f>IF(OR('2.1b-OriginalProduct Visibility'!CK68="",'2.1b-OriginalProduct Visibility'!CK68="No"),"No","Yes")</f>
        <v>No</v>
      </c>
      <c r="JH68" s="306" t="str">
        <f>IF(OR('2.1b-OriginalProduct Visibility'!CL68="",'2.1b-OriginalProduct Visibility'!CL68="No"),"No","Yes")</f>
        <v>No</v>
      </c>
      <c r="JI68" s="306" t="str">
        <f>IF(OR('2.1b-OriginalProduct Visibility'!CM68="",'2.1b-OriginalProduct Visibility'!CM68="No"),"No","Yes")</f>
        <v>No</v>
      </c>
      <c r="JJ68" s="64" t="str">
        <f>IF(OR('2.1b-OriginalProduct Visibility'!CN68="",'2.1b-OriginalProduct Visibility'!CN68="No"),"No","Yes")</f>
        <v>No</v>
      </c>
      <c r="JK68" s="272" t="str">
        <f>IF(OR('2.1b-OriginalProduct Visibility'!CO68="",'2.1b-OriginalProduct Visibility'!CO68="No"),"No","Yes")</f>
        <v>No</v>
      </c>
      <c r="JL68" s="306" t="str">
        <f>IF(OR('2.1b-OriginalProduct Visibility'!CP68="",'2.1b-OriginalProduct Visibility'!CP68="No"),"No","Yes")</f>
        <v>No</v>
      </c>
      <c r="JM68" s="306" t="str">
        <f>IF(OR('2.1b-OriginalProduct Visibility'!CQ68="",'2.1b-OriginalProduct Visibility'!CQ68="No"),"No","Yes")</f>
        <v>No</v>
      </c>
      <c r="JN68" s="64" t="str">
        <f>IF(OR('2.1b-OriginalProduct Visibility'!CR68="",'2.1b-OriginalProduct Visibility'!CR68="No"),"No","Yes")</f>
        <v>No</v>
      </c>
      <c r="JO68" s="272" t="str">
        <f>IF(OR('2.1b-OriginalProduct Visibility'!CS68="",'2.1b-OriginalProduct Visibility'!CS68="No"),"No","Yes")</f>
        <v>No</v>
      </c>
      <c r="JP68" s="306" t="str">
        <f>IF(OR('2.1b-OriginalProduct Visibility'!CT68="",'2.1b-OriginalProduct Visibility'!CT68="No"),"No","Yes")</f>
        <v>No</v>
      </c>
      <c r="JQ68" s="306" t="str">
        <f>IF(OR('2.1b-OriginalProduct Visibility'!CU68="",'2.1b-OriginalProduct Visibility'!CU68="No"),"No","Yes")</f>
        <v>No</v>
      </c>
      <c r="JR68" s="64" t="str">
        <f>IF(OR('2.1b-OriginalProduct Visibility'!CV68="",'2.1b-OriginalProduct Visibility'!CV68="No"),"No","Yes")</f>
        <v>No</v>
      </c>
      <c r="JS68" s="272" t="str">
        <f>IF(OR('2.1b-OriginalProduct Visibility'!CW68="",'2.1b-OriginalProduct Visibility'!CW68="No"),"No","Yes")</f>
        <v>No</v>
      </c>
      <c r="JT68" s="306" t="str">
        <f>IF(OR('2.1b-OriginalProduct Visibility'!CX68="",'2.1b-OriginalProduct Visibility'!CX68="No"),"No","Yes")</f>
        <v>No</v>
      </c>
      <c r="JU68" s="306" t="str">
        <f>IF(OR('2.1b-OriginalProduct Visibility'!CY68="",'2.1b-OriginalProduct Visibility'!CY68="No"),"No","Yes")</f>
        <v>No</v>
      </c>
      <c r="JV68" s="64" t="str">
        <f>IF(OR('2.1b-OriginalProduct Visibility'!CZ68="",'2.1b-OriginalProduct Visibility'!CZ68="No"),"No","Yes")</f>
        <v>No</v>
      </c>
      <c r="JW68" s="272" t="str">
        <f>IF(OR('2.1b-OriginalProduct Visibility'!DA68="",'2.1b-OriginalProduct Visibility'!DA68="No"),"No","Yes")</f>
        <v>No</v>
      </c>
      <c r="JX68" s="306" t="str">
        <f>IF(OR('2.1b-OriginalProduct Visibility'!DB68="",'2.1b-OriginalProduct Visibility'!DB68="No"),"No","Yes")</f>
        <v>No</v>
      </c>
      <c r="JY68" s="306" t="str">
        <f>IF(OR('2.1b-OriginalProduct Visibility'!DC68="",'2.1b-OriginalProduct Visibility'!DC68="No"),"No","Yes")</f>
        <v>No</v>
      </c>
      <c r="JZ68" s="64" t="str">
        <f>IF(OR('2.1b-OriginalProduct Visibility'!DD68="",'2.1b-OriginalProduct Visibility'!DD68="No"),"No","Yes")</f>
        <v>No</v>
      </c>
      <c r="KA68" s="272" t="str">
        <f>IF(OR('2.1b-OriginalProduct Visibility'!DE68="",'2.1b-OriginalProduct Visibility'!DE68="No"),"No","Yes")</f>
        <v>No</v>
      </c>
      <c r="KB68" s="306" t="str">
        <f>IF(OR('2.1b-OriginalProduct Visibility'!DF68="",'2.1b-OriginalProduct Visibility'!DF68="No"),"No","Yes")</f>
        <v>No</v>
      </c>
      <c r="KC68" s="306" t="str">
        <f>IF(OR('2.1b-OriginalProduct Visibility'!DG68="",'2.1b-OriginalProduct Visibility'!DG68="No"),"No","Yes")</f>
        <v>No</v>
      </c>
      <c r="KD68" s="64" t="str">
        <f>IF(OR('2.1b-OriginalProduct Visibility'!DH68="",'2.1b-OriginalProduct Visibility'!DH68="No"),"No","Yes")</f>
        <v>No</v>
      </c>
      <c r="KE68" s="272" t="str">
        <f>IF(OR('2.1b-OriginalProduct Visibility'!DI68="",'2.1b-OriginalProduct Visibility'!DI68="No"),"No","Yes")</f>
        <v>No</v>
      </c>
      <c r="KF68" s="306" t="str">
        <f>IF(OR('2.1b-OriginalProduct Visibility'!DJ68="",'2.1b-OriginalProduct Visibility'!DJ68="No"),"No","Yes")</f>
        <v>No</v>
      </c>
      <c r="KG68" s="306" t="str">
        <f>IF(OR('2.1b-OriginalProduct Visibility'!DK68="",'2.1b-OriginalProduct Visibility'!DK68="No"),"No","Yes")</f>
        <v>No</v>
      </c>
      <c r="KH68" s="64" t="str">
        <f>IF(OR('2.1b-OriginalProduct Visibility'!DL68="",'2.1b-OriginalProduct Visibility'!DL68="No"),"No","Yes")</f>
        <v>No</v>
      </c>
      <c r="KI68" s="272" t="str">
        <f>IF(OR('2.1b-OriginalProduct Visibility'!DM68="",'2.1b-OriginalProduct Visibility'!DM68="No"),"No","Yes")</f>
        <v>No</v>
      </c>
      <c r="KJ68" s="306" t="str">
        <f>IF(OR('2.1b-OriginalProduct Visibility'!DN68="",'2.1b-OriginalProduct Visibility'!DN68="No"),"No","Yes")</f>
        <v>No</v>
      </c>
      <c r="KK68" s="306" t="str">
        <f>IF(OR('2.1b-OriginalProduct Visibility'!DO68="",'2.1b-OriginalProduct Visibility'!DO68="No"),"No","Yes")</f>
        <v>No</v>
      </c>
      <c r="KL68" s="64" t="str">
        <f>IF(OR('2.1b-OriginalProduct Visibility'!DP68="",'2.1b-OriginalProduct Visibility'!DP68="No"),"No","Yes")</f>
        <v>No</v>
      </c>
      <c r="KM68" s="272" t="str">
        <f>IF(OR('2.1b-OriginalProduct Visibility'!DQ68="",'2.1b-OriginalProduct Visibility'!DQ68="No"),"No","Yes")</f>
        <v>No</v>
      </c>
      <c r="KN68" s="306" t="str">
        <f>IF(OR('2.1b-OriginalProduct Visibility'!DR68="",'2.1b-OriginalProduct Visibility'!DR68="No"),"No","Yes")</f>
        <v>No</v>
      </c>
      <c r="KO68" s="306" t="str">
        <f>IF(OR('2.1b-OriginalProduct Visibility'!DS68="",'2.1b-OriginalProduct Visibility'!DS68="No"),"No","Yes")</f>
        <v>No</v>
      </c>
      <c r="KP68" s="64" t="str">
        <f>IF(OR('2.1b-OriginalProduct Visibility'!DT68="",'2.1b-OriginalProduct Visibility'!DT68="No"),"No","Yes")</f>
        <v>No</v>
      </c>
      <c r="KQ68" s="272" t="str">
        <f>IF(OR('2.1b-OriginalProduct Visibility'!DU68="",'2.1b-OriginalProduct Visibility'!DU68="No"),"No","Yes")</f>
        <v>No</v>
      </c>
      <c r="KR68" s="306" t="str">
        <f>IF(OR('2.1b-OriginalProduct Visibility'!DV68="",'2.1b-OriginalProduct Visibility'!DV68="No"),"No","Yes")</f>
        <v>No</v>
      </c>
      <c r="KS68" s="306" t="str">
        <f>IF(OR('2.1b-OriginalProduct Visibility'!DW68="",'2.1b-OriginalProduct Visibility'!DW68="No"),"No","Yes")</f>
        <v>No</v>
      </c>
      <c r="KT68" s="64" t="str">
        <f>IF(OR('2.1b-OriginalProduct Visibility'!DX68="",'2.1b-OriginalProduct Visibility'!DX68="No"),"No","Yes")</f>
        <v>No</v>
      </c>
      <c r="KU68" s="272" t="str">
        <f>IF(OR('2.1b-OriginalProduct Visibility'!DY68="",'2.1b-OriginalProduct Visibility'!DY68="No"),"No","Yes")</f>
        <v>No</v>
      </c>
      <c r="KV68" s="306" t="str">
        <f>IF(OR('2.1b-OriginalProduct Visibility'!DZ68="",'2.1b-OriginalProduct Visibility'!DZ68="No"),"No","Yes")</f>
        <v>No</v>
      </c>
      <c r="KW68" s="306" t="str">
        <f>IF(OR('2.1b-OriginalProduct Visibility'!EA68="",'2.1b-OriginalProduct Visibility'!EA68="No"),"No","Yes")</f>
        <v>No</v>
      </c>
      <c r="KX68" s="64" t="str">
        <f>IF(OR('2.1b-OriginalProduct Visibility'!EB68="",'2.1b-OriginalProduct Visibility'!EB68="No"),"No","Yes")</f>
        <v>No</v>
      </c>
      <c r="KY68" s="272" t="str">
        <f>IF(OR('2.1b-OriginalProduct Visibility'!EC68="",'2.1b-OriginalProduct Visibility'!EC68="No"),"No","Yes")</f>
        <v>No</v>
      </c>
      <c r="KZ68" s="306" t="str">
        <f>IF(OR('2.1b-OriginalProduct Visibility'!ED68="",'2.1b-OriginalProduct Visibility'!ED68="No"),"No","Yes")</f>
        <v>No</v>
      </c>
      <c r="LA68" s="306" t="str">
        <f>IF(OR('2.1b-OriginalProduct Visibility'!EE68="",'2.1b-OriginalProduct Visibility'!EE68="No"),"No","Yes")</f>
        <v>No</v>
      </c>
      <c r="LB68" s="64" t="str">
        <f>IF(OR('2.1b-OriginalProduct Visibility'!EF68="",'2.1b-OriginalProduct Visibility'!EF68="No"),"No","Yes")</f>
        <v>No</v>
      </c>
      <c r="LC68" s="272" t="str">
        <f>IF(OR('2.1b-OriginalProduct Visibility'!EG68="",'2.1b-OriginalProduct Visibility'!EG68="No"),"No","Yes")</f>
        <v>No</v>
      </c>
      <c r="LD68" s="306" t="str">
        <f>IF(OR('2.1b-OriginalProduct Visibility'!EH68="",'2.1b-OriginalProduct Visibility'!EH68="No"),"No","Yes")</f>
        <v>No</v>
      </c>
      <c r="LE68" s="306" t="str">
        <f>IF(OR('2.1b-OriginalProduct Visibility'!EI68="",'2.1b-OriginalProduct Visibility'!EI68="No"),"No","Yes")</f>
        <v>No</v>
      </c>
      <c r="LF68" s="64" t="str">
        <f>IF(OR('2.1b-OriginalProduct Visibility'!EJ68="",'2.1b-OriginalProduct Visibility'!EJ68="No"),"No","Yes")</f>
        <v>No</v>
      </c>
      <c r="LG68" s="272" t="str">
        <f>IF(OR('2.1b-OriginalProduct Visibility'!EK68="",'2.1b-OriginalProduct Visibility'!EK68="No"),"No","Yes")</f>
        <v>No</v>
      </c>
      <c r="LH68" s="306" t="str">
        <f>IF(OR('2.1b-OriginalProduct Visibility'!EL68="",'2.1b-OriginalProduct Visibility'!EL68="No"),"No","Yes")</f>
        <v>No</v>
      </c>
      <c r="LI68" s="306" t="str">
        <f>IF(OR('2.1b-OriginalProduct Visibility'!EM68="",'2.1b-OriginalProduct Visibility'!EM68="No"),"No","Yes")</f>
        <v>No</v>
      </c>
      <c r="LJ68" s="64" t="str">
        <f>IF(OR('2.1b-OriginalProduct Visibility'!EN68="",'2.1b-OriginalProduct Visibility'!EN68="No"),"No","Yes")</f>
        <v>No</v>
      </c>
      <c r="LK68" s="272" t="str">
        <f>IF(OR('2.1b-OriginalProduct Visibility'!EO68="",'2.1b-OriginalProduct Visibility'!EO68="No"),"No","Yes")</f>
        <v>No</v>
      </c>
      <c r="LL68" s="306" t="str">
        <f>IF(OR('2.1b-OriginalProduct Visibility'!EP68="",'2.1b-OriginalProduct Visibility'!EP68="No"),"No","Yes")</f>
        <v>No</v>
      </c>
      <c r="LM68" s="306" t="str">
        <f>IF(OR('2.1b-OriginalProduct Visibility'!EQ68="",'2.1b-OriginalProduct Visibility'!EQ68="No"),"No","Yes")</f>
        <v>No</v>
      </c>
      <c r="LN68" s="64" t="str">
        <f>IF(OR('2.1b-OriginalProduct Visibility'!ER68="",'2.1b-OriginalProduct Visibility'!ER68="No"),"No","Yes")</f>
        <v>No</v>
      </c>
      <c r="LO68" s="272" t="str">
        <f>IF(OR('2.1b-OriginalProduct Visibility'!ES68="",'2.1b-OriginalProduct Visibility'!ES68="No"),"No","Yes")</f>
        <v>No</v>
      </c>
      <c r="LP68" s="306" t="str">
        <f>IF(OR('2.1b-OriginalProduct Visibility'!ET68="",'2.1b-OriginalProduct Visibility'!ET68="No"),"No","Yes")</f>
        <v>No</v>
      </c>
      <c r="LQ68" s="306" t="str">
        <f>IF(OR('2.1b-OriginalProduct Visibility'!EU68="",'2.1b-OriginalProduct Visibility'!EU68="No"),"No","Yes")</f>
        <v>No</v>
      </c>
      <c r="LR68" s="64" t="str">
        <f>IF(OR('2.1b-OriginalProduct Visibility'!EV68="",'2.1b-OriginalProduct Visibility'!EV68="No"),"No","Yes")</f>
        <v>No</v>
      </c>
      <c r="LS68" s="272" t="str">
        <f>IF(OR('2.1b-OriginalProduct Visibility'!EW68="",'2.1b-OriginalProduct Visibility'!EW68="No"),"No","Yes")</f>
        <v>No</v>
      </c>
      <c r="LT68" s="306" t="str">
        <f>IF(OR('2.1b-OriginalProduct Visibility'!EX68="",'2.1b-OriginalProduct Visibility'!EX68="No"),"No","Yes")</f>
        <v>No</v>
      </c>
      <c r="LU68" s="306" t="str">
        <f>IF(OR('2.1b-OriginalProduct Visibility'!EY68="",'2.1b-OriginalProduct Visibility'!EY68="No"),"No","Yes")</f>
        <v>No</v>
      </c>
      <c r="LV68" s="64" t="str">
        <f>IF(OR('2.1b-OriginalProduct Visibility'!EZ68="",'2.1b-OriginalProduct Visibility'!EZ68="No"),"No","Yes")</f>
        <v>No</v>
      </c>
      <c r="LW68" s="272" t="str">
        <f>IF(OR('2.1b-OriginalProduct Visibility'!FA68="",'2.1b-OriginalProduct Visibility'!FA68="No"),"No","Yes")</f>
        <v>No</v>
      </c>
      <c r="LX68" s="306" t="str">
        <f>IF(OR('2.1b-OriginalProduct Visibility'!FB68="",'2.1b-OriginalProduct Visibility'!FB68="No"),"No","Yes")</f>
        <v>No</v>
      </c>
      <c r="LY68" s="306" t="str">
        <f>IF(OR('2.1b-OriginalProduct Visibility'!FC68="",'2.1b-OriginalProduct Visibility'!FC68="No"),"No","Yes")</f>
        <v>No</v>
      </c>
      <c r="LZ68" s="64" t="str">
        <f>IF(OR('2.1b-OriginalProduct Visibility'!FD68="",'2.1b-OriginalProduct Visibility'!FD68="No"),"No","Yes")</f>
        <v>No</v>
      </c>
      <c r="MA68" s="272" t="str">
        <f>IF(OR('2.1b-OriginalProduct Visibility'!FE68="",'2.1b-OriginalProduct Visibility'!FE68="No"),"No","Yes")</f>
        <v>No</v>
      </c>
      <c r="MB68" s="306" t="str">
        <f>IF(OR('2.1b-OriginalProduct Visibility'!FF68="",'2.1b-OriginalProduct Visibility'!FF68="No"),"No","Yes")</f>
        <v>No</v>
      </c>
      <c r="MC68" s="306" t="str">
        <f>IF(OR('2.1b-OriginalProduct Visibility'!FG68="",'2.1b-OriginalProduct Visibility'!FG68="No"),"No","Yes")</f>
        <v>No</v>
      </c>
      <c r="MD68" s="64" t="str">
        <f>IF(OR('2.1b-OriginalProduct Visibility'!FH68="",'2.1b-OriginalProduct Visibility'!FH68="No"),"No","Yes")</f>
        <v>No</v>
      </c>
      <c r="ME68" s="1"/>
      <c r="MF68" s="1"/>
      <c r="MG68" s="1"/>
      <c r="MH68" s="1"/>
      <c r="MQ68" s="1"/>
      <c r="MR68" s="1"/>
      <c r="MS68" s="1"/>
      <c r="MT68" s="1"/>
    </row>
    <row r="69" spans="1:358">
      <c r="A69" s="664"/>
      <c r="B69" s="52" t="str">
        <f>'1.2-Visibility Data'!B67</f>
        <v>File Retention Modifications</v>
      </c>
      <c r="C69" s="19" t="str">
        <f>'1.2-Visibility Data'!C67</f>
        <v>All</v>
      </c>
      <c r="D69" s="272"/>
      <c r="E69" s="306"/>
      <c r="F69" s="306"/>
      <c r="G69" s="64"/>
      <c r="H69" s="272"/>
      <c r="I69" s="306"/>
      <c r="J69" s="306"/>
      <c r="K69" s="64"/>
      <c r="L69" s="272"/>
      <c r="M69" s="306"/>
      <c r="N69" s="306"/>
      <c r="O69" s="64"/>
      <c r="P69" s="272"/>
      <c r="Q69" s="306"/>
      <c r="R69" s="306"/>
      <c r="S69" s="64"/>
      <c r="T69" s="272"/>
      <c r="U69" s="306"/>
      <c r="V69" s="306"/>
      <c r="W69" s="64"/>
      <c r="X69" s="272"/>
      <c r="Y69" s="306"/>
      <c r="Z69" s="306"/>
      <c r="AA69" s="64"/>
      <c r="AB69" s="272"/>
      <c r="AC69" s="306"/>
      <c r="AD69" s="306"/>
      <c r="AE69" s="64"/>
      <c r="AF69" s="272"/>
      <c r="AG69" s="306"/>
      <c r="AH69" s="306"/>
      <c r="AI69" s="64"/>
      <c r="AJ69" s="272"/>
      <c r="AK69" s="306"/>
      <c r="AL69" s="306"/>
      <c r="AM69" s="64"/>
      <c r="AN69" s="272"/>
      <c r="AO69" s="306"/>
      <c r="AP69" s="306"/>
      <c r="AQ69" s="64"/>
      <c r="AR69" s="272"/>
      <c r="AS69" s="306"/>
      <c r="AT69" s="306"/>
      <c r="AU69" s="64"/>
      <c r="AV69" s="272"/>
      <c r="AW69" s="306"/>
      <c r="AX69" s="306"/>
      <c r="AY69" s="64"/>
      <c r="AZ69" s="272"/>
      <c r="BA69" s="306"/>
      <c r="BB69" s="306"/>
      <c r="BC69" s="64"/>
      <c r="BD69" s="272"/>
      <c r="BE69" s="306"/>
      <c r="BF69" s="306"/>
      <c r="BG69" s="64"/>
      <c r="BH69" s="272"/>
      <c r="BI69" s="306"/>
      <c r="BJ69" s="306"/>
      <c r="BK69" s="64"/>
      <c r="BL69" s="272"/>
      <c r="BM69" s="306"/>
      <c r="BN69" s="306"/>
      <c r="BO69" s="64"/>
      <c r="BP69" s="272"/>
      <c r="BQ69" s="306"/>
      <c r="BR69" s="306"/>
      <c r="BS69" s="64"/>
      <c r="BT69" s="272"/>
      <c r="BU69" s="306"/>
      <c r="BV69" s="306"/>
      <c r="BW69" s="64"/>
      <c r="BX69" s="272"/>
      <c r="BY69" s="306"/>
      <c r="BZ69" s="306"/>
      <c r="CA69" s="64"/>
      <c r="CB69" s="272"/>
      <c r="CC69" s="306"/>
      <c r="CD69" s="306"/>
      <c r="CE69" s="64"/>
      <c r="CF69" s="272"/>
      <c r="CG69" s="306"/>
      <c r="CH69" s="306"/>
      <c r="CI69" s="64"/>
      <c r="CJ69" s="272"/>
      <c r="CK69" s="306"/>
      <c r="CL69" s="306"/>
      <c r="CM69" s="64"/>
      <c r="CN69" s="272"/>
      <c r="CO69" s="306"/>
      <c r="CP69" s="306"/>
      <c r="CQ69" s="64"/>
      <c r="CR69" s="272"/>
      <c r="CS69" s="306"/>
      <c r="CT69" s="306"/>
      <c r="CU69" s="64"/>
      <c r="CV69" s="272"/>
      <c r="CW69" s="306"/>
      <c r="CX69" s="306"/>
      <c r="CY69" s="64"/>
      <c r="CZ69" s="272"/>
      <c r="DA69" s="306"/>
      <c r="DB69" s="306"/>
      <c r="DC69" s="64"/>
      <c r="DD69" s="272"/>
      <c r="DE69" s="306"/>
      <c r="DF69" s="306"/>
      <c r="DG69" s="64"/>
      <c r="DH69" s="272"/>
      <c r="DI69" s="306"/>
      <c r="DJ69" s="306"/>
      <c r="DK69" s="64"/>
      <c r="DL69" s="272"/>
      <c r="DM69" s="306"/>
      <c r="DN69" s="306"/>
      <c r="DO69" s="64"/>
      <c r="DP69" s="272"/>
      <c r="DQ69" s="306"/>
      <c r="DR69" s="306"/>
      <c r="DS69" s="64"/>
      <c r="DT69" s="272"/>
      <c r="DU69" s="306"/>
      <c r="DV69" s="306"/>
      <c r="DW69" s="64"/>
      <c r="DX69" s="272"/>
      <c r="DY69" s="306"/>
      <c r="DZ69" s="306"/>
      <c r="EA69" s="64"/>
      <c r="EB69" s="272"/>
      <c r="EC69" s="306"/>
      <c r="ED69" s="306"/>
      <c r="EE69" s="64"/>
      <c r="EF69" s="272"/>
      <c r="EG69" s="306"/>
      <c r="EH69" s="306"/>
      <c r="EI69" s="64"/>
      <c r="EJ69" s="272"/>
      <c r="EK69" s="306"/>
      <c r="EL69" s="306"/>
      <c r="EM69" s="64"/>
      <c r="EN69" s="272"/>
      <c r="EO69" s="306"/>
      <c r="EP69" s="306"/>
      <c r="EQ69" s="64"/>
      <c r="ER69" s="272"/>
      <c r="ES69" s="306"/>
      <c r="ET69" s="306"/>
      <c r="EU69" s="64"/>
      <c r="EV69" s="272"/>
      <c r="EW69" s="306"/>
      <c r="EX69" s="306"/>
      <c r="EY69" s="64"/>
      <c r="EZ69" s="272"/>
      <c r="FA69" s="306"/>
      <c r="FB69" s="306"/>
      <c r="FC69" s="64"/>
      <c r="FD69" s="272"/>
      <c r="FE69" s="306"/>
      <c r="FF69" s="306"/>
      <c r="FG69" s="64"/>
      <c r="FH69" s="1"/>
      <c r="FI69" s="1"/>
      <c r="FJ69" s="1"/>
      <c r="FK69" s="1"/>
      <c r="FL69" s="1"/>
      <c r="FM69" s="1"/>
      <c r="FN69" s="1"/>
      <c r="FO69" s="1"/>
      <c r="FP69" s="1"/>
      <c r="FQ69" s="1"/>
      <c r="FR69" s="1"/>
      <c r="FS69" s="1"/>
      <c r="FT69" s="1"/>
      <c r="FU69" s="1"/>
      <c r="FV69" s="1"/>
      <c r="FW69" s="1"/>
      <c r="FX69" s="1"/>
      <c r="FY69" s="1"/>
      <c r="FZ69" s="1"/>
      <c r="GA69" s="272" t="str">
        <f>IF(OR('2.1b-OriginalProduct Visibility'!E69="",'2.1b-OriginalProduct Visibility'!E69="No"),"No","Yes")</f>
        <v>No</v>
      </c>
      <c r="GB69" s="306" t="str">
        <f>IF(OR('2.1b-OriginalProduct Visibility'!F69="",'2.1b-OriginalProduct Visibility'!F69="No"),"No","Yes")</f>
        <v>No</v>
      </c>
      <c r="GC69" s="306" t="str">
        <f>IF(OR('2.1b-OriginalProduct Visibility'!G69="",'2.1b-OriginalProduct Visibility'!G69="No"),"No","Yes")</f>
        <v>No</v>
      </c>
      <c r="GD69" s="64" t="str">
        <f>IF(OR('2.1b-OriginalProduct Visibility'!H69="",'2.1b-OriginalProduct Visibility'!H69="No"),"No","Yes")</f>
        <v>No</v>
      </c>
      <c r="GE69" s="272" t="str">
        <f>IF(OR('2.1b-OriginalProduct Visibility'!I69="",'2.1b-OriginalProduct Visibility'!I69="No"),"No","Yes")</f>
        <v>No</v>
      </c>
      <c r="GF69" s="306" t="str">
        <f>IF(OR('2.1b-OriginalProduct Visibility'!J69="",'2.1b-OriginalProduct Visibility'!J69="No"),"No","Yes")</f>
        <v>No</v>
      </c>
      <c r="GG69" s="306" t="str">
        <f>IF(OR('2.1b-OriginalProduct Visibility'!K69="",'2.1b-OriginalProduct Visibility'!K69="No"),"No","Yes")</f>
        <v>No</v>
      </c>
      <c r="GH69" s="64" t="str">
        <f>IF(OR('2.1b-OriginalProduct Visibility'!L69="",'2.1b-OriginalProduct Visibility'!L69="No"),"No","Yes")</f>
        <v>No</v>
      </c>
      <c r="GI69" s="272" t="str">
        <f>IF(OR('2.1b-OriginalProduct Visibility'!M69="",'2.1b-OriginalProduct Visibility'!M69="No"),"No","Yes")</f>
        <v>No</v>
      </c>
      <c r="GJ69" s="306" t="str">
        <f>IF(OR('2.1b-OriginalProduct Visibility'!N69="",'2.1b-OriginalProduct Visibility'!N69="No"),"No","Yes")</f>
        <v>No</v>
      </c>
      <c r="GK69" s="306" t="str">
        <f>IF(OR('2.1b-OriginalProduct Visibility'!O69="",'2.1b-OriginalProduct Visibility'!O69="No"),"No","Yes")</f>
        <v>No</v>
      </c>
      <c r="GL69" s="64" t="str">
        <f>IF(OR('2.1b-OriginalProduct Visibility'!P69="",'2.1b-OriginalProduct Visibility'!P69="No"),"No","Yes")</f>
        <v>No</v>
      </c>
      <c r="GM69" s="272" t="str">
        <f>IF(OR('2.1b-OriginalProduct Visibility'!Q69="",'2.1b-OriginalProduct Visibility'!Q69="No"),"No","Yes")</f>
        <v>No</v>
      </c>
      <c r="GN69" s="306" t="str">
        <f>IF(OR('2.1b-OriginalProduct Visibility'!R69="",'2.1b-OriginalProduct Visibility'!R69="No"),"No","Yes")</f>
        <v>No</v>
      </c>
      <c r="GO69" s="306" t="str">
        <f>IF(OR('2.1b-OriginalProduct Visibility'!S69="",'2.1b-OriginalProduct Visibility'!S69="No"),"No","Yes")</f>
        <v>No</v>
      </c>
      <c r="GP69" s="64" t="str">
        <f>IF(OR('2.1b-OriginalProduct Visibility'!T69="",'2.1b-OriginalProduct Visibility'!T69="No"),"No","Yes")</f>
        <v>No</v>
      </c>
      <c r="GQ69" s="272" t="str">
        <f>IF(OR('2.1b-OriginalProduct Visibility'!U69="",'2.1b-OriginalProduct Visibility'!U69="No"),"No","Yes")</f>
        <v>No</v>
      </c>
      <c r="GR69" s="306" t="str">
        <f>IF(OR('2.1b-OriginalProduct Visibility'!V69="",'2.1b-OriginalProduct Visibility'!V69="No"),"No","Yes")</f>
        <v>No</v>
      </c>
      <c r="GS69" s="306" t="str">
        <f>IF(OR('2.1b-OriginalProduct Visibility'!W69="",'2.1b-OriginalProduct Visibility'!W69="No"),"No","Yes")</f>
        <v>No</v>
      </c>
      <c r="GT69" s="64" t="str">
        <f>IF(OR('2.1b-OriginalProduct Visibility'!X69="",'2.1b-OriginalProduct Visibility'!X69="No"),"No","Yes")</f>
        <v>No</v>
      </c>
      <c r="GU69" s="272" t="str">
        <f>IF(OR('2.1b-OriginalProduct Visibility'!Y69="",'2.1b-OriginalProduct Visibility'!Y69="No"),"No","Yes")</f>
        <v>No</v>
      </c>
      <c r="GV69" s="306" t="str">
        <f>IF(OR('2.1b-OriginalProduct Visibility'!Z69="",'2.1b-OriginalProduct Visibility'!Z69="No"),"No","Yes")</f>
        <v>No</v>
      </c>
      <c r="GW69" s="306" t="str">
        <f>IF(OR('2.1b-OriginalProduct Visibility'!AA69="",'2.1b-OriginalProduct Visibility'!AA69="No"),"No","Yes")</f>
        <v>No</v>
      </c>
      <c r="GX69" s="64" t="str">
        <f>IF(OR('2.1b-OriginalProduct Visibility'!AB69="",'2.1b-OriginalProduct Visibility'!AB69="No"),"No","Yes")</f>
        <v>No</v>
      </c>
      <c r="GY69" s="272" t="str">
        <f>IF(OR('2.1b-OriginalProduct Visibility'!AC69="",'2.1b-OriginalProduct Visibility'!AC69="No"),"No","Yes")</f>
        <v>No</v>
      </c>
      <c r="GZ69" s="306" t="str">
        <f>IF(OR('2.1b-OriginalProduct Visibility'!AD69="",'2.1b-OriginalProduct Visibility'!AD69="No"),"No","Yes")</f>
        <v>No</v>
      </c>
      <c r="HA69" s="306" t="str">
        <f>IF(OR('2.1b-OriginalProduct Visibility'!AE69="",'2.1b-OriginalProduct Visibility'!AE69="No"),"No","Yes")</f>
        <v>No</v>
      </c>
      <c r="HB69" s="64" t="str">
        <f>IF(OR('2.1b-OriginalProduct Visibility'!AF69="",'2.1b-OriginalProduct Visibility'!AF69="No"),"No","Yes")</f>
        <v>No</v>
      </c>
      <c r="HC69" s="272" t="str">
        <f>IF(OR('2.1b-OriginalProduct Visibility'!AG69="",'2.1b-OriginalProduct Visibility'!AG69="No"),"No","Yes")</f>
        <v>No</v>
      </c>
      <c r="HD69" s="306" t="str">
        <f>IF(OR('2.1b-OriginalProduct Visibility'!AH69="",'2.1b-OriginalProduct Visibility'!AH69="No"),"No","Yes")</f>
        <v>No</v>
      </c>
      <c r="HE69" s="306" t="str">
        <f>IF(OR('2.1b-OriginalProduct Visibility'!AI69="",'2.1b-OriginalProduct Visibility'!AI69="No"),"No","Yes")</f>
        <v>No</v>
      </c>
      <c r="HF69" s="64" t="str">
        <f>IF(OR('2.1b-OriginalProduct Visibility'!AJ69="",'2.1b-OriginalProduct Visibility'!AJ69="No"),"No","Yes")</f>
        <v>No</v>
      </c>
      <c r="HG69" s="272" t="str">
        <f>IF(OR('2.1b-OriginalProduct Visibility'!AK69="",'2.1b-OriginalProduct Visibility'!AK69="No"),"No","Yes")</f>
        <v>No</v>
      </c>
      <c r="HH69" s="306" t="str">
        <f>IF(OR('2.1b-OriginalProduct Visibility'!AL69="",'2.1b-OriginalProduct Visibility'!AL69="No"),"No","Yes")</f>
        <v>No</v>
      </c>
      <c r="HI69" s="306" t="str">
        <f>IF(OR('2.1b-OriginalProduct Visibility'!AM69="",'2.1b-OriginalProduct Visibility'!AM69="No"),"No","Yes")</f>
        <v>No</v>
      </c>
      <c r="HJ69" s="64" t="str">
        <f>IF(OR('2.1b-OriginalProduct Visibility'!AN69="",'2.1b-OriginalProduct Visibility'!AN69="No"),"No","Yes")</f>
        <v>No</v>
      </c>
      <c r="HK69" s="272" t="str">
        <f>IF(OR('2.1b-OriginalProduct Visibility'!AO69="",'2.1b-OriginalProduct Visibility'!AO69="No"),"No","Yes")</f>
        <v>No</v>
      </c>
      <c r="HL69" s="306" t="str">
        <f>IF(OR('2.1b-OriginalProduct Visibility'!AP69="",'2.1b-OriginalProduct Visibility'!AP69="No"),"No","Yes")</f>
        <v>No</v>
      </c>
      <c r="HM69" s="306" t="str">
        <f>IF(OR('2.1b-OriginalProduct Visibility'!AQ69="",'2.1b-OriginalProduct Visibility'!AQ69="No"),"No","Yes")</f>
        <v>No</v>
      </c>
      <c r="HN69" s="64" t="str">
        <f>IF(OR('2.1b-OriginalProduct Visibility'!AR69="",'2.1b-OriginalProduct Visibility'!AR69="No"),"No","Yes")</f>
        <v>No</v>
      </c>
      <c r="HO69" s="272" t="str">
        <f>IF(OR('2.1b-OriginalProduct Visibility'!AS69="",'2.1b-OriginalProduct Visibility'!AS69="No"),"No","Yes")</f>
        <v>No</v>
      </c>
      <c r="HP69" s="306" t="str">
        <f>IF(OR('2.1b-OriginalProduct Visibility'!AT69="",'2.1b-OriginalProduct Visibility'!AT69="No"),"No","Yes")</f>
        <v>No</v>
      </c>
      <c r="HQ69" s="306" t="str">
        <f>IF(OR('2.1b-OriginalProduct Visibility'!AU69="",'2.1b-OriginalProduct Visibility'!AU69="No"),"No","Yes")</f>
        <v>No</v>
      </c>
      <c r="HR69" s="64" t="str">
        <f>IF(OR('2.1b-OriginalProduct Visibility'!AV69="",'2.1b-OriginalProduct Visibility'!AV69="No"),"No","Yes")</f>
        <v>No</v>
      </c>
      <c r="HS69" s="272" t="str">
        <f>IF(OR('2.1b-OriginalProduct Visibility'!AW69="",'2.1b-OriginalProduct Visibility'!AW69="No"),"No","Yes")</f>
        <v>No</v>
      </c>
      <c r="HT69" s="306" t="str">
        <f>IF(OR('2.1b-OriginalProduct Visibility'!AX69="",'2.1b-OriginalProduct Visibility'!AX69="No"),"No","Yes")</f>
        <v>No</v>
      </c>
      <c r="HU69" s="306" t="str">
        <f>IF(OR('2.1b-OriginalProduct Visibility'!AY69="",'2.1b-OriginalProduct Visibility'!AY69="No"),"No","Yes")</f>
        <v>No</v>
      </c>
      <c r="HV69" s="64" t="str">
        <f>IF(OR('2.1b-OriginalProduct Visibility'!AZ69="",'2.1b-OriginalProduct Visibility'!AZ69="No"),"No","Yes")</f>
        <v>No</v>
      </c>
      <c r="HW69" s="272" t="str">
        <f>IF(OR('2.1b-OriginalProduct Visibility'!BA69="",'2.1b-OriginalProduct Visibility'!BA69="No"),"No","Yes")</f>
        <v>No</v>
      </c>
      <c r="HX69" s="306" t="str">
        <f>IF(OR('2.1b-OriginalProduct Visibility'!BB69="",'2.1b-OriginalProduct Visibility'!BB69="No"),"No","Yes")</f>
        <v>No</v>
      </c>
      <c r="HY69" s="306" t="str">
        <f>IF(OR('2.1b-OriginalProduct Visibility'!BC69="",'2.1b-OriginalProduct Visibility'!BC69="No"),"No","Yes")</f>
        <v>No</v>
      </c>
      <c r="HZ69" s="64" t="str">
        <f>IF(OR('2.1b-OriginalProduct Visibility'!BD69="",'2.1b-OriginalProduct Visibility'!BD69="No"),"No","Yes")</f>
        <v>No</v>
      </c>
      <c r="IA69" s="272" t="str">
        <f>IF(OR('2.1b-OriginalProduct Visibility'!BE69="",'2.1b-OriginalProduct Visibility'!BE69="No"),"No","Yes")</f>
        <v>No</v>
      </c>
      <c r="IB69" s="306" t="str">
        <f>IF(OR('2.1b-OriginalProduct Visibility'!BF69="",'2.1b-OriginalProduct Visibility'!BF69="No"),"No","Yes")</f>
        <v>No</v>
      </c>
      <c r="IC69" s="306" t="str">
        <f>IF(OR('2.1b-OriginalProduct Visibility'!BG69="",'2.1b-OriginalProduct Visibility'!BG69="No"),"No","Yes")</f>
        <v>No</v>
      </c>
      <c r="ID69" s="64" t="str">
        <f>IF(OR('2.1b-OriginalProduct Visibility'!BH69="",'2.1b-OriginalProduct Visibility'!BH69="No"),"No","Yes")</f>
        <v>No</v>
      </c>
      <c r="IE69" s="272" t="str">
        <f>IF(OR('2.1b-OriginalProduct Visibility'!BI69="",'2.1b-OriginalProduct Visibility'!BI69="No"),"No","Yes")</f>
        <v>No</v>
      </c>
      <c r="IF69" s="306" t="str">
        <f>IF(OR('2.1b-OriginalProduct Visibility'!BJ69="",'2.1b-OriginalProduct Visibility'!BJ69="No"),"No","Yes")</f>
        <v>No</v>
      </c>
      <c r="IG69" s="306" t="str">
        <f>IF(OR('2.1b-OriginalProduct Visibility'!BK69="",'2.1b-OriginalProduct Visibility'!BK69="No"),"No","Yes")</f>
        <v>No</v>
      </c>
      <c r="IH69" s="64" t="str">
        <f>IF(OR('2.1b-OriginalProduct Visibility'!BL69="",'2.1b-OriginalProduct Visibility'!BL69="No"),"No","Yes")</f>
        <v>No</v>
      </c>
      <c r="II69" s="272" t="str">
        <f>IF(OR('2.1b-OriginalProduct Visibility'!BM69="",'2.1b-OriginalProduct Visibility'!BM69="No"),"No","Yes")</f>
        <v>No</v>
      </c>
      <c r="IJ69" s="306" t="str">
        <f>IF(OR('2.1b-OriginalProduct Visibility'!BN69="",'2.1b-OriginalProduct Visibility'!BN69="No"),"No","Yes")</f>
        <v>No</v>
      </c>
      <c r="IK69" s="306" t="str">
        <f>IF(OR('2.1b-OriginalProduct Visibility'!BO69="",'2.1b-OriginalProduct Visibility'!BO69="No"),"No","Yes")</f>
        <v>No</v>
      </c>
      <c r="IL69" s="64" t="str">
        <f>IF(OR('2.1b-OriginalProduct Visibility'!BP69="",'2.1b-OriginalProduct Visibility'!BP69="No"),"No","Yes")</f>
        <v>No</v>
      </c>
      <c r="IM69" s="272" t="str">
        <f>IF(OR('2.1b-OriginalProduct Visibility'!BQ69="",'2.1b-OriginalProduct Visibility'!BQ69="No"),"No","Yes")</f>
        <v>No</v>
      </c>
      <c r="IN69" s="306" t="str">
        <f>IF(OR('2.1b-OriginalProduct Visibility'!BR69="",'2.1b-OriginalProduct Visibility'!BR69="No"),"No","Yes")</f>
        <v>No</v>
      </c>
      <c r="IO69" s="306" t="str">
        <f>IF(OR('2.1b-OriginalProduct Visibility'!BS69="",'2.1b-OriginalProduct Visibility'!BS69="No"),"No","Yes")</f>
        <v>No</v>
      </c>
      <c r="IP69" s="64" t="str">
        <f>IF(OR('2.1b-OriginalProduct Visibility'!BT69="",'2.1b-OriginalProduct Visibility'!BT69="No"),"No","Yes")</f>
        <v>No</v>
      </c>
      <c r="IQ69" s="272" t="str">
        <f>IF(OR('2.1b-OriginalProduct Visibility'!BU69="",'2.1b-OriginalProduct Visibility'!BU69="No"),"No","Yes")</f>
        <v>No</v>
      </c>
      <c r="IR69" s="306" t="str">
        <f>IF(OR('2.1b-OriginalProduct Visibility'!BV69="",'2.1b-OriginalProduct Visibility'!BV69="No"),"No","Yes")</f>
        <v>No</v>
      </c>
      <c r="IS69" s="306" t="str">
        <f>IF(OR('2.1b-OriginalProduct Visibility'!BW69="",'2.1b-OriginalProduct Visibility'!BW69="No"),"No","Yes")</f>
        <v>No</v>
      </c>
      <c r="IT69" s="64" t="str">
        <f>IF(OR('2.1b-OriginalProduct Visibility'!BX69="",'2.1b-OriginalProduct Visibility'!BX69="No"),"No","Yes")</f>
        <v>No</v>
      </c>
      <c r="IU69" s="272" t="str">
        <f>IF(OR('2.1b-OriginalProduct Visibility'!BY69="",'2.1b-OriginalProduct Visibility'!BY69="No"),"No","Yes")</f>
        <v>No</v>
      </c>
      <c r="IV69" s="306" t="str">
        <f>IF(OR('2.1b-OriginalProduct Visibility'!BZ69="",'2.1b-OriginalProduct Visibility'!BZ69="No"),"No","Yes")</f>
        <v>No</v>
      </c>
      <c r="IW69" s="306" t="str">
        <f>IF(OR('2.1b-OriginalProduct Visibility'!CA69="",'2.1b-OriginalProduct Visibility'!CA69="No"),"No","Yes")</f>
        <v>No</v>
      </c>
      <c r="IX69" s="64" t="str">
        <f>IF(OR('2.1b-OriginalProduct Visibility'!CB69="",'2.1b-OriginalProduct Visibility'!CB69="No"),"No","Yes")</f>
        <v>No</v>
      </c>
      <c r="IY69" s="272" t="str">
        <f>IF(OR('2.1b-OriginalProduct Visibility'!CC69="",'2.1b-OriginalProduct Visibility'!CC69="No"),"No","Yes")</f>
        <v>No</v>
      </c>
      <c r="IZ69" s="306" t="str">
        <f>IF(OR('2.1b-OriginalProduct Visibility'!CD69="",'2.1b-OriginalProduct Visibility'!CD69="No"),"No","Yes")</f>
        <v>No</v>
      </c>
      <c r="JA69" s="306" t="str">
        <f>IF(OR('2.1b-OriginalProduct Visibility'!CE69="",'2.1b-OriginalProduct Visibility'!CE69="No"),"No","Yes")</f>
        <v>No</v>
      </c>
      <c r="JB69" s="64" t="str">
        <f>IF(OR('2.1b-OriginalProduct Visibility'!CF69="",'2.1b-OriginalProduct Visibility'!CF69="No"),"No","Yes")</f>
        <v>No</v>
      </c>
      <c r="JC69" s="272" t="str">
        <f>IF(OR('2.1b-OriginalProduct Visibility'!CG69="",'2.1b-OriginalProduct Visibility'!CG69="No"),"No","Yes")</f>
        <v>No</v>
      </c>
      <c r="JD69" s="306" t="str">
        <f>IF(OR('2.1b-OriginalProduct Visibility'!CH69="",'2.1b-OriginalProduct Visibility'!CH69="No"),"No","Yes")</f>
        <v>No</v>
      </c>
      <c r="JE69" s="306" t="str">
        <f>IF(OR('2.1b-OriginalProduct Visibility'!CI69="",'2.1b-OriginalProduct Visibility'!CI69="No"),"No","Yes")</f>
        <v>No</v>
      </c>
      <c r="JF69" s="64" t="str">
        <f>IF(OR('2.1b-OriginalProduct Visibility'!CJ69="",'2.1b-OriginalProduct Visibility'!CJ69="No"),"No","Yes")</f>
        <v>No</v>
      </c>
      <c r="JG69" s="272" t="str">
        <f>IF(OR('2.1b-OriginalProduct Visibility'!CK69="",'2.1b-OriginalProduct Visibility'!CK69="No"),"No","Yes")</f>
        <v>No</v>
      </c>
      <c r="JH69" s="306" t="str">
        <f>IF(OR('2.1b-OriginalProduct Visibility'!CL69="",'2.1b-OriginalProduct Visibility'!CL69="No"),"No","Yes")</f>
        <v>No</v>
      </c>
      <c r="JI69" s="306" t="str">
        <f>IF(OR('2.1b-OriginalProduct Visibility'!CM69="",'2.1b-OriginalProduct Visibility'!CM69="No"),"No","Yes")</f>
        <v>No</v>
      </c>
      <c r="JJ69" s="64" t="str">
        <f>IF(OR('2.1b-OriginalProduct Visibility'!CN69="",'2.1b-OriginalProduct Visibility'!CN69="No"),"No","Yes")</f>
        <v>No</v>
      </c>
      <c r="JK69" s="272" t="str">
        <f>IF(OR('2.1b-OriginalProduct Visibility'!CO69="",'2.1b-OriginalProduct Visibility'!CO69="No"),"No","Yes")</f>
        <v>No</v>
      </c>
      <c r="JL69" s="306" t="str">
        <f>IF(OR('2.1b-OriginalProduct Visibility'!CP69="",'2.1b-OriginalProduct Visibility'!CP69="No"),"No","Yes")</f>
        <v>No</v>
      </c>
      <c r="JM69" s="306" t="str">
        <f>IF(OR('2.1b-OriginalProduct Visibility'!CQ69="",'2.1b-OriginalProduct Visibility'!CQ69="No"),"No","Yes")</f>
        <v>No</v>
      </c>
      <c r="JN69" s="64" t="str">
        <f>IF(OR('2.1b-OriginalProduct Visibility'!CR69="",'2.1b-OriginalProduct Visibility'!CR69="No"),"No","Yes")</f>
        <v>No</v>
      </c>
      <c r="JO69" s="272" t="str">
        <f>IF(OR('2.1b-OriginalProduct Visibility'!CS69="",'2.1b-OriginalProduct Visibility'!CS69="No"),"No","Yes")</f>
        <v>No</v>
      </c>
      <c r="JP69" s="306" t="str">
        <f>IF(OR('2.1b-OriginalProduct Visibility'!CT69="",'2.1b-OriginalProduct Visibility'!CT69="No"),"No","Yes")</f>
        <v>No</v>
      </c>
      <c r="JQ69" s="306" t="str">
        <f>IF(OR('2.1b-OriginalProduct Visibility'!CU69="",'2.1b-OriginalProduct Visibility'!CU69="No"),"No","Yes")</f>
        <v>No</v>
      </c>
      <c r="JR69" s="64" t="str">
        <f>IF(OR('2.1b-OriginalProduct Visibility'!CV69="",'2.1b-OriginalProduct Visibility'!CV69="No"),"No","Yes")</f>
        <v>No</v>
      </c>
      <c r="JS69" s="272" t="str">
        <f>IF(OR('2.1b-OriginalProduct Visibility'!CW69="",'2.1b-OriginalProduct Visibility'!CW69="No"),"No","Yes")</f>
        <v>No</v>
      </c>
      <c r="JT69" s="306" t="str">
        <f>IF(OR('2.1b-OriginalProduct Visibility'!CX69="",'2.1b-OriginalProduct Visibility'!CX69="No"),"No","Yes")</f>
        <v>No</v>
      </c>
      <c r="JU69" s="306" t="str">
        <f>IF(OR('2.1b-OriginalProduct Visibility'!CY69="",'2.1b-OriginalProduct Visibility'!CY69="No"),"No","Yes")</f>
        <v>No</v>
      </c>
      <c r="JV69" s="64" t="str">
        <f>IF(OR('2.1b-OriginalProduct Visibility'!CZ69="",'2.1b-OriginalProduct Visibility'!CZ69="No"),"No","Yes")</f>
        <v>No</v>
      </c>
      <c r="JW69" s="272" t="str">
        <f>IF(OR('2.1b-OriginalProduct Visibility'!DA69="",'2.1b-OriginalProduct Visibility'!DA69="No"),"No","Yes")</f>
        <v>No</v>
      </c>
      <c r="JX69" s="306" t="str">
        <f>IF(OR('2.1b-OriginalProduct Visibility'!DB69="",'2.1b-OriginalProduct Visibility'!DB69="No"),"No","Yes")</f>
        <v>No</v>
      </c>
      <c r="JY69" s="306" t="str">
        <f>IF(OR('2.1b-OriginalProduct Visibility'!DC69="",'2.1b-OriginalProduct Visibility'!DC69="No"),"No","Yes")</f>
        <v>No</v>
      </c>
      <c r="JZ69" s="64" t="str">
        <f>IF(OR('2.1b-OriginalProduct Visibility'!DD69="",'2.1b-OriginalProduct Visibility'!DD69="No"),"No","Yes")</f>
        <v>No</v>
      </c>
      <c r="KA69" s="272" t="str">
        <f>IF(OR('2.1b-OriginalProduct Visibility'!DE69="",'2.1b-OriginalProduct Visibility'!DE69="No"),"No","Yes")</f>
        <v>No</v>
      </c>
      <c r="KB69" s="306" t="str">
        <f>IF(OR('2.1b-OriginalProduct Visibility'!DF69="",'2.1b-OriginalProduct Visibility'!DF69="No"),"No","Yes")</f>
        <v>No</v>
      </c>
      <c r="KC69" s="306" t="str">
        <f>IF(OR('2.1b-OriginalProduct Visibility'!DG69="",'2.1b-OriginalProduct Visibility'!DG69="No"),"No","Yes")</f>
        <v>No</v>
      </c>
      <c r="KD69" s="64" t="str">
        <f>IF(OR('2.1b-OriginalProduct Visibility'!DH69="",'2.1b-OriginalProduct Visibility'!DH69="No"),"No","Yes")</f>
        <v>No</v>
      </c>
      <c r="KE69" s="272" t="str">
        <f>IF(OR('2.1b-OriginalProduct Visibility'!DI69="",'2.1b-OriginalProduct Visibility'!DI69="No"),"No","Yes")</f>
        <v>No</v>
      </c>
      <c r="KF69" s="306" t="str">
        <f>IF(OR('2.1b-OriginalProduct Visibility'!DJ69="",'2.1b-OriginalProduct Visibility'!DJ69="No"),"No","Yes")</f>
        <v>No</v>
      </c>
      <c r="KG69" s="306" t="str">
        <f>IF(OR('2.1b-OriginalProduct Visibility'!DK69="",'2.1b-OriginalProduct Visibility'!DK69="No"),"No","Yes")</f>
        <v>No</v>
      </c>
      <c r="KH69" s="64" t="str">
        <f>IF(OR('2.1b-OriginalProduct Visibility'!DL69="",'2.1b-OriginalProduct Visibility'!DL69="No"),"No","Yes")</f>
        <v>No</v>
      </c>
      <c r="KI69" s="272" t="str">
        <f>IF(OR('2.1b-OriginalProduct Visibility'!DM69="",'2.1b-OriginalProduct Visibility'!DM69="No"),"No","Yes")</f>
        <v>No</v>
      </c>
      <c r="KJ69" s="306" t="str">
        <f>IF(OR('2.1b-OriginalProduct Visibility'!DN69="",'2.1b-OriginalProduct Visibility'!DN69="No"),"No","Yes")</f>
        <v>No</v>
      </c>
      <c r="KK69" s="306" t="str">
        <f>IF(OR('2.1b-OriginalProduct Visibility'!DO69="",'2.1b-OriginalProduct Visibility'!DO69="No"),"No","Yes")</f>
        <v>No</v>
      </c>
      <c r="KL69" s="64" t="str">
        <f>IF(OR('2.1b-OriginalProduct Visibility'!DP69="",'2.1b-OriginalProduct Visibility'!DP69="No"),"No","Yes")</f>
        <v>No</v>
      </c>
      <c r="KM69" s="272" t="str">
        <f>IF(OR('2.1b-OriginalProduct Visibility'!DQ69="",'2.1b-OriginalProduct Visibility'!DQ69="No"),"No","Yes")</f>
        <v>No</v>
      </c>
      <c r="KN69" s="306" t="str">
        <f>IF(OR('2.1b-OriginalProduct Visibility'!DR69="",'2.1b-OriginalProduct Visibility'!DR69="No"),"No","Yes")</f>
        <v>No</v>
      </c>
      <c r="KO69" s="306" t="str">
        <f>IF(OR('2.1b-OriginalProduct Visibility'!DS69="",'2.1b-OriginalProduct Visibility'!DS69="No"),"No","Yes")</f>
        <v>No</v>
      </c>
      <c r="KP69" s="64" t="str">
        <f>IF(OR('2.1b-OriginalProduct Visibility'!DT69="",'2.1b-OriginalProduct Visibility'!DT69="No"),"No","Yes")</f>
        <v>No</v>
      </c>
      <c r="KQ69" s="272" t="str">
        <f>IF(OR('2.1b-OriginalProduct Visibility'!DU69="",'2.1b-OriginalProduct Visibility'!DU69="No"),"No","Yes")</f>
        <v>No</v>
      </c>
      <c r="KR69" s="306" t="str">
        <f>IF(OR('2.1b-OriginalProduct Visibility'!DV69="",'2.1b-OriginalProduct Visibility'!DV69="No"),"No","Yes")</f>
        <v>No</v>
      </c>
      <c r="KS69" s="306" t="str">
        <f>IF(OR('2.1b-OriginalProduct Visibility'!DW69="",'2.1b-OriginalProduct Visibility'!DW69="No"),"No","Yes")</f>
        <v>No</v>
      </c>
      <c r="KT69" s="64" t="str">
        <f>IF(OR('2.1b-OriginalProduct Visibility'!DX69="",'2.1b-OriginalProduct Visibility'!DX69="No"),"No","Yes")</f>
        <v>No</v>
      </c>
      <c r="KU69" s="272" t="str">
        <f>IF(OR('2.1b-OriginalProduct Visibility'!DY69="",'2.1b-OriginalProduct Visibility'!DY69="No"),"No","Yes")</f>
        <v>No</v>
      </c>
      <c r="KV69" s="306" t="str">
        <f>IF(OR('2.1b-OriginalProduct Visibility'!DZ69="",'2.1b-OriginalProduct Visibility'!DZ69="No"),"No","Yes")</f>
        <v>No</v>
      </c>
      <c r="KW69" s="306" t="str">
        <f>IF(OR('2.1b-OriginalProduct Visibility'!EA69="",'2.1b-OriginalProduct Visibility'!EA69="No"),"No","Yes")</f>
        <v>No</v>
      </c>
      <c r="KX69" s="64" t="str">
        <f>IF(OR('2.1b-OriginalProduct Visibility'!EB69="",'2.1b-OriginalProduct Visibility'!EB69="No"),"No","Yes")</f>
        <v>No</v>
      </c>
      <c r="KY69" s="272" t="str">
        <f>IF(OR('2.1b-OriginalProduct Visibility'!EC69="",'2.1b-OriginalProduct Visibility'!EC69="No"),"No","Yes")</f>
        <v>No</v>
      </c>
      <c r="KZ69" s="306" t="str">
        <f>IF(OR('2.1b-OriginalProduct Visibility'!ED69="",'2.1b-OriginalProduct Visibility'!ED69="No"),"No","Yes")</f>
        <v>No</v>
      </c>
      <c r="LA69" s="306" t="str">
        <f>IF(OR('2.1b-OriginalProduct Visibility'!EE69="",'2.1b-OriginalProduct Visibility'!EE69="No"),"No","Yes")</f>
        <v>No</v>
      </c>
      <c r="LB69" s="64" t="str">
        <f>IF(OR('2.1b-OriginalProduct Visibility'!EF69="",'2.1b-OriginalProduct Visibility'!EF69="No"),"No","Yes")</f>
        <v>No</v>
      </c>
      <c r="LC69" s="272" t="str">
        <f>IF(OR('2.1b-OriginalProduct Visibility'!EG69="",'2.1b-OriginalProduct Visibility'!EG69="No"),"No","Yes")</f>
        <v>No</v>
      </c>
      <c r="LD69" s="306" t="str">
        <f>IF(OR('2.1b-OriginalProduct Visibility'!EH69="",'2.1b-OriginalProduct Visibility'!EH69="No"),"No","Yes")</f>
        <v>No</v>
      </c>
      <c r="LE69" s="306" t="str">
        <f>IF(OR('2.1b-OriginalProduct Visibility'!EI69="",'2.1b-OriginalProduct Visibility'!EI69="No"),"No","Yes")</f>
        <v>No</v>
      </c>
      <c r="LF69" s="64" t="str">
        <f>IF(OR('2.1b-OriginalProduct Visibility'!EJ69="",'2.1b-OriginalProduct Visibility'!EJ69="No"),"No","Yes")</f>
        <v>No</v>
      </c>
      <c r="LG69" s="272" t="str">
        <f>IF(OR('2.1b-OriginalProduct Visibility'!EK69="",'2.1b-OriginalProduct Visibility'!EK69="No"),"No","Yes")</f>
        <v>No</v>
      </c>
      <c r="LH69" s="306" t="str">
        <f>IF(OR('2.1b-OriginalProduct Visibility'!EL69="",'2.1b-OriginalProduct Visibility'!EL69="No"),"No","Yes")</f>
        <v>No</v>
      </c>
      <c r="LI69" s="306" t="str">
        <f>IF(OR('2.1b-OriginalProduct Visibility'!EM69="",'2.1b-OriginalProduct Visibility'!EM69="No"),"No","Yes")</f>
        <v>No</v>
      </c>
      <c r="LJ69" s="64" t="str">
        <f>IF(OR('2.1b-OriginalProduct Visibility'!EN69="",'2.1b-OriginalProduct Visibility'!EN69="No"),"No","Yes")</f>
        <v>No</v>
      </c>
      <c r="LK69" s="272" t="str">
        <f>IF(OR('2.1b-OriginalProduct Visibility'!EO69="",'2.1b-OriginalProduct Visibility'!EO69="No"),"No","Yes")</f>
        <v>No</v>
      </c>
      <c r="LL69" s="306" t="str">
        <f>IF(OR('2.1b-OriginalProduct Visibility'!EP69="",'2.1b-OriginalProduct Visibility'!EP69="No"),"No","Yes")</f>
        <v>No</v>
      </c>
      <c r="LM69" s="306" t="str">
        <f>IF(OR('2.1b-OriginalProduct Visibility'!EQ69="",'2.1b-OriginalProduct Visibility'!EQ69="No"),"No","Yes")</f>
        <v>No</v>
      </c>
      <c r="LN69" s="64" t="str">
        <f>IF(OR('2.1b-OriginalProduct Visibility'!ER69="",'2.1b-OriginalProduct Visibility'!ER69="No"),"No","Yes")</f>
        <v>No</v>
      </c>
      <c r="LO69" s="272" t="str">
        <f>IF(OR('2.1b-OriginalProduct Visibility'!ES69="",'2.1b-OriginalProduct Visibility'!ES69="No"),"No","Yes")</f>
        <v>No</v>
      </c>
      <c r="LP69" s="306" t="str">
        <f>IF(OR('2.1b-OriginalProduct Visibility'!ET69="",'2.1b-OriginalProduct Visibility'!ET69="No"),"No","Yes")</f>
        <v>No</v>
      </c>
      <c r="LQ69" s="306" t="str">
        <f>IF(OR('2.1b-OriginalProduct Visibility'!EU69="",'2.1b-OriginalProduct Visibility'!EU69="No"),"No","Yes")</f>
        <v>No</v>
      </c>
      <c r="LR69" s="64" t="str">
        <f>IF(OR('2.1b-OriginalProduct Visibility'!EV69="",'2.1b-OriginalProduct Visibility'!EV69="No"),"No","Yes")</f>
        <v>No</v>
      </c>
      <c r="LS69" s="272" t="str">
        <f>IF(OR('2.1b-OriginalProduct Visibility'!EW69="",'2.1b-OriginalProduct Visibility'!EW69="No"),"No","Yes")</f>
        <v>No</v>
      </c>
      <c r="LT69" s="306" t="str">
        <f>IF(OR('2.1b-OriginalProduct Visibility'!EX69="",'2.1b-OriginalProduct Visibility'!EX69="No"),"No","Yes")</f>
        <v>No</v>
      </c>
      <c r="LU69" s="306" t="str">
        <f>IF(OR('2.1b-OriginalProduct Visibility'!EY69="",'2.1b-OriginalProduct Visibility'!EY69="No"),"No","Yes")</f>
        <v>No</v>
      </c>
      <c r="LV69" s="64" t="str">
        <f>IF(OR('2.1b-OriginalProduct Visibility'!EZ69="",'2.1b-OriginalProduct Visibility'!EZ69="No"),"No","Yes")</f>
        <v>No</v>
      </c>
      <c r="LW69" s="272" t="str">
        <f>IF(OR('2.1b-OriginalProduct Visibility'!FA69="",'2.1b-OriginalProduct Visibility'!FA69="No"),"No","Yes")</f>
        <v>No</v>
      </c>
      <c r="LX69" s="306" t="str">
        <f>IF(OR('2.1b-OriginalProduct Visibility'!FB69="",'2.1b-OriginalProduct Visibility'!FB69="No"),"No","Yes")</f>
        <v>No</v>
      </c>
      <c r="LY69" s="306" t="str">
        <f>IF(OR('2.1b-OriginalProduct Visibility'!FC69="",'2.1b-OriginalProduct Visibility'!FC69="No"),"No","Yes")</f>
        <v>No</v>
      </c>
      <c r="LZ69" s="64" t="str">
        <f>IF(OR('2.1b-OriginalProduct Visibility'!FD69="",'2.1b-OriginalProduct Visibility'!FD69="No"),"No","Yes")</f>
        <v>No</v>
      </c>
      <c r="MA69" s="272" t="str">
        <f>IF(OR('2.1b-OriginalProduct Visibility'!FE69="",'2.1b-OriginalProduct Visibility'!FE69="No"),"No","Yes")</f>
        <v>No</v>
      </c>
      <c r="MB69" s="306" t="str">
        <f>IF(OR('2.1b-OriginalProduct Visibility'!FF69="",'2.1b-OriginalProduct Visibility'!FF69="No"),"No","Yes")</f>
        <v>No</v>
      </c>
      <c r="MC69" s="306" t="str">
        <f>IF(OR('2.1b-OriginalProduct Visibility'!FG69="",'2.1b-OriginalProduct Visibility'!FG69="No"),"No","Yes")</f>
        <v>No</v>
      </c>
      <c r="MD69" s="64" t="str">
        <f>IF(OR('2.1b-OriginalProduct Visibility'!FH69="",'2.1b-OriginalProduct Visibility'!FH69="No"),"No","Yes")</f>
        <v>No</v>
      </c>
      <c r="ME69" s="1"/>
      <c r="MF69" s="1"/>
      <c r="MG69" s="1"/>
      <c r="MH69" s="1"/>
      <c r="MQ69" s="1"/>
      <c r="MR69" s="1"/>
      <c r="MS69" s="1"/>
      <c r="MT69" s="1"/>
    </row>
    <row r="70" spans="1:358">
      <c r="A70" s="664"/>
      <c r="B70" s="52" t="str">
        <f>'1.2-Visibility Data'!B68</f>
        <v>File Malware Detected</v>
      </c>
      <c r="C70" s="19" t="str">
        <f>'1.2-Visibility Data'!C68</f>
        <v>All</v>
      </c>
      <c r="D70" s="272"/>
      <c r="E70" s="306"/>
      <c r="F70" s="306"/>
      <c r="G70" s="64"/>
      <c r="H70" s="272"/>
      <c r="I70" s="306"/>
      <c r="J70" s="306"/>
      <c r="K70" s="64"/>
      <c r="L70" s="272"/>
      <c r="M70" s="306"/>
      <c r="N70" s="306"/>
      <c r="O70" s="64"/>
      <c r="P70" s="272"/>
      <c r="Q70" s="306"/>
      <c r="R70" s="306"/>
      <c r="S70" s="64"/>
      <c r="T70" s="272"/>
      <c r="U70" s="306"/>
      <c r="V70" s="306"/>
      <c r="W70" s="64"/>
      <c r="X70" s="272"/>
      <c r="Y70" s="306"/>
      <c r="Z70" s="306"/>
      <c r="AA70" s="64"/>
      <c r="AB70" s="272"/>
      <c r="AC70" s="306"/>
      <c r="AD70" s="306"/>
      <c r="AE70" s="64"/>
      <c r="AF70" s="272"/>
      <c r="AG70" s="306"/>
      <c r="AH70" s="306"/>
      <c r="AI70" s="64"/>
      <c r="AJ70" s="272"/>
      <c r="AK70" s="306"/>
      <c r="AL70" s="306"/>
      <c r="AM70" s="64"/>
      <c r="AN70" s="272"/>
      <c r="AO70" s="306"/>
      <c r="AP70" s="306"/>
      <c r="AQ70" s="64"/>
      <c r="AR70" s="272"/>
      <c r="AS70" s="306"/>
      <c r="AT70" s="306"/>
      <c r="AU70" s="64"/>
      <c r="AV70" s="272"/>
      <c r="AW70" s="306"/>
      <c r="AX70" s="306"/>
      <c r="AY70" s="64"/>
      <c r="AZ70" s="272"/>
      <c r="BA70" s="306"/>
      <c r="BB70" s="306"/>
      <c r="BC70" s="64"/>
      <c r="BD70" s="272"/>
      <c r="BE70" s="306"/>
      <c r="BF70" s="306"/>
      <c r="BG70" s="64"/>
      <c r="BH70" s="272"/>
      <c r="BI70" s="306"/>
      <c r="BJ70" s="306"/>
      <c r="BK70" s="64"/>
      <c r="BL70" s="272"/>
      <c r="BM70" s="306"/>
      <c r="BN70" s="306"/>
      <c r="BO70" s="64"/>
      <c r="BP70" s="272"/>
      <c r="BQ70" s="306"/>
      <c r="BR70" s="306"/>
      <c r="BS70" s="64"/>
      <c r="BT70" s="272"/>
      <c r="BU70" s="306"/>
      <c r="BV70" s="306"/>
      <c r="BW70" s="64"/>
      <c r="BX70" s="272"/>
      <c r="BY70" s="306"/>
      <c r="BZ70" s="306"/>
      <c r="CA70" s="64"/>
      <c r="CB70" s="272"/>
      <c r="CC70" s="306"/>
      <c r="CD70" s="306"/>
      <c r="CE70" s="64"/>
      <c r="CF70" s="272"/>
      <c r="CG70" s="306"/>
      <c r="CH70" s="306"/>
      <c r="CI70" s="64"/>
      <c r="CJ70" s="272"/>
      <c r="CK70" s="306"/>
      <c r="CL70" s="306"/>
      <c r="CM70" s="64"/>
      <c r="CN70" s="272"/>
      <c r="CO70" s="306"/>
      <c r="CP70" s="306"/>
      <c r="CQ70" s="64"/>
      <c r="CR70" s="272"/>
      <c r="CS70" s="306"/>
      <c r="CT70" s="306"/>
      <c r="CU70" s="64"/>
      <c r="CV70" s="272"/>
      <c r="CW70" s="306"/>
      <c r="CX70" s="306"/>
      <c r="CY70" s="64"/>
      <c r="CZ70" s="272"/>
      <c r="DA70" s="306"/>
      <c r="DB70" s="306"/>
      <c r="DC70" s="64"/>
      <c r="DD70" s="272"/>
      <c r="DE70" s="306"/>
      <c r="DF70" s="306"/>
      <c r="DG70" s="64"/>
      <c r="DH70" s="272"/>
      <c r="DI70" s="306"/>
      <c r="DJ70" s="306"/>
      <c r="DK70" s="64"/>
      <c r="DL70" s="272"/>
      <c r="DM70" s="306"/>
      <c r="DN70" s="306"/>
      <c r="DO70" s="64"/>
      <c r="DP70" s="272"/>
      <c r="DQ70" s="306"/>
      <c r="DR70" s="306"/>
      <c r="DS70" s="64"/>
      <c r="DT70" s="272"/>
      <c r="DU70" s="306"/>
      <c r="DV70" s="306"/>
      <c r="DW70" s="64"/>
      <c r="DX70" s="272"/>
      <c r="DY70" s="306"/>
      <c r="DZ70" s="306"/>
      <c r="EA70" s="64"/>
      <c r="EB70" s="272"/>
      <c r="EC70" s="306"/>
      <c r="ED70" s="306"/>
      <c r="EE70" s="64"/>
      <c r="EF70" s="272"/>
      <c r="EG70" s="306"/>
      <c r="EH70" s="306"/>
      <c r="EI70" s="64"/>
      <c r="EJ70" s="272"/>
      <c r="EK70" s="306"/>
      <c r="EL70" s="306"/>
      <c r="EM70" s="64"/>
      <c r="EN70" s="272"/>
      <c r="EO70" s="306"/>
      <c r="EP70" s="306"/>
      <c r="EQ70" s="64"/>
      <c r="ER70" s="272"/>
      <c r="ES70" s="306"/>
      <c r="ET70" s="306"/>
      <c r="EU70" s="64"/>
      <c r="EV70" s="272"/>
      <c r="EW70" s="306"/>
      <c r="EX70" s="306"/>
      <c r="EY70" s="64"/>
      <c r="EZ70" s="272"/>
      <c r="FA70" s="306"/>
      <c r="FB70" s="306"/>
      <c r="FC70" s="64"/>
      <c r="FD70" s="272"/>
      <c r="FE70" s="306"/>
      <c r="FF70" s="306"/>
      <c r="FG70" s="64"/>
      <c r="FH70" s="1"/>
      <c r="FI70" s="1"/>
      <c r="FJ70" s="1"/>
      <c r="FK70" s="1"/>
      <c r="FL70" s="1"/>
      <c r="FM70" s="1"/>
      <c r="FN70" s="1"/>
      <c r="FO70" s="1"/>
      <c r="FP70" s="1"/>
      <c r="FQ70" s="1"/>
      <c r="FR70" s="1"/>
      <c r="FS70" s="1"/>
      <c r="FT70" s="1"/>
      <c r="FU70" s="1"/>
      <c r="FV70" s="1"/>
      <c r="FW70" s="1"/>
      <c r="FX70" s="1"/>
      <c r="FY70" s="1"/>
      <c r="FZ70" s="1"/>
      <c r="GA70" s="272" t="str">
        <f>IF(OR('2.1b-OriginalProduct Visibility'!E70="",'2.1b-OriginalProduct Visibility'!E70="No"),"No","Yes")</f>
        <v>No</v>
      </c>
      <c r="GB70" s="306" t="str">
        <f>IF(OR('2.1b-OriginalProduct Visibility'!F70="",'2.1b-OriginalProduct Visibility'!F70="No"),"No","Yes")</f>
        <v>No</v>
      </c>
      <c r="GC70" s="306" t="str">
        <f>IF(OR('2.1b-OriginalProduct Visibility'!G70="",'2.1b-OriginalProduct Visibility'!G70="No"),"No","Yes")</f>
        <v>No</v>
      </c>
      <c r="GD70" s="64" t="str">
        <f>IF(OR('2.1b-OriginalProduct Visibility'!H70="",'2.1b-OriginalProduct Visibility'!H70="No"),"No","Yes")</f>
        <v>No</v>
      </c>
      <c r="GE70" s="272" t="str">
        <f>IF(OR('2.1b-OriginalProduct Visibility'!I70="",'2.1b-OriginalProduct Visibility'!I70="No"),"No","Yes")</f>
        <v>No</v>
      </c>
      <c r="GF70" s="306" t="str">
        <f>IF(OR('2.1b-OriginalProduct Visibility'!J70="",'2.1b-OriginalProduct Visibility'!J70="No"),"No","Yes")</f>
        <v>No</v>
      </c>
      <c r="GG70" s="306" t="str">
        <f>IF(OR('2.1b-OriginalProduct Visibility'!K70="",'2.1b-OriginalProduct Visibility'!K70="No"),"No","Yes")</f>
        <v>No</v>
      </c>
      <c r="GH70" s="64" t="str">
        <f>IF(OR('2.1b-OriginalProduct Visibility'!L70="",'2.1b-OriginalProduct Visibility'!L70="No"),"No","Yes")</f>
        <v>No</v>
      </c>
      <c r="GI70" s="272" t="str">
        <f>IF(OR('2.1b-OriginalProduct Visibility'!M70="",'2.1b-OriginalProduct Visibility'!M70="No"),"No","Yes")</f>
        <v>No</v>
      </c>
      <c r="GJ70" s="306" t="str">
        <f>IF(OR('2.1b-OriginalProduct Visibility'!N70="",'2.1b-OriginalProduct Visibility'!N70="No"),"No","Yes")</f>
        <v>No</v>
      </c>
      <c r="GK70" s="306" t="str">
        <f>IF(OR('2.1b-OriginalProduct Visibility'!O70="",'2.1b-OriginalProduct Visibility'!O70="No"),"No","Yes")</f>
        <v>No</v>
      </c>
      <c r="GL70" s="64" t="str">
        <f>IF(OR('2.1b-OriginalProduct Visibility'!P70="",'2.1b-OriginalProduct Visibility'!P70="No"),"No","Yes")</f>
        <v>No</v>
      </c>
      <c r="GM70" s="272" t="str">
        <f>IF(OR('2.1b-OriginalProduct Visibility'!Q70="",'2.1b-OriginalProduct Visibility'!Q70="No"),"No","Yes")</f>
        <v>No</v>
      </c>
      <c r="GN70" s="306" t="str">
        <f>IF(OR('2.1b-OriginalProduct Visibility'!R70="",'2.1b-OriginalProduct Visibility'!R70="No"),"No","Yes")</f>
        <v>No</v>
      </c>
      <c r="GO70" s="306" t="str">
        <f>IF(OR('2.1b-OriginalProduct Visibility'!S70="",'2.1b-OriginalProduct Visibility'!S70="No"),"No","Yes")</f>
        <v>No</v>
      </c>
      <c r="GP70" s="64" t="str">
        <f>IF(OR('2.1b-OriginalProduct Visibility'!T70="",'2.1b-OriginalProduct Visibility'!T70="No"),"No","Yes")</f>
        <v>No</v>
      </c>
      <c r="GQ70" s="272" t="str">
        <f>IF(OR('2.1b-OriginalProduct Visibility'!U70="",'2.1b-OriginalProduct Visibility'!U70="No"),"No","Yes")</f>
        <v>No</v>
      </c>
      <c r="GR70" s="306" t="str">
        <f>IF(OR('2.1b-OriginalProduct Visibility'!V70="",'2.1b-OriginalProduct Visibility'!V70="No"),"No","Yes")</f>
        <v>No</v>
      </c>
      <c r="GS70" s="306" t="str">
        <f>IF(OR('2.1b-OriginalProduct Visibility'!W70="",'2.1b-OriginalProduct Visibility'!W70="No"),"No","Yes")</f>
        <v>No</v>
      </c>
      <c r="GT70" s="64" t="str">
        <f>IF(OR('2.1b-OriginalProduct Visibility'!X70="",'2.1b-OriginalProduct Visibility'!X70="No"),"No","Yes")</f>
        <v>No</v>
      </c>
      <c r="GU70" s="272" t="str">
        <f>IF(OR('2.1b-OriginalProduct Visibility'!Y70="",'2.1b-OriginalProduct Visibility'!Y70="No"),"No","Yes")</f>
        <v>No</v>
      </c>
      <c r="GV70" s="306" t="str">
        <f>IF(OR('2.1b-OriginalProduct Visibility'!Z70="",'2.1b-OriginalProduct Visibility'!Z70="No"),"No","Yes")</f>
        <v>No</v>
      </c>
      <c r="GW70" s="306" t="str">
        <f>IF(OR('2.1b-OriginalProduct Visibility'!AA70="",'2.1b-OriginalProduct Visibility'!AA70="No"),"No","Yes")</f>
        <v>No</v>
      </c>
      <c r="GX70" s="64" t="str">
        <f>IF(OR('2.1b-OriginalProduct Visibility'!AB70="",'2.1b-OriginalProduct Visibility'!AB70="No"),"No","Yes")</f>
        <v>No</v>
      </c>
      <c r="GY70" s="272" t="str">
        <f>IF(OR('2.1b-OriginalProduct Visibility'!AC70="",'2.1b-OriginalProduct Visibility'!AC70="No"),"No","Yes")</f>
        <v>No</v>
      </c>
      <c r="GZ70" s="306" t="str">
        <f>IF(OR('2.1b-OriginalProduct Visibility'!AD70="",'2.1b-OriginalProduct Visibility'!AD70="No"),"No","Yes")</f>
        <v>No</v>
      </c>
      <c r="HA70" s="306" t="str">
        <f>IF(OR('2.1b-OriginalProduct Visibility'!AE70="",'2.1b-OriginalProduct Visibility'!AE70="No"),"No","Yes")</f>
        <v>No</v>
      </c>
      <c r="HB70" s="64" t="str">
        <f>IF(OR('2.1b-OriginalProduct Visibility'!AF70="",'2.1b-OriginalProduct Visibility'!AF70="No"),"No","Yes")</f>
        <v>No</v>
      </c>
      <c r="HC70" s="272" t="str">
        <f>IF(OR('2.1b-OriginalProduct Visibility'!AG70="",'2.1b-OriginalProduct Visibility'!AG70="No"),"No","Yes")</f>
        <v>No</v>
      </c>
      <c r="HD70" s="306" t="str">
        <f>IF(OR('2.1b-OriginalProduct Visibility'!AH70="",'2.1b-OriginalProduct Visibility'!AH70="No"),"No","Yes")</f>
        <v>No</v>
      </c>
      <c r="HE70" s="306" t="str">
        <f>IF(OR('2.1b-OriginalProduct Visibility'!AI70="",'2.1b-OriginalProduct Visibility'!AI70="No"),"No","Yes")</f>
        <v>No</v>
      </c>
      <c r="HF70" s="64" t="str">
        <f>IF(OR('2.1b-OriginalProduct Visibility'!AJ70="",'2.1b-OriginalProduct Visibility'!AJ70="No"),"No","Yes")</f>
        <v>No</v>
      </c>
      <c r="HG70" s="272" t="str">
        <f>IF(OR('2.1b-OriginalProduct Visibility'!AK70="",'2.1b-OriginalProduct Visibility'!AK70="No"),"No","Yes")</f>
        <v>No</v>
      </c>
      <c r="HH70" s="306" t="str">
        <f>IF(OR('2.1b-OriginalProduct Visibility'!AL70="",'2.1b-OriginalProduct Visibility'!AL70="No"),"No","Yes")</f>
        <v>No</v>
      </c>
      <c r="HI70" s="306" t="str">
        <f>IF(OR('2.1b-OriginalProduct Visibility'!AM70="",'2.1b-OriginalProduct Visibility'!AM70="No"),"No","Yes")</f>
        <v>No</v>
      </c>
      <c r="HJ70" s="64" t="str">
        <f>IF(OR('2.1b-OriginalProduct Visibility'!AN70="",'2.1b-OriginalProduct Visibility'!AN70="No"),"No","Yes")</f>
        <v>No</v>
      </c>
      <c r="HK70" s="272" t="str">
        <f>IF(OR('2.1b-OriginalProduct Visibility'!AO70="",'2.1b-OriginalProduct Visibility'!AO70="No"),"No","Yes")</f>
        <v>No</v>
      </c>
      <c r="HL70" s="306" t="str">
        <f>IF(OR('2.1b-OriginalProduct Visibility'!AP70="",'2.1b-OriginalProduct Visibility'!AP70="No"),"No","Yes")</f>
        <v>No</v>
      </c>
      <c r="HM70" s="306" t="str">
        <f>IF(OR('2.1b-OriginalProduct Visibility'!AQ70="",'2.1b-OriginalProduct Visibility'!AQ70="No"),"No","Yes")</f>
        <v>No</v>
      </c>
      <c r="HN70" s="64" t="str">
        <f>IF(OR('2.1b-OriginalProduct Visibility'!AR70="",'2.1b-OriginalProduct Visibility'!AR70="No"),"No","Yes")</f>
        <v>No</v>
      </c>
      <c r="HO70" s="272" t="str">
        <f>IF(OR('2.1b-OriginalProduct Visibility'!AS70="",'2.1b-OriginalProduct Visibility'!AS70="No"),"No","Yes")</f>
        <v>No</v>
      </c>
      <c r="HP70" s="306" t="str">
        <f>IF(OR('2.1b-OriginalProduct Visibility'!AT70="",'2.1b-OriginalProduct Visibility'!AT70="No"),"No","Yes")</f>
        <v>No</v>
      </c>
      <c r="HQ70" s="306" t="str">
        <f>IF(OR('2.1b-OriginalProduct Visibility'!AU70="",'2.1b-OriginalProduct Visibility'!AU70="No"),"No","Yes")</f>
        <v>No</v>
      </c>
      <c r="HR70" s="64" t="str">
        <f>IF(OR('2.1b-OriginalProduct Visibility'!AV70="",'2.1b-OriginalProduct Visibility'!AV70="No"),"No","Yes")</f>
        <v>No</v>
      </c>
      <c r="HS70" s="272" t="str">
        <f>IF(OR('2.1b-OriginalProduct Visibility'!AW70="",'2.1b-OriginalProduct Visibility'!AW70="No"),"No","Yes")</f>
        <v>No</v>
      </c>
      <c r="HT70" s="306" t="str">
        <f>IF(OR('2.1b-OriginalProduct Visibility'!AX70="",'2.1b-OriginalProduct Visibility'!AX70="No"),"No","Yes")</f>
        <v>No</v>
      </c>
      <c r="HU70" s="306" t="str">
        <f>IF(OR('2.1b-OriginalProduct Visibility'!AY70="",'2.1b-OriginalProduct Visibility'!AY70="No"),"No","Yes")</f>
        <v>No</v>
      </c>
      <c r="HV70" s="64" t="str">
        <f>IF(OR('2.1b-OriginalProduct Visibility'!AZ70="",'2.1b-OriginalProduct Visibility'!AZ70="No"),"No","Yes")</f>
        <v>No</v>
      </c>
      <c r="HW70" s="272" t="str">
        <f>IF(OR('2.1b-OriginalProduct Visibility'!BA70="",'2.1b-OriginalProduct Visibility'!BA70="No"),"No","Yes")</f>
        <v>No</v>
      </c>
      <c r="HX70" s="306" t="str">
        <f>IF(OR('2.1b-OriginalProduct Visibility'!BB70="",'2.1b-OriginalProduct Visibility'!BB70="No"),"No","Yes")</f>
        <v>No</v>
      </c>
      <c r="HY70" s="306" t="str">
        <f>IF(OR('2.1b-OriginalProduct Visibility'!BC70="",'2.1b-OriginalProduct Visibility'!BC70="No"),"No","Yes")</f>
        <v>No</v>
      </c>
      <c r="HZ70" s="64" t="str">
        <f>IF(OR('2.1b-OriginalProduct Visibility'!BD70="",'2.1b-OriginalProduct Visibility'!BD70="No"),"No","Yes")</f>
        <v>No</v>
      </c>
      <c r="IA70" s="272" t="str">
        <f>IF(OR('2.1b-OriginalProduct Visibility'!BE70="",'2.1b-OriginalProduct Visibility'!BE70="No"),"No","Yes")</f>
        <v>No</v>
      </c>
      <c r="IB70" s="306" t="str">
        <f>IF(OR('2.1b-OriginalProduct Visibility'!BF70="",'2.1b-OriginalProduct Visibility'!BF70="No"),"No","Yes")</f>
        <v>No</v>
      </c>
      <c r="IC70" s="306" t="str">
        <f>IF(OR('2.1b-OriginalProduct Visibility'!BG70="",'2.1b-OriginalProduct Visibility'!BG70="No"),"No","Yes")</f>
        <v>No</v>
      </c>
      <c r="ID70" s="64" t="str">
        <f>IF(OR('2.1b-OriginalProduct Visibility'!BH70="",'2.1b-OriginalProduct Visibility'!BH70="No"),"No","Yes")</f>
        <v>No</v>
      </c>
      <c r="IE70" s="272" t="str">
        <f>IF(OR('2.1b-OriginalProduct Visibility'!BI70="",'2.1b-OriginalProduct Visibility'!BI70="No"),"No","Yes")</f>
        <v>No</v>
      </c>
      <c r="IF70" s="306" t="str">
        <f>IF(OR('2.1b-OriginalProduct Visibility'!BJ70="",'2.1b-OriginalProduct Visibility'!BJ70="No"),"No","Yes")</f>
        <v>No</v>
      </c>
      <c r="IG70" s="306" t="str">
        <f>IF(OR('2.1b-OriginalProduct Visibility'!BK70="",'2.1b-OriginalProduct Visibility'!BK70="No"),"No","Yes")</f>
        <v>No</v>
      </c>
      <c r="IH70" s="64" t="str">
        <f>IF(OR('2.1b-OriginalProduct Visibility'!BL70="",'2.1b-OriginalProduct Visibility'!BL70="No"),"No","Yes")</f>
        <v>No</v>
      </c>
      <c r="II70" s="272" t="str">
        <f>IF(OR('2.1b-OriginalProduct Visibility'!BM70="",'2.1b-OriginalProduct Visibility'!BM70="No"),"No","Yes")</f>
        <v>No</v>
      </c>
      <c r="IJ70" s="306" t="str">
        <f>IF(OR('2.1b-OriginalProduct Visibility'!BN70="",'2.1b-OriginalProduct Visibility'!BN70="No"),"No","Yes")</f>
        <v>No</v>
      </c>
      <c r="IK70" s="306" t="str">
        <f>IF(OR('2.1b-OriginalProduct Visibility'!BO70="",'2.1b-OriginalProduct Visibility'!BO70="No"),"No","Yes")</f>
        <v>No</v>
      </c>
      <c r="IL70" s="64" t="str">
        <f>IF(OR('2.1b-OriginalProduct Visibility'!BP70="",'2.1b-OriginalProduct Visibility'!BP70="No"),"No","Yes")</f>
        <v>No</v>
      </c>
      <c r="IM70" s="272" t="str">
        <f>IF(OR('2.1b-OriginalProduct Visibility'!BQ70="",'2.1b-OriginalProduct Visibility'!BQ70="No"),"No","Yes")</f>
        <v>No</v>
      </c>
      <c r="IN70" s="306" t="str">
        <f>IF(OR('2.1b-OriginalProduct Visibility'!BR70="",'2.1b-OriginalProduct Visibility'!BR70="No"),"No","Yes")</f>
        <v>No</v>
      </c>
      <c r="IO70" s="306" t="str">
        <f>IF(OR('2.1b-OriginalProduct Visibility'!BS70="",'2.1b-OriginalProduct Visibility'!BS70="No"),"No","Yes")</f>
        <v>No</v>
      </c>
      <c r="IP70" s="64" t="str">
        <f>IF(OR('2.1b-OriginalProduct Visibility'!BT70="",'2.1b-OriginalProduct Visibility'!BT70="No"),"No","Yes")</f>
        <v>No</v>
      </c>
      <c r="IQ70" s="272" t="str">
        <f>IF(OR('2.1b-OriginalProduct Visibility'!BU70="",'2.1b-OriginalProduct Visibility'!BU70="No"),"No","Yes")</f>
        <v>No</v>
      </c>
      <c r="IR70" s="306" t="str">
        <f>IF(OR('2.1b-OriginalProduct Visibility'!BV70="",'2.1b-OriginalProduct Visibility'!BV70="No"),"No","Yes")</f>
        <v>No</v>
      </c>
      <c r="IS70" s="306" t="str">
        <f>IF(OR('2.1b-OriginalProduct Visibility'!BW70="",'2.1b-OriginalProduct Visibility'!BW70="No"),"No","Yes")</f>
        <v>No</v>
      </c>
      <c r="IT70" s="64" t="str">
        <f>IF(OR('2.1b-OriginalProduct Visibility'!BX70="",'2.1b-OriginalProduct Visibility'!BX70="No"),"No","Yes")</f>
        <v>No</v>
      </c>
      <c r="IU70" s="272" t="str">
        <f>IF(OR('2.1b-OriginalProduct Visibility'!BY70="",'2.1b-OriginalProduct Visibility'!BY70="No"),"No","Yes")</f>
        <v>No</v>
      </c>
      <c r="IV70" s="306" t="str">
        <f>IF(OR('2.1b-OriginalProduct Visibility'!BZ70="",'2.1b-OriginalProduct Visibility'!BZ70="No"),"No","Yes")</f>
        <v>No</v>
      </c>
      <c r="IW70" s="306" t="str">
        <f>IF(OR('2.1b-OriginalProduct Visibility'!CA70="",'2.1b-OriginalProduct Visibility'!CA70="No"),"No","Yes")</f>
        <v>No</v>
      </c>
      <c r="IX70" s="64" t="str">
        <f>IF(OR('2.1b-OriginalProduct Visibility'!CB70="",'2.1b-OriginalProduct Visibility'!CB70="No"),"No","Yes")</f>
        <v>No</v>
      </c>
      <c r="IY70" s="272" t="str">
        <f>IF(OR('2.1b-OriginalProduct Visibility'!CC70="",'2.1b-OriginalProduct Visibility'!CC70="No"),"No","Yes")</f>
        <v>No</v>
      </c>
      <c r="IZ70" s="306" t="str">
        <f>IF(OR('2.1b-OriginalProduct Visibility'!CD70="",'2.1b-OriginalProduct Visibility'!CD70="No"),"No","Yes")</f>
        <v>No</v>
      </c>
      <c r="JA70" s="306" t="str">
        <f>IF(OR('2.1b-OriginalProduct Visibility'!CE70="",'2.1b-OriginalProduct Visibility'!CE70="No"),"No","Yes")</f>
        <v>No</v>
      </c>
      <c r="JB70" s="64" t="str">
        <f>IF(OR('2.1b-OriginalProduct Visibility'!CF70="",'2.1b-OriginalProduct Visibility'!CF70="No"),"No","Yes")</f>
        <v>No</v>
      </c>
      <c r="JC70" s="272" t="str">
        <f>IF(OR('2.1b-OriginalProduct Visibility'!CG70="",'2.1b-OriginalProduct Visibility'!CG70="No"),"No","Yes")</f>
        <v>No</v>
      </c>
      <c r="JD70" s="306" t="str">
        <f>IF(OR('2.1b-OriginalProduct Visibility'!CH70="",'2.1b-OriginalProduct Visibility'!CH70="No"),"No","Yes")</f>
        <v>No</v>
      </c>
      <c r="JE70" s="306" t="str">
        <f>IF(OR('2.1b-OriginalProduct Visibility'!CI70="",'2.1b-OriginalProduct Visibility'!CI70="No"),"No","Yes")</f>
        <v>No</v>
      </c>
      <c r="JF70" s="64" t="str">
        <f>IF(OR('2.1b-OriginalProduct Visibility'!CJ70="",'2.1b-OriginalProduct Visibility'!CJ70="No"),"No","Yes")</f>
        <v>No</v>
      </c>
      <c r="JG70" s="272" t="str">
        <f>IF(OR('2.1b-OriginalProduct Visibility'!CK70="",'2.1b-OriginalProduct Visibility'!CK70="No"),"No","Yes")</f>
        <v>No</v>
      </c>
      <c r="JH70" s="306" t="str">
        <f>IF(OR('2.1b-OriginalProduct Visibility'!CL70="",'2.1b-OriginalProduct Visibility'!CL70="No"),"No","Yes")</f>
        <v>No</v>
      </c>
      <c r="JI70" s="306" t="str">
        <f>IF(OR('2.1b-OriginalProduct Visibility'!CM70="",'2.1b-OriginalProduct Visibility'!CM70="No"),"No","Yes")</f>
        <v>No</v>
      </c>
      <c r="JJ70" s="64" t="str">
        <f>IF(OR('2.1b-OriginalProduct Visibility'!CN70="",'2.1b-OriginalProduct Visibility'!CN70="No"),"No","Yes")</f>
        <v>No</v>
      </c>
      <c r="JK70" s="272" t="str">
        <f>IF(OR('2.1b-OriginalProduct Visibility'!CO70="",'2.1b-OriginalProduct Visibility'!CO70="No"),"No","Yes")</f>
        <v>No</v>
      </c>
      <c r="JL70" s="306" t="str">
        <f>IF(OR('2.1b-OriginalProduct Visibility'!CP70="",'2.1b-OriginalProduct Visibility'!CP70="No"),"No","Yes")</f>
        <v>No</v>
      </c>
      <c r="JM70" s="306" t="str">
        <f>IF(OR('2.1b-OriginalProduct Visibility'!CQ70="",'2.1b-OriginalProduct Visibility'!CQ70="No"),"No","Yes")</f>
        <v>No</v>
      </c>
      <c r="JN70" s="64" t="str">
        <f>IF(OR('2.1b-OriginalProduct Visibility'!CR70="",'2.1b-OriginalProduct Visibility'!CR70="No"),"No","Yes")</f>
        <v>No</v>
      </c>
      <c r="JO70" s="272" t="str">
        <f>IF(OR('2.1b-OriginalProduct Visibility'!CS70="",'2.1b-OriginalProduct Visibility'!CS70="No"),"No","Yes")</f>
        <v>No</v>
      </c>
      <c r="JP70" s="306" t="str">
        <f>IF(OR('2.1b-OriginalProduct Visibility'!CT70="",'2.1b-OriginalProduct Visibility'!CT70="No"),"No","Yes")</f>
        <v>No</v>
      </c>
      <c r="JQ70" s="306" t="str">
        <f>IF(OR('2.1b-OriginalProduct Visibility'!CU70="",'2.1b-OriginalProduct Visibility'!CU70="No"),"No","Yes")</f>
        <v>No</v>
      </c>
      <c r="JR70" s="64" t="str">
        <f>IF(OR('2.1b-OriginalProduct Visibility'!CV70="",'2.1b-OriginalProduct Visibility'!CV70="No"),"No","Yes")</f>
        <v>No</v>
      </c>
      <c r="JS70" s="272" t="str">
        <f>IF(OR('2.1b-OriginalProduct Visibility'!CW70="",'2.1b-OriginalProduct Visibility'!CW70="No"),"No","Yes")</f>
        <v>No</v>
      </c>
      <c r="JT70" s="306" t="str">
        <f>IF(OR('2.1b-OriginalProduct Visibility'!CX70="",'2.1b-OriginalProduct Visibility'!CX70="No"),"No","Yes")</f>
        <v>No</v>
      </c>
      <c r="JU70" s="306" t="str">
        <f>IF(OR('2.1b-OriginalProduct Visibility'!CY70="",'2.1b-OriginalProduct Visibility'!CY70="No"),"No","Yes")</f>
        <v>No</v>
      </c>
      <c r="JV70" s="64" t="str">
        <f>IF(OR('2.1b-OriginalProduct Visibility'!CZ70="",'2.1b-OriginalProduct Visibility'!CZ70="No"),"No","Yes")</f>
        <v>No</v>
      </c>
      <c r="JW70" s="272" t="str">
        <f>IF(OR('2.1b-OriginalProduct Visibility'!DA70="",'2.1b-OriginalProduct Visibility'!DA70="No"),"No","Yes")</f>
        <v>No</v>
      </c>
      <c r="JX70" s="306" t="str">
        <f>IF(OR('2.1b-OriginalProduct Visibility'!DB70="",'2.1b-OriginalProduct Visibility'!DB70="No"),"No","Yes")</f>
        <v>No</v>
      </c>
      <c r="JY70" s="306" t="str">
        <f>IF(OR('2.1b-OriginalProduct Visibility'!DC70="",'2.1b-OriginalProduct Visibility'!DC70="No"),"No","Yes")</f>
        <v>No</v>
      </c>
      <c r="JZ70" s="64" t="str">
        <f>IF(OR('2.1b-OriginalProduct Visibility'!DD70="",'2.1b-OriginalProduct Visibility'!DD70="No"),"No","Yes")</f>
        <v>No</v>
      </c>
      <c r="KA70" s="272" t="str">
        <f>IF(OR('2.1b-OriginalProduct Visibility'!DE70="",'2.1b-OriginalProduct Visibility'!DE70="No"),"No","Yes")</f>
        <v>No</v>
      </c>
      <c r="KB70" s="306" t="str">
        <f>IF(OR('2.1b-OriginalProduct Visibility'!DF70="",'2.1b-OriginalProduct Visibility'!DF70="No"),"No","Yes")</f>
        <v>No</v>
      </c>
      <c r="KC70" s="306" t="str">
        <f>IF(OR('2.1b-OriginalProduct Visibility'!DG70="",'2.1b-OriginalProduct Visibility'!DG70="No"),"No","Yes")</f>
        <v>No</v>
      </c>
      <c r="KD70" s="64" t="str">
        <f>IF(OR('2.1b-OriginalProduct Visibility'!DH70="",'2.1b-OriginalProduct Visibility'!DH70="No"),"No","Yes")</f>
        <v>No</v>
      </c>
      <c r="KE70" s="272" t="str">
        <f>IF(OR('2.1b-OriginalProduct Visibility'!DI70="",'2.1b-OriginalProduct Visibility'!DI70="No"),"No","Yes")</f>
        <v>No</v>
      </c>
      <c r="KF70" s="306" t="str">
        <f>IF(OR('2.1b-OriginalProduct Visibility'!DJ70="",'2.1b-OriginalProduct Visibility'!DJ70="No"),"No","Yes")</f>
        <v>No</v>
      </c>
      <c r="KG70" s="306" t="str">
        <f>IF(OR('2.1b-OriginalProduct Visibility'!DK70="",'2.1b-OriginalProduct Visibility'!DK70="No"),"No","Yes")</f>
        <v>No</v>
      </c>
      <c r="KH70" s="64" t="str">
        <f>IF(OR('2.1b-OriginalProduct Visibility'!DL70="",'2.1b-OriginalProduct Visibility'!DL70="No"),"No","Yes")</f>
        <v>No</v>
      </c>
      <c r="KI70" s="272" t="str">
        <f>IF(OR('2.1b-OriginalProduct Visibility'!DM70="",'2.1b-OriginalProduct Visibility'!DM70="No"),"No","Yes")</f>
        <v>No</v>
      </c>
      <c r="KJ70" s="306" t="str">
        <f>IF(OR('2.1b-OriginalProduct Visibility'!DN70="",'2.1b-OriginalProduct Visibility'!DN70="No"),"No","Yes")</f>
        <v>No</v>
      </c>
      <c r="KK70" s="306" t="str">
        <f>IF(OR('2.1b-OriginalProduct Visibility'!DO70="",'2.1b-OriginalProduct Visibility'!DO70="No"),"No","Yes")</f>
        <v>No</v>
      </c>
      <c r="KL70" s="64" t="str">
        <f>IF(OR('2.1b-OriginalProduct Visibility'!DP70="",'2.1b-OriginalProduct Visibility'!DP70="No"),"No","Yes")</f>
        <v>No</v>
      </c>
      <c r="KM70" s="272" t="str">
        <f>IF(OR('2.1b-OriginalProduct Visibility'!DQ70="",'2.1b-OriginalProduct Visibility'!DQ70="No"),"No","Yes")</f>
        <v>No</v>
      </c>
      <c r="KN70" s="306" t="str">
        <f>IF(OR('2.1b-OriginalProduct Visibility'!DR70="",'2.1b-OriginalProduct Visibility'!DR70="No"),"No","Yes")</f>
        <v>No</v>
      </c>
      <c r="KO70" s="306" t="str">
        <f>IF(OR('2.1b-OriginalProduct Visibility'!DS70="",'2.1b-OriginalProduct Visibility'!DS70="No"),"No","Yes")</f>
        <v>No</v>
      </c>
      <c r="KP70" s="64" t="str">
        <f>IF(OR('2.1b-OriginalProduct Visibility'!DT70="",'2.1b-OriginalProduct Visibility'!DT70="No"),"No","Yes")</f>
        <v>No</v>
      </c>
      <c r="KQ70" s="272" t="str">
        <f>IF(OR('2.1b-OriginalProduct Visibility'!DU70="",'2.1b-OriginalProduct Visibility'!DU70="No"),"No","Yes")</f>
        <v>No</v>
      </c>
      <c r="KR70" s="306" t="str">
        <f>IF(OR('2.1b-OriginalProduct Visibility'!DV70="",'2.1b-OriginalProduct Visibility'!DV70="No"),"No","Yes")</f>
        <v>No</v>
      </c>
      <c r="KS70" s="306" t="str">
        <f>IF(OR('2.1b-OriginalProduct Visibility'!DW70="",'2.1b-OriginalProduct Visibility'!DW70="No"),"No","Yes")</f>
        <v>No</v>
      </c>
      <c r="KT70" s="64" t="str">
        <f>IF(OR('2.1b-OriginalProduct Visibility'!DX70="",'2.1b-OriginalProduct Visibility'!DX70="No"),"No","Yes")</f>
        <v>No</v>
      </c>
      <c r="KU70" s="272" t="str">
        <f>IF(OR('2.1b-OriginalProduct Visibility'!DY70="",'2.1b-OriginalProduct Visibility'!DY70="No"),"No","Yes")</f>
        <v>No</v>
      </c>
      <c r="KV70" s="306" t="str">
        <f>IF(OR('2.1b-OriginalProduct Visibility'!DZ70="",'2.1b-OriginalProduct Visibility'!DZ70="No"),"No","Yes")</f>
        <v>No</v>
      </c>
      <c r="KW70" s="306" t="str">
        <f>IF(OR('2.1b-OriginalProduct Visibility'!EA70="",'2.1b-OriginalProduct Visibility'!EA70="No"),"No","Yes")</f>
        <v>No</v>
      </c>
      <c r="KX70" s="64" t="str">
        <f>IF(OR('2.1b-OriginalProduct Visibility'!EB70="",'2.1b-OriginalProduct Visibility'!EB70="No"),"No","Yes")</f>
        <v>No</v>
      </c>
      <c r="KY70" s="272" t="str">
        <f>IF(OR('2.1b-OriginalProduct Visibility'!EC70="",'2.1b-OriginalProduct Visibility'!EC70="No"),"No","Yes")</f>
        <v>No</v>
      </c>
      <c r="KZ70" s="306" t="str">
        <f>IF(OR('2.1b-OriginalProduct Visibility'!ED70="",'2.1b-OriginalProduct Visibility'!ED70="No"),"No","Yes")</f>
        <v>No</v>
      </c>
      <c r="LA70" s="306" t="str">
        <f>IF(OR('2.1b-OriginalProduct Visibility'!EE70="",'2.1b-OriginalProduct Visibility'!EE70="No"),"No","Yes")</f>
        <v>No</v>
      </c>
      <c r="LB70" s="64" t="str">
        <f>IF(OR('2.1b-OriginalProduct Visibility'!EF70="",'2.1b-OriginalProduct Visibility'!EF70="No"),"No","Yes")</f>
        <v>No</v>
      </c>
      <c r="LC70" s="272" t="str">
        <f>IF(OR('2.1b-OriginalProduct Visibility'!EG70="",'2.1b-OriginalProduct Visibility'!EG70="No"),"No","Yes")</f>
        <v>No</v>
      </c>
      <c r="LD70" s="306" t="str">
        <f>IF(OR('2.1b-OriginalProduct Visibility'!EH70="",'2.1b-OriginalProduct Visibility'!EH70="No"),"No","Yes")</f>
        <v>No</v>
      </c>
      <c r="LE70" s="306" t="str">
        <f>IF(OR('2.1b-OriginalProduct Visibility'!EI70="",'2.1b-OriginalProduct Visibility'!EI70="No"),"No","Yes")</f>
        <v>No</v>
      </c>
      <c r="LF70" s="64" t="str">
        <f>IF(OR('2.1b-OriginalProduct Visibility'!EJ70="",'2.1b-OriginalProduct Visibility'!EJ70="No"),"No","Yes")</f>
        <v>No</v>
      </c>
      <c r="LG70" s="272" t="str">
        <f>IF(OR('2.1b-OriginalProduct Visibility'!EK70="",'2.1b-OriginalProduct Visibility'!EK70="No"),"No","Yes")</f>
        <v>No</v>
      </c>
      <c r="LH70" s="306" t="str">
        <f>IF(OR('2.1b-OriginalProduct Visibility'!EL70="",'2.1b-OriginalProduct Visibility'!EL70="No"),"No","Yes")</f>
        <v>No</v>
      </c>
      <c r="LI70" s="306" t="str">
        <f>IF(OR('2.1b-OriginalProduct Visibility'!EM70="",'2.1b-OriginalProduct Visibility'!EM70="No"),"No","Yes")</f>
        <v>No</v>
      </c>
      <c r="LJ70" s="64" t="str">
        <f>IF(OR('2.1b-OriginalProduct Visibility'!EN70="",'2.1b-OriginalProduct Visibility'!EN70="No"),"No","Yes")</f>
        <v>No</v>
      </c>
      <c r="LK70" s="272" t="str">
        <f>IF(OR('2.1b-OriginalProduct Visibility'!EO70="",'2.1b-OriginalProduct Visibility'!EO70="No"),"No","Yes")</f>
        <v>No</v>
      </c>
      <c r="LL70" s="306" t="str">
        <f>IF(OR('2.1b-OriginalProduct Visibility'!EP70="",'2.1b-OriginalProduct Visibility'!EP70="No"),"No","Yes")</f>
        <v>No</v>
      </c>
      <c r="LM70" s="306" t="str">
        <f>IF(OR('2.1b-OriginalProduct Visibility'!EQ70="",'2.1b-OriginalProduct Visibility'!EQ70="No"),"No","Yes")</f>
        <v>No</v>
      </c>
      <c r="LN70" s="64" t="str">
        <f>IF(OR('2.1b-OriginalProduct Visibility'!ER70="",'2.1b-OriginalProduct Visibility'!ER70="No"),"No","Yes")</f>
        <v>No</v>
      </c>
      <c r="LO70" s="272" t="str">
        <f>IF(OR('2.1b-OriginalProduct Visibility'!ES70="",'2.1b-OriginalProduct Visibility'!ES70="No"),"No","Yes")</f>
        <v>No</v>
      </c>
      <c r="LP70" s="306" t="str">
        <f>IF(OR('2.1b-OriginalProduct Visibility'!ET70="",'2.1b-OriginalProduct Visibility'!ET70="No"),"No","Yes")</f>
        <v>No</v>
      </c>
      <c r="LQ70" s="306" t="str">
        <f>IF(OR('2.1b-OriginalProduct Visibility'!EU70="",'2.1b-OriginalProduct Visibility'!EU70="No"),"No","Yes")</f>
        <v>No</v>
      </c>
      <c r="LR70" s="64" t="str">
        <f>IF(OR('2.1b-OriginalProduct Visibility'!EV70="",'2.1b-OriginalProduct Visibility'!EV70="No"),"No","Yes")</f>
        <v>No</v>
      </c>
      <c r="LS70" s="272" t="str">
        <f>IF(OR('2.1b-OriginalProduct Visibility'!EW70="",'2.1b-OriginalProduct Visibility'!EW70="No"),"No","Yes")</f>
        <v>No</v>
      </c>
      <c r="LT70" s="306" t="str">
        <f>IF(OR('2.1b-OriginalProduct Visibility'!EX70="",'2.1b-OriginalProduct Visibility'!EX70="No"),"No","Yes")</f>
        <v>No</v>
      </c>
      <c r="LU70" s="306" t="str">
        <f>IF(OR('2.1b-OriginalProduct Visibility'!EY70="",'2.1b-OriginalProduct Visibility'!EY70="No"),"No","Yes")</f>
        <v>No</v>
      </c>
      <c r="LV70" s="64" t="str">
        <f>IF(OR('2.1b-OriginalProduct Visibility'!EZ70="",'2.1b-OriginalProduct Visibility'!EZ70="No"),"No","Yes")</f>
        <v>No</v>
      </c>
      <c r="LW70" s="272" t="str">
        <f>IF(OR('2.1b-OriginalProduct Visibility'!FA70="",'2.1b-OriginalProduct Visibility'!FA70="No"),"No","Yes")</f>
        <v>No</v>
      </c>
      <c r="LX70" s="306" t="str">
        <f>IF(OR('2.1b-OriginalProduct Visibility'!FB70="",'2.1b-OriginalProduct Visibility'!FB70="No"),"No","Yes")</f>
        <v>No</v>
      </c>
      <c r="LY70" s="306" t="str">
        <f>IF(OR('2.1b-OriginalProduct Visibility'!FC70="",'2.1b-OriginalProduct Visibility'!FC70="No"),"No","Yes")</f>
        <v>No</v>
      </c>
      <c r="LZ70" s="64" t="str">
        <f>IF(OR('2.1b-OriginalProduct Visibility'!FD70="",'2.1b-OriginalProduct Visibility'!FD70="No"),"No","Yes")</f>
        <v>No</v>
      </c>
      <c r="MA70" s="272" t="str">
        <f>IF(OR('2.1b-OriginalProduct Visibility'!FE70="",'2.1b-OriginalProduct Visibility'!FE70="No"),"No","Yes")</f>
        <v>No</v>
      </c>
      <c r="MB70" s="306" t="str">
        <f>IF(OR('2.1b-OriginalProduct Visibility'!FF70="",'2.1b-OriginalProduct Visibility'!FF70="No"),"No","Yes")</f>
        <v>No</v>
      </c>
      <c r="MC70" s="306" t="str">
        <f>IF(OR('2.1b-OriginalProduct Visibility'!FG70="",'2.1b-OriginalProduct Visibility'!FG70="No"),"No","Yes")</f>
        <v>No</v>
      </c>
      <c r="MD70" s="64" t="str">
        <f>IF(OR('2.1b-OriginalProduct Visibility'!FH70="",'2.1b-OriginalProduct Visibility'!FH70="No"),"No","Yes")</f>
        <v>No</v>
      </c>
      <c r="ME70" s="1"/>
      <c r="MF70" s="1"/>
      <c r="MG70" s="1"/>
      <c r="MH70" s="1"/>
      <c r="MQ70" s="1"/>
      <c r="MR70" s="1"/>
      <c r="MS70" s="1"/>
      <c r="MT70" s="1"/>
    </row>
    <row r="71" spans="1:358">
      <c r="A71" s="664"/>
      <c r="B71" s="52" t="str">
        <f>'1.2-Visibility Data'!B69</f>
        <v>File Malware Retrieved</v>
      </c>
      <c r="C71" s="19" t="str">
        <f>'1.2-Visibility Data'!C69</f>
        <v>All</v>
      </c>
      <c r="D71" s="272"/>
      <c r="E71" s="306"/>
      <c r="F71" s="306"/>
      <c r="G71" s="64"/>
      <c r="H71" s="272"/>
      <c r="I71" s="306"/>
      <c r="J71" s="306"/>
      <c r="K71" s="64"/>
      <c r="L71" s="272"/>
      <c r="M71" s="306"/>
      <c r="N71" s="306"/>
      <c r="O71" s="64"/>
      <c r="P71" s="272"/>
      <c r="Q71" s="306"/>
      <c r="R71" s="306"/>
      <c r="S71" s="64"/>
      <c r="T71" s="272"/>
      <c r="U71" s="306"/>
      <c r="V71" s="306"/>
      <c r="W71" s="64"/>
      <c r="X71" s="272"/>
      <c r="Y71" s="306"/>
      <c r="Z71" s="306"/>
      <c r="AA71" s="64"/>
      <c r="AB71" s="272"/>
      <c r="AC71" s="306"/>
      <c r="AD71" s="306"/>
      <c r="AE71" s="64"/>
      <c r="AF71" s="272"/>
      <c r="AG71" s="306"/>
      <c r="AH71" s="306"/>
      <c r="AI71" s="64"/>
      <c r="AJ71" s="272"/>
      <c r="AK71" s="306"/>
      <c r="AL71" s="306"/>
      <c r="AM71" s="64"/>
      <c r="AN71" s="272"/>
      <c r="AO71" s="306"/>
      <c r="AP71" s="306"/>
      <c r="AQ71" s="64"/>
      <c r="AR71" s="272"/>
      <c r="AS71" s="306"/>
      <c r="AT71" s="306"/>
      <c r="AU71" s="64"/>
      <c r="AV71" s="272"/>
      <c r="AW71" s="306"/>
      <c r="AX71" s="306"/>
      <c r="AY71" s="64"/>
      <c r="AZ71" s="272"/>
      <c r="BA71" s="306"/>
      <c r="BB71" s="306"/>
      <c r="BC71" s="64"/>
      <c r="BD71" s="272"/>
      <c r="BE71" s="306"/>
      <c r="BF71" s="306"/>
      <c r="BG71" s="64"/>
      <c r="BH71" s="272"/>
      <c r="BI71" s="306"/>
      <c r="BJ71" s="306"/>
      <c r="BK71" s="64"/>
      <c r="BL71" s="272"/>
      <c r="BM71" s="306"/>
      <c r="BN71" s="306"/>
      <c r="BO71" s="64"/>
      <c r="BP71" s="272"/>
      <c r="BQ71" s="306"/>
      <c r="BR71" s="306"/>
      <c r="BS71" s="64"/>
      <c r="BT71" s="272"/>
      <c r="BU71" s="306"/>
      <c r="BV71" s="306"/>
      <c r="BW71" s="64"/>
      <c r="BX71" s="272"/>
      <c r="BY71" s="306"/>
      <c r="BZ71" s="306"/>
      <c r="CA71" s="64"/>
      <c r="CB71" s="272"/>
      <c r="CC71" s="306"/>
      <c r="CD71" s="306"/>
      <c r="CE71" s="64"/>
      <c r="CF71" s="272"/>
      <c r="CG71" s="306"/>
      <c r="CH71" s="306"/>
      <c r="CI71" s="64"/>
      <c r="CJ71" s="272"/>
      <c r="CK71" s="306"/>
      <c r="CL71" s="306"/>
      <c r="CM71" s="64"/>
      <c r="CN71" s="272"/>
      <c r="CO71" s="306"/>
      <c r="CP71" s="306"/>
      <c r="CQ71" s="64"/>
      <c r="CR71" s="272"/>
      <c r="CS71" s="306"/>
      <c r="CT71" s="306"/>
      <c r="CU71" s="64"/>
      <c r="CV71" s="272"/>
      <c r="CW71" s="306"/>
      <c r="CX71" s="306"/>
      <c r="CY71" s="64"/>
      <c r="CZ71" s="272"/>
      <c r="DA71" s="306"/>
      <c r="DB71" s="306"/>
      <c r="DC71" s="64"/>
      <c r="DD71" s="272"/>
      <c r="DE71" s="306"/>
      <c r="DF71" s="306"/>
      <c r="DG71" s="64"/>
      <c r="DH71" s="272"/>
      <c r="DI71" s="306"/>
      <c r="DJ71" s="306"/>
      <c r="DK71" s="64"/>
      <c r="DL71" s="272"/>
      <c r="DM71" s="306"/>
      <c r="DN71" s="306"/>
      <c r="DO71" s="64"/>
      <c r="DP71" s="272"/>
      <c r="DQ71" s="306"/>
      <c r="DR71" s="306"/>
      <c r="DS71" s="64"/>
      <c r="DT71" s="272"/>
      <c r="DU71" s="306"/>
      <c r="DV71" s="306"/>
      <c r="DW71" s="64"/>
      <c r="DX71" s="272"/>
      <c r="DY71" s="306"/>
      <c r="DZ71" s="306"/>
      <c r="EA71" s="64"/>
      <c r="EB71" s="272"/>
      <c r="EC71" s="306"/>
      <c r="ED71" s="306"/>
      <c r="EE71" s="64"/>
      <c r="EF71" s="272"/>
      <c r="EG71" s="306"/>
      <c r="EH71" s="306"/>
      <c r="EI71" s="64"/>
      <c r="EJ71" s="272"/>
      <c r="EK71" s="306"/>
      <c r="EL71" s="306"/>
      <c r="EM71" s="64"/>
      <c r="EN71" s="272"/>
      <c r="EO71" s="306"/>
      <c r="EP71" s="306"/>
      <c r="EQ71" s="64"/>
      <c r="ER71" s="272"/>
      <c r="ES71" s="306"/>
      <c r="ET71" s="306"/>
      <c r="EU71" s="64"/>
      <c r="EV71" s="272"/>
      <c r="EW71" s="306"/>
      <c r="EX71" s="306"/>
      <c r="EY71" s="64"/>
      <c r="EZ71" s="272"/>
      <c r="FA71" s="306"/>
      <c r="FB71" s="306"/>
      <c r="FC71" s="64"/>
      <c r="FD71" s="272"/>
      <c r="FE71" s="306"/>
      <c r="FF71" s="306"/>
      <c r="FG71" s="64"/>
      <c r="FH71" s="1"/>
      <c r="FI71" s="1"/>
      <c r="FJ71" s="1"/>
      <c r="FK71" s="1"/>
      <c r="FL71" s="1"/>
      <c r="FM71" s="1"/>
      <c r="FN71" s="1"/>
      <c r="FO71" s="1"/>
      <c r="FP71" s="1"/>
      <c r="FQ71" s="1"/>
      <c r="FR71" s="1"/>
      <c r="FS71" s="1"/>
      <c r="FT71" s="1"/>
      <c r="FU71" s="1"/>
      <c r="FV71" s="1"/>
      <c r="FW71" s="1"/>
      <c r="FX71" s="1"/>
      <c r="FY71" s="1"/>
      <c r="FZ71" s="1"/>
      <c r="GA71" s="272" t="str">
        <f>IF(OR('2.1b-OriginalProduct Visibility'!E71="",'2.1b-OriginalProduct Visibility'!E71="No"),"No","Yes")</f>
        <v>No</v>
      </c>
      <c r="GB71" s="306" t="str">
        <f>IF(OR('2.1b-OriginalProduct Visibility'!F71="",'2.1b-OriginalProduct Visibility'!F71="No"),"No","Yes")</f>
        <v>No</v>
      </c>
      <c r="GC71" s="306" t="str">
        <f>IF(OR('2.1b-OriginalProduct Visibility'!G71="",'2.1b-OriginalProduct Visibility'!G71="No"),"No","Yes")</f>
        <v>No</v>
      </c>
      <c r="GD71" s="64" t="str">
        <f>IF(OR('2.1b-OriginalProduct Visibility'!H71="",'2.1b-OriginalProduct Visibility'!H71="No"),"No","Yes")</f>
        <v>No</v>
      </c>
      <c r="GE71" s="272" t="str">
        <f>IF(OR('2.1b-OriginalProduct Visibility'!I71="",'2.1b-OriginalProduct Visibility'!I71="No"),"No","Yes")</f>
        <v>No</v>
      </c>
      <c r="GF71" s="306" t="str">
        <f>IF(OR('2.1b-OriginalProduct Visibility'!J71="",'2.1b-OriginalProduct Visibility'!J71="No"),"No","Yes")</f>
        <v>No</v>
      </c>
      <c r="GG71" s="306" t="str">
        <f>IF(OR('2.1b-OriginalProduct Visibility'!K71="",'2.1b-OriginalProduct Visibility'!K71="No"),"No","Yes")</f>
        <v>No</v>
      </c>
      <c r="GH71" s="64" t="str">
        <f>IF(OR('2.1b-OriginalProduct Visibility'!L71="",'2.1b-OriginalProduct Visibility'!L71="No"),"No","Yes")</f>
        <v>No</v>
      </c>
      <c r="GI71" s="272" t="str">
        <f>IF(OR('2.1b-OriginalProduct Visibility'!M71="",'2.1b-OriginalProduct Visibility'!M71="No"),"No","Yes")</f>
        <v>No</v>
      </c>
      <c r="GJ71" s="306" t="str">
        <f>IF(OR('2.1b-OriginalProduct Visibility'!N71="",'2.1b-OriginalProduct Visibility'!N71="No"),"No","Yes")</f>
        <v>No</v>
      </c>
      <c r="GK71" s="306" t="str">
        <f>IF(OR('2.1b-OriginalProduct Visibility'!O71="",'2.1b-OriginalProduct Visibility'!O71="No"),"No","Yes")</f>
        <v>No</v>
      </c>
      <c r="GL71" s="64" t="str">
        <f>IF(OR('2.1b-OriginalProduct Visibility'!P71="",'2.1b-OriginalProduct Visibility'!P71="No"),"No","Yes")</f>
        <v>No</v>
      </c>
      <c r="GM71" s="272" t="str">
        <f>IF(OR('2.1b-OriginalProduct Visibility'!Q71="",'2.1b-OriginalProduct Visibility'!Q71="No"),"No","Yes")</f>
        <v>No</v>
      </c>
      <c r="GN71" s="306" t="str">
        <f>IF(OR('2.1b-OriginalProduct Visibility'!R71="",'2.1b-OriginalProduct Visibility'!R71="No"),"No","Yes")</f>
        <v>No</v>
      </c>
      <c r="GO71" s="306" t="str">
        <f>IF(OR('2.1b-OriginalProduct Visibility'!S71="",'2.1b-OriginalProduct Visibility'!S71="No"),"No","Yes")</f>
        <v>No</v>
      </c>
      <c r="GP71" s="64" t="str">
        <f>IF(OR('2.1b-OriginalProduct Visibility'!T71="",'2.1b-OriginalProduct Visibility'!T71="No"),"No","Yes")</f>
        <v>No</v>
      </c>
      <c r="GQ71" s="272" t="str">
        <f>IF(OR('2.1b-OriginalProduct Visibility'!U71="",'2.1b-OriginalProduct Visibility'!U71="No"),"No","Yes")</f>
        <v>No</v>
      </c>
      <c r="GR71" s="306" t="str">
        <f>IF(OR('2.1b-OriginalProduct Visibility'!V71="",'2.1b-OriginalProduct Visibility'!V71="No"),"No","Yes")</f>
        <v>No</v>
      </c>
      <c r="GS71" s="306" t="str">
        <f>IF(OR('2.1b-OriginalProduct Visibility'!W71="",'2.1b-OriginalProduct Visibility'!W71="No"),"No","Yes")</f>
        <v>No</v>
      </c>
      <c r="GT71" s="64" t="str">
        <f>IF(OR('2.1b-OriginalProduct Visibility'!X71="",'2.1b-OriginalProduct Visibility'!X71="No"),"No","Yes")</f>
        <v>No</v>
      </c>
      <c r="GU71" s="272" t="str">
        <f>IF(OR('2.1b-OriginalProduct Visibility'!Y71="",'2.1b-OriginalProduct Visibility'!Y71="No"),"No","Yes")</f>
        <v>No</v>
      </c>
      <c r="GV71" s="306" t="str">
        <f>IF(OR('2.1b-OriginalProduct Visibility'!Z71="",'2.1b-OriginalProduct Visibility'!Z71="No"),"No","Yes")</f>
        <v>No</v>
      </c>
      <c r="GW71" s="306" t="str">
        <f>IF(OR('2.1b-OriginalProduct Visibility'!AA71="",'2.1b-OriginalProduct Visibility'!AA71="No"),"No","Yes")</f>
        <v>No</v>
      </c>
      <c r="GX71" s="64" t="str">
        <f>IF(OR('2.1b-OriginalProduct Visibility'!AB71="",'2.1b-OriginalProduct Visibility'!AB71="No"),"No","Yes")</f>
        <v>No</v>
      </c>
      <c r="GY71" s="272" t="str">
        <f>IF(OR('2.1b-OriginalProduct Visibility'!AC71="",'2.1b-OriginalProduct Visibility'!AC71="No"),"No","Yes")</f>
        <v>No</v>
      </c>
      <c r="GZ71" s="306" t="str">
        <f>IF(OR('2.1b-OriginalProduct Visibility'!AD71="",'2.1b-OriginalProduct Visibility'!AD71="No"),"No","Yes")</f>
        <v>No</v>
      </c>
      <c r="HA71" s="306" t="str">
        <f>IF(OR('2.1b-OriginalProduct Visibility'!AE71="",'2.1b-OriginalProduct Visibility'!AE71="No"),"No","Yes")</f>
        <v>No</v>
      </c>
      <c r="HB71" s="64" t="str">
        <f>IF(OR('2.1b-OriginalProduct Visibility'!AF71="",'2.1b-OriginalProduct Visibility'!AF71="No"),"No","Yes")</f>
        <v>No</v>
      </c>
      <c r="HC71" s="272" t="str">
        <f>IF(OR('2.1b-OriginalProduct Visibility'!AG71="",'2.1b-OriginalProduct Visibility'!AG71="No"),"No","Yes")</f>
        <v>No</v>
      </c>
      <c r="HD71" s="306" t="str">
        <f>IF(OR('2.1b-OriginalProduct Visibility'!AH71="",'2.1b-OriginalProduct Visibility'!AH71="No"),"No","Yes")</f>
        <v>No</v>
      </c>
      <c r="HE71" s="306" t="str">
        <f>IF(OR('2.1b-OriginalProduct Visibility'!AI71="",'2.1b-OriginalProduct Visibility'!AI71="No"),"No","Yes")</f>
        <v>No</v>
      </c>
      <c r="HF71" s="64" t="str">
        <f>IF(OR('2.1b-OriginalProduct Visibility'!AJ71="",'2.1b-OriginalProduct Visibility'!AJ71="No"),"No","Yes")</f>
        <v>No</v>
      </c>
      <c r="HG71" s="272" t="str">
        <f>IF(OR('2.1b-OriginalProduct Visibility'!AK71="",'2.1b-OriginalProduct Visibility'!AK71="No"),"No","Yes")</f>
        <v>No</v>
      </c>
      <c r="HH71" s="306" t="str">
        <f>IF(OR('2.1b-OriginalProduct Visibility'!AL71="",'2.1b-OriginalProduct Visibility'!AL71="No"),"No","Yes")</f>
        <v>No</v>
      </c>
      <c r="HI71" s="306" t="str">
        <f>IF(OR('2.1b-OriginalProduct Visibility'!AM71="",'2.1b-OriginalProduct Visibility'!AM71="No"),"No","Yes")</f>
        <v>No</v>
      </c>
      <c r="HJ71" s="64" t="str">
        <f>IF(OR('2.1b-OriginalProduct Visibility'!AN71="",'2.1b-OriginalProduct Visibility'!AN71="No"),"No","Yes")</f>
        <v>No</v>
      </c>
      <c r="HK71" s="272" t="str">
        <f>IF(OR('2.1b-OriginalProduct Visibility'!AO71="",'2.1b-OriginalProduct Visibility'!AO71="No"),"No","Yes")</f>
        <v>No</v>
      </c>
      <c r="HL71" s="306" t="str">
        <f>IF(OR('2.1b-OriginalProduct Visibility'!AP71="",'2.1b-OriginalProduct Visibility'!AP71="No"),"No","Yes")</f>
        <v>No</v>
      </c>
      <c r="HM71" s="306" t="str">
        <f>IF(OR('2.1b-OriginalProduct Visibility'!AQ71="",'2.1b-OriginalProduct Visibility'!AQ71="No"),"No","Yes")</f>
        <v>No</v>
      </c>
      <c r="HN71" s="64" t="str">
        <f>IF(OR('2.1b-OriginalProduct Visibility'!AR71="",'2.1b-OriginalProduct Visibility'!AR71="No"),"No","Yes")</f>
        <v>No</v>
      </c>
      <c r="HO71" s="272" t="str">
        <f>IF(OR('2.1b-OriginalProduct Visibility'!AS71="",'2.1b-OriginalProduct Visibility'!AS71="No"),"No","Yes")</f>
        <v>No</v>
      </c>
      <c r="HP71" s="306" t="str">
        <f>IF(OR('2.1b-OriginalProduct Visibility'!AT71="",'2.1b-OriginalProduct Visibility'!AT71="No"),"No","Yes")</f>
        <v>No</v>
      </c>
      <c r="HQ71" s="306" t="str">
        <f>IF(OR('2.1b-OriginalProduct Visibility'!AU71="",'2.1b-OriginalProduct Visibility'!AU71="No"),"No","Yes")</f>
        <v>No</v>
      </c>
      <c r="HR71" s="64" t="str">
        <f>IF(OR('2.1b-OriginalProduct Visibility'!AV71="",'2.1b-OriginalProduct Visibility'!AV71="No"),"No","Yes")</f>
        <v>No</v>
      </c>
      <c r="HS71" s="272" t="str">
        <f>IF(OR('2.1b-OriginalProduct Visibility'!AW71="",'2.1b-OriginalProduct Visibility'!AW71="No"),"No","Yes")</f>
        <v>No</v>
      </c>
      <c r="HT71" s="306" t="str">
        <f>IF(OR('2.1b-OriginalProduct Visibility'!AX71="",'2.1b-OriginalProduct Visibility'!AX71="No"),"No","Yes")</f>
        <v>No</v>
      </c>
      <c r="HU71" s="306" t="str">
        <f>IF(OR('2.1b-OriginalProduct Visibility'!AY71="",'2.1b-OriginalProduct Visibility'!AY71="No"),"No","Yes")</f>
        <v>No</v>
      </c>
      <c r="HV71" s="64" t="str">
        <f>IF(OR('2.1b-OriginalProduct Visibility'!AZ71="",'2.1b-OriginalProduct Visibility'!AZ71="No"),"No","Yes")</f>
        <v>No</v>
      </c>
      <c r="HW71" s="272" t="str">
        <f>IF(OR('2.1b-OriginalProduct Visibility'!BA71="",'2.1b-OriginalProduct Visibility'!BA71="No"),"No","Yes")</f>
        <v>No</v>
      </c>
      <c r="HX71" s="306" t="str">
        <f>IF(OR('2.1b-OriginalProduct Visibility'!BB71="",'2.1b-OriginalProduct Visibility'!BB71="No"),"No","Yes")</f>
        <v>No</v>
      </c>
      <c r="HY71" s="306" t="str">
        <f>IF(OR('2.1b-OriginalProduct Visibility'!BC71="",'2.1b-OriginalProduct Visibility'!BC71="No"),"No","Yes")</f>
        <v>No</v>
      </c>
      <c r="HZ71" s="64" t="str">
        <f>IF(OR('2.1b-OriginalProduct Visibility'!BD71="",'2.1b-OriginalProduct Visibility'!BD71="No"),"No","Yes")</f>
        <v>No</v>
      </c>
      <c r="IA71" s="272" t="str">
        <f>IF(OR('2.1b-OriginalProduct Visibility'!BE71="",'2.1b-OriginalProduct Visibility'!BE71="No"),"No","Yes")</f>
        <v>No</v>
      </c>
      <c r="IB71" s="306" t="str">
        <f>IF(OR('2.1b-OriginalProduct Visibility'!BF71="",'2.1b-OriginalProduct Visibility'!BF71="No"),"No","Yes")</f>
        <v>No</v>
      </c>
      <c r="IC71" s="306" t="str">
        <f>IF(OR('2.1b-OriginalProduct Visibility'!BG71="",'2.1b-OriginalProduct Visibility'!BG71="No"),"No","Yes")</f>
        <v>No</v>
      </c>
      <c r="ID71" s="64" t="str">
        <f>IF(OR('2.1b-OriginalProduct Visibility'!BH71="",'2.1b-OriginalProduct Visibility'!BH71="No"),"No","Yes")</f>
        <v>No</v>
      </c>
      <c r="IE71" s="272" t="str">
        <f>IF(OR('2.1b-OriginalProduct Visibility'!BI71="",'2.1b-OriginalProduct Visibility'!BI71="No"),"No","Yes")</f>
        <v>No</v>
      </c>
      <c r="IF71" s="306" t="str">
        <f>IF(OR('2.1b-OriginalProduct Visibility'!BJ71="",'2.1b-OriginalProduct Visibility'!BJ71="No"),"No","Yes")</f>
        <v>No</v>
      </c>
      <c r="IG71" s="306" t="str">
        <f>IF(OR('2.1b-OriginalProduct Visibility'!BK71="",'2.1b-OriginalProduct Visibility'!BK71="No"),"No","Yes")</f>
        <v>No</v>
      </c>
      <c r="IH71" s="64" t="str">
        <f>IF(OR('2.1b-OriginalProduct Visibility'!BL71="",'2.1b-OriginalProduct Visibility'!BL71="No"),"No","Yes")</f>
        <v>No</v>
      </c>
      <c r="II71" s="272" t="str">
        <f>IF(OR('2.1b-OriginalProduct Visibility'!BM71="",'2.1b-OriginalProduct Visibility'!BM71="No"),"No","Yes")</f>
        <v>No</v>
      </c>
      <c r="IJ71" s="306" t="str">
        <f>IF(OR('2.1b-OriginalProduct Visibility'!BN71="",'2.1b-OriginalProduct Visibility'!BN71="No"),"No","Yes")</f>
        <v>No</v>
      </c>
      <c r="IK71" s="306" t="str">
        <f>IF(OR('2.1b-OriginalProduct Visibility'!BO71="",'2.1b-OriginalProduct Visibility'!BO71="No"),"No","Yes")</f>
        <v>No</v>
      </c>
      <c r="IL71" s="64" t="str">
        <f>IF(OR('2.1b-OriginalProduct Visibility'!BP71="",'2.1b-OriginalProduct Visibility'!BP71="No"),"No","Yes")</f>
        <v>No</v>
      </c>
      <c r="IM71" s="272" t="str">
        <f>IF(OR('2.1b-OriginalProduct Visibility'!BQ71="",'2.1b-OriginalProduct Visibility'!BQ71="No"),"No","Yes")</f>
        <v>No</v>
      </c>
      <c r="IN71" s="306" t="str">
        <f>IF(OR('2.1b-OriginalProduct Visibility'!BR71="",'2.1b-OriginalProduct Visibility'!BR71="No"),"No","Yes")</f>
        <v>No</v>
      </c>
      <c r="IO71" s="306" t="str">
        <f>IF(OR('2.1b-OriginalProduct Visibility'!BS71="",'2.1b-OriginalProduct Visibility'!BS71="No"),"No","Yes")</f>
        <v>No</v>
      </c>
      <c r="IP71" s="64" t="str">
        <f>IF(OR('2.1b-OriginalProduct Visibility'!BT71="",'2.1b-OriginalProduct Visibility'!BT71="No"),"No","Yes")</f>
        <v>No</v>
      </c>
      <c r="IQ71" s="272" t="str">
        <f>IF(OR('2.1b-OriginalProduct Visibility'!BU71="",'2.1b-OriginalProduct Visibility'!BU71="No"),"No","Yes")</f>
        <v>No</v>
      </c>
      <c r="IR71" s="306" t="str">
        <f>IF(OR('2.1b-OriginalProduct Visibility'!BV71="",'2.1b-OriginalProduct Visibility'!BV71="No"),"No","Yes")</f>
        <v>No</v>
      </c>
      <c r="IS71" s="306" t="str">
        <f>IF(OR('2.1b-OriginalProduct Visibility'!BW71="",'2.1b-OriginalProduct Visibility'!BW71="No"),"No","Yes")</f>
        <v>No</v>
      </c>
      <c r="IT71" s="64" t="str">
        <f>IF(OR('2.1b-OriginalProduct Visibility'!BX71="",'2.1b-OriginalProduct Visibility'!BX71="No"),"No","Yes")</f>
        <v>No</v>
      </c>
      <c r="IU71" s="272" t="str">
        <f>IF(OR('2.1b-OriginalProduct Visibility'!BY71="",'2.1b-OriginalProduct Visibility'!BY71="No"),"No","Yes")</f>
        <v>No</v>
      </c>
      <c r="IV71" s="306" t="str">
        <f>IF(OR('2.1b-OriginalProduct Visibility'!BZ71="",'2.1b-OriginalProduct Visibility'!BZ71="No"),"No","Yes")</f>
        <v>No</v>
      </c>
      <c r="IW71" s="306" t="str">
        <f>IF(OR('2.1b-OriginalProduct Visibility'!CA71="",'2.1b-OriginalProduct Visibility'!CA71="No"),"No","Yes")</f>
        <v>No</v>
      </c>
      <c r="IX71" s="64" t="str">
        <f>IF(OR('2.1b-OriginalProduct Visibility'!CB71="",'2.1b-OriginalProduct Visibility'!CB71="No"),"No","Yes")</f>
        <v>No</v>
      </c>
      <c r="IY71" s="272" t="str">
        <f>IF(OR('2.1b-OriginalProduct Visibility'!CC71="",'2.1b-OriginalProduct Visibility'!CC71="No"),"No","Yes")</f>
        <v>No</v>
      </c>
      <c r="IZ71" s="306" t="str">
        <f>IF(OR('2.1b-OriginalProduct Visibility'!CD71="",'2.1b-OriginalProduct Visibility'!CD71="No"),"No","Yes")</f>
        <v>No</v>
      </c>
      <c r="JA71" s="306" t="str">
        <f>IF(OR('2.1b-OriginalProduct Visibility'!CE71="",'2.1b-OriginalProduct Visibility'!CE71="No"),"No","Yes")</f>
        <v>No</v>
      </c>
      <c r="JB71" s="64" t="str">
        <f>IF(OR('2.1b-OriginalProduct Visibility'!CF71="",'2.1b-OriginalProduct Visibility'!CF71="No"),"No","Yes")</f>
        <v>No</v>
      </c>
      <c r="JC71" s="272" t="str">
        <f>IF(OR('2.1b-OriginalProduct Visibility'!CG71="",'2.1b-OriginalProduct Visibility'!CG71="No"),"No","Yes")</f>
        <v>No</v>
      </c>
      <c r="JD71" s="306" t="str">
        <f>IF(OR('2.1b-OriginalProduct Visibility'!CH71="",'2.1b-OriginalProduct Visibility'!CH71="No"),"No","Yes")</f>
        <v>No</v>
      </c>
      <c r="JE71" s="306" t="str">
        <f>IF(OR('2.1b-OriginalProduct Visibility'!CI71="",'2.1b-OriginalProduct Visibility'!CI71="No"),"No","Yes")</f>
        <v>No</v>
      </c>
      <c r="JF71" s="64" t="str">
        <f>IF(OR('2.1b-OriginalProduct Visibility'!CJ71="",'2.1b-OriginalProduct Visibility'!CJ71="No"),"No","Yes")</f>
        <v>No</v>
      </c>
      <c r="JG71" s="272" t="str">
        <f>IF(OR('2.1b-OriginalProduct Visibility'!CK71="",'2.1b-OriginalProduct Visibility'!CK71="No"),"No","Yes")</f>
        <v>No</v>
      </c>
      <c r="JH71" s="306" t="str">
        <f>IF(OR('2.1b-OriginalProduct Visibility'!CL71="",'2.1b-OriginalProduct Visibility'!CL71="No"),"No","Yes")</f>
        <v>No</v>
      </c>
      <c r="JI71" s="306" t="str">
        <f>IF(OR('2.1b-OriginalProduct Visibility'!CM71="",'2.1b-OriginalProduct Visibility'!CM71="No"),"No","Yes")</f>
        <v>No</v>
      </c>
      <c r="JJ71" s="64" t="str">
        <f>IF(OR('2.1b-OriginalProduct Visibility'!CN71="",'2.1b-OriginalProduct Visibility'!CN71="No"),"No","Yes")</f>
        <v>No</v>
      </c>
      <c r="JK71" s="272" t="str">
        <f>IF(OR('2.1b-OriginalProduct Visibility'!CO71="",'2.1b-OriginalProduct Visibility'!CO71="No"),"No","Yes")</f>
        <v>No</v>
      </c>
      <c r="JL71" s="306" t="str">
        <f>IF(OR('2.1b-OriginalProduct Visibility'!CP71="",'2.1b-OriginalProduct Visibility'!CP71="No"),"No","Yes")</f>
        <v>No</v>
      </c>
      <c r="JM71" s="306" t="str">
        <f>IF(OR('2.1b-OriginalProduct Visibility'!CQ71="",'2.1b-OriginalProduct Visibility'!CQ71="No"),"No","Yes")</f>
        <v>No</v>
      </c>
      <c r="JN71" s="64" t="str">
        <f>IF(OR('2.1b-OriginalProduct Visibility'!CR71="",'2.1b-OriginalProduct Visibility'!CR71="No"),"No","Yes")</f>
        <v>No</v>
      </c>
      <c r="JO71" s="272" t="str">
        <f>IF(OR('2.1b-OriginalProduct Visibility'!CS71="",'2.1b-OriginalProduct Visibility'!CS71="No"),"No","Yes")</f>
        <v>No</v>
      </c>
      <c r="JP71" s="306" t="str">
        <f>IF(OR('2.1b-OriginalProduct Visibility'!CT71="",'2.1b-OriginalProduct Visibility'!CT71="No"),"No","Yes")</f>
        <v>No</v>
      </c>
      <c r="JQ71" s="306" t="str">
        <f>IF(OR('2.1b-OriginalProduct Visibility'!CU71="",'2.1b-OriginalProduct Visibility'!CU71="No"),"No","Yes")</f>
        <v>No</v>
      </c>
      <c r="JR71" s="64" t="str">
        <f>IF(OR('2.1b-OriginalProduct Visibility'!CV71="",'2.1b-OriginalProduct Visibility'!CV71="No"),"No","Yes")</f>
        <v>No</v>
      </c>
      <c r="JS71" s="272" t="str">
        <f>IF(OR('2.1b-OriginalProduct Visibility'!CW71="",'2.1b-OriginalProduct Visibility'!CW71="No"),"No","Yes")</f>
        <v>No</v>
      </c>
      <c r="JT71" s="306" t="str">
        <f>IF(OR('2.1b-OriginalProduct Visibility'!CX71="",'2.1b-OriginalProduct Visibility'!CX71="No"),"No","Yes")</f>
        <v>No</v>
      </c>
      <c r="JU71" s="306" t="str">
        <f>IF(OR('2.1b-OriginalProduct Visibility'!CY71="",'2.1b-OriginalProduct Visibility'!CY71="No"),"No","Yes")</f>
        <v>No</v>
      </c>
      <c r="JV71" s="64" t="str">
        <f>IF(OR('2.1b-OriginalProduct Visibility'!CZ71="",'2.1b-OriginalProduct Visibility'!CZ71="No"),"No","Yes")</f>
        <v>No</v>
      </c>
      <c r="JW71" s="272" t="str">
        <f>IF(OR('2.1b-OriginalProduct Visibility'!DA71="",'2.1b-OriginalProduct Visibility'!DA71="No"),"No","Yes")</f>
        <v>No</v>
      </c>
      <c r="JX71" s="306" t="str">
        <f>IF(OR('2.1b-OriginalProduct Visibility'!DB71="",'2.1b-OriginalProduct Visibility'!DB71="No"),"No","Yes")</f>
        <v>No</v>
      </c>
      <c r="JY71" s="306" t="str">
        <f>IF(OR('2.1b-OriginalProduct Visibility'!DC71="",'2.1b-OriginalProduct Visibility'!DC71="No"),"No","Yes")</f>
        <v>No</v>
      </c>
      <c r="JZ71" s="64" t="str">
        <f>IF(OR('2.1b-OriginalProduct Visibility'!DD71="",'2.1b-OriginalProduct Visibility'!DD71="No"),"No","Yes")</f>
        <v>No</v>
      </c>
      <c r="KA71" s="272" t="str">
        <f>IF(OR('2.1b-OriginalProduct Visibility'!DE71="",'2.1b-OriginalProduct Visibility'!DE71="No"),"No","Yes")</f>
        <v>No</v>
      </c>
      <c r="KB71" s="306" t="str">
        <f>IF(OR('2.1b-OriginalProduct Visibility'!DF71="",'2.1b-OriginalProduct Visibility'!DF71="No"),"No","Yes")</f>
        <v>No</v>
      </c>
      <c r="KC71" s="306" t="str">
        <f>IF(OR('2.1b-OriginalProduct Visibility'!DG71="",'2.1b-OriginalProduct Visibility'!DG71="No"),"No","Yes")</f>
        <v>No</v>
      </c>
      <c r="KD71" s="64" t="str">
        <f>IF(OR('2.1b-OriginalProduct Visibility'!DH71="",'2.1b-OriginalProduct Visibility'!DH71="No"),"No","Yes")</f>
        <v>No</v>
      </c>
      <c r="KE71" s="272" t="str">
        <f>IF(OR('2.1b-OriginalProduct Visibility'!DI71="",'2.1b-OriginalProduct Visibility'!DI71="No"),"No","Yes")</f>
        <v>No</v>
      </c>
      <c r="KF71" s="306" t="str">
        <f>IF(OR('2.1b-OriginalProduct Visibility'!DJ71="",'2.1b-OriginalProduct Visibility'!DJ71="No"),"No","Yes")</f>
        <v>No</v>
      </c>
      <c r="KG71" s="306" t="str">
        <f>IF(OR('2.1b-OriginalProduct Visibility'!DK71="",'2.1b-OriginalProduct Visibility'!DK71="No"),"No","Yes")</f>
        <v>No</v>
      </c>
      <c r="KH71" s="64" t="str">
        <f>IF(OR('2.1b-OriginalProduct Visibility'!DL71="",'2.1b-OriginalProduct Visibility'!DL71="No"),"No","Yes")</f>
        <v>No</v>
      </c>
      <c r="KI71" s="272" t="str">
        <f>IF(OR('2.1b-OriginalProduct Visibility'!DM71="",'2.1b-OriginalProduct Visibility'!DM71="No"),"No","Yes")</f>
        <v>No</v>
      </c>
      <c r="KJ71" s="306" t="str">
        <f>IF(OR('2.1b-OriginalProduct Visibility'!DN71="",'2.1b-OriginalProduct Visibility'!DN71="No"),"No","Yes")</f>
        <v>No</v>
      </c>
      <c r="KK71" s="306" t="str">
        <f>IF(OR('2.1b-OriginalProduct Visibility'!DO71="",'2.1b-OriginalProduct Visibility'!DO71="No"),"No","Yes")</f>
        <v>No</v>
      </c>
      <c r="KL71" s="64" t="str">
        <f>IF(OR('2.1b-OriginalProduct Visibility'!DP71="",'2.1b-OriginalProduct Visibility'!DP71="No"),"No","Yes")</f>
        <v>No</v>
      </c>
      <c r="KM71" s="272" t="str">
        <f>IF(OR('2.1b-OriginalProduct Visibility'!DQ71="",'2.1b-OriginalProduct Visibility'!DQ71="No"),"No","Yes")</f>
        <v>No</v>
      </c>
      <c r="KN71" s="306" t="str">
        <f>IF(OR('2.1b-OriginalProduct Visibility'!DR71="",'2.1b-OriginalProduct Visibility'!DR71="No"),"No","Yes")</f>
        <v>No</v>
      </c>
      <c r="KO71" s="306" t="str">
        <f>IF(OR('2.1b-OriginalProduct Visibility'!DS71="",'2.1b-OriginalProduct Visibility'!DS71="No"),"No","Yes")</f>
        <v>No</v>
      </c>
      <c r="KP71" s="64" t="str">
        <f>IF(OR('2.1b-OriginalProduct Visibility'!DT71="",'2.1b-OriginalProduct Visibility'!DT71="No"),"No","Yes")</f>
        <v>No</v>
      </c>
      <c r="KQ71" s="272" t="str">
        <f>IF(OR('2.1b-OriginalProduct Visibility'!DU71="",'2.1b-OriginalProduct Visibility'!DU71="No"),"No","Yes")</f>
        <v>No</v>
      </c>
      <c r="KR71" s="306" t="str">
        <f>IF(OR('2.1b-OriginalProduct Visibility'!DV71="",'2.1b-OriginalProduct Visibility'!DV71="No"),"No","Yes")</f>
        <v>No</v>
      </c>
      <c r="KS71" s="306" t="str">
        <f>IF(OR('2.1b-OriginalProduct Visibility'!DW71="",'2.1b-OriginalProduct Visibility'!DW71="No"),"No","Yes")</f>
        <v>No</v>
      </c>
      <c r="KT71" s="64" t="str">
        <f>IF(OR('2.1b-OriginalProduct Visibility'!DX71="",'2.1b-OriginalProduct Visibility'!DX71="No"),"No","Yes")</f>
        <v>No</v>
      </c>
      <c r="KU71" s="272" t="str">
        <f>IF(OR('2.1b-OriginalProduct Visibility'!DY71="",'2.1b-OriginalProduct Visibility'!DY71="No"),"No","Yes")</f>
        <v>No</v>
      </c>
      <c r="KV71" s="306" t="str">
        <f>IF(OR('2.1b-OriginalProduct Visibility'!DZ71="",'2.1b-OriginalProduct Visibility'!DZ71="No"),"No","Yes")</f>
        <v>No</v>
      </c>
      <c r="KW71" s="306" t="str">
        <f>IF(OR('2.1b-OriginalProduct Visibility'!EA71="",'2.1b-OriginalProduct Visibility'!EA71="No"),"No","Yes")</f>
        <v>No</v>
      </c>
      <c r="KX71" s="64" t="str">
        <f>IF(OR('2.1b-OriginalProduct Visibility'!EB71="",'2.1b-OriginalProduct Visibility'!EB71="No"),"No","Yes")</f>
        <v>No</v>
      </c>
      <c r="KY71" s="272" t="str">
        <f>IF(OR('2.1b-OriginalProduct Visibility'!EC71="",'2.1b-OriginalProduct Visibility'!EC71="No"),"No","Yes")</f>
        <v>No</v>
      </c>
      <c r="KZ71" s="306" t="str">
        <f>IF(OR('2.1b-OriginalProduct Visibility'!ED71="",'2.1b-OriginalProduct Visibility'!ED71="No"),"No","Yes")</f>
        <v>No</v>
      </c>
      <c r="LA71" s="306" t="str">
        <f>IF(OR('2.1b-OriginalProduct Visibility'!EE71="",'2.1b-OriginalProduct Visibility'!EE71="No"),"No","Yes")</f>
        <v>No</v>
      </c>
      <c r="LB71" s="64" t="str">
        <f>IF(OR('2.1b-OriginalProduct Visibility'!EF71="",'2.1b-OriginalProduct Visibility'!EF71="No"),"No","Yes")</f>
        <v>No</v>
      </c>
      <c r="LC71" s="272" t="str">
        <f>IF(OR('2.1b-OriginalProduct Visibility'!EG71="",'2.1b-OriginalProduct Visibility'!EG71="No"),"No","Yes")</f>
        <v>No</v>
      </c>
      <c r="LD71" s="306" t="str">
        <f>IF(OR('2.1b-OriginalProduct Visibility'!EH71="",'2.1b-OriginalProduct Visibility'!EH71="No"),"No","Yes")</f>
        <v>No</v>
      </c>
      <c r="LE71" s="306" t="str">
        <f>IF(OR('2.1b-OriginalProduct Visibility'!EI71="",'2.1b-OriginalProduct Visibility'!EI71="No"),"No","Yes")</f>
        <v>No</v>
      </c>
      <c r="LF71" s="64" t="str">
        <f>IF(OR('2.1b-OriginalProduct Visibility'!EJ71="",'2.1b-OriginalProduct Visibility'!EJ71="No"),"No","Yes")</f>
        <v>No</v>
      </c>
      <c r="LG71" s="272" t="str">
        <f>IF(OR('2.1b-OriginalProduct Visibility'!EK71="",'2.1b-OriginalProduct Visibility'!EK71="No"),"No","Yes")</f>
        <v>No</v>
      </c>
      <c r="LH71" s="306" t="str">
        <f>IF(OR('2.1b-OriginalProduct Visibility'!EL71="",'2.1b-OriginalProduct Visibility'!EL71="No"),"No","Yes")</f>
        <v>No</v>
      </c>
      <c r="LI71" s="306" t="str">
        <f>IF(OR('2.1b-OriginalProduct Visibility'!EM71="",'2.1b-OriginalProduct Visibility'!EM71="No"),"No","Yes")</f>
        <v>No</v>
      </c>
      <c r="LJ71" s="64" t="str">
        <f>IF(OR('2.1b-OriginalProduct Visibility'!EN71="",'2.1b-OriginalProduct Visibility'!EN71="No"),"No","Yes")</f>
        <v>No</v>
      </c>
      <c r="LK71" s="272" t="str">
        <f>IF(OR('2.1b-OriginalProduct Visibility'!EO71="",'2.1b-OriginalProduct Visibility'!EO71="No"),"No","Yes")</f>
        <v>No</v>
      </c>
      <c r="LL71" s="306" t="str">
        <f>IF(OR('2.1b-OriginalProduct Visibility'!EP71="",'2.1b-OriginalProduct Visibility'!EP71="No"),"No","Yes")</f>
        <v>No</v>
      </c>
      <c r="LM71" s="306" t="str">
        <f>IF(OR('2.1b-OriginalProduct Visibility'!EQ71="",'2.1b-OriginalProduct Visibility'!EQ71="No"),"No","Yes")</f>
        <v>No</v>
      </c>
      <c r="LN71" s="64" t="str">
        <f>IF(OR('2.1b-OriginalProduct Visibility'!ER71="",'2.1b-OriginalProduct Visibility'!ER71="No"),"No","Yes")</f>
        <v>No</v>
      </c>
      <c r="LO71" s="272" t="str">
        <f>IF(OR('2.1b-OriginalProduct Visibility'!ES71="",'2.1b-OriginalProduct Visibility'!ES71="No"),"No","Yes")</f>
        <v>No</v>
      </c>
      <c r="LP71" s="306" t="str">
        <f>IF(OR('2.1b-OriginalProduct Visibility'!ET71="",'2.1b-OriginalProduct Visibility'!ET71="No"),"No","Yes")</f>
        <v>No</v>
      </c>
      <c r="LQ71" s="306" t="str">
        <f>IF(OR('2.1b-OriginalProduct Visibility'!EU71="",'2.1b-OriginalProduct Visibility'!EU71="No"),"No","Yes")</f>
        <v>No</v>
      </c>
      <c r="LR71" s="64" t="str">
        <f>IF(OR('2.1b-OriginalProduct Visibility'!EV71="",'2.1b-OriginalProduct Visibility'!EV71="No"),"No","Yes")</f>
        <v>No</v>
      </c>
      <c r="LS71" s="272" t="str">
        <f>IF(OR('2.1b-OriginalProduct Visibility'!EW71="",'2.1b-OriginalProduct Visibility'!EW71="No"),"No","Yes")</f>
        <v>No</v>
      </c>
      <c r="LT71" s="306" t="str">
        <f>IF(OR('2.1b-OriginalProduct Visibility'!EX71="",'2.1b-OriginalProduct Visibility'!EX71="No"),"No","Yes")</f>
        <v>No</v>
      </c>
      <c r="LU71" s="306" t="str">
        <f>IF(OR('2.1b-OriginalProduct Visibility'!EY71="",'2.1b-OriginalProduct Visibility'!EY71="No"),"No","Yes")</f>
        <v>No</v>
      </c>
      <c r="LV71" s="64" t="str">
        <f>IF(OR('2.1b-OriginalProduct Visibility'!EZ71="",'2.1b-OriginalProduct Visibility'!EZ71="No"),"No","Yes")</f>
        <v>No</v>
      </c>
      <c r="LW71" s="272" t="str">
        <f>IF(OR('2.1b-OriginalProduct Visibility'!FA71="",'2.1b-OriginalProduct Visibility'!FA71="No"),"No","Yes")</f>
        <v>No</v>
      </c>
      <c r="LX71" s="306" t="str">
        <f>IF(OR('2.1b-OriginalProduct Visibility'!FB71="",'2.1b-OriginalProduct Visibility'!FB71="No"),"No","Yes")</f>
        <v>No</v>
      </c>
      <c r="LY71" s="306" t="str">
        <f>IF(OR('2.1b-OriginalProduct Visibility'!FC71="",'2.1b-OriginalProduct Visibility'!FC71="No"),"No","Yes")</f>
        <v>No</v>
      </c>
      <c r="LZ71" s="64" t="str">
        <f>IF(OR('2.1b-OriginalProduct Visibility'!FD71="",'2.1b-OriginalProduct Visibility'!FD71="No"),"No","Yes")</f>
        <v>No</v>
      </c>
      <c r="MA71" s="272" t="str">
        <f>IF(OR('2.1b-OriginalProduct Visibility'!FE71="",'2.1b-OriginalProduct Visibility'!FE71="No"),"No","Yes")</f>
        <v>No</v>
      </c>
      <c r="MB71" s="306" t="str">
        <f>IF(OR('2.1b-OriginalProduct Visibility'!FF71="",'2.1b-OriginalProduct Visibility'!FF71="No"),"No","Yes")</f>
        <v>No</v>
      </c>
      <c r="MC71" s="306" t="str">
        <f>IF(OR('2.1b-OriginalProduct Visibility'!FG71="",'2.1b-OriginalProduct Visibility'!FG71="No"),"No","Yes")</f>
        <v>No</v>
      </c>
      <c r="MD71" s="64" t="str">
        <f>IF(OR('2.1b-OriginalProduct Visibility'!FH71="",'2.1b-OriginalProduct Visibility'!FH71="No"),"No","Yes")</f>
        <v>No</v>
      </c>
      <c r="ME71" s="1"/>
      <c r="MF71" s="1"/>
      <c r="MG71" s="1"/>
      <c r="MH71" s="1"/>
      <c r="MQ71" s="1"/>
      <c r="MR71" s="1"/>
      <c r="MS71" s="1"/>
      <c r="MT71" s="1"/>
    </row>
    <row r="72" spans="1:358">
      <c r="A72" s="664"/>
      <c r="B72" s="52" t="str">
        <f>'1.2-Visibility Data'!B70</f>
        <v>List Modifications</v>
      </c>
      <c r="C72" s="19" t="str">
        <f>'1.2-Visibility Data'!C70</f>
        <v>All</v>
      </c>
      <c r="D72" s="272"/>
      <c r="E72" s="306"/>
      <c r="F72" s="306"/>
      <c r="G72" s="64"/>
      <c r="H72" s="272"/>
      <c r="I72" s="306"/>
      <c r="J72" s="306"/>
      <c r="K72" s="64"/>
      <c r="L72" s="272"/>
      <c r="M72" s="306"/>
      <c r="N72" s="306"/>
      <c r="O72" s="64"/>
      <c r="P72" s="272"/>
      <c r="Q72" s="306"/>
      <c r="R72" s="306"/>
      <c r="S72" s="64"/>
      <c r="T72" s="272"/>
      <c r="U72" s="306"/>
      <c r="V72" s="306"/>
      <c r="W72" s="64"/>
      <c r="X72" s="272"/>
      <c r="Y72" s="306"/>
      <c r="Z72" s="306"/>
      <c r="AA72" s="64"/>
      <c r="AB72" s="272"/>
      <c r="AC72" s="306"/>
      <c r="AD72" s="306"/>
      <c r="AE72" s="64"/>
      <c r="AF72" s="272"/>
      <c r="AG72" s="306"/>
      <c r="AH72" s="306"/>
      <c r="AI72" s="64"/>
      <c r="AJ72" s="272"/>
      <c r="AK72" s="306"/>
      <c r="AL72" s="306"/>
      <c r="AM72" s="64"/>
      <c r="AN72" s="272"/>
      <c r="AO72" s="306"/>
      <c r="AP72" s="306"/>
      <c r="AQ72" s="64"/>
      <c r="AR72" s="272"/>
      <c r="AS72" s="306"/>
      <c r="AT72" s="306"/>
      <c r="AU72" s="64"/>
      <c r="AV72" s="272"/>
      <c r="AW72" s="306"/>
      <c r="AX72" s="306"/>
      <c r="AY72" s="64"/>
      <c r="AZ72" s="272"/>
      <c r="BA72" s="306"/>
      <c r="BB72" s="306"/>
      <c r="BC72" s="64"/>
      <c r="BD72" s="272"/>
      <c r="BE72" s="306"/>
      <c r="BF72" s="306"/>
      <c r="BG72" s="64"/>
      <c r="BH72" s="272"/>
      <c r="BI72" s="306"/>
      <c r="BJ72" s="306"/>
      <c r="BK72" s="64"/>
      <c r="BL72" s="272"/>
      <c r="BM72" s="306"/>
      <c r="BN72" s="306"/>
      <c r="BO72" s="64"/>
      <c r="BP72" s="272"/>
      <c r="BQ72" s="306"/>
      <c r="BR72" s="306"/>
      <c r="BS72" s="64"/>
      <c r="BT72" s="272"/>
      <c r="BU72" s="306"/>
      <c r="BV72" s="306"/>
      <c r="BW72" s="64"/>
      <c r="BX72" s="272"/>
      <c r="BY72" s="306"/>
      <c r="BZ72" s="306"/>
      <c r="CA72" s="64"/>
      <c r="CB72" s="272"/>
      <c r="CC72" s="306"/>
      <c r="CD72" s="306"/>
      <c r="CE72" s="64"/>
      <c r="CF72" s="272"/>
      <c r="CG72" s="306"/>
      <c r="CH72" s="306"/>
      <c r="CI72" s="64"/>
      <c r="CJ72" s="272"/>
      <c r="CK72" s="306"/>
      <c r="CL72" s="306"/>
      <c r="CM72" s="64"/>
      <c r="CN72" s="272"/>
      <c r="CO72" s="306"/>
      <c r="CP72" s="306"/>
      <c r="CQ72" s="64"/>
      <c r="CR72" s="272"/>
      <c r="CS72" s="306"/>
      <c r="CT72" s="306"/>
      <c r="CU72" s="64"/>
      <c r="CV72" s="272"/>
      <c r="CW72" s="306"/>
      <c r="CX72" s="306"/>
      <c r="CY72" s="64"/>
      <c r="CZ72" s="272"/>
      <c r="DA72" s="306"/>
      <c r="DB72" s="306"/>
      <c r="DC72" s="64"/>
      <c r="DD72" s="272"/>
      <c r="DE72" s="306"/>
      <c r="DF72" s="306"/>
      <c r="DG72" s="64"/>
      <c r="DH72" s="272"/>
      <c r="DI72" s="306"/>
      <c r="DJ72" s="306"/>
      <c r="DK72" s="64"/>
      <c r="DL72" s="272"/>
      <c r="DM72" s="306"/>
      <c r="DN72" s="306"/>
      <c r="DO72" s="64"/>
      <c r="DP72" s="272"/>
      <c r="DQ72" s="306"/>
      <c r="DR72" s="306"/>
      <c r="DS72" s="64"/>
      <c r="DT72" s="272"/>
      <c r="DU72" s="306"/>
      <c r="DV72" s="306"/>
      <c r="DW72" s="64"/>
      <c r="DX72" s="272"/>
      <c r="DY72" s="306"/>
      <c r="DZ72" s="306"/>
      <c r="EA72" s="64"/>
      <c r="EB72" s="272"/>
      <c r="EC72" s="306"/>
      <c r="ED72" s="306"/>
      <c r="EE72" s="64"/>
      <c r="EF72" s="272"/>
      <c r="EG72" s="306"/>
      <c r="EH72" s="306"/>
      <c r="EI72" s="64"/>
      <c r="EJ72" s="272"/>
      <c r="EK72" s="306"/>
      <c r="EL72" s="306"/>
      <c r="EM72" s="64"/>
      <c r="EN72" s="272"/>
      <c r="EO72" s="306"/>
      <c r="EP72" s="306"/>
      <c r="EQ72" s="64"/>
      <c r="ER72" s="272"/>
      <c r="ES72" s="306"/>
      <c r="ET72" s="306"/>
      <c r="EU72" s="64"/>
      <c r="EV72" s="272"/>
      <c r="EW72" s="306"/>
      <c r="EX72" s="306"/>
      <c r="EY72" s="64"/>
      <c r="EZ72" s="272"/>
      <c r="FA72" s="306"/>
      <c r="FB72" s="306"/>
      <c r="FC72" s="64"/>
      <c r="FD72" s="272"/>
      <c r="FE72" s="306"/>
      <c r="FF72" s="306"/>
      <c r="FG72" s="64"/>
      <c r="FH72" s="1"/>
      <c r="FI72" s="1"/>
      <c r="FJ72" s="1"/>
      <c r="FK72" s="1"/>
      <c r="FL72" s="1"/>
      <c r="FM72" s="1"/>
      <c r="FN72" s="1"/>
      <c r="FO72" s="1"/>
      <c r="FP72" s="1"/>
      <c r="FQ72" s="1"/>
      <c r="FR72" s="1"/>
      <c r="FS72" s="1"/>
      <c r="FT72" s="1"/>
      <c r="FU72" s="1"/>
      <c r="FV72" s="1"/>
      <c r="FW72" s="1"/>
      <c r="FX72" s="1"/>
      <c r="FY72" s="1"/>
      <c r="FZ72" s="1"/>
      <c r="GA72" s="272" t="str">
        <f>IF(OR('2.1b-OriginalProduct Visibility'!E72="",'2.1b-OriginalProduct Visibility'!E72="No"),"No","Yes")</f>
        <v>No</v>
      </c>
      <c r="GB72" s="306" t="str">
        <f>IF(OR('2.1b-OriginalProduct Visibility'!F72="",'2.1b-OriginalProduct Visibility'!F72="No"),"No","Yes")</f>
        <v>No</v>
      </c>
      <c r="GC72" s="306" t="str">
        <f>IF(OR('2.1b-OriginalProduct Visibility'!G72="",'2.1b-OriginalProduct Visibility'!G72="No"),"No","Yes")</f>
        <v>No</v>
      </c>
      <c r="GD72" s="64" t="str">
        <f>IF(OR('2.1b-OriginalProduct Visibility'!H72="",'2.1b-OriginalProduct Visibility'!H72="No"),"No","Yes")</f>
        <v>No</v>
      </c>
      <c r="GE72" s="272" t="str">
        <f>IF(OR('2.1b-OriginalProduct Visibility'!I72="",'2.1b-OriginalProduct Visibility'!I72="No"),"No","Yes")</f>
        <v>No</v>
      </c>
      <c r="GF72" s="306" t="str">
        <f>IF(OR('2.1b-OriginalProduct Visibility'!J72="",'2.1b-OriginalProduct Visibility'!J72="No"),"No","Yes")</f>
        <v>No</v>
      </c>
      <c r="GG72" s="306" t="str">
        <f>IF(OR('2.1b-OriginalProduct Visibility'!K72="",'2.1b-OriginalProduct Visibility'!K72="No"),"No","Yes")</f>
        <v>No</v>
      </c>
      <c r="GH72" s="64" t="str">
        <f>IF(OR('2.1b-OriginalProduct Visibility'!L72="",'2.1b-OriginalProduct Visibility'!L72="No"),"No","Yes")</f>
        <v>No</v>
      </c>
      <c r="GI72" s="272" t="str">
        <f>IF(OR('2.1b-OriginalProduct Visibility'!M72="",'2.1b-OriginalProduct Visibility'!M72="No"),"No","Yes")</f>
        <v>Yes</v>
      </c>
      <c r="GJ72" s="306" t="str">
        <f>IF(OR('2.1b-OriginalProduct Visibility'!N72="",'2.1b-OriginalProduct Visibility'!N72="No"),"No","Yes")</f>
        <v>No</v>
      </c>
      <c r="GK72" s="306" t="str">
        <f>IF(OR('2.1b-OriginalProduct Visibility'!O72="",'2.1b-OriginalProduct Visibility'!O72="No"),"No","Yes")</f>
        <v>No</v>
      </c>
      <c r="GL72" s="64" t="str">
        <f>IF(OR('2.1b-OriginalProduct Visibility'!P72="",'2.1b-OriginalProduct Visibility'!P72="No"),"No","Yes")</f>
        <v>No</v>
      </c>
      <c r="GM72" s="272" t="str">
        <f>IF(OR('2.1b-OriginalProduct Visibility'!Q72="",'2.1b-OriginalProduct Visibility'!Q72="No"),"No","Yes")</f>
        <v>No</v>
      </c>
      <c r="GN72" s="306" t="str">
        <f>IF(OR('2.1b-OriginalProduct Visibility'!R72="",'2.1b-OriginalProduct Visibility'!R72="No"),"No","Yes")</f>
        <v>No</v>
      </c>
      <c r="GO72" s="306" t="str">
        <f>IF(OR('2.1b-OriginalProduct Visibility'!S72="",'2.1b-OriginalProduct Visibility'!S72="No"),"No","Yes")</f>
        <v>No</v>
      </c>
      <c r="GP72" s="64" t="str">
        <f>IF(OR('2.1b-OriginalProduct Visibility'!T72="",'2.1b-OriginalProduct Visibility'!T72="No"),"No","Yes")</f>
        <v>No</v>
      </c>
      <c r="GQ72" s="272" t="str">
        <f>IF(OR('2.1b-OriginalProduct Visibility'!U72="",'2.1b-OriginalProduct Visibility'!U72="No"),"No","Yes")</f>
        <v>Yes</v>
      </c>
      <c r="GR72" s="306" t="str">
        <f>IF(OR('2.1b-OriginalProduct Visibility'!V72="",'2.1b-OriginalProduct Visibility'!V72="No"),"No","Yes")</f>
        <v>No</v>
      </c>
      <c r="GS72" s="306" t="str">
        <f>IF(OR('2.1b-OriginalProduct Visibility'!W72="",'2.1b-OriginalProduct Visibility'!W72="No"),"No","Yes")</f>
        <v>No</v>
      </c>
      <c r="GT72" s="64" t="str">
        <f>IF(OR('2.1b-OriginalProduct Visibility'!X72="",'2.1b-OriginalProduct Visibility'!X72="No"),"No","Yes")</f>
        <v>No</v>
      </c>
      <c r="GU72" s="272" t="str">
        <f>IF(OR('2.1b-OriginalProduct Visibility'!Y72="",'2.1b-OriginalProduct Visibility'!Y72="No"),"No","Yes")</f>
        <v>No</v>
      </c>
      <c r="GV72" s="306" t="str">
        <f>IF(OR('2.1b-OriginalProduct Visibility'!Z72="",'2.1b-OriginalProduct Visibility'!Z72="No"),"No","Yes")</f>
        <v>No</v>
      </c>
      <c r="GW72" s="306" t="str">
        <f>IF(OR('2.1b-OriginalProduct Visibility'!AA72="",'2.1b-OriginalProduct Visibility'!AA72="No"),"No","Yes")</f>
        <v>No</v>
      </c>
      <c r="GX72" s="64" t="str">
        <f>IF(OR('2.1b-OriginalProduct Visibility'!AB72="",'2.1b-OriginalProduct Visibility'!AB72="No"),"No","Yes")</f>
        <v>No</v>
      </c>
      <c r="GY72" s="272" t="str">
        <f>IF(OR('2.1b-OriginalProduct Visibility'!AC72="",'2.1b-OriginalProduct Visibility'!AC72="No"),"No","Yes")</f>
        <v>No</v>
      </c>
      <c r="GZ72" s="306" t="str">
        <f>IF(OR('2.1b-OriginalProduct Visibility'!AD72="",'2.1b-OriginalProduct Visibility'!AD72="No"),"No","Yes")</f>
        <v>No</v>
      </c>
      <c r="HA72" s="306" t="str">
        <f>IF(OR('2.1b-OriginalProduct Visibility'!AE72="",'2.1b-OriginalProduct Visibility'!AE72="No"),"No","Yes")</f>
        <v>No</v>
      </c>
      <c r="HB72" s="64" t="str">
        <f>IF(OR('2.1b-OriginalProduct Visibility'!AF72="",'2.1b-OriginalProduct Visibility'!AF72="No"),"No","Yes")</f>
        <v>No</v>
      </c>
      <c r="HC72" s="272" t="str">
        <f>IF(OR('2.1b-OriginalProduct Visibility'!AG72="",'2.1b-OriginalProduct Visibility'!AG72="No"),"No","Yes")</f>
        <v>No</v>
      </c>
      <c r="HD72" s="306" t="str">
        <f>IF(OR('2.1b-OriginalProduct Visibility'!AH72="",'2.1b-OriginalProduct Visibility'!AH72="No"),"No","Yes")</f>
        <v>No</v>
      </c>
      <c r="HE72" s="306" t="str">
        <f>IF(OR('2.1b-OriginalProduct Visibility'!AI72="",'2.1b-OriginalProduct Visibility'!AI72="No"),"No","Yes")</f>
        <v>No</v>
      </c>
      <c r="HF72" s="64" t="str">
        <f>IF(OR('2.1b-OriginalProduct Visibility'!AJ72="",'2.1b-OriginalProduct Visibility'!AJ72="No"),"No","Yes")</f>
        <v>No</v>
      </c>
      <c r="HG72" s="272" t="str">
        <f>IF(OR('2.1b-OriginalProduct Visibility'!AK72="",'2.1b-OriginalProduct Visibility'!AK72="No"),"No","Yes")</f>
        <v>No</v>
      </c>
      <c r="HH72" s="306" t="str">
        <f>IF(OR('2.1b-OriginalProduct Visibility'!AL72="",'2.1b-OriginalProduct Visibility'!AL72="No"),"No","Yes")</f>
        <v>No</v>
      </c>
      <c r="HI72" s="306" t="str">
        <f>IF(OR('2.1b-OriginalProduct Visibility'!AM72="",'2.1b-OriginalProduct Visibility'!AM72="No"),"No","Yes")</f>
        <v>No</v>
      </c>
      <c r="HJ72" s="64" t="str">
        <f>IF(OR('2.1b-OriginalProduct Visibility'!AN72="",'2.1b-OriginalProduct Visibility'!AN72="No"),"No","Yes")</f>
        <v>No</v>
      </c>
      <c r="HK72" s="272" t="str">
        <f>IF(OR('2.1b-OriginalProduct Visibility'!AO72="",'2.1b-OriginalProduct Visibility'!AO72="No"),"No","Yes")</f>
        <v>No</v>
      </c>
      <c r="HL72" s="306" t="str">
        <f>IF(OR('2.1b-OriginalProduct Visibility'!AP72="",'2.1b-OriginalProduct Visibility'!AP72="No"),"No","Yes")</f>
        <v>No</v>
      </c>
      <c r="HM72" s="306" t="str">
        <f>IF(OR('2.1b-OriginalProduct Visibility'!AQ72="",'2.1b-OriginalProduct Visibility'!AQ72="No"),"No","Yes")</f>
        <v>No</v>
      </c>
      <c r="HN72" s="64" t="str">
        <f>IF(OR('2.1b-OriginalProduct Visibility'!AR72="",'2.1b-OriginalProduct Visibility'!AR72="No"),"No","Yes")</f>
        <v>No</v>
      </c>
      <c r="HO72" s="272" t="str">
        <f>IF(OR('2.1b-OriginalProduct Visibility'!AS72="",'2.1b-OriginalProduct Visibility'!AS72="No"),"No","Yes")</f>
        <v>No</v>
      </c>
      <c r="HP72" s="306" t="str">
        <f>IF(OR('2.1b-OriginalProduct Visibility'!AT72="",'2.1b-OriginalProduct Visibility'!AT72="No"),"No","Yes")</f>
        <v>No</v>
      </c>
      <c r="HQ72" s="306" t="str">
        <f>IF(OR('2.1b-OriginalProduct Visibility'!AU72="",'2.1b-OriginalProduct Visibility'!AU72="No"),"No","Yes")</f>
        <v>No</v>
      </c>
      <c r="HR72" s="64" t="str">
        <f>IF(OR('2.1b-OriginalProduct Visibility'!AV72="",'2.1b-OriginalProduct Visibility'!AV72="No"),"No","Yes")</f>
        <v>No</v>
      </c>
      <c r="HS72" s="272" t="str">
        <f>IF(OR('2.1b-OriginalProduct Visibility'!AW72="",'2.1b-OriginalProduct Visibility'!AW72="No"),"No","Yes")</f>
        <v>No</v>
      </c>
      <c r="HT72" s="306" t="str">
        <f>IF(OR('2.1b-OriginalProduct Visibility'!AX72="",'2.1b-OriginalProduct Visibility'!AX72="No"),"No","Yes")</f>
        <v>No</v>
      </c>
      <c r="HU72" s="306" t="str">
        <f>IF(OR('2.1b-OriginalProduct Visibility'!AY72="",'2.1b-OriginalProduct Visibility'!AY72="No"),"No","Yes")</f>
        <v>No</v>
      </c>
      <c r="HV72" s="64" t="str">
        <f>IF(OR('2.1b-OriginalProduct Visibility'!AZ72="",'2.1b-OriginalProduct Visibility'!AZ72="No"),"No","Yes")</f>
        <v>No</v>
      </c>
      <c r="HW72" s="272" t="str">
        <f>IF(OR('2.1b-OriginalProduct Visibility'!BA72="",'2.1b-OriginalProduct Visibility'!BA72="No"),"No","Yes")</f>
        <v>No</v>
      </c>
      <c r="HX72" s="306" t="str">
        <f>IF(OR('2.1b-OriginalProduct Visibility'!BB72="",'2.1b-OriginalProduct Visibility'!BB72="No"),"No","Yes")</f>
        <v>No</v>
      </c>
      <c r="HY72" s="306" t="str">
        <f>IF(OR('2.1b-OriginalProduct Visibility'!BC72="",'2.1b-OriginalProduct Visibility'!BC72="No"),"No","Yes")</f>
        <v>No</v>
      </c>
      <c r="HZ72" s="64" t="str">
        <f>IF(OR('2.1b-OriginalProduct Visibility'!BD72="",'2.1b-OriginalProduct Visibility'!BD72="No"),"No","Yes")</f>
        <v>No</v>
      </c>
      <c r="IA72" s="272" t="str">
        <f>IF(OR('2.1b-OriginalProduct Visibility'!BE72="",'2.1b-OriginalProduct Visibility'!BE72="No"),"No","Yes")</f>
        <v>No</v>
      </c>
      <c r="IB72" s="306" t="str">
        <f>IF(OR('2.1b-OriginalProduct Visibility'!BF72="",'2.1b-OriginalProduct Visibility'!BF72="No"),"No","Yes")</f>
        <v>No</v>
      </c>
      <c r="IC72" s="306" t="str">
        <f>IF(OR('2.1b-OriginalProduct Visibility'!BG72="",'2.1b-OriginalProduct Visibility'!BG72="No"),"No","Yes")</f>
        <v>No</v>
      </c>
      <c r="ID72" s="64" t="str">
        <f>IF(OR('2.1b-OriginalProduct Visibility'!BH72="",'2.1b-OriginalProduct Visibility'!BH72="No"),"No","Yes")</f>
        <v>No</v>
      </c>
      <c r="IE72" s="272" t="str">
        <f>IF(OR('2.1b-OriginalProduct Visibility'!BI72="",'2.1b-OriginalProduct Visibility'!BI72="No"),"No","Yes")</f>
        <v>No</v>
      </c>
      <c r="IF72" s="306" t="str">
        <f>IF(OR('2.1b-OriginalProduct Visibility'!BJ72="",'2.1b-OriginalProduct Visibility'!BJ72="No"),"No","Yes")</f>
        <v>No</v>
      </c>
      <c r="IG72" s="306" t="str">
        <f>IF(OR('2.1b-OriginalProduct Visibility'!BK72="",'2.1b-OriginalProduct Visibility'!BK72="No"),"No","Yes")</f>
        <v>No</v>
      </c>
      <c r="IH72" s="64" t="str">
        <f>IF(OR('2.1b-OriginalProduct Visibility'!BL72="",'2.1b-OriginalProduct Visibility'!BL72="No"),"No","Yes")</f>
        <v>No</v>
      </c>
      <c r="II72" s="272" t="str">
        <f>IF(OR('2.1b-OriginalProduct Visibility'!BM72="",'2.1b-OriginalProduct Visibility'!BM72="No"),"No","Yes")</f>
        <v>No</v>
      </c>
      <c r="IJ72" s="306" t="str">
        <f>IF(OR('2.1b-OriginalProduct Visibility'!BN72="",'2.1b-OriginalProduct Visibility'!BN72="No"),"No","Yes")</f>
        <v>No</v>
      </c>
      <c r="IK72" s="306" t="str">
        <f>IF(OR('2.1b-OriginalProduct Visibility'!BO72="",'2.1b-OriginalProduct Visibility'!BO72="No"),"No","Yes")</f>
        <v>No</v>
      </c>
      <c r="IL72" s="64" t="str">
        <f>IF(OR('2.1b-OriginalProduct Visibility'!BP72="",'2.1b-OriginalProduct Visibility'!BP72="No"),"No","Yes")</f>
        <v>No</v>
      </c>
      <c r="IM72" s="272" t="str">
        <f>IF(OR('2.1b-OriginalProduct Visibility'!BQ72="",'2.1b-OriginalProduct Visibility'!BQ72="No"),"No","Yes")</f>
        <v>No</v>
      </c>
      <c r="IN72" s="306" t="str">
        <f>IF(OR('2.1b-OriginalProduct Visibility'!BR72="",'2.1b-OriginalProduct Visibility'!BR72="No"),"No","Yes")</f>
        <v>No</v>
      </c>
      <c r="IO72" s="306" t="str">
        <f>IF(OR('2.1b-OriginalProduct Visibility'!BS72="",'2.1b-OriginalProduct Visibility'!BS72="No"),"No","Yes")</f>
        <v>No</v>
      </c>
      <c r="IP72" s="64" t="str">
        <f>IF(OR('2.1b-OriginalProduct Visibility'!BT72="",'2.1b-OriginalProduct Visibility'!BT72="No"),"No","Yes")</f>
        <v>No</v>
      </c>
      <c r="IQ72" s="272" t="str">
        <f>IF(OR('2.1b-OriginalProduct Visibility'!BU72="",'2.1b-OriginalProduct Visibility'!BU72="No"),"No","Yes")</f>
        <v>No</v>
      </c>
      <c r="IR72" s="306" t="str">
        <f>IF(OR('2.1b-OriginalProduct Visibility'!BV72="",'2.1b-OriginalProduct Visibility'!BV72="No"),"No","Yes")</f>
        <v>No</v>
      </c>
      <c r="IS72" s="306" t="str">
        <f>IF(OR('2.1b-OriginalProduct Visibility'!BW72="",'2.1b-OriginalProduct Visibility'!BW72="No"),"No","Yes")</f>
        <v>No</v>
      </c>
      <c r="IT72" s="64" t="str">
        <f>IF(OR('2.1b-OriginalProduct Visibility'!BX72="",'2.1b-OriginalProduct Visibility'!BX72="No"),"No","Yes")</f>
        <v>No</v>
      </c>
      <c r="IU72" s="272" t="str">
        <f>IF(OR('2.1b-OriginalProduct Visibility'!BY72="",'2.1b-OriginalProduct Visibility'!BY72="No"),"No","Yes")</f>
        <v>No</v>
      </c>
      <c r="IV72" s="306" t="str">
        <f>IF(OR('2.1b-OriginalProduct Visibility'!BZ72="",'2.1b-OriginalProduct Visibility'!BZ72="No"),"No","Yes")</f>
        <v>No</v>
      </c>
      <c r="IW72" s="306" t="str">
        <f>IF(OR('2.1b-OriginalProduct Visibility'!CA72="",'2.1b-OriginalProduct Visibility'!CA72="No"),"No","Yes")</f>
        <v>No</v>
      </c>
      <c r="IX72" s="64" t="str">
        <f>IF(OR('2.1b-OriginalProduct Visibility'!CB72="",'2.1b-OriginalProduct Visibility'!CB72="No"),"No","Yes")</f>
        <v>No</v>
      </c>
      <c r="IY72" s="272" t="str">
        <f>IF(OR('2.1b-OriginalProduct Visibility'!CC72="",'2.1b-OriginalProduct Visibility'!CC72="No"),"No","Yes")</f>
        <v>No</v>
      </c>
      <c r="IZ72" s="306" t="str">
        <f>IF(OR('2.1b-OriginalProduct Visibility'!CD72="",'2.1b-OriginalProduct Visibility'!CD72="No"),"No","Yes")</f>
        <v>No</v>
      </c>
      <c r="JA72" s="306" t="str">
        <f>IF(OR('2.1b-OriginalProduct Visibility'!CE72="",'2.1b-OriginalProduct Visibility'!CE72="No"),"No","Yes")</f>
        <v>No</v>
      </c>
      <c r="JB72" s="64" t="str">
        <f>IF(OR('2.1b-OriginalProduct Visibility'!CF72="",'2.1b-OriginalProduct Visibility'!CF72="No"),"No","Yes")</f>
        <v>No</v>
      </c>
      <c r="JC72" s="272" t="str">
        <f>IF(OR('2.1b-OriginalProduct Visibility'!CG72="",'2.1b-OriginalProduct Visibility'!CG72="No"),"No","Yes")</f>
        <v>No</v>
      </c>
      <c r="JD72" s="306" t="str">
        <f>IF(OR('2.1b-OriginalProduct Visibility'!CH72="",'2.1b-OriginalProduct Visibility'!CH72="No"),"No","Yes")</f>
        <v>No</v>
      </c>
      <c r="JE72" s="306" t="str">
        <f>IF(OR('2.1b-OriginalProduct Visibility'!CI72="",'2.1b-OriginalProduct Visibility'!CI72="No"),"No","Yes")</f>
        <v>No</v>
      </c>
      <c r="JF72" s="64" t="str">
        <f>IF(OR('2.1b-OriginalProduct Visibility'!CJ72="",'2.1b-OriginalProduct Visibility'!CJ72="No"),"No","Yes")</f>
        <v>No</v>
      </c>
      <c r="JG72" s="272" t="str">
        <f>IF(OR('2.1b-OriginalProduct Visibility'!CK72="",'2.1b-OriginalProduct Visibility'!CK72="No"),"No","Yes")</f>
        <v>No</v>
      </c>
      <c r="JH72" s="306" t="str">
        <f>IF(OR('2.1b-OriginalProduct Visibility'!CL72="",'2.1b-OriginalProduct Visibility'!CL72="No"),"No","Yes")</f>
        <v>No</v>
      </c>
      <c r="JI72" s="306" t="str">
        <f>IF(OR('2.1b-OriginalProduct Visibility'!CM72="",'2.1b-OriginalProduct Visibility'!CM72="No"),"No","Yes")</f>
        <v>No</v>
      </c>
      <c r="JJ72" s="64" t="str">
        <f>IF(OR('2.1b-OriginalProduct Visibility'!CN72="",'2.1b-OriginalProduct Visibility'!CN72="No"),"No","Yes")</f>
        <v>No</v>
      </c>
      <c r="JK72" s="272" t="str">
        <f>IF(OR('2.1b-OriginalProduct Visibility'!CO72="",'2.1b-OriginalProduct Visibility'!CO72="No"),"No","Yes")</f>
        <v>No</v>
      </c>
      <c r="JL72" s="306" t="str">
        <f>IF(OR('2.1b-OriginalProduct Visibility'!CP72="",'2.1b-OriginalProduct Visibility'!CP72="No"),"No","Yes")</f>
        <v>No</v>
      </c>
      <c r="JM72" s="306" t="str">
        <f>IF(OR('2.1b-OriginalProduct Visibility'!CQ72="",'2.1b-OriginalProduct Visibility'!CQ72="No"),"No","Yes")</f>
        <v>No</v>
      </c>
      <c r="JN72" s="64" t="str">
        <f>IF(OR('2.1b-OriginalProduct Visibility'!CR72="",'2.1b-OriginalProduct Visibility'!CR72="No"),"No","Yes")</f>
        <v>No</v>
      </c>
      <c r="JO72" s="272" t="str">
        <f>IF(OR('2.1b-OriginalProduct Visibility'!CS72="",'2.1b-OriginalProduct Visibility'!CS72="No"),"No","Yes")</f>
        <v>No</v>
      </c>
      <c r="JP72" s="306" t="str">
        <f>IF(OR('2.1b-OriginalProduct Visibility'!CT72="",'2.1b-OriginalProduct Visibility'!CT72="No"),"No","Yes")</f>
        <v>No</v>
      </c>
      <c r="JQ72" s="306" t="str">
        <f>IF(OR('2.1b-OriginalProduct Visibility'!CU72="",'2.1b-OriginalProduct Visibility'!CU72="No"),"No","Yes")</f>
        <v>No</v>
      </c>
      <c r="JR72" s="64" t="str">
        <f>IF(OR('2.1b-OriginalProduct Visibility'!CV72="",'2.1b-OriginalProduct Visibility'!CV72="No"),"No","Yes")</f>
        <v>No</v>
      </c>
      <c r="JS72" s="272" t="str">
        <f>IF(OR('2.1b-OriginalProduct Visibility'!CW72="",'2.1b-OriginalProduct Visibility'!CW72="No"),"No","Yes")</f>
        <v>No</v>
      </c>
      <c r="JT72" s="306" t="str">
        <f>IF(OR('2.1b-OriginalProduct Visibility'!CX72="",'2.1b-OriginalProduct Visibility'!CX72="No"),"No","Yes")</f>
        <v>No</v>
      </c>
      <c r="JU72" s="306" t="str">
        <f>IF(OR('2.1b-OriginalProduct Visibility'!CY72="",'2.1b-OriginalProduct Visibility'!CY72="No"),"No","Yes")</f>
        <v>No</v>
      </c>
      <c r="JV72" s="64" t="str">
        <f>IF(OR('2.1b-OriginalProduct Visibility'!CZ72="",'2.1b-OriginalProduct Visibility'!CZ72="No"),"No","Yes")</f>
        <v>No</v>
      </c>
      <c r="JW72" s="272" t="str">
        <f>IF(OR('2.1b-OriginalProduct Visibility'!DA72="",'2.1b-OriginalProduct Visibility'!DA72="No"),"No","Yes")</f>
        <v>No</v>
      </c>
      <c r="JX72" s="306" t="str">
        <f>IF(OR('2.1b-OriginalProduct Visibility'!DB72="",'2.1b-OriginalProduct Visibility'!DB72="No"),"No","Yes")</f>
        <v>No</v>
      </c>
      <c r="JY72" s="306" t="str">
        <f>IF(OR('2.1b-OriginalProduct Visibility'!DC72="",'2.1b-OriginalProduct Visibility'!DC72="No"),"No","Yes")</f>
        <v>No</v>
      </c>
      <c r="JZ72" s="64" t="str">
        <f>IF(OR('2.1b-OriginalProduct Visibility'!DD72="",'2.1b-OriginalProduct Visibility'!DD72="No"),"No","Yes")</f>
        <v>No</v>
      </c>
      <c r="KA72" s="272" t="str">
        <f>IF(OR('2.1b-OriginalProduct Visibility'!DE72="",'2.1b-OriginalProduct Visibility'!DE72="No"),"No","Yes")</f>
        <v>No</v>
      </c>
      <c r="KB72" s="306" t="str">
        <f>IF(OR('2.1b-OriginalProduct Visibility'!DF72="",'2.1b-OriginalProduct Visibility'!DF72="No"),"No","Yes")</f>
        <v>No</v>
      </c>
      <c r="KC72" s="306" t="str">
        <f>IF(OR('2.1b-OriginalProduct Visibility'!DG72="",'2.1b-OriginalProduct Visibility'!DG72="No"),"No","Yes")</f>
        <v>No</v>
      </c>
      <c r="KD72" s="64" t="str">
        <f>IF(OR('2.1b-OriginalProduct Visibility'!DH72="",'2.1b-OriginalProduct Visibility'!DH72="No"),"No","Yes")</f>
        <v>No</v>
      </c>
      <c r="KE72" s="272" t="str">
        <f>IF(OR('2.1b-OriginalProduct Visibility'!DI72="",'2.1b-OriginalProduct Visibility'!DI72="No"),"No","Yes")</f>
        <v>No</v>
      </c>
      <c r="KF72" s="306" t="str">
        <f>IF(OR('2.1b-OriginalProduct Visibility'!DJ72="",'2.1b-OriginalProduct Visibility'!DJ72="No"),"No","Yes")</f>
        <v>No</v>
      </c>
      <c r="KG72" s="306" t="str">
        <f>IF(OR('2.1b-OriginalProduct Visibility'!DK72="",'2.1b-OriginalProduct Visibility'!DK72="No"),"No","Yes")</f>
        <v>No</v>
      </c>
      <c r="KH72" s="64" t="str">
        <f>IF(OR('2.1b-OriginalProduct Visibility'!DL72="",'2.1b-OriginalProduct Visibility'!DL72="No"),"No","Yes")</f>
        <v>No</v>
      </c>
      <c r="KI72" s="272" t="str">
        <f>IF(OR('2.1b-OriginalProduct Visibility'!DM72="",'2.1b-OriginalProduct Visibility'!DM72="No"),"No","Yes")</f>
        <v>No</v>
      </c>
      <c r="KJ72" s="306" t="str">
        <f>IF(OR('2.1b-OriginalProduct Visibility'!DN72="",'2.1b-OriginalProduct Visibility'!DN72="No"),"No","Yes")</f>
        <v>No</v>
      </c>
      <c r="KK72" s="306" t="str">
        <f>IF(OR('2.1b-OriginalProduct Visibility'!DO72="",'2.1b-OriginalProduct Visibility'!DO72="No"),"No","Yes")</f>
        <v>No</v>
      </c>
      <c r="KL72" s="64" t="str">
        <f>IF(OR('2.1b-OriginalProduct Visibility'!DP72="",'2.1b-OriginalProduct Visibility'!DP72="No"),"No","Yes")</f>
        <v>No</v>
      </c>
      <c r="KM72" s="272" t="str">
        <f>IF(OR('2.1b-OriginalProduct Visibility'!DQ72="",'2.1b-OriginalProduct Visibility'!DQ72="No"),"No","Yes")</f>
        <v>No</v>
      </c>
      <c r="KN72" s="306" t="str">
        <f>IF(OR('2.1b-OriginalProduct Visibility'!DR72="",'2.1b-OriginalProduct Visibility'!DR72="No"),"No","Yes")</f>
        <v>No</v>
      </c>
      <c r="KO72" s="306" t="str">
        <f>IF(OR('2.1b-OriginalProduct Visibility'!DS72="",'2.1b-OriginalProduct Visibility'!DS72="No"),"No","Yes")</f>
        <v>No</v>
      </c>
      <c r="KP72" s="64" t="str">
        <f>IF(OR('2.1b-OriginalProduct Visibility'!DT72="",'2.1b-OriginalProduct Visibility'!DT72="No"),"No","Yes")</f>
        <v>No</v>
      </c>
      <c r="KQ72" s="272" t="str">
        <f>IF(OR('2.1b-OriginalProduct Visibility'!DU72="",'2.1b-OriginalProduct Visibility'!DU72="No"),"No","Yes")</f>
        <v>No</v>
      </c>
      <c r="KR72" s="306" t="str">
        <f>IF(OR('2.1b-OriginalProduct Visibility'!DV72="",'2.1b-OriginalProduct Visibility'!DV72="No"),"No","Yes")</f>
        <v>No</v>
      </c>
      <c r="KS72" s="306" t="str">
        <f>IF(OR('2.1b-OriginalProduct Visibility'!DW72="",'2.1b-OriginalProduct Visibility'!DW72="No"),"No","Yes")</f>
        <v>No</v>
      </c>
      <c r="KT72" s="64" t="str">
        <f>IF(OR('2.1b-OriginalProduct Visibility'!DX72="",'2.1b-OriginalProduct Visibility'!DX72="No"),"No","Yes")</f>
        <v>No</v>
      </c>
      <c r="KU72" s="272" t="str">
        <f>IF(OR('2.1b-OriginalProduct Visibility'!DY72="",'2.1b-OriginalProduct Visibility'!DY72="No"),"No","Yes")</f>
        <v>No</v>
      </c>
      <c r="KV72" s="306" t="str">
        <f>IF(OR('2.1b-OriginalProduct Visibility'!DZ72="",'2.1b-OriginalProduct Visibility'!DZ72="No"),"No","Yes")</f>
        <v>No</v>
      </c>
      <c r="KW72" s="306" t="str">
        <f>IF(OR('2.1b-OriginalProduct Visibility'!EA72="",'2.1b-OriginalProduct Visibility'!EA72="No"),"No","Yes")</f>
        <v>No</v>
      </c>
      <c r="KX72" s="64" t="str">
        <f>IF(OR('2.1b-OriginalProduct Visibility'!EB72="",'2.1b-OriginalProduct Visibility'!EB72="No"),"No","Yes")</f>
        <v>No</v>
      </c>
      <c r="KY72" s="272" t="str">
        <f>IF(OR('2.1b-OriginalProduct Visibility'!EC72="",'2.1b-OriginalProduct Visibility'!EC72="No"),"No","Yes")</f>
        <v>No</v>
      </c>
      <c r="KZ72" s="306" t="str">
        <f>IF(OR('2.1b-OriginalProduct Visibility'!ED72="",'2.1b-OriginalProduct Visibility'!ED72="No"),"No","Yes")</f>
        <v>No</v>
      </c>
      <c r="LA72" s="306" t="str">
        <f>IF(OR('2.1b-OriginalProduct Visibility'!EE72="",'2.1b-OriginalProduct Visibility'!EE72="No"),"No","Yes")</f>
        <v>No</v>
      </c>
      <c r="LB72" s="64" t="str">
        <f>IF(OR('2.1b-OriginalProduct Visibility'!EF72="",'2.1b-OriginalProduct Visibility'!EF72="No"),"No","Yes")</f>
        <v>No</v>
      </c>
      <c r="LC72" s="272" t="str">
        <f>IF(OR('2.1b-OriginalProduct Visibility'!EG72="",'2.1b-OriginalProduct Visibility'!EG72="No"),"No","Yes")</f>
        <v>No</v>
      </c>
      <c r="LD72" s="306" t="str">
        <f>IF(OR('2.1b-OriginalProduct Visibility'!EH72="",'2.1b-OriginalProduct Visibility'!EH72="No"),"No","Yes")</f>
        <v>No</v>
      </c>
      <c r="LE72" s="306" t="str">
        <f>IF(OR('2.1b-OriginalProduct Visibility'!EI72="",'2.1b-OriginalProduct Visibility'!EI72="No"),"No","Yes")</f>
        <v>No</v>
      </c>
      <c r="LF72" s="64" t="str">
        <f>IF(OR('2.1b-OriginalProduct Visibility'!EJ72="",'2.1b-OriginalProduct Visibility'!EJ72="No"),"No","Yes")</f>
        <v>No</v>
      </c>
      <c r="LG72" s="272" t="str">
        <f>IF(OR('2.1b-OriginalProduct Visibility'!EK72="",'2.1b-OriginalProduct Visibility'!EK72="No"),"No","Yes")</f>
        <v>No</v>
      </c>
      <c r="LH72" s="306" t="str">
        <f>IF(OR('2.1b-OriginalProduct Visibility'!EL72="",'2.1b-OriginalProduct Visibility'!EL72="No"),"No","Yes")</f>
        <v>No</v>
      </c>
      <c r="LI72" s="306" t="str">
        <f>IF(OR('2.1b-OriginalProduct Visibility'!EM72="",'2.1b-OriginalProduct Visibility'!EM72="No"),"No","Yes")</f>
        <v>No</v>
      </c>
      <c r="LJ72" s="64" t="str">
        <f>IF(OR('2.1b-OriginalProduct Visibility'!EN72="",'2.1b-OriginalProduct Visibility'!EN72="No"),"No","Yes")</f>
        <v>No</v>
      </c>
      <c r="LK72" s="272" t="str">
        <f>IF(OR('2.1b-OriginalProduct Visibility'!EO72="",'2.1b-OriginalProduct Visibility'!EO72="No"),"No","Yes")</f>
        <v>No</v>
      </c>
      <c r="LL72" s="306" t="str">
        <f>IF(OR('2.1b-OriginalProduct Visibility'!EP72="",'2.1b-OriginalProduct Visibility'!EP72="No"),"No","Yes")</f>
        <v>No</v>
      </c>
      <c r="LM72" s="306" t="str">
        <f>IF(OR('2.1b-OriginalProduct Visibility'!EQ72="",'2.1b-OriginalProduct Visibility'!EQ72="No"),"No","Yes")</f>
        <v>No</v>
      </c>
      <c r="LN72" s="64" t="str">
        <f>IF(OR('2.1b-OriginalProduct Visibility'!ER72="",'2.1b-OriginalProduct Visibility'!ER72="No"),"No","Yes")</f>
        <v>No</v>
      </c>
      <c r="LO72" s="272" t="str">
        <f>IF(OR('2.1b-OriginalProduct Visibility'!ES72="",'2.1b-OriginalProduct Visibility'!ES72="No"),"No","Yes")</f>
        <v>No</v>
      </c>
      <c r="LP72" s="306" t="str">
        <f>IF(OR('2.1b-OriginalProduct Visibility'!ET72="",'2.1b-OriginalProduct Visibility'!ET72="No"),"No","Yes")</f>
        <v>No</v>
      </c>
      <c r="LQ72" s="306" t="str">
        <f>IF(OR('2.1b-OriginalProduct Visibility'!EU72="",'2.1b-OriginalProduct Visibility'!EU72="No"),"No","Yes")</f>
        <v>No</v>
      </c>
      <c r="LR72" s="64" t="str">
        <f>IF(OR('2.1b-OriginalProduct Visibility'!EV72="",'2.1b-OriginalProduct Visibility'!EV72="No"),"No","Yes")</f>
        <v>No</v>
      </c>
      <c r="LS72" s="272" t="str">
        <f>IF(OR('2.1b-OriginalProduct Visibility'!EW72="",'2.1b-OriginalProduct Visibility'!EW72="No"),"No","Yes")</f>
        <v>No</v>
      </c>
      <c r="LT72" s="306" t="str">
        <f>IF(OR('2.1b-OriginalProduct Visibility'!EX72="",'2.1b-OriginalProduct Visibility'!EX72="No"),"No","Yes")</f>
        <v>No</v>
      </c>
      <c r="LU72" s="306" t="str">
        <f>IF(OR('2.1b-OriginalProduct Visibility'!EY72="",'2.1b-OriginalProduct Visibility'!EY72="No"),"No","Yes")</f>
        <v>No</v>
      </c>
      <c r="LV72" s="64" t="str">
        <f>IF(OR('2.1b-OriginalProduct Visibility'!EZ72="",'2.1b-OriginalProduct Visibility'!EZ72="No"),"No","Yes")</f>
        <v>No</v>
      </c>
      <c r="LW72" s="272" t="str">
        <f>IF(OR('2.1b-OriginalProduct Visibility'!FA72="",'2.1b-OriginalProduct Visibility'!FA72="No"),"No","Yes")</f>
        <v>No</v>
      </c>
      <c r="LX72" s="306" t="str">
        <f>IF(OR('2.1b-OriginalProduct Visibility'!FB72="",'2.1b-OriginalProduct Visibility'!FB72="No"),"No","Yes")</f>
        <v>No</v>
      </c>
      <c r="LY72" s="306" t="str">
        <f>IF(OR('2.1b-OriginalProduct Visibility'!FC72="",'2.1b-OriginalProduct Visibility'!FC72="No"),"No","Yes")</f>
        <v>No</v>
      </c>
      <c r="LZ72" s="64" t="str">
        <f>IF(OR('2.1b-OriginalProduct Visibility'!FD72="",'2.1b-OriginalProduct Visibility'!FD72="No"),"No","Yes")</f>
        <v>No</v>
      </c>
      <c r="MA72" s="272" t="str">
        <f>IF(OR('2.1b-OriginalProduct Visibility'!FE72="",'2.1b-OriginalProduct Visibility'!FE72="No"),"No","Yes")</f>
        <v>No</v>
      </c>
      <c r="MB72" s="306" t="str">
        <f>IF(OR('2.1b-OriginalProduct Visibility'!FF72="",'2.1b-OriginalProduct Visibility'!FF72="No"),"No","Yes")</f>
        <v>No</v>
      </c>
      <c r="MC72" s="306" t="str">
        <f>IF(OR('2.1b-OriginalProduct Visibility'!FG72="",'2.1b-OriginalProduct Visibility'!FG72="No"),"No","Yes")</f>
        <v>No</v>
      </c>
      <c r="MD72" s="64" t="str">
        <f>IF(OR('2.1b-OriginalProduct Visibility'!FH72="",'2.1b-OriginalProduct Visibility'!FH72="No"),"No","Yes")</f>
        <v>No</v>
      </c>
      <c r="ME72" s="1"/>
      <c r="MF72" s="1"/>
      <c r="MG72" s="1"/>
      <c r="MH72" s="1"/>
      <c r="MQ72" s="1"/>
      <c r="MR72" s="1"/>
      <c r="MS72" s="1"/>
      <c r="MT72" s="1"/>
    </row>
    <row r="73" spans="1:358">
      <c r="A73" s="664"/>
      <c r="B73" s="52" t="str">
        <f>'1.2-Visibility Data'!B71</f>
        <v>Sharing Activity</v>
      </c>
      <c r="C73" s="19" t="str">
        <f>'1.2-Visibility Data'!C71</f>
        <v>All</v>
      </c>
      <c r="D73" s="272"/>
      <c r="E73" s="306"/>
      <c r="F73" s="306"/>
      <c r="G73" s="64"/>
      <c r="H73" s="272"/>
      <c r="I73" s="306"/>
      <c r="J73" s="306"/>
      <c r="K73" s="64"/>
      <c r="L73" s="272"/>
      <c r="M73" s="306"/>
      <c r="N73" s="306"/>
      <c r="O73" s="64"/>
      <c r="P73" s="272"/>
      <c r="Q73" s="306"/>
      <c r="R73" s="306"/>
      <c r="S73" s="64"/>
      <c r="T73" s="272"/>
      <c r="U73" s="306"/>
      <c r="V73" s="306"/>
      <c r="W73" s="64"/>
      <c r="X73" s="272"/>
      <c r="Y73" s="306"/>
      <c r="Z73" s="306"/>
      <c r="AA73" s="64"/>
      <c r="AB73" s="272"/>
      <c r="AC73" s="306"/>
      <c r="AD73" s="306"/>
      <c r="AE73" s="64"/>
      <c r="AF73" s="272"/>
      <c r="AG73" s="306"/>
      <c r="AH73" s="306"/>
      <c r="AI73" s="64"/>
      <c r="AJ73" s="272"/>
      <c r="AK73" s="306"/>
      <c r="AL73" s="306"/>
      <c r="AM73" s="64"/>
      <c r="AN73" s="272"/>
      <c r="AO73" s="306"/>
      <c r="AP73" s="306"/>
      <c r="AQ73" s="64"/>
      <c r="AR73" s="272"/>
      <c r="AS73" s="306"/>
      <c r="AT73" s="306"/>
      <c r="AU73" s="64"/>
      <c r="AV73" s="272"/>
      <c r="AW73" s="306"/>
      <c r="AX73" s="306"/>
      <c r="AY73" s="64"/>
      <c r="AZ73" s="272"/>
      <c r="BA73" s="306"/>
      <c r="BB73" s="306"/>
      <c r="BC73" s="64"/>
      <c r="BD73" s="272"/>
      <c r="BE73" s="306"/>
      <c r="BF73" s="306"/>
      <c r="BG73" s="64"/>
      <c r="BH73" s="272"/>
      <c r="BI73" s="306"/>
      <c r="BJ73" s="306"/>
      <c r="BK73" s="64"/>
      <c r="BL73" s="272"/>
      <c r="BM73" s="306"/>
      <c r="BN73" s="306"/>
      <c r="BO73" s="64"/>
      <c r="BP73" s="272"/>
      <c r="BQ73" s="306"/>
      <c r="BR73" s="306"/>
      <c r="BS73" s="64"/>
      <c r="BT73" s="272"/>
      <c r="BU73" s="306"/>
      <c r="BV73" s="306"/>
      <c r="BW73" s="64"/>
      <c r="BX73" s="272"/>
      <c r="BY73" s="306"/>
      <c r="BZ73" s="306"/>
      <c r="CA73" s="64"/>
      <c r="CB73" s="272"/>
      <c r="CC73" s="306"/>
      <c r="CD73" s="306"/>
      <c r="CE73" s="64"/>
      <c r="CF73" s="272"/>
      <c r="CG73" s="306"/>
      <c r="CH73" s="306"/>
      <c r="CI73" s="64"/>
      <c r="CJ73" s="272"/>
      <c r="CK73" s="306"/>
      <c r="CL73" s="306"/>
      <c r="CM73" s="64"/>
      <c r="CN73" s="272"/>
      <c r="CO73" s="306"/>
      <c r="CP73" s="306"/>
      <c r="CQ73" s="64"/>
      <c r="CR73" s="272"/>
      <c r="CS73" s="306"/>
      <c r="CT73" s="306"/>
      <c r="CU73" s="64"/>
      <c r="CV73" s="272"/>
      <c r="CW73" s="306"/>
      <c r="CX73" s="306"/>
      <c r="CY73" s="64"/>
      <c r="CZ73" s="272"/>
      <c r="DA73" s="306"/>
      <c r="DB73" s="306"/>
      <c r="DC73" s="64"/>
      <c r="DD73" s="272"/>
      <c r="DE73" s="306"/>
      <c r="DF73" s="306"/>
      <c r="DG73" s="64"/>
      <c r="DH73" s="272"/>
      <c r="DI73" s="306"/>
      <c r="DJ73" s="306"/>
      <c r="DK73" s="64"/>
      <c r="DL73" s="272"/>
      <c r="DM73" s="306"/>
      <c r="DN73" s="306"/>
      <c r="DO73" s="64"/>
      <c r="DP73" s="272"/>
      <c r="DQ73" s="306"/>
      <c r="DR73" s="306"/>
      <c r="DS73" s="64"/>
      <c r="DT73" s="272"/>
      <c r="DU73" s="306"/>
      <c r="DV73" s="306"/>
      <c r="DW73" s="64"/>
      <c r="DX73" s="272"/>
      <c r="DY73" s="306"/>
      <c r="DZ73" s="306"/>
      <c r="EA73" s="64"/>
      <c r="EB73" s="272"/>
      <c r="EC73" s="306"/>
      <c r="ED73" s="306"/>
      <c r="EE73" s="64"/>
      <c r="EF73" s="272"/>
      <c r="EG73" s="306"/>
      <c r="EH73" s="306"/>
      <c r="EI73" s="64"/>
      <c r="EJ73" s="272"/>
      <c r="EK73" s="306"/>
      <c r="EL73" s="306"/>
      <c r="EM73" s="64"/>
      <c r="EN73" s="272"/>
      <c r="EO73" s="306"/>
      <c r="EP73" s="306"/>
      <c r="EQ73" s="64"/>
      <c r="ER73" s="272"/>
      <c r="ES73" s="306"/>
      <c r="ET73" s="306"/>
      <c r="EU73" s="64"/>
      <c r="EV73" s="272"/>
      <c r="EW73" s="306"/>
      <c r="EX73" s="306"/>
      <c r="EY73" s="64"/>
      <c r="EZ73" s="272"/>
      <c r="FA73" s="306"/>
      <c r="FB73" s="306"/>
      <c r="FC73" s="64"/>
      <c r="FD73" s="272"/>
      <c r="FE73" s="306"/>
      <c r="FF73" s="306"/>
      <c r="FG73" s="64"/>
      <c r="FH73" s="1"/>
      <c r="FI73" s="1"/>
      <c r="FJ73" s="1"/>
      <c r="FK73" s="1"/>
      <c r="FL73" s="1"/>
      <c r="FM73" s="1"/>
      <c r="FN73" s="1"/>
      <c r="FO73" s="1"/>
      <c r="FP73" s="1"/>
      <c r="FQ73" s="1"/>
      <c r="FR73" s="1"/>
      <c r="FS73" s="1"/>
      <c r="FT73" s="1"/>
      <c r="FU73" s="1"/>
      <c r="FV73" s="1"/>
      <c r="FW73" s="1"/>
      <c r="FX73" s="1"/>
      <c r="FY73" s="1"/>
      <c r="FZ73" s="1"/>
      <c r="GA73" s="272" t="str">
        <f>IF(OR('2.1b-OriginalProduct Visibility'!E73="",'2.1b-OriginalProduct Visibility'!E73="No"),"No","Yes")</f>
        <v>No</v>
      </c>
      <c r="GB73" s="306" t="str">
        <f>IF(OR('2.1b-OriginalProduct Visibility'!F73="",'2.1b-OriginalProduct Visibility'!F73="No"),"No","Yes")</f>
        <v>No</v>
      </c>
      <c r="GC73" s="306" t="str">
        <f>IF(OR('2.1b-OriginalProduct Visibility'!G73="",'2.1b-OriginalProduct Visibility'!G73="No"),"No","Yes")</f>
        <v>No</v>
      </c>
      <c r="GD73" s="64" t="str">
        <f>IF(OR('2.1b-OriginalProduct Visibility'!H73="",'2.1b-OriginalProduct Visibility'!H73="No"),"No","Yes")</f>
        <v>No</v>
      </c>
      <c r="GE73" s="272" t="str">
        <f>IF(OR('2.1b-OriginalProduct Visibility'!I73="",'2.1b-OriginalProduct Visibility'!I73="No"),"No","Yes")</f>
        <v>Yes</v>
      </c>
      <c r="GF73" s="306" t="str">
        <f>IF(OR('2.1b-OriginalProduct Visibility'!J73="",'2.1b-OriginalProduct Visibility'!J73="No"),"No","Yes")</f>
        <v>No</v>
      </c>
      <c r="GG73" s="306" t="str">
        <f>IF(OR('2.1b-OriginalProduct Visibility'!K73="",'2.1b-OriginalProduct Visibility'!K73="No"),"No","Yes")</f>
        <v>No</v>
      </c>
      <c r="GH73" s="64" t="str">
        <f>IF(OR('2.1b-OriginalProduct Visibility'!L73="",'2.1b-OriginalProduct Visibility'!L73="No"),"No","Yes")</f>
        <v>No</v>
      </c>
      <c r="GI73" s="272" t="str">
        <f>IF(OR('2.1b-OriginalProduct Visibility'!M73="",'2.1b-OriginalProduct Visibility'!M73="No"),"No","Yes")</f>
        <v>Yes</v>
      </c>
      <c r="GJ73" s="306" t="str">
        <f>IF(OR('2.1b-OriginalProduct Visibility'!N73="",'2.1b-OriginalProduct Visibility'!N73="No"),"No","Yes")</f>
        <v>No</v>
      </c>
      <c r="GK73" s="306" t="str">
        <f>IF(OR('2.1b-OriginalProduct Visibility'!O73="",'2.1b-OriginalProduct Visibility'!O73="No"),"No","Yes")</f>
        <v>No</v>
      </c>
      <c r="GL73" s="64" t="str">
        <f>IF(OR('2.1b-OriginalProduct Visibility'!P73="",'2.1b-OriginalProduct Visibility'!P73="No"),"No","Yes")</f>
        <v>No</v>
      </c>
      <c r="GM73" s="272" t="str">
        <f>IF(OR('2.1b-OriginalProduct Visibility'!Q73="",'2.1b-OriginalProduct Visibility'!Q73="No"),"No","Yes")</f>
        <v>No</v>
      </c>
      <c r="GN73" s="306" t="str">
        <f>IF(OR('2.1b-OriginalProduct Visibility'!R73="",'2.1b-OriginalProduct Visibility'!R73="No"),"No","Yes")</f>
        <v>No</v>
      </c>
      <c r="GO73" s="306" t="str">
        <f>IF(OR('2.1b-OriginalProduct Visibility'!S73="",'2.1b-OriginalProduct Visibility'!S73="No"),"No","Yes")</f>
        <v>No</v>
      </c>
      <c r="GP73" s="64" t="str">
        <f>IF(OR('2.1b-OriginalProduct Visibility'!T73="",'2.1b-OriginalProduct Visibility'!T73="No"),"No","Yes")</f>
        <v>No</v>
      </c>
      <c r="GQ73" s="272" t="str">
        <f>IF(OR('2.1b-OriginalProduct Visibility'!U73="",'2.1b-OriginalProduct Visibility'!U73="No"),"No","Yes")</f>
        <v>Yes</v>
      </c>
      <c r="GR73" s="306" t="str">
        <f>IF(OR('2.1b-OriginalProduct Visibility'!V73="",'2.1b-OriginalProduct Visibility'!V73="No"),"No","Yes")</f>
        <v>No</v>
      </c>
      <c r="GS73" s="306" t="str">
        <f>IF(OR('2.1b-OriginalProduct Visibility'!W73="",'2.1b-OriginalProduct Visibility'!W73="No"),"No","Yes")</f>
        <v>No</v>
      </c>
      <c r="GT73" s="64" t="str">
        <f>IF(OR('2.1b-OriginalProduct Visibility'!X73="",'2.1b-OriginalProduct Visibility'!X73="No"),"No","Yes")</f>
        <v>No</v>
      </c>
      <c r="GU73" s="272" t="str">
        <f>IF(OR('2.1b-OriginalProduct Visibility'!Y73="",'2.1b-OriginalProduct Visibility'!Y73="No"),"No","Yes")</f>
        <v>No</v>
      </c>
      <c r="GV73" s="306" t="str">
        <f>IF(OR('2.1b-OriginalProduct Visibility'!Z73="",'2.1b-OriginalProduct Visibility'!Z73="No"),"No","Yes")</f>
        <v>No</v>
      </c>
      <c r="GW73" s="306" t="str">
        <f>IF(OR('2.1b-OriginalProduct Visibility'!AA73="",'2.1b-OriginalProduct Visibility'!AA73="No"),"No","Yes")</f>
        <v>No</v>
      </c>
      <c r="GX73" s="64" t="str">
        <f>IF(OR('2.1b-OriginalProduct Visibility'!AB73="",'2.1b-OriginalProduct Visibility'!AB73="No"),"No","Yes")</f>
        <v>No</v>
      </c>
      <c r="GY73" s="272" t="str">
        <f>IF(OR('2.1b-OriginalProduct Visibility'!AC73="",'2.1b-OriginalProduct Visibility'!AC73="No"),"No","Yes")</f>
        <v>No</v>
      </c>
      <c r="GZ73" s="306" t="str">
        <f>IF(OR('2.1b-OriginalProduct Visibility'!AD73="",'2.1b-OriginalProduct Visibility'!AD73="No"),"No","Yes")</f>
        <v>No</v>
      </c>
      <c r="HA73" s="306" t="str">
        <f>IF(OR('2.1b-OriginalProduct Visibility'!AE73="",'2.1b-OriginalProduct Visibility'!AE73="No"),"No","Yes")</f>
        <v>No</v>
      </c>
      <c r="HB73" s="64" t="str">
        <f>IF(OR('2.1b-OriginalProduct Visibility'!AF73="",'2.1b-OriginalProduct Visibility'!AF73="No"),"No","Yes")</f>
        <v>No</v>
      </c>
      <c r="HC73" s="272" t="str">
        <f>IF(OR('2.1b-OriginalProduct Visibility'!AG73="",'2.1b-OriginalProduct Visibility'!AG73="No"),"No","Yes")</f>
        <v>No</v>
      </c>
      <c r="HD73" s="306" t="str">
        <f>IF(OR('2.1b-OriginalProduct Visibility'!AH73="",'2.1b-OriginalProduct Visibility'!AH73="No"),"No","Yes")</f>
        <v>No</v>
      </c>
      <c r="HE73" s="306" t="str">
        <f>IF(OR('2.1b-OriginalProduct Visibility'!AI73="",'2.1b-OriginalProduct Visibility'!AI73="No"),"No","Yes")</f>
        <v>No</v>
      </c>
      <c r="HF73" s="64" t="str">
        <f>IF(OR('2.1b-OriginalProduct Visibility'!AJ73="",'2.1b-OriginalProduct Visibility'!AJ73="No"),"No","Yes")</f>
        <v>No</v>
      </c>
      <c r="HG73" s="272" t="str">
        <f>IF(OR('2.1b-OriginalProduct Visibility'!AK73="",'2.1b-OriginalProduct Visibility'!AK73="No"),"No","Yes")</f>
        <v>No</v>
      </c>
      <c r="HH73" s="306" t="str">
        <f>IF(OR('2.1b-OriginalProduct Visibility'!AL73="",'2.1b-OriginalProduct Visibility'!AL73="No"),"No","Yes")</f>
        <v>No</v>
      </c>
      <c r="HI73" s="306" t="str">
        <f>IF(OR('2.1b-OriginalProduct Visibility'!AM73="",'2.1b-OriginalProduct Visibility'!AM73="No"),"No","Yes")</f>
        <v>No</v>
      </c>
      <c r="HJ73" s="64" t="str">
        <f>IF(OR('2.1b-OriginalProduct Visibility'!AN73="",'2.1b-OriginalProduct Visibility'!AN73="No"),"No","Yes")</f>
        <v>No</v>
      </c>
      <c r="HK73" s="272" t="str">
        <f>IF(OR('2.1b-OriginalProduct Visibility'!AO73="",'2.1b-OriginalProduct Visibility'!AO73="No"),"No","Yes")</f>
        <v>No</v>
      </c>
      <c r="HL73" s="306" t="str">
        <f>IF(OR('2.1b-OriginalProduct Visibility'!AP73="",'2.1b-OriginalProduct Visibility'!AP73="No"),"No","Yes")</f>
        <v>No</v>
      </c>
      <c r="HM73" s="306" t="str">
        <f>IF(OR('2.1b-OriginalProduct Visibility'!AQ73="",'2.1b-OriginalProduct Visibility'!AQ73="No"),"No","Yes")</f>
        <v>No</v>
      </c>
      <c r="HN73" s="64" t="str">
        <f>IF(OR('2.1b-OriginalProduct Visibility'!AR73="",'2.1b-OriginalProduct Visibility'!AR73="No"),"No","Yes")</f>
        <v>No</v>
      </c>
      <c r="HO73" s="272" t="str">
        <f>IF(OR('2.1b-OriginalProduct Visibility'!AS73="",'2.1b-OriginalProduct Visibility'!AS73="No"),"No","Yes")</f>
        <v>No</v>
      </c>
      <c r="HP73" s="306" t="str">
        <f>IF(OR('2.1b-OriginalProduct Visibility'!AT73="",'2.1b-OriginalProduct Visibility'!AT73="No"),"No","Yes")</f>
        <v>No</v>
      </c>
      <c r="HQ73" s="306" t="str">
        <f>IF(OR('2.1b-OriginalProduct Visibility'!AU73="",'2.1b-OriginalProduct Visibility'!AU73="No"),"No","Yes")</f>
        <v>No</v>
      </c>
      <c r="HR73" s="64" t="str">
        <f>IF(OR('2.1b-OriginalProduct Visibility'!AV73="",'2.1b-OriginalProduct Visibility'!AV73="No"),"No","Yes")</f>
        <v>No</v>
      </c>
      <c r="HS73" s="272" t="str">
        <f>IF(OR('2.1b-OriginalProduct Visibility'!AW73="",'2.1b-OriginalProduct Visibility'!AW73="No"),"No","Yes")</f>
        <v>No</v>
      </c>
      <c r="HT73" s="306" t="str">
        <f>IF(OR('2.1b-OriginalProduct Visibility'!AX73="",'2.1b-OriginalProduct Visibility'!AX73="No"),"No","Yes")</f>
        <v>No</v>
      </c>
      <c r="HU73" s="306" t="str">
        <f>IF(OR('2.1b-OriginalProduct Visibility'!AY73="",'2.1b-OriginalProduct Visibility'!AY73="No"),"No","Yes")</f>
        <v>No</v>
      </c>
      <c r="HV73" s="64" t="str">
        <f>IF(OR('2.1b-OriginalProduct Visibility'!AZ73="",'2.1b-OriginalProduct Visibility'!AZ73="No"),"No","Yes")</f>
        <v>No</v>
      </c>
      <c r="HW73" s="272" t="str">
        <f>IF(OR('2.1b-OriginalProduct Visibility'!BA73="",'2.1b-OriginalProduct Visibility'!BA73="No"),"No","Yes")</f>
        <v>No</v>
      </c>
      <c r="HX73" s="306" t="str">
        <f>IF(OR('2.1b-OriginalProduct Visibility'!BB73="",'2.1b-OriginalProduct Visibility'!BB73="No"),"No","Yes")</f>
        <v>No</v>
      </c>
      <c r="HY73" s="306" t="str">
        <f>IF(OR('2.1b-OriginalProduct Visibility'!BC73="",'2.1b-OriginalProduct Visibility'!BC73="No"),"No","Yes")</f>
        <v>No</v>
      </c>
      <c r="HZ73" s="64" t="str">
        <f>IF(OR('2.1b-OriginalProduct Visibility'!BD73="",'2.1b-OriginalProduct Visibility'!BD73="No"),"No","Yes")</f>
        <v>No</v>
      </c>
      <c r="IA73" s="272" t="str">
        <f>IF(OR('2.1b-OriginalProduct Visibility'!BE73="",'2.1b-OriginalProduct Visibility'!BE73="No"),"No","Yes")</f>
        <v>No</v>
      </c>
      <c r="IB73" s="306" t="str">
        <f>IF(OR('2.1b-OriginalProduct Visibility'!BF73="",'2.1b-OriginalProduct Visibility'!BF73="No"),"No","Yes")</f>
        <v>No</v>
      </c>
      <c r="IC73" s="306" t="str">
        <f>IF(OR('2.1b-OriginalProduct Visibility'!BG73="",'2.1b-OriginalProduct Visibility'!BG73="No"),"No","Yes")</f>
        <v>No</v>
      </c>
      <c r="ID73" s="64" t="str">
        <f>IF(OR('2.1b-OriginalProduct Visibility'!BH73="",'2.1b-OriginalProduct Visibility'!BH73="No"),"No","Yes")</f>
        <v>No</v>
      </c>
      <c r="IE73" s="272" t="str">
        <f>IF(OR('2.1b-OriginalProduct Visibility'!BI73="",'2.1b-OriginalProduct Visibility'!BI73="No"),"No","Yes")</f>
        <v>No</v>
      </c>
      <c r="IF73" s="306" t="str">
        <f>IF(OR('2.1b-OriginalProduct Visibility'!BJ73="",'2.1b-OriginalProduct Visibility'!BJ73="No"),"No","Yes")</f>
        <v>No</v>
      </c>
      <c r="IG73" s="306" t="str">
        <f>IF(OR('2.1b-OriginalProduct Visibility'!BK73="",'2.1b-OriginalProduct Visibility'!BK73="No"),"No","Yes")</f>
        <v>No</v>
      </c>
      <c r="IH73" s="64" t="str">
        <f>IF(OR('2.1b-OriginalProduct Visibility'!BL73="",'2.1b-OriginalProduct Visibility'!BL73="No"),"No","Yes")</f>
        <v>No</v>
      </c>
      <c r="II73" s="272" t="str">
        <f>IF(OR('2.1b-OriginalProduct Visibility'!BM73="",'2.1b-OriginalProduct Visibility'!BM73="No"),"No","Yes")</f>
        <v>No</v>
      </c>
      <c r="IJ73" s="306" t="str">
        <f>IF(OR('2.1b-OriginalProduct Visibility'!BN73="",'2.1b-OriginalProduct Visibility'!BN73="No"),"No","Yes")</f>
        <v>No</v>
      </c>
      <c r="IK73" s="306" t="str">
        <f>IF(OR('2.1b-OriginalProduct Visibility'!BO73="",'2.1b-OriginalProduct Visibility'!BO73="No"),"No","Yes")</f>
        <v>No</v>
      </c>
      <c r="IL73" s="64" t="str">
        <f>IF(OR('2.1b-OriginalProduct Visibility'!BP73="",'2.1b-OriginalProduct Visibility'!BP73="No"),"No","Yes")</f>
        <v>No</v>
      </c>
      <c r="IM73" s="272" t="str">
        <f>IF(OR('2.1b-OriginalProduct Visibility'!BQ73="",'2.1b-OriginalProduct Visibility'!BQ73="No"),"No","Yes")</f>
        <v>No</v>
      </c>
      <c r="IN73" s="306" t="str">
        <f>IF(OR('2.1b-OriginalProduct Visibility'!BR73="",'2.1b-OriginalProduct Visibility'!BR73="No"),"No","Yes")</f>
        <v>No</v>
      </c>
      <c r="IO73" s="306" t="str">
        <f>IF(OR('2.1b-OriginalProduct Visibility'!BS73="",'2.1b-OriginalProduct Visibility'!BS73="No"),"No","Yes")</f>
        <v>No</v>
      </c>
      <c r="IP73" s="64" t="str">
        <f>IF(OR('2.1b-OriginalProduct Visibility'!BT73="",'2.1b-OriginalProduct Visibility'!BT73="No"),"No","Yes")</f>
        <v>No</v>
      </c>
      <c r="IQ73" s="272" t="str">
        <f>IF(OR('2.1b-OriginalProduct Visibility'!BU73="",'2.1b-OriginalProduct Visibility'!BU73="No"),"No","Yes")</f>
        <v>No</v>
      </c>
      <c r="IR73" s="306" t="str">
        <f>IF(OR('2.1b-OriginalProduct Visibility'!BV73="",'2.1b-OriginalProduct Visibility'!BV73="No"),"No","Yes")</f>
        <v>No</v>
      </c>
      <c r="IS73" s="306" t="str">
        <f>IF(OR('2.1b-OriginalProduct Visibility'!BW73="",'2.1b-OriginalProduct Visibility'!BW73="No"),"No","Yes")</f>
        <v>No</v>
      </c>
      <c r="IT73" s="64" t="str">
        <f>IF(OR('2.1b-OriginalProduct Visibility'!BX73="",'2.1b-OriginalProduct Visibility'!BX73="No"),"No","Yes")</f>
        <v>No</v>
      </c>
      <c r="IU73" s="272" t="str">
        <f>IF(OR('2.1b-OriginalProduct Visibility'!BY73="",'2.1b-OriginalProduct Visibility'!BY73="No"),"No","Yes")</f>
        <v>No</v>
      </c>
      <c r="IV73" s="306" t="str">
        <f>IF(OR('2.1b-OriginalProduct Visibility'!BZ73="",'2.1b-OriginalProduct Visibility'!BZ73="No"),"No","Yes")</f>
        <v>No</v>
      </c>
      <c r="IW73" s="306" t="str">
        <f>IF(OR('2.1b-OriginalProduct Visibility'!CA73="",'2.1b-OriginalProduct Visibility'!CA73="No"),"No","Yes")</f>
        <v>No</v>
      </c>
      <c r="IX73" s="64" t="str">
        <f>IF(OR('2.1b-OriginalProduct Visibility'!CB73="",'2.1b-OriginalProduct Visibility'!CB73="No"),"No","Yes")</f>
        <v>No</v>
      </c>
      <c r="IY73" s="272" t="str">
        <f>IF(OR('2.1b-OriginalProduct Visibility'!CC73="",'2.1b-OriginalProduct Visibility'!CC73="No"),"No","Yes")</f>
        <v>No</v>
      </c>
      <c r="IZ73" s="306" t="str">
        <f>IF(OR('2.1b-OriginalProduct Visibility'!CD73="",'2.1b-OriginalProduct Visibility'!CD73="No"),"No","Yes")</f>
        <v>No</v>
      </c>
      <c r="JA73" s="306" t="str">
        <f>IF(OR('2.1b-OriginalProduct Visibility'!CE73="",'2.1b-OriginalProduct Visibility'!CE73="No"),"No","Yes")</f>
        <v>No</v>
      </c>
      <c r="JB73" s="64" t="str">
        <f>IF(OR('2.1b-OriginalProduct Visibility'!CF73="",'2.1b-OriginalProduct Visibility'!CF73="No"),"No","Yes")</f>
        <v>No</v>
      </c>
      <c r="JC73" s="272" t="str">
        <f>IF(OR('2.1b-OriginalProduct Visibility'!CG73="",'2.1b-OriginalProduct Visibility'!CG73="No"),"No","Yes")</f>
        <v>No</v>
      </c>
      <c r="JD73" s="306" t="str">
        <f>IF(OR('2.1b-OriginalProduct Visibility'!CH73="",'2.1b-OriginalProduct Visibility'!CH73="No"),"No","Yes")</f>
        <v>No</v>
      </c>
      <c r="JE73" s="306" t="str">
        <f>IF(OR('2.1b-OriginalProduct Visibility'!CI73="",'2.1b-OriginalProduct Visibility'!CI73="No"),"No","Yes")</f>
        <v>No</v>
      </c>
      <c r="JF73" s="64" t="str">
        <f>IF(OR('2.1b-OriginalProduct Visibility'!CJ73="",'2.1b-OriginalProduct Visibility'!CJ73="No"),"No","Yes")</f>
        <v>No</v>
      </c>
      <c r="JG73" s="272" t="str">
        <f>IF(OR('2.1b-OriginalProduct Visibility'!CK73="",'2.1b-OriginalProduct Visibility'!CK73="No"),"No","Yes")</f>
        <v>No</v>
      </c>
      <c r="JH73" s="306" t="str">
        <f>IF(OR('2.1b-OriginalProduct Visibility'!CL73="",'2.1b-OriginalProduct Visibility'!CL73="No"),"No","Yes")</f>
        <v>No</v>
      </c>
      <c r="JI73" s="306" t="str">
        <f>IF(OR('2.1b-OriginalProduct Visibility'!CM73="",'2.1b-OriginalProduct Visibility'!CM73="No"),"No","Yes")</f>
        <v>No</v>
      </c>
      <c r="JJ73" s="64" t="str">
        <f>IF(OR('2.1b-OriginalProduct Visibility'!CN73="",'2.1b-OriginalProduct Visibility'!CN73="No"),"No","Yes")</f>
        <v>No</v>
      </c>
      <c r="JK73" s="272" t="str">
        <f>IF(OR('2.1b-OriginalProduct Visibility'!CO73="",'2.1b-OriginalProduct Visibility'!CO73="No"),"No","Yes")</f>
        <v>No</v>
      </c>
      <c r="JL73" s="306" t="str">
        <f>IF(OR('2.1b-OriginalProduct Visibility'!CP73="",'2.1b-OriginalProduct Visibility'!CP73="No"),"No","Yes")</f>
        <v>No</v>
      </c>
      <c r="JM73" s="306" t="str">
        <f>IF(OR('2.1b-OriginalProduct Visibility'!CQ73="",'2.1b-OriginalProduct Visibility'!CQ73="No"),"No","Yes")</f>
        <v>No</v>
      </c>
      <c r="JN73" s="64" t="str">
        <f>IF(OR('2.1b-OriginalProduct Visibility'!CR73="",'2.1b-OriginalProduct Visibility'!CR73="No"),"No","Yes")</f>
        <v>No</v>
      </c>
      <c r="JO73" s="272" t="str">
        <f>IF(OR('2.1b-OriginalProduct Visibility'!CS73="",'2.1b-OriginalProduct Visibility'!CS73="No"),"No","Yes")</f>
        <v>No</v>
      </c>
      <c r="JP73" s="306" t="str">
        <f>IF(OR('2.1b-OriginalProduct Visibility'!CT73="",'2.1b-OriginalProduct Visibility'!CT73="No"),"No","Yes")</f>
        <v>No</v>
      </c>
      <c r="JQ73" s="306" t="str">
        <f>IF(OR('2.1b-OriginalProduct Visibility'!CU73="",'2.1b-OriginalProduct Visibility'!CU73="No"),"No","Yes")</f>
        <v>No</v>
      </c>
      <c r="JR73" s="64" t="str">
        <f>IF(OR('2.1b-OriginalProduct Visibility'!CV73="",'2.1b-OriginalProduct Visibility'!CV73="No"),"No","Yes")</f>
        <v>No</v>
      </c>
      <c r="JS73" s="272" t="str">
        <f>IF(OR('2.1b-OriginalProduct Visibility'!CW73="",'2.1b-OriginalProduct Visibility'!CW73="No"),"No","Yes")</f>
        <v>No</v>
      </c>
      <c r="JT73" s="306" t="str">
        <f>IF(OR('2.1b-OriginalProduct Visibility'!CX73="",'2.1b-OriginalProduct Visibility'!CX73="No"),"No","Yes")</f>
        <v>No</v>
      </c>
      <c r="JU73" s="306" t="str">
        <f>IF(OR('2.1b-OriginalProduct Visibility'!CY73="",'2.1b-OriginalProduct Visibility'!CY73="No"),"No","Yes")</f>
        <v>No</v>
      </c>
      <c r="JV73" s="64" t="str">
        <f>IF(OR('2.1b-OriginalProduct Visibility'!CZ73="",'2.1b-OriginalProduct Visibility'!CZ73="No"),"No","Yes")</f>
        <v>No</v>
      </c>
      <c r="JW73" s="272" t="str">
        <f>IF(OR('2.1b-OriginalProduct Visibility'!DA73="",'2.1b-OriginalProduct Visibility'!DA73="No"),"No","Yes")</f>
        <v>No</v>
      </c>
      <c r="JX73" s="306" t="str">
        <f>IF(OR('2.1b-OriginalProduct Visibility'!DB73="",'2.1b-OriginalProduct Visibility'!DB73="No"),"No","Yes")</f>
        <v>No</v>
      </c>
      <c r="JY73" s="306" t="str">
        <f>IF(OR('2.1b-OriginalProduct Visibility'!DC73="",'2.1b-OriginalProduct Visibility'!DC73="No"),"No","Yes")</f>
        <v>No</v>
      </c>
      <c r="JZ73" s="64" t="str">
        <f>IF(OR('2.1b-OriginalProduct Visibility'!DD73="",'2.1b-OriginalProduct Visibility'!DD73="No"),"No","Yes")</f>
        <v>No</v>
      </c>
      <c r="KA73" s="272" t="str">
        <f>IF(OR('2.1b-OriginalProduct Visibility'!DE73="",'2.1b-OriginalProduct Visibility'!DE73="No"),"No","Yes")</f>
        <v>No</v>
      </c>
      <c r="KB73" s="306" t="str">
        <f>IF(OR('2.1b-OriginalProduct Visibility'!DF73="",'2.1b-OriginalProduct Visibility'!DF73="No"),"No","Yes")</f>
        <v>No</v>
      </c>
      <c r="KC73" s="306" t="str">
        <f>IF(OR('2.1b-OriginalProduct Visibility'!DG73="",'2.1b-OriginalProduct Visibility'!DG73="No"),"No","Yes")</f>
        <v>No</v>
      </c>
      <c r="KD73" s="64" t="str">
        <f>IF(OR('2.1b-OriginalProduct Visibility'!DH73="",'2.1b-OriginalProduct Visibility'!DH73="No"),"No","Yes")</f>
        <v>No</v>
      </c>
      <c r="KE73" s="272" t="str">
        <f>IF(OR('2.1b-OriginalProduct Visibility'!DI73="",'2.1b-OriginalProduct Visibility'!DI73="No"),"No","Yes")</f>
        <v>No</v>
      </c>
      <c r="KF73" s="306" t="str">
        <f>IF(OR('2.1b-OriginalProduct Visibility'!DJ73="",'2.1b-OriginalProduct Visibility'!DJ73="No"),"No","Yes")</f>
        <v>No</v>
      </c>
      <c r="KG73" s="306" t="str">
        <f>IF(OR('2.1b-OriginalProduct Visibility'!DK73="",'2.1b-OriginalProduct Visibility'!DK73="No"),"No","Yes")</f>
        <v>No</v>
      </c>
      <c r="KH73" s="64" t="str">
        <f>IF(OR('2.1b-OriginalProduct Visibility'!DL73="",'2.1b-OriginalProduct Visibility'!DL73="No"),"No","Yes")</f>
        <v>No</v>
      </c>
      <c r="KI73" s="272" t="str">
        <f>IF(OR('2.1b-OriginalProduct Visibility'!DM73="",'2.1b-OriginalProduct Visibility'!DM73="No"),"No","Yes")</f>
        <v>No</v>
      </c>
      <c r="KJ73" s="306" t="str">
        <f>IF(OR('2.1b-OriginalProduct Visibility'!DN73="",'2.1b-OriginalProduct Visibility'!DN73="No"),"No","Yes")</f>
        <v>No</v>
      </c>
      <c r="KK73" s="306" t="str">
        <f>IF(OR('2.1b-OriginalProduct Visibility'!DO73="",'2.1b-OriginalProduct Visibility'!DO73="No"),"No","Yes")</f>
        <v>No</v>
      </c>
      <c r="KL73" s="64" t="str">
        <f>IF(OR('2.1b-OriginalProduct Visibility'!DP73="",'2.1b-OriginalProduct Visibility'!DP73="No"),"No","Yes")</f>
        <v>No</v>
      </c>
      <c r="KM73" s="272" t="str">
        <f>IF(OR('2.1b-OriginalProduct Visibility'!DQ73="",'2.1b-OriginalProduct Visibility'!DQ73="No"),"No","Yes")</f>
        <v>No</v>
      </c>
      <c r="KN73" s="306" t="str">
        <f>IF(OR('2.1b-OriginalProduct Visibility'!DR73="",'2.1b-OriginalProduct Visibility'!DR73="No"),"No","Yes")</f>
        <v>No</v>
      </c>
      <c r="KO73" s="306" t="str">
        <f>IF(OR('2.1b-OriginalProduct Visibility'!DS73="",'2.1b-OriginalProduct Visibility'!DS73="No"),"No","Yes")</f>
        <v>No</v>
      </c>
      <c r="KP73" s="64" t="str">
        <f>IF(OR('2.1b-OriginalProduct Visibility'!DT73="",'2.1b-OriginalProduct Visibility'!DT73="No"),"No","Yes")</f>
        <v>No</v>
      </c>
      <c r="KQ73" s="272" t="str">
        <f>IF(OR('2.1b-OriginalProduct Visibility'!DU73="",'2.1b-OriginalProduct Visibility'!DU73="No"),"No","Yes")</f>
        <v>No</v>
      </c>
      <c r="KR73" s="306" t="str">
        <f>IF(OR('2.1b-OriginalProduct Visibility'!DV73="",'2.1b-OriginalProduct Visibility'!DV73="No"),"No","Yes")</f>
        <v>No</v>
      </c>
      <c r="KS73" s="306" t="str">
        <f>IF(OR('2.1b-OriginalProduct Visibility'!DW73="",'2.1b-OriginalProduct Visibility'!DW73="No"),"No","Yes")</f>
        <v>No</v>
      </c>
      <c r="KT73" s="64" t="str">
        <f>IF(OR('2.1b-OriginalProduct Visibility'!DX73="",'2.1b-OriginalProduct Visibility'!DX73="No"),"No","Yes")</f>
        <v>No</v>
      </c>
      <c r="KU73" s="272" t="str">
        <f>IF(OR('2.1b-OriginalProduct Visibility'!DY73="",'2.1b-OriginalProduct Visibility'!DY73="No"),"No","Yes")</f>
        <v>No</v>
      </c>
      <c r="KV73" s="306" t="str">
        <f>IF(OR('2.1b-OriginalProduct Visibility'!DZ73="",'2.1b-OriginalProduct Visibility'!DZ73="No"),"No","Yes")</f>
        <v>No</v>
      </c>
      <c r="KW73" s="306" t="str">
        <f>IF(OR('2.1b-OriginalProduct Visibility'!EA73="",'2.1b-OriginalProduct Visibility'!EA73="No"),"No","Yes")</f>
        <v>No</v>
      </c>
      <c r="KX73" s="64" t="str">
        <f>IF(OR('2.1b-OriginalProduct Visibility'!EB73="",'2.1b-OriginalProduct Visibility'!EB73="No"),"No","Yes")</f>
        <v>No</v>
      </c>
      <c r="KY73" s="272" t="str">
        <f>IF(OR('2.1b-OriginalProduct Visibility'!EC73="",'2.1b-OriginalProduct Visibility'!EC73="No"),"No","Yes")</f>
        <v>No</v>
      </c>
      <c r="KZ73" s="306" t="str">
        <f>IF(OR('2.1b-OriginalProduct Visibility'!ED73="",'2.1b-OriginalProduct Visibility'!ED73="No"),"No","Yes")</f>
        <v>No</v>
      </c>
      <c r="LA73" s="306" t="str">
        <f>IF(OR('2.1b-OriginalProduct Visibility'!EE73="",'2.1b-OriginalProduct Visibility'!EE73="No"),"No","Yes")</f>
        <v>No</v>
      </c>
      <c r="LB73" s="64" t="str">
        <f>IF(OR('2.1b-OriginalProduct Visibility'!EF73="",'2.1b-OriginalProduct Visibility'!EF73="No"),"No","Yes")</f>
        <v>No</v>
      </c>
      <c r="LC73" s="272" t="str">
        <f>IF(OR('2.1b-OriginalProduct Visibility'!EG73="",'2.1b-OriginalProduct Visibility'!EG73="No"),"No","Yes")</f>
        <v>No</v>
      </c>
      <c r="LD73" s="306" t="str">
        <f>IF(OR('2.1b-OriginalProduct Visibility'!EH73="",'2.1b-OriginalProduct Visibility'!EH73="No"),"No","Yes")</f>
        <v>No</v>
      </c>
      <c r="LE73" s="306" t="str">
        <f>IF(OR('2.1b-OriginalProduct Visibility'!EI73="",'2.1b-OriginalProduct Visibility'!EI73="No"),"No","Yes")</f>
        <v>No</v>
      </c>
      <c r="LF73" s="64" t="str">
        <f>IF(OR('2.1b-OriginalProduct Visibility'!EJ73="",'2.1b-OriginalProduct Visibility'!EJ73="No"),"No","Yes")</f>
        <v>No</v>
      </c>
      <c r="LG73" s="272" t="str">
        <f>IF(OR('2.1b-OriginalProduct Visibility'!EK73="",'2.1b-OriginalProduct Visibility'!EK73="No"),"No","Yes")</f>
        <v>No</v>
      </c>
      <c r="LH73" s="306" t="str">
        <f>IF(OR('2.1b-OriginalProduct Visibility'!EL73="",'2.1b-OriginalProduct Visibility'!EL73="No"),"No","Yes")</f>
        <v>No</v>
      </c>
      <c r="LI73" s="306" t="str">
        <f>IF(OR('2.1b-OriginalProduct Visibility'!EM73="",'2.1b-OriginalProduct Visibility'!EM73="No"),"No","Yes")</f>
        <v>No</v>
      </c>
      <c r="LJ73" s="64" t="str">
        <f>IF(OR('2.1b-OriginalProduct Visibility'!EN73="",'2.1b-OriginalProduct Visibility'!EN73="No"),"No","Yes")</f>
        <v>No</v>
      </c>
      <c r="LK73" s="272" t="str">
        <f>IF(OR('2.1b-OriginalProduct Visibility'!EO73="",'2.1b-OriginalProduct Visibility'!EO73="No"),"No","Yes")</f>
        <v>No</v>
      </c>
      <c r="LL73" s="306" t="str">
        <f>IF(OR('2.1b-OriginalProduct Visibility'!EP73="",'2.1b-OriginalProduct Visibility'!EP73="No"),"No","Yes")</f>
        <v>No</v>
      </c>
      <c r="LM73" s="306" t="str">
        <f>IF(OR('2.1b-OriginalProduct Visibility'!EQ73="",'2.1b-OriginalProduct Visibility'!EQ73="No"),"No","Yes")</f>
        <v>No</v>
      </c>
      <c r="LN73" s="64" t="str">
        <f>IF(OR('2.1b-OriginalProduct Visibility'!ER73="",'2.1b-OriginalProduct Visibility'!ER73="No"),"No","Yes")</f>
        <v>No</v>
      </c>
      <c r="LO73" s="272" t="str">
        <f>IF(OR('2.1b-OriginalProduct Visibility'!ES73="",'2.1b-OriginalProduct Visibility'!ES73="No"),"No","Yes")</f>
        <v>No</v>
      </c>
      <c r="LP73" s="306" t="str">
        <f>IF(OR('2.1b-OriginalProduct Visibility'!ET73="",'2.1b-OriginalProduct Visibility'!ET73="No"),"No","Yes")</f>
        <v>No</v>
      </c>
      <c r="LQ73" s="306" t="str">
        <f>IF(OR('2.1b-OriginalProduct Visibility'!EU73="",'2.1b-OriginalProduct Visibility'!EU73="No"),"No","Yes")</f>
        <v>No</v>
      </c>
      <c r="LR73" s="64" t="str">
        <f>IF(OR('2.1b-OriginalProduct Visibility'!EV73="",'2.1b-OriginalProduct Visibility'!EV73="No"),"No","Yes")</f>
        <v>No</v>
      </c>
      <c r="LS73" s="272" t="str">
        <f>IF(OR('2.1b-OriginalProduct Visibility'!EW73="",'2.1b-OriginalProduct Visibility'!EW73="No"),"No","Yes")</f>
        <v>No</v>
      </c>
      <c r="LT73" s="306" t="str">
        <f>IF(OR('2.1b-OriginalProduct Visibility'!EX73="",'2.1b-OriginalProduct Visibility'!EX73="No"),"No","Yes")</f>
        <v>No</v>
      </c>
      <c r="LU73" s="306" t="str">
        <f>IF(OR('2.1b-OriginalProduct Visibility'!EY73="",'2.1b-OriginalProduct Visibility'!EY73="No"),"No","Yes")</f>
        <v>No</v>
      </c>
      <c r="LV73" s="64" t="str">
        <f>IF(OR('2.1b-OriginalProduct Visibility'!EZ73="",'2.1b-OriginalProduct Visibility'!EZ73="No"),"No","Yes")</f>
        <v>No</v>
      </c>
      <c r="LW73" s="272" t="str">
        <f>IF(OR('2.1b-OriginalProduct Visibility'!FA73="",'2.1b-OriginalProduct Visibility'!FA73="No"),"No","Yes")</f>
        <v>No</v>
      </c>
      <c r="LX73" s="306" t="str">
        <f>IF(OR('2.1b-OriginalProduct Visibility'!FB73="",'2.1b-OriginalProduct Visibility'!FB73="No"),"No","Yes")</f>
        <v>No</v>
      </c>
      <c r="LY73" s="306" t="str">
        <f>IF(OR('2.1b-OriginalProduct Visibility'!FC73="",'2.1b-OriginalProduct Visibility'!FC73="No"),"No","Yes")</f>
        <v>No</v>
      </c>
      <c r="LZ73" s="64" t="str">
        <f>IF(OR('2.1b-OriginalProduct Visibility'!FD73="",'2.1b-OriginalProduct Visibility'!FD73="No"),"No","Yes")</f>
        <v>No</v>
      </c>
      <c r="MA73" s="272" t="str">
        <f>IF(OR('2.1b-OriginalProduct Visibility'!FE73="",'2.1b-OriginalProduct Visibility'!FE73="No"),"No","Yes")</f>
        <v>No</v>
      </c>
      <c r="MB73" s="306" t="str">
        <f>IF(OR('2.1b-OriginalProduct Visibility'!FF73="",'2.1b-OriginalProduct Visibility'!FF73="No"),"No","Yes")</f>
        <v>No</v>
      </c>
      <c r="MC73" s="306" t="str">
        <f>IF(OR('2.1b-OriginalProduct Visibility'!FG73="",'2.1b-OriginalProduct Visibility'!FG73="No"),"No","Yes")</f>
        <v>No</v>
      </c>
      <c r="MD73" s="64" t="str">
        <f>IF(OR('2.1b-OriginalProduct Visibility'!FH73="",'2.1b-OriginalProduct Visibility'!FH73="No"),"No","Yes")</f>
        <v>No</v>
      </c>
      <c r="ME73" s="1"/>
      <c r="MF73" s="1"/>
      <c r="MG73" s="1"/>
      <c r="MH73" s="1"/>
      <c r="MQ73" s="1"/>
      <c r="MR73" s="1"/>
      <c r="MS73" s="1"/>
      <c r="MT73" s="1"/>
    </row>
    <row r="74" spans="1:358">
      <c r="A74" s="664"/>
      <c r="B74" s="52" t="str">
        <f>'1.2-Visibility Data'!B72</f>
        <v>Malicious URL Detected</v>
      </c>
      <c r="C74" s="19" t="str">
        <f>'1.2-Visibility Data'!C72</f>
        <v>All</v>
      </c>
      <c r="D74" s="272"/>
      <c r="E74" s="306"/>
      <c r="F74" s="306"/>
      <c r="G74" s="64"/>
      <c r="H74" s="272"/>
      <c r="I74" s="306"/>
      <c r="J74" s="306"/>
      <c r="K74" s="64"/>
      <c r="L74" s="272"/>
      <c r="M74" s="306"/>
      <c r="N74" s="306"/>
      <c r="O74" s="64"/>
      <c r="P74" s="272"/>
      <c r="Q74" s="306"/>
      <c r="R74" s="306"/>
      <c r="S74" s="64"/>
      <c r="T74" s="272"/>
      <c r="U74" s="306"/>
      <c r="V74" s="306"/>
      <c r="W74" s="64"/>
      <c r="X74" s="272"/>
      <c r="Y74" s="306"/>
      <c r="Z74" s="306"/>
      <c r="AA74" s="64"/>
      <c r="AB74" s="272"/>
      <c r="AC74" s="306"/>
      <c r="AD74" s="306"/>
      <c r="AE74" s="64"/>
      <c r="AF74" s="272"/>
      <c r="AG74" s="306"/>
      <c r="AH74" s="306"/>
      <c r="AI74" s="64"/>
      <c r="AJ74" s="272"/>
      <c r="AK74" s="306"/>
      <c r="AL74" s="306"/>
      <c r="AM74" s="64"/>
      <c r="AN74" s="272"/>
      <c r="AO74" s="306"/>
      <c r="AP74" s="306"/>
      <c r="AQ74" s="64"/>
      <c r="AR74" s="272"/>
      <c r="AS74" s="306"/>
      <c r="AT74" s="306"/>
      <c r="AU74" s="64"/>
      <c r="AV74" s="272"/>
      <c r="AW74" s="306"/>
      <c r="AX74" s="306"/>
      <c r="AY74" s="64"/>
      <c r="AZ74" s="272"/>
      <c r="BA74" s="306"/>
      <c r="BB74" s="306"/>
      <c r="BC74" s="64"/>
      <c r="BD74" s="272"/>
      <c r="BE74" s="306"/>
      <c r="BF74" s="306"/>
      <c r="BG74" s="64"/>
      <c r="BH74" s="272"/>
      <c r="BI74" s="306"/>
      <c r="BJ74" s="306"/>
      <c r="BK74" s="64"/>
      <c r="BL74" s="272"/>
      <c r="BM74" s="306"/>
      <c r="BN74" s="306"/>
      <c r="BO74" s="64"/>
      <c r="BP74" s="272"/>
      <c r="BQ74" s="306"/>
      <c r="BR74" s="306"/>
      <c r="BS74" s="64"/>
      <c r="BT74" s="272"/>
      <c r="BU74" s="306"/>
      <c r="BV74" s="306"/>
      <c r="BW74" s="64"/>
      <c r="BX74" s="272"/>
      <c r="BY74" s="306"/>
      <c r="BZ74" s="306"/>
      <c r="CA74" s="64"/>
      <c r="CB74" s="272"/>
      <c r="CC74" s="306"/>
      <c r="CD74" s="306"/>
      <c r="CE74" s="64"/>
      <c r="CF74" s="272"/>
      <c r="CG74" s="306"/>
      <c r="CH74" s="306"/>
      <c r="CI74" s="64"/>
      <c r="CJ74" s="272"/>
      <c r="CK74" s="306"/>
      <c r="CL74" s="306"/>
      <c r="CM74" s="64"/>
      <c r="CN74" s="272"/>
      <c r="CO74" s="306"/>
      <c r="CP74" s="306"/>
      <c r="CQ74" s="64"/>
      <c r="CR74" s="272"/>
      <c r="CS74" s="306"/>
      <c r="CT74" s="306"/>
      <c r="CU74" s="64"/>
      <c r="CV74" s="272"/>
      <c r="CW74" s="306"/>
      <c r="CX74" s="306"/>
      <c r="CY74" s="64"/>
      <c r="CZ74" s="272"/>
      <c r="DA74" s="306"/>
      <c r="DB74" s="306"/>
      <c r="DC74" s="64"/>
      <c r="DD74" s="272"/>
      <c r="DE74" s="306"/>
      <c r="DF74" s="306"/>
      <c r="DG74" s="64"/>
      <c r="DH74" s="272"/>
      <c r="DI74" s="306"/>
      <c r="DJ74" s="306"/>
      <c r="DK74" s="64"/>
      <c r="DL74" s="272"/>
      <c r="DM74" s="306"/>
      <c r="DN74" s="306"/>
      <c r="DO74" s="64"/>
      <c r="DP74" s="272"/>
      <c r="DQ74" s="306"/>
      <c r="DR74" s="306"/>
      <c r="DS74" s="64"/>
      <c r="DT74" s="272"/>
      <c r="DU74" s="306"/>
      <c r="DV74" s="306"/>
      <c r="DW74" s="64"/>
      <c r="DX74" s="272"/>
      <c r="DY74" s="306"/>
      <c r="DZ74" s="306"/>
      <c r="EA74" s="64"/>
      <c r="EB74" s="272"/>
      <c r="EC74" s="306"/>
      <c r="ED74" s="306"/>
      <c r="EE74" s="64"/>
      <c r="EF74" s="272"/>
      <c r="EG74" s="306"/>
      <c r="EH74" s="306"/>
      <c r="EI74" s="64"/>
      <c r="EJ74" s="272"/>
      <c r="EK74" s="306"/>
      <c r="EL74" s="306"/>
      <c r="EM74" s="64"/>
      <c r="EN74" s="272"/>
      <c r="EO74" s="306"/>
      <c r="EP74" s="306"/>
      <c r="EQ74" s="64"/>
      <c r="ER74" s="272"/>
      <c r="ES74" s="306"/>
      <c r="ET74" s="306"/>
      <c r="EU74" s="64"/>
      <c r="EV74" s="272"/>
      <c r="EW74" s="306"/>
      <c r="EX74" s="306"/>
      <c r="EY74" s="64"/>
      <c r="EZ74" s="272"/>
      <c r="FA74" s="306"/>
      <c r="FB74" s="306"/>
      <c r="FC74" s="64"/>
      <c r="FD74" s="272"/>
      <c r="FE74" s="306"/>
      <c r="FF74" s="306"/>
      <c r="FG74" s="64"/>
      <c r="FH74" s="1"/>
      <c r="FI74" s="1"/>
      <c r="FJ74" s="1"/>
      <c r="FK74" s="1"/>
      <c r="FL74" s="1"/>
      <c r="FM74" s="1"/>
      <c r="FN74" s="1"/>
      <c r="FO74" s="1"/>
      <c r="FP74" s="1"/>
      <c r="FQ74" s="1"/>
      <c r="FR74" s="1"/>
      <c r="FS74" s="1"/>
      <c r="FT74" s="1"/>
      <c r="FU74" s="1"/>
      <c r="FV74" s="1"/>
      <c r="FW74" s="1"/>
      <c r="FX74" s="1"/>
      <c r="FY74" s="1"/>
      <c r="FZ74" s="1"/>
      <c r="GA74" s="272" t="str">
        <f>IF(OR('2.1b-OriginalProduct Visibility'!E74="",'2.1b-OriginalProduct Visibility'!E74="No"),"No","Yes")</f>
        <v>No</v>
      </c>
      <c r="GB74" s="306" t="str">
        <f>IF(OR('2.1b-OriginalProduct Visibility'!F74="",'2.1b-OriginalProduct Visibility'!F74="No"),"No","Yes")</f>
        <v>No</v>
      </c>
      <c r="GC74" s="306" t="str">
        <f>IF(OR('2.1b-OriginalProduct Visibility'!G74="",'2.1b-OriginalProduct Visibility'!G74="No"),"No","Yes")</f>
        <v>No</v>
      </c>
      <c r="GD74" s="64" t="str">
        <f>IF(OR('2.1b-OriginalProduct Visibility'!H74="",'2.1b-OriginalProduct Visibility'!H74="No"),"No","Yes")</f>
        <v>No</v>
      </c>
      <c r="GE74" s="272" t="str">
        <f>IF(OR('2.1b-OriginalProduct Visibility'!I74="",'2.1b-OriginalProduct Visibility'!I74="No"),"No","Yes")</f>
        <v>No</v>
      </c>
      <c r="GF74" s="306" t="str">
        <f>IF(OR('2.1b-OriginalProduct Visibility'!J74="",'2.1b-OriginalProduct Visibility'!J74="No"),"No","Yes")</f>
        <v>No</v>
      </c>
      <c r="GG74" s="306" t="str">
        <f>IF(OR('2.1b-OriginalProduct Visibility'!K74="",'2.1b-OriginalProduct Visibility'!K74="No"),"No","Yes")</f>
        <v>No</v>
      </c>
      <c r="GH74" s="64" t="str">
        <f>IF(OR('2.1b-OriginalProduct Visibility'!L74="",'2.1b-OriginalProduct Visibility'!L74="No"),"No","Yes")</f>
        <v>No</v>
      </c>
      <c r="GI74" s="272" t="str">
        <f>IF(OR('2.1b-OriginalProduct Visibility'!M74="",'2.1b-OriginalProduct Visibility'!M74="No"),"No","Yes")</f>
        <v>No</v>
      </c>
      <c r="GJ74" s="306" t="str">
        <f>IF(OR('2.1b-OriginalProduct Visibility'!N74="",'2.1b-OriginalProduct Visibility'!N74="No"),"No","Yes")</f>
        <v>No</v>
      </c>
      <c r="GK74" s="306" t="str">
        <f>IF(OR('2.1b-OriginalProduct Visibility'!O74="",'2.1b-OriginalProduct Visibility'!O74="No"),"No","Yes")</f>
        <v>No</v>
      </c>
      <c r="GL74" s="64" t="str">
        <f>IF(OR('2.1b-OriginalProduct Visibility'!P74="",'2.1b-OriginalProduct Visibility'!P74="No"),"No","Yes")</f>
        <v>No</v>
      </c>
      <c r="GM74" s="272" t="str">
        <f>IF(OR('2.1b-OriginalProduct Visibility'!Q74="",'2.1b-OriginalProduct Visibility'!Q74="No"),"No","Yes")</f>
        <v>No</v>
      </c>
      <c r="GN74" s="306" t="str">
        <f>IF(OR('2.1b-OriginalProduct Visibility'!R74="",'2.1b-OriginalProduct Visibility'!R74="No"),"No","Yes")</f>
        <v>No</v>
      </c>
      <c r="GO74" s="306" t="str">
        <f>IF(OR('2.1b-OriginalProduct Visibility'!S74="",'2.1b-OriginalProduct Visibility'!S74="No"),"No","Yes")</f>
        <v>No</v>
      </c>
      <c r="GP74" s="64" t="str">
        <f>IF(OR('2.1b-OriginalProduct Visibility'!T74="",'2.1b-OriginalProduct Visibility'!T74="No"),"No","Yes")</f>
        <v>No</v>
      </c>
      <c r="GQ74" s="272" t="str">
        <f>IF(OR('2.1b-OriginalProduct Visibility'!U74="",'2.1b-OriginalProduct Visibility'!U74="No"),"No","Yes")</f>
        <v>No</v>
      </c>
      <c r="GR74" s="306" t="str">
        <f>IF(OR('2.1b-OriginalProduct Visibility'!V74="",'2.1b-OriginalProduct Visibility'!V74="No"),"No","Yes")</f>
        <v>No</v>
      </c>
      <c r="GS74" s="306" t="str">
        <f>IF(OR('2.1b-OriginalProduct Visibility'!W74="",'2.1b-OriginalProduct Visibility'!W74="No"),"No","Yes")</f>
        <v>No</v>
      </c>
      <c r="GT74" s="64" t="str">
        <f>IF(OR('2.1b-OriginalProduct Visibility'!X74="",'2.1b-OriginalProduct Visibility'!X74="No"),"No","Yes")</f>
        <v>No</v>
      </c>
      <c r="GU74" s="272" t="str">
        <f>IF(OR('2.1b-OriginalProduct Visibility'!Y74="",'2.1b-OriginalProduct Visibility'!Y74="No"),"No","Yes")</f>
        <v>No</v>
      </c>
      <c r="GV74" s="306" t="str">
        <f>IF(OR('2.1b-OriginalProduct Visibility'!Z74="",'2.1b-OriginalProduct Visibility'!Z74="No"),"No","Yes")</f>
        <v>No</v>
      </c>
      <c r="GW74" s="306" t="str">
        <f>IF(OR('2.1b-OriginalProduct Visibility'!AA74="",'2.1b-OriginalProduct Visibility'!AA74="No"),"No","Yes")</f>
        <v>No</v>
      </c>
      <c r="GX74" s="64" t="str">
        <f>IF(OR('2.1b-OriginalProduct Visibility'!AB74="",'2.1b-OriginalProduct Visibility'!AB74="No"),"No","Yes")</f>
        <v>No</v>
      </c>
      <c r="GY74" s="272" t="str">
        <f>IF(OR('2.1b-OriginalProduct Visibility'!AC74="",'2.1b-OriginalProduct Visibility'!AC74="No"),"No","Yes")</f>
        <v>No</v>
      </c>
      <c r="GZ74" s="306" t="str">
        <f>IF(OR('2.1b-OriginalProduct Visibility'!AD74="",'2.1b-OriginalProduct Visibility'!AD74="No"),"No","Yes")</f>
        <v>No</v>
      </c>
      <c r="HA74" s="306" t="str">
        <f>IF(OR('2.1b-OriginalProduct Visibility'!AE74="",'2.1b-OriginalProduct Visibility'!AE74="No"),"No","Yes")</f>
        <v>No</v>
      </c>
      <c r="HB74" s="64" t="str">
        <f>IF(OR('2.1b-OriginalProduct Visibility'!AF74="",'2.1b-OriginalProduct Visibility'!AF74="No"),"No","Yes")</f>
        <v>No</v>
      </c>
      <c r="HC74" s="272" t="str">
        <f>IF(OR('2.1b-OriginalProduct Visibility'!AG74="",'2.1b-OriginalProduct Visibility'!AG74="No"),"No","Yes")</f>
        <v>No</v>
      </c>
      <c r="HD74" s="306" t="str">
        <f>IF(OR('2.1b-OriginalProduct Visibility'!AH74="",'2.1b-OriginalProduct Visibility'!AH74="No"),"No","Yes")</f>
        <v>No</v>
      </c>
      <c r="HE74" s="306" t="str">
        <f>IF(OR('2.1b-OriginalProduct Visibility'!AI74="",'2.1b-OriginalProduct Visibility'!AI74="No"),"No","Yes")</f>
        <v>No</v>
      </c>
      <c r="HF74" s="64" t="str">
        <f>IF(OR('2.1b-OriginalProduct Visibility'!AJ74="",'2.1b-OriginalProduct Visibility'!AJ74="No"),"No","Yes")</f>
        <v>No</v>
      </c>
      <c r="HG74" s="272" t="str">
        <f>IF(OR('2.1b-OriginalProduct Visibility'!AK74="",'2.1b-OriginalProduct Visibility'!AK74="No"),"No","Yes")</f>
        <v>No</v>
      </c>
      <c r="HH74" s="306" t="str">
        <f>IF(OR('2.1b-OriginalProduct Visibility'!AL74="",'2.1b-OriginalProduct Visibility'!AL74="No"),"No","Yes")</f>
        <v>No</v>
      </c>
      <c r="HI74" s="306" t="str">
        <f>IF(OR('2.1b-OriginalProduct Visibility'!AM74="",'2.1b-OriginalProduct Visibility'!AM74="No"),"No","Yes")</f>
        <v>No</v>
      </c>
      <c r="HJ74" s="64" t="str">
        <f>IF(OR('2.1b-OriginalProduct Visibility'!AN74="",'2.1b-OriginalProduct Visibility'!AN74="No"),"No","Yes")</f>
        <v>No</v>
      </c>
      <c r="HK74" s="272" t="str">
        <f>IF(OR('2.1b-OriginalProduct Visibility'!AO74="",'2.1b-OriginalProduct Visibility'!AO74="No"),"No","Yes")</f>
        <v>No</v>
      </c>
      <c r="HL74" s="306" t="str">
        <f>IF(OR('2.1b-OriginalProduct Visibility'!AP74="",'2.1b-OriginalProduct Visibility'!AP74="No"),"No","Yes")</f>
        <v>No</v>
      </c>
      <c r="HM74" s="306" t="str">
        <f>IF(OR('2.1b-OriginalProduct Visibility'!AQ74="",'2.1b-OriginalProduct Visibility'!AQ74="No"),"No","Yes")</f>
        <v>No</v>
      </c>
      <c r="HN74" s="64" t="str">
        <f>IF(OR('2.1b-OriginalProduct Visibility'!AR74="",'2.1b-OriginalProduct Visibility'!AR74="No"),"No","Yes")</f>
        <v>No</v>
      </c>
      <c r="HO74" s="272" t="str">
        <f>IF(OR('2.1b-OriginalProduct Visibility'!AS74="",'2.1b-OriginalProduct Visibility'!AS74="No"),"No","Yes")</f>
        <v>No</v>
      </c>
      <c r="HP74" s="306" t="str">
        <f>IF(OR('2.1b-OriginalProduct Visibility'!AT74="",'2.1b-OriginalProduct Visibility'!AT74="No"),"No","Yes")</f>
        <v>No</v>
      </c>
      <c r="HQ74" s="306" t="str">
        <f>IF(OR('2.1b-OriginalProduct Visibility'!AU74="",'2.1b-OriginalProduct Visibility'!AU74="No"),"No","Yes")</f>
        <v>No</v>
      </c>
      <c r="HR74" s="64" t="str">
        <f>IF(OR('2.1b-OriginalProduct Visibility'!AV74="",'2.1b-OriginalProduct Visibility'!AV74="No"),"No","Yes")</f>
        <v>No</v>
      </c>
      <c r="HS74" s="272" t="str">
        <f>IF(OR('2.1b-OriginalProduct Visibility'!AW74="",'2.1b-OriginalProduct Visibility'!AW74="No"),"No","Yes")</f>
        <v>No</v>
      </c>
      <c r="HT74" s="306" t="str">
        <f>IF(OR('2.1b-OriginalProduct Visibility'!AX74="",'2.1b-OriginalProduct Visibility'!AX74="No"),"No","Yes")</f>
        <v>No</v>
      </c>
      <c r="HU74" s="306" t="str">
        <f>IF(OR('2.1b-OriginalProduct Visibility'!AY74="",'2.1b-OriginalProduct Visibility'!AY74="No"),"No","Yes")</f>
        <v>No</v>
      </c>
      <c r="HV74" s="64" t="str">
        <f>IF(OR('2.1b-OriginalProduct Visibility'!AZ74="",'2.1b-OriginalProduct Visibility'!AZ74="No"),"No","Yes")</f>
        <v>No</v>
      </c>
      <c r="HW74" s="272" t="str">
        <f>IF(OR('2.1b-OriginalProduct Visibility'!BA74="",'2.1b-OriginalProduct Visibility'!BA74="No"),"No","Yes")</f>
        <v>No</v>
      </c>
      <c r="HX74" s="306" t="str">
        <f>IF(OR('2.1b-OriginalProduct Visibility'!BB74="",'2.1b-OriginalProduct Visibility'!BB74="No"),"No","Yes")</f>
        <v>No</v>
      </c>
      <c r="HY74" s="306" t="str">
        <f>IF(OR('2.1b-OriginalProduct Visibility'!BC74="",'2.1b-OriginalProduct Visibility'!BC74="No"),"No","Yes")</f>
        <v>No</v>
      </c>
      <c r="HZ74" s="64" t="str">
        <f>IF(OR('2.1b-OriginalProduct Visibility'!BD74="",'2.1b-OriginalProduct Visibility'!BD74="No"),"No","Yes")</f>
        <v>No</v>
      </c>
      <c r="IA74" s="272" t="str">
        <f>IF(OR('2.1b-OriginalProduct Visibility'!BE74="",'2.1b-OriginalProduct Visibility'!BE74="No"),"No","Yes")</f>
        <v>No</v>
      </c>
      <c r="IB74" s="306" t="str">
        <f>IF(OR('2.1b-OriginalProduct Visibility'!BF74="",'2.1b-OriginalProduct Visibility'!BF74="No"),"No","Yes")</f>
        <v>No</v>
      </c>
      <c r="IC74" s="306" t="str">
        <f>IF(OR('2.1b-OriginalProduct Visibility'!BG74="",'2.1b-OriginalProduct Visibility'!BG74="No"),"No","Yes")</f>
        <v>No</v>
      </c>
      <c r="ID74" s="64" t="str">
        <f>IF(OR('2.1b-OriginalProduct Visibility'!BH74="",'2.1b-OriginalProduct Visibility'!BH74="No"),"No","Yes")</f>
        <v>No</v>
      </c>
      <c r="IE74" s="272" t="str">
        <f>IF(OR('2.1b-OriginalProduct Visibility'!BI74="",'2.1b-OriginalProduct Visibility'!BI74="No"),"No","Yes")</f>
        <v>No</v>
      </c>
      <c r="IF74" s="306" t="str">
        <f>IF(OR('2.1b-OriginalProduct Visibility'!BJ74="",'2.1b-OriginalProduct Visibility'!BJ74="No"),"No","Yes")</f>
        <v>No</v>
      </c>
      <c r="IG74" s="306" t="str">
        <f>IF(OR('2.1b-OriginalProduct Visibility'!BK74="",'2.1b-OriginalProduct Visibility'!BK74="No"),"No","Yes")</f>
        <v>No</v>
      </c>
      <c r="IH74" s="64" t="str">
        <f>IF(OR('2.1b-OriginalProduct Visibility'!BL74="",'2.1b-OriginalProduct Visibility'!BL74="No"),"No","Yes")</f>
        <v>No</v>
      </c>
      <c r="II74" s="272" t="str">
        <f>IF(OR('2.1b-OriginalProduct Visibility'!BM74="",'2.1b-OriginalProduct Visibility'!BM74="No"),"No","Yes")</f>
        <v>No</v>
      </c>
      <c r="IJ74" s="306" t="str">
        <f>IF(OR('2.1b-OriginalProduct Visibility'!BN74="",'2.1b-OriginalProduct Visibility'!BN74="No"),"No","Yes")</f>
        <v>No</v>
      </c>
      <c r="IK74" s="306" t="str">
        <f>IF(OR('2.1b-OriginalProduct Visibility'!BO74="",'2.1b-OriginalProduct Visibility'!BO74="No"),"No","Yes")</f>
        <v>No</v>
      </c>
      <c r="IL74" s="64" t="str">
        <f>IF(OR('2.1b-OriginalProduct Visibility'!BP74="",'2.1b-OriginalProduct Visibility'!BP74="No"),"No","Yes")</f>
        <v>No</v>
      </c>
      <c r="IM74" s="272" t="str">
        <f>IF(OR('2.1b-OriginalProduct Visibility'!BQ74="",'2.1b-OriginalProduct Visibility'!BQ74="No"),"No","Yes")</f>
        <v>No</v>
      </c>
      <c r="IN74" s="306" t="str">
        <f>IF(OR('2.1b-OriginalProduct Visibility'!BR74="",'2.1b-OriginalProduct Visibility'!BR74="No"),"No","Yes")</f>
        <v>No</v>
      </c>
      <c r="IO74" s="306" t="str">
        <f>IF(OR('2.1b-OriginalProduct Visibility'!BS74="",'2.1b-OriginalProduct Visibility'!BS74="No"),"No","Yes")</f>
        <v>No</v>
      </c>
      <c r="IP74" s="64" t="str">
        <f>IF(OR('2.1b-OriginalProduct Visibility'!BT74="",'2.1b-OriginalProduct Visibility'!BT74="No"),"No","Yes")</f>
        <v>No</v>
      </c>
      <c r="IQ74" s="272" t="str">
        <f>IF(OR('2.1b-OriginalProduct Visibility'!BU74="",'2.1b-OriginalProduct Visibility'!BU74="No"),"No","Yes")</f>
        <v>No</v>
      </c>
      <c r="IR74" s="306" t="str">
        <f>IF(OR('2.1b-OriginalProduct Visibility'!BV74="",'2.1b-OriginalProduct Visibility'!BV74="No"),"No","Yes")</f>
        <v>No</v>
      </c>
      <c r="IS74" s="306" t="str">
        <f>IF(OR('2.1b-OriginalProduct Visibility'!BW74="",'2.1b-OriginalProduct Visibility'!BW74="No"),"No","Yes")</f>
        <v>No</v>
      </c>
      <c r="IT74" s="64" t="str">
        <f>IF(OR('2.1b-OriginalProduct Visibility'!BX74="",'2.1b-OriginalProduct Visibility'!BX74="No"),"No","Yes")</f>
        <v>No</v>
      </c>
      <c r="IU74" s="272" t="str">
        <f>IF(OR('2.1b-OriginalProduct Visibility'!BY74="",'2.1b-OriginalProduct Visibility'!BY74="No"),"No","Yes")</f>
        <v>No</v>
      </c>
      <c r="IV74" s="306" t="str">
        <f>IF(OR('2.1b-OriginalProduct Visibility'!BZ74="",'2.1b-OriginalProduct Visibility'!BZ74="No"),"No","Yes")</f>
        <v>No</v>
      </c>
      <c r="IW74" s="306" t="str">
        <f>IF(OR('2.1b-OriginalProduct Visibility'!CA74="",'2.1b-OriginalProduct Visibility'!CA74="No"),"No","Yes")</f>
        <v>No</v>
      </c>
      <c r="IX74" s="64" t="str">
        <f>IF(OR('2.1b-OriginalProduct Visibility'!CB74="",'2.1b-OriginalProduct Visibility'!CB74="No"),"No","Yes")</f>
        <v>No</v>
      </c>
      <c r="IY74" s="272" t="str">
        <f>IF(OR('2.1b-OriginalProduct Visibility'!CC74="",'2.1b-OriginalProduct Visibility'!CC74="No"),"No","Yes")</f>
        <v>No</v>
      </c>
      <c r="IZ74" s="306" t="str">
        <f>IF(OR('2.1b-OriginalProduct Visibility'!CD74="",'2.1b-OriginalProduct Visibility'!CD74="No"),"No","Yes")</f>
        <v>No</v>
      </c>
      <c r="JA74" s="306" t="str">
        <f>IF(OR('2.1b-OriginalProduct Visibility'!CE74="",'2.1b-OriginalProduct Visibility'!CE74="No"),"No","Yes")</f>
        <v>No</v>
      </c>
      <c r="JB74" s="64" t="str">
        <f>IF(OR('2.1b-OriginalProduct Visibility'!CF74="",'2.1b-OriginalProduct Visibility'!CF74="No"),"No","Yes")</f>
        <v>No</v>
      </c>
      <c r="JC74" s="272" t="str">
        <f>IF(OR('2.1b-OriginalProduct Visibility'!CG74="",'2.1b-OriginalProduct Visibility'!CG74="No"),"No","Yes")</f>
        <v>No</v>
      </c>
      <c r="JD74" s="306" t="str">
        <f>IF(OR('2.1b-OriginalProduct Visibility'!CH74="",'2.1b-OriginalProduct Visibility'!CH74="No"),"No","Yes")</f>
        <v>No</v>
      </c>
      <c r="JE74" s="306" t="str">
        <f>IF(OR('2.1b-OriginalProduct Visibility'!CI74="",'2.1b-OriginalProduct Visibility'!CI74="No"),"No","Yes")</f>
        <v>No</v>
      </c>
      <c r="JF74" s="64" t="str">
        <f>IF(OR('2.1b-OriginalProduct Visibility'!CJ74="",'2.1b-OriginalProduct Visibility'!CJ74="No"),"No","Yes")</f>
        <v>No</v>
      </c>
      <c r="JG74" s="272" t="str">
        <f>IF(OR('2.1b-OriginalProduct Visibility'!CK74="",'2.1b-OriginalProduct Visibility'!CK74="No"),"No","Yes")</f>
        <v>No</v>
      </c>
      <c r="JH74" s="306" t="str">
        <f>IF(OR('2.1b-OriginalProduct Visibility'!CL74="",'2.1b-OriginalProduct Visibility'!CL74="No"),"No","Yes")</f>
        <v>No</v>
      </c>
      <c r="JI74" s="306" t="str">
        <f>IF(OR('2.1b-OriginalProduct Visibility'!CM74="",'2.1b-OriginalProduct Visibility'!CM74="No"),"No","Yes")</f>
        <v>No</v>
      </c>
      <c r="JJ74" s="64" t="str">
        <f>IF(OR('2.1b-OriginalProduct Visibility'!CN74="",'2.1b-OriginalProduct Visibility'!CN74="No"),"No","Yes")</f>
        <v>No</v>
      </c>
      <c r="JK74" s="272" t="str">
        <f>IF(OR('2.1b-OriginalProduct Visibility'!CO74="",'2.1b-OriginalProduct Visibility'!CO74="No"),"No","Yes")</f>
        <v>No</v>
      </c>
      <c r="JL74" s="306" t="str">
        <f>IF(OR('2.1b-OriginalProduct Visibility'!CP74="",'2.1b-OriginalProduct Visibility'!CP74="No"),"No","Yes")</f>
        <v>No</v>
      </c>
      <c r="JM74" s="306" t="str">
        <f>IF(OR('2.1b-OriginalProduct Visibility'!CQ74="",'2.1b-OriginalProduct Visibility'!CQ74="No"),"No","Yes")</f>
        <v>No</v>
      </c>
      <c r="JN74" s="64" t="str">
        <f>IF(OR('2.1b-OriginalProduct Visibility'!CR74="",'2.1b-OriginalProduct Visibility'!CR74="No"),"No","Yes")</f>
        <v>No</v>
      </c>
      <c r="JO74" s="272" t="str">
        <f>IF(OR('2.1b-OriginalProduct Visibility'!CS74="",'2.1b-OriginalProduct Visibility'!CS74="No"),"No","Yes")</f>
        <v>No</v>
      </c>
      <c r="JP74" s="306" t="str">
        <f>IF(OR('2.1b-OriginalProduct Visibility'!CT74="",'2.1b-OriginalProduct Visibility'!CT74="No"),"No","Yes")</f>
        <v>No</v>
      </c>
      <c r="JQ74" s="306" t="str">
        <f>IF(OR('2.1b-OriginalProduct Visibility'!CU74="",'2.1b-OriginalProduct Visibility'!CU74="No"),"No","Yes")</f>
        <v>No</v>
      </c>
      <c r="JR74" s="64" t="str">
        <f>IF(OR('2.1b-OriginalProduct Visibility'!CV74="",'2.1b-OriginalProduct Visibility'!CV74="No"),"No","Yes")</f>
        <v>No</v>
      </c>
      <c r="JS74" s="272" t="str">
        <f>IF(OR('2.1b-OriginalProduct Visibility'!CW74="",'2.1b-OriginalProduct Visibility'!CW74="No"),"No","Yes")</f>
        <v>No</v>
      </c>
      <c r="JT74" s="306" t="str">
        <f>IF(OR('2.1b-OriginalProduct Visibility'!CX74="",'2.1b-OriginalProduct Visibility'!CX74="No"),"No","Yes")</f>
        <v>No</v>
      </c>
      <c r="JU74" s="306" t="str">
        <f>IF(OR('2.1b-OriginalProduct Visibility'!CY74="",'2.1b-OriginalProduct Visibility'!CY74="No"),"No","Yes")</f>
        <v>No</v>
      </c>
      <c r="JV74" s="64" t="str">
        <f>IF(OR('2.1b-OriginalProduct Visibility'!CZ74="",'2.1b-OriginalProduct Visibility'!CZ74="No"),"No","Yes")</f>
        <v>No</v>
      </c>
      <c r="JW74" s="272" t="str">
        <f>IF(OR('2.1b-OriginalProduct Visibility'!DA74="",'2.1b-OriginalProduct Visibility'!DA74="No"),"No","Yes")</f>
        <v>No</v>
      </c>
      <c r="JX74" s="306" t="str">
        <f>IF(OR('2.1b-OriginalProduct Visibility'!DB74="",'2.1b-OriginalProduct Visibility'!DB74="No"),"No","Yes")</f>
        <v>No</v>
      </c>
      <c r="JY74" s="306" t="str">
        <f>IF(OR('2.1b-OriginalProduct Visibility'!DC74="",'2.1b-OriginalProduct Visibility'!DC74="No"),"No","Yes")</f>
        <v>No</v>
      </c>
      <c r="JZ74" s="64" t="str">
        <f>IF(OR('2.1b-OriginalProduct Visibility'!DD74="",'2.1b-OriginalProduct Visibility'!DD74="No"),"No","Yes")</f>
        <v>No</v>
      </c>
      <c r="KA74" s="272" t="str">
        <f>IF(OR('2.1b-OriginalProduct Visibility'!DE74="",'2.1b-OriginalProduct Visibility'!DE74="No"),"No","Yes")</f>
        <v>No</v>
      </c>
      <c r="KB74" s="306" t="str">
        <f>IF(OR('2.1b-OriginalProduct Visibility'!DF74="",'2.1b-OriginalProduct Visibility'!DF74="No"),"No","Yes")</f>
        <v>No</v>
      </c>
      <c r="KC74" s="306" t="str">
        <f>IF(OR('2.1b-OriginalProduct Visibility'!DG74="",'2.1b-OriginalProduct Visibility'!DG74="No"),"No","Yes")</f>
        <v>No</v>
      </c>
      <c r="KD74" s="64" t="str">
        <f>IF(OR('2.1b-OriginalProduct Visibility'!DH74="",'2.1b-OriginalProduct Visibility'!DH74="No"),"No","Yes")</f>
        <v>No</v>
      </c>
      <c r="KE74" s="272" t="str">
        <f>IF(OR('2.1b-OriginalProduct Visibility'!DI74="",'2.1b-OriginalProduct Visibility'!DI74="No"),"No","Yes")</f>
        <v>No</v>
      </c>
      <c r="KF74" s="306" t="str">
        <f>IF(OR('2.1b-OriginalProduct Visibility'!DJ74="",'2.1b-OriginalProduct Visibility'!DJ74="No"),"No","Yes")</f>
        <v>No</v>
      </c>
      <c r="KG74" s="306" t="str">
        <f>IF(OR('2.1b-OriginalProduct Visibility'!DK74="",'2.1b-OriginalProduct Visibility'!DK74="No"),"No","Yes")</f>
        <v>No</v>
      </c>
      <c r="KH74" s="64" t="str">
        <f>IF(OR('2.1b-OriginalProduct Visibility'!DL74="",'2.1b-OriginalProduct Visibility'!DL74="No"),"No","Yes")</f>
        <v>No</v>
      </c>
      <c r="KI74" s="272" t="str">
        <f>IF(OR('2.1b-OriginalProduct Visibility'!DM74="",'2.1b-OriginalProduct Visibility'!DM74="No"),"No","Yes")</f>
        <v>No</v>
      </c>
      <c r="KJ74" s="306" t="str">
        <f>IF(OR('2.1b-OriginalProduct Visibility'!DN74="",'2.1b-OriginalProduct Visibility'!DN74="No"),"No","Yes")</f>
        <v>No</v>
      </c>
      <c r="KK74" s="306" t="str">
        <f>IF(OR('2.1b-OriginalProduct Visibility'!DO74="",'2.1b-OriginalProduct Visibility'!DO74="No"),"No","Yes")</f>
        <v>No</v>
      </c>
      <c r="KL74" s="64" t="str">
        <f>IF(OR('2.1b-OriginalProduct Visibility'!DP74="",'2.1b-OriginalProduct Visibility'!DP74="No"),"No","Yes")</f>
        <v>No</v>
      </c>
      <c r="KM74" s="272" t="str">
        <f>IF(OR('2.1b-OriginalProduct Visibility'!DQ74="",'2.1b-OriginalProduct Visibility'!DQ74="No"),"No","Yes")</f>
        <v>No</v>
      </c>
      <c r="KN74" s="306" t="str">
        <f>IF(OR('2.1b-OriginalProduct Visibility'!DR74="",'2.1b-OriginalProduct Visibility'!DR74="No"),"No","Yes")</f>
        <v>No</v>
      </c>
      <c r="KO74" s="306" t="str">
        <f>IF(OR('2.1b-OriginalProduct Visibility'!DS74="",'2.1b-OriginalProduct Visibility'!DS74="No"),"No","Yes")</f>
        <v>No</v>
      </c>
      <c r="KP74" s="64" t="str">
        <f>IF(OR('2.1b-OriginalProduct Visibility'!DT74="",'2.1b-OriginalProduct Visibility'!DT74="No"),"No","Yes")</f>
        <v>No</v>
      </c>
      <c r="KQ74" s="272" t="str">
        <f>IF(OR('2.1b-OriginalProduct Visibility'!DU74="",'2.1b-OriginalProduct Visibility'!DU74="No"),"No","Yes")</f>
        <v>No</v>
      </c>
      <c r="KR74" s="306" t="str">
        <f>IF(OR('2.1b-OriginalProduct Visibility'!DV74="",'2.1b-OriginalProduct Visibility'!DV74="No"),"No","Yes")</f>
        <v>No</v>
      </c>
      <c r="KS74" s="306" t="str">
        <f>IF(OR('2.1b-OriginalProduct Visibility'!DW74="",'2.1b-OriginalProduct Visibility'!DW74="No"),"No","Yes")</f>
        <v>No</v>
      </c>
      <c r="KT74" s="64" t="str">
        <f>IF(OR('2.1b-OriginalProduct Visibility'!DX74="",'2.1b-OriginalProduct Visibility'!DX74="No"),"No","Yes")</f>
        <v>No</v>
      </c>
      <c r="KU74" s="272" t="str">
        <f>IF(OR('2.1b-OriginalProduct Visibility'!DY74="",'2.1b-OriginalProduct Visibility'!DY74="No"),"No","Yes")</f>
        <v>No</v>
      </c>
      <c r="KV74" s="306" t="str">
        <f>IF(OR('2.1b-OriginalProduct Visibility'!DZ74="",'2.1b-OriginalProduct Visibility'!DZ74="No"),"No","Yes")</f>
        <v>No</v>
      </c>
      <c r="KW74" s="306" t="str">
        <f>IF(OR('2.1b-OriginalProduct Visibility'!EA74="",'2.1b-OriginalProduct Visibility'!EA74="No"),"No","Yes")</f>
        <v>No</v>
      </c>
      <c r="KX74" s="64" t="str">
        <f>IF(OR('2.1b-OriginalProduct Visibility'!EB74="",'2.1b-OriginalProduct Visibility'!EB74="No"),"No","Yes")</f>
        <v>No</v>
      </c>
      <c r="KY74" s="272" t="str">
        <f>IF(OR('2.1b-OriginalProduct Visibility'!EC74="",'2.1b-OriginalProduct Visibility'!EC74="No"),"No","Yes")</f>
        <v>No</v>
      </c>
      <c r="KZ74" s="306" t="str">
        <f>IF(OR('2.1b-OriginalProduct Visibility'!ED74="",'2.1b-OriginalProduct Visibility'!ED74="No"),"No","Yes")</f>
        <v>No</v>
      </c>
      <c r="LA74" s="306" t="str">
        <f>IF(OR('2.1b-OriginalProduct Visibility'!EE74="",'2.1b-OriginalProduct Visibility'!EE74="No"),"No","Yes")</f>
        <v>No</v>
      </c>
      <c r="LB74" s="64" t="str">
        <f>IF(OR('2.1b-OriginalProduct Visibility'!EF74="",'2.1b-OriginalProduct Visibility'!EF74="No"),"No","Yes")</f>
        <v>No</v>
      </c>
      <c r="LC74" s="272" t="str">
        <f>IF(OR('2.1b-OriginalProduct Visibility'!EG74="",'2.1b-OriginalProduct Visibility'!EG74="No"),"No","Yes")</f>
        <v>No</v>
      </c>
      <c r="LD74" s="306" t="str">
        <f>IF(OR('2.1b-OriginalProduct Visibility'!EH74="",'2.1b-OriginalProduct Visibility'!EH74="No"),"No","Yes")</f>
        <v>No</v>
      </c>
      <c r="LE74" s="306" t="str">
        <f>IF(OR('2.1b-OriginalProduct Visibility'!EI74="",'2.1b-OriginalProduct Visibility'!EI74="No"),"No","Yes")</f>
        <v>No</v>
      </c>
      <c r="LF74" s="64" t="str">
        <f>IF(OR('2.1b-OriginalProduct Visibility'!EJ74="",'2.1b-OriginalProduct Visibility'!EJ74="No"),"No","Yes")</f>
        <v>No</v>
      </c>
      <c r="LG74" s="272" t="str">
        <f>IF(OR('2.1b-OriginalProduct Visibility'!EK74="",'2.1b-OriginalProduct Visibility'!EK74="No"),"No","Yes")</f>
        <v>No</v>
      </c>
      <c r="LH74" s="306" t="str">
        <f>IF(OR('2.1b-OriginalProduct Visibility'!EL74="",'2.1b-OriginalProduct Visibility'!EL74="No"),"No","Yes")</f>
        <v>No</v>
      </c>
      <c r="LI74" s="306" t="str">
        <f>IF(OR('2.1b-OriginalProduct Visibility'!EM74="",'2.1b-OriginalProduct Visibility'!EM74="No"),"No","Yes")</f>
        <v>No</v>
      </c>
      <c r="LJ74" s="64" t="str">
        <f>IF(OR('2.1b-OriginalProduct Visibility'!EN74="",'2.1b-OriginalProduct Visibility'!EN74="No"),"No","Yes")</f>
        <v>No</v>
      </c>
      <c r="LK74" s="272" t="str">
        <f>IF(OR('2.1b-OriginalProduct Visibility'!EO74="",'2.1b-OriginalProduct Visibility'!EO74="No"),"No","Yes")</f>
        <v>No</v>
      </c>
      <c r="LL74" s="306" t="str">
        <f>IF(OR('2.1b-OriginalProduct Visibility'!EP74="",'2.1b-OriginalProduct Visibility'!EP74="No"),"No","Yes")</f>
        <v>No</v>
      </c>
      <c r="LM74" s="306" t="str">
        <f>IF(OR('2.1b-OriginalProduct Visibility'!EQ74="",'2.1b-OriginalProduct Visibility'!EQ74="No"),"No","Yes")</f>
        <v>No</v>
      </c>
      <c r="LN74" s="64" t="str">
        <f>IF(OR('2.1b-OriginalProduct Visibility'!ER74="",'2.1b-OriginalProduct Visibility'!ER74="No"),"No","Yes")</f>
        <v>No</v>
      </c>
      <c r="LO74" s="272" t="str">
        <f>IF(OR('2.1b-OriginalProduct Visibility'!ES74="",'2.1b-OriginalProduct Visibility'!ES74="No"),"No","Yes")</f>
        <v>No</v>
      </c>
      <c r="LP74" s="306" t="str">
        <f>IF(OR('2.1b-OriginalProduct Visibility'!ET74="",'2.1b-OriginalProduct Visibility'!ET74="No"),"No","Yes")</f>
        <v>No</v>
      </c>
      <c r="LQ74" s="306" t="str">
        <f>IF(OR('2.1b-OriginalProduct Visibility'!EU74="",'2.1b-OriginalProduct Visibility'!EU74="No"),"No","Yes")</f>
        <v>No</v>
      </c>
      <c r="LR74" s="64" t="str">
        <f>IF(OR('2.1b-OriginalProduct Visibility'!EV74="",'2.1b-OriginalProduct Visibility'!EV74="No"),"No","Yes")</f>
        <v>No</v>
      </c>
      <c r="LS74" s="272" t="str">
        <f>IF(OR('2.1b-OriginalProduct Visibility'!EW74="",'2.1b-OriginalProduct Visibility'!EW74="No"),"No","Yes")</f>
        <v>No</v>
      </c>
      <c r="LT74" s="306" t="str">
        <f>IF(OR('2.1b-OriginalProduct Visibility'!EX74="",'2.1b-OriginalProduct Visibility'!EX74="No"),"No","Yes")</f>
        <v>No</v>
      </c>
      <c r="LU74" s="306" t="str">
        <f>IF(OR('2.1b-OriginalProduct Visibility'!EY74="",'2.1b-OriginalProduct Visibility'!EY74="No"),"No","Yes")</f>
        <v>No</v>
      </c>
      <c r="LV74" s="64" t="str">
        <f>IF(OR('2.1b-OriginalProduct Visibility'!EZ74="",'2.1b-OriginalProduct Visibility'!EZ74="No"),"No","Yes")</f>
        <v>No</v>
      </c>
      <c r="LW74" s="272" t="str">
        <f>IF(OR('2.1b-OriginalProduct Visibility'!FA74="",'2.1b-OriginalProduct Visibility'!FA74="No"),"No","Yes")</f>
        <v>No</v>
      </c>
      <c r="LX74" s="306" t="str">
        <f>IF(OR('2.1b-OriginalProduct Visibility'!FB74="",'2.1b-OriginalProduct Visibility'!FB74="No"),"No","Yes")</f>
        <v>No</v>
      </c>
      <c r="LY74" s="306" t="str">
        <f>IF(OR('2.1b-OriginalProduct Visibility'!FC74="",'2.1b-OriginalProduct Visibility'!FC74="No"),"No","Yes")</f>
        <v>No</v>
      </c>
      <c r="LZ74" s="64" t="str">
        <f>IF(OR('2.1b-OriginalProduct Visibility'!FD74="",'2.1b-OriginalProduct Visibility'!FD74="No"),"No","Yes")</f>
        <v>No</v>
      </c>
      <c r="MA74" s="272" t="str">
        <f>IF(OR('2.1b-OriginalProduct Visibility'!FE74="",'2.1b-OriginalProduct Visibility'!FE74="No"),"No","Yes")</f>
        <v>No</v>
      </c>
      <c r="MB74" s="306" t="str">
        <f>IF(OR('2.1b-OriginalProduct Visibility'!FF74="",'2.1b-OriginalProduct Visibility'!FF74="No"),"No","Yes")</f>
        <v>No</v>
      </c>
      <c r="MC74" s="306" t="str">
        <f>IF(OR('2.1b-OriginalProduct Visibility'!FG74="",'2.1b-OriginalProduct Visibility'!FG74="No"),"No","Yes")</f>
        <v>No</v>
      </c>
      <c r="MD74" s="64" t="str">
        <f>IF(OR('2.1b-OriginalProduct Visibility'!FH74="",'2.1b-OriginalProduct Visibility'!FH74="No"),"No","Yes")</f>
        <v>No</v>
      </c>
      <c r="ME74" s="1"/>
      <c r="MF74" s="1"/>
      <c r="MG74" s="1"/>
      <c r="MH74" s="1"/>
      <c r="MQ74" s="1"/>
      <c r="MR74" s="1"/>
      <c r="MS74" s="1"/>
      <c r="MT74" s="1"/>
    </row>
    <row r="75" spans="1:358">
      <c r="A75" s="664"/>
      <c r="B75" s="52" t="str">
        <f>'1.2-Visibility Data'!B73</f>
        <v>Malicious URL Clicked</v>
      </c>
      <c r="C75" s="19" t="str">
        <f>'1.2-Visibility Data'!C73</f>
        <v>All</v>
      </c>
      <c r="D75" s="272"/>
      <c r="E75" s="306"/>
      <c r="F75" s="306"/>
      <c r="G75" s="64"/>
      <c r="H75" s="272"/>
      <c r="I75" s="306"/>
      <c r="J75" s="306"/>
      <c r="K75" s="64"/>
      <c r="L75" s="272"/>
      <c r="M75" s="306"/>
      <c r="N75" s="306"/>
      <c r="O75" s="64"/>
      <c r="P75" s="272"/>
      <c r="Q75" s="306"/>
      <c r="R75" s="306"/>
      <c r="S75" s="64"/>
      <c r="T75" s="272"/>
      <c r="U75" s="306"/>
      <c r="V75" s="306"/>
      <c r="W75" s="64"/>
      <c r="X75" s="272"/>
      <c r="Y75" s="306"/>
      <c r="Z75" s="306"/>
      <c r="AA75" s="64"/>
      <c r="AB75" s="272"/>
      <c r="AC75" s="306"/>
      <c r="AD75" s="306"/>
      <c r="AE75" s="64"/>
      <c r="AF75" s="272"/>
      <c r="AG75" s="306"/>
      <c r="AH75" s="306"/>
      <c r="AI75" s="64"/>
      <c r="AJ75" s="272"/>
      <c r="AK75" s="306"/>
      <c r="AL75" s="306"/>
      <c r="AM75" s="64"/>
      <c r="AN75" s="272"/>
      <c r="AO75" s="306"/>
      <c r="AP75" s="306"/>
      <c r="AQ75" s="64"/>
      <c r="AR75" s="272"/>
      <c r="AS75" s="306"/>
      <c r="AT75" s="306"/>
      <c r="AU75" s="64"/>
      <c r="AV75" s="272"/>
      <c r="AW75" s="306"/>
      <c r="AX75" s="306"/>
      <c r="AY75" s="64"/>
      <c r="AZ75" s="272"/>
      <c r="BA75" s="306"/>
      <c r="BB75" s="306"/>
      <c r="BC75" s="64"/>
      <c r="BD75" s="272"/>
      <c r="BE75" s="306"/>
      <c r="BF75" s="306"/>
      <c r="BG75" s="64"/>
      <c r="BH75" s="272"/>
      <c r="BI75" s="306"/>
      <c r="BJ75" s="306"/>
      <c r="BK75" s="64"/>
      <c r="BL75" s="272"/>
      <c r="BM75" s="306"/>
      <c r="BN75" s="306"/>
      <c r="BO75" s="64"/>
      <c r="BP75" s="272"/>
      <c r="BQ75" s="306"/>
      <c r="BR75" s="306"/>
      <c r="BS75" s="64"/>
      <c r="BT75" s="272"/>
      <c r="BU75" s="306"/>
      <c r="BV75" s="306"/>
      <c r="BW75" s="64"/>
      <c r="BX75" s="272"/>
      <c r="BY75" s="306"/>
      <c r="BZ75" s="306"/>
      <c r="CA75" s="64"/>
      <c r="CB75" s="272"/>
      <c r="CC75" s="306"/>
      <c r="CD75" s="306"/>
      <c r="CE75" s="64"/>
      <c r="CF75" s="272"/>
      <c r="CG75" s="306"/>
      <c r="CH75" s="306"/>
      <c r="CI75" s="64"/>
      <c r="CJ75" s="272"/>
      <c r="CK75" s="306"/>
      <c r="CL75" s="306"/>
      <c r="CM75" s="64"/>
      <c r="CN75" s="272"/>
      <c r="CO75" s="306"/>
      <c r="CP75" s="306"/>
      <c r="CQ75" s="64"/>
      <c r="CR75" s="272"/>
      <c r="CS75" s="306"/>
      <c r="CT75" s="306"/>
      <c r="CU75" s="64"/>
      <c r="CV75" s="272"/>
      <c r="CW75" s="306"/>
      <c r="CX75" s="306"/>
      <c r="CY75" s="64"/>
      <c r="CZ75" s="272"/>
      <c r="DA75" s="306"/>
      <c r="DB75" s="306"/>
      <c r="DC75" s="64"/>
      <c r="DD75" s="272"/>
      <c r="DE75" s="306"/>
      <c r="DF75" s="306"/>
      <c r="DG75" s="64"/>
      <c r="DH75" s="272"/>
      <c r="DI75" s="306"/>
      <c r="DJ75" s="306"/>
      <c r="DK75" s="64"/>
      <c r="DL75" s="272"/>
      <c r="DM75" s="306"/>
      <c r="DN75" s="306"/>
      <c r="DO75" s="64"/>
      <c r="DP75" s="272"/>
      <c r="DQ75" s="306"/>
      <c r="DR75" s="306"/>
      <c r="DS75" s="64"/>
      <c r="DT75" s="272"/>
      <c r="DU75" s="306"/>
      <c r="DV75" s="306"/>
      <c r="DW75" s="64"/>
      <c r="DX75" s="272"/>
      <c r="DY75" s="306"/>
      <c r="DZ75" s="306"/>
      <c r="EA75" s="64"/>
      <c r="EB75" s="272"/>
      <c r="EC75" s="306"/>
      <c r="ED75" s="306"/>
      <c r="EE75" s="64"/>
      <c r="EF75" s="272"/>
      <c r="EG75" s="306"/>
      <c r="EH75" s="306"/>
      <c r="EI75" s="64"/>
      <c r="EJ75" s="272"/>
      <c r="EK75" s="306"/>
      <c r="EL75" s="306"/>
      <c r="EM75" s="64"/>
      <c r="EN75" s="272"/>
      <c r="EO75" s="306"/>
      <c r="EP75" s="306"/>
      <c r="EQ75" s="64"/>
      <c r="ER75" s="272"/>
      <c r="ES75" s="306"/>
      <c r="ET75" s="306"/>
      <c r="EU75" s="64"/>
      <c r="EV75" s="272"/>
      <c r="EW75" s="306"/>
      <c r="EX75" s="306"/>
      <c r="EY75" s="64"/>
      <c r="EZ75" s="272" t="s">
        <v>153</v>
      </c>
      <c r="FA75" s="306"/>
      <c r="FB75" s="306" t="s">
        <v>153</v>
      </c>
      <c r="FC75" s="64"/>
      <c r="FD75" s="272" t="s">
        <v>153</v>
      </c>
      <c r="FE75" s="306"/>
      <c r="FF75" s="306" t="s">
        <v>153</v>
      </c>
      <c r="FG75" s="64"/>
      <c r="FH75" s="1"/>
      <c r="FI75" s="1"/>
      <c r="FJ75" s="1"/>
      <c r="FK75" s="1"/>
      <c r="FL75" s="1"/>
      <c r="FM75" s="1"/>
      <c r="FN75" s="1"/>
      <c r="FO75" s="1"/>
      <c r="FP75" s="1"/>
      <c r="FQ75" s="1"/>
      <c r="FR75" s="1"/>
      <c r="FS75" s="1"/>
      <c r="FT75" s="1"/>
      <c r="FU75" s="1"/>
      <c r="FV75" s="1"/>
      <c r="FW75" s="1"/>
      <c r="FX75" s="1"/>
      <c r="FY75" s="1"/>
      <c r="FZ75" s="1"/>
      <c r="GA75" s="272" t="str">
        <f>IF(OR('2.1b-OriginalProduct Visibility'!E75="",'2.1b-OriginalProduct Visibility'!E75="No"),"No","Yes")</f>
        <v>No</v>
      </c>
      <c r="GB75" s="306" t="str">
        <f>IF(OR('2.1b-OriginalProduct Visibility'!F75="",'2.1b-OriginalProduct Visibility'!F75="No"),"No","Yes")</f>
        <v>No</v>
      </c>
      <c r="GC75" s="306" t="str">
        <f>IF(OR('2.1b-OriginalProduct Visibility'!G75="",'2.1b-OriginalProduct Visibility'!G75="No"),"No","Yes")</f>
        <v>No</v>
      </c>
      <c r="GD75" s="64" t="str">
        <f>IF(OR('2.1b-OriginalProduct Visibility'!H75="",'2.1b-OriginalProduct Visibility'!H75="No"),"No","Yes")</f>
        <v>No</v>
      </c>
      <c r="GE75" s="272" t="str">
        <f>IF(OR('2.1b-OriginalProduct Visibility'!I75="",'2.1b-OriginalProduct Visibility'!I75="No"),"No","Yes")</f>
        <v>No</v>
      </c>
      <c r="GF75" s="306" t="str">
        <f>IF(OR('2.1b-OriginalProduct Visibility'!J75="",'2.1b-OriginalProduct Visibility'!J75="No"),"No","Yes")</f>
        <v>No</v>
      </c>
      <c r="GG75" s="306" t="str">
        <f>IF(OR('2.1b-OriginalProduct Visibility'!K75="",'2.1b-OriginalProduct Visibility'!K75="No"),"No","Yes")</f>
        <v>No</v>
      </c>
      <c r="GH75" s="64" t="str">
        <f>IF(OR('2.1b-OriginalProduct Visibility'!L75="",'2.1b-OriginalProduct Visibility'!L75="No"),"No","Yes")</f>
        <v>No</v>
      </c>
      <c r="GI75" s="272" t="str">
        <f>IF(OR('2.1b-OriginalProduct Visibility'!M75="",'2.1b-OriginalProduct Visibility'!M75="No"),"No","Yes")</f>
        <v>No</v>
      </c>
      <c r="GJ75" s="306" t="str">
        <f>IF(OR('2.1b-OriginalProduct Visibility'!N75="",'2.1b-OriginalProduct Visibility'!N75="No"),"No","Yes")</f>
        <v>No</v>
      </c>
      <c r="GK75" s="306" t="str">
        <f>IF(OR('2.1b-OriginalProduct Visibility'!O75="",'2.1b-OriginalProduct Visibility'!O75="No"),"No","Yes")</f>
        <v>No</v>
      </c>
      <c r="GL75" s="64" t="str">
        <f>IF(OR('2.1b-OriginalProduct Visibility'!P75="",'2.1b-OriginalProduct Visibility'!P75="No"),"No","Yes")</f>
        <v>No</v>
      </c>
      <c r="GM75" s="272" t="str">
        <f>IF(OR('2.1b-OriginalProduct Visibility'!Q75="",'2.1b-OriginalProduct Visibility'!Q75="No"),"No","Yes")</f>
        <v>No</v>
      </c>
      <c r="GN75" s="306" t="str">
        <f>IF(OR('2.1b-OriginalProduct Visibility'!R75="",'2.1b-OriginalProduct Visibility'!R75="No"),"No","Yes")</f>
        <v>No</v>
      </c>
      <c r="GO75" s="306" t="str">
        <f>IF(OR('2.1b-OriginalProduct Visibility'!S75="",'2.1b-OriginalProduct Visibility'!S75="No"),"No","Yes")</f>
        <v>No</v>
      </c>
      <c r="GP75" s="64" t="str">
        <f>IF(OR('2.1b-OriginalProduct Visibility'!T75="",'2.1b-OriginalProduct Visibility'!T75="No"),"No","Yes")</f>
        <v>No</v>
      </c>
      <c r="GQ75" s="272" t="str">
        <f>IF(OR('2.1b-OriginalProduct Visibility'!U75="",'2.1b-OriginalProduct Visibility'!U75="No"),"No","Yes")</f>
        <v>No</v>
      </c>
      <c r="GR75" s="306" t="str">
        <f>IF(OR('2.1b-OriginalProduct Visibility'!V75="",'2.1b-OriginalProduct Visibility'!V75="No"),"No","Yes")</f>
        <v>No</v>
      </c>
      <c r="GS75" s="306" t="str">
        <f>IF(OR('2.1b-OriginalProduct Visibility'!W75="",'2.1b-OriginalProduct Visibility'!W75="No"),"No","Yes")</f>
        <v>No</v>
      </c>
      <c r="GT75" s="64" t="str">
        <f>IF(OR('2.1b-OriginalProduct Visibility'!X75="",'2.1b-OriginalProduct Visibility'!X75="No"),"No","Yes")</f>
        <v>No</v>
      </c>
      <c r="GU75" s="272" t="str">
        <f>IF(OR('2.1b-OriginalProduct Visibility'!Y75="",'2.1b-OriginalProduct Visibility'!Y75="No"),"No","Yes")</f>
        <v>No</v>
      </c>
      <c r="GV75" s="306" t="str">
        <f>IF(OR('2.1b-OriginalProduct Visibility'!Z75="",'2.1b-OriginalProduct Visibility'!Z75="No"),"No","Yes")</f>
        <v>No</v>
      </c>
      <c r="GW75" s="306" t="str">
        <f>IF(OR('2.1b-OriginalProduct Visibility'!AA75="",'2.1b-OriginalProduct Visibility'!AA75="No"),"No","Yes")</f>
        <v>No</v>
      </c>
      <c r="GX75" s="64" t="str">
        <f>IF(OR('2.1b-OriginalProduct Visibility'!AB75="",'2.1b-OriginalProduct Visibility'!AB75="No"),"No","Yes")</f>
        <v>No</v>
      </c>
      <c r="GY75" s="272" t="str">
        <f>IF(OR('2.1b-OriginalProduct Visibility'!AC75="",'2.1b-OriginalProduct Visibility'!AC75="No"),"No","Yes")</f>
        <v>No</v>
      </c>
      <c r="GZ75" s="306" t="str">
        <f>IF(OR('2.1b-OriginalProduct Visibility'!AD75="",'2.1b-OriginalProduct Visibility'!AD75="No"),"No","Yes")</f>
        <v>No</v>
      </c>
      <c r="HA75" s="306" t="str">
        <f>IF(OR('2.1b-OriginalProduct Visibility'!AE75="",'2.1b-OriginalProduct Visibility'!AE75="No"),"No","Yes")</f>
        <v>No</v>
      </c>
      <c r="HB75" s="64" t="str">
        <f>IF(OR('2.1b-OriginalProduct Visibility'!AF75="",'2.1b-OriginalProduct Visibility'!AF75="No"),"No","Yes")</f>
        <v>No</v>
      </c>
      <c r="HC75" s="272" t="str">
        <f>IF(OR('2.1b-OriginalProduct Visibility'!AG75="",'2.1b-OriginalProduct Visibility'!AG75="No"),"No","Yes")</f>
        <v>No</v>
      </c>
      <c r="HD75" s="306" t="str">
        <f>IF(OR('2.1b-OriginalProduct Visibility'!AH75="",'2.1b-OriginalProduct Visibility'!AH75="No"),"No","Yes")</f>
        <v>No</v>
      </c>
      <c r="HE75" s="306" t="str">
        <f>IF(OR('2.1b-OriginalProduct Visibility'!AI75="",'2.1b-OriginalProduct Visibility'!AI75="No"),"No","Yes")</f>
        <v>No</v>
      </c>
      <c r="HF75" s="64" t="str">
        <f>IF(OR('2.1b-OriginalProduct Visibility'!AJ75="",'2.1b-OriginalProduct Visibility'!AJ75="No"),"No","Yes")</f>
        <v>No</v>
      </c>
      <c r="HG75" s="272" t="str">
        <f>IF(OR('2.1b-OriginalProduct Visibility'!AK75="",'2.1b-OriginalProduct Visibility'!AK75="No"),"No","Yes")</f>
        <v>No</v>
      </c>
      <c r="HH75" s="306" t="str">
        <f>IF(OR('2.1b-OriginalProduct Visibility'!AL75="",'2.1b-OriginalProduct Visibility'!AL75="No"),"No","Yes")</f>
        <v>No</v>
      </c>
      <c r="HI75" s="306" t="str">
        <f>IF(OR('2.1b-OriginalProduct Visibility'!AM75="",'2.1b-OriginalProduct Visibility'!AM75="No"),"No","Yes")</f>
        <v>No</v>
      </c>
      <c r="HJ75" s="64" t="str">
        <f>IF(OR('2.1b-OriginalProduct Visibility'!AN75="",'2.1b-OriginalProduct Visibility'!AN75="No"),"No","Yes")</f>
        <v>No</v>
      </c>
      <c r="HK75" s="272" t="str">
        <f>IF(OR('2.1b-OriginalProduct Visibility'!AO75="",'2.1b-OriginalProduct Visibility'!AO75="No"),"No","Yes")</f>
        <v>No</v>
      </c>
      <c r="HL75" s="306" t="str">
        <f>IF(OR('2.1b-OriginalProduct Visibility'!AP75="",'2.1b-OriginalProduct Visibility'!AP75="No"),"No","Yes")</f>
        <v>No</v>
      </c>
      <c r="HM75" s="306" t="str">
        <f>IF(OR('2.1b-OriginalProduct Visibility'!AQ75="",'2.1b-OriginalProduct Visibility'!AQ75="No"),"No","Yes")</f>
        <v>No</v>
      </c>
      <c r="HN75" s="64" t="str">
        <f>IF(OR('2.1b-OriginalProduct Visibility'!AR75="",'2.1b-OriginalProduct Visibility'!AR75="No"),"No","Yes")</f>
        <v>No</v>
      </c>
      <c r="HO75" s="272" t="str">
        <f>IF(OR('2.1b-OriginalProduct Visibility'!AS75="",'2.1b-OriginalProduct Visibility'!AS75="No"),"No","Yes")</f>
        <v>No</v>
      </c>
      <c r="HP75" s="306" t="str">
        <f>IF(OR('2.1b-OriginalProduct Visibility'!AT75="",'2.1b-OriginalProduct Visibility'!AT75="No"),"No","Yes")</f>
        <v>No</v>
      </c>
      <c r="HQ75" s="306" t="str">
        <f>IF(OR('2.1b-OriginalProduct Visibility'!AU75="",'2.1b-OriginalProduct Visibility'!AU75="No"),"No","Yes")</f>
        <v>No</v>
      </c>
      <c r="HR75" s="64" t="str">
        <f>IF(OR('2.1b-OriginalProduct Visibility'!AV75="",'2.1b-OriginalProduct Visibility'!AV75="No"),"No","Yes")</f>
        <v>No</v>
      </c>
      <c r="HS75" s="272" t="str">
        <f>IF(OR('2.1b-OriginalProduct Visibility'!AW75="",'2.1b-OriginalProduct Visibility'!AW75="No"),"No","Yes")</f>
        <v>No</v>
      </c>
      <c r="HT75" s="306" t="str">
        <f>IF(OR('2.1b-OriginalProduct Visibility'!AX75="",'2.1b-OriginalProduct Visibility'!AX75="No"),"No","Yes")</f>
        <v>No</v>
      </c>
      <c r="HU75" s="306" t="str">
        <f>IF(OR('2.1b-OriginalProduct Visibility'!AY75="",'2.1b-OriginalProduct Visibility'!AY75="No"),"No","Yes")</f>
        <v>No</v>
      </c>
      <c r="HV75" s="64" t="str">
        <f>IF(OR('2.1b-OriginalProduct Visibility'!AZ75="",'2.1b-OriginalProduct Visibility'!AZ75="No"),"No","Yes")</f>
        <v>No</v>
      </c>
      <c r="HW75" s="272" t="str">
        <f>IF(OR('2.1b-OriginalProduct Visibility'!BA75="",'2.1b-OriginalProduct Visibility'!BA75="No"),"No","Yes")</f>
        <v>No</v>
      </c>
      <c r="HX75" s="306" t="str">
        <f>IF(OR('2.1b-OriginalProduct Visibility'!BB75="",'2.1b-OriginalProduct Visibility'!BB75="No"),"No","Yes")</f>
        <v>No</v>
      </c>
      <c r="HY75" s="306" t="str">
        <f>IF(OR('2.1b-OriginalProduct Visibility'!BC75="",'2.1b-OriginalProduct Visibility'!BC75="No"),"No","Yes")</f>
        <v>No</v>
      </c>
      <c r="HZ75" s="64" t="str">
        <f>IF(OR('2.1b-OriginalProduct Visibility'!BD75="",'2.1b-OriginalProduct Visibility'!BD75="No"),"No","Yes")</f>
        <v>No</v>
      </c>
      <c r="IA75" s="272" t="str">
        <f>IF(OR('2.1b-OriginalProduct Visibility'!BE75="",'2.1b-OriginalProduct Visibility'!BE75="No"),"No","Yes")</f>
        <v>No</v>
      </c>
      <c r="IB75" s="306" t="str">
        <f>IF(OR('2.1b-OriginalProduct Visibility'!BF75="",'2.1b-OriginalProduct Visibility'!BF75="No"),"No","Yes")</f>
        <v>No</v>
      </c>
      <c r="IC75" s="306" t="str">
        <f>IF(OR('2.1b-OriginalProduct Visibility'!BG75="",'2.1b-OriginalProduct Visibility'!BG75="No"),"No","Yes")</f>
        <v>No</v>
      </c>
      <c r="ID75" s="64" t="str">
        <f>IF(OR('2.1b-OriginalProduct Visibility'!BH75="",'2.1b-OriginalProduct Visibility'!BH75="No"),"No","Yes")</f>
        <v>No</v>
      </c>
      <c r="IE75" s="272" t="str">
        <f>IF(OR('2.1b-OriginalProduct Visibility'!BI75="",'2.1b-OriginalProduct Visibility'!BI75="No"),"No","Yes")</f>
        <v>No</v>
      </c>
      <c r="IF75" s="306" t="str">
        <f>IF(OR('2.1b-OriginalProduct Visibility'!BJ75="",'2.1b-OriginalProduct Visibility'!BJ75="No"),"No","Yes")</f>
        <v>No</v>
      </c>
      <c r="IG75" s="306" t="str">
        <f>IF(OR('2.1b-OriginalProduct Visibility'!BK75="",'2.1b-OriginalProduct Visibility'!BK75="No"),"No","Yes")</f>
        <v>No</v>
      </c>
      <c r="IH75" s="64" t="str">
        <f>IF(OR('2.1b-OriginalProduct Visibility'!BL75="",'2.1b-OriginalProduct Visibility'!BL75="No"),"No","Yes")</f>
        <v>No</v>
      </c>
      <c r="II75" s="272" t="str">
        <f>IF(OR('2.1b-OriginalProduct Visibility'!BM75="",'2.1b-OriginalProduct Visibility'!BM75="No"),"No","Yes")</f>
        <v>No</v>
      </c>
      <c r="IJ75" s="306" t="str">
        <f>IF(OR('2.1b-OriginalProduct Visibility'!BN75="",'2.1b-OriginalProduct Visibility'!BN75="No"),"No","Yes")</f>
        <v>No</v>
      </c>
      <c r="IK75" s="306" t="str">
        <f>IF(OR('2.1b-OriginalProduct Visibility'!BO75="",'2.1b-OriginalProduct Visibility'!BO75="No"),"No","Yes")</f>
        <v>No</v>
      </c>
      <c r="IL75" s="64" t="str">
        <f>IF(OR('2.1b-OriginalProduct Visibility'!BP75="",'2.1b-OriginalProduct Visibility'!BP75="No"),"No","Yes")</f>
        <v>No</v>
      </c>
      <c r="IM75" s="272" t="str">
        <f>IF(OR('2.1b-OriginalProduct Visibility'!BQ75="",'2.1b-OriginalProduct Visibility'!BQ75="No"),"No","Yes")</f>
        <v>No</v>
      </c>
      <c r="IN75" s="306" t="str">
        <f>IF(OR('2.1b-OriginalProduct Visibility'!BR75="",'2.1b-OriginalProduct Visibility'!BR75="No"),"No","Yes")</f>
        <v>No</v>
      </c>
      <c r="IO75" s="306" t="str">
        <f>IF(OR('2.1b-OriginalProduct Visibility'!BS75="",'2.1b-OriginalProduct Visibility'!BS75="No"),"No","Yes")</f>
        <v>No</v>
      </c>
      <c r="IP75" s="64" t="str">
        <f>IF(OR('2.1b-OriginalProduct Visibility'!BT75="",'2.1b-OriginalProduct Visibility'!BT75="No"),"No","Yes")</f>
        <v>No</v>
      </c>
      <c r="IQ75" s="272" t="str">
        <f>IF(OR('2.1b-OriginalProduct Visibility'!BU75="",'2.1b-OriginalProduct Visibility'!BU75="No"),"No","Yes")</f>
        <v>No</v>
      </c>
      <c r="IR75" s="306" t="str">
        <f>IF(OR('2.1b-OriginalProduct Visibility'!BV75="",'2.1b-OriginalProduct Visibility'!BV75="No"),"No","Yes")</f>
        <v>No</v>
      </c>
      <c r="IS75" s="306" t="str">
        <f>IF(OR('2.1b-OriginalProduct Visibility'!BW75="",'2.1b-OriginalProduct Visibility'!BW75="No"),"No","Yes")</f>
        <v>No</v>
      </c>
      <c r="IT75" s="64" t="str">
        <f>IF(OR('2.1b-OriginalProduct Visibility'!BX75="",'2.1b-OriginalProduct Visibility'!BX75="No"),"No","Yes")</f>
        <v>No</v>
      </c>
      <c r="IU75" s="272" t="str">
        <f>IF(OR('2.1b-OriginalProduct Visibility'!BY75="",'2.1b-OriginalProduct Visibility'!BY75="No"),"No","Yes")</f>
        <v>No</v>
      </c>
      <c r="IV75" s="306" t="str">
        <f>IF(OR('2.1b-OriginalProduct Visibility'!BZ75="",'2.1b-OriginalProduct Visibility'!BZ75="No"),"No","Yes")</f>
        <v>No</v>
      </c>
      <c r="IW75" s="306" t="str">
        <f>IF(OR('2.1b-OriginalProduct Visibility'!CA75="",'2.1b-OriginalProduct Visibility'!CA75="No"),"No","Yes")</f>
        <v>No</v>
      </c>
      <c r="IX75" s="64" t="str">
        <f>IF(OR('2.1b-OriginalProduct Visibility'!CB75="",'2.1b-OriginalProduct Visibility'!CB75="No"),"No","Yes")</f>
        <v>No</v>
      </c>
      <c r="IY75" s="272" t="str">
        <f>IF(OR('2.1b-OriginalProduct Visibility'!CC75="",'2.1b-OriginalProduct Visibility'!CC75="No"),"No","Yes")</f>
        <v>No</v>
      </c>
      <c r="IZ75" s="306" t="str">
        <f>IF(OR('2.1b-OriginalProduct Visibility'!CD75="",'2.1b-OriginalProduct Visibility'!CD75="No"),"No","Yes")</f>
        <v>No</v>
      </c>
      <c r="JA75" s="306" t="str">
        <f>IF(OR('2.1b-OriginalProduct Visibility'!CE75="",'2.1b-OriginalProduct Visibility'!CE75="No"),"No","Yes")</f>
        <v>No</v>
      </c>
      <c r="JB75" s="64" t="str">
        <f>IF(OR('2.1b-OriginalProduct Visibility'!CF75="",'2.1b-OriginalProduct Visibility'!CF75="No"),"No","Yes")</f>
        <v>No</v>
      </c>
      <c r="JC75" s="272" t="str">
        <f>IF(OR('2.1b-OriginalProduct Visibility'!CG75="",'2.1b-OriginalProduct Visibility'!CG75="No"),"No","Yes")</f>
        <v>No</v>
      </c>
      <c r="JD75" s="306" t="str">
        <f>IF(OR('2.1b-OriginalProduct Visibility'!CH75="",'2.1b-OriginalProduct Visibility'!CH75="No"),"No","Yes")</f>
        <v>No</v>
      </c>
      <c r="JE75" s="306" t="str">
        <f>IF(OR('2.1b-OriginalProduct Visibility'!CI75="",'2.1b-OriginalProduct Visibility'!CI75="No"),"No","Yes")</f>
        <v>No</v>
      </c>
      <c r="JF75" s="64" t="str">
        <f>IF(OR('2.1b-OriginalProduct Visibility'!CJ75="",'2.1b-OriginalProduct Visibility'!CJ75="No"),"No","Yes")</f>
        <v>No</v>
      </c>
      <c r="JG75" s="272" t="str">
        <f>IF(OR('2.1b-OriginalProduct Visibility'!CK75="",'2.1b-OriginalProduct Visibility'!CK75="No"),"No","Yes")</f>
        <v>No</v>
      </c>
      <c r="JH75" s="306" t="str">
        <f>IF(OR('2.1b-OriginalProduct Visibility'!CL75="",'2.1b-OriginalProduct Visibility'!CL75="No"),"No","Yes")</f>
        <v>No</v>
      </c>
      <c r="JI75" s="306" t="str">
        <f>IF(OR('2.1b-OriginalProduct Visibility'!CM75="",'2.1b-OriginalProduct Visibility'!CM75="No"),"No","Yes")</f>
        <v>No</v>
      </c>
      <c r="JJ75" s="64" t="str">
        <f>IF(OR('2.1b-OriginalProduct Visibility'!CN75="",'2.1b-OriginalProduct Visibility'!CN75="No"),"No","Yes")</f>
        <v>No</v>
      </c>
      <c r="JK75" s="272" t="str">
        <f>IF(OR('2.1b-OriginalProduct Visibility'!CO75="",'2.1b-OriginalProduct Visibility'!CO75="No"),"No","Yes")</f>
        <v>No</v>
      </c>
      <c r="JL75" s="306" t="str">
        <f>IF(OR('2.1b-OriginalProduct Visibility'!CP75="",'2.1b-OriginalProduct Visibility'!CP75="No"),"No","Yes")</f>
        <v>No</v>
      </c>
      <c r="JM75" s="306" t="str">
        <f>IF(OR('2.1b-OriginalProduct Visibility'!CQ75="",'2.1b-OriginalProduct Visibility'!CQ75="No"),"No","Yes")</f>
        <v>No</v>
      </c>
      <c r="JN75" s="64" t="str">
        <f>IF(OR('2.1b-OriginalProduct Visibility'!CR75="",'2.1b-OriginalProduct Visibility'!CR75="No"),"No","Yes")</f>
        <v>No</v>
      </c>
      <c r="JO75" s="272" t="str">
        <f>IF(OR('2.1b-OriginalProduct Visibility'!CS75="",'2.1b-OriginalProduct Visibility'!CS75="No"),"No","Yes")</f>
        <v>No</v>
      </c>
      <c r="JP75" s="306" t="str">
        <f>IF(OR('2.1b-OriginalProduct Visibility'!CT75="",'2.1b-OriginalProduct Visibility'!CT75="No"),"No","Yes")</f>
        <v>No</v>
      </c>
      <c r="JQ75" s="306" t="str">
        <f>IF(OR('2.1b-OriginalProduct Visibility'!CU75="",'2.1b-OriginalProduct Visibility'!CU75="No"),"No","Yes")</f>
        <v>No</v>
      </c>
      <c r="JR75" s="64" t="str">
        <f>IF(OR('2.1b-OriginalProduct Visibility'!CV75="",'2.1b-OriginalProduct Visibility'!CV75="No"),"No","Yes")</f>
        <v>No</v>
      </c>
      <c r="JS75" s="272" t="str">
        <f>IF(OR('2.1b-OriginalProduct Visibility'!CW75="",'2.1b-OriginalProduct Visibility'!CW75="No"),"No","Yes")</f>
        <v>No</v>
      </c>
      <c r="JT75" s="306" t="str">
        <f>IF(OR('2.1b-OriginalProduct Visibility'!CX75="",'2.1b-OriginalProduct Visibility'!CX75="No"),"No","Yes")</f>
        <v>No</v>
      </c>
      <c r="JU75" s="306" t="str">
        <f>IF(OR('2.1b-OriginalProduct Visibility'!CY75="",'2.1b-OriginalProduct Visibility'!CY75="No"),"No","Yes")</f>
        <v>No</v>
      </c>
      <c r="JV75" s="64" t="str">
        <f>IF(OR('2.1b-OriginalProduct Visibility'!CZ75="",'2.1b-OriginalProduct Visibility'!CZ75="No"),"No","Yes")</f>
        <v>No</v>
      </c>
      <c r="JW75" s="272" t="str">
        <f>IF(OR('2.1b-OriginalProduct Visibility'!DA75="",'2.1b-OriginalProduct Visibility'!DA75="No"),"No","Yes")</f>
        <v>No</v>
      </c>
      <c r="JX75" s="306" t="str">
        <f>IF(OR('2.1b-OriginalProduct Visibility'!DB75="",'2.1b-OriginalProduct Visibility'!DB75="No"),"No","Yes")</f>
        <v>No</v>
      </c>
      <c r="JY75" s="306" t="str">
        <f>IF(OR('2.1b-OriginalProduct Visibility'!DC75="",'2.1b-OriginalProduct Visibility'!DC75="No"),"No","Yes")</f>
        <v>No</v>
      </c>
      <c r="JZ75" s="64" t="str">
        <f>IF(OR('2.1b-OriginalProduct Visibility'!DD75="",'2.1b-OriginalProduct Visibility'!DD75="No"),"No","Yes")</f>
        <v>No</v>
      </c>
      <c r="KA75" s="272" t="str">
        <f>IF(OR('2.1b-OriginalProduct Visibility'!DE75="",'2.1b-OriginalProduct Visibility'!DE75="No"),"No","Yes")</f>
        <v>No</v>
      </c>
      <c r="KB75" s="306" t="str">
        <f>IF(OR('2.1b-OriginalProduct Visibility'!DF75="",'2.1b-OriginalProduct Visibility'!DF75="No"),"No","Yes")</f>
        <v>No</v>
      </c>
      <c r="KC75" s="306" t="str">
        <f>IF(OR('2.1b-OriginalProduct Visibility'!DG75="",'2.1b-OriginalProduct Visibility'!DG75="No"),"No","Yes")</f>
        <v>No</v>
      </c>
      <c r="KD75" s="64" t="str">
        <f>IF(OR('2.1b-OriginalProduct Visibility'!DH75="",'2.1b-OriginalProduct Visibility'!DH75="No"),"No","Yes")</f>
        <v>No</v>
      </c>
      <c r="KE75" s="272" t="str">
        <f>IF(OR('2.1b-OriginalProduct Visibility'!DI75="",'2.1b-OriginalProduct Visibility'!DI75="No"),"No","Yes")</f>
        <v>No</v>
      </c>
      <c r="KF75" s="306" t="str">
        <f>IF(OR('2.1b-OriginalProduct Visibility'!DJ75="",'2.1b-OriginalProduct Visibility'!DJ75="No"),"No","Yes")</f>
        <v>No</v>
      </c>
      <c r="KG75" s="306" t="str">
        <f>IF(OR('2.1b-OriginalProduct Visibility'!DK75="",'2.1b-OriginalProduct Visibility'!DK75="No"),"No","Yes")</f>
        <v>No</v>
      </c>
      <c r="KH75" s="64" t="str">
        <f>IF(OR('2.1b-OriginalProduct Visibility'!DL75="",'2.1b-OriginalProduct Visibility'!DL75="No"),"No","Yes")</f>
        <v>No</v>
      </c>
      <c r="KI75" s="272" t="str">
        <f>IF(OR('2.1b-OriginalProduct Visibility'!DM75="",'2.1b-OriginalProduct Visibility'!DM75="No"),"No","Yes")</f>
        <v>No</v>
      </c>
      <c r="KJ75" s="306" t="str">
        <f>IF(OR('2.1b-OriginalProduct Visibility'!DN75="",'2.1b-OriginalProduct Visibility'!DN75="No"),"No","Yes")</f>
        <v>No</v>
      </c>
      <c r="KK75" s="306" t="str">
        <f>IF(OR('2.1b-OriginalProduct Visibility'!DO75="",'2.1b-OriginalProduct Visibility'!DO75="No"),"No","Yes")</f>
        <v>No</v>
      </c>
      <c r="KL75" s="64" t="str">
        <f>IF(OR('2.1b-OriginalProduct Visibility'!DP75="",'2.1b-OriginalProduct Visibility'!DP75="No"),"No","Yes")</f>
        <v>No</v>
      </c>
      <c r="KM75" s="272" t="str">
        <f>IF(OR('2.1b-OriginalProduct Visibility'!DQ75="",'2.1b-OriginalProduct Visibility'!DQ75="No"),"No","Yes")</f>
        <v>No</v>
      </c>
      <c r="KN75" s="306" t="str">
        <f>IF(OR('2.1b-OriginalProduct Visibility'!DR75="",'2.1b-OriginalProduct Visibility'!DR75="No"),"No","Yes")</f>
        <v>No</v>
      </c>
      <c r="KO75" s="306" t="str">
        <f>IF(OR('2.1b-OriginalProduct Visibility'!DS75="",'2.1b-OriginalProduct Visibility'!DS75="No"),"No","Yes")</f>
        <v>No</v>
      </c>
      <c r="KP75" s="64" t="str">
        <f>IF(OR('2.1b-OriginalProduct Visibility'!DT75="",'2.1b-OriginalProduct Visibility'!DT75="No"),"No","Yes")</f>
        <v>No</v>
      </c>
      <c r="KQ75" s="272" t="str">
        <f>IF(OR('2.1b-OriginalProduct Visibility'!DU75="",'2.1b-OriginalProduct Visibility'!DU75="No"),"No","Yes")</f>
        <v>No</v>
      </c>
      <c r="KR75" s="306" t="str">
        <f>IF(OR('2.1b-OriginalProduct Visibility'!DV75="",'2.1b-OriginalProduct Visibility'!DV75="No"),"No","Yes")</f>
        <v>No</v>
      </c>
      <c r="KS75" s="306" t="str">
        <f>IF(OR('2.1b-OriginalProduct Visibility'!DW75="",'2.1b-OriginalProduct Visibility'!DW75="No"),"No","Yes")</f>
        <v>No</v>
      </c>
      <c r="KT75" s="64" t="str">
        <f>IF(OR('2.1b-OriginalProduct Visibility'!DX75="",'2.1b-OriginalProduct Visibility'!DX75="No"),"No","Yes")</f>
        <v>No</v>
      </c>
      <c r="KU75" s="272" t="str">
        <f>IF(OR('2.1b-OriginalProduct Visibility'!DY75="",'2.1b-OriginalProduct Visibility'!DY75="No"),"No","Yes")</f>
        <v>No</v>
      </c>
      <c r="KV75" s="306" t="str">
        <f>IF(OR('2.1b-OriginalProduct Visibility'!DZ75="",'2.1b-OriginalProduct Visibility'!DZ75="No"),"No","Yes")</f>
        <v>No</v>
      </c>
      <c r="KW75" s="306" t="str">
        <f>IF(OR('2.1b-OriginalProduct Visibility'!EA75="",'2.1b-OriginalProduct Visibility'!EA75="No"),"No","Yes")</f>
        <v>No</v>
      </c>
      <c r="KX75" s="64" t="str">
        <f>IF(OR('2.1b-OriginalProduct Visibility'!EB75="",'2.1b-OriginalProduct Visibility'!EB75="No"),"No","Yes")</f>
        <v>No</v>
      </c>
      <c r="KY75" s="272" t="str">
        <f>IF(OR('2.1b-OriginalProduct Visibility'!EC75="",'2.1b-OriginalProduct Visibility'!EC75="No"),"No","Yes")</f>
        <v>No</v>
      </c>
      <c r="KZ75" s="306" t="str">
        <f>IF(OR('2.1b-OriginalProduct Visibility'!ED75="",'2.1b-OriginalProduct Visibility'!ED75="No"),"No","Yes")</f>
        <v>No</v>
      </c>
      <c r="LA75" s="306" t="str">
        <f>IF(OR('2.1b-OriginalProduct Visibility'!EE75="",'2.1b-OriginalProduct Visibility'!EE75="No"),"No","Yes")</f>
        <v>No</v>
      </c>
      <c r="LB75" s="64" t="str">
        <f>IF(OR('2.1b-OriginalProduct Visibility'!EF75="",'2.1b-OriginalProduct Visibility'!EF75="No"),"No","Yes")</f>
        <v>No</v>
      </c>
      <c r="LC75" s="272" t="str">
        <f>IF(OR('2.1b-OriginalProduct Visibility'!EG75="",'2.1b-OriginalProduct Visibility'!EG75="No"),"No","Yes")</f>
        <v>No</v>
      </c>
      <c r="LD75" s="306" t="str">
        <f>IF(OR('2.1b-OriginalProduct Visibility'!EH75="",'2.1b-OriginalProduct Visibility'!EH75="No"),"No","Yes")</f>
        <v>No</v>
      </c>
      <c r="LE75" s="306" t="str">
        <f>IF(OR('2.1b-OriginalProduct Visibility'!EI75="",'2.1b-OriginalProduct Visibility'!EI75="No"),"No","Yes")</f>
        <v>No</v>
      </c>
      <c r="LF75" s="64" t="str">
        <f>IF(OR('2.1b-OriginalProduct Visibility'!EJ75="",'2.1b-OriginalProduct Visibility'!EJ75="No"),"No","Yes")</f>
        <v>No</v>
      </c>
      <c r="LG75" s="272" t="str">
        <f>IF(OR('2.1b-OriginalProduct Visibility'!EK75="",'2.1b-OriginalProduct Visibility'!EK75="No"),"No","Yes")</f>
        <v>No</v>
      </c>
      <c r="LH75" s="306" t="str">
        <f>IF(OR('2.1b-OriginalProduct Visibility'!EL75="",'2.1b-OriginalProduct Visibility'!EL75="No"),"No","Yes")</f>
        <v>No</v>
      </c>
      <c r="LI75" s="306" t="str">
        <f>IF(OR('2.1b-OriginalProduct Visibility'!EM75="",'2.1b-OriginalProduct Visibility'!EM75="No"),"No","Yes")</f>
        <v>No</v>
      </c>
      <c r="LJ75" s="64" t="str">
        <f>IF(OR('2.1b-OriginalProduct Visibility'!EN75="",'2.1b-OriginalProduct Visibility'!EN75="No"),"No","Yes")</f>
        <v>No</v>
      </c>
      <c r="LK75" s="272" t="str">
        <f>IF(OR('2.1b-OriginalProduct Visibility'!EO75="",'2.1b-OriginalProduct Visibility'!EO75="No"),"No","Yes")</f>
        <v>No</v>
      </c>
      <c r="LL75" s="306" t="str">
        <f>IF(OR('2.1b-OriginalProduct Visibility'!EP75="",'2.1b-OriginalProduct Visibility'!EP75="No"),"No","Yes")</f>
        <v>No</v>
      </c>
      <c r="LM75" s="306" t="str">
        <f>IF(OR('2.1b-OriginalProduct Visibility'!EQ75="",'2.1b-OriginalProduct Visibility'!EQ75="No"),"No","Yes")</f>
        <v>No</v>
      </c>
      <c r="LN75" s="64" t="str">
        <f>IF(OR('2.1b-OriginalProduct Visibility'!ER75="",'2.1b-OriginalProduct Visibility'!ER75="No"),"No","Yes")</f>
        <v>No</v>
      </c>
      <c r="LO75" s="272" t="str">
        <f>IF(OR('2.1b-OriginalProduct Visibility'!ES75="",'2.1b-OriginalProduct Visibility'!ES75="No"),"No","Yes")</f>
        <v>No</v>
      </c>
      <c r="LP75" s="306" t="str">
        <f>IF(OR('2.1b-OriginalProduct Visibility'!ET75="",'2.1b-OriginalProduct Visibility'!ET75="No"),"No","Yes")</f>
        <v>No</v>
      </c>
      <c r="LQ75" s="306" t="str">
        <f>IF(OR('2.1b-OriginalProduct Visibility'!EU75="",'2.1b-OriginalProduct Visibility'!EU75="No"),"No","Yes")</f>
        <v>No</v>
      </c>
      <c r="LR75" s="64" t="str">
        <f>IF(OR('2.1b-OriginalProduct Visibility'!EV75="",'2.1b-OriginalProduct Visibility'!EV75="No"),"No","Yes")</f>
        <v>No</v>
      </c>
      <c r="LS75" s="272" t="str">
        <f>IF(OR('2.1b-OriginalProduct Visibility'!EW75="",'2.1b-OriginalProduct Visibility'!EW75="No"),"No","Yes")</f>
        <v>No</v>
      </c>
      <c r="LT75" s="306" t="str">
        <f>IF(OR('2.1b-OriginalProduct Visibility'!EX75="",'2.1b-OriginalProduct Visibility'!EX75="No"),"No","Yes")</f>
        <v>No</v>
      </c>
      <c r="LU75" s="306" t="str">
        <f>IF(OR('2.1b-OriginalProduct Visibility'!EY75="",'2.1b-OriginalProduct Visibility'!EY75="No"),"No","Yes")</f>
        <v>No</v>
      </c>
      <c r="LV75" s="64" t="str">
        <f>IF(OR('2.1b-OriginalProduct Visibility'!EZ75="",'2.1b-OriginalProduct Visibility'!EZ75="No"),"No","Yes")</f>
        <v>No</v>
      </c>
      <c r="LW75" s="272" t="str">
        <f>IF(OR('2.1b-OriginalProduct Visibility'!FA75="",'2.1b-OriginalProduct Visibility'!FA75="No"),"No","Yes")</f>
        <v>No</v>
      </c>
      <c r="LX75" s="306" t="str">
        <f>IF(OR('2.1b-OriginalProduct Visibility'!FB75="",'2.1b-OriginalProduct Visibility'!FB75="No"),"No","Yes")</f>
        <v>No</v>
      </c>
      <c r="LY75" s="306" t="str">
        <f>IF(OR('2.1b-OriginalProduct Visibility'!FC75="",'2.1b-OriginalProduct Visibility'!FC75="No"),"No","Yes")</f>
        <v>No</v>
      </c>
      <c r="LZ75" s="64" t="str">
        <f>IF(OR('2.1b-OriginalProduct Visibility'!FD75="",'2.1b-OriginalProduct Visibility'!FD75="No"),"No","Yes")</f>
        <v>No</v>
      </c>
      <c r="MA75" s="272" t="str">
        <f>IF(OR('2.1b-OriginalProduct Visibility'!FE75="",'2.1b-OriginalProduct Visibility'!FE75="No"),"No","Yes")</f>
        <v>No</v>
      </c>
      <c r="MB75" s="306" t="str">
        <f>IF(OR('2.1b-OriginalProduct Visibility'!FF75="",'2.1b-OriginalProduct Visibility'!FF75="No"),"No","Yes")</f>
        <v>No</v>
      </c>
      <c r="MC75" s="306" t="str">
        <f>IF(OR('2.1b-OriginalProduct Visibility'!FG75="",'2.1b-OriginalProduct Visibility'!FG75="No"),"No","Yes")</f>
        <v>No</v>
      </c>
      <c r="MD75" s="64" t="str">
        <f>IF(OR('2.1b-OriginalProduct Visibility'!FH75="",'2.1b-OriginalProduct Visibility'!FH75="No"),"No","Yes")</f>
        <v>No</v>
      </c>
      <c r="ME75" s="1"/>
      <c r="MF75" s="1"/>
      <c r="MG75" s="1"/>
      <c r="MH75" s="1"/>
      <c r="MQ75" s="1"/>
      <c r="MR75" s="1"/>
      <c r="MS75" s="1"/>
      <c r="MT75" s="1"/>
    </row>
    <row r="76" spans="1:358">
      <c r="A76" s="664"/>
      <c r="B76" s="52" t="str">
        <f>'1.2-Visibility Data'!B74</f>
        <v>Anonymous Sharing Activity</v>
      </c>
      <c r="C76" s="19" t="str">
        <f>'1.2-Visibility Data'!C74</f>
        <v>All</v>
      </c>
      <c r="D76" s="272"/>
      <c r="E76" s="306"/>
      <c r="F76" s="306"/>
      <c r="G76" s="64"/>
      <c r="H76" s="272"/>
      <c r="I76" s="306"/>
      <c r="J76" s="306"/>
      <c r="K76" s="64"/>
      <c r="L76" s="272"/>
      <c r="M76" s="306"/>
      <c r="N76" s="306"/>
      <c r="O76" s="174"/>
      <c r="P76" s="272"/>
      <c r="Q76" s="306"/>
      <c r="R76" s="306"/>
      <c r="S76" s="64"/>
      <c r="T76" s="272"/>
      <c r="U76" s="306"/>
      <c r="V76" s="306"/>
      <c r="W76" s="64"/>
      <c r="X76" s="272"/>
      <c r="Y76" s="306"/>
      <c r="Z76" s="306"/>
      <c r="AA76" s="174"/>
      <c r="AB76" s="272"/>
      <c r="AC76" s="306"/>
      <c r="AD76" s="306"/>
      <c r="AE76" s="64"/>
      <c r="AF76" s="272"/>
      <c r="AG76" s="306"/>
      <c r="AH76" s="306"/>
      <c r="AI76" s="64"/>
      <c r="AJ76" s="272"/>
      <c r="AK76" s="306"/>
      <c r="AL76" s="306"/>
      <c r="AM76" s="174"/>
      <c r="AN76" s="272"/>
      <c r="AO76" s="306"/>
      <c r="AP76" s="306"/>
      <c r="AQ76" s="64"/>
      <c r="AR76" s="272"/>
      <c r="AS76" s="306"/>
      <c r="AT76" s="306"/>
      <c r="AU76" s="64"/>
      <c r="AV76" s="272"/>
      <c r="AW76" s="306"/>
      <c r="AX76" s="306"/>
      <c r="AY76" s="174"/>
      <c r="AZ76" s="272"/>
      <c r="BA76" s="306"/>
      <c r="BB76" s="306"/>
      <c r="BC76" s="64"/>
      <c r="BD76" s="272"/>
      <c r="BE76" s="306"/>
      <c r="BF76" s="306"/>
      <c r="BG76" s="64"/>
      <c r="BH76" s="272"/>
      <c r="BI76" s="306"/>
      <c r="BJ76" s="306"/>
      <c r="BK76" s="174"/>
      <c r="BL76" s="272"/>
      <c r="BM76" s="306"/>
      <c r="BN76" s="306"/>
      <c r="BO76" s="64"/>
      <c r="BP76" s="272"/>
      <c r="BQ76" s="306"/>
      <c r="BR76" s="306"/>
      <c r="BS76" s="64"/>
      <c r="BT76" s="272"/>
      <c r="BU76" s="306"/>
      <c r="BV76" s="306"/>
      <c r="BW76" s="174"/>
      <c r="BX76" s="272"/>
      <c r="BY76" s="306"/>
      <c r="BZ76" s="306"/>
      <c r="CA76" s="64"/>
      <c r="CB76" s="272"/>
      <c r="CC76" s="306"/>
      <c r="CD76" s="306"/>
      <c r="CE76" s="64"/>
      <c r="CF76" s="272"/>
      <c r="CG76" s="306"/>
      <c r="CH76" s="306"/>
      <c r="CI76" s="174"/>
      <c r="CJ76" s="272"/>
      <c r="CK76" s="306"/>
      <c r="CL76" s="306"/>
      <c r="CM76" s="64"/>
      <c r="CN76" s="272"/>
      <c r="CO76" s="306"/>
      <c r="CP76" s="306"/>
      <c r="CQ76" s="64"/>
      <c r="CR76" s="272"/>
      <c r="CS76" s="306"/>
      <c r="CT76" s="306"/>
      <c r="CU76" s="174"/>
      <c r="CV76" s="272"/>
      <c r="CW76" s="306"/>
      <c r="CX76" s="306"/>
      <c r="CY76" s="64"/>
      <c r="CZ76" s="272"/>
      <c r="DA76" s="306"/>
      <c r="DB76" s="306"/>
      <c r="DC76" s="64"/>
      <c r="DD76" s="272"/>
      <c r="DE76" s="306"/>
      <c r="DF76" s="306"/>
      <c r="DG76" s="174"/>
      <c r="DH76" s="272"/>
      <c r="DI76" s="306"/>
      <c r="DJ76" s="306"/>
      <c r="DK76" s="64"/>
      <c r="DL76" s="272"/>
      <c r="DM76" s="306"/>
      <c r="DN76" s="306"/>
      <c r="DO76" s="64"/>
      <c r="DP76" s="272"/>
      <c r="DQ76" s="306"/>
      <c r="DR76" s="306"/>
      <c r="DS76" s="174"/>
      <c r="DT76" s="272"/>
      <c r="DU76" s="306"/>
      <c r="DV76" s="306"/>
      <c r="DW76" s="64"/>
      <c r="DX76" s="272"/>
      <c r="DY76" s="306"/>
      <c r="DZ76" s="306"/>
      <c r="EA76" s="64"/>
      <c r="EB76" s="272"/>
      <c r="EC76" s="306"/>
      <c r="ED76" s="306"/>
      <c r="EE76" s="174"/>
      <c r="EF76" s="272"/>
      <c r="EG76" s="306"/>
      <c r="EH76" s="306"/>
      <c r="EI76" s="64"/>
      <c r="EJ76" s="272"/>
      <c r="EK76" s="306"/>
      <c r="EL76" s="306"/>
      <c r="EM76" s="64"/>
      <c r="EN76" s="272"/>
      <c r="EO76" s="306"/>
      <c r="EP76" s="306"/>
      <c r="EQ76" s="174"/>
      <c r="ER76" s="272"/>
      <c r="ES76" s="306"/>
      <c r="ET76" s="306"/>
      <c r="EU76" s="64"/>
      <c r="EV76" s="272"/>
      <c r="EW76" s="306"/>
      <c r="EX76" s="306"/>
      <c r="EY76" s="64"/>
      <c r="EZ76" s="272"/>
      <c r="FA76" s="306"/>
      <c r="FB76" s="306"/>
      <c r="FC76" s="174"/>
      <c r="FD76" s="272"/>
      <c r="FE76" s="306"/>
      <c r="FF76" s="306"/>
      <c r="FG76" s="64"/>
      <c r="FH76" s="1"/>
      <c r="FI76" s="1"/>
      <c r="FJ76" s="1"/>
      <c r="FK76" s="1"/>
      <c r="FL76" s="1"/>
      <c r="FM76" s="1"/>
      <c r="FN76" s="1"/>
      <c r="FO76" s="1"/>
      <c r="FP76" s="1"/>
      <c r="FQ76" s="1"/>
      <c r="FR76" s="1"/>
      <c r="FS76" s="1"/>
      <c r="FT76" s="1"/>
      <c r="FU76" s="1"/>
      <c r="FV76" s="1"/>
      <c r="FW76" s="1"/>
      <c r="FX76" s="1"/>
      <c r="FY76" s="1"/>
      <c r="FZ76" s="1"/>
      <c r="GA76" s="272" t="str">
        <f>IF(OR('2.1b-OriginalProduct Visibility'!E76="",'2.1b-OriginalProduct Visibility'!E76="No"),"No","Yes")</f>
        <v>No</v>
      </c>
      <c r="GB76" s="306" t="str">
        <f>IF(OR('2.1b-OriginalProduct Visibility'!F76="",'2.1b-OriginalProduct Visibility'!F76="No"),"No","Yes")</f>
        <v>No</v>
      </c>
      <c r="GC76" s="306" t="str">
        <f>IF(OR('2.1b-OriginalProduct Visibility'!G76="",'2.1b-OriginalProduct Visibility'!G76="No"),"No","Yes")</f>
        <v>No</v>
      </c>
      <c r="GD76" s="64" t="str">
        <f>IF(OR('2.1b-OriginalProduct Visibility'!H76="",'2.1b-OriginalProduct Visibility'!H76="No"),"No","Yes")</f>
        <v>No</v>
      </c>
      <c r="GE76" s="272" t="str">
        <f>IF(OR('2.1b-OriginalProduct Visibility'!I76="",'2.1b-OriginalProduct Visibility'!I76="No"),"No","Yes")</f>
        <v>No</v>
      </c>
      <c r="GF76" s="306" t="str">
        <f>IF(OR('2.1b-OriginalProduct Visibility'!J76="",'2.1b-OriginalProduct Visibility'!J76="No"),"No","Yes")</f>
        <v>No</v>
      </c>
      <c r="GG76" s="306" t="str">
        <f>IF(OR('2.1b-OriginalProduct Visibility'!K76="",'2.1b-OriginalProduct Visibility'!K76="No"),"No","Yes")</f>
        <v>No</v>
      </c>
      <c r="GH76" s="64" t="str">
        <f>IF(OR('2.1b-OriginalProduct Visibility'!L76="",'2.1b-OriginalProduct Visibility'!L76="No"),"No","Yes")</f>
        <v>No</v>
      </c>
      <c r="GI76" s="272" t="str">
        <f>IF(OR('2.1b-OriginalProduct Visibility'!M76="",'2.1b-OriginalProduct Visibility'!M76="No"),"No","Yes")</f>
        <v>No</v>
      </c>
      <c r="GJ76" s="306" t="str">
        <f>IF(OR('2.1b-OriginalProduct Visibility'!N76="",'2.1b-OriginalProduct Visibility'!N76="No"),"No","Yes")</f>
        <v>No</v>
      </c>
      <c r="GK76" s="306" t="str">
        <f>IF(OR('2.1b-OriginalProduct Visibility'!O76="",'2.1b-OriginalProduct Visibility'!O76="No"),"No","Yes")</f>
        <v>No</v>
      </c>
      <c r="GL76" s="64" t="str">
        <f>IF(OR('2.1b-OriginalProduct Visibility'!P76="",'2.1b-OriginalProduct Visibility'!P76="No"),"No","Yes")</f>
        <v>No</v>
      </c>
      <c r="GM76" s="272" t="str">
        <f>IF(OR('2.1b-OriginalProduct Visibility'!Q76="",'2.1b-OriginalProduct Visibility'!Q76="No"),"No","Yes")</f>
        <v>No</v>
      </c>
      <c r="GN76" s="306" t="str">
        <f>IF(OR('2.1b-OriginalProduct Visibility'!R76="",'2.1b-OriginalProduct Visibility'!R76="No"),"No","Yes")</f>
        <v>No</v>
      </c>
      <c r="GO76" s="306" t="str">
        <f>IF(OR('2.1b-OriginalProduct Visibility'!S76="",'2.1b-OriginalProduct Visibility'!S76="No"),"No","Yes")</f>
        <v>No</v>
      </c>
      <c r="GP76" s="64" t="str">
        <f>IF(OR('2.1b-OriginalProduct Visibility'!T76="",'2.1b-OriginalProduct Visibility'!T76="No"),"No","Yes")</f>
        <v>No</v>
      </c>
      <c r="GQ76" s="272" t="str">
        <f>IF(OR('2.1b-OriginalProduct Visibility'!U76="",'2.1b-OriginalProduct Visibility'!U76="No"),"No","Yes")</f>
        <v>No</v>
      </c>
      <c r="GR76" s="306" t="str">
        <f>IF(OR('2.1b-OriginalProduct Visibility'!V76="",'2.1b-OriginalProduct Visibility'!V76="No"),"No","Yes")</f>
        <v>No</v>
      </c>
      <c r="GS76" s="306" t="str">
        <f>IF(OR('2.1b-OriginalProduct Visibility'!W76="",'2.1b-OriginalProduct Visibility'!W76="No"),"No","Yes")</f>
        <v>No</v>
      </c>
      <c r="GT76" s="64" t="str">
        <f>IF(OR('2.1b-OriginalProduct Visibility'!X76="",'2.1b-OriginalProduct Visibility'!X76="No"),"No","Yes")</f>
        <v>No</v>
      </c>
      <c r="GU76" s="272" t="str">
        <f>IF(OR('2.1b-OriginalProduct Visibility'!Y76="",'2.1b-OriginalProduct Visibility'!Y76="No"),"No","Yes")</f>
        <v>No</v>
      </c>
      <c r="GV76" s="306" t="str">
        <f>IF(OR('2.1b-OriginalProduct Visibility'!Z76="",'2.1b-OriginalProduct Visibility'!Z76="No"),"No","Yes")</f>
        <v>No</v>
      </c>
      <c r="GW76" s="306" t="str">
        <f>IF(OR('2.1b-OriginalProduct Visibility'!AA76="",'2.1b-OriginalProduct Visibility'!AA76="No"),"No","Yes")</f>
        <v>No</v>
      </c>
      <c r="GX76" s="64" t="str">
        <f>IF(OR('2.1b-OriginalProduct Visibility'!AB76="",'2.1b-OriginalProduct Visibility'!AB76="No"),"No","Yes")</f>
        <v>No</v>
      </c>
      <c r="GY76" s="272" t="str">
        <f>IF(OR('2.1b-OriginalProduct Visibility'!AC76="",'2.1b-OriginalProduct Visibility'!AC76="No"),"No","Yes")</f>
        <v>No</v>
      </c>
      <c r="GZ76" s="306" t="str">
        <f>IF(OR('2.1b-OriginalProduct Visibility'!AD76="",'2.1b-OriginalProduct Visibility'!AD76="No"),"No","Yes")</f>
        <v>No</v>
      </c>
      <c r="HA76" s="306" t="str">
        <f>IF(OR('2.1b-OriginalProduct Visibility'!AE76="",'2.1b-OriginalProduct Visibility'!AE76="No"),"No","Yes")</f>
        <v>No</v>
      </c>
      <c r="HB76" s="64" t="str">
        <f>IF(OR('2.1b-OriginalProduct Visibility'!AF76="",'2.1b-OriginalProduct Visibility'!AF76="No"),"No","Yes")</f>
        <v>No</v>
      </c>
      <c r="HC76" s="272" t="str">
        <f>IF(OR('2.1b-OriginalProduct Visibility'!AG76="",'2.1b-OriginalProduct Visibility'!AG76="No"),"No","Yes")</f>
        <v>No</v>
      </c>
      <c r="HD76" s="306" t="str">
        <f>IF(OR('2.1b-OriginalProduct Visibility'!AH76="",'2.1b-OriginalProduct Visibility'!AH76="No"),"No","Yes")</f>
        <v>No</v>
      </c>
      <c r="HE76" s="306" t="str">
        <f>IF(OR('2.1b-OriginalProduct Visibility'!AI76="",'2.1b-OriginalProduct Visibility'!AI76="No"),"No","Yes")</f>
        <v>No</v>
      </c>
      <c r="HF76" s="64" t="str">
        <f>IF(OR('2.1b-OriginalProduct Visibility'!AJ76="",'2.1b-OriginalProduct Visibility'!AJ76="No"),"No","Yes")</f>
        <v>No</v>
      </c>
      <c r="HG76" s="272" t="str">
        <f>IF(OR('2.1b-OriginalProduct Visibility'!AK76="",'2.1b-OriginalProduct Visibility'!AK76="No"),"No","Yes")</f>
        <v>No</v>
      </c>
      <c r="HH76" s="306" t="str">
        <f>IF(OR('2.1b-OriginalProduct Visibility'!AL76="",'2.1b-OriginalProduct Visibility'!AL76="No"),"No","Yes")</f>
        <v>No</v>
      </c>
      <c r="HI76" s="306" t="str">
        <f>IF(OR('2.1b-OriginalProduct Visibility'!AM76="",'2.1b-OriginalProduct Visibility'!AM76="No"),"No","Yes")</f>
        <v>No</v>
      </c>
      <c r="HJ76" s="64" t="str">
        <f>IF(OR('2.1b-OriginalProduct Visibility'!AN76="",'2.1b-OriginalProduct Visibility'!AN76="No"),"No","Yes")</f>
        <v>No</v>
      </c>
      <c r="HK76" s="272" t="str">
        <f>IF(OR('2.1b-OriginalProduct Visibility'!AO76="",'2.1b-OriginalProduct Visibility'!AO76="No"),"No","Yes")</f>
        <v>No</v>
      </c>
      <c r="HL76" s="306" t="str">
        <f>IF(OR('2.1b-OriginalProduct Visibility'!AP76="",'2.1b-OriginalProduct Visibility'!AP76="No"),"No","Yes")</f>
        <v>No</v>
      </c>
      <c r="HM76" s="306" t="str">
        <f>IF(OR('2.1b-OriginalProduct Visibility'!AQ76="",'2.1b-OriginalProduct Visibility'!AQ76="No"),"No","Yes")</f>
        <v>No</v>
      </c>
      <c r="HN76" s="64" t="str">
        <f>IF(OR('2.1b-OriginalProduct Visibility'!AR76="",'2.1b-OriginalProduct Visibility'!AR76="No"),"No","Yes")</f>
        <v>No</v>
      </c>
      <c r="HO76" s="272" t="str">
        <f>IF(OR('2.1b-OriginalProduct Visibility'!AS76="",'2.1b-OriginalProduct Visibility'!AS76="No"),"No","Yes")</f>
        <v>No</v>
      </c>
      <c r="HP76" s="306" t="str">
        <f>IF(OR('2.1b-OriginalProduct Visibility'!AT76="",'2.1b-OriginalProduct Visibility'!AT76="No"),"No","Yes")</f>
        <v>No</v>
      </c>
      <c r="HQ76" s="306" t="str">
        <f>IF(OR('2.1b-OriginalProduct Visibility'!AU76="",'2.1b-OriginalProduct Visibility'!AU76="No"),"No","Yes")</f>
        <v>No</v>
      </c>
      <c r="HR76" s="64" t="str">
        <f>IF(OR('2.1b-OriginalProduct Visibility'!AV76="",'2.1b-OriginalProduct Visibility'!AV76="No"),"No","Yes")</f>
        <v>No</v>
      </c>
      <c r="HS76" s="272" t="str">
        <f>IF(OR('2.1b-OriginalProduct Visibility'!AW76="",'2.1b-OriginalProduct Visibility'!AW76="No"),"No","Yes")</f>
        <v>No</v>
      </c>
      <c r="HT76" s="306" t="str">
        <f>IF(OR('2.1b-OriginalProduct Visibility'!AX76="",'2.1b-OriginalProduct Visibility'!AX76="No"),"No","Yes")</f>
        <v>No</v>
      </c>
      <c r="HU76" s="306" t="str">
        <f>IF(OR('2.1b-OriginalProduct Visibility'!AY76="",'2.1b-OriginalProduct Visibility'!AY76="No"),"No","Yes")</f>
        <v>No</v>
      </c>
      <c r="HV76" s="64" t="str">
        <f>IF(OR('2.1b-OriginalProduct Visibility'!AZ76="",'2.1b-OriginalProduct Visibility'!AZ76="No"),"No","Yes")</f>
        <v>No</v>
      </c>
      <c r="HW76" s="272" t="str">
        <f>IF(OR('2.1b-OriginalProduct Visibility'!BA76="",'2.1b-OriginalProduct Visibility'!BA76="No"),"No","Yes")</f>
        <v>No</v>
      </c>
      <c r="HX76" s="306" t="str">
        <f>IF(OR('2.1b-OriginalProduct Visibility'!BB76="",'2.1b-OriginalProduct Visibility'!BB76="No"),"No","Yes")</f>
        <v>No</v>
      </c>
      <c r="HY76" s="306" t="str">
        <f>IF(OR('2.1b-OriginalProduct Visibility'!BC76="",'2.1b-OriginalProduct Visibility'!BC76="No"),"No","Yes")</f>
        <v>No</v>
      </c>
      <c r="HZ76" s="64" t="str">
        <f>IF(OR('2.1b-OriginalProduct Visibility'!BD76="",'2.1b-OriginalProduct Visibility'!BD76="No"),"No","Yes")</f>
        <v>No</v>
      </c>
      <c r="IA76" s="272" t="str">
        <f>IF(OR('2.1b-OriginalProduct Visibility'!BE76="",'2.1b-OriginalProduct Visibility'!BE76="No"),"No","Yes")</f>
        <v>No</v>
      </c>
      <c r="IB76" s="306" t="str">
        <f>IF(OR('2.1b-OriginalProduct Visibility'!BF76="",'2.1b-OriginalProduct Visibility'!BF76="No"),"No","Yes")</f>
        <v>No</v>
      </c>
      <c r="IC76" s="306" t="str">
        <f>IF(OR('2.1b-OriginalProduct Visibility'!BG76="",'2.1b-OriginalProduct Visibility'!BG76="No"),"No","Yes")</f>
        <v>No</v>
      </c>
      <c r="ID76" s="64" t="str">
        <f>IF(OR('2.1b-OriginalProduct Visibility'!BH76="",'2.1b-OriginalProduct Visibility'!BH76="No"),"No","Yes")</f>
        <v>No</v>
      </c>
      <c r="IE76" s="272" t="str">
        <f>IF(OR('2.1b-OriginalProduct Visibility'!BI76="",'2.1b-OriginalProduct Visibility'!BI76="No"),"No","Yes")</f>
        <v>No</v>
      </c>
      <c r="IF76" s="306" t="str">
        <f>IF(OR('2.1b-OriginalProduct Visibility'!BJ76="",'2.1b-OriginalProduct Visibility'!BJ76="No"),"No","Yes")</f>
        <v>No</v>
      </c>
      <c r="IG76" s="306" t="str">
        <f>IF(OR('2.1b-OriginalProduct Visibility'!BK76="",'2.1b-OriginalProduct Visibility'!BK76="No"),"No","Yes")</f>
        <v>No</v>
      </c>
      <c r="IH76" s="64" t="str">
        <f>IF(OR('2.1b-OriginalProduct Visibility'!BL76="",'2.1b-OriginalProduct Visibility'!BL76="No"),"No","Yes")</f>
        <v>No</v>
      </c>
      <c r="II76" s="272" t="str">
        <f>IF(OR('2.1b-OriginalProduct Visibility'!BM76="",'2.1b-OriginalProduct Visibility'!BM76="No"),"No","Yes")</f>
        <v>No</v>
      </c>
      <c r="IJ76" s="306" t="str">
        <f>IF(OR('2.1b-OriginalProduct Visibility'!BN76="",'2.1b-OriginalProduct Visibility'!BN76="No"),"No","Yes")</f>
        <v>No</v>
      </c>
      <c r="IK76" s="306" t="str">
        <f>IF(OR('2.1b-OriginalProduct Visibility'!BO76="",'2.1b-OriginalProduct Visibility'!BO76="No"),"No","Yes")</f>
        <v>No</v>
      </c>
      <c r="IL76" s="64" t="str">
        <f>IF(OR('2.1b-OriginalProduct Visibility'!BP76="",'2.1b-OriginalProduct Visibility'!BP76="No"),"No","Yes")</f>
        <v>No</v>
      </c>
      <c r="IM76" s="272" t="str">
        <f>IF(OR('2.1b-OriginalProduct Visibility'!BQ76="",'2.1b-OriginalProduct Visibility'!BQ76="No"),"No","Yes")</f>
        <v>No</v>
      </c>
      <c r="IN76" s="306" t="str">
        <f>IF(OR('2.1b-OriginalProduct Visibility'!BR76="",'2.1b-OriginalProduct Visibility'!BR76="No"),"No","Yes")</f>
        <v>No</v>
      </c>
      <c r="IO76" s="306" t="str">
        <f>IF(OR('2.1b-OriginalProduct Visibility'!BS76="",'2.1b-OriginalProduct Visibility'!BS76="No"),"No","Yes")</f>
        <v>No</v>
      </c>
      <c r="IP76" s="64" t="str">
        <f>IF(OR('2.1b-OriginalProduct Visibility'!BT76="",'2.1b-OriginalProduct Visibility'!BT76="No"),"No","Yes")</f>
        <v>No</v>
      </c>
      <c r="IQ76" s="272" t="str">
        <f>IF(OR('2.1b-OriginalProduct Visibility'!BU76="",'2.1b-OriginalProduct Visibility'!BU76="No"),"No","Yes")</f>
        <v>No</v>
      </c>
      <c r="IR76" s="306" t="str">
        <f>IF(OR('2.1b-OriginalProduct Visibility'!BV76="",'2.1b-OriginalProduct Visibility'!BV76="No"),"No","Yes")</f>
        <v>No</v>
      </c>
      <c r="IS76" s="306" t="str">
        <f>IF(OR('2.1b-OriginalProduct Visibility'!BW76="",'2.1b-OriginalProduct Visibility'!BW76="No"),"No","Yes")</f>
        <v>No</v>
      </c>
      <c r="IT76" s="64" t="str">
        <f>IF(OR('2.1b-OriginalProduct Visibility'!BX76="",'2.1b-OriginalProduct Visibility'!BX76="No"),"No","Yes")</f>
        <v>No</v>
      </c>
      <c r="IU76" s="272" t="str">
        <f>IF(OR('2.1b-OriginalProduct Visibility'!BY76="",'2.1b-OriginalProduct Visibility'!BY76="No"),"No","Yes")</f>
        <v>No</v>
      </c>
      <c r="IV76" s="306" t="str">
        <f>IF(OR('2.1b-OriginalProduct Visibility'!BZ76="",'2.1b-OriginalProduct Visibility'!BZ76="No"),"No","Yes")</f>
        <v>No</v>
      </c>
      <c r="IW76" s="306" t="str">
        <f>IF(OR('2.1b-OriginalProduct Visibility'!CA76="",'2.1b-OriginalProduct Visibility'!CA76="No"),"No","Yes")</f>
        <v>No</v>
      </c>
      <c r="IX76" s="64" t="str">
        <f>IF(OR('2.1b-OriginalProduct Visibility'!CB76="",'2.1b-OriginalProduct Visibility'!CB76="No"),"No","Yes")</f>
        <v>No</v>
      </c>
      <c r="IY76" s="272" t="str">
        <f>IF(OR('2.1b-OriginalProduct Visibility'!CC76="",'2.1b-OriginalProduct Visibility'!CC76="No"),"No","Yes")</f>
        <v>No</v>
      </c>
      <c r="IZ76" s="306" t="str">
        <f>IF(OR('2.1b-OriginalProduct Visibility'!CD76="",'2.1b-OriginalProduct Visibility'!CD76="No"),"No","Yes")</f>
        <v>No</v>
      </c>
      <c r="JA76" s="306" t="str">
        <f>IF(OR('2.1b-OriginalProduct Visibility'!CE76="",'2.1b-OriginalProduct Visibility'!CE76="No"),"No","Yes")</f>
        <v>No</v>
      </c>
      <c r="JB76" s="64" t="str">
        <f>IF(OR('2.1b-OriginalProduct Visibility'!CF76="",'2.1b-OriginalProduct Visibility'!CF76="No"),"No","Yes")</f>
        <v>No</v>
      </c>
      <c r="JC76" s="272" t="str">
        <f>IF(OR('2.1b-OriginalProduct Visibility'!CG76="",'2.1b-OriginalProduct Visibility'!CG76="No"),"No","Yes")</f>
        <v>No</v>
      </c>
      <c r="JD76" s="306" t="str">
        <f>IF(OR('2.1b-OriginalProduct Visibility'!CH76="",'2.1b-OriginalProduct Visibility'!CH76="No"),"No","Yes")</f>
        <v>No</v>
      </c>
      <c r="JE76" s="306" t="str">
        <f>IF(OR('2.1b-OriginalProduct Visibility'!CI76="",'2.1b-OriginalProduct Visibility'!CI76="No"),"No","Yes")</f>
        <v>No</v>
      </c>
      <c r="JF76" s="64" t="str">
        <f>IF(OR('2.1b-OriginalProduct Visibility'!CJ76="",'2.1b-OriginalProduct Visibility'!CJ76="No"),"No","Yes")</f>
        <v>No</v>
      </c>
      <c r="JG76" s="272" t="str">
        <f>IF(OR('2.1b-OriginalProduct Visibility'!CK76="",'2.1b-OriginalProduct Visibility'!CK76="No"),"No","Yes")</f>
        <v>No</v>
      </c>
      <c r="JH76" s="306" t="str">
        <f>IF(OR('2.1b-OriginalProduct Visibility'!CL76="",'2.1b-OriginalProduct Visibility'!CL76="No"),"No","Yes")</f>
        <v>No</v>
      </c>
      <c r="JI76" s="306" t="str">
        <f>IF(OR('2.1b-OriginalProduct Visibility'!CM76="",'2.1b-OriginalProduct Visibility'!CM76="No"),"No","Yes")</f>
        <v>No</v>
      </c>
      <c r="JJ76" s="64" t="str">
        <f>IF(OR('2.1b-OriginalProduct Visibility'!CN76="",'2.1b-OriginalProduct Visibility'!CN76="No"),"No","Yes")</f>
        <v>No</v>
      </c>
      <c r="JK76" s="272" t="str">
        <f>IF(OR('2.1b-OriginalProduct Visibility'!CO76="",'2.1b-OriginalProduct Visibility'!CO76="No"),"No","Yes")</f>
        <v>No</v>
      </c>
      <c r="JL76" s="306" t="str">
        <f>IF(OR('2.1b-OriginalProduct Visibility'!CP76="",'2.1b-OriginalProduct Visibility'!CP76="No"),"No","Yes")</f>
        <v>No</v>
      </c>
      <c r="JM76" s="306" t="str">
        <f>IF(OR('2.1b-OriginalProduct Visibility'!CQ76="",'2.1b-OriginalProduct Visibility'!CQ76="No"),"No","Yes")</f>
        <v>No</v>
      </c>
      <c r="JN76" s="64" t="str">
        <f>IF(OR('2.1b-OriginalProduct Visibility'!CR76="",'2.1b-OriginalProduct Visibility'!CR76="No"),"No","Yes")</f>
        <v>No</v>
      </c>
      <c r="JO76" s="272" t="str">
        <f>IF(OR('2.1b-OriginalProduct Visibility'!CS76="",'2.1b-OriginalProduct Visibility'!CS76="No"),"No","Yes")</f>
        <v>No</v>
      </c>
      <c r="JP76" s="306" t="str">
        <f>IF(OR('2.1b-OriginalProduct Visibility'!CT76="",'2.1b-OriginalProduct Visibility'!CT76="No"),"No","Yes")</f>
        <v>No</v>
      </c>
      <c r="JQ76" s="306" t="str">
        <f>IF(OR('2.1b-OriginalProduct Visibility'!CU76="",'2.1b-OriginalProduct Visibility'!CU76="No"),"No","Yes")</f>
        <v>No</v>
      </c>
      <c r="JR76" s="64" t="str">
        <f>IF(OR('2.1b-OriginalProduct Visibility'!CV76="",'2.1b-OriginalProduct Visibility'!CV76="No"),"No","Yes")</f>
        <v>No</v>
      </c>
      <c r="JS76" s="272" t="str">
        <f>IF(OR('2.1b-OriginalProduct Visibility'!CW76="",'2.1b-OriginalProduct Visibility'!CW76="No"),"No","Yes")</f>
        <v>No</v>
      </c>
      <c r="JT76" s="306" t="str">
        <f>IF(OR('2.1b-OriginalProduct Visibility'!CX76="",'2.1b-OriginalProduct Visibility'!CX76="No"),"No","Yes")</f>
        <v>No</v>
      </c>
      <c r="JU76" s="306" t="str">
        <f>IF(OR('2.1b-OriginalProduct Visibility'!CY76="",'2.1b-OriginalProduct Visibility'!CY76="No"),"No","Yes")</f>
        <v>No</v>
      </c>
      <c r="JV76" s="64" t="str">
        <f>IF(OR('2.1b-OriginalProduct Visibility'!CZ76="",'2.1b-OriginalProduct Visibility'!CZ76="No"),"No","Yes")</f>
        <v>No</v>
      </c>
      <c r="JW76" s="272" t="str">
        <f>IF(OR('2.1b-OriginalProduct Visibility'!DA76="",'2.1b-OriginalProduct Visibility'!DA76="No"),"No","Yes")</f>
        <v>No</v>
      </c>
      <c r="JX76" s="306" t="str">
        <f>IF(OR('2.1b-OriginalProduct Visibility'!DB76="",'2.1b-OriginalProduct Visibility'!DB76="No"),"No","Yes")</f>
        <v>No</v>
      </c>
      <c r="JY76" s="306" t="str">
        <f>IF(OR('2.1b-OriginalProduct Visibility'!DC76="",'2.1b-OriginalProduct Visibility'!DC76="No"),"No","Yes")</f>
        <v>No</v>
      </c>
      <c r="JZ76" s="64" t="str">
        <f>IF(OR('2.1b-OriginalProduct Visibility'!DD76="",'2.1b-OriginalProduct Visibility'!DD76="No"),"No","Yes")</f>
        <v>No</v>
      </c>
      <c r="KA76" s="272" t="str">
        <f>IF(OR('2.1b-OriginalProduct Visibility'!DE76="",'2.1b-OriginalProduct Visibility'!DE76="No"),"No","Yes")</f>
        <v>No</v>
      </c>
      <c r="KB76" s="306" t="str">
        <f>IF(OR('2.1b-OriginalProduct Visibility'!DF76="",'2.1b-OriginalProduct Visibility'!DF76="No"),"No","Yes")</f>
        <v>No</v>
      </c>
      <c r="KC76" s="306" t="str">
        <f>IF(OR('2.1b-OriginalProduct Visibility'!DG76="",'2.1b-OriginalProduct Visibility'!DG76="No"),"No","Yes")</f>
        <v>No</v>
      </c>
      <c r="KD76" s="64" t="str">
        <f>IF(OR('2.1b-OriginalProduct Visibility'!DH76="",'2.1b-OriginalProduct Visibility'!DH76="No"),"No","Yes")</f>
        <v>No</v>
      </c>
      <c r="KE76" s="272" t="str">
        <f>IF(OR('2.1b-OriginalProduct Visibility'!DI76="",'2.1b-OriginalProduct Visibility'!DI76="No"),"No","Yes")</f>
        <v>No</v>
      </c>
      <c r="KF76" s="306" t="str">
        <f>IF(OR('2.1b-OriginalProduct Visibility'!DJ76="",'2.1b-OriginalProduct Visibility'!DJ76="No"),"No","Yes")</f>
        <v>No</v>
      </c>
      <c r="KG76" s="306" t="str">
        <f>IF(OR('2.1b-OriginalProduct Visibility'!DK76="",'2.1b-OriginalProduct Visibility'!DK76="No"),"No","Yes")</f>
        <v>No</v>
      </c>
      <c r="KH76" s="64" t="str">
        <f>IF(OR('2.1b-OriginalProduct Visibility'!DL76="",'2.1b-OriginalProduct Visibility'!DL76="No"),"No","Yes")</f>
        <v>No</v>
      </c>
      <c r="KI76" s="272" t="str">
        <f>IF(OR('2.1b-OriginalProduct Visibility'!DM76="",'2.1b-OriginalProduct Visibility'!DM76="No"),"No","Yes")</f>
        <v>No</v>
      </c>
      <c r="KJ76" s="306" t="str">
        <f>IF(OR('2.1b-OriginalProduct Visibility'!DN76="",'2.1b-OriginalProduct Visibility'!DN76="No"),"No","Yes")</f>
        <v>No</v>
      </c>
      <c r="KK76" s="306" t="str">
        <f>IF(OR('2.1b-OriginalProduct Visibility'!DO76="",'2.1b-OriginalProduct Visibility'!DO76="No"),"No","Yes")</f>
        <v>No</v>
      </c>
      <c r="KL76" s="64" t="str">
        <f>IF(OR('2.1b-OriginalProduct Visibility'!DP76="",'2.1b-OriginalProduct Visibility'!DP76="No"),"No","Yes")</f>
        <v>No</v>
      </c>
      <c r="KM76" s="272" t="str">
        <f>IF(OR('2.1b-OriginalProduct Visibility'!DQ76="",'2.1b-OriginalProduct Visibility'!DQ76="No"),"No","Yes")</f>
        <v>No</v>
      </c>
      <c r="KN76" s="306" t="str">
        <f>IF(OR('2.1b-OriginalProduct Visibility'!DR76="",'2.1b-OriginalProduct Visibility'!DR76="No"),"No","Yes")</f>
        <v>No</v>
      </c>
      <c r="KO76" s="306" t="str">
        <f>IF(OR('2.1b-OriginalProduct Visibility'!DS76="",'2.1b-OriginalProduct Visibility'!DS76="No"),"No","Yes")</f>
        <v>No</v>
      </c>
      <c r="KP76" s="64" t="str">
        <f>IF(OR('2.1b-OriginalProduct Visibility'!DT76="",'2.1b-OriginalProduct Visibility'!DT76="No"),"No","Yes")</f>
        <v>No</v>
      </c>
      <c r="KQ76" s="272" t="str">
        <f>IF(OR('2.1b-OriginalProduct Visibility'!DU76="",'2.1b-OriginalProduct Visibility'!DU76="No"),"No","Yes")</f>
        <v>No</v>
      </c>
      <c r="KR76" s="306" t="str">
        <f>IF(OR('2.1b-OriginalProduct Visibility'!DV76="",'2.1b-OriginalProduct Visibility'!DV76="No"),"No","Yes")</f>
        <v>No</v>
      </c>
      <c r="KS76" s="306" t="str">
        <f>IF(OR('2.1b-OriginalProduct Visibility'!DW76="",'2.1b-OriginalProduct Visibility'!DW76="No"),"No","Yes")</f>
        <v>No</v>
      </c>
      <c r="KT76" s="64" t="str">
        <f>IF(OR('2.1b-OriginalProduct Visibility'!DX76="",'2.1b-OriginalProduct Visibility'!DX76="No"),"No","Yes")</f>
        <v>No</v>
      </c>
      <c r="KU76" s="272" t="str">
        <f>IF(OR('2.1b-OriginalProduct Visibility'!DY76="",'2.1b-OriginalProduct Visibility'!DY76="No"),"No","Yes")</f>
        <v>No</v>
      </c>
      <c r="KV76" s="306" t="str">
        <f>IF(OR('2.1b-OriginalProduct Visibility'!DZ76="",'2.1b-OriginalProduct Visibility'!DZ76="No"),"No","Yes")</f>
        <v>No</v>
      </c>
      <c r="KW76" s="306" t="str">
        <f>IF(OR('2.1b-OriginalProduct Visibility'!EA76="",'2.1b-OriginalProduct Visibility'!EA76="No"),"No","Yes")</f>
        <v>No</v>
      </c>
      <c r="KX76" s="64" t="str">
        <f>IF(OR('2.1b-OriginalProduct Visibility'!EB76="",'2.1b-OriginalProduct Visibility'!EB76="No"),"No","Yes")</f>
        <v>No</v>
      </c>
      <c r="KY76" s="272" t="str">
        <f>IF(OR('2.1b-OriginalProduct Visibility'!EC76="",'2.1b-OriginalProduct Visibility'!EC76="No"),"No","Yes")</f>
        <v>No</v>
      </c>
      <c r="KZ76" s="306" t="str">
        <f>IF(OR('2.1b-OriginalProduct Visibility'!ED76="",'2.1b-OriginalProduct Visibility'!ED76="No"),"No","Yes")</f>
        <v>No</v>
      </c>
      <c r="LA76" s="306" t="str">
        <f>IF(OR('2.1b-OriginalProduct Visibility'!EE76="",'2.1b-OriginalProduct Visibility'!EE76="No"),"No","Yes")</f>
        <v>No</v>
      </c>
      <c r="LB76" s="64" t="str">
        <f>IF(OR('2.1b-OriginalProduct Visibility'!EF76="",'2.1b-OriginalProduct Visibility'!EF76="No"),"No","Yes")</f>
        <v>No</v>
      </c>
      <c r="LC76" s="272" t="str">
        <f>IF(OR('2.1b-OriginalProduct Visibility'!EG76="",'2.1b-OriginalProduct Visibility'!EG76="No"),"No","Yes")</f>
        <v>No</v>
      </c>
      <c r="LD76" s="306" t="str">
        <f>IF(OR('2.1b-OriginalProduct Visibility'!EH76="",'2.1b-OriginalProduct Visibility'!EH76="No"),"No","Yes")</f>
        <v>No</v>
      </c>
      <c r="LE76" s="306" t="str">
        <f>IF(OR('2.1b-OriginalProduct Visibility'!EI76="",'2.1b-OriginalProduct Visibility'!EI76="No"),"No","Yes")</f>
        <v>No</v>
      </c>
      <c r="LF76" s="64" t="str">
        <f>IF(OR('2.1b-OriginalProduct Visibility'!EJ76="",'2.1b-OriginalProduct Visibility'!EJ76="No"),"No","Yes")</f>
        <v>No</v>
      </c>
      <c r="LG76" s="272" t="str">
        <f>IF(OR('2.1b-OriginalProduct Visibility'!EK76="",'2.1b-OriginalProduct Visibility'!EK76="No"),"No","Yes")</f>
        <v>No</v>
      </c>
      <c r="LH76" s="306" t="str">
        <f>IF(OR('2.1b-OriginalProduct Visibility'!EL76="",'2.1b-OriginalProduct Visibility'!EL76="No"),"No","Yes")</f>
        <v>No</v>
      </c>
      <c r="LI76" s="306" t="str">
        <f>IF(OR('2.1b-OriginalProduct Visibility'!EM76="",'2.1b-OriginalProduct Visibility'!EM76="No"),"No","Yes")</f>
        <v>No</v>
      </c>
      <c r="LJ76" s="64" t="str">
        <f>IF(OR('2.1b-OriginalProduct Visibility'!EN76="",'2.1b-OriginalProduct Visibility'!EN76="No"),"No","Yes")</f>
        <v>No</v>
      </c>
      <c r="LK76" s="272" t="str">
        <f>IF(OR('2.1b-OriginalProduct Visibility'!EO76="",'2.1b-OriginalProduct Visibility'!EO76="No"),"No","Yes")</f>
        <v>No</v>
      </c>
      <c r="LL76" s="306" t="str">
        <f>IF(OR('2.1b-OriginalProduct Visibility'!EP76="",'2.1b-OriginalProduct Visibility'!EP76="No"),"No","Yes")</f>
        <v>No</v>
      </c>
      <c r="LM76" s="306" t="str">
        <f>IF(OR('2.1b-OriginalProduct Visibility'!EQ76="",'2.1b-OriginalProduct Visibility'!EQ76="No"),"No","Yes")</f>
        <v>No</v>
      </c>
      <c r="LN76" s="64" t="str">
        <f>IF(OR('2.1b-OriginalProduct Visibility'!ER76="",'2.1b-OriginalProduct Visibility'!ER76="No"),"No","Yes")</f>
        <v>No</v>
      </c>
      <c r="LO76" s="272" t="str">
        <f>IF(OR('2.1b-OriginalProduct Visibility'!ES76="",'2.1b-OriginalProduct Visibility'!ES76="No"),"No","Yes")</f>
        <v>No</v>
      </c>
      <c r="LP76" s="306" t="str">
        <f>IF(OR('2.1b-OriginalProduct Visibility'!ET76="",'2.1b-OriginalProduct Visibility'!ET76="No"),"No","Yes")</f>
        <v>No</v>
      </c>
      <c r="LQ76" s="306" t="str">
        <f>IF(OR('2.1b-OriginalProduct Visibility'!EU76="",'2.1b-OriginalProduct Visibility'!EU76="No"),"No","Yes")</f>
        <v>No</v>
      </c>
      <c r="LR76" s="64" t="str">
        <f>IF(OR('2.1b-OriginalProduct Visibility'!EV76="",'2.1b-OriginalProduct Visibility'!EV76="No"),"No","Yes")</f>
        <v>No</v>
      </c>
      <c r="LS76" s="272" t="str">
        <f>IF(OR('2.1b-OriginalProduct Visibility'!EW76="",'2.1b-OriginalProduct Visibility'!EW76="No"),"No","Yes")</f>
        <v>No</v>
      </c>
      <c r="LT76" s="306" t="str">
        <f>IF(OR('2.1b-OriginalProduct Visibility'!EX76="",'2.1b-OriginalProduct Visibility'!EX76="No"),"No","Yes")</f>
        <v>No</v>
      </c>
      <c r="LU76" s="306" t="str">
        <f>IF(OR('2.1b-OriginalProduct Visibility'!EY76="",'2.1b-OriginalProduct Visibility'!EY76="No"),"No","Yes")</f>
        <v>No</v>
      </c>
      <c r="LV76" s="64" t="str">
        <f>IF(OR('2.1b-OriginalProduct Visibility'!EZ76="",'2.1b-OriginalProduct Visibility'!EZ76="No"),"No","Yes")</f>
        <v>No</v>
      </c>
      <c r="LW76" s="272" t="str">
        <f>IF(OR('2.1b-OriginalProduct Visibility'!FA76="",'2.1b-OriginalProduct Visibility'!FA76="No"),"No","Yes")</f>
        <v>No</v>
      </c>
      <c r="LX76" s="306" t="str">
        <f>IF(OR('2.1b-OriginalProduct Visibility'!FB76="",'2.1b-OriginalProduct Visibility'!FB76="No"),"No","Yes")</f>
        <v>No</v>
      </c>
      <c r="LY76" s="306" t="str">
        <f>IF(OR('2.1b-OriginalProduct Visibility'!FC76="",'2.1b-OriginalProduct Visibility'!FC76="No"),"No","Yes")</f>
        <v>No</v>
      </c>
      <c r="LZ76" s="64" t="str">
        <f>IF(OR('2.1b-OriginalProduct Visibility'!FD76="",'2.1b-OriginalProduct Visibility'!FD76="No"),"No","Yes")</f>
        <v>No</v>
      </c>
      <c r="MA76" s="272" t="str">
        <f>IF(OR('2.1b-OriginalProduct Visibility'!FE76="",'2.1b-OriginalProduct Visibility'!FE76="No"),"No","Yes")</f>
        <v>No</v>
      </c>
      <c r="MB76" s="306" t="str">
        <f>IF(OR('2.1b-OriginalProduct Visibility'!FF76="",'2.1b-OriginalProduct Visibility'!FF76="No"),"No","Yes")</f>
        <v>No</v>
      </c>
      <c r="MC76" s="306" t="str">
        <f>IF(OR('2.1b-OriginalProduct Visibility'!FG76="",'2.1b-OriginalProduct Visibility'!FG76="No"),"No","Yes")</f>
        <v>No</v>
      </c>
      <c r="MD76" s="64" t="str">
        <f>IF(OR('2.1b-OriginalProduct Visibility'!FH76="",'2.1b-OriginalProduct Visibility'!FH76="No"),"No","Yes")</f>
        <v>No</v>
      </c>
      <c r="ME76" s="1"/>
      <c r="MF76" s="1"/>
      <c r="MG76" s="1"/>
      <c r="MH76" s="1"/>
      <c r="MQ76" s="1"/>
      <c r="MR76" s="1"/>
      <c r="MS76" s="1"/>
      <c r="MT76" s="1"/>
    </row>
    <row r="77" spans="1:358">
      <c r="A77" s="664"/>
      <c r="B77" s="52" t="str">
        <f>'1.2-Visibility Data'!B75</f>
        <v>Synchronization Activity</v>
      </c>
      <c r="C77" s="19" t="str">
        <f>'1.2-Visibility Data'!C75</f>
        <v>All</v>
      </c>
      <c r="D77" s="272"/>
      <c r="E77" s="306"/>
      <c r="F77" s="306"/>
      <c r="G77" s="64"/>
      <c r="H77" s="272"/>
      <c r="I77" s="306"/>
      <c r="J77" s="306"/>
      <c r="K77" s="64"/>
      <c r="L77" s="272"/>
      <c r="M77" s="306"/>
      <c r="N77" s="306"/>
      <c r="O77" s="64"/>
      <c r="P77" s="272"/>
      <c r="Q77" s="306"/>
      <c r="R77" s="306"/>
      <c r="S77" s="64"/>
      <c r="T77" s="272"/>
      <c r="U77" s="306"/>
      <c r="V77" s="306"/>
      <c r="W77" s="64"/>
      <c r="X77" s="272"/>
      <c r="Y77" s="306"/>
      <c r="Z77" s="306"/>
      <c r="AA77" s="64"/>
      <c r="AB77" s="272"/>
      <c r="AC77" s="306"/>
      <c r="AD77" s="306"/>
      <c r="AE77" s="64"/>
      <c r="AF77" s="272"/>
      <c r="AG77" s="306"/>
      <c r="AH77" s="306"/>
      <c r="AI77" s="64"/>
      <c r="AJ77" s="272"/>
      <c r="AK77" s="306"/>
      <c r="AL77" s="306"/>
      <c r="AM77" s="64"/>
      <c r="AN77" s="272"/>
      <c r="AO77" s="306"/>
      <c r="AP77" s="306"/>
      <c r="AQ77" s="64"/>
      <c r="AR77" s="272"/>
      <c r="AS77" s="306"/>
      <c r="AT77" s="306"/>
      <c r="AU77" s="64"/>
      <c r="AV77" s="272"/>
      <c r="AW77" s="306"/>
      <c r="AX77" s="306"/>
      <c r="AY77" s="64"/>
      <c r="AZ77" s="272"/>
      <c r="BA77" s="306"/>
      <c r="BB77" s="306"/>
      <c r="BC77" s="64"/>
      <c r="BD77" s="272"/>
      <c r="BE77" s="306"/>
      <c r="BF77" s="306"/>
      <c r="BG77" s="64"/>
      <c r="BH77" s="272"/>
      <c r="BI77" s="306"/>
      <c r="BJ77" s="306"/>
      <c r="BK77" s="64"/>
      <c r="BL77" s="272"/>
      <c r="BM77" s="306"/>
      <c r="BN77" s="306"/>
      <c r="BO77" s="64"/>
      <c r="BP77" s="272"/>
      <c r="BQ77" s="306"/>
      <c r="BR77" s="306"/>
      <c r="BS77" s="64"/>
      <c r="BT77" s="272"/>
      <c r="BU77" s="306"/>
      <c r="BV77" s="306"/>
      <c r="BW77" s="64"/>
      <c r="BX77" s="272"/>
      <c r="BY77" s="306"/>
      <c r="BZ77" s="306"/>
      <c r="CA77" s="64"/>
      <c r="CB77" s="272"/>
      <c r="CC77" s="306"/>
      <c r="CD77" s="306"/>
      <c r="CE77" s="64"/>
      <c r="CF77" s="272"/>
      <c r="CG77" s="306"/>
      <c r="CH77" s="306"/>
      <c r="CI77" s="64"/>
      <c r="CJ77" s="272"/>
      <c r="CK77" s="306"/>
      <c r="CL77" s="306"/>
      <c r="CM77" s="64"/>
      <c r="CN77" s="272"/>
      <c r="CO77" s="306"/>
      <c r="CP77" s="306"/>
      <c r="CQ77" s="64"/>
      <c r="CR77" s="272"/>
      <c r="CS77" s="306"/>
      <c r="CT77" s="306"/>
      <c r="CU77" s="64"/>
      <c r="CV77" s="272"/>
      <c r="CW77" s="306"/>
      <c r="CX77" s="306"/>
      <c r="CY77" s="64"/>
      <c r="CZ77" s="272"/>
      <c r="DA77" s="306"/>
      <c r="DB77" s="306"/>
      <c r="DC77" s="64"/>
      <c r="DD77" s="272"/>
      <c r="DE77" s="306"/>
      <c r="DF77" s="306"/>
      <c r="DG77" s="64"/>
      <c r="DH77" s="272"/>
      <c r="DI77" s="306"/>
      <c r="DJ77" s="306"/>
      <c r="DK77" s="64"/>
      <c r="DL77" s="272"/>
      <c r="DM77" s="306"/>
      <c r="DN77" s="306"/>
      <c r="DO77" s="64"/>
      <c r="DP77" s="272"/>
      <c r="DQ77" s="306"/>
      <c r="DR77" s="306"/>
      <c r="DS77" s="64"/>
      <c r="DT77" s="272"/>
      <c r="DU77" s="306"/>
      <c r="DV77" s="306"/>
      <c r="DW77" s="64"/>
      <c r="DX77" s="272"/>
      <c r="DY77" s="306"/>
      <c r="DZ77" s="306"/>
      <c r="EA77" s="64"/>
      <c r="EB77" s="272"/>
      <c r="EC77" s="306"/>
      <c r="ED77" s="306"/>
      <c r="EE77" s="64"/>
      <c r="EF77" s="272"/>
      <c r="EG77" s="306"/>
      <c r="EH77" s="306"/>
      <c r="EI77" s="64"/>
      <c r="EJ77" s="272"/>
      <c r="EK77" s="306"/>
      <c r="EL77" s="306"/>
      <c r="EM77" s="64"/>
      <c r="EN77" s="272"/>
      <c r="EO77" s="306"/>
      <c r="EP77" s="306"/>
      <c r="EQ77" s="64"/>
      <c r="ER77" s="272"/>
      <c r="ES77" s="306"/>
      <c r="ET77" s="306"/>
      <c r="EU77" s="64"/>
      <c r="EV77" s="272"/>
      <c r="EW77" s="306"/>
      <c r="EX77" s="306"/>
      <c r="EY77" s="64"/>
      <c r="EZ77" s="272"/>
      <c r="FA77" s="306"/>
      <c r="FB77" s="306"/>
      <c r="FC77" s="64"/>
      <c r="FD77" s="272"/>
      <c r="FE77" s="306"/>
      <c r="FF77" s="306"/>
      <c r="FG77" s="64"/>
      <c r="FH77" s="1"/>
      <c r="FI77" s="1"/>
      <c r="FJ77" s="1"/>
      <c r="FK77" s="1"/>
      <c r="FL77" s="1"/>
      <c r="FM77" s="1"/>
      <c r="FN77" s="1"/>
      <c r="FO77" s="1"/>
      <c r="FP77" s="1"/>
      <c r="FQ77" s="1"/>
      <c r="FR77" s="1"/>
      <c r="FS77" s="1"/>
      <c r="FT77" s="1"/>
      <c r="FU77" s="1"/>
      <c r="FV77" s="1"/>
      <c r="FW77" s="1"/>
      <c r="FX77" s="1"/>
      <c r="FY77" s="1"/>
      <c r="FZ77" s="1"/>
      <c r="GA77" s="272" t="str">
        <f>IF(OR('2.1b-OriginalProduct Visibility'!E77="",'2.1b-OriginalProduct Visibility'!E77="No"),"No","Yes")</f>
        <v>No</v>
      </c>
      <c r="GB77" s="306" t="str">
        <f>IF(OR('2.1b-OriginalProduct Visibility'!F77="",'2.1b-OriginalProduct Visibility'!F77="No"),"No","Yes")</f>
        <v>No</v>
      </c>
      <c r="GC77" s="306" t="str">
        <f>IF(OR('2.1b-OriginalProduct Visibility'!G77="",'2.1b-OriginalProduct Visibility'!G77="No"),"No","Yes")</f>
        <v>No</v>
      </c>
      <c r="GD77" s="64" t="str">
        <f>IF(OR('2.1b-OriginalProduct Visibility'!H77="",'2.1b-OriginalProduct Visibility'!H77="No"),"No","Yes")</f>
        <v>No</v>
      </c>
      <c r="GE77" s="272" t="str">
        <f>IF(OR('2.1b-OriginalProduct Visibility'!I77="",'2.1b-OriginalProduct Visibility'!I77="No"),"No","Yes")</f>
        <v>No</v>
      </c>
      <c r="GF77" s="306" t="str">
        <f>IF(OR('2.1b-OriginalProduct Visibility'!J77="",'2.1b-OriginalProduct Visibility'!J77="No"),"No","Yes")</f>
        <v>No</v>
      </c>
      <c r="GG77" s="306" t="str">
        <f>IF(OR('2.1b-OriginalProduct Visibility'!K77="",'2.1b-OriginalProduct Visibility'!K77="No"),"No","Yes")</f>
        <v>No</v>
      </c>
      <c r="GH77" s="64" t="str">
        <f>IF(OR('2.1b-OriginalProduct Visibility'!L77="",'2.1b-OriginalProduct Visibility'!L77="No"),"No","Yes")</f>
        <v>No</v>
      </c>
      <c r="GI77" s="272" t="str">
        <f>IF(OR('2.1b-OriginalProduct Visibility'!M77="",'2.1b-OriginalProduct Visibility'!M77="No"),"No","Yes")</f>
        <v>No</v>
      </c>
      <c r="GJ77" s="306" t="str">
        <f>IF(OR('2.1b-OriginalProduct Visibility'!N77="",'2.1b-OriginalProduct Visibility'!N77="No"),"No","Yes")</f>
        <v>No</v>
      </c>
      <c r="GK77" s="306" t="str">
        <f>IF(OR('2.1b-OriginalProduct Visibility'!O77="",'2.1b-OriginalProduct Visibility'!O77="No"),"No","Yes")</f>
        <v>No</v>
      </c>
      <c r="GL77" s="64" t="str">
        <f>IF(OR('2.1b-OriginalProduct Visibility'!P77="",'2.1b-OriginalProduct Visibility'!P77="No"),"No","Yes")</f>
        <v>No</v>
      </c>
      <c r="GM77" s="272" t="str">
        <f>IF(OR('2.1b-OriginalProduct Visibility'!Q77="",'2.1b-OriginalProduct Visibility'!Q77="No"),"No","Yes")</f>
        <v>No</v>
      </c>
      <c r="GN77" s="306" t="str">
        <f>IF(OR('2.1b-OriginalProduct Visibility'!R77="",'2.1b-OriginalProduct Visibility'!R77="No"),"No","Yes")</f>
        <v>No</v>
      </c>
      <c r="GO77" s="306" t="str">
        <f>IF(OR('2.1b-OriginalProduct Visibility'!S77="",'2.1b-OriginalProduct Visibility'!S77="No"),"No","Yes")</f>
        <v>No</v>
      </c>
      <c r="GP77" s="64" t="str">
        <f>IF(OR('2.1b-OriginalProduct Visibility'!T77="",'2.1b-OriginalProduct Visibility'!T77="No"),"No","Yes")</f>
        <v>No</v>
      </c>
      <c r="GQ77" s="272" t="str">
        <f>IF(OR('2.1b-OriginalProduct Visibility'!U77="",'2.1b-OriginalProduct Visibility'!U77="No"),"No","Yes")</f>
        <v>No</v>
      </c>
      <c r="GR77" s="306" t="str">
        <f>IF(OR('2.1b-OriginalProduct Visibility'!V77="",'2.1b-OriginalProduct Visibility'!V77="No"),"No","Yes")</f>
        <v>No</v>
      </c>
      <c r="GS77" s="306" t="str">
        <f>IF(OR('2.1b-OriginalProduct Visibility'!W77="",'2.1b-OriginalProduct Visibility'!W77="No"),"No","Yes")</f>
        <v>No</v>
      </c>
      <c r="GT77" s="64" t="str">
        <f>IF(OR('2.1b-OriginalProduct Visibility'!X77="",'2.1b-OriginalProduct Visibility'!X77="No"),"No","Yes")</f>
        <v>No</v>
      </c>
      <c r="GU77" s="272" t="str">
        <f>IF(OR('2.1b-OriginalProduct Visibility'!Y77="",'2.1b-OriginalProduct Visibility'!Y77="No"),"No","Yes")</f>
        <v>No</v>
      </c>
      <c r="GV77" s="306" t="str">
        <f>IF(OR('2.1b-OriginalProduct Visibility'!Z77="",'2.1b-OriginalProduct Visibility'!Z77="No"),"No","Yes")</f>
        <v>No</v>
      </c>
      <c r="GW77" s="306" t="str">
        <f>IF(OR('2.1b-OriginalProduct Visibility'!AA77="",'2.1b-OriginalProduct Visibility'!AA77="No"),"No","Yes")</f>
        <v>No</v>
      </c>
      <c r="GX77" s="64" t="str">
        <f>IF(OR('2.1b-OriginalProduct Visibility'!AB77="",'2.1b-OriginalProduct Visibility'!AB77="No"),"No","Yes")</f>
        <v>No</v>
      </c>
      <c r="GY77" s="272" t="str">
        <f>IF(OR('2.1b-OriginalProduct Visibility'!AC77="",'2.1b-OriginalProduct Visibility'!AC77="No"),"No","Yes")</f>
        <v>No</v>
      </c>
      <c r="GZ77" s="306" t="str">
        <f>IF(OR('2.1b-OriginalProduct Visibility'!AD77="",'2.1b-OriginalProduct Visibility'!AD77="No"),"No","Yes")</f>
        <v>No</v>
      </c>
      <c r="HA77" s="306" t="str">
        <f>IF(OR('2.1b-OriginalProduct Visibility'!AE77="",'2.1b-OriginalProduct Visibility'!AE77="No"),"No","Yes")</f>
        <v>No</v>
      </c>
      <c r="HB77" s="64" t="str">
        <f>IF(OR('2.1b-OriginalProduct Visibility'!AF77="",'2.1b-OriginalProduct Visibility'!AF77="No"),"No","Yes")</f>
        <v>No</v>
      </c>
      <c r="HC77" s="272" t="str">
        <f>IF(OR('2.1b-OriginalProduct Visibility'!AG77="",'2.1b-OriginalProduct Visibility'!AG77="No"),"No","Yes")</f>
        <v>No</v>
      </c>
      <c r="HD77" s="306" t="str">
        <f>IF(OR('2.1b-OriginalProduct Visibility'!AH77="",'2.1b-OriginalProduct Visibility'!AH77="No"),"No","Yes")</f>
        <v>No</v>
      </c>
      <c r="HE77" s="306" t="str">
        <f>IF(OR('2.1b-OriginalProduct Visibility'!AI77="",'2.1b-OriginalProduct Visibility'!AI77="No"),"No","Yes")</f>
        <v>No</v>
      </c>
      <c r="HF77" s="64" t="str">
        <f>IF(OR('2.1b-OriginalProduct Visibility'!AJ77="",'2.1b-OriginalProduct Visibility'!AJ77="No"),"No","Yes")</f>
        <v>No</v>
      </c>
      <c r="HG77" s="272" t="str">
        <f>IF(OR('2.1b-OriginalProduct Visibility'!AK77="",'2.1b-OriginalProduct Visibility'!AK77="No"),"No","Yes")</f>
        <v>No</v>
      </c>
      <c r="HH77" s="306" t="str">
        <f>IF(OR('2.1b-OriginalProduct Visibility'!AL77="",'2.1b-OriginalProduct Visibility'!AL77="No"),"No","Yes")</f>
        <v>No</v>
      </c>
      <c r="HI77" s="306" t="str">
        <f>IF(OR('2.1b-OriginalProduct Visibility'!AM77="",'2.1b-OriginalProduct Visibility'!AM77="No"),"No","Yes")</f>
        <v>No</v>
      </c>
      <c r="HJ77" s="64" t="str">
        <f>IF(OR('2.1b-OriginalProduct Visibility'!AN77="",'2.1b-OriginalProduct Visibility'!AN77="No"),"No","Yes")</f>
        <v>No</v>
      </c>
      <c r="HK77" s="272" t="str">
        <f>IF(OR('2.1b-OriginalProduct Visibility'!AO77="",'2.1b-OriginalProduct Visibility'!AO77="No"),"No","Yes")</f>
        <v>No</v>
      </c>
      <c r="HL77" s="306" t="str">
        <f>IF(OR('2.1b-OriginalProduct Visibility'!AP77="",'2.1b-OriginalProduct Visibility'!AP77="No"),"No","Yes")</f>
        <v>No</v>
      </c>
      <c r="HM77" s="306" t="str">
        <f>IF(OR('2.1b-OriginalProduct Visibility'!AQ77="",'2.1b-OriginalProduct Visibility'!AQ77="No"),"No","Yes")</f>
        <v>No</v>
      </c>
      <c r="HN77" s="64" t="str">
        <f>IF(OR('2.1b-OriginalProduct Visibility'!AR77="",'2.1b-OriginalProduct Visibility'!AR77="No"),"No","Yes")</f>
        <v>No</v>
      </c>
      <c r="HO77" s="272" t="str">
        <f>IF(OR('2.1b-OriginalProduct Visibility'!AS77="",'2.1b-OriginalProduct Visibility'!AS77="No"),"No","Yes")</f>
        <v>No</v>
      </c>
      <c r="HP77" s="306" t="str">
        <f>IF(OR('2.1b-OriginalProduct Visibility'!AT77="",'2.1b-OriginalProduct Visibility'!AT77="No"),"No","Yes")</f>
        <v>No</v>
      </c>
      <c r="HQ77" s="306" t="str">
        <f>IF(OR('2.1b-OriginalProduct Visibility'!AU77="",'2.1b-OriginalProduct Visibility'!AU77="No"),"No","Yes")</f>
        <v>No</v>
      </c>
      <c r="HR77" s="64" t="str">
        <f>IF(OR('2.1b-OriginalProduct Visibility'!AV77="",'2.1b-OriginalProduct Visibility'!AV77="No"),"No","Yes")</f>
        <v>No</v>
      </c>
      <c r="HS77" s="272" t="str">
        <f>IF(OR('2.1b-OriginalProduct Visibility'!AW77="",'2.1b-OriginalProduct Visibility'!AW77="No"),"No","Yes")</f>
        <v>No</v>
      </c>
      <c r="HT77" s="306" t="str">
        <f>IF(OR('2.1b-OriginalProduct Visibility'!AX77="",'2.1b-OriginalProduct Visibility'!AX77="No"),"No","Yes")</f>
        <v>No</v>
      </c>
      <c r="HU77" s="306" t="str">
        <f>IF(OR('2.1b-OriginalProduct Visibility'!AY77="",'2.1b-OriginalProduct Visibility'!AY77="No"),"No","Yes")</f>
        <v>No</v>
      </c>
      <c r="HV77" s="64" t="str">
        <f>IF(OR('2.1b-OriginalProduct Visibility'!AZ77="",'2.1b-OriginalProduct Visibility'!AZ77="No"),"No","Yes")</f>
        <v>No</v>
      </c>
      <c r="HW77" s="272" t="str">
        <f>IF(OR('2.1b-OriginalProduct Visibility'!BA77="",'2.1b-OriginalProduct Visibility'!BA77="No"),"No","Yes")</f>
        <v>No</v>
      </c>
      <c r="HX77" s="306" t="str">
        <f>IF(OR('2.1b-OriginalProduct Visibility'!BB77="",'2.1b-OriginalProduct Visibility'!BB77="No"),"No","Yes")</f>
        <v>No</v>
      </c>
      <c r="HY77" s="306" t="str">
        <f>IF(OR('2.1b-OriginalProduct Visibility'!BC77="",'2.1b-OriginalProduct Visibility'!BC77="No"),"No","Yes")</f>
        <v>No</v>
      </c>
      <c r="HZ77" s="64" t="str">
        <f>IF(OR('2.1b-OriginalProduct Visibility'!BD77="",'2.1b-OriginalProduct Visibility'!BD77="No"),"No","Yes")</f>
        <v>No</v>
      </c>
      <c r="IA77" s="272" t="str">
        <f>IF(OR('2.1b-OriginalProduct Visibility'!BE77="",'2.1b-OriginalProduct Visibility'!BE77="No"),"No","Yes")</f>
        <v>No</v>
      </c>
      <c r="IB77" s="306" t="str">
        <f>IF(OR('2.1b-OriginalProduct Visibility'!BF77="",'2.1b-OriginalProduct Visibility'!BF77="No"),"No","Yes")</f>
        <v>No</v>
      </c>
      <c r="IC77" s="306" t="str">
        <f>IF(OR('2.1b-OriginalProduct Visibility'!BG77="",'2.1b-OriginalProduct Visibility'!BG77="No"),"No","Yes")</f>
        <v>No</v>
      </c>
      <c r="ID77" s="64" t="str">
        <f>IF(OR('2.1b-OriginalProduct Visibility'!BH77="",'2.1b-OriginalProduct Visibility'!BH77="No"),"No","Yes")</f>
        <v>No</v>
      </c>
      <c r="IE77" s="272" t="str">
        <f>IF(OR('2.1b-OriginalProduct Visibility'!BI77="",'2.1b-OriginalProduct Visibility'!BI77="No"),"No","Yes")</f>
        <v>No</v>
      </c>
      <c r="IF77" s="306" t="str">
        <f>IF(OR('2.1b-OriginalProduct Visibility'!BJ77="",'2.1b-OriginalProduct Visibility'!BJ77="No"),"No","Yes")</f>
        <v>No</v>
      </c>
      <c r="IG77" s="306" t="str">
        <f>IF(OR('2.1b-OriginalProduct Visibility'!BK77="",'2.1b-OriginalProduct Visibility'!BK77="No"),"No","Yes")</f>
        <v>No</v>
      </c>
      <c r="IH77" s="64" t="str">
        <f>IF(OR('2.1b-OriginalProduct Visibility'!BL77="",'2.1b-OriginalProduct Visibility'!BL77="No"),"No","Yes")</f>
        <v>No</v>
      </c>
      <c r="II77" s="272" t="str">
        <f>IF(OR('2.1b-OriginalProduct Visibility'!BM77="",'2.1b-OriginalProduct Visibility'!BM77="No"),"No","Yes")</f>
        <v>No</v>
      </c>
      <c r="IJ77" s="306" t="str">
        <f>IF(OR('2.1b-OriginalProduct Visibility'!BN77="",'2.1b-OriginalProduct Visibility'!BN77="No"),"No","Yes")</f>
        <v>No</v>
      </c>
      <c r="IK77" s="306" t="str">
        <f>IF(OR('2.1b-OriginalProduct Visibility'!BO77="",'2.1b-OriginalProduct Visibility'!BO77="No"),"No","Yes")</f>
        <v>No</v>
      </c>
      <c r="IL77" s="64" t="str">
        <f>IF(OR('2.1b-OriginalProduct Visibility'!BP77="",'2.1b-OriginalProduct Visibility'!BP77="No"),"No","Yes")</f>
        <v>No</v>
      </c>
      <c r="IM77" s="272" t="str">
        <f>IF(OR('2.1b-OriginalProduct Visibility'!BQ77="",'2.1b-OriginalProduct Visibility'!BQ77="No"),"No","Yes")</f>
        <v>No</v>
      </c>
      <c r="IN77" s="306" t="str">
        <f>IF(OR('2.1b-OriginalProduct Visibility'!BR77="",'2.1b-OriginalProduct Visibility'!BR77="No"),"No","Yes")</f>
        <v>No</v>
      </c>
      <c r="IO77" s="306" t="str">
        <f>IF(OR('2.1b-OriginalProduct Visibility'!BS77="",'2.1b-OriginalProduct Visibility'!BS77="No"),"No","Yes")</f>
        <v>No</v>
      </c>
      <c r="IP77" s="64" t="str">
        <f>IF(OR('2.1b-OriginalProduct Visibility'!BT77="",'2.1b-OriginalProduct Visibility'!BT77="No"),"No","Yes")</f>
        <v>No</v>
      </c>
      <c r="IQ77" s="272" t="str">
        <f>IF(OR('2.1b-OriginalProduct Visibility'!BU77="",'2.1b-OriginalProduct Visibility'!BU77="No"),"No","Yes")</f>
        <v>No</v>
      </c>
      <c r="IR77" s="306" t="str">
        <f>IF(OR('2.1b-OriginalProduct Visibility'!BV77="",'2.1b-OriginalProduct Visibility'!BV77="No"),"No","Yes")</f>
        <v>No</v>
      </c>
      <c r="IS77" s="306" t="str">
        <f>IF(OR('2.1b-OriginalProduct Visibility'!BW77="",'2.1b-OriginalProduct Visibility'!BW77="No"),"No","Yes")</f>
        <v>No</v>
      </c>
      <c r="IT77" s="64" t="str">
        <f>IF(OR('2.1b-OriginalProduct Visibility'!BX77="",'2.1b-OriginalProduct Visibility'!BX77="No"),"No","Yes")</f>
        <v>No</v>
      </c>
      <c r="IU77" s="272" t="str">
        <f>IF(OR('2.1b-OriginalProduct Visibility'!BY77="",'2.1b-OriginalProduct Visibility'!BY77="No"),"No","Yes")</f>
        <v>No</v>
      </c>
      <c r="IV77" s="306" t="str">
        <f>IF(OR('2.1b-OriginalProduct Visibility'!BZ77="",'2.1b-OriginalProduct Visibility'!BZ77="No"),"No","Yes")</f>
        <v>No</v>
      </c>
      <c r="IW77" s="306" t="str">
        <f>IF(OR('2.1b-OriginalProduct Visibility'!CA77="",'2.1b-OriginalProduct Visibility'!CA77="No"),"No","Yes")</f>
        <v>No</v>
      </c>
      <c r="IX77" s="64" t="str">
        <f>IF(OR('2.1b-OriginalProduct Visibility'!CB77="",'2.1b-OriginalProduct Visibility'!CB77="No"),"No","Yes")</f>
        <v>No</v>
      </c>
      <c r="IY77" s="272" t="str">
        <f>IF(OR('2.1b-OriginalProduct Visibility'!CC77="",'2.1b-OriginalProduct Visibility'!CC77="No"),"No","Yes")</f>
        <v>No</v>
      </c>
      <c r="IZ77" s="306" t="str">
        <f>IF(OR('2.1b-OriginalProduct Visibility'!CD77="",'2.1b-OriginalProduct Visibility'!CD77="No"),"No","Yes")</f>
        <v>No</v>
      </c>
      <c r="JA77" s="306" t="str">
        <f>IF(OR('2.1b-OriginalProduct Visibility'!CE77="",'2.1b-OriginalProduct Visibility'!CE77="No"),"No","Yes")</f>
        <v>No</v>
      </c>
      <c r="JB77" s="64" t="str">
        <f>IF(OR('2.1b-OriginalProduct Visibility'!CF77="",'2.1b-OriginalProduct Visibility'!CF77="No"),"No","Yes")</f>
        <v>No</v>
      </c>
      <c r="JC77" s="272" t="str">
        <f>IF(OR('2.1b-OriginalProduct Visibility'!CG77="",'2.1b-OriginalProduct Visibility'!CG77="No"),"No","Yes")</f>
        <v>No</v>
      </c>
      <c r="JD77" s="306" t="str">
        <f>IF(OR('2.1b-OriginalProduct Visibility'!CH77="",'2.1b-OriginalProduct Visibility'!CH77="No"),"No","Yes")</f>
        <v>No</v>
      </c>
      <c r="JE77" s="306" t="str">
        <f>IF(OR('2.1b-OriginalProduct Visibility'!CI77="",'2.1b-OriginalProduct Visibility'!CI77="No"),"No","Yes")</f>
        <v>No</v>
      </c>
      <c r="JF77" s="64" t="str">
        <f>IF(OR('2.1b-OriginalProduct Visibility'!CJ77="",'2.1b-OriginalProduct Visibility'!CJ77="No"),"No","Yes")</f>
        <v>No</v>
      </c>
      <c r="JG77" s="272" t="str">
        <f>IF(OR('2.1b-OriginalProduct Visibility'!CK77="",'2.1b-OriginalProduct Visibility'!CK77="No"),"No","Yes")</f>
        <v>No</v>
      </c>
      <c r="JH77" s="306" t="str">
        <f>IF(OR('2.1b-OriginalProduct Visibility'!CL77="",'2.1b-OriginalProduct Visibility'!CL77="No"),"No","Yes")</f>
        <v>No</v>
      </c>
      <c r="JI77" s="306" t="str">
        <f>IF(OR('2.1b-OriginalProduct Visibility'!CM77="",'2.1b-OriginalProduct Visibility'!CM77="No"),"No","Yes")</f>
        <v>No</v>
      </c>
      <c r="JJ77" s="64" t="str">
        <f>IF(OR('2.1b-OriginalProduct Visibility'!CN77="",'2.1b-OriginalProduct Visibility'!CN77="No"),"No","Yes")</f>
        <v>No</v>
      </c>
      <c r="JK77" s="272" t="str">
        <f>IF(OR('2.1b-OriginalProduct Visibility'!CO77="",'2.1b-OriginalProduct Visibility'!CO77="No"),"No","Yes")</f>
        <v>No</v>
      </c>
      <c r="JL77" s="306" t="str">
        <f>IF(OR('2.1b-OriginalProduct Visibility'!CP77="",'2.1b-OriginalProduct Visibility'!CP77="No"),"No","Yes")</f>
        <v>No</v>
      </c>
      <c r="JM77" s="306" t="str">
        <f>IF(OR('2.1b-OriginalProduct Visibility'!CQ77="",'2.1b-OriginalProduct Visibility'!CQ77="No"),"No","Yes")</f>
        <v>No</v>
      </c>
      <c r="JN77" s="64" t="str">
        <f>IF(OR('2.1b-OriginalProduct Visibility'!CR77="",'2.1b-OriginalProduct Visibility'!CR77="No"),"No","Yes")</f>
        <v>No</v>
      </c>
      <c r="JO77" s="272" t="str">
        <f>IF(OR('2.1b-OriginalProduct Visibility'!CS77="",'2.1b-OriginalProduct Visibility'!CS77="No"),"No","Yes")</f>
        <v>No</v>
      </c>
      <c r="JP77" s="306" t="str">
        <f>IF(OR('2.1b-OriginalProduct Visibility'!CT77="",'2.1b-OriginalProduct Visibility'!CT77="No"),"No","Yes")</f>
        <v>No</v>
      </c>
      <c r="JQ77" s="306" t="str">
        <f>IF(OR('2.1b-OriginalProduct Visibility'!CU77="",'2.1b-OriginalProduct Visibility'!CU77="No"),"No","Yes")</f>
        <v>No</v>
      </c>
      <c r="JR77" s="64" t="str">
        <f>IF(OR('2.1b-OriginalProduct Visibility'!CV77="",'2.1b-OriginalProduct Visibility'!CV77="No"),"No","Yes")</f>
        <v>No</v>
      </c>
      <c r="JS77" s="272" t="str">
        <f>IF(OR('2.1b-OriginalProduct Visibility'!CW77="",'2.1b-OriginalProduct Visibility'!CW77="No"),"No","Yes")</f>
        <v>No</v>
      </c>
      <c r="JT77" s="306" t="str">
        <f>IF(OR('2.1b-OriginalProduct Visibility'!CX77="",'2.1b-OriginalProduct Visibility'!CX77="No"),"No","Yes")</f>
        <v>No</v>
      </c>
      <c r="JU77" s="306" t="str">
        <f>IF(OR('2.1b-OriginalProduct Visibility'!CY77="",'2.1b-OriginalProduct Visibility'!CY77="No"),"No","Yes")</f>
        <v>No</v>
      </c>
      <c r="JV77" s="64" t="str">
        <f>IF(OR('2.1b-OriginalProduct Visibility'!CZ77="",'2.1b-OriginalProduct Visibility'!CZ77="No"),"No","Yes")</f>
        <v>No</v>
      </c>
      <c r="JW77" s="272" t="str">
        <f>IF(OR('2.1b-OriginalProduct Visibility'!DA77="",'2.1b-OriginalProduct Visibility'!DA77="No"),"No","Yes")</f>
        <v>No</v>
      </c>
      <c r="JX77" s="306" t="str">
        <f>IF(OR('2.1b-OriginalProduct Visibility'!DB77="",'2.1b-OriginalProduct Visibility'!DB77="No"),"No","Yes")</f>
        <v>No</v>
      </c>
      <c r="JY77" s="306" t="str">
        <f>IF(OR('2.1b-OriginalProduct Visibility'!DC77="",'2.1b-OriginalProduct Visibility'!DC77="No"),"No","Yes")</f>
        <v>No</v>
      </c>
      <c r="JZ77" s="64" t="str">
        <f>IF(OR('2.1b-OriginalProduct Visibility'!DD77="",'2.1b-OriginalProduct Visibility'!DD77="No"),"No","Yes")</f>
        <v>No</v>
      </c>
      <c r="KA77" s="272" t="str">
        <f>IF(OR('2.1b-OriginalProduct Visibility'!DE77="",'2.1b-OriginalProduct Visibility'!DE77="No"),"No","Yes")</f>
        <v>No</v>
      </c>
      <c r="KB77" s="306" t="str">
        <f>IF(OR('2.1b-OriginalProduct Visibility'!DF77="",'2.1b-OriginalProduct Visibility'!DF77="No"),"No","Yes")</f>
        <v>No</v>
      </c>
      <c r="KC77" s="306" t="str">
        <f>IF(OR('2.1b-OriginalProduct Visibility'!DG77="",'2.1b-OriginalProduct Visibility'!DG77="No"),"No","Yes")</f>
        <v>No</v>
      </c>
      <c r="KD77" s="64" t="str">
        <f>IF(OR('2.1b-OriginalProduct Visibility'!DH77="",'2.1b-OriginalProduct Visibility'!DH77="No"),"No","Yes")</f>
        <v>No</v>
      </c>
      <c r="KE77" s="272" t="str">
        <f>IF(OR('2.1b-OriginalProduct Visibility'!DI77="",'2.1b-OriginalProduct Visibility'!DI77="No"),"No","Yes")</f>
        <v>No</v>
      </c>
      <c r="KF77" s="306" t="str">
        <f>IF(OR('2.1b-OriginalProduct Visibility'!DJ77="",'2.1b-OriginalProduct Visibility'!DJ77="No"),"No","Yes")</f>
        <v>No</v>
      </c>
      <c r="KG77" s="306" t="str">
        <f>IF(OR('2.1b-OriginalProduct Visibility'!DK77="",'2.1b-OriginalProduct Visibility'!DK77="No"),"No","Yes")</f>
        <v>No</v>
      </c>
      <c r="KH77" s="64" t="str">
        <f>IF(OR('2.1b-OriginalProduct Visibility'!DL77="",'2.1b-OriginalProduct Visibility'!DL77="No"),"No","Yes")</f>
        <v>No</v>
      </c>
      <c r="KI77" s="272" t="str">
        <f>IF(OR('2.1b-OriginalProduct Visibility'!DM77="",'2.1b-OriginalProduct Visibility'!DM77="No"),"No","Yes")</f>
        <v>No</v>
      </c>
      <c r="KJ77" s="306" t="str">
        <f>IF(OR('2.1b-OriginalProduct Visibility'!DN77="",'2.1b-OriginalProduct Visibility'!DN77="No"),"No","Yes")</f>
        <v>No</v>
      </c>
      <c r="KK77" s="306" t="str">
        <f>IF(OR('2.1b-OriginalProduct Visibility'!DO77="",'2.1b-OriginalProduct Visibility'!DO77="No"),"No","Yes")</f>
        <v>No</v>
      </c>
      <c r="KL77" s="64" t="str">
        <f>IF(OR('2.1b-OriginalProduct Visibility'!DP77="",'2.1b-OriginalProduct Visibility'!DP77="No"),"No","Yes")</f>
        <v>No</v>
      </c>
      <c r="KM77" s="272" t="str">
        <f>IF(OR('2.1b-OriginalProduct Visibility'!DQ77="",'2.1b-OriginalProduct Visibility'!DQ77="No"),"No","Yes")</f>
        <v>No</v>
      </c>
      <c r="KN77" s="306" t="str">
        <f>IF(OR('2.1b-OriginalProduct Visibility'!DR77="",'2.1b-OriginalProduct Visibility'!DR77="No"),"No","Yes")</f>
        <v>No</v>
      </c>
      <c r="KO77" s="306" t="str">
        <f>IF(OR('2.1b-OriginalProduct Visibility'!DS77="",'2.1b-OriginalProduct Visibility'!DS77="No"),"No","Yes")</f>
        <v>No</v>
      </c>
      <c r="KP77" s="64" t="str">
        <f>IF(OR('2.1b-OriginalProduct Visibility'!DT77="",'2.1b-OriginalProduct Visibility'!DT77="No"),"No","Yes")</f>
        <v>No</v>
      </c>
      <c r="KQ77" s="272" t="str">
        <f>IF(OR('2.1b-OriginalProduct Visibility'!DU77="",'2.1b-OriginalProduct Visibility'!DU77="No"),"No","Yes")</f>
        <v>No</v>
      </c>
      <c r="KR77" s="306" t="str">
        <f>IF(OR('2.1b-OriginalProduct Visibility'!DV77="",'2.1b-OriginalProduct Visibility'!DV77="No"),"No","Yes")</f>
        <v>No</v>
      </c>
      <c r="KS77" s="306" t="str">
        <f>IF(OR('2.1b-OriginalProduct Visibility'!DW77="",'2.1b-OriginalProduct Visibility'!DW77="No"),"No","Yes")</f>
        <v>No</v>
      </c>
      <c r="KT77" s="64" t="str">
        <f>IF(OR('2.1b-OriginalProduct Visibility'!DX77="",'2.1b-OriginalProduct Visibility'!DX77="No"),"No","Yes")</f>
        <v>No</v>
      </c>
      <c r="KU77" s="272" t="str">
        <f>IF(OR('2.1b-OriginalProduct Visibility'!DY77="",'2.1b-OriginalProduct Visibility'!DY77="No"),"No","Yes")</f>
        <v>No</v>
      </c>
      <c r="KV77" s="306" t="str">
        <f>IF(OR('2.1b-OriginalProduct Visibility'!DZ77="",'2.1b-OriginalProduct Visibility'!DZ77="No"),"No","Yes")</f>
        <v>No</v>
      </c>
      <c r="KW77" s="306" t="str">
        <f>IF(OR('2.1b-OriginalProduct Visibility'!EA77="",'2.1b-OriginalProduct Visibility'!EA77="No"),"No","Yes")</f>
        <v>No</v>
      </c>
      <c r="KX77" s="64" t="str">
        <f>IF(OR('2.1b-OriginalProduct Visibility'!EB77="",'2.1b-OriginalProduct Visibility'!EB77="No"),"No","Yes")</f>
        <v>No</v>
      </c>
      <c r="KY77" s="272" t="str">
        <f>IF(OR('2.1b-OriginalProduct Visibility'!EC77="",'2.1b-OriginalProduct Visibility'!EC77="No"),"No","Yes")</f>
        <v>No</v>
      </c>
      <c r="KZ77" s="306" t="str">
        <f>IF(OR('2.1b-OriginalProduct Visibility'!ED77="",'2.1b-OriginalProduct Visibility'!ED77="No"),"No","Yes")</f>
        <v>No</v>
      </c>
      <c r="LA77" s="306" t="str">
        <f>IF(OR('2.1b-OriginalProduct Visibility'!EE77="",'2.1b-OriginalProduct Visibility'!EE77="No"),"No","Yes")</f>
        <v>No</v>
      </c>
      <c r="LB77" s="64" t="str">
        <f>IF(OR('2.1b-OriginalProduct Visibility'!EF77="",'2.1b-OriginalProduct Visibility'!EF77="No"),"No","Yes")</f>
        <v>No</v>
      </c>
      <c r="LC77" s="272" t="str">
        <f>IF(OR('2.1b-OriginalProduct Visibility'!EG77="",'2.1b-OriginalProduct Visibility'!EG77="No"),"No","Yes")</f>
        <v>No</v>
      </c>
      <c r="LD77" s="306" t="str">
        <f>IF(OR('2.1b-OriginalProduct Visibility'!EH77="",'2.1b-OriginalProduct Visibility'!EH77="No"),"No","Yes")</f>
        <v>No</v>
      </c>
      <c r="LE77" s="306" t="str">
        <f>IF(OR('2.1b-OriginalProduct Visibility'!EI77="",'2.1b-OriginalProduct Visibility'!EI77="No"),"No","Yes")</f>
        <v>No</v>
      </c>
      <c r="LF77" s="64" t="str">
        <f>IF(OR('2.1b-OriginalProduct Visibility'!EJ77="",'2.1b-OriginalProduct Visibility'!EJ77="No"),"No","Yes")</f>
        <v>No</v>
      </c>
      <c r="LG77" s="272" t="str">
        <f>IF(OR('2.1b-OriginalProduct Visibility'!EK77="",'2.1b-OriginalProduct Visibility'!EK77="No"),"No","Yes")</f>
        <v>No</v>
      </c>
      <c r="LH77" s="306" t="str">
        <f>IF(OR('2.1b-OriginalProduct Visibility'!EL77="",'2.1b-OriginalProduct Visibility'!EL77="No"),"No","Yes")</f>
        <v>No</v>
      </c>
      <c r="LI77" s="306" t="str">
        <f>IF(OR('2.1b-OriginalProduct Visibility'!EM77="",'2.1b-OriginalProduct Visibility'!EM77="No"),"No","Yes")</f>
        <v>No</v>
      </c>
      <c r="LJ77" s="64" t="str">
        <f>IF(OR('2.1b-OriginalProduct Visibility'!EN77="",'2.1b-OriginalProduct Visibility'!EN77="No"),"No","Yes")</f>
        <v>No</v>
      </c>
      <c r="LK77" s="272" t="str">
        <f>IF(OR('2.1b-OriginalProduct Visibility'!EO77="",'2.1b-OriginalProduct Visibility'!EO77="No"),"No","Yes")</f>
        <v>No</v>
      </c>
      <c r="LL77" s="306" t="str">
        <f>IF(OR('2.1b-OriginalProduct Visibility'!EP77="",'2.1b-OriginalProduct Visibility'!EP77="No"),"No","Yes")</f>
        <v>No</v>
      </c>
      <c r="LM77" s="306" t="str">
        <f>IF(OR('2.1b-OriginalProduct Visibility'!EQ77="",'2.1b-OriginalProduct Visibility'!EQ77="No"),"No","Yes")</f>
        <v>No</v>
      </c>
      <c r="LN77" s="64" t="str">
        <f>IF(OR('2.1b-OriginalProduct Visibility'!ER77="",'2.1b-OriginalProduct Visibility'!ER77="No"),"No","Yes")</f>
        <v>No</v>
      </c>
      <c r="LO77" s="272" t="str">
        <f>IF(OR('2.1b-OriginalProduct Visibility'!ES77="",'2.1b-OriginalProduct Visibility'!ES77="No"),"No","Yes")</f>
        <v>No</v>
      </c>
      <c r="LP77" s="306" t="str">
        <f>IF(OR('2.1b-OriginalProduct Visibility'!ET77="",'2.1b-OriginalProduct Visibility'!ET77="No"),"No","Yes")</f>
        <v>No</v>
      </c>
      <c r="LQ77" s="306" t="str">
        <f>IF(OR('2.1b-OriginalProduct Visibility'!EU77="",'2.1b-OriginalProduct Visibility'!EU77="No"),"No","Yes")</f>
        <v>No</v>
      </c>
      <c r="LR77" s="64" t="str">
        <f>IF(OR('2.1b-OriginalProduct Visibility'!EV77="",'2.1b-OriginalProduct Visibility'!EV77="No"),"No","Yes")</f>
        <v>No</v>
      </c>
      <c r="LS77" s="272" t="str">
        <f>IF(OR('2.1b-OriginalProduct Visibility'!EW77="",'2.1b-OriginalProduct Visibility'!EW77="No"),"No","Yes")</f>
        <v>No</v>
      </c>
      <c r="LT77" s="306" t="str">
        <f>IF(OR('2.1b-OriginalProduct Visibility'!EX77="",'2.1b-OriginalProduct Visibility'!EX77="No"),"No","Yes")</f>
        <v>No</v>
      </c>
      <c r="LU77" s="306" t="str">
        <f>IF(OR('2.1b-OriginalProduct Visibility'!EY77="",'2.1b-OriginalProduct Visibility'!EY77="No"),"No","Yes")</f>
        <v>No</v>
      </c>
      <c r="LV77" s="64" t="str">
        <f>IF(OR('2.1b-OriginalProduct Visibility'!EZ77="",'2.1b-OriginalProduct Visibility'!EZ77="No"),"No","Yes")</f>
        <v>No</v>
      </c>
      <c r="LW77" s="272" t="str">
        <f>IF(OR('2.1b-OriginalProduct Visibility'!FA77="",'2.1b-OriginalProduct Visibility'!FA77="No"),"No","Yes")</f>
        <v>No</v>
      </c>
      <c r="LX77" s="306" t="str">
        <f>IF(OR('2.1b-OriginalProduct Visibility'!FB77="",'2.1b-OriginalProduct Visibility'!FB77="No"),"No","Yes")</f>
        <v>No</v>
      </c>
      <c r="LY77" s="306" t="str">
        <f>IF(OR('2.1b-OriginalProduct Visibility'!FC77="",'2.1b-OriginalProduct Visibility'!FC77="No"),"No","Yes")</f>
        <v>No</v>
      </c>
      <c r="LZ77" s="64" t="str">
        <f>IF(OR('2.1b-OriginalProduct Visibility'!FD77="",'2.1b-OriginalProduct Visibility'!FD77="No"),"No","Yes")</f>
        <v>No</v>
      </c>
      <c r="MA77" s="272" t="str">
        <f>IF(OR('2.1b-OriginalProduct Visibility'!FE77="",'2.1b-OriginalProduct Visibility'!FE77="No"),"No","Yes")</f>
        <v>No</v>
      </c>
      <c r="MB77" s="306" t="str">
        <f>IF(OR('2.1b-OriginalProduct Visibility'!FF77="",'2.1b-OriginalProduct Visibility'!FF77="No"),"No","Yes")</f>
        <v>No</v>
      </c>
      <c r="MC77" s="306" t="str">
        <f>IF(OR('2.1b-OriginalProduct Visibility'!FG77="",'2.1b-OriginalProduct Visibility'!FG77="No"),"No","Yes")</f>
        <v>No</v>
      </c>
      <c r="MD77" s="64" t="str">
        <f>IF(OR('2.1b-OriginalProduct Visibility'!FH77="",'2.1b-OriginalProduct Visibility'!FH77="No"),"No","Yes")</f>
        <v>No</v>
      </c>
      <c r="ME77" s="1"/>
      <c r="MF77" s="1"/>
      <c r="MG77" s="1"/>
      <c r="MH77" s="1"/>
      <c r="MQ77" s="1"/>
      <c r="MR77" s="1"/>
      <c r="MS77" s="1"/>
      <c r="MT77" s="1"/>
    </row>
    <row r="78" spans="1:358">
      <c r="A78" s="664"/>
      <c r="B78" s="56" t="str">
        <f>'1.2-Visibility Data'!B76</f>
        <v>Denial Of Service Activity</v>
      </c>
      <c r="C78" s="45" t="str">
        <f>'1.2-Visibility Data'!C76</f>
        <v>All</v>
      </c>
      <c r="D78" s="272"/>
      <c r="E78" s="306"/>
      <c r="F78" s="306"/>
      <c r="G78" s="64"/>
      <c r="H78" s="272"/>
      <c r="I78" s="306"/>
      <c r="J78" s="306"/>
      <c r="K78" s="64"/>
      <c r="L78" s="272"/>
      <c r="M78" s="306"/>
      <c r="N78" s="306"/>
      <c r="O78" s="64"/>
      <c r="P78" s="272"/>
      <c r="Q78" s="306"/>
      <c r="R78" s="306"/>
      <c r="S78" s="64"/>
      <c r="T78" s="272"/>
      <c r="U78" s="306"/>
      <c r="V78" s="306"/>
      <c r="W78" s="64"/>
      <c r="X78" s="272"/>
      <c r="Y78" s="306"/>
      <c r="Z78" s="306"/>
      <c r="AA78" s="64"/>
      <c r="AB78" s="272"/>
      <c r="AC78" s="306"/>
      <c r="AD78" s="306"/>
      <c r="AE78" s="64"/>
      <c r="AF78" s="272"/>
      <c r="AG78" s="306"/>
      <c r="AH78" s="306"/>
      <c r="AI78" s="64"/>
      <c r="AJ78" s="272"/>
      <c r="AK78" s="306"/>
      <c r="AL78" s="306"/>
      <c r="AM78" s="64"/>
      <c r="AN78" s="272"/>
      <c r="AO78" s="306"/>
      <c r="AP78" s="306"/>
      <c r="AQ78" s="64"/>
      <c r="AR78" s="272"/>
      <c r="AS78" s="306"/>
      <c r="AT78" s="306"/>
      <c r="AU78" s="64"/>
      <c r="AV78" s="272"/>
      <c r="AW78" s="306"/>
      <c r="AX78" s="306"/>
      <c r="AY78" s="64"/>
      <c r="AZ78" s="272"/>
      <c r="BA78" s="306"/>
      <c r="BB78" s="306"/>
      <c r="BC78" s="64"/>
      <c r="BD78" s="272"/>
      <c r="BE78" s="306"/>
      <c r="BF78" s="306"/>
      <c r="BG78" s="64"/>
      <c r="BH78" s="272"/>
      <c r="BI78" s="306"/>
      <c r="BJ78" s="306"/>
      <c r="BK78" s="64"/>
      <c r="BL78" s="272"/>
      <c r="BM78" s="306"/>
      <c r="BN78" s="306"/>
      <c r="BO78" s="64"/>
      <c r="BP78" s="272"/>
      <c r="BQ78" s="306"/>
      <c r="BR78" s="306"/>
      <c r="BS78" s="64"/>
      <c r="BT78" s="272"/>
      <c r="BU78" s="306"/>
      <c r="BV78" s="306"/>
      <c r="BW78" s="64"/>
      <c r="BX78" s="272"/>
      <c r="BY78" s="306"/>
      <c r="BZ78" s="306"/>
      <c r="CA78" s="64"/>
      <c r="CB78" s="272"/>
      <c r="CC78" s="306"/>
      <c r="CD78" s="306"/>
      <c r="CE78" s="64"/>
      <c r="CF78" s="272"/>
      <c r="CG78" s="306"/>
      <c r="CH78" s="306"/>
      <c r="CI78" s="64"/>
      <c r="CJ78" s="272"/>
      <c r="CK78" s="306"/>
      <c r="CL78" s="306"/>
      <c r="CM78" s="64"/>
      <c r="CN78" s="272"/>
      <c r="CO78" s="306"/>
      <c r="CP78" s="306"/>
      <c r="CQ78" s="64"/>
      <c r="CR78" s="272"/>
      <c r="CS78" s="306"/>
      <c r="CT78" s="306"/>
      <c r="CU78" s="64"/>
      <c r="CV78" s="272"/>
      <c r="CW78" s="306"/>
      <c r="CX78" s="306"/>
      <c r="CY78" s="64"/>
      <c r="CZ78" s="272"/>
      <c r="DA78" s="306"/>
      <c r="DB78" s="306"/>
      <c r="DC78" s="64"/>
      <c r="DD78" s="272"/>
      <c r="DE78" s="306"/>
      <c r="DF78" s="306"/>
      <c r="DG78" s="64"/>
      <c r="DH78" s="272"/>
      <c r="DI78" s="306"/>
      <c r="DJ78" s="306"/>
      <c r="DK78" s="64"/>
      <c r="DL78" s="272"/>
      <c r="DM78" s="306"/>
      <c r="DN78" s="306"/>
      <c r="DO78" s="64"/>
      <c r="DP78" s="272"/>
      <c r="DQ78" s="306"/>
      <c r="DR78" s="306"/>
      <c r="DS78" s="64"/>
      <c r="DT78" s="272"/>
      <c r="DU78" s="306"/>
      <c r="DV78" s="306"/>
      <c r="DW78" s="64"/>
      <c r="DX78" s="272"/>
      <c r="DY78" s="306"/>
      <c r="DZ78" s="306"/>
      <c r="EA78" s="64"/>
      <c r="EB78" s="272"/>
      <c r="EC78" s="306"/>
      <c r="ED78" s="306"/>
      <c r="EE78" s="64"/>
      <c r="EF78" s="272"/>
      <c r="EG78" s="306"/>
      <c r="EH78" s="306"/>
      <c r="EI78" s="64"/>
      <c r="EJ78" s="272"/>
      <c r="EK78" s="306"/>
      <c r="EL78" s="306"/>
      <c r="EM78" s="64"/>
      <c r="EN78" s="272"/>
      <c r="EO78" s="306"/>
      <c r="EP78" s="306"/>
      <c r="EQ78" s="64"/>
      <c r="ER78" s="272"/>
      <c r="ES78" s="306"/>
      <c r="ET78" s="306"/>
      <c r="EU78" s="64"/>
      <c r="EV78" s="272"/>
      <c r="EW78" s="306"/>
      <c r="EX78" s="306"/>
      <c r="EY78" s="64"/>
      <c r="EZ78" s="272"/>
      <c r="FA78" s="306"/>
      <c r="FB78" s="306"/>
      <c r="FC78" s="64"/>
      <c r="FD78" s="272"/>
      <c r="FE78" s="306"/>
      <c r="FF78" s="306"/>
      <c r="FG78" s="64"/>
      <c r="FH78" s="1"/>
      <c r="FI78" s="1"/>
      <c r="FJ78" s="1"/>
      <c r="FK78" s="1"/>
      <c r="FL78" s="1"/>
      <c r="FM78" s="1"/>
      <c r="FN78" s="1"/>
      <c r="FO78" s="1"/>
      <c r="FP78" s="1"/>
      <c r="FQ78" s="1"/>
      <c r="FR78" s="1"/>
      <c r="FS78" s="1"/>
      <c r="FT78" s="1"/>
      <c r="FU78" s="1"/>
      <c r="FV78" s="1"/>
      <c r="FW78" s="1"/>
      <c r="FX78" s="1"/>
      <c r="FY78" s="1"/>
      <c r="FZ78" s="1"/>
      <c r="GA78" s="272" t="str">
        <f>IF(OR('2.1b-OriginalProduct Visibility'!E78="",'2.1b-OriginalProduct Visibility'!E78="No"),"No","Yes")</f>
        <v>No</v>
      </c>
      <c r="GB78" s="306" t="str">
        <f>IF(OR('2.1b-OriginalProduct Visibility'!F78="",'2.1b-OriginalProduct Visibility'!F78="No"),"No","Yes")</f>
        <v>No</v>
      </c>
      <c r="GC78" s="306" t="str">
        <f>IF(OR('2.1b-OriginalProduct Visibility'!G78="",'2.1b-OriginalProduct Visibility'!G78="No"),"No","Yes")</f>
        <v>No</v>
      </c>
      <c r="GD78" s="64" t="str">
        <f>IF(OR('2.1b-OriginalProduct Visibility'!H78="",'2.1b-OriginalProduct Visibility'!H78="No"),"No","Yes")</f>
        <v>No</v>
      </c>
      <c r="GE78" s="272" t="str">
        <f>IF(OR('2.1b-OriginalProduct Visibility'!I78="",'2.1b-OriginalProduct Visibility'!I78="No"),"No","Yes")</f>
        <v>No</v>
      </c>
      <c r="GF78" s="306" t="str">
        <f>IF(OR('2.1b-OriginalProduct Visibility'!J78="",'2.1b-OriginalProduct Visibility'!J78="No"),"No","Yes")</f>
        <v>No</v>
      </c>
      <c r="GG78" s="306" t="str">
        <f>IF(OR('2.1b-OriginalProduct Visibility'!K78="",'2.1b-OriginalProduct Visibility'!K78="No"),"No","Yes")</f>
        <v>No</v>
      </c>
      <c r="GH78" s="64" t="str">
        <f>IF(OR('2.1b-OriginalProduct Visibility'!L78="",'2.1b-OriginalProduct Visibility'!L78="No"),"No","Yes")</f>
        <v>No</v>
      </c>
      <c r="GI78" s="272" t="str">
        <f>IF(OR('2.1b-OriginalProduct Visibility'!M78="",'2.1b-OriginalProduct Visibility'!M78="No"),"No","Yes")</f>
        <v>No</v>
      </c>
      <c r="GJ78" s="306" t="str">
        <f>IF(OR('2.1b-OriginalProduct Visibility'!N78="",'2.1b-OriginalProduct Visibility'!N78="No"),"No","Yes")</f>
        <v>No</v>
      </c>
      <c r="GK78" s="306" t="str">
        <f>IF(OR('2.1b-OriginalProduct Visibility'!O78="",'2.1b-OriginalProduct Visibility'!O78="No"),"No","Yes")</f>
        <v>No</v>
      </c>
      <c r="GL78" s="64" t="str">
        <f>IF(OR('2.1b-OriginalProduct Visibility'!P78="",'2.1b-OriginalProduct Visibility'!P78="No"),"No","Yes")</f>
        <v>No</v>
      </c>
      <c r="GM78" s="272" t="str">
        <f>IF(OR('2.1b-OriginalProduct Visibility'!Q78="",'2.1b-OriginalProduct Visibility'!Q78="No"),"No","Yes")</f>
        <v>No</v>
      </c>
      <c r="GN78" s="306" t="str">
        <f>IF(OR('2.1b-OriginalProduct Visibility'!R78="",'2.1b-OriginalProduct Visibility'!R78="No"),"No","Yes")</f>
        <v>No</v>
      </c>
      <c r="GO78" s="306" t="str">
        <f>IF(OR('2.1b-OriginalProduct Visibility'!S78="",'2.1b-OriginalProduct Visibility'!S78="No"),"No","Yes")</f>
        <v>No</v>
      </c>
      <c r="GP78" s="64" t="str">
        <f>IF(OR('2.1b-OriginalProduct Visibility'!T78="",'2.1b-OriginalProduct Visibility'!T78="No"),"No","Yes")</f>
        <v>No</v>
      </c>
      <c r="GQ78" s="272" t="str">
        <f>IF(OR('2.1b-OriginalProduct Visibility'!U78="",'2.1b-OriginalProduct Visibility'!U78="No"),"No","Yes")</f>
        <v>No</v>
      </c>
      <c r="GR78" s="306" t="str">
        <f>IF(OR('2.1b-OriginalProduct Visibility'!V78="",'2.1b-OriginalProduct Visibility'!V78="No"),"No","Yes")</f>
        <v>No</v>
      </c>
      <c r="GS78" s="306" t="str">
        <f>IF(OR('2.1b-OriginalProduct Visibility'!W78="",'2.1b-OriginalProduct Visibility'!W78="No"),"No","Yes")</f>
        <v>No</v>
      </c>
      <c r="GT78" s="64" t="str">
        <f>IF(OR('2.1b-OriginalProduct Visibility'!X78="",'2.1b-OriginalProduct Visibility'!X78="No"),"No","Yes")</f>
        <v>No</v>
      </c>
      <c r="GU78" s="272" t="str">
        <f>IF(OR('2.1b-OriginalProduct Visibility'!Y78="",'2.1b-OriginalProduct Visibility'!Y78="No"),"No","Yes")</f>
        <v>No</v>
      </c>
      <c r="GV78" s="306" t="str">
        <f>IF(OR('2.1b-OriginalProduct Visibility'!Z78="",'2.1b-OriginalProduct Visibility'!Z78="No"),"No","Yes")</f>
        <v>No</v>
      </c>
      <c r="GW78" s="306" t="str">
        <f>IF(OR('2.1b-OriginalProduct Visibility'!AA78="",'2.1b-OriginalProduct Visibility'!AA78="No"),"No","Yes")</f>
        <v>No</v>
      </c>
      <c r="GX78" s="64" t="str">
        <f>IF(OR('2.1b-OriginalProduct Visibility'!AB78="",'2.1b-OriginalProduct Visibility'!AB78="No"),"No","Yes")</f>
        <v>No</v>
      </c>
      <c r="GY78" s="272" t="str">
        <f>IF(OR('2.1b-OriginalProduct Visibility'!AC78="",'2.1b-OriginalProduct Visibility'!AC78="No"),"No","Yes")</f>
        <v>No</v>
      </c>
      <c r="GZ78" s="306" t="str">
        <f>IF(OR('2.1b-OriginalProduct Visibility'!AD78="",'2.1b-OriginalProduct Visibility'!AD78="No"),"No","Yes")</f>
        <v>No</v>
      </c>
      <c r="HA78" s="306" t="str">
        <f>IF(OR('2.1b-OriginalProduct Visibility'!AE78="",'2.1b-OriginalProduct Visibility'!AE78="No"),"No","Yes")</f>
        <v>No</v>
      </c>
      <c r="HB78" s="64" t="str">
        <f>IF(OR('2.1b-OriginalProduct Visibility'!AF78="",'2.1b-OriginalProduct Visibility'!AF78="No"),"No","Yes")</f>
        <v>No</v>
      </c>
      <c r="HC78" s="272" t="str">
        <f>IF(OR('2.1b-OriginalProduct Visibility'!AG78="",'2.1b-OriginalProduct Visibility'!AG78="No"),"No","Yes")</f>
        <v>No</v>
      </c>
      <c r="HD78" s="306" t="str">
        <f>IF(OR('2.1b-OriginalProduct Visibility'!AH78="",'2.1b-OriginalProduct Visibility'!AH78="No"),"No","Yes")</f>
        <v>No</v>
      </c>
      <c r="HE78" s="306" t="str">
        <f>IF(OR('2.1b-OriginalProduct Visibility'!AI78="",'2.1b-OriginalProduct Visibility'!AI78="No"),"No","Yes")</f>
        <v>No</v>
      </c>
      <c r="HF78" s="64" t="str">
        <f>IF(OR('2.1b-OriginalProduct Visibility'!AJ78="",'2.1b-OriginalProduct Visibility'!AJ78="No"),"No","Yes")</f>
        <v>No</v>
      </c>
      <c r="HG78" s="272" t="str">
        <f>IF(OR('2.1b-OriginalProduct Visibility'!AK78="",'2.1b-OriginalProduct Visibility'!AK78="No"),"No","Yes")</f>
        <v>No</v>
      </c>
      <c r="HH78" s="306" t="str">
        <f>IF(OR('2.1b-OriginalProduct Visibility'!AL78="",'2.1b-OriginalProduct Visibility'!AL78="No"),"No","Yes")</f>
        <v>No</v>
      </c>
      <c r="HI78" s="306" t="str">
        <f>IF(OR('2.1b-OriginalProduct Visibility'!AM78="",'2.1b-OriginalProduct Visibility'!AM78="No"),"No","Yes")</f>
        <v>No</v>
      </c>
      <c r="HJ78" s="64" t="str">
        <f>IF(OR('2.1b-OriginalProduct Visibility'!AN78="",'2.1b-OriginalProduct Visibility'!AN78="No"),"No","Yes")</f>
        <v>No</v>
      </c>
      <c r="HK78" s="272" t="str">
        <f>IF(OR('2.1b-OriginalProduct Visibility'!AO78="",'2.1b-OriginalProduct Visibility'!AO78="No"),"No","Yes")</f>
        <v>No</v>
      </c>
      <c r="HL78" s="306" t="str">
        <f>IF(OR('2.1b-OriginalProduct Visibility'!AP78="",'2.1b-OriginalProduct Visibility'!AP78="No"),"No","Yes")</f>
        <v>No</v>
      </c>
      <c r="HM78" s="306" t="str">
        <f>IF(OR('2.1b-OriginalProduct Visibility'!AQ78="",'2.1b-OriginalProduct Visibility'!AQ78="No"),"No","Yes")</f>
        <v>No</v>
      </c>
      <c r="HN78" s="64" t="str">
        <f>IF(OR('2.1b-OriginalProduct Visibility'!AR78="",'2.1b-OriginalProduct Visibility'!AR78="No"),"No","Yes")</f>
        <v>No</v>
      </c>
      <c r="HO78" s="272" t="str">
        <f>IF(OR('2.1b-OriginalProduct Visibility'!AS78="",'2.1b-OriginalProduct Visibility'!AS78="No"),"No","Yes")</f>
        <v>No</v>
      </c>
      <c r="HP78" s="306" t="str">
        <f>IF(OR('2.1b-OriginalProduct Visibility'!AT78="",'2.1b-OriginalProduct Visibility'!AT78="No"),"No","Yes")</f>
        <v>No</v>
      </c>
      <c r="HQ78" s="306" t="str">
        <f>IF(OR('2.1b-OriginalProduct Visibility'!AU78="",'2.1b-OriginalProduct Visibility'!AU78="No"),"No","Yes")</f>
        <v>No</v>
      </c>
      <c r="HR78" s="64" t="str">
        <f>IF(OR('2.1b-OriginalProduct Visibility'!AV78="",'2.1b-OriginalProduct Visibility'!AV78="No"),"No","Yes")</f>
        <v>No</v>
      </c>
      <c r="HS78" s="272" t="str">
        <f>IF(OR('2.1b-OriginalProduct Visibility'!AW78="",'2.1b-OriginalProduct Visibility'!AW78="No"),"No","Yes")</f>
        <v>No</v>
      </c>
      <c r="HT78" s="306" t="str">
        <f>IF(OR('2.1b-OriginalProduct Visibility'!AX78="",'2.1b-OriginalProduct Visibility'!AX78="No"),"No","Yes")</f>
        <v>No</v>
      </c>
      <c r="HU78" s="306" t="str">
        <f>IF(OR('2.1b-OriginalProduct Visibility'!AY78="",'2.1b-OriginalProduct Visibility'!AY78="No"),"No","Yes")</f>
        <v>No</v>
      </c>
      <c r="HV78" s="64" t="str">
        <f>IF(OR('2.1b-OriginalProduct Visibility'!AZ78="",'2.1b-OriginalProduct Visibility'!AZ78="No"),"No","Yes")</f>
        <v>No</v>
      </c>
      <c r="HW78" s="272" t="str">
        <f>IF(OR('2.1b-OriginalProduct Visibility'!BA78="",'2.1b-OriginalProduct Visibility'!BA78="No"),"No","Yes")</f>
        <v>No</v>
      </c>
      <c r="HX78" s="306" t="str">
        <f>IF(OR('2.1b-OriginalProduct Visibility'!BB78="",'2.1b-OriginalProduct Visibility'!BB78="No"),"No","Yes")</f>
        <v>No</v>
      </c>
      <c r="HY78" s="306" t="str">
        <f>IF(OR('2.1b-OriginalProduct Visibility'!BC78="",'2.1b-OriginalProduct Visibility'!BC78="No"),"No","Yes")</f>
        <v>No</v>
      </c>
      <c r="HZ78" s="64" t="str">
        <f>IF(OR('2.1b-OriginalProduct Visibility'!BD78="",'2.1b-OriginalProduct Visibility'!BD78="No"),"No","Yes")</f>
        <v>No</v>
      </c>
      <c r="IA78" s="272" t="str">
        <f>IF(OR('2.1b-OriginalProduct Visibility'!BE78="",'2.1b-OriginalProduct Visibility'!BE78="No"),"No","Yes")</f>
        <v>No</v>
      </c>
      <c r="IB78" s="306" t="str">
        <f>IF(OR('2.1b-OriginalProduct Visibility'!BF78="",'2.1b-OriginalProduct Visibility'!BF78="No"),"No","Yes")</f>
        <v>No</v>
      </c>
      <c r="IC78" s="306" t="str">
        <f>IF(OR('2.1b-OriginalProduct Visibility'!BG78="",'2.1b-OriginalProduct Visibility'!BG78="No"),"No","Yes")</f>
        <v>No</v>
      </c>
      <c r="ID78" s="64" t="str">
        <f>IF(OR('2.1b-OriginalProduct Visibility'!BH78="",'2.1b-OriginalProduct Visibility'!BH78="No"),"No","Yes")</f>
        <v>No</v>
      </c>
      <c r="IE78" s="272" t="str">
        <f>IF(OR('2.1b-OriginalProduct Visibility'!BI78="",'2.1b-OriginalProduct Visibility'!BI78="No"),"No","Yes")</f>
        <v>No</v>
      </c>
      <c r="IF78" s="306" t="str">
        <f>IF(OR('2.1b-OriginalProduct Visibility'!BJ78="",'2.1b-OriginalProduct Visibility'!BJ78="No"),"No","Yes")</f>
        <v>No</v>
      </c>
      <c r="IG78" s="306" t="str">
        <f>IF(OR('2.1b-OriginalProduct Visibility'!BK78="",'2.1b-OriginalProduct Visibility'!BK78="No"),"No","Yes")</f>
        <v>No</v>
      </c>
      <c r="IH78" s="64" t="str">
        <f>IF(OR('2.1b-OriginalProduct Visibility'!BL78="",'2.1b-OriginalProduct Visibility'!BL78="No"),"No","Yes")</f>
        <v>No</v>
      </c>
      <c r="II78" s="272" t="str">
        <f>IF(OR('2.1b-OriginalProduct Visibility'!BM78="",'2.1b-OriginalProduct Visibility'!BM78="No"),"No","Yes")</f>
        <v>No</v>
      </c>
      <c r="IJ78" s="306" t="str">
        <f>IF(OR('2.1b-OriginalProduct Visibility'!BN78="",'2.1b-OriginalProduct Visibility'!BN78="No"),"No","Yes")</f>
        <v>No</v>
      </c>
      <c r="IK78" s="306" t="str">
        <f>IF(OR('2.1b-OriginalProduct Visibility'!BO78="",'2.1b-OriginalProduct Visibility'!BO78="No"),"No","Yes")</f>
        <v>No</v>
      </c>
      <c r="IL78" s="64" t="str">
        <f>IF(OR('2.1b-OriginalProduct Visibility'!BP78="",'2.1b-OriginalProduct Visibility'!BP78="No"),"No","Yes")</f>
        <v>No</v>
      </c>
      <c r="IM78" s="272" t="str">
        <f>IF(OR('2.1b-OriginalProduct Visibility'!BQ78="",'2.1b-OriginalProduct Visibility'!BQ78="No"),"No","Yes")</f>
        <v>No</v>
      </c>
      <c r="IN78" s="306" t="str">
        <f>IF(OR('2.1b-OriginalProduct Visibility'!BR78="",'2.1b-OriginalProduct Visibility'!BR78="No"),"No","Yes")</f>
        <v>No</v>
      </c>
      <c r="IO78" s="306" t="str">
        <f>IF(OR('2.1b-OriginalProduct Visibility'!BS78="",'2.1b-OriginalProduct Visibility'!BS78="No"),"No","Yes")</f>
        <v>No</v>
      </c>
      <c r="IP78" s="64" t="str">
        <f>IF(OR('2.1b-OriginalProduct Visibility'!BT78="",'2.1b-OriginalProduct Visibility'!BT78="No"),"No","Yes")</f>
        <v>No</v>
      </c>
      <c r="IQ78" s="272" t="str">
        <f>IF(OR('2.1b-OriginalProduct Visibility'!BU78="",'2.1b-OriginalProduct Visibility'!BU78="No"),"No","Yes")</f>
        <v>No</v>
      </c>
      <c r="IR78" s="306" t="str">
        <f>IF(OR('2.1b-OriginalProduct Visibility'!BV78="",'2.1b-OriginalProduct Visibility'!BV78="No"),"No","Yes")</f>
        <v>No</v>
      </c>
      <c r="IS78" s="306" t="str">
        <f>IF(OR('2.1b-OriginalProduct Visibility'!BW78="",'2.1b-OriginalProduct Visibility'!BW78="No"),"No","Yes")</f>
        <v>No</v>
      </c>
      <c r="IT78" s="64" t="str">
        <f>IF(OR('2.1b-OriginalProduct Visibility'!BX78="",'2.1b-OriginalProduct Visibility'!BX78="No"),"No","Yes")</f>
        <v>No</v>
      </c>
      <c r="IU78" s="272" t="str">
        <f>IF(OR('2.1b-OriginalProduct Visibility'!BY78="",'2.1b-OriginalProduct Visibility'!BY78="No"),"No","Yes")</f>
        <v>No</v>
      </c>
      <c r="IV78" s="306" t="str">
        <f>IF(OR('2.1b-OriginalProduct Visibility'!BZ78="",'2.1b-OriginalProduct Visibility'!BZ78="No"),"No","Yes")</f>
        <v>No</v>
      </c>
      <c r="IW78" s="306" t="str">
        <f>IF(OR('2.1b-OriginalProduct Visibility'!CA78="",'2.1b-OriginalProduct Visibility'!CA78="No"),"No","Yes")</f>
        <v>No</v>
      </c>
      <c r="IX78" s="64" t="str">
        <f>IF(OR('2.1b-OriginalProduct Visibility'!CB78="",'2.1b-OriginalProduct Visibility'!CB78="No"),"No","Yes")</f>
        <v>No</v>
      </c>
      <c r="IY78" s="272" t="str">
        <f>IF(OR('2.1b-OriginalProduct Visibility'!CC78="",'2.1b-OriginalProduct Visibility'!CC78="No"),"No","Yes")</f>
        <v>No</v>
      </c>
      <c r="IZ78" s="306" t="str">
        <f>IF(OR('2.1b-OriginalProduct Visibility'!CD78="",'2.1b-OriginalProduct Visibility'!CD78="No"),"No","Yes")</f>
        <v>No</v>
      </c>
      <c r="JA78" s="306" t="str">
        <f>IF(OR('2.1b-OriginalProduct Visibility'!CE78="",'2.1b-OriginalProduct Visibility'!CE78="No"),"No","Yes")</f>
        <v>No</v>
      </c>
      <c r="JB78" s="64" t="str">
        <f>IF(OR('2.1b-OriginalProduct Visibility'!CF78="",'2.1b-OriginalProduct Visibility'!CF78="No"),"No","Yes")</f>
        <v>No</v>
      </c>
      <c r="JC78" s="272" t="str">
        <f>IF(OR('2.1b-OriginalProduct Visibility'!CG78="",'2.1b-OriginalProduct Visibility'!CG78="No"),"No","Yes")</f>
        <v>No</v>
      </c>
      <c r="JD78" s="306" t="str">
        <f>IF(OR('2.1b-OriginalProduct Visibility'!CH78="",'2.1b-OriginalProduct Visibility'!CH78="No"),"No","Yes")</f>
        <v>No</v>
      </c>
      <c r="JE78" s="306" t="str">
        <f>IF(OR('2.1b-OriginalProduct Visibility'!CI78="",'2.1b-OriginalProduct Visibility'!CI78="No"),"No","Yes")</f>
        <v>No</v>
      </c>
      <c r="JF78" s="64" t="str">
        <f>IF(OR('2.1b-OriginalProduct Visibility'!CJ78="",'2.1b-OriginalProduct Visibility'!CJ78="No"),"No","Yes")</f>
        <v>No</v>
      </c>
      <c r="JG78" s="272" t="str">
        <f>IF(OR('2.1b-OriginalProduct Visibility'!CK78="",'2.1b-OriginalProduct Visibility'!CK78="No"),"No","Yes")</f>
        <v>No</v>
      </c>
      <c r="JH78" s="306" t="str">
        <f>IF(OR('2.1b-OriginalProduct Visibility'!CL78="",'2.1b-OriginalProduct Visibility'!CL78="No"),"No","Yes")</f>
        <v>No</v>
      </c>
      <c r="JI78" s="306" t="str">
        <f>IF(OR('2.1b-OriginalProduct Visibility'!CM78="",'2.1b-OriginalProduct Visibility'!CM78="No"),"No","Yes")</f>
        <v>No</v>
      </c>
      <c r="JJ78" s="64" t="str">
        <f>IF(OR('2.1b-OriginalProduct Visibility'!CN78="",'2.1b-OriginalProduct Visibility'!CN78="No"),"No","Yes")</f>
        <v>No</v>
      </c>
      <c r="JK78" s="272" t="str">
        <f>IF(OR('2.1b-OriginalProduct Visibility'!CO78="",'2.1b-OriginalProduct Visibility'!CO78="No"),"No","Yes")</f>
        <v>No</v>
      </c>
      <c r="JL78" s="306" t="str">
        <f>IF(OR('2.1b-OriginalProduct Visibility'!CP78="",'2.1b-OriginalProduct Visibility'!CP78="No"),"No","Yes")</f>
        <v>No</v>
      </c>
      <c r="JM78" s="306" t="str">
        <f>IF(OR('2.1b-OriginalProduct Visibility'!CQ78="",'2.1b-OriginalProduct Visibility'!CQ78="No"),"No","Yes")</f>
        <v>No</v>
      </c>
      <c r="JN78" s="64" t="str">
        <f>IF(OR('2.1b-OriginalProduct Visibility'!CR78="",'2.1b-OriginalProduct Visibility'!CR78="No"),"No","Yes")</f>
        <v>No</v>
      </c>
      <c r="JO78" s="272" t="str">
        <f>IF(OR('2.1b-OriginalProduct Visibility'!CS78="",'2.1b-OriginalProduct Visibility'!CS78="No"),"No","Yes")</f>
        <v>No</v>
      </c>
      <c r="JP78" s="306" t="str">
        <f>IF(OR('2.1b-OriginalProduct Visibility'!CT78="",'2.1b-OriginalProduct Visibility'!CT78="No"),"No","Yes")</f>
        <v>No</v>
      </c>
      <c r="JQ78" s="306" t="str">
        <f>IF(OR('2.1b-OriginalProduct Visibility'!CU78="",'2.1b-OriginalProduct Visibility'!CU78="No"),"No","Yes")</f>
        <v>No</v>
      </c>
      <c r="JR78" s="64" t="str">
        <f>IF(OR('2.1b-OriginalProduct Visibility'!CV78="",'2.1b-OriginalProduct Visibility'!CV78="No"),"No","Yes")</f>
        <v>No</v>
      </c>
      <c r="JS78" s="272" t="str">
        <f>IF(OR('2.1b-OriginalProduct Visibility'!CW78="",'2.1b-OriginalProduct Visibility'!CW78="No"),"No","Yes")</f>
        <v>No</v>
      </c>
      <c r="JT78" s="306" t="str">
        <f>IF(OR('2.1b-OriginalProduct Visibility'!CX78="",'2.1b-OriginalProduct Visibility'!CX78="No"),"No","Yes")</f>
        <v>No</v>
      </c>
      <c r="JU78" s="306" t="str">
        <f>IF(OR('2.1b-OriginalProduct Visibility'!CY78="",'2.1b-OriginalProduct Visibility'!CY78="No"),"No","Yes")</f>
        <v>No</v>
      </c>
      <c r="JV78" s="64" t="str">
        <f>IF(OR('2.1b-OriginalProduct Visibility'!CZ78="",'2.1b-OriginalProduct Visibility'!CZ78="No"),"No","Yes")</f>
        <v>No</v>
      </c>
      <c r="JW78" s="272" t="str">
        <f>IF(OR('2.1b-OriginalProduct Visibility'!DA78="",'2.1b-OriginalProduct Visibility'!DA78="No"),"No","Yes")</f>
        <v>No</v>
      </c>
      <c r="JX78" s="306" t="str">
        <f>IF(OR('2.1b-OriginalProduct Visibility'!DB78="",'2.1b-OriginalProduct Visibility'!DB78="No"),"No","Yes")</f>
        <v>No</v>
      </c>
      <c r="JY78" s="306" t="str">
        <f>IF(OR('2.1b-OriginalProduct Visibility'!DC78="",'2.1b-OriginalProduct Visibility'!DC78="No"),"No","Yes")</f>
        <v>No</v>
      </c>
      <c r="JZ78" s="64" t="str">
        <f>IF(OR('2.1b-OriginalProduct Visibility'!DD78="",'2.1b-OriginalProduct Visibility'!DD78="No"),"No","Yes")</f>
        <v>No</v>
      </c>
      <c r="KA78" s="272" t="str">
        <f>IF(OR('2.1b-OriginalProduct Visibility'!DE78="",'2.1b-OriginalProduct Visibility'!DE78="No"),"No","Yes")</f>
        <v>No</v>
      </c>
      <c r="KB78" s="306" t="str">
        <f>IF(OR('2.1b-OriginalProduct Visibility'!DF78="",'2.1b-OriginalProduct Visibility'!DF78="No"),"No","Yes")</f>
        <v>No</v>
      </c>
      <c r="KC78" s="306" t="str">
        <f>IF(OR('2.1b-OriginalProduct Visibility'!DG78="",'2.1b-OriginalProduct Visibility'!DG78="No"),"No","Yes")</f>
        <v>No</v>
      </c>
      <c r="KD78" s="64" t="str">
        <f>IF(OR('2.1b-OriginalProduct Visibility'!DH78="",'2.1b-OriginalProduct Visibility'!DH78="No"),"No","Yes")</f>
        <v>No</v>
      </c>
      <c r="KE78" s="272" t="str">
        <f>IF(OR('2.1b-OriginalProduct Visibility'!DI78="",'2.1b-OriginalProduct Visibility'!DI78="No"),"No","Yes")</f>
        <v>No</v>
      </c>
      <c r="KF78" s="306" t="str">
        <f>IF(OR('2.1b-OriginalProduct Visibility'!DJ78="",'2.1b-OriginalProduct Visibility'!DJ78="No"),"No","Yes")</f>
        <v>No</v>
      </c>
      <c r="KG78" s="306" t="str">
        <f>IF(OR('2.1b-OriginalProduct Visibility'!DK78="",'2.1b-OriginalProduct Visibility'!DK78="No"),"No","Yes")</f>
        <v>No</v>
      </c>
      <c r="KH78" s="64" t="str">
        <f>IF(OR('2.1b-OriginalProduct Visibility'!DL78="",'2.1b-OriginalProduct Visibility'!DL78="No"),"No","Yes")</f>
        <v>No</v>
      </c>
      <c r="KI78" s="272" t="str">
        <f>IF(OR('2.1b-OriginalProduct Visibility'!DM78="",'2.1b-OriginalProduct Visibility'!DM78="No"),"No","Yes")</f>
        <v>No</v>
      </c>
      <c r="KJ78" s="306" t="str">
        <f>IF(OR('2.1b-OriginalProduct Visibility'!DN78="",'2.1b-OriginalProduct Visibility'!DN78="No"),"No","Yes")</f>
        <v>No</v>
      </c>
      <c r="KK78" s="306" t="str">
        <f>IF(OR('2.1b-OriginalProduct Visibility'!DO78="",'2.1b-OriginalProduct Visibility'!DO78="No"),"No","Yes")</f>
        <v>No</v>
      </c>
      <c r="KL78" s="64" t="str">
        <f>IF(OR('2.1b-OriginalProduct Visibility'!DP78="",'2.1b-OriginalProduct Visibility'!DP78="No"),"No","Yes")</f>
        <v>No</v>
      </c>
      <c r="KM78" s="272" t="str">
        <f>IF(OR('2.1b-OriginalProduct Visibility'!DQ78="",'2.1b-OriginalProduct Visibility'!DQ78="No"),"No","Yes")</f>
        <v>No</v>
      </c>
      <c r="KN78" s="306" t="str">
        <f>IF(OR('2.1b-OriginalProduct Visibility'!DR78="",'2.1b-OriginalProduct Visibility'!DR78="No"),"No","Yes")</f>
        <v>No</v>
      </c>
      <c r="KO78" s="306" t="str">
        <f>IF(OR('2.1b-OriginalProduct Visibility'!DS78="",'2.1b-OriginalProduct Visibility'!DS78="No"),"No","Yes")</f>
        <v>No</v>
      </c>
      <c r="KP78" s="64" t="str">
        <f>IF(OR('2.1b-OriginalProduct Visibility'!DT78="",'2.1b-OriginalProduct Visibility'!DT78="No"),"No","Yes")</f>
        <v>No</v>
      </c>
      <c r="KQ78" s="272" t="str">
        <f>IF(OR('2.1b-OriginalProduct Visibility'!DU78="",'2.1b-OriginalProduct Visibility'!DU78="No"),"No","Yes")</f>
        <v>No</v>
      </c>
      <c r="KR78" s="306" t="str">
        <f>IF(OR('2.1b-OriginalProduct Visibility'!DV78="",'2.1b-OriginalProduct Visibility'!DV78="No"),"No","Yes")</f>
        <v>No</v>
      </c>
      <c r="KS78" s="306" t="str">
        <f>IF(OR('2.1b-OriginalProduct Visibility'!DW78="",'2.1b-OriginalProduct Visibility'!DW78="No"),"No","Yes")</f>
        <v>No</v>
      </c>
      <c r="KT78" s="64" t="str">
        <f>IF(OR('2.1b-OriginalProduct Visibility'!DX78="",'2.1b-OriginalProduct Visibility'!DX78="No"),"No","Yes")</f>
        <v>No</v>
      </c>
      <c r="KU78" s="272" t="str">
        <f>IF(OR('2.1b-OriginalProduct Visibility'!DY78="",'2.1b-OriginalProduct Visibility'!DY78="No"),"No","Yes")</f>
        <v>No</v>
      </c>
      <c r="KV78" s="306" t="str">
        <f>IF(OR('2.1b-OriginalProduct Visibility'!DZ78="",'2.1b-OriginalProduct Visibility'!DZ78="No"),"No","Yes")</f>
        <v>No</v>
      </c>
      <c r="KW78" s="306" t="str">
        <f>IF(OR('2.1b-OriginalProduct Visibility'!EA78="",'2.1b-OriginalProduct Visibility'!EA78="No"),"No","Yes")</f>
        <v>No</v>
      </c>
      <c r="KX78" s="64" t="str">
        <f>IF(OR('2.1b-OriginalProduct Visibility'!EB78="",'2.1b-OriginalProduct Visibility'!EB78="No"),"No","Yes")</f>
        <v>No</v>
      </c>
      <c r="KY78" s="272" t="str">
        <f>IF(OR('2.1b-OriginalProduct Visibility'!EC78="",'2.1b-OriginalProduct Visibility'!EC78="No"),"No","Yes")</f>
        <v>No</v>
      </c>
      <c r="KZ78" s="306" t="str">
        <f>IF(OR('2.1b-OriginalProduct Visibility'!ED78="",'2.1b-OriginalProduct Visibility'!ED78="No"),"No","Yes")</f>
        <v>No</v>
      </c>
      <c r="LA78" s="306" t="str">
        <f>IF(OR('2.1b-OriginalProduct Visibility'!EE78="",'2.1b-OriginalProduct Visibility'!EE78="No"),"No","Yes")</f>
        <v>No</v>
      </c>
      <c r="LB78" s="64" t="str">
        <f>IF(OR('2.1b-OriginalProduct Visibility'!EF78="",'2.1b-OriginalProduct Visibility'!EF78="No"),"No","Yes")</f>
        <v>No</v>
      </c>
      <c r="LC78" s="272" t="str">
        <f>IF(OR('2.1b-OriginalProduct Visibility'!EG78="",'2.1b-OriginalProduct Visibility'!EG78="No"),"No","Yes")</f>
        <v>No</v>
      </c>
      <c r="LD78" s="306" t="str">
        <f>IF(OR('2.1b-OriginalProduct Visibility'!EH78="",'2.1b-OriginalProduct Visibility'!EH78="No"),"No","Yes")</f>
        <v>No</v>
      </c>
      <c r="LE78" s="306" t="str">
        <f>IF(OR('2.1b-OriginalProduct Visibility'!EI78="",'2.1b-OriginalProduct Visibility'!EI78="No"),"No","Yes")</f>
        <v>No</v>
      </c>
      <c r="LF78" s="64" t="str">
        <f>IF(OR('2.1b-OriginalProduct Visibility'!EJ78="",'2.1b-OriginalProduct Visibility'!EJ78="No"),"No","Yes")</f>
        <v>No</v>
      </c>
      <c r="LG78" s="272" t="str">
        <f>IF(OR('2.1b-OriginalProduct Visibility'!EK78="",'2.1b-OriginalProduct Visibility'!EK78="No"),"No","Yes")</f>
        <v>No</v>
      </c>
      <c r="LH78" s="306" t="str">
        <f>IF(OR('2.1b-OriginalProduct Visibility'!EL78="",'2.1b-OriginalProduct Visibility'!EL78="No"),"No","Yes")</f>
        <v>No</v>
      </c>
      <c r="LI78" s="306" t="str">
        <f>IF(OR('2.1b-OriginalProduct Visibility'!EM78="",'2.1b-OriginalProduct Visibility'!EM78="No"),"No","Yes")</f>
        <v>No</v>
      </c>
      <c r="LJ78" s="64" t="str">
        <f>IF(OR('2.1b-OriginalProduct Visibility'!EN78="",'2.1b-OriginalProduct Visibility'!EN78="No"),"No","Yes")</f>
        <v>No</v>
      </c>
      <c r="LK78" s="272" t="str">
        <f>IF(OR('2.1b-OriginalProduct Visibility'!EO78="",'2.1b-OriginalProduct Visibility'!EO78="No"),"No","Yes")</f>
        <v>No</v>
      </c>
      <c r="LL78" s="306" t="str">
        <f>IF(OR('2.1b-OriginalProduct Visibility'!EP78="",'2.1b-OriginalProduct Visibility'!EP78="No"),"No","Yes")</f>
        <v>No</v>
      </c>
      <c r="LM78" s="306" t="str">
        <f>IF(OR('2.1b-OriginalProduct Visibility'!EQ78="",'2.1b-OriginalProduct Visibility'!EQ78="No"),"No","Yes")</f>
        <v>No</v>
      </c>
      <c r="LN78" s="64" t="str">
        <f>IF(OR('2.1b-OriginalProduct Visibility'!ER78="",'2.1b-OriginalProduct Visibility'!ER78="No"),"No","Yes")</f>
        <v>No</v>
      </c>
      <c r="LO78" s="272" t="str">
        <f>IF(OR('2.1b-OriginalProduct Visibility'!ES78="",'2.1b-OriginalProduct Visibility'!ES78="No"),"No","Yes")</f>
        <v>No</v>
      </c>
      <c r="LP78" s="306" t="str">
        <f>IF(OR('2.1b-OriginalProduct Visibility'!ET78="",'2.1b-OriginalProduct Visibility'!ET78="No"),"No","Yes")</f>
        <v>No</v>
      </c>
      <c r="LQ78" s="306" t="str">
        <f>IF(OR('2.1b-OriginalProduct Visibility'!EU78="",'2.1b-OriginalProduct Visibility'!EU78="No"),"No","Yes")</f>
        <v>No</v>
      </c>
      <c r="LR78" s="64" t="str">
        <f>IF(OR('2.1b-OriginalProduct Visibility'!EV78="",'2.1b-OriginalProduct Visibility'!EV78="No"),"No","Yes")</f>
        <v>No</v>
      </c>
      <c r="LS78" s="272" t="str">
        <f>IF(OR('2.1b-OriginalProduct Visibility'!EW78="",'2.1b-OriginalProduct Visibility'!EW78="No"),"No","Yes")</f>
        <v>No</v>
      </c>
      <c r="LT78" s="306" t="str">
        <f>IF(OR('2.1b-OriginalProduct Visibility'!EX78="",'2.1b-OriginalProduct Visibility'!EX78="No"),"No","Yes")</f>
        <v>No</v>
      </c>
      <c r="LU78" s="306" t="str">
        <f>IF(OR('2.1b-OriginalProduct Visibility'!EY78="",'2.1b-OriginalProduct Visibility'!EY78="No"),"No","Yes")</f>
        <v>No</v>
      </c>
      <c r="LV78" s="64" t="str">
        <f>IF(OR('2.1b-OriginalProduct Visibility'!EZ78="",'2.1b-OriginalProduct Visibility'!EZ78="No"),"No","Yes")</f>
        <v>No</v>
      </c>
      <c r="LW78" s="272" t="str">
        <f>IF(OR('2.1b-OriginalProduct Visibility'!FA78="",'2.1b-OriginalProduct Visibility'!FA78="No"),"No","Yes")</f>
        <v>No</v>
      </c>
      <c r="LX78" s="306" t="str">
        <f>IF(OR('2.1b-OriginalProduct Visibility'!FB78="",'2.1b-OriginalProduct Visibility'!FB78="No"),"No","Yes")</f>
        <v>No</v>
      </c>
      <c r="LY78" s="306" t="str">
        <f>IF(OR('2.1b-OriginalProduct Visibility'!FC78="",'2.1b-OriginalProduct Visibility'!FC78="No"),"No","Yes")</f>
        <v>No</v>
      </c>
      <c r="LZ78" s="64" t="str">
        <f>IF(OR('2.1b-OriginalProduct Visibility'!FD78="",'2.1b-OriginalProduct Visibility'!FD78="No"),"No","Yes")</f>
        <v>No</v>
      </c>
      <c r="MA78" s="272" t="str">
        <f>IF(OR('2.1b-OriginalProduct Visibility'!FE78="",'2.1b-OriginalProduct Visibility'!FE78="No"),"No","Yes")</f>
        <v>No</v>
      </c>
      <c r="MB78" s="306" t="str">
        <f>IF(OR('2.1b-OriginalProduct Visibility'!FF78="",'2.1b-OriginalProduct Visibility'!FF78="No"),"No","Yes")</f>
        <v>No</v>
      </c>
      <c r="MC78" s="306" t="str">
        <f>IF(OR('2.1b-OriginalProduct Visibility'!FG78="",'2.1b-OriginalProduct Visibility'!FG78="No"),"No","Yes")</f>
        <v>No</v>
      </c>
      <c r="MD78" s="64" t="str">
        <f>IF(OR('2.1b-OriginalProduct Visibility'!FH78="",'2.1b-OriginalProduct Visibility'!FH78="No"),"No","Yes")</f>
        <v>No</v>
      </c>
      <c r="ME78" s="1"/>
      <c r="MF78" s="1"/>
      <c r="MG78" s="1"/>
      <c r="MH78" s="1"/>
      <c r="MQ78" s="1"/>
      <c r="MR78" s="1"/>
      <c r="MS78" s="1"/>
      <c r="MT78" s="1"/>
    </row>
    <row r="79" spans="1:358" ht="15.5" thickBot="1">
      <c r="A79" s="665"/>
      <c r="B79" s="26" t="str">
        <f>'1.2-Visibility Data'!B77</f>
        <v>Administrator Activity</v>
      </c>
      <c r="C79" s="20" t="str">
        <f>'1.2-Visibility Data'!C77</f>
        <v>All</v>
      </c>
      <c r="D79" s="273"/>
      <c r="E79" s="170"/>
      <c r="F79" s="170"/>
      <c r="G79" s="171"/>
      <c r="H79" s="273"/>
      <c r="I79" s="170"/>
      <c r="J79" s="170"/>
      <c r="K79" s="171"/>
      <c r="L79" s="273"/>
      <c r="M79" s="170"/>
      <c r="N79" s="170"/>
      <c r="O79" s="171"/>
      <c r="P79" s="273"/>
      <c r="Q79" s="170"/>
      <c r="R79" s="170"/>
      <c r="S79" s="171"/>
      <c r="T79" s="273"/>
      <c r="U79" s="170"/>
      <c r="V79" s="170"/>
      <c r="W79" s="171"/>
      <c r="X79" s="273"/>
      <c r="Y79" s="170"/>
      <c r="Z79" s="170"/>
      <c r="AA79" s="171"/>
      <c r="AB79" s="273"/>
      <c r="AC79" s="170"/>
      <c r="AD79" s="170"/>
      <c r="AE79" s="171"/>
      <c r="AF79" s="273"/>
      <c r="AG79" s="170"/>
      <c r="AH79" s="170"/>
      <c r="AI79" s="171"/>
      <c r="AJ79" s="273"/>
      <c r="AK79" s="170"/>
      <c r="AL79" s="170"/>
      <c r="AM79" s="171"/>
      <c r="AN79" s="273"/>
      <c r="AO79" s="170"/>
      <c r="AP79" s="170"/>
      <c r="AQ79" s="171"/>
      <c r="AR79" s="273"/>
      <c r="AS79" s="170"/>
      <c r="AT79" s="170"/>
      <c r="AU79" s="171"/>
      <c r="AV79" s="273"/>
      <c r="AW79" s="170"/>
      <c r="AX79" s="170"/>
      <c r="AY79" s="171"/>
      <c r="AZ79" s="273"/>
      <c r="BA79" s="170"/>
      <c r="BB79" s="170"/>
      <c r="BC79" s="171"/>
      <c r="BD79" s="273"/>
      <c r="BE79" s="170"/>
      <c r="BF79" s="170"/>
      <c r="BG79" s="171"/>
      <c r="BH79" s="273"/>
      <c r="BI79" s="170"/>
      <c r="BJ79" s="170"/>
      <c r="BK79" s="171"/>
      <c r="BL79" s="273"/>
      <c r="BM79" s="170"/>
      <c r="BN79" s="170"/>
      <c r="BO79" s="171"/>
      <c r="BP79" s="273"/>
      <c r="BQ79" s="170"/>
      <c r="BR79" s="170"/>
      <c r="BS79" s="171"/>
      <c r="BT79" s="273"/>
      <c r="BU79" s="170"/>
      <c r="BV79" s="170"/>
      <c r="BW79" s="171"/>
      <c r="BX79" s="273"/>
      <c r="BY79" s="170"/>
      <c r="BZ79" s="170"/>
      <c r="CA79" s="171"/>
      <c r="CB79" s="273"/>
      <c r="CC79" s="170"/>
      <c r="CD79" s="170"/>
      <c r="CE79" s="171"/>
      <c r="CF79" s="273"/>
      <c r="CG79" s="170"/>
      <c r="CH79" s="170"/>
      <c r="CI79" s="171"/>
      <c r="CJ79" s="273"/>
      <c r="CK79" s="170"/>
      <c r="CL79" s="170"/>
      <c r="CM79" s="171"/>
      <c r="CN79" s="273"/>
      <c r="CO79" s="170"/>
      <c r="CP79" s="170"/>
      <c r="CQ79" s="171"/>
      <c r="CR79" s="273"/>
      <c r="CS79" s="170"/>
      <c r="CT79" s="170"/>
      <c r="CU79" s="171"/>
      <c r="CV79" s="273"/>
      <c r="CW79" s="170"/>
      <c r="CX79" s="170"/>
      <c r="CY79" s="171"/>
      <c r="CZ79" s="273"/>
      <c r="DA79" s="170"/>
      <c r="DB79" s="170"/>
      <c r="DC79" s="171"/>
      <c r="DD79" s="273"/>
      <c r="DE79" s="170"/>
      <c r="DF79" s="170"/>
      <c r="DG79" s="171"/>
      <c r="DH79" s="273"/>
      <c r="DI79" s="170"/>
      <c r="DJ79" s="170"/>
      <c r="DK79" s="171"/>
      <c r="DL79" s="273"/>
      <c r="DM79" s="170"/>
      <c r="DN79" s="170"/>
      <c r="DO79" s="171"/>
      <c r="DP79" s="273"/>
      <c r="DQ79" s="170"/>
      <c r="DR79" s="170"/>
      <c r="DS79" s="171"/>
      <c r="DT79" s="273"/>
      <c r="DU79" s="170"/>
      <c r="DV79" s="170"/>
      <c r="DW79" s="171"/>
      <c r="DX79" s="273"/>
      <c r="DY79" s="170"/>
      <c r="DZ79" s="170"/>
      <c r="EA79" s="171"/>
      <c r="EB79" s="273"/>
      <c r="EC79" s="170"/>
      <c r="ED79" s="170"/>
      <c r="EE79" s="171"/>
      <c r="EF79" s="273"/>
      <c r="EG79" s="170"/>
      <c r="EH79" s="170"/>
      <c r="EI79" s="171"/>
      <c r="EJ79" s="273"/>
      <c r="EK79" s="170"/>
      <c r="EL79" s="170"/>
      <c r="EM79" s="171"/>
      <c r="EN79" s="273"/>
      <c r="EO79" s="170"/>
      <c r="EP79" s="170"/>
      <c r="EQ79" s="171"/>
      <c r="ER79" s="273"/>
      <c r="ES79" s="170"/>
      <c r="ET79" s="170"/>
      <c r="EU79" s="171"/>
      <c r="EV79" s="273"/>
      <c r="EW79" s="170"/>
      <c r="EX79" s="170"/>
      <c r="EY79" s="171"/>
      <c r="EZ79" s="273" t="s">
        <v>153</v>
      </c>
      <c r="FA79" s="170"/>
      <c r="FB79" s="170"/>
      <c r="FC79" s="171"/>
      <c r="FD79" s="273" t="s">
        <v>153</v>
      </c>
      <c r="FE79" s="170"/>
      <c r="FF79" s="170"/>
      <c r="FG79" s="171"/>
      <c r="FH79" s="1"/>
      <c r="FI79" s="1"/>
      <c r="FJ79" s="1"/>
      <c r="FK79" s="1"/>
      <c r="FL79" s="1"/>
      <c r="FM79" s="1"/>
      <c r="FN79" s="1"/>
      <c r="FO79" s="1"/>
      <c r="FP79" s="1"/>
      <c r="FQ79" s="1"/>
      <c r="FR79" s="1"/>
      <c r="FS79" s="1"/>
      <c r="FT79" s="1"/>
      <c r="FU79" s="1"/>
      <c r="FV79" s="1"/>
      <c r="FW79" s="1"/>
      <c r="FX79" s="1"/>
      <c r="FY79" s="1"/>
      <c r="FZ79" s="1"/>
      <c r="GA79" s="273" t="str">
        <f>IF(OR('2.1b-OriginalProduct Visibility'!E79="",'2.1b-OriginalProduct Visibility'!E79="No"),"No","Yes")</f>
        <v>No</v>
      </c>
      <c r="GB79" s="170" t="str">
        <f>IF(OR('2.1b-OriginalProduct Visibility'!F79="",'2.1b-OriginalProduct Visibility'!F79="No"),"No","Yes")</f>
        <v>No</v>
      </c>
      <c r="GC79" s="170" t="str">
        <f>IF(OR('2.1b-OriginalProduct Visibility'!G79="",'2.1b-OriginalProduct Visibility'!G79="No"),"No","Yes")</f>
        <v>No</v>
      </c>
      <c r="GD79" s="171" t="str">
        <f>IF(OR('2.1b-OriginalProduct Visibility'!H79="",'2.1b-OriginalProduct Visibility'!H79="No"),"No","Yes")</f>
        <v>No</v>
      </c>
      <c r="GE79" s="273" t="str">
        <f>IF(OR('2.1b-OriginalProduct Visibility'!I79="",'2.1b-OriginalProduct Visibility'!I79="No"),"No","Yes")</f>
        <v>Yes</v>
      </c>
      <c r="GF79" s="170" t="str">
        <f>IF(OR('2.1b-OriginalProduct Visibility'!J79="",'2.1b-OriginalProduct Visibility'!J79="No"),"No","Yes")</f>
        <v>No</v>
      </c>
      <c r="GG79" s="170" t="str">
        <f>IF(OR('2.1b-OriginalProduct Visibility'!K79="",'2.1b-OriginalProduct Visibility'!K79="No"),"No","Yes")</f>
        <v>No</v>
      </c>
      <c r="GH79" s="171" t="str">
        <f>IF(OR('2.1b-OriginalProduct Visibility'!L79="",'2.1b-OriginalProduct Visibility'!L79="No"),"No","Yes")</f>
        <v>No</v>
      </c>
      <c r="GI79" s="273" t="str">
        <f>IF(OR('2.1b-OriginalProduct Visibility'!M79="",'2.1b-OriginalProduct Visibility'!M79="No"),"No","Yes")</f>
        <v>Yes</v>
      </c>
      <c r="GJ79" s="170" t="str">
        <f>IF(OR('2.1b-OriginalProduct Visibility'!N79="",'2.1b-OriginalProduct Visibility'!N79="No"),"No","Yes")</f>
        <v>No</v>
      </c>
      <c r="GK79" s="170" t="str">
        <f>IF(OR('2.1b-OriginalProduct Visibility'!O79="",'2.1b-OriginalProduct Visibility'!O79="No"),"No","Yes")</f>
        <v>No</v>
      </c>
      <c r="GL79" s="171" t="str">
        <f>IF(OR('2.1b-OriginalProduct Visibility'!P79="",'2.1b-OriginalProduct Visibility'!P79="No"),"No","Yes")</f>
        <v>No</v>
      </c>
      <c r="GM79" s="273" t="str">
        <f>IF(OR('2.1b-OriginalProduct Visibility'!Q79="",'2.1b-OriginalProduct Visibility'!Q79="No"),"No","Yes")</f>
        <v>No</v>
      </c>
      <c r="GN79" s="170" t="str">
        <f>IF(OR('2.1b-OriginalProduct Visibility'!R79="",'2.1b-OriginalProduct Visibility'!R79="No"),"No","Yes")</f>
        <v>No</v>
      </c>
      <c r="GO79" s="170" t="str">
        <f>IF(OR('2.1b-OriginalProduct Visibility'!S79="",'2.1b-OriginalProduct Visibility'!S79="No"),"No","Yes")</f>
        <v>No</v>
      </c>
      <c r="GP79" s="171" t="str">
        <f>IF(OR('2.1b-OriginalProduct Visibility'!T79="",'2.1b-OriginalProduct Visibility'!T79="No"),"No","Yes")</f>
        <v>No</v>
      </c>
      <c r="GQ79" s="273" t="str">
        <f>IF(OR('2.1b-OriginalProduct Visibility'!U79="",'2.1b-OriginalProduct Visibility'!U79="No"),"No","Yes")</f>
        <v>Yes</v>
      </c>
      <c r="GR79" s="170" t="str">
        <f>IF(OR('2.1b-OriginalProduct Visibility'!V79="",'2.1b-OriginalProduct Visibility'!V79="No"),"No","Yes")</f>
        <v>No</v>
      </c>
      <c r="GS79" s="170" t="str">
        <f>IF(OR('2.1b-OriginalProduct Visibility'!W79="",'2.1b-OriginalProduct Visibility'!W79="No"),"No","Yes")</f>
        <v>No</v>
      </c>
      <c r="GT79" s="171" t="str">
        <f>IF(OR('2.1b-OriginalProduct Visibility'!X79="",'2.1b-OriginalProduct Visibility'!X79="No"),"No","Yes")</f>
        <v>No</v>
      </c>
      <c r="GU79" s="273" t="str">
        <f>IF(OR('2.1b-OriginalProduct Visibility'!Y79="",'2.1b-OriginalProduct Visibility'!Y79="No"),"No","Yes")</f>
        <v>No</v>
      </c>
      <c r="GV79" s="170" t="str">
        <f>IF(OR('2.1b-OriginalProduct Visibility'!Z79="",'2.1b-OriginalProduct Visibility'!Z79="No"),"No","Yes")</f>
        <v>No</v>
      </c>
      <c r="GW79" s="170" t="str">
        <f>IF(OR('2.1b-OriginalProduct Visibility'!AA79="",'2.1b-OriginalProduct Visibility'!AA79="No"),"No","Yes")</f>
        <v>No</v>
      </c>
      <c r="GX79" s="171" t="str">
        <f>IF(OR('2.1b-OriginalProduct Visibility'!AB79="",'2.1b-OriginalProduct Visibility'!AB79="No"),"No","Yes")</f>
        <v>No</v>
      </c>
      <c r="GY79" s="273" t="str">
        <f>IF(OR('2.1b-OriginalProduct Visibility'!AC79="",'2.1b-OriginalProduct Visibility'!AC79="No"),"No","Yes")</f>
        <v>No</v>
      </c>
      <c r="GZ79" s="170" t="str">
        <f>IF(OR('2.1b-OriginalProduct Visibility'!AD79="",'2.1b-OriginalProduct Visibility'!AD79="No"),"No","Yes")</f>
        <v>No</v>
      </c>
      <c r="HA79" s="170" t="str">
        <f>IF(OR('2.1b-OriginalProduct Visibility'!AE79="",'2.1b-OriginalProduct Visibility'!AE79="No"),"No","Yes")</f>
        <v>No</v>
      </c>
      <c r="HB79" s="171" t="str">
        <f>IF(OR('2.1b-OriginalProduct Visibility'!AF79="",'2.1b-OriginalProduct Visibility'!AF79="No"),"No","Yes")</f>
        <v>No</v>
      </c>
      <c r="HC79" s="273" t="str">
        <f>IF(OR('2.1b-OriginalProduct Visibility'!AG79="",'2.1b-OriginalProduct Visibility'!AG79="No"),"No","Yes")</f>
        <v>No</v>
      </c>
      <c r="HD79" s="170" t="str">
        <f>IF(OR('2.1b-OriginalProduct Visibility'!AH79="",'2.1b-OriginalProduct Visibility'!AH79="No"),"No","Yes")</f>
        <v>No</v>
      </c>
      <c r="HE79" s="170" t="str">
        <f>IF(OR('2.1b-OriginalProduct Visibility'!AI79="",'2.1b-OriginalProduct Visibility'!AI79="No"),"No","Yes")</f>
        <v>No</v>
      </c>
      <c r="HF79" s="171" t="str">
        <f>IF(OR('2.1b-OriginalProduct Visibility'!AJ79="",'2.1b-OriginalProduct Visibility'!AJ79="No"),"No","Yes")</f>
        <v>No</v>
      </c>
      <c r="HG79" s="273" t="str">
        <f>IF(OR('2.1b-OriginalProduct Visibility'!AK79="",'2.1b-OriginalProduct Visibility'!AK79="No"),"No","Yes")</f>
        <v>No</v>
      </c>
      <c r="HH79" s="170" t="str">
        <f>IF(OR('2.1b-OriginalProduct Visibility'!AL79="",'2.1b-OriginalProduct Visibility'!AL79="No"),"No","Yes")</f>
        <v>No</v>
      </c>
      <c r="HI79" s="170" t="str">
        <f>IF(OR('2.1b-OriginalProduct Visibility'!AM79="",'2.1b-OriginalProduct Visibility'!AM79="No"),"No","Yes")</f>
        <v>No</v>
      </c>
      <c r="HJ79" s="171" t="str">
        <f>IF(OR('2.1b-OriginalProduct Visibility'!AN79="",'2.1b-OriginalProduct Visibility'!AN79="No"),"No","Yes")</f>
        <v>No</v>
      </c>
      <c r="HK79" s="273" t="str">
        <f>IF(OR('2.1b-OriginalProduct Visibility'!AO79="",'2.1b-OriginalProduct Visibility'!AO79="No"),"No","Yes")</f>
        <v>No</v>
      </c>
      <c r="HL79" s="170" t="str">
        <f>IF(OR('2.1b-OriginalProduct Visibility'!AP79="",'2.1b-OriginalProduct Visibility'!AP79="No"),"No","Yes")</f>
        <v>No</v>
      </c>
      <c r="HM79" s="170" t="str">
        <f>IF(OR('2.1b-OriginalProduct Visibility'!AQ79="",'2.1b-OriginalProduct Visibility'!AQ79="No"),"No","Yes")</f>
        <v>No</v>
      </c>
      <c r="HN79" s="171" t="str">
        <f>IF(OR('2.1b-OriginalProduct Visibility'!AR79="",'2.1b-OriginalProduct Visibility'!AR79="No"),"No","Yes")</f>
        <v>No</v>
      </c>
      <c r="HO79" s="273" t="str">
        <f>IF(OR('2.1b-OriginalProduct Visibility'!AS79="",'2.1b-OriginalProduct Visibility'!AS79="No"),"No","Yes")</f>
        <v>No</v>
      </c>
      <c r="HP79" s="170" t="str">
        <f>IF(OR('2.1b-OriginalProduct Visibility'!AT79="",'2.1b-OriginalProduct Visibility'!AT79="No"),"No","Yes")</f>
        <v>No</v>
      </c>
      <c r="HQ79" s="170" t="str">
        <f>IF(OR('2.1b-OriginalProduct Visibility'!AU79="",'2.1b-OriginalProduct Visibility'!AU79="No"),"No","Yes")</f>
        <v>No</v>
      </c>
      <c r="HR79" s="171" t="str">
        <f>IF(OR('2.1b-OriginalProduct Visibility'!AV79="",'2.1b-OriginalProduct Visibility'!AV79="No"),"No","Yes")</f>
        <v>No</v>
      </c>
      <c r="HS79" s="273" t="str">
        <f>IF(OR('2.1b-OriginalProduct Visibility'!AW79="",'2.1b-OriginalProduct Visibility'!AW79="No"),"No","Yes")</f>
        <v>No</v>
      </c>
      <c r="HT79" s="170" t="str">
        <f>IF(OR('2.1b-OriginalProduct Visibility'!AX79="",'2.1b-OriginalProduct Visibility'!AX79="No"),"No","Yes")</f>
        <v>No</v>
      </c>
      <c r="HU79" s="170" t="str">
        <f>IF(OR('2.1b-OriginalProduct Visibility'!AY79="",'2.1b-OriginalProduct Visibility'!AY79="No"),"No","Yes")</f>
        <v>No</v>
      </c>
      <c r="HV79" s="171" t="str">
        <f>IF(OR('2.1b-OriginalProduct Visibility'!AZ79="",'2.1b-OriginalProduct Visibility'!AZ79="No"),"No","Yes")</f>
        <v>No</v>
      </c>
      <c r="HW79" s="273" t="str">
        <f>IF(OR('2.1b-OriginalProduct Visibility'!BA79="",'2.1b-OriginalProduct Visibility'!BA79="No"),"No","Yes")</f>
        <v>No</v>
      </c>
      <c r="HX79" s="170" t="str">
        <f>IF(OR('2.1b-OriginalProduct Visibility'!BB79="",'2.1b-OriginalProduct Visibility'!BB79="No"),"No","Yes")</f>
        <v>No</v>
      </c>
      <c r="HY79" s="170" t="str">
        <f>IF(OR('2.1b-OriginalProduct Visibility'!BC79="",'2.1b-OriginalProduct Visibility'!BC79="No"),"No","Yes")</f>
        <v>No</v>
      </c>
      <c r="HZ79" s="171" t="str">
        <f>IF(OR('2.1b-OriginalProduct Visibility'!BD79="",'2.1b-OriginalProduct Visibility'!BD79="No"),"No","Yes")</f>
        <v>No</v>
      </c>
      <c r="IA79" s="273" t="str">
        <f>IF(OR('2.1b-OriginalProduct Visibility'!BE79="",'2.1b-OriginalProduct Visibility'!BE79="No"),"No","Yes")</f>
        <v>No</v>
      </c>
      <c r="IB79" s="170" t="str">
        <f>IF(OR('2.1b-OriginalProduct Visibility'!BF79="",'2.1b-OriginalProduct Visibility'!BF79="No"),"No","Yes")</f>
        <v>No</v>
      </c>
      <c r="IC79" s="170" t="str">
        <f>IF(OR('2.1b-OriginalProduct Visibility'!BG79="",'2.1b-OriginalProduct Visibility'!BG79="No"),"No","Yes")</f>
        <v>No</v>
      </c>
      <c r="ID79" s="171" t="str">
        <f>IF(OR('2.1b-OriginalProduct Visibility'!BH79="",'2.1b-OriginalProduct Visibility'!BH79="No"),"No","Yes")</f>
        <v>No</v>
      </c>
      <c r="IE79" s="273" t="str">
        <f>IF(OR('2.1b-OriginalProduct Visibility'!BI79="",'2.1b-OriginalProduct Visibility'!BI79="No"),"No","Yes")</f>
        <v>No</v>
      </c>
      <c r="IF79" s="170" t="str">
        <f>IF(OR('2.1b-OriginalProduct Visibility'!BJ79="",'2.1b-OriginalProduct Visibility'!BJ79="No"),"No","Yes")</f>
        <v>No</v>
      </c>
      <c r="IG79" s="170" t="str">
        <f>IF(OR('2.1b-OriginalProduct Visibility'!BK79="",'2.1b-OriginalProduct Visibility'!BK79="No"),"No","Yes")</f>
        <v>No</v>
      </c>
      <c r="IH79" s="171" t="str">
        <f>IF(OR('2.1b-OriginalProduct Visibility'!BL79="",'2.1b-OriginalProduct Visibility'!BL79="No"),"No","Yes")</f>
        <v>No</v>
      </c>
      <c r="II79" s="273" t="str">
        <f>IF(OR('2.1b-OriginalProduct Visibility'!BM79="",'2.1b-OriginalProduct Visibility'!BM79="No"),"No","Yes")</f>
        <v>No</v>
      </c>
      <c r="IJ79" s="170" t="str">
        <f>IF(OR('2.1b-OriginalProduct Visibility'!BN79="",'2.1b-OriginalProduct Visibility'!BN79="No"),"No","Yes")</f>
        <v>No</v>
      </c>
      <c r="IK79" s="170" t="str">
        <f>IF(OR('2.1b-OriginalProduct Visibility'!BO79="",'2.1b-OriginalProduct Visibility'!BO79="No"),"No","Yes")</f>
        <v>No</v>
      </c>
      <c r="IL79" s="171" t="str">
        <f>IF(OR('2.1b-OriginalProduct Visibility'!BP79="",'2.1b-OriginalProduct Visibility'!BP79="No"),"No","Yes")</f>
        <v>No</v>
      </c>
      <c r="IM79" s="273" t="str">
        <f>IF(OR('2.1b-OriginalProduct Visibility'!BQ79="",'2.1b-OriginalProduct Visibility'!BQ79="No"),"No","Yes")</f>
        <v>No</v>
      </c>
      <c r="IN79" s="170" t="str">
        <f>IF(OR('2.1b-OriginalProduct Visibility'!BR79="",'2.1b-OriginalProduct Visibility'!BR79="No"),"No","Yes")</f>
        <v>No</v>
      </c>
      <c r="IO79" s="170" t="str">
        <f>IF(OR('2.1b-OriginalProduct Visibility'!BS79="",'2.1b-OriginalProduct Visibility'!BS79="No"),"No","Yes")</f>
        <v>No</v>
      </c>
      <c r="IP79" s="171" t="str">
        <f>IF(OR('2.1b-OriginalProduct Visibility'!BT79="",'2.1b-OriginalProduct Visibility'!BT79="No"),"No","Yes")</f>
        <v>No</v>
      </c>
      <c r="IQ79" s="273" t="str">
        <f>IF(OR('2.1b-OriginalProduct Visibility'!BU79="",'2.1b-OriginalProduct Visibility'!BU79="No"),"No","Yes")</f>
        <v>No</v>
      </c>
      <c r="IR79" s="170" t="str">
        <f>IF(OR('2.1b-OriginalProduct Visibility'!BV79="",'2.1b-OriginalProduct Visibility'!BV79="No"),"No","Yes")</f>
        <v>No</v>
      </c>
      <c r="IS79" s="170" t="str">
        <f>IF(OR('2.1b-OriginalProduct Visibility'!BW79="",'2.1b-OriginalProduct Visibility'!BW79="No"),"No","Yes")</f>
        <v>No</v>
      </c>
      <c r="IT79" s="171" t="str">
        <f>IF(OR('2.1b-OriginalProduct Visibility'!BX79="",'2.1b-OriginalProduct Visibility'!BX79="No"),"No","Yes")</f>
        <v>No</v>
      </c>
      <c r="IU79" s="273" t="str">
        <f>IF(OR('2.1b-OriginalProduct Visibility'!BY79="",'2.1b-OriginalProduct Visibility'!BY79="No"),"No","Yes")</f>
        <v>No</v>
      </c>
      <c r="IV79" s="170" t="str">
        <f>IF(OR('2.1b-OriginalProduct Visibility'!BZ79="",'2.1b-OriginalProduct Visibility'!BZ79="No"),"No","Yes")</f>
        <v>No</v>
      </c>
      <c r="IW79" s="170" t="str">
        <f>IF(OR('2.1b-OriginalProduct Visibility'!CA79="",'2.1b-OriginalProduct Visibility'!CA79="No"),"No","Yes")</f>
        <v>No</v>
      </c>
      <c r="IX79" s="171" t="str">
        <f>IF(OR('2.1b-OriginalProduct Visibility'!CB79="",'2.1b-OriginalProduct Visibility'!CB79="No"),"No","Yes")</f>
        <v>No</v>
      </c>
      <c r="IY79" s="273" t="str">
        <f>IF(OR('2.1b-OriginalProduct Visibility'!CC79="",'2.1b-OriginalProduct Visibility'!CC79="No"),"No","Yes")</f>
        <v>No</v>
      </c>
      <c r="IZ79" s="170" t="str">
        <f>IF(OR('2.1b-OriginalProduct Visibility'!CD79="",'2.1b-OriginalProduct Visibility'!CD79="No"),"No","Yes")</f>
        <v>No</v>
      </c>
      <c r="JA79" s="170" t="str">
        <f>IF(OR('2.1b-OriginalProduct Visibility'!CE79="",'2.1b-OriginalProduct Visibility'!CE79="No"),"No","Yes")</f>
        <v>No</v>
      </c>
      <c r="JB79" s="171" t="str">
        <f>IF(OR('2.1b-OriginalProduct Visibility'!CF79="",'2.1b-OriginalProduct Visibility'!CF79="No"),"No","Yes")</f>
        <v>No</v>
      </c>
      <c r="JC79" s="273" t="str">
        <f>IF(OR('2.1b-OriginalProduct Visibility'!CG79="",'2.1b-OriginalProduct Visibility'!CG79="No"),"No","Yes")</f>
        <v>No</v>
      </c>
      <c r="JD79" s="170" t="str">
        <f>IF(OR('2.1b-OriginalProduct Visibility'!CH79="",'2.1b-OriginalProduct Visibility'!CH79="No"),"No","Yes")</f>
        <v>No</v>
      </c>
      <c r="JE79" s="170" t="str">
        <f>IF(OR('2.1b-OriginalProduct Visibility'!CI79="",'2.1b-OriginalProduct Visibility'!CI79="No"),"No","Yes")</f>
        <v>No</v>
      </c>
      <c r="JF79" s="171" t="str">
        <f>IF(OR('2.1b-OriginalProduct Visibility'!CJ79="",'2.1b-OriginalProduct Visibility'!CJ79="No"),"No","Yes")</f>
        <v>No</v>
      </c>
      <c r="JG79" s="273" t="str">
        <f>IF(OR('2.1b-OriginalProduct Visibility'!CK79="",'2.1b-OriginalProduct Visibility'!CK79="No"),"No","Yes")</f>
        <v>No</v>
      </c>
      <c r="JH79" s="170" t="str">
        <f>IF(OR('2.1b-OriginalProduct Visibility'!CL79="",'2.1b-OriginalProduct Visibility'!CL79="No"),"No","Yes")</f>
        <v>No</v>
      </c>
      <c r="JI79" s="170" t="str">
        <f>IF(OR('2.1b-OriginalProduct Visibility'!CM79="",'2.1b-OriginalProduct Visibility'!CM79="No"),"No","Yes")</f>
        <v>No</v>
      </c>
      <c r="JJ79" s="171" t="str">
        <f>IF(OR('2.1b-OriginalProduct Visibility'!CN79="",'2.1b-OriginalProduct Visibility'!CN79="No"),"No","Yes")</f>
        <v>No</v>
      </c>
      <c r="JK79" s="273" t="str">
        <f>IF(OR('2.1b-OriginalProduct Visibility'!CO79="",'2.1b-OriginalProduct Visibility'!CO79="No"),"No","Yes")</f>
        <v>No</v>
      </c>
      <c r="JL79" s="170" t="str">
        <f>IF(OR('2.1b-OriginalProduct Visibility'!CP79="",'2.1b-OriginalProduct Visibility'!CP79="No"),"No","Yes")</f>
        <v>No</v>
      </c>
      <c r="JM79" s="170" t="str">
        <f>IF(OR('2.1b-OriginalProduct Visibility'!CQ79="",'2.1b-OriginalProduct Visibility'!CQ79="No"),"No","Yes")</f>
        <v>No</v>
      </c>
      <c r="JN79" s="171" t="str">
        <f>IF(OR('2.1b-OriginalProduct Visibility'!CR79="",'2.1b-OriginalProduct Visibility'!CR79="No"),"No","Yes")</f>
        <v>No</v>
      </c>
      <c r="JO79" s="273" t="str">
        <f>IF(OR('2.1b-OriginalProduct Visibility'!CS79="",'2.1b-OriginalProduct Visibility'!CS79="No"),"No","Yes")</f>
        <v>No</v>
      </c>
      <c r="JP79" s="170" t="str">
        <f>IF(OR('2.1b-OriginalProduct Visibility'!CT79="",'2.1b-OriginalProduct Visibility'!CT79="No"),"No","Yes")</f>
        <v>No</v>
      </c>
      <c r="JQ79" s="170" t="str">
        <f>IF(OR('2.1b-OriginalProduct Visibility'!CU79="",'2.1b-OriginalProduct Visibility'!CU79="No"),"No","Yes")</f>
        <v>No</v>
      </c>
      <c r="JR79" s="171" t="str">
        <f>IF(OR('2.1b-OriginalProduct Visibility'!CV79="",'2.1b-OriginalProduct Visibility'!CV79="No"),"No","Yes")</f>
        <v>No</v>
      </c>
      <c r="JS79" s="273" t="str">
        <f>IF(OR('2.1b-OriginalProduct Visibility'!CW79="",'2.1b-OriginalProduct Visibility'!CW79="No"),"No","Yes")</f>
        <v>No</v>
      </c>
      <c r="JT79" s="170" t="str">
        <f>IF(OR('2.1b-OriginalProduct Visibility'!CX79="",'2.1b-OriginalProduct Visibility'!CX79="No"),"No","Yes")</f>
        <v>No</v>
      </c>
      <c r="JU79" s="170" t="str">
        <f>IF(OR('2.1b-OriginalProduct Visibility'!CY79="",'2.1b-OriginalProduct Visibility'!CY79="No"),"No","Yes")</f>
        <v>No</v>
      </c>
      <c r="JV79" s="171" t="str">
        <f>IF(OR('2.1b-OriginalProduct Visibility'!CZ79="",'2.1b-OriginalProduct Visibility'!CZ79="No"),"No","Yes")</f>
        <v>No</v>
      </c>
      <c r="JW79" s="273" t="str">
        <f>IF(OR('2.1b-OriginalProduct Visibility'!DA79="",'2.1b-OriginalProduct Visibility'!DA79="No"),"No","Yes")</f>
        <v>No</v>
      </c>
      <c r="JX79" s="170" t="str">
        <f>IF(OR('2.1b-OriginalProduct Visibility'!DB79="",'2.1b-OriginalProduct Visibility'!DB79="No"),"No","Yes")</f>
        <v>No</v>
      </c>
      <c r="JY79" s="170" t="str">
        <f>IF(OR('2.1b-OriginalProduct Visibility'!DC79="",'2.1b-OriginalProduct Visibility'!DC79="No"),"No","Yes")</f>
        <v>No</v>
      </c>
      <c r="JZ79" s="171" t="str">
        <f>IF(OR('2.1b-OriginalProduct Visibility'!DD79="",'2.1b-OriginalProduct Visibility'!DD79="No"),"No","Yes")</f>
        <v>No</v>
      </c>
      <c r="KA79" s="273" t="str">
        <f>IF(OR('2.1b-OriginalProduct Visibility'!DE79="",'2.1b-OriginalProduct Visibility'!DE79="No"),"No","Yes")</f>
        <v>No</v>
      </c>
      <c r="KB79" s="170" t="str">
        <f>IF(OR('2.1b-OriginalProduct Visibility'!DF79="",'2.1b-OriginalProduct Visibility'!DF79="No"),"No","Yes")</f>
        <v>No</v>
      </c>
      <c r="KC79" s="170" t="str">
        <f>IF(OR('2.1b-OriginalProduct Visibility'!DG79="",'2.1b-OriginalProduct Visibility'!DG79="No"),"No","Yes")</f>
        <v>No</v>
      </c>
      <c r="KD79" s="171" t="str">
        <f>IF(OR('2.1b-OriginalProduct Visibility'!DH79="",'2.1b-OriginalProduct Visibility'!DH79="No"),"No","Yes")</f>
        <v>No</v>
      </c>
      <c r="KE79" s="273" t="str">
        <f>IF(OR('2.1b-OriginalProduct Visibility'!DI79="",'2.1b-OriginalProduct Visibility'!DI79="No"),"No","Yes")</f>
        <v>No</v>
      </c>
      <c r="KF79" s="170" t="str">
        <f>IF(OR('2.1b-OriginalProduct Visibility'!DJ79="",'2.1b-OriginalProduct Visibility'!DJ79="No"),"No","Yes")</f>
        <v>No</v>
      </c>
      <c r="KG79" s="170" t="str">
        <f>IF(OR('2.1b-OriginalProduct Visibility'!DK79="",'2.1b-OriginalProduct Visibility'!DK79="No"),"No","Yes")</f>
        <v>No</v>
      </c>
      <c r="KH79" s="171" t="str">
        <f>IF(OR('2.1b-OriginalProduct Visibility'!DL79="",'2.1b-OriginalProduct Visibility'!DL79="No"),"No","Yes")</f>
        <v>No</v>
      </c>
      <c r="KI79" s="273" t="str">
        <f>IF(OR('2.1b-OriginalProduct Visibility'!DM79="",'2.1b-OriginalProduct Visibility'!DM79="No"),"No","Yes")</f>
        <v>No</v>
      </c>
      <c r="KJ79" s="170" t="str">
        <f>IF(OR('2.1b-OriginalProduct Visibility'!DN79="",'2.1b-OriginalProduct Visibility'!DN79="No"),"No","Yes")</f>
        <v>No</v>
      </c>
      <c r="KK79" s="170" t="str">
        <f>IF(OR('2.1b-OriginalProduct Visibility'!DO79="",'2.1b-OriginalProduct Visibility'!DO79="No"),"No","Yes")</f>
        <v>No</v>
      </c>
      <c r="KL79" s="171" t="str">
        <f>IF(OR('2.1b-OriginalProduct Visibility'!DP79="",'2.1b-OriginalProduct Visibility'!DP79="No"),"No","Yes")</f>
        <v>No</v>
      </c>
      <c r="KM79" s="273" t="str">
        <f>IF(OR('2.1b-OriginalProduct Visibility'!DQ79="",'2.1b-OriginalProduct Visibility'!DQ79="No"),"No","Yes")</f>
        <v>No</v>
      </c>
      <c r="KN79" s="170" t="str">
        <f>IF(OR('2.1b-OriginalProduct Visibility'!DR79="",'2.1b-OriginalProduct Visibility'!DR79="No"),"No","Yes")</f>
        <v>No</v>
      </c>
      <c r="KO79" s="170" t="str">
        <f>IF(OR('2.1b-OriginalProduct Visibility'!DS79="",'2.1b-OriginalProduct Visibility'!DS79="No"),"No","Yes")</f>
        <v>No</v>
      </c>
      <c r="KP79" s="171" t="str">
        <f>IF(OR('2.1b-OriginalProduct Visibility'!DT79="",'2.1b-OriginalProduct Visibility'!DT79="No"),"No","Yes")</f>
        <v>No</v>
      </c>
      <c r="KQ79" s="273" t="str">
        <f>IF(OR('2.1b-OriginalProduct Visibility'!DU79="",'2.1b-OriginalProduct Visibility'!DU79="No"),"No","Yes")</f>
        <v>No</v>
      </c>
      <c r="KR79" s="170" t="str">
        <f>IF(OR('2.1b-OriginalProduct Visibility'!DV79="",'2.1b-OriginalProduct Visibility'!DV79="No"),"No","Yes")</f>
        <v>No</v>
      </c>
      <c r="KS79" s="170" t="str">
        <f>IF(OR('2.1b-OriginalProduct Visibility'!DW79="",'2.1b-OriginalProduct Visibility'!DW79="No"),"No","Yes")</f>
        <v>No</v>
      </c>
      <c r="KT79" s="171" t="str">
        <f>IF(OR('2.1b-OriginalProduct Visibility'!DX79="",'2.1b-OriginalProduct Visibility'!DX79="No"),"No","Yes")</f>
        <v>No</v>
      </c>
      <c r="KU79" s="273" t="str">
        <f>IF(OR('2.1b-OriginalProduct Visibility'!DY79="",'2.1b-OriginalProduct Visibility'!DY79="No"),"No","Yes")</f>
        <v>No</v>
      </c>
      <c r="KV79" s="170" t="str">
        <f>IF(OR('2.1b-OriginalProduct Visibility'!DZ79="",'2.1b-OriginalProduct Visibility'!DZ79="No"),"No","Yes")</f>
        <v>No</v>
      </c>
      <c r="KW79" s="170" t="str">
        <f>IF(OR('2.1b-OriginalProduct Visibility'!EA79="",'2.1b-OriginalProduct Visibility'!EA79="No"),"No","Yes")</f>
        <v>No</v>
      </c>
      <c r="KX79" s="171" t="str">
        <f>IF(OR('2.1b-OriginalProduct Visibility'!EB79="",'2.1b-OriginalProduct Visibility'!EB79="No"),"No","Yes")</f>
        <v>No</v>
      </c>
      <c r="KY79" s="273" t="str">
        <f>IF(OR('2.1b-OriginalProduct Visibility'!EC79="",'2.1b-OriginalProduct Visibility'!EC79="No"),"No","Yes")</f>
        <v>No</v>
      </c>
      <c r="KZ79" s="170" t="str">
        <f>IF(OR('2.1b-OriginalProduct Visibility'!ED79="",'2.1b-OriginalProduct Visibility'!ED79="No"),"No","Yes")</f>
        <v>No</v>
      </c>
      <c r="LA79" s="170" t="str">
        <f>IF(OR('2.1b-OriginalProduct Visibility'!EE79="",'2.1b-OriginalProduct Visibility'!EE79="No"),"No","Yes")</f>
        <v>No</v>
      </c>
      <c r="LB79" s="171" t="str">
        <f>IF(OR('2.1b-OriginalProduct Visibility'!EF79="",'2.1b-OriginalProduct Visibility'!EF79="No"),"No","Yes")</f>
        <v>No</v>
      </c>
      <c r="LC79" s="273" t="str">
        <f>IF(OR('2.1b-OriginalProduct Visibility'!EG79="",'2.1b-OriginalProduct Visibility'!EG79="No"),"No","Yes")</f>
        <v>No</v>
      </c>
      <c r="LD79" s="170" t="str">
        <f>IF(OR('2.1b-OriginalProduct Visibility'!EH79="",'2.1b-OriginalProduct Visibility'!EH79="No"),"No","Yes")</f>
        <v>No</v>
      </c>
      <c r="LE79" s="170" t="str">
        <f>IF(OR('2.1b-OriginalProduct Visibility'!EI79="",'2.1b-OriginalProduct Visibility'!EI79="No"),"No","Yes")</f>
        <v>No</v>
      </c>
      <c r="LF79" s="171" t="str">
        <f>IF(OR('2.1b-OriginalProduct Visibility'!EJ79="",'2.1b-OriginalProduct Visibility'!EJ79="No"),"No","Yes")</f>
        <v>No</v>
      </c>
      <c r="LG79" s="273" t="str">
        <f>IF(OR('2.1b-OriginalProduct Visibility'!EK79="",'2.1b-OriginalProduct Visibility'!EK79="No"),"No","Yes")</f>
        <v>No</v>
      </c>
      <c r="LH79" s="170" t="str">
        <f>IF(OR('2.1b-OriginalProduct Visibility'!EL79="",'2.1b-OriginalProduct Visibility'!EL79="No"),"No","Yes")</f>
        <v>No</v>
      </c>
      <c r="LI79" s="170" t="str">
        <f>IF(OR('2.1b-OriginalProduct Visibility'!EM79="",'2.1b-OriginalProduct Visibility'!EM79="No"),"No","Yes")</f>
        <v>No</v>
      </c>
      <c r="LJ79" s="171" t="str">
        <f>IF(OR('2.1b-OriginalProduct Visibility'!EN79="",'2.1b-OriginalProduct Visibility'!EN79="No"),"No","Yes")</f>
        <v>No</v>
      </c>
      <c r="LK79" s="273" t="str">
        <f>IF(OR('2.1b-OriginalProduct Visibility'!EO79="",'2.1b-OriginalProduct Visibility'!EO79="No"),"No","Yes")</f>
        <v>No</v>
      </c>
      <c r="LL79" s="170" t="str">
        <f>IF(OR('2.1b-OriginalProduct Visibility'!EP79="",'2.1b-OriginalProduct Visibility'!EP79="No"),"No","Yes")</f>
        <v>No</v>
      </c>
      <c r="LM79" s="170" t="str">
        <f>IF(OR('2.1b-OriginalProduct Visibility'!EQ79="",'2.1b-OriginalProduct Visibility'!EQ79="No"),"No","Yes")</f>
        <v>No</v>
      </c>
      <c r="LN79" s="171" t="str">
        <f>IF(OR('2.1b-OriginalProduct Visibility'!ER79="",'2.1b-OriginalProduct Visibility'!ER79="No"),"No","Yes")</f>
        <v>No</v>
      </c>
      <c r="LO79" s="273" t="str">
        <f>IF(OR('2.1b-OriginalProduct Visibility'!ES79="",'2.1b-OriginalProduct Visibility'!ES79="No"),"No","Yes")</f>
        <v>No</v>
      </c>
      <c r="LP79" s="170" t="str">
        <f>IF(OR('2.1b-OriginalProduct Visibility'!ET79="",'2.1b-OriginalProduct Visibility'!ET79="No"),"No","Yes")</f>
        <v>No</v>
      </c>
      <c r="LQ79" s="170" t="str">
        <f>IF(OR('2.1b-OriginalProduct Visibility'!EU79="",'2.1b-OriginalProduct Visibility'!EU79="No"),"No","Yes")</f>
        <v>No</v>
      </c>
      <c r="LR79" s="171" t="str">
        <f>IF(OR('2.1b-OriginalProduct Visibility'!EV79="",'2.1b-OriginalProduct Visibility'!EV79="No"),"No","Yes")</f>
        <v>No</v>
      </c>
      <c r="LS79" s="273" t="str">
        <f>IF(OR('2.1b-OriginalProduct Visibility'!EW79="",'2.1b-OriginalProduct Visibility'!EW79="No"),"No","Yes")</f>
        <v>No</v>
      </c>
      <c r="LT79" s="170" t="str">
        <f>IF(OR('2.1b-OriginalProduct Visibility'!EX79="",'2.1b-OriginalProduct Visibility'!EX79="No"),"No","Yes")</f>
        <v>No</v>
      </c>
      <c r="LU79" s="170" t="str">
        <f>IF(OR('2.1b-OriginalProduct Visibility'!EY79="",'2.1b-OriginalProduct Visibility'!EY79="No"),"No","Yes")</f>
        <v>No</v>
      </c>
      <c r="LV79" s="171" t="str">
        <f>IF(OR('2.1b-OriginalProduct Visibility'!EZ79="",'2.1b-OriginalProduct Visibility'!EZ79="No"),"No","Yes")</f>
        <v>No</v>
      </c>
      <c r="LW79" s="273" t="str">
        <f>IF(OR('2.1b-OriginalProduct Visibility'!FA79="",'2.1b-OriginalProduct Visibility'!FA79="No"),"No","Yes")</f>
        <v>No</v>
      </c>
      <c r="LX79" s="170" t="str">
        <f>IF(OR('2.1b-OriginalProduct Visibility'!FB79="",'2.1b-OriginalProduct Visibility'!FB79="No"),"No","Yes")</f>
        <v>No</v>
      </c>
      <c r="LY79" s="170" t="str">
        <f>IF(OR('2.1b-OriginalProduct Visibility'!FC79="",'2.1b-OriginalProduct Visibility'!FC79="No"),"No","Yes")</f>
        <v>No</v>
      </c>
      <c r="LZ79" s="171" t="str">
        <f>IF(OR('2.1b-OriginalProduct Visibility'!FD79="",'2.1b-OriginalProduct Visibility'!FD79="No"),"No","Yes")</f>
        <v>No</v>
      </c>
      <c r="MA79" s="273" t="str">
        <f>IF(OR('2.1b-OriginalProduct Visibility'!FE79="",'2.1b-OriginalProduct Visibility'!FE79="No"),"No","Yes")</f>
        <v>No</v>
      </c>
      <c r="MB79" s="170" t="str">
        <f>IF(OR('2.1b-OriginalProduct Visibility'!FF79="",'2.1b-OriginalProduct Visibility'!FF79="No"),"No","Yes")</f>
        <v>No</v>
      </c>
      <c r="MC79" s="170" t="str">
        <f>IF(OR('2.1b-OriginalProduct Visibility'!FG79="",'2.1b-OriginalProduct Visibility'!FG79="No"),"No","Yes")</f>
        <v>No</v>
      </c>
      <c r="MD79" s="171" t="str">
        <f>IF(OR('2.1b-OriginalProduct Visibility'!FH79="",'2.1b-OriginalProduct Visibility'!FH79="No"),"No","Yes")</f>
        <v>No</v>
      </c>
      <c r="ME79" s="1"/>
      <c r="MF79" s="1"/>
      <c r="MG79" s="1"/>
      <c r="MH79" s="1"/>
      <c r="MQ79" s="1"/>
      <c r="MR79" s="1"/>
      <c r="MS79" s="1"/>
      <c r="MT79" s="1"/>
    </row>
    <row r="80" spans="1:358">
      <c r="A80" s="664" t="str">
        <f>'1.2-Visibility Data'!A78</f>
        <v>Messaging Platform</v>
      </c>
      <c r="B80" s="94" t="str">
        <f>'1.2-Visibility Data'!B78</f>
        <v>Organization Modifications</v>
      </c>
      <c r="C80" s="46" t="str">
        <f>'1.2-Visibility Data'!C78</f>
        <v>All</v>
      </c>
      <c r="D80" s="274"/>
      <c r="E80" s="173"/>
      <c r="F80" s="173"/>
      <c r="G80" s="174"/>
      <c r="H80" s="274"/>
      <c r="I80" s="173"/>
      <c r="J80" s="173"/>
      <c r="K80" s="174"/>
      <c r="L80" s="274"/>
      <c r="M80" s="173"/>
      <c r="N80" s="173"/>
      <c r="O80" s="174"/>
      <c r="P80" s="274"/>
      <c r="Q80" s="173"/>
      <c r="R80" s="173"/>
      <c r="S80" s="174"/>
      <c r="T80" s="274"/>
      <c r="U80" s="173"/>
      <c r="V80" s="173"/>
      <c r="W80" s="174"/>
      <c r="X80" s="274"/>
      <c r="Y80" s="173"/>
      <c r="Z80" s="173"/>
      <c r="AA80" s="174"/>
      <c r="AB80" s="274"/>
      <c r="AC80" s="173"/>
      <c r="AD80" s="173"/>
      <c r="AE80" s="174"/>
      <c r="AF80" s="274"/>
      <c r="AG80" s="173"/>
      <c r="AH80" s="173"/>
      <c r="AI80" s="174"/>
      <c r="AJ80" s="274"/>
      <c r="AK80" s="173"/>
      <c r="AL80" s="173"/>
      <c r="AM80" s="174"/>
      <c r="AN80" s="274"/>
      <c r="AO80" s="173"/>
      <c r="AP80" s="173"/>
      <c r="AQ80" s="174"/>
      <c r="AR80" s="274"/>
      <c r="AS80" s="173"/>
      <c r="AT80" s="173"/>
      <c r="AU80" s="174"/>
      <c r="AV80" s="274"/>
      <c r="AW80" s="173"/>
      <c r="AX80" s="173"/>
      <c r="AY80" s="174"/>
      <c r="AZ80" s="274"/>
      <c r="BA80" s="173"/>
      <c r="BB80" s="173"/>
      <c r="BC80" s="174"/>
      <c r="BD80" s="274"/>
      <c r="BE80" s="173"/>
      <c r="BF80" s="173"/>
      <c r="BG80" s="174"/>
      <c r="BH80" s="274"/>
      <c r="BI80" s="173"/>
      <c r="BJ80" s="173"/>
      <c r="BK80" s="174"/>
      <c r="BL80" s="274"/>
      <c r="BM80" s="173"/>
      <c r="BN80" s="173"/>
      <c r="BO80" s="174"/>
      <c r="BP80" s="274"/>
      <c r="BQ80" s="173"/>
      <c r="BR80" s="173"/>
      <c r="BS80" s="174"/>
      <c r="BT80" s="274"/>
      <c r="BU80" s="173"/>
      <c r="BV80" s="173"/>
      <c r="BW80" s="174"/>
      <c r="BX80" s="274"/>
      <c r="BY80" s="173"/>
      <c r="BZ80" s="173"/>
      <c r="CA80" s="174"/>
      <c r="CB80" s="274"/>
      <c r="CC80" s="173"/>
      <c r="CD80" s="173"/>
      <c r="CE80" s="174"/>
      <c r="CF80" s="274"/>
      <c r="CG80" s="173"/>
      <c r="CH80" s="173"/>
      <c r="CI80" s="174"/>
      <c r="CJ80" s="274"/>
      <c r="CK80" s="173"/>
      <c r="CL80" s="173"/>
      <c r="CM80" s="174"/>
      <c r="CN80" s="274"/>
      <c r="CO80" s="173"/>
      <c r="CP80" s="173"/>
      <c r="CQ80" s="174"/>
      <c r="CR80" s="274"/>
      <c r="CS80" s="173"/>
      <c r="CT80" s="173"/>
      <c r="CU80" s="174"/>
      <c r="CV80" s="274"/>
      <c r="CW80" s="173"/>
      <c r="CX80" s="173"/>
      <c r="CY80" s="174"/>
      <c r="CZ80" s="274"/>
      <c r="DA80" s="173"/>
      <c r="DB80" s="173"/>
      <c r="DC80" s="174"/>
      <c r="DD80" s="274"/>
      <c r="DE80" s="173"/>
      <c r="DF80" s="173"/>
      <c r="DG80" s="174"/>
      <c r="DH80" s="274"/>
      <c r="DI80" s="173"/>
      <c r="DJ80" s="173"/>
      <c r="DK80" s="174"/>
      <c r="DL80" s="274"/>
      <c r="DM80" s="173"/>
      <c r="DN80" s="173"/>
      <c r="DO80" s="174"/>
      <c r="DP80" s="274"/>
      <c r="DQ80" s="173"/>
      <c r="DR80" s="173"/>
      <c r="DS80" s="174"/>
      <c r="DT80" s="274"/>
      <c r="DU80" s="173"/>
      <c r="DV80" s="173"/>
      <c r="DW80" s="174"/>
      <c r="DX80" s="274"/>
      <c r="DY80" s="173"/>
      <c r="DZ80" s="173"/>
      <c r="EA80" s="174"/>
      <c r="EB80" s="274"/>
      <c r="EC80" s="173"/>
      <c r="ED80" s="173"/>
      <c r="EE80" s="174"/>
      <c r="EF80" s="274"/>
      <c r="EG80" s="173"/>
      <c r="EH80" s="173"/>
      <c r="EI80" s="174"/>
      <c r="EJ80" s="274"/>
      <c r="EK80" s="173"/>
      <c r="EL80" s="173"/>
      <c r="EM80" s="174"/>
      <c r="EN80" s="274"/>
      <c r="EO80" s="173"/>
      <c r="EP80" s="173"/>
      <c r="EQ80" s="174"/>
      <c r="ER80" s="274"/>
      <c r="ES80" s="173"/>
      <c r="ET80" s="173"/>
      <c r="EU80" s="174"/>
      <c r="EV80" s="274"/>
      <c r="EW80" s="173"/>
      <c r="EX80" s="173"/>
      <c r="EY80" s="174"/>
      <c r="EZ80" s="274" t="s">
        <v>153</v>
      </c>
      <c r="FA80" s="173"/>
      <c r="FB80" s="173" t="s">
        <v>153</v>
      </c>
      <c r="FC80" s="174"/>
      <c r="FD80" s="274" t="s">
        <v>153</v>
      </c>
      <c r="FE80" s="173"/>
      <c r="FF80" s="173" t="s">
        <v>153</v>
      </c>
      <c r="FG80" s="174"/>
      <c r="FH80" s="1"/>
      <c r="FI80" s="1"/>
      <c r="FJ80" s="1"/>
      <c r="FK80" s="1"/>
      <c r="FL80" s="1"/>
      <c r="FM80" s="1"/>
      <c r="FN80" s="1"/>
      <c r="FO80" s="1"/>
      <c r="FP80" s="1"/>
      <c r="FQ80" s="1"/>
      <c r="FR80" s="1"/>
      <c r="FS80" s="1"/>
      <c r="FT80" s="1"/>
      <c r="FU80" s="1"/>
      <c r="FV80" s="1"/>
      <c r="FW80" s="1"/>
      <c r="FX80" s="1"/>
      <c r="FY80" s="1"/>
      <c r="FZ80" s="1"/>
      <c r="GA80" s="274" t="str">
        <f>IF(OR('2.1b-OriginalProduct Visibility'!E80="",'2.1b-OriginalProduct Visibility'!E80="No"),"No","Yes")</f>
        <v>No</v>
      </c>
      <c r="GB80" s="173" t="str">
        <f>IF(OR('2.1b-OriginalProduct Visibility'!F80="",'2.1b-OriginalProduct Visibility'!F80="No"),"No","Yes")</f>
        <v>No</v>
      </c>
      <c r="GC80" s="173" t="str">
        <f>IF(OR('2.1b-OriginalProduct Visibility'!G80="",'2.1b-OriginalProduct Visibility'!G80="No"),"No","Yes")</f>
        <v>No</v>
      </c>
      <c r="GD80" s="174" t="str">
        <f>IF(OR('2.1b-OriginalProduct Visibility'!H80="",'2.1b-OriginalProduct Visibility'!H80="No"),"No","Yes")</f>
        <v>No</v>
      </c>
      <c r="GE80" s="70" t="str">
        <f>IF(OR('2.1b-OriginalProduct Visibility'!I80="",'2.1b-OriginalProduct Visibility'!I80="No"),"No","Yes")</f>
        <v>No</v>
      </c>
      <c r="GF80" s="173" t="str">
        <f>IF(OR('2.1b-OriginalProduct Visibility'!J80="",'2.1b-OriginalProduct Visibility'!J80="No"),"No","Yes")</f>
        <v>No</v>
      </c>
      <c r="GG80" s="173" t="str">
        <f>IF(OR('2.1b-OriginalProduct Visibility'!K80="",'2.1b-OriginalProduct Visibility'!K80="No"),"No","Yes")</f>
        <v>No</v>
      </c>
      <c r="GH80" s="174" t="str">
        <f>IF(OR('2.1b-OriginalProduct Visibility'!L80="",'2.1b-OriginalProduct Visibility'!L80="No"),"No","Yes")</f>
        <v>No</v>
      </c>
      <c r="GI80" s="70" t="str">
        <f>IF(OR('2.1b-OriginalProduct Visibility'!M80="",'2.1b-OriginalProduct Visibility'!M80="No"),"No","Yes")</f>
        <v>No</v>
      </c>
      <c r="GJ80" s="173" t="str">
        <f>IF(OR('2.1b-OriginalProduct Visibility'!N80="",'2.1b-OriginalProduct Visibility'!N80="No"),"No","Yes")</f>
        <v>No</v>
      </c>
      <c r="GK80" s="173" t="str">
        <f>IF(OR('2.1b-OriginalProduct Visibility'!O80="",'2.1b-OriginalProduct Visibility'!O80="No"),"No","Yes")</f>
        <v>No</v>
      </c>
      <c r="GL80" s="174" t="str">
        <f>IF(OR('2.1b-OriginalProduct Visibility'!P80="",'2.1b-OriginalProduct Visibility'!P80="No"),"No","Yes")</f>
        <v>No</v>
      </c>
      <c r="GM80" s="274" t="str">
        <f>IF(OR('2.1b-OriginalProduct Visibility'!Q80="",'2.1b-OriginalProduct Visibility'!Q80="No"),"No","Yes")</f>
        <v>No</v>
      </c>
      <c r="GN80" s="173" t="str">
        <f>IF(OR('2.1b-OriginalProduct Visibility'!R80="",'2.1b-OriginalProduct Visibility'!R80="No"),"No","Yes")</f>
        <v>No</v>
      </c>
      <c r="GO80" s="173" t="str">
        <f>IF(OR('2.1b-OriginalProduct Visibility'!S80="",'2.1b-OriginalProduct Visibility'!S80="No"),"No","Yes")</f>
        <v>No</v>
      </c>
      <c r="GP80" s="174" t="str">
        <f>IF(OR('2.1b-OriginalProduct Visibility'!T80="",'2.1b-OriginalProduct Visibility'!T80="No"),"No","Yes")</f>
        <v>No</v>
      </c>
      <c r="GQ80" s="70" t="str">
        <f>IF(OR('2.1b-OriginalProduct Visibility'!U80="",'2.1b-OriginalProduct Visibility'!U80="No"),"No","Yes")</f>
        <v>No</v>
      </c>
      <c r="GR80" s="173" t="str">
        <f>IF(OR('2.1b-OriginalProduct Visibility'!V80="",'2.1b-OriginalProduct Visibility'!V80="No"),"No","Yes")</f>
        <v>No</v>
      </c>
      <c r="GS80" s="173" t="str">
        <f>IF(OR('2.1b-OriginalProduct Visibility'!W80="",'2.1b-OriginalProduct Visibility'!W80="No"),"No","Yes")</f>
        <v>No</v>
      </c>
      <c r="GT80" s="174" t="str">
        <f>IF(OR('2.1b-OriginalProduct Visibility'!X80="",'2.1b-OriginalProduct Visibility'!X80="No"),"No","Yes")</f>
        <v>No</v>
      </c>
      <c r="GU80" s="70" t="str">
        <f>IF(OR('2.1b-OriginalProduct Visibility'!Y80="",'2.1b-OriginalProduct Visibility'!Y80="No"),"No","Yes")</f>
        <v>No</v>
      </c>
      <c r="GV80" s="173" t="str">
        <f>IF(OR('2.1b-OriginalProduct Visibility'!Z80="",'2.1b-OriginalProduct Visibility'!Z80="No"),"No","Yes")</f>
        <v>No</v>
      </c>
      <c r="GW80" s="173" t="str">
        <f>IF(OR('2.1b-OriginalProduct Visibility'!AA80="",'2.1b-OriginalProduct Visibility'!AA80="No"),"No","Yes")</f>
        <v>No</v>
      </c>
      <c r="GX80" s="174" t="str">
        <f>IF(OR('2.1b-OriginalProduct Visibility'!AB80="",'2.1b-OriginalProduct Visibility'!AB80="No"),"No","Yes")</f>
        <v>No</v>
      </c>
      <c r="GY80" s="274" t="str">
        <f>IF(OR('2.1b-OriginalProduct Visibility'!AC80="",'2.1b-OriginalProduct Visibility'!AC80="No"),"No","Yes")</f>
        <v>No</v>
      </c>
      <c r="GZ80" s="173" t="str">
        <f>IF(OR('2.1b-OriginalProduct Visibility'!AD80="",'2.1b-OriginalProduct Visibility'!AD80="No"),"No","Yes")</f>
        <v>No</v>
      </c>
      <c r="HA80" s="173" t="str">
        <f>IF(OR('2.1b-OriginalProduct Visibility'!AE80="",'2.1b-OriginalProduct Visibility'!AE80="No"),"No","Yes")</f>
        <v>No</v>
      </c>
      <c r="HB80" s="174" t="str">
        <f>IF(OR('2.1b-OriginalProduct Visibility'!AF80="",'2.1b-OriginalProduct Visibility'!AF80="No"),"No","Yes")</f>
        <v>No</v>
      </c>
      <c r="HC80" s="70" t="str">
        <f>IF(OR('2.1b-OriginalProduct Visibility'!AG80="",'2.1b-OriginalProduct Visibility'!AG80="No"),"No","Yes")</f>
        <v>No</v>
      </c>
      <c r="HD80" s="173" t="str">
        <f>IF(OR('2.1b-OriginalProduct Visibility'!AH80="",'2.1b-OriginalProduct Visibility'!AH80="No"),"No","Yes")</f>
        <v>No</v>
      </c>
      <c r="HE80" s="173" t="str">
        <f>IF(OR('2.1b-OriginalProduct Visibility'!AI80="",'2.1b-OriginalProduct Visibility'!AI80="No"),"No","Yes")</f>
        <v>No</v>
      </c>
      <c r="HF80" s="174" t="str">
        <f>IF(OR('2.1b-OriginalProduct Visibility'!AJ80="",'2.1b-OriginalProduct Visibility'!AJ80="No"),"No","Yes")</f>
        <v>No</v>
      </c>
      <c r="HG80" s="70" t="str">
        <f>IF(OR('2.1b-OriginalProduct Visibility'!AK80="",'2.1b-OriginalProduct Visibility'!AK80="No"),"No","Yes")</f>
        <v>Yes</v>
      </c>
      <c r="HH80" s="173" t="str">
        <f>IF(OR('2.1b-OriginalProduct Visibility'!AL80="",'2.1b-OriginalProduct Visibility'!AL80="No"),"No","Yes")</f>
        <v>No</v>
      </c>
      <c r="HI80" s="173" t="str">
        <f>IF(OR('2.1b-OriginalProduct Visibility'!AM80="",'2.1b-OriginalProduct Visibility'!AM80="No"),"No","Yes")</f>
        <v>No</v>
      </c>
      <c r="HJ80" s="174" t="str">
        <f>IF(OR('2.1b-OriginalProduct Visibility'!AN80="",'2.1b-OriginalProduct Visibility'!AN80="No"),"No","Yes")</f>
        <v>No</v>
      </c>
      <c r="HK80" s="274" t="str">
        <f>IF(OR('2.1b-OriginalProduct Visibility'!AO80="",'2.1b-OriginalProduct Visibility'!AO80="No"),"No","Yes")</f>
        <v>No</v>
      </c>
      <c r="HL80" s="173" t="str">
        <f>IF(OR('2.1b-OriginalProduct Visibility'!AP80="",'2.1b-OriginalProduct Visibility'!AP80="No"),"No","Yes")</f>
        <v>No</v>
      </c>
      <c r="HM80" s="173" t="str">
        <f>IF(OR('2.1b-OriginalProduct Visibility'!AQ80="",'2.1b-OriginalProduct Visibility'!AQ80="No"),"No","Yes")</f>
        <v>No</v>
      </c>
      <c r="HN80" s="174" t="str">
        <f>IF(OR('2.1b-OriginalProduct Visibility'!AR80="",'2.1b-OriginalProduct Visibility'!AR80="No"),"No","Yes")</f>
        <v>No</v>
      </c>
      <c r="HO80" s="70" t="str">
        <f>IF(OR('2.1b-OriginalProduct Visibility'!AS80="",'2.1b-OriginalProduct Visibility'!AS80="No"),"No","Yes")</f>
        <v>No</v>
      </c>
      <c r="HP80" s="173" t="str">
        <f>IF(OR('2.1b-OriginalProduct Visibility'!AT80="",'2.1b-OriginalProduct Visibility'!AT80="No"),"No","Yes")</f>
        <v>No</v>
      </c>
      <c r="HQ80" s="173" t="str">
        <f>IF(OR('2.1b-OriginalProduct Visibility'!AU80="",'2.1b-OriginalProduct Visibility'!AU80="No"),"No","Yes")</f>
        <v>No</v>
      </c>
      <c r="HR80" s="174" t="str">
        <f>IF(OR('2.1b-OriginalProduct Visibility'!AV80="",'2.1b-OriginalProduct Visibility'!AV80="No"),"No","Yes")</f>
        <v>No</v>
      </c>
      <c r="HS80" s="70" t="str">
        <f>IF(OR('2.1b-OriginalProduct Visibility'!AW80="",'2.1b-OriginalProduct Visibility'!AW80="No"),"No","Yes")</f>
        <v>No</v>
      </c>
      <c r="HT80" s="173" t="str">
        <f>IF(OR('2.1b-OriginalProduct Visibility'!AX80="",'2.1b-OriginalProduct Visibility'!AX80="No"),"No","Yes")</f>
        <v>No</v>
      </c>
      <c r="HU80" s="173" t="str">
        <f>IF(OR('2.1b-OriginalProduct Visibility'!AY80="",'2.1b-OriginalProduct Visibility'!AY80="No"),"No","Yes")</f>
        <v>No</v>
      </c>
      <c r="HV80" s="174" t="str">
        <f>IF(OR('2.1b-OriginalProduct Visibility'!AZ80="",'2.1b-OriginalProduct Visibility'!AZ80="No"),"No","Yes")</f>
        <v>No</v>
      </c>
      <c r="HW80" s="274" t="str">
        <f>IF(OR('2.1b-OriginalProduct Visibility'!BA80="",'2.1b-OriginalProduct Visibility'!BA80="No"),"No","Yes")</f>
        <v>No</v>
      </c>
      <c r="HX80" s="173" t="str">
        <f>IF(OR('2.1b-OriginalProduct Visibility'!BB80="",'2.1b-OriginalProduct Visibility'!BB80="No"),"No","Yes")</f>
        <v>No</v>
      </c>
      <c r="HY80" s="173" t="str">
        <f>IF(OR('2.1b-OriginalProduct Visibility'!BC80="",'2.1b-OriginalProduct Visibility'!BC80="No"),"No","Yes")</f>
        <v>No</v>
      </c>
      <c r="HZ80" s="174" t="str">
        <f>IF(OR('2.1b-OriginalProduct Visibility'!BD80="",'2.1b-OriginalProduct Visibility'!BD80="No"),"No","Yes")</f>
        <v>No</v>
      </c>
      <c r="IA80" s="70" t="str">
        <f>IF(OR('2.1b-OriginalProduct Visibility'!BE80="",'2.1b-OriginalProduct Visibility'!BE80="No"),"No","Yes")</f>
        <v>No</v>
      </c>
      <c r="IB80" s="173" t="str">
        <f>IF(OR('2.1b-OriginalProduct Visibility'!BF80="",'2.1b-OriginalProduct Visibility'!BF80="No"),"No","Yes")</f>
        <v>No</v>
      </c>
      <c r="IC80" s="173" t="str">
        <f>IF(OR('2.1b-OriginalProduct Visibility'!BG80="",'2.1b-OriginalProduct Visibility'!BG80="No"),"No","Yes")</f>
        <v>No</v>
      </c>
      <c r="ID80" s="174" t="str">
        <f>IF(OR('2.1b-OriginalProduct Visibility'!BH80="",'2.1b-OriginalProduct Visibility'!BH80="No"),"No","Yes")</f>
        <v>No</v>
      </c>
      <c r="IE80" s="70" t="str">
        <f>IF(OR('2.1b-OriginalProduct Visibility'!BI80="",'2.1b-OriginalProduct Visibility'!BI80="No"),"No","Yes")</f>
        <v>No</v>
      </c>
      <c r="IF80" s="173" t="str">
        <f>IF(OR('2.1b-OriginalProduct Visibility'!BJ80="",'2.1b-OriginalProduct Visibility'!BJ80="No"),"No","Yes")</f>
        <v>No</v>
      </c>
      <c r="IG80" s="173" t="str">
        <f>IF(OR('2.1b-OriginalProduct Visibility'!BK80="",'2.1b-OriginalProduct Visibility'!BK80="No"),"No","Yes")</f>
        <v>No</v>
      </c>
      <c r="IH80" s="174" t="str">
        <f>IF(OR('2.1b-OriginalProduct Visibility'!BL80="",'2.1b-OriginalProduct Visibility'!BL80="No"),"No","Yes")</f>
        <v>No</v>
      </c>
      <c r="II80" s="274" t="str">
        <f>IF(OR('2.1b-OriginalProduct Visibility'!BM80="",'2.1b-OriginalProduct Visibility'!BM80="No"),"No","Yes")</f>
        <v>No</v>
      </c>
      <c r="IJ80" s="173" t="str">
        <f>IF(OR('2.1b-OriginalProduct Visibility'!BN80="",'2.1b-OriginalProduct Visibility'!BN80="No"),"No","Yes")</f>
        <v>No</v>
      </c>
      <c r="IK80" s="173" t="str">
        <f>IF(OR('2.1b-OriginalProduct Visibility'!BO80="",'2.1b-OriginalProduct Visibility'!BO80="No"),"No","Yes")</f>
        <v>No</v>
      </c>
      <c r="IL80" s="174" t="str">
        <f>IF(OR('2.1b-OriginalProduct Visibility'!BP80="",'2.1b-OriginalProduct Visibility'!BP80="No"),"No","Yes")</f>
        <v>No</v>
      </c>
      <c r="IM80" s="70" t="str">
        <f>IF(OR('2.1b-OriginalProduct Visibility'!BQ80="",'2.1b-OriginalProduct Visibility'!BQ80="No"),"No","Yes")</f>
        <v>No</v>
      </c>
      <c r="IN80" s="173" t="str">
        <f>IF(OR('2.1b-OriginalProduct Visibility'!BR80="",'2.1b-OriginalProduct Visibility'!BR80="No"),"No","Yes")</f>
        <v>No</v>
      </c>
      <c r="IO80" s="173" t="str">
        <f>IF(OR('2.1b-OriginalProduct Visibility'!BS80="",'2.1b-OriginalProduct Visibility'!BS80="No"),"No","Yes")</f>
        <v>No</v>
      </c>
      <c r="IP80" s="174" t="str">
        <f>IF(OR('2.1b-OriginalProduct Visibility'!BT80="",'2.1b-OriginalProduct Visibility'!BT80="No"),"No","Yes")</f>
        <v>No</v>
      </c>
      <c r="IQ80" s="70" t="str">
        <f>IF(OR('2.1b-OriginalProduct Visibility'!BU80="",'2.1b-OriginalProduct Visibility'!BU80="No"),"No","Yes")</f>
        <v>No</v>
      </c>
      <c r="IR80" s="173" t="str">
        <f>IF(OR('2.1b-OriginalProduct Visibility'!BV80="",'2.1b-OriginalProduct Visibility'!BV80="No"),"No","Yes")</f>
        <v>No</v>
      </c>
      <c r="IS80" s="173" t="str">
        <f>IF(OR('2.1b-OriginalProduct Visibility'!BW80="",'2.1b-OriginalProduct Visibility'!BW80="No"),"No","Yes")</f>
        <v>No</v>
      </c>
      <c r="IT80" s="174" t="str">
        <f>IF(OR('2.1b-OriginalProduct Visibility'!BX80="",'2.1b-OriginalProduct Visibility'!BX80="No"),"No","Yes")</f>
        <v>No</v>
      </c>
      <c r="IU80" s="274" t="str">
        <f>IF(OR('2.1b-OriginalProduct Visibility'!BY80="",'2.1b-OriginalProduct Visibility'!BY80="No"),"No","Yes")</f>
        <v>No</v>
      </c>
      <c r="IV80" s="173" t="str">
        <f>IF(OR('2.1b-OriginalProduct Visibility'!BZ80="",'2.1b-OriginalProduct Visibility'!BZ80="No"),"No","Yes")</f>
        <v>No</v>
      </c>
      <c r="IW80" s="173" t="str">
        <f>IF(OR('2.1b-OriginalProduct Visibility'!CA80="",'2.1b-OriginalProduct Visibility'!CA80="No"),"No","Yes")</f>
        <v>No</v>
      </c>
      <c r="IX80" s="174" t="str">
        <f>IF(OR('2.1b-OriginalProduct Visibility'!CB80="",'2.1b-OriginalProduct Visibility'!CB80="No"),"No","Yes")</f>
        <v>No</v>
      </c>
      <c r="IY80" s="70" t="str">
        <f>IF(OR('2.1b-OriginalProduct Visibility'!CC80="",'2.1b-OriginalProduct Visibility'!CC80="No"),"No","Yes")</f>
        <v>No</v>
      </c>
      <c r="IZ80" s="173" t="str">
        <f>IF(OR('2.1b-OriginalProduct Visibility'!CD80="",'2.1b-OriginalProduct Visibility'!CD80="No"),"No","Yes")</f>
        <v>No</v>
      </c>
      <c r="JA80" s="173" t="str">
        <f>IF(OR('2.1b-OriginalProduct Visibility'!CE80="",'2.1b-OriginalProduct Visibility'!CE80="No"),"No","Yes")</f>
        <v>No</v>
      </c>
      <c r="JB80" s="174" t="str">
        <f>IF(OR('2.1b-OriginalProduct Visibility'!CF80="",'2.1b-OriginalProduct Visibility'!CF80="No"),"No","Yes")</f>
        <v>No</v>
      </c>
      <c r="JC80" s="70" t="str">
        <f>IF(OR('2.1b-OriginalProduct Visibility'!CG80="",'2.1b-OriginalProduct Visibility'!CG80="No"),"No","Yes")</f>
        <v>No</v>
      </c>
      <c r="JD80" s="173" t="str">
        <f>IF(OR('2.1b-OriginalProduct Visibility'!CH80="",'2.1b-OriginalProduct Visibility'!CH80="No"),"No","Yes")</f>
        <v>No</v>
      </c>
      <c r="JE80" s="173" t="str">
        <f>IF(OR('2.1b-OriginalProduct Visibility'!CI80="",'2.1b-OriginalProduct Visibility'!CI80="No"),"No","Yes")</f>
        <v>No</v>
      </c>
      <c r="JF80" s="174" t="str">
        <f>IF(OR('2.1b-OriginalProduct Visibility'!CJ80="",'2.1b-OriginalProduct Visibility'!CJ80="No"),"No","Yes")</f>
        <v>No</v>
      </c>
      <c r="JG80" s="274" t="str">
        <f>IF(OR('2.1b-OriginalProduct Visibility'!CK80="",'2.1b-OriginalProduct Visibility'!CK80="No"),"No","Yes")</f>
        <v>No</v>
      </c>
      <c r="JH80" s="173" t="str">
        <f>IF(OR('2.1b-OriginalProduct Visibility'!CL80="",'2.1b-OriginalProduct Visibility'!CL80="No"),"No","Yes")</f>
        <v>No</v>
      </c>
      <c r="JI80" s="173" t="str">
        <f>IF(OR('2.1b-OriginalProduct Visibility'!CM80="",'2.1b-OriginalProduct Visibility'!CM80="No"),"No","Yes")</f>
        <v>No</v>
      </c>
      <c r="JJ80" s="174" t="str">
        <f>IF(OR('2.1b-OriginalProduct Visibility'!CN80="",'2.1b-OriginalProduct Visibility'!CN80="No"),"No","Yes")</f>
        <v>No</v>
      </c>
      <c r="JK80" s="70" t="str">
        <f>IF(OR('2.1b-OriginalProduct Visibility'!CO80="",'2.1b-OriginalProduct Visibility'!CO80="No"),"No","Yes")</f>
        <v>No</v>
      </c>
      <c r="JL80" s="173" t="str">
        <f>IF(OR('2.1b-OriginalProduct Visibility'!CP80="",'2.1b-OriginalProduct Visibility'!CP80="No"),"No","Yes")</f>
        <v>No</v>
      </c>
      <c r="JM80" s="173" t="str">
        <f>IF(OR('2.1b-OriginalProduct Visibility'!CQ80="",'2.1b-OriginalProduct Visibility'!CQ80="No"),"No","Yes")</f>
        <v>No</v>
      </c>
      <c r="JN80" s="174" t="str">
        <f>IF(OR('2.1b-OriginalProduct Visibility'!CR80="",'2.1b-OriginalProduct Visibility'!CR80="No"),"No","Yes")</f>
        <v>No</v>
      </c>
      <c r="JO80" s="70" t="str">
        <f>IF(OR('2.1b-OriginalProduct Visibility'!CS80="",'2.1b-OriginalProduct Visibility'!CS80="No"),"No","Yes")</f>
        <v>No</v>
      </c>
      <c r="JP80" s="173" t="str">
        <f>IF(OR('2.1b-OriginalProduct Visibility'!CT80="",'2.1b-OriginalProduct Visibility'!CT80="No"),"No","Yes")</f>
        <v>No</v>
      </c>
      <c r="JQ80" s="173" t="str">
        <f>IF(OR('2.1b-OriginalProduct Visibility'!CU80="",'2.1b-OriginalProduct Visibility'!CU80="No"),"No","Yes")</f>
        <v>No</v>
      </c>
      <c r="JR80" s="174" t="str">
        <f>IF(OR('2.1b-OriginalProduct Visibility'!CV80="",'2.1b-OriginalProduct Visibility'!CV80="No"),"No","Yes")</f>
        <v>No</v>
      </c>
      <c r="JS80" s="274" t="str">
        <f>IF(OR('2.1b-OriginalProduct Visibility'!CW80="",'2.1b-OriginalProduct Visibility'!CW80="No"),"No","Yes")</f>
        <v>No</v>
      </c>
      <c r="JT80" s="173" t="str">
        <f>IF(OR('2.1b-OriginalProduct Visibility'!CX80="",'2.1b-OriginalProduct Visibility'!CX80="No"),"No","Yes")</f>
        <v>No</v>
      </c>
      <c r="JU80" s="173" t="str">
        <f>IF(OR('2.1b-OriginalProduct Visibility'!CY80="",'2.1b-OriginalProduct Visibility'!CY80="No"),"No","Yes")</f>
        <v>No</v>
      </c>
      <c r="JV80" s="174" t="str">
        <f>IF(OR('2.1b-OriginalProduct Visibility'!CZ80="",'2.1b-OriginalProduct Visibility'!CZ80="No"),"No","Yes")</f>
        <v>No</v>
      </c>
      <c r="JW80" s="70" t="str">
        <f>IF(OR('2.1b-OriginalProduct Visibility'!DA80="",'2.1b-OriginalProduct Visibility'!DA80="No"),"No","Yes")</f>
        <v>No</v>
      </c>
      <c r="JX80" s="173" t="str">
        <f>IF(OR('2.1b-OriginalProduct Visibility'!DB80="",'2.1b-OriginalProduct Visibility'!DB80="No"),"No","Yes")</f>
        <v>No</v>
      </c>
      <c r="JY80" s="173" t="str">
        <f>IF(OR('2.1b-OriginalProduct Visibility'!DC80="",'2.1b-OriginalProduct Visibility'!DC80="No"),"No","Yes")</f>
        <v>No</v>
      </c>
      <c r="JZ80" s="174" t="str">
        <f>IF(OR('2.1b-OriginalProduct Visibility'!DD80="",'2.1b-OriginalProduct Visibility'!DD80="No"),"No","Yes")</f>
        <v>No</v>
      </c>
      <c r="KA80" s="70" t="str">
        <f>IF(OR('2.1b-OriginalProduct Visibility'!DE80="",'2.1b-OriginalProduct Visibility'!DE80="No"),"No","Yes")</f>
        <v>No</v>
      </c>
      <c r="KB80" s="173" t="str">
        <f>IF(OR('2.1b-OriginalProduct Visibility'!DF80="",'2.1b-OriginalProduct Visibility'!DF80="No"),"No","Yes")</f>
        <v>No</v>
      </c>
      <c r="KC80" s="173" t="str">
        <f>IF(OR('2.1b-OriginalProduct Visibility'!DG80="",'2.1b-OriginalProduct Visibility'!DG80="No"),"No","Yes")</f>
        <v>No</v>
      </c>
      <c r="KD80" s="174" t="str">
        <f>IF(OR('2.1b-OriginalProduct Visibility'!DH80="",'2.1b-OriginalProduct Visibility'!DH80="No"),"No","Yes")</f>
        <v>No</v>
      </c>
      <c r="KE80" s="274" t="str">
        <f>IF(OR('2.1b-OriginalProduct Visibility'!DI80="",'2.1b-OriginalProduct Visibility'!DI80="No"),"No","Yes")</f>
        <v>No</v>
      </c>
      <c r="KF80" s="173" t="str">
        <f>IF(OR('2.1b-OriginalProduct Visibility'!DJ80="",'2.1b-OriginalProduct Visibility'!DJ80="No"),"No","Yes")</f>
        <v>No</v>
      </c>
      <c r="KG80" s="173" t="str">
        <f>IF(OR('2.1b-OriginalProduct Visibility'!DK80="",'2.1b-OriginalProduct Visibility'!DK80="No"),"No","Yes")</f>
        <v>No</v>
      </c>
      <c r="KH80" s="174" t="str">
        <f>IF(OR('2.1b-OriginalProduct Visibility'!DL80="",'2.1b-OriginalProduct Visibility'!DL80="No"),"No","Yes")</f>
        <v>No</v>
      </c>
      <c r="KI80" s="70" t="str">
        <f>IF(OR('2.1b-OriginalProduct Visibility'!DM80="",'2.1b-OriginalProduct Visibility'!DM80="No"),"No","Yes")</f>
        <v>No</v>
      </c>
      <c r="KJ80" s="173" t="str">
        <f>IF(OR('2.1b-OriginalProduct Visibility'!DN80="",'2.1b-OriginalProduct Visibility'!DN80="No"),"No","Yes")</f>
        <v>No</v>
      </c>
      <c r="KK80" s="173" t="str">
        <f>IF(OR('2.1b-OriginalProduct Visibility'!DO80="",'2.1b-OriginalProduct Visibility'!DO80="No"),"No","Yes")</f>
        <v>No</v>
      </c>
      <c r="KL80" s="174" t="str">
        <f>IF(OR('2.1b-OriginalProduct Visibility'!DP80="",'2.1b-OriginalProduct Visibility'!DP80="No"),"No","Yes")</f>
        <v>No</v>
      </c>
      <c r="KM80" s="70" t="str">
        <f>IF(OR('2.1b-OriginalProduct Visibility'!DQ80="",'2.1b-OriginalProduct Visibility'!DQ80="No"),"No","Yes")</f>
        <v>No</v>
      </c>
      <c r="KN80" s="173" t="str">
        <f>IF(OR('2.1b-OriginalProduct Visibility'!DR80="",'2.1b-OriginalProduct Visibility'!DR80="No"),"No","Yes")</f>
        <v>No</v>
      </c>
      <c r="KO80" s="173" t="str">
        <f>IF(OR('2.1b-OriginalProduct Visibility'!DS80="",'2.1b-OriginalProduct Visibility'!DS80="No"),"No","Yes")</f>
        <v>No</v>
      </c>
      <c r="KP80" s="174" t="str">
        <f>IF(OR('2.1b-OriginalProduct Visibility'!DT80="",'2.1b-OriginalProduct Visibility'!DT80="No"),"No","Yes")</f>
        <v>No</v>
      </c>
      <c r="KQ80" s="274" t="str">
        <f>IF(OR('2.1b-OriginalProduct Visibility'!DU80="",'2.1b-OriginalProduct Visibility'!DU80="No"),"No","Yes")</f>
        <v>No</v>
      </c>
      <c r="KR80" s="173" t="str">
        <f>IF(OR('2.1b-OriginalProduct Visibility'!DV80="",'2.1b-OriginalProduct Visibility'!DV80="No"),"No","Yes")</f>
        <v>No</v>
      </c>
      <c r="KS80" s="173" t="str">
        <f>IF(OR('2.1b-OriginalProduct Visibility'!DW80="",'2.1b-OriginalProduct Visibility'!DW80="No"),"No","Yes")</f>
        <v>No</v>
      </c>
      <c r="KT80" s="174" t="str">
        <f>IF(OR('2.1b-OriginalProduct Visibility'!DX80="",'2.1b-OriginalProduct Visibility'!DX80="No"),"No","Yes")</f>
        <v>No</v>
      </c>
      <c r="KU80" s="70" t="str">
        <f>IF(OR('2.1b-OriginalProduct Visibility'!DY80="",'2.1b-OriginalProduct Visibility'!DY80="No"),"No","Yes")</f>
        <v>No</v>
      </c>
      <c r="KV80" s="173" t="str">
        <f>IF(OR('2.1b-OriginalProduct Visibility'!DZ80="",'2.1b-OriginalProduct Visibility'!DZ80="No"),"No","Yes")</f>
        <v>No</v>
      </c>
      <c r="KW80" s="173" t="str">
        <f>IF(OR('2.1b-OriginalProduct Visibility'!EA80="",'2.1b-OriginalProduct Visibility'!EA80="No"),"No","Yes")</f>
        <v>No</v>
      </c>
      <c r="KX80" s="174" t="str">
        <f>IF(OR('2.1b-OriginalProduct Visibility'!EB80="",'2.1b-OriginalProduct Visibility'!EB80="No"),"No","Yes")</f>
        <v>No</v>
      </c>
      <c r="KY80" s="70" t="str">
        <f>IF(OR('2.1b-OriginalProduct Visibility'!EC80="",'2.1b-OriginalProduct Visibility'!EC80="No"),"No","Yes")</f>
        <v>No</v>
      </c>
      <c r="KZ80" s="173" t="str">
        <f>IF(OR('2.1b-OriginalProduct Visibility'!ED80="",'2.1b-OriginalProduct Visibility'!ED80="No"),"No","Yes")</f>
        <v>No</v>
      </c>
      <c r="LA80" s="173" t="str">
        <f>IF(OR('2.1b-OriginalProduct Visibility'!EE80="",'2.1b-OriginalProduct Visibility'!EE80="No"),"No","Yes")</f>
        <v>No</v>
      </c>
      <c r="LB80" s="174" t="str">
        <f>IF(OR('2.1b-OriginalProduct Visibility'!EF80="",'2.1b-OriginalProduct Visibility'!EF80="No"),"No","Yes")</f>
        <v>No</v>
      </c>
      <c r="LC80" s="274" t="str">
        <f>IF(OR('2.1b-OriginalProduct Visibility'!EG80="",'2.1b-OriginalProduct Visibility'!EG80="No"),"No","Yes")</f>
        <v>No</v>
      </c>
      <c r="LD80" s="173" t="str">
        <f>IF(OR('2.1b-OriginalProduct Visibility'!EH80="",'2.1b-OriginalProduct Visibility'!EH80="No"),"No","Yes")</f>
        <v>No</v>
      </c>
      <c r="LE80" s="173" t="str">
        <f>IF(OR('2.1b-OriginalProduct Visibility'!EI80="",'2.1b-OriginalProduct Visibility'!EI80="No"),"No","Yes")</f>
        <v>No</v>
      </c>
      <c r="LF80" s="174" t="str">
        <f>IF(OR('2.1b-OriginalProduct Visibility'!EJ80="",'2.1b-OriginalProduct Visibility'!EJ80="No"),"No","Yes")</f>
        <v>No</v>
      </c>
      <c r="LG80" s="70" t="str">
        <f>IF(OR('2.1b-OriginalProduct Visibility'!EK80="",'2.1b-OriginalProduct Visibility'!EK80="No"),"No","Yes")</f>
        <v>No</v>
      </c>
      <c r="LH80" s="173" t="str">
        <f>IF(OR('2.1b-OriginalProduct Visibility'!EL80="",'2.1b-OriginalProduct Visibility'!EL80="No"),"No","Yes")</f>
        <v>No</v>
      </c>
      <c r="LI80" s="173" t="str">
        <f>IF(OR('2.1b-OriginalProduct Visibility'!EM80="",'2.1b-OriginalProduct Visibility'!EM80="No"),"No","Yes")</f>
        <v>No</v>
      </c>
      <c r="LJ80" s="174" t="str">
        <f>IF(OR('2.1b-OriginalProduct Visibility'!EN80="",'2.1b-OriginalProduct Visibility'!EN80="No"),"No","Yes")</f>
        <v>No</v>
      </c>
      <c r="LK80" s="70" t="str">
        <f>IF(OR('2.1b-OriginalProduct Visibility'!EO80="",'2.1b-OriginalProduct Visibility'!EO80="No"),"No","Yes")</f>
        <v>No</v>
      </c>
      <c r="LL80" s="173" t="str">
        <f>IF(OR('2.1b-OriginalProduct Visibility'!EP80="",'2.1b-OriginalProduct Visibility'!EP80="No"),"No","Yes")</f>
        <v>No</v>
      </c>
      <c r="LM80" s="173" t="str">
        <f>IF(OR('2.1b-OriginalProduct Visibility'!EQ80="",'2.1b-OriginalProduct Visibility'!EQ80="No"),"No","Yes")</f>
        <v>No</v>
      </c>
      <c r="LN80" s="174" t="str">
        <f>IF(OR('2.1b-OriginalProduct Visibility'!ER80="",'2.1b-OriginalProduct Visibility'!ER80="No"),"No","Yes")</f>
        <v>No</v>
      </c>
      <c r="LO80" s="70" t="str">
        <f>IF(OR('2.1b-OriginalProduct Visibility'!ES80="",'2.1b-OriginalProduct Visibility'!ES80="No"),"No","Yes")</f>
        <v>No</v>
      </c>
      <c r="LP80" s="173" t="str">
        <f>IF(OR('2.1b-OriginalProduct Visibility'!ET80="",'2.1b-OriginalProduct Visibility'!ET80="No"),"No","Yes")</f>
        <v>No</v>
      </c>
      <c r="LQ80" s="173" t="str">
        <f>IF(OR('2.1b-OriginalProduct Visibility'!EU80="",'2.1b-OriginalProduct Visibility'!EU80="No"),"No","Yes")</f>
        <v>No</v>
      </c>
      <c r="LR80" s="174" t="str">
        <f>IF(OR('2.1b-OriginalProduct Visibility'!EV80="",'2.1b-OriginalProduct Visibility'!EV80="No"),"No","Yes")</f>
        <v>No</v>
      </c>
      <c r="LS80" s="274" t="str">
        <f>IF(OR('2.1b-OriginalProduct Visibility'!EW80="",'2.1b-OriginalProduct Visibility'!EW80="No"),"No","Yes")</f>
        <v>No</v>
      </c>
      <c r="LT80" s="173" t="str">
        <f>IF(OR('2.1b-OriginalProduct Visibility'!EX80="",'2.1b-OriginalProduct Visibility'!EX80="No"),"No","Yes")</f>
        <v>No</v>
      </c>
      <c r="LU80" s="173" t="str">
        <f>IF(OR('2.1b-OriginalProduct Visibility'!EY80="",'2.1b-OriginalProduct Visibility'!EY80="No"),"No","Yes")</f>
        <v>No</v>
      </c>
      <c r="LV80" s="174" t="str">
        <f>IF(OR('2.1b-OriginalProduct Visibility'!EZ80="",'2.1b-OriginalProduct Visibility'!EZ80="No"),"No","Yes")</f>
        <v>No</v>
      </c>
      <c r="LW80" s="70" t="str">
        <f>IF(OR('2.1b-OriginalProduct Visibility'!FA80="",'2.1b-OriginalProduct Visibility'!FA80="No"),"No","Yes")</f>
        <v>No</v>
      </c>
      <c r="LX80" s="173" t="str">
        <f>IF(OR('2.1b-OriginalProduct Visibility'!FB80="",'2.1b-OriginalProduct Visibility'!FB80="No"),"No","Yes")</f>
        <v>No</v>
      </c>
      <c r="LY80" s="173" t="str">
        <f>IF(OR('2.1b-OriginalProduct Visibility'!FC80="",'2.1b-OriginalProduct Visibility'!FC80="No"),"No","Yes")</f>
        <v>No</v>
      </c>
      <c r="LZ80" s="174" t="str">
        <f>IF(OR('2.1b-OriginalProduct Visibility'!FD80="",'2.1b-OriginalProduct Visibility'!FD80="No"),"No","Yes")</f>
        <v>No</v>
      </c>
      <c r="MA80" s="70" t="str">
        <f>IF(OR('2.1b-OriginalProduct Visibility'!FE80="",'2.1b-OriginalProduct Visibility'!FE80="No"),"No","Yes")</f>
        <v>No</v>
      </c>
      <c r="MB80" s="173" t="str">
        <f>IF(OR('2.1b-OriginalProduct Visibility'!FF80="",'2.1b-OriginalProduct Visibility'!FF80="No"),"No","Yes")</f>
        <v>No</v>
      </c>
      <c r="MC80" s="173" t="str">
        <f>IF(OR('2.1b-OriginalProduct Visibility'!FG80="",'2.1b-OriginalProduct Visibility'!FG80="No"),"No","Yes")</f>
        <v>No</v>
      </c>
      <c r="MD80" s="174" t="str">
        <f>IF(OR('2.1b-OriginalProduct Visibility'!FH80="",'2.1b-OriginalProduct Visibility'!FH80="No"),"No","Yes")</f>
        <v>No</v>
      </c>
      <c r="ME80" s="1"/>
      <c r="MF80" s="1"/>
      <c r="MG80" s="1"/>
      <c r="MH80" s="1"/>
      <c r="MQ80" s="1"/>
      <c r="MR80" s="1"/>
      <c r="MS80" s="1"/>
      <c r="MT80" s="1"/>
    </row>
    <row r="81" spans="1:358">
      <c r="A81" s="664"/>
      <c r="B81" s="52" t="str">
        <f>'1.2-Visibility Data'!B79</f>
        <v>User Modifications</v>
      </c>
      <c r="C81" s="19" t="str">
        <f>'1.2-Visibility Data'!C79</f>
        <v>All</v>
      </c>
      <c r="D81" s="272"/>
      <c r="E81" s="306"/>
      <c r="F81" s="306"/>
      <c r="G81" s="64"/>
      <c r="H81" s="272"/>
      <c r="I81" s="306"/>
      <c r="J81" s="306"/>
      <c r="K81" s="64"/>
      <c r="L81" s="272"/>
      <c r="M81" s="306"/>
      <c r="N81" s="306"/>
      <c r="O81" s="64"/>
      <c r="P81" s="272"/>
      <c r="Q81" s="306"/>
      <c r="R81" s="306"/>
      <c r="S81" s="64"/>
      <c r="T81" s="272"/>
      <c r="U81" s="306"/>
      <c r="V81" s="306"/>
      <c r="W81" s="64"/>
      <c r="X81" s="272"/>
      <c r="Y81" s="306"/>
      <c r="Z81" s="306"/>
      <c r="AA81" s="64"/>
      <c r="AB81" s="272"/>
      <c r="AC81" s="306"/>
      <c r="AD81" s="306"/>
      <c r="AE81" s="64"/>
      <c r="AF81" s="272"/>
      <c r="AG81" s="306"/>
      <c r="AH81" s="306"/>
      <c r="AI81" s="64"/>
      <c r="AJ81" s="272"/>
      <c r="AK81" s="306"/>
      <c r="AL81" s="306"/>
      <c r="AM81" s="64"/>
      <c r="AN81" s="272"/>
      <c r="AO81" s="306"/>
      <c r="AP81" s="306"/>
      <c r="AQ81" s="64"/>
      <c r="AR81" s="272"/>
      <c r="AS81" s="306"/>
      <c r="AT81" s="306"/>
      <c r="AU81" s="64"/>
      <c r="AV81" s="272"/>
      <c r="AW81" s="306"/>
      <c r="AX81" s="306"/>
      <c r="AY81" s="64"/>
      <c r="AZ81" s="272"/>
      <c r="BA81" s="306"/>
      <c r="BB81" s="306"/>
      <c r="BC81" s="64"/>
      <c r="BD81" s="272"/>
      <c r="BE81" s="306"/>
      <c r="BF81" s="306"/>
      <c r="BG81" s="64"/>
      <c r="BH81" s="272"/>
      <c r="BI81" s="306"/>
      <c r="BJ81" s="306"/>
      <c r="BK81" s="64"/>
      <c r="BL81" s="272"/>
      <c r="BM81" s="306"/>
      <c r="BN81" s="306"/>
      <c r="BO81" s="64"/>
      <c r="BP81" s="272"/>
      <c r="BQ81" s="306"/>
      <c r="BR81" s="306"/>
      <c r="BS81" s="64"/>
      <c r="BT81" s="272"/>
      <c r="BU81" s="306"/>
      <c r="BV81" s="306"/>
      <c r="BW81" s="64"/>
      <c r="BX81" s="272"/>
      <c r="BY81" s="306"/>
      <c r="BZ81" s="306"/>
      <c r="CA81" s="64"/>
      <c r="CB81" s="272"/>
      <c r="CC81" s="306"/>
      <c r="CD81" s="306"/>
      <c r="CE81" s="64"/>
      <c r="CF81" s="272"/>
      <c r="CG81" s="306"/>
      <c r="CH81" s="306"/>
      <c r="CI81" s="64"/>
      <c r="CJ81" s="272"/>
      <c r="CK81" s="306"/>
      <c r="CL81" s="306"/>
      <c r="CM81" s="64"/>
      <c r="CN81" s="272"/>
      <c r="CO81" s="306"/>
      <c r="CP81" s="306"/>
      <c r="CQ81" s="64"/>
      <c r="CR81" s="272"/>
      <c r="CS81" s="306"/>
      <c r="CT81" s="306"/>
      <c r="CU81" s="64"/>
      <c r="CV81" s="272"/>
      <c r="CW81" s="306"/>
      <c r="CX81" s="306"/>
      <c r="CY81" s="64"/>
      <c r="CZ81" s="272"/>
      <c r="DA81" s="306"/>
      <c r="DB81" s="306"/>
      <c r="DC81" s="64"/>
      <c r="DD81" s="272"/>
      <c r="DE81" s="306"/>
      <c r="DF81" s="306"/>
      <c r="DG81" s="64"/>
      <c r="DH81" s="272"/>
      <c r="DI81" s="306"/>
      <c r="DJ81" s="306"/>
      <c r="DK81" s="64"/>
      <c r="DL81" s="272"/>
      <c r="DM81" s="306"/>
      <c r="DN81" s="306"/>
      <c r="DO81" s="64"/>
      <c r="DP81" s="272"/>
      <c r="DQ81" s="306"/>
      <c r="DR81" s="306"/>
      <c r="DS81" s="64"/>
      <c r="DT81" s="272"/>
      <c r="DU81" s="306"/>
      <c r="DV81" s="306"/>
      <c r="DW81" s="64"/>
      <c r="DX81" s="272"/>
      <c r="DY81" s="306"/>
      <c r="DZ81" s="306"/>
      <c r="EA81" s="64"/>
      <c r="EB81" s="272"/>
      <c r="EC81" s="306"/>
      <c r="ED81" s="306"/>
      <c r="EE81" s="64"/>
      <c r="EF81" s="272"/>
      <c r="EG81" s="306"/>
      <c r="EH81" s="306"/>
      <c r="EI81" s="64"/>
      <c r="EJ81" s="272"/>
      <c r="EK81" s="306"/>
      <c r="EL81" s="306"/>
      <c r="EM81" s="64"/>
      <c r="EN81" s="272"/>
      <c r="EO81" s="306"/>
      <c r="EP81" s="306"/>
      <c r="EQ81" s="64"/>
      <c r="ER81" s="272"/>
      <c r="ES81" s="306"/>
      <c r="ET81" s="306"/>
      <c r="EU81" s="64"/>
      <c r="EV81" s="272"/>
      <c r="EW81" s="306"/>
      <c r="EX81" s="306"/>
      <c r="EY81" s="64"/>
      <c r="EZ81" s="272"/>
      <c r="FA81" s="306"/>
      <c r="FB81" s="306"/>
      <c r="FC81" s="64"/>
      <c r="FD81" s="272"/>
      <c r="FE81" s="306"/>
      <c r="FF81" s="306"/>
      <c r="FG81" s="64"/>
      <c r="FH81" s="1"/>
      <c r="FI81" s="1"/>
      <c r="FJ81" s="1"/>
      <c r="FK81" s="1"/>
      <c r="FL81" s="1"/>
      <c r="FM81" s="1"/>
      <c r="FN81" s="1"/>
      <c r="FO81" s="1"/>
      <c r="FP81" s="1"/>
      <c r="FQ81" s="1"/>
      <c r="FR81" s="1"/>
      <c r="FS81" s="1"/>
      <c r="FT81" s="1"/>
      <c r="FU81" s="1"/>
      <c r="FV81" s="1"/>
      <c r="FW81" s="1"/>
      <c r="FX81" s="1"/>
      <c r="FY81" s="1"/>
      <c r="FZ81" s="1"/>
      <c r="GA81" s="272" t="str">
        <f>IF(OR('2.1b-OriginalProduct Visibility'!E81="",'2.1b-OriginalProduct Visibility'!E81="No"),"No","Yes")</f>
        <v>No</v>
      </c>
      <c r="GB81" s="306" t="str">
        <f>IF(OR('2.1b-OriginalProduct Visibility'!F81="",'2.1b-OriginalProduct Visibility'!F81="No"),"No","Yes")</f>
        <v>No</v>
      </c>
      <c r="GC81" s="306" t="str">
        <f>IF(OR('2.1b-OriginalProduct Visibility'!G81="",'2.1b-OriginalProduct Visibility'!G81="No"),"No","Yes")</f>
        <v>No</v>
      </c>
      <c r="GD81" s="64" t="str">
        <f>IF(OR('2.1b-OriginalProduct Visibility'!H81="",'2.1b-OriginalProduct Visibility'!H81="No"),"No","Yes")</f>
        <v>No</v>
      </c>
      <c r="GE81" s="58" t="str">
        <f>IF(OR('2.1b-OriginalProduct Visibility'!I81="",'2.1b-OriginalProduct Visibility'!I81="No"),"No","Yes")</f>
        <v>No</v>
      </c>
      <c r="GF81" s="306" t="str">
        <f>IF(OR('2.1b-OriginalProduct Visibility'!J81="",'2.1b-OriginalProduct Visibility'!J81="No"),"No","Yes")</f>
        <v>No</v>
      </c>
      <c r="GG81" s="306" t="str">
        <f>IF(OR('2.1b-OriginalProduct Visibility'!K81="",'2.1b-OriginalProduct Visibility'!K81="No"),"No","Yes")</f>
        <v>No</v>
      </c>
      <c r="GH81" s="64" t="str">
        <f>IF(OR('2.1b-OriginalProduct Visibility'!L81="",'2.1b-OriginalProduct Visibility'!L81="No"),"No","Yes")</f>
        <v>No</v>
      </c>
      <c r="GI81" s="58" t="str">
        <f>IF(OR('2.1b-OriginalProduct Visibility'!M81="",'2.1b-OriginalProduct Visibility'!M81="No"),"No","Yes")</f>
        <v>No</v>
      </c>
      <c r="GJ81" s="306" t="str">
        <f>IF(OR('2.1b-OriginalProduct Visibility'!N81="",'2.1b-OriginalProduct Visibility'!N81="No"),"No","Yes")</f>
        <v>No</v>
      </c>
      <c r="GK81" s="306" t="str">
        <f>IF(OR('2.1b-OriginalProduct Visibility'!O81="",'2.1b-OriginalProduct Visibility'!O81="No"),"No","Yes")</f>
        <v>No</v>
      </c>
      <c r="GL81" s="64" t="str">
        <f>IF(OR('2.1b-OriginalProduct Visibility'!P81="",'2.1b-OriginalProduct Visibility'!P81="No"),"No","Yes")</f>
        <v>No</v>
      </c>
      <c r="GM81" s="272" t="str">
        <f>IF(OR('2.1b-OriginalProduct Visibility'!Q81="",'2.1b-OriginalProduct Visibility'!Q81="No"),"No","Yes")</f>
        <v>No</v>
      </c>
      <c r="GN81" s="306" t="str">
        <f>IF(OR('2.1b-OriginalProduct Visibility'!R81="",'2.1b-OriginalProduct Visibility'!R81="No"),"No","Yes")</f>
        <v>No</v>
      </c>
      <c r="GO81" s="306" t="str">
        <f>IF(OR('2.1b-OriginalProduct Visibility'!S81="",'2.1b-OriginalProduct Visibility'!S81="No"),"No","Yes")</f>
        <v>No</v>
      </c>
      <c r="GP81" s="64" t="str">
        <f>IF(OR('2.1b-OriginalProduct Visibility'!T81="",'2.1b-OriginalProduct Visibility'!T81="No"),"No","Yes")</f>
        <v>No</v>
      </c>
      <c r="GQ81" s="58" t="str">
        <f>IF(OR('2.1b-OriginalProduct Visibility'!U81="",'2.1b-OriginalProduct Visibility'!U81="No"),"No","Yes")</f>
        <v>No</v>
      </c>
      <c r="GR81" s="306" t="str">
        <f>IF(OR('2.1b-OriginalProduct Visibility'!V81="",'2.1b-OriginalProduct Visibility'!V81="No"),"No","Yes")</f>
        <v>No</v>
      </c>
      <c r="GS81" s="306" t="str">
        <f>IF(OR('2.1b-OriginalProduct Visibility'!W81="",'2.1b-OriginalProduct Visibility'!W81="No"),"No","Yes")</f>
        <v>No</v>
      </c>
      <c r="GT81" s="64" t="str">
        <f>IF(OR('2.1b-OriginalProduct Visibility'!X81="",'2.1b-OriginalProduct Visibility'!X81="No"),"No","Yes")</f>
        <v>No</v>
      </c>
      <c r="GU81" s="58" t="str">
        <f>IF(OR('2.1b-OriginalProduct Visibility'!Y81="",'2.1b-OriginalProduct Visibility'!Y81="No"),"No","Yes")</f>
        <v>No</v>
      </c>
      <c r="GV81" s="306" t="str">
        <f>IF(OR('2.1b-OriginalProduct Visibility'!Z81="",'2.1b-OriginalProduct Visibility'!Z81="No"),"No","Yes")</f>
        <v>No</v>
      </c>
      <c r="GW81" s="306" t="str">
        <f>IF(OR('2.1b-OriginalProduct Visibility'!AA81="",'2.1b-OriginalProduct Visibility'!AA81="No"),"No","Yes")</f>
        <v>No</v>
      </c>
      <c r="GX81" s="64" t="str">
        <f>IF(OR('2.1b-OriginalProduct Visibility'!AB81="",'2.1b-OriginalProduct Visibility'!AB81="No"),"No","Yes")</f>
        <v>No</v>
      </c>
      <c r="GY81" s="272" t="str">
        <f>IF(OR('2.1b-OriginalProduct Visibility'!AC81="",'2.1b-OriginalProduct Visibility'!AC81="No"),"No","Yes")</f>
        <v>No</v>
      </c>
      <c r="GZ81" s="306" t="str">
        <f>IF(OR('2.1b-OriginalProduct Visibility'!AD81="",'2.1b-OriginalProduct Visibility'!AD81="No"),"No","Yes")</f>
        <v>No</v>
      </c>
      <c r="HA81" s="306" t="str">
        <f>IF(OR('2.1b-OriginalProduct Visibility'!AE81="",'2.1b-OriginalProduct Visibility'!AE81="No"),"No","Yes")</f>
        <v>No</v>
      </c>
      <c r="HB81" s="64" t="str">
        <f>IF(OR('2.1b-OriginalProduct Visibility'!AF81="",'2.1b-OriginalProduct Visibility'!AF81="No"),"No","Yes")</f>
        <v>No</v>
      </c>
      <c r="HC81" s="58" t="str">
        <f>IF(OR('2.1b-OriginalProduct Visibility'!AG81="",'2.1b-OriginalProduct Visibility'!AG81="No"),"No","Yes")</f>
        <v>No</v>
      </c>
      <c r="HD81" s="306" t="str">
        <f>IF(OR('2.1b-OriginalProduct Visibility'!AH81="",'2.1b-OriginalProduct Visibility'!AH81="No"),"No","Yes")</f>
        <v>No</v>
      </c>
      <c r="HE81" s="306" t="str">
        <f>IF(OR('2.1b-OriginalProduct Visibility'!AI81="",'2.1b-OriginalProduct Visibility'!AI81="No"),"No","Yes")</f>
        <v>No</v>
      </c>
      <c r="HF81" s="64" t="str">
        <f>IF(OR('2.1b-OriginalProduct Visibility'!AJ81="",'2.1b-OriginalProduct Visibility'!AJ81="No"),"No","Yes")</f>
        <v>No</v>
      </c>
      <c r="HG81" s="58" t="str">
        <f>IF(OR('2.1b-OriginalProduct Visibility'!AK81="",'2.1b-OriginalProduct Visibility'!AK81="No"),"No","Yes")</f>
        <v>No</v>
      </c>
      <c r="HH81" s="306" t="str">
        <f>IF(OR('2.1b-OriginalProduct Visibility'!AL81="",'2.1b-OriginalProduct Visibility'!AL81="No"),"No","Yes")</f>
        <v>No</v>
      </c>
      <c r="HI81" s="306" t="str">
        <f>IF(OR('2.1b-OriginalProduct Visibility'!AM81="",'2.1b-OriginalProduct Visibility'!AM81="No"),"No","Yes")</f>
        <v>No</v>
      </c>
      <c r="HJ81" s="64" t="str">
        <f>IF(OR('2.1b-OriginalProduct Visibility'!AN81="",'2.1b-OriginalProduct Visibility'!AN81="No"),"No","Yes")</f>
        <v>No</v>
      </c>
      <c r="HK81" s="272" t="str">
        <f>IF(OR('2.1b-OriginalProduct Visibility'!AO81="",'2.1b-OriginalProduct Visibility'!AO81="No"),"No","Yes")</f>
        <v>No</v>
      </c>
      <c r="HL81" s="306" t="str">
        <f>IF(OR('2.1b-OriginalProduct Visibility'!AP81="",'2.1b-OriginalProduct Visibility'!AP81="No"),"No","Yes")</f>
        <v>No</v>
      </c>
      <c r="HM81" s="306" t="str">
        <f>IF(OR('2.1b-OriginalProduct Visibility'!AQ81="",'2.1b-OriginalProduct Visibility'!AQ81="No"),"No","Yes")</f>
        <v>No</v>
      </c>
      <c r="HN81" s="64" t="str">
        <f>IF(OR('2.1b-OriginalProduct Visibility'!AR81="",'2.1b-OriginalProduct Visibility'!AR81="No"),"No","Yes")</f>
        <v>No</v>
      </c>
      <c r="HO81" s="58" t="str">
        <f>IF(OR('2.1b-OriginalProduct Visibility'!AS81="",'2.1b-OriginalProduct Visibility'!AS81="No"),"No","Yes")</f>
        <v>No</v>
      </c>
      <c r="HP81" s="306" t="str">
        <f>IF(OR('2.1b-OriginalProduct Visibility'!AT81="",'2.1b-OriginalProduct Visibility'!AT81="No"),"No","Yes")</f>
        <v>No</v>
      </c>
      <c r="HQ81" s="306" t="str">
        <f>IF(OR('2.1b-OriginalProduct Visibility'!AU81="",'2.1b-OriginalProduct Visibility'!AU81="No"),"No","Yes")</f>
        <v>No</v>
      </c>
      <c r="HR81" s="64" t="str">
        <f>IF(OR('2.1b-OriginalProduct Visibility'!AV81="",'2.1b-OriginalProduct Visibility'!AV81="No"),"No","Yes")</f>
        <v>No</v>
      </c>
      <c r="HS81" s="58" t="str">
        <f>IF(OR('2.1b-OriginalProduct Visibility'!AW81="",'2.1b-OriginalProduct Visibility'!AW81="No"),"No","Yes")</f>
        <v>No</v>
      </c>
      <c r="HT81" s="306" t="str">
        <f>IF(OR('2.1b-OriginalProduct Visibility'!AX81="",'2.1b-OriginalProduct Visibility'!AX81="No"),"No","Yes")</f>
        <v>No</v>
      </c>
      <c r="HU81" s="306" t="str">
        <f>IF(OR('2.1b-OriginalProduct Visibility'!AY81="",'2.1b-OriginalProduct Visibility'!AY81="No"),"No","Yes")</f>
        <v>No</v>
      </c>
      <c r="HV81" s="64" t="str">
        <f>IF(OR('2.1b-OriginalProduct Visibility'!AZ81="",'2.1b-OriginalProduct Visibility'!AZ81="No"),"No","Yes")</f>
        <v>No</v>
      </c>
      <c r="HW81" s="272" t="str">
        <f>IF(OR('2.1b-OriginalProduct Visibility'!BA81="",'2.1b-OriginalProduct Visibility'!BA81="No"),"No","Yes")</f>
        <v>No</v>
      </c>
      <c r="HX81" s="306" t="str">
        <f>IF(OR('2.1b-OriginalProduct Visibility'!BB81="",'2.1b-OriginalProduct Visibility'!BB81="No"),"No","Yes")</f>
        <v>No</v>
      </c>
      <c r="HY81" s="306" t="str">
        <f>IF(OR('2.1b-OriginalProduct Visibility'!BC81="",'2.1b-OriginalProduct Visibility'!BC81="No"),"No","Yes")</f>
        <v>No</v>
      </c>
      <c r="HZ81" s="64" t="str">
        <f>IF(OR('2.1b-OriginalProduct Visibility'!BD81="",'2.1b-OriginalProduct Visibility'!BD81="No"),"No","Yes")</f>
        <v>No</v>
      </c>
      <c r="IA81" s="58" t="str">
        <f>IF(OR('2.1b-OriginalProduct Visibility'!BE81="",'2.1b-OriginalProduct Visibility'!BE81="No"),"No","Yes")</f>
        <v>No</v>
      </c>
      <c r="IB81" s="306" t="str">
        <f>IF(OR('2.1b-OriginalProduct Visibility'!BF81="",'2.1b-OriginalProduct Visibility'!BF81="No"),"No","Yes")</f>
        <v>No</v>
      </c>
      <c r="IC81" s="306" t="str">
        <f>IF(OR('2.1b-OriginalProduct Visibility'!BG81="",'2.1b-OriginalProduct Visibility'!BG81="No"),"No","Yes")</f>
        <v>No</v>
      </c>
      <c r="ID81" s="64" t="str">
        <f>IF(OR('2.1b-OriginalProduct Visibility'!BH81="",'2.1b-OriginalProduct Visibility'!BH81="No"),"No","Yes")</f>
        <v>No</v>
      </c>
      <c r="IE81" s="58" t="str">
        <f>IF(OR('2.1b-OriginalProduct Visibility'!BI81="",'2.1b-OriginalProduct Visibility'!BI81="No"),"No","Yes")</f>
        <v>No</v>
      </c>
      <c r="IF81" s="306" t="str">
        <f>IF(OR('2.1b-OriginalProduct Visibility'!BJ81="",'2.1b-OriginalProduct Visibility'!BJ81="No"),"No","Yes")</f>
        <v>No</v>
      </c>
      <c r="IG81" s="306" t="str">
        <f>IF(OR('2.1b-OriginalProduct Visibility'!BK81="",'2.1b-OriginalProduct Visibility'!BK81="No"),"No","Yes")</f>
        <v>No</v>
      </c>
      <c r="IH81" s="64" t="str">
        <f>IF(OR('2.1b-OriginalProduct Visibility'!BL81="",'2.1b-OriginalProduct Visibility'!BL81="No"),"No","Yes")</f>
        <v>No</v>
      </c>
      <c r="II81" s="272" t="str">
        <f>IF(OR('2.1b-OriginalProduct Visibility'!BM81="",'2.1b-OriginalProduct Visibility'!BM81="No"),"No","Yes")</f>
        <v>No</v>
      </c>
      <c r="IJ81" s="306" t="str">
        <f>IF(OR('2.1b-OriginalProduct Visibility'!BN81="",'2.1b-OriginalProduct Visibility'!BN81="No"),"No","Yes")</f>
        <v>No</v>
      </c>
      <c r="IK81" s="306" t="str">
        <f>IF(OR('2.1b-OriginalProduct Visibility'!BO81="",'2.1b-OriginalProduct Visibility'!BO81="No"),"No","Yes")</f>
        <v>No</v>
      </c>
      <c r="IL81" s="64" t="str">
        <f>IF(OR('2.1b-OriginalProduct Visibility'!BP81="",'2.1b-OriginalProduct Visibility'!BP81="No"),"No","Yes")</f>
        <v>No</v>
      </c>
      <c r="IM81" s="58" t="str">
        <f>IF(OR('2.1b-OriginalProduct Visibility'!BQ81="",'2.1b-OriginalProduct Visibility'!BQ81="No"),"No","Yes")</f>
        <v>No</v>
      </c>
      <c r="IN81" s="306" t="str">
        <f>IF(OR('2.1b-OriginalProduct Visibility'!BR81="",'2.1b-OriginalProduct Visibility'!BR81="No"),"No","Yes")</f>
        <v>No</v>
      </c>
      <c r="IO81" s="306" t="str">
        <f>IF(OR('2.1b-OriginalProduct Visibility'!BS81="",'2.1b-OriginalProduct Visibility'!BS81="No"),"No","Yes")</f>
        <v>No</v>
      </c>
      <c r="IP81" s="64" t="str">
        <f>IF(OR('2.1b-OriginalProduct Visibility'!BT81="",'2.1b-OriginalProduct Visibility'!BT81="No"),"No","Yes")</f>
        <v>No</v>
      </c>
      <c r="IQ81" s="58" t="str">
        <f>IF(OR('2.1b-OriginalProduct Visibility'!BU81="",'2.1b-OriginalProduct Visibility'!BU81="No"),"No","Yes")</f>
        <v>No</v>
      </c>
      <c r="IR81" s="306" t="str">
        <f>IF(OR('2.1b-OriginalProduct Visibility'!BV81="",'2.1b-OriginalProduct Visibility'!BV81="No"),"No","Yes")</f>
        <v>No</v>
      </c>
      <c r="IS81" s="306" t="str">
        <f>IF(OR('2.1b-OriginalProduct Visibility'!BW81="",'2.1b-OriginalProduct Visibility'!BW81="No"),"No","Yes")</f>
        <v>No</v>
      </c>
      <c r="IT81" s="64" t="str">
        <f>IF(OR('2.1b-OriginalProduct Visibility'!BX81="",'2.1b-OriginalProduct Visibility'!BX81="No"),"No","Yes")</f>
        <v>No</v>
      </c>
      <c r="IU81" s="272" t="str">
        <f>IF(OR('2.1b-OriginalProduct Visibility'!BY81="",'2.1b-OriginalProduct Visibility'!BY81="No"),"No","Yes")</f>
        <v>No</v>
      </c>
      <c r="IV81" s="306" t="str">
        <f>IF(OR('2.1b-OriginalProduct Visibility'!BZ81="",'2.1b-OriginalProduct Visibility'!BZ81="No"),"No","Yes")</f>
        <v>No</v>
      </c>
      <c r="IW81" s="306" t="str">
        <f>IF(OR('2.1b-OriginalProduct Visibility'!CA81="",'2.1b-OriginalProduct Visibility'!CA81="No"),"No","Yes")</f>
        <v>No</v>
      </c>
      <c r="IX81" s="64" t="str">
        <f>IF(OR('2.1b-OriginalProduct Visibility'!CB81="",'2.1b-OriginalProduct Visibility'!CB81="No"),"No","Yes")</f>
        <v>No</v>
      </c>
      <c r="IY81" s="58" t="str">
        <f>IF(OR('2.1b-OriginalProduct Visibility'!CC81="",'2.1b-OriginalProduct Visibility'!CC81="No"),"No","Yes")</f>
        <v>No</v>
      </c>
      <c r="IZ81" s="306" t="str">
        <f>IF(OR('2.1b-OriginalProduct Visibility'!CD81="",'2.1b-OriginalProduct Visibility'!CD81="No"),"No","Yes")</f>
        <v>No</v>
      </c>
      <c r="JA81" s="306" t="str">
        <f>IF(OR('2.1b-OriginalProduct Visibility'!CE81="",'2.1b-OriginalProduct Visibility'!CE81="No"),"No","Yes")</f>
        <v>No</v>
      </c>
      <c r="JB81" s="64" t="str">
        <f>IF(OR('2.1b-OriginalProduct Visibility'!CF81="",'2.1b-OriginalProduct Visibility'!CF81="No"),"No","Yes")</f>
        <v>No</v>
      </c>
      <c r="JC81" s="58" t="str">
        <f>IF(OR('2.1b-OriginalProduct Visibility'!CG81="",'2.1b-OriginalProduct Visibility'!CG81="No"),"No","Yes")</f>
        <v>No</v>
      </c>
      <c r="JD81" s="306" t="str">
        <f>IF(OR('2.1b-OriginalProduct Visibility'!CH81="",'2.1b-OriginalProduct Visibility'!CH81="No"),"No","Yes")</f>
        <v>No</v>
      </c>
      <c r="JE81" s="306" t="str">
        <f>IF(OR('2.1b-OriginalProduct Visibility'!CI81="",'2.1b-OriginalProduct Visibility'!CI81="No"),"No","Yes")</f>
        <v>No</v>
      </c>
      <c r="JF81" s="64" t="str">
        <f>IF(OR('2.1b-OriginalProduct Visibility'!CJ81="",'2.1b-OriginalProduct Visibility'!CJ81="No"),"No","Yes")</f>
        <v>No</v>
      </c>
      <c r="JG81" s="272" t="str">
        <f>IF(OR('2.1b-OriginalProduct Visibility'!CK81="",'2.1b-OriginalProduct Visibility'!CK81="No"),"No","Yes")</f>
        <v>No</v>
      </c>
      <c r="JH81" s="306" t="str">
        <f>IF(OR('2.1b-OriginalProduct Visibility'!CL81="",'2.1b-OriginalProduct Visibility'!CL81="No"),"No","Yes")</f>
        <v>No</v>
      </c>
      <c r="JI81" s="306" t="str">
        <f>IF(OR('2.1b-OriginalProduct Visibility'!CM81="",'2.1b-OriginalProduct Visibility'!CM81="No"),"No","Yes")</f>
        <v>No</v>
      </c>
      <c r="JJ81" s="64" t="str">
        <f>IF(OR('2.1b-OriginalProduct Visibility'!CN81="",'2.1b-OriginalProduct Visibility'!CN81="No"),"No","Yes")</f>
        <v>No</v>
      </c>
      <c r="JK81" s="58" t="str">
        <f>IF(OR('2.1b-OriginalProduct Visibility'!CO81="",'2.1b-OriginalProduct Visibility'!CO81="No"),"No","Yes")</f>
        <v>No</v>
      </c>
      <c r="JL81" s="306" t="str">
        <f>IF(OR('2.1b-OriginalProduct Visibility'!CP81="",'2.1b-OriginalProduct Visibility'!CP81="No"),"No","Yes")</f>
        <v>No</v>
      </c>
      <c r="JM81" s="306" t="str">
        <f>IF(OR('2.1b-OriginalProduct Visibility'!CQ81="",'2.1b-OriginalProduct Visibility'!CQ81="No"),"No","Yes")</f>
        <v>No</v>
      </c>
      <c r="JN81" s="64" t="str">
        <f>IF(OR('2.1b-OriginalProduct Visibility'!CR81="",'2.1b-OriginalProduct Visibility'!CR81="No"),"No","Yes")</f>
        <v>No</v>
      </c>
      <c r="JO81" s="58" t="str">
        <f>IF(OR('2.1b-OriginalProduct Visibility'!CS81="",'2.1b-OriginalProduct Visibility'!CS81="No"),"No","Yes")</f>
        <v>No</v>
      </c>
      <c r="JP81" s="306" t="str">
        <f>IF(OR('2.1b-OriginalProduct Visibility'!CT81="",'2.1b-OriginalProduct Visibility'!CT81="No"),"No","Yes")</f>
        <v>No</v>
      </c>
      <c r="JQ81" s="306" t="str">
        <f>IF(OR('2.1b-OriginalProduct Visibility'!CU81="",'2.1b-OriginalProduct Visibility'!CU81="No"),"No","Yes")</f>
        <v>No</v>
      </c>
      <c r="JR81" s="64" t="str">
        <f>IF(OR('2.1b-OriginalProduct Visibility'!CV81="",'2.1b-OriginalProduct Visibility'!CV81="No"),"No","Yes")</f>
        <v>No</v>
      </c>
      <c r="JS81" s="272" t="str">
        <f>IF(OR('2.1b-OriginalProduct Visibility'!CW81="",'2.1b-OriginalProduct Visibility'!CW81="No"),"No","Yes")</f>
        <v>No</v>
      </c>
      <c r="JT81" s="306" t="str">
        <f>IF(OR('2.1b-OriginalProduct Visibility'!CX81="",'2.1b-OriginalProduct Visibility'!CX81="No"),"No","Yes")</f>
        <v>No</v>
      </c>
      <c r="JU81" s="306" t="str">
        <f>IF(OR('2.1b-OriginalProduct Visibility'!CY81="",'2.1b-OriginalProduct Visibility'!CY81="No"),"No","Yes")</f>
        <v>No</v>
      </c>
      <c r="JV81" s="64" t="str">
        <f>IF(OR('2.1b-OriginalProduct Visibility'!CZ81="",'2.1b-OriginalProduct Visibility'!CZ81="No"),"No","Yes")</f>
        <v>No</v>
      </c>
      <c r="JW81" s="58" t="str">
        <f>IF(OR('2.1b-OriginalProduct Visibility'!DA81="",'2.1b-OriginalProduct Visibility'!DA81="No"),"No","Yes")</f>
        <v>No</v>
      </c>
      <c r="JX81" s="306" t="str">
        <f>IF(OR('2.1b-OriginalProduct Visibility'!DB81="",'2.1b-OriginalProduct Visibility'!DB81="No"),"No","Yes")</f>
        <v>No</v>
      </c>
      <c r="JY81" s="306" t="str">
        <f>IF(OR('2.1b-OriginalProduct Visibility'!DC81="",'2.1b-OriginalProduct Visibility'!DC81="No"),"No","Yes")</f>
        <v>No</v>
      </c>
      <c r="JZ81" s="64" t="str">
        <f>IF(OR('2.1b-OriginalProduct Visibility'!DD81="",'2.1b-OriginalProduct Visibility'!DD81="No"),"No","Yes")</f>
        <v>No</v>
      </c>
      <c r="KA81" s="58" t="str">
        <f>IF(OR('2.1b-OriginalProduct Visibility'!DE81="",'2.1b-OriginalProduct Visibility'!DE81="No"),"No","Yes")</f>
        <v>No</v>
      </c>
      <c r="KB81" s="306" t="str">
        <f>IF(OR('2.1b-OriginalProduct Visibility'!DF81="",'2.1b-OriginalProduct Visibility'!DF81="No"),"No","Yes")</f>
        <v>No</v>
      </c>
      <c r="KC81" s="306" t="str">
        <f>IF(OR('2.1b-OriginalProduct Visibility'!DG81="",'2.1b-OriginalProduct Visibility'!DG81="No"),"No","Yes")</f>
        <v>No</v>
      </c>
      <c r="KD81" s="64" t="str">
        <f>IF(OR('2.1b-OriginalProduct Visibility'!DH81="",'2.1b-OriginalProduct Visibility'!DH81="No"),"No","Yes")</f>
        <v>No</v>
      </c>
      <c r="KE81" s="272" t="str">
        <f>IF(OR('2.1b-OriginalProduct Visibility'!DI81="",'2.1b-OriginalProduct Visibility'!DI81="No"),"No","Yes")</f>
        <v>No</v>
      </c>
      <c r="KF81" s="306" t="str">
        <f>IF(OR('2.1b-OriginalProduct Visibility'!DJ81="",'2.1b-OriginalProduct Visibility'!DJ81="No"),"No","Yes")</f>
        <v>No</v>
      </c>
      <c r="KG81" s="306" t="str">
        <f>IF(OR('2.1b-OriginalProduct Visibility'!DK81="",'2.1b-OriginalProduct Visibility'!DK81="No"),"No","Yes")</f>
        <v>No</v>
      </c>
      <c r="KH81" s="64" t="str">
        <f>IF(OR('2.1b-OriginalProduct Visibility'!DL81="",'2.1b-OriginalProduct Visibility'!DL81="No"),"No","Yes")</f>
        <v>No</v>
      </c>
      <c r="KI81" s="58" t="str">
        <f>IF(OR('2.1b-OriginalProduct Visibility'!DM81="",'2.1b-OriginalProduct Visibility'!DM81="No"),"No","Yes")</f>
        <v>No</v>
      </c>
      <c r="KJ81" s="306" t="str">
        <f>IF(OR('2.1b-OriginalProduct Visibility'!DN81="",'2.1b-OriginalProduct Visibility'!DN81="No"),"No","Yes")</f>
        <v>No</v>
      </c>
      <c r="KK81" s="306" t="str">
        <f>IF(OR('2.1b-OriginalProduct Visibility'!DO81="",'2.1b-OriginalProduct Visibility'!DO81="No"),"No","Yes")</f>
        <v>No</v>
      </c>
      <c r="KL81" s="64" t="str">
        <f>IF(OR('2.1b-OriginalProduct Visibility'!DP81="",'2.1b-OriginalProduct Visibility'!DP81="No"),"No","Yes")</f>
        <v>No</v>
      </c>
      <c r="KM81" s="58" t="str">
        <f>IF(OR('2.1b-OriginalProduct Visibility'!DQ81="",'2.1b-OriginalProduct Visibility'!DQ81="No"),"No","Yes")</f>
        <v>No</v>
      </c>
      <c r="KN81" s="306" t="str">
        <f>IF(OR('2.1b-OriginalProduct Visibility'!DR81="",'2.1b-OriginalProduct Visibility'!DR81="No"),"No","Yes")</f>
        <v>No</v>
      </c>
      <c r="KO81" s="306" t="str">
        <f>IF(OR('2.1b-OriginalProduct Visibility'!DS81="",'2.1b-OriginalProduct Visibility'!DS81="No"),"No","Yes")</f>
        <v>No</v>
      </c>
      <c r="KP81" s="64" t="str">
        <f>IF(OR('2.1b-OriginalProduct Visibility'!DT81="",'2.1b-OriginalProduct Visibility'!DT81="No"),"No","Yes")</f>
        <v>No</v>
      </c>
      <c r="KQ81" s="272" t="str">
        <f>IF(OR('2.1b-OriginalProduct Visibility'!DU81="",'2.1b-OriginalProduct Visibility'!DU81="No"),"No","Yes")</f>
        <v>No</v>
      </c>
      <c r="KR81" s="306" t="str">
        <f>IF(OR('2.1b-OriginalProduct Visibility'!DV81="",'2.1b-OriginalProduct Visibility'!DV81="No"),"No","Yes")</f>
        <v>No</v>
      </c>
      <c r="KS81" s="306" t="str">
        <f>IF(OR('2.1b-OriginalProduct Visibility'!DW81="",'2.1b-OriginalProduct Visibility'!DW81="No"),"No","Yes")</f>
        <v>No</v>
      </c>
      <c r="KT81" s="64" t="str">
        <f>IF(OR('2.1b-OriginalProduct Visibility'!DX81="",'2.1b-OriginalProduct Visibility'!DX81="No"),"No","Yes")</f>
        <v>No</v>
      </c>
      <c r="KU81" s="58" t="str">
        <f>IF(OR('2.1b-OriginalProduct Visibility'!DY81="",'2.1b-OriginalProduct Visibility'!DY81="No"),"No","Yes")</f>
        <v>No</v>
      </c>
      <c r="KV81" s="306" t="str">
        <f>IF(OR('2.1b-OriginalProduct Visibility'!DZ81="",'2.1b-OriginalProduct Visibility'!DZ81="No"),"No","Yes")</f>
        <v>No</v>
      </c>
      <c r="KW81" s="306" t="str">
        <f>IF(OR('2.1b-OriginalProduct Visibility'!EA81="",'2.1b-OriginalProduct Visibility'!EA81="No"),"No","Yes")</f>
        <v>No</v>
      </c>
      <c r="KX81" s="64" t="str">
        <f>IF(OR('2.1b-OriginalProduct Visibility'!EB81="",'2.1b-OriginalProduct Visibility'!EB81="No"),"No","Yes")</f>
        <v>No</v>
      </c>
      <c r="KY81" s="58" t="str">
        <f>IF(OR('2.1b-OriginalProduct Visibility'!EC81="",'2.1b-OriginalProduct Visibility'!EC81="No"),"No","Yes")</f>
        <v>No</v>
      </c>
      <c r="KZ81" s="306" t="str">
        <f>IF(OR('2.1b-OriginalProduct Visibility'!ED81="",'2.1b-OriginalProduct Visibility'!ED81="No"),"No","Yes")</f>
        <v>No</v>
      </c>
      <c r="LA81" s="306" t="str">
        <f>IF(OR('2.1b-OriginalProduct Visibility'!EE81="",'2.1b-OriginalProduct Visibility'!EE81="No"),"No","Yes")</f>
        <v>No</v>
      </c>
      <c r="LB81" s="64" t="str">
        <f>IF(OR('2.1b-OriginalProduct Visibility'!EF81="",'2.1b-OriginalProduct Visibility'!EF81="No"),"No","Yes")</f>
        <v>No</v>
      </c>
      <c r="LC81" s="272" t="str">
        <f>IF(OR('2.1b-OriginalProduct Visibility'!EG81="",'2.1b-OriginalProduct Visibility'!EG81="No"),"No","Yes")</f>
        <v>No</v>
      </c>
      <c r="LD81" s="306" t="str">
        <f>IF(OR('2.1b-OriginalProduct Visibility'!EH81="",'2.1b-OriginalProduct Visibility'!EH81="No"),"No","Yes")</f>
        <v>No</v>
      </c>
      <c r="LE81" s="306" t="str">
        <f>IF(OR('2.1b-OriginalProduct Visibility'!EI81="",'2.1b-OriginalProduct Visibility'!EI81="No"),"No","Yes")</f>
        <v>No</v>
      </c>
      <c r="LF81" s="64" t="str">
        <f>IF(OR('2.1b-OriginalProduct Visibility'!EJ81="",'2.1b-OriginalProduct Visibility'!EJ81="No"),"No","Yes")</f>
        <v>No</v>
      </c>
      <c r="LG81" s="58" t="str">
        <f>IF(OR('2.1b-OriginalProduct Visibility'!EK81="",'2.1b-OriginalProduct Visibility'!EK81="No"),"No","Yes")</f>
        <v>No</v>
      </c>
      <c r="LH81" s="306" t="str">
        <f>IF(OR('2.1b-OriginalProduct Visibility'!EL81="",'2.1b-OriginalProduct Visibility'!EL81="No"),"No","Yes")</f>
        <v>No</v>
      </c>
      <c r="LI81" s="306" t="str">
        <f>IF(OR('2.1b-OriginalProduct Visibility'!EM81="",'2.1b-OriginalProduct Visibility'!EM81="No"),"No","Yes")</f>
        <v>No</v>
      </c>
      <c r="LJ81" s="64" t="str">
        <f>IF(OR('2.1b-OriginalProduct Visibility'!EN81="",'2.1b-OriginalProduct Visibility'!EN81="No"),"No","Yes")</f>
        <v>No</v>
      </c>
      <c r="LK81" s="58" t="str">
        <f>IF(OR('2.1b-OriginalProduct Visibility'!EO81="",'2.1b-OriginalProduct Visibility'!EO81="No"),"No","Yes")</f>
        <v>No</v>
      </c>
      <c r="LL81" s="306" t="str">
        <f>IF(OR('2.1b-OriginalProduct Visibility'!EP81="",'2.1b-OriginalProduct Visibility'!EP81="No"),"No","Yes")</f>
        <v>No</v>
      </c>
      <c r="LM81" s="306" t="str">
        <f>IF(OR('2.1b-OriginalProduct Visibility'!EQ81="",'2.1b-OriginalProduct Visibility'!EQ81="No"),"No","Yes")</f>
        <v>No</v>
      </c>
      <c r="LN81" s="64" t="str">
        <f>IF(OR('2.1b-OriginalProduct Visibility'!ER81="",'2.1b-OriginalProduct Visibility'!ER81="No"),"No","Yes")</f>
        <v>No</v>
      </c>
      <c r="LO81" s="58" t="str">
        <f>IF(OR('2.1b-OriginalProduct Visibility'!ES81="",'2.1b-OriginalProduct Visibility'!ES81="No"),"No","Yes")</f>
        <v>No</v>
      </c>
      <c r="LP81" s="306" t="str">
        <f>IF(OR('2.1b-OriginalProduct Visibility'!ET81="",'2.1b-OriginalProduct Visibility'!ET81="No"),"No","Yes")</f>
        <v>No</v>
      </c>
      <c r="LQ81" s="306" t="str">
        <f>IF(OR('2.1b-OriginalProduct Visibility'!EU81="",'2.1b-OriginalProduct Visibility'!EU81="No"),"No","Yes")</f>
        <v>No</v>
      </c>
      <c r="LR81" s="64" t="str">
        <f>IF(OR('2.1b-OriginalProduct Visibility'!EV81="",'2.1b-OriginalProduct Visibility'!EV81="No"),"No","Yes")</f>
        <v>No</v>
      </c>
      <c r="LS81" s="272" t="str">
        <f>IF(OR('2.1b-OriginalProduct Visibility'!EW81="",'2.1b-OriginalProduct Visibility'!EW81="No"),"No","Yes")</f>
        <v>No</v>
      </c>
      <c r="LT81" s="306" t="str">
        <f>IF(OR('2.1b-OriginalProduct Visibility'!EX81="",'2.1b-OriginalProduct Visibility'!EX81="No"),"No","Yes")</f>
        <v>No</v>
      </c>
      <c r="LU81" s="306" t="str">
        <f>IF(OR('2.1b-OriginalProduct Visibility'!EY81="",'2.1b-OriginalProduct Visibility'!EY81="No"),"No","Yes")</f>
        <v>No</v>
      </c>
      <c r="LV81" s="64" t="str">
        <f>IF(OR('2.1b-OriginalProduct Visibility'!EZ81="",'2.1b-OriginalProduct Visibility'!EZ81="No"),"No","Yes")</f>
        <v>No</v>
      </c>
      <c r="LW81" s="58" t="str">
        <f>IF(OR('2.1b-OriginalProduct Visibility'!FA81="",'2.1b-OriginalProduct Visibility'!FA81="No"),"No","Yes")</f>
        <v>No</v>
      </c>
      <c r="LX81" s="306" t="str">
        <f>IF(OR('2.1b-OriginalProduct Visibility'!FB81="",'2.1b-OriginalProduct Visibility'!FB81="No"),"No","Yes")</f>
        <v>No</v>
      </c>
      <c r="LY81" s="306" t="str">
        <f>IF(OR('2.1b-OriginalProduct Visibility'!FC81="",'2.1b-OriginalProduct Visibility'!FC81="No"),"No","Yes")</f>
        <v>No</v>
      </c>
      <c r="LZ81" s="64" t="str">
        <f>IF(OR('2.1b-OriginalProduct Visibility'!FD81="",'2.1b-OriginalProduct Visibility'!FD81="No"),"No","Yes")</f>
        <v>No</v>
      </c>
      <c r="MA81" s="58" t="str">
        <f>IF(OR('2.1b-OriginalProduct Visibility'!FE81="",'2.1b-OriginalProduct Visibility'!FE81="No"),"No","Yes")</f>
        <v>No</v>
      </c>
      <c r="MB81" s="306" t="str">
        <f>IF(OR('2.1b-OriginalProduct Visibility'!FF81="",'2.1b-OriginalProduct Visibility'!FF81="No"),"No","Yes")</f>
        <v>No</v>
      </c>
      <c r="MC81" s="306" t="str">
        <f>IF(OR('2.1b-OriginalProduct Visibility'!FG81="",'2.1b-OriginalProduct Visibility'!FG81="No"),"No","Yes")</f>
        <v>No</v>
      </c>
      <c r="MD81" s="64" t="str">
        <f>IF(OR('2.1b-OriginalProduct Visibility'!FH81="",'2.1b-OriginalProduct Visibility'!FH81="No"),"No","Yes")</f>
        <v>No</v>
      </c>
      <c r="ME81" s="1"/>
      <c r="MF81" s="1"/>
      <c r="MG81" s="1"/>
      <c r="MH81" s="1"/>
      <c r="MQ81" s="1"/>
      <c r="MR81" s="1"/>
      <c r="MS81" s="1"/>
      <c r="MT81" s="1"/>
    </row>
    <row r="82" spans="1:358">
      <c r="A82" s="664"/>
      <c r="B82" s="52" t="str">
        <f>'1.2-Visibility Data'!B80</f>
        <v>User Login Activity</v>
      </c>
      <c r="C82" s="19" t="str">
        <f>'1.2-Visibility Data'!C80</f>
        <v>All</v>
      </c>
      <c r="D82" s="272"/>
      <c r="E82" s="306"/>
      <c r="F82" s="306"/>
      <c r="G82" s="64"/>
      <c r="H82" s="272"/>
      <c r="I82" s="306"/>
      <c r="J82" s="306"/>
      <c r="K82" s="64"/>
      <c r="L82" s="272"/>
      <c r="M82" s="306"/>
      <c r="N82" s="306"/>
      <c r="O82" s="64"/>
      <c r="P82" s="272"/>
      <c r="Q82" s="306"/>
      <c r="R82" s="306"/>
      <c r="S82" s="64"/>
      <c r="T82" s="272"/>
      <c r="U82" s="306"/>
      <c r="V82" s="306"/>
      <c r="W82" s="64"/>
      <c r="X82" s="272"/>
      <c r="Y82" s="306"/>
      <c r="Z82" s="306"/>
      <c r="AA82" s="64"/>
      <c r="AB82" s="272"/>
      <c r="AC82" s="306"/>
      <c r="AD82" s="306"/>
      <c r="AE82" s="64"/>
      <c r="AF82" s="272"/>
      <c r="AG82" s="306"/>
      <c r="AH82" s="306"/>
      <c r="AI82" s="64"/>
      <c r="AJ82" s="272"/>
      <c r="AK82" s="306"/>
      <c r="AL82" s="306"/>
      <c r="AM82" s="64"/>
      <c r="AN82" s="272"/>
      <c r="AO82" s="306"/>
      <c r="AP82" s="306"/>
      <c r="AQ82" s="64"/>
      <c r="AR82" s="272"/>
      <c r="AS82" s="306"/>
      <c r="AT82" s="306"/>
      <c r="AU82" s="64"/>
      <c r="AV82" s="272"/>
      <c r="AW82" s="306"/>
      <c r="AX82" s="306"/>
      <c r="AY82" s="64"/>
      <c r="AZ82" s="272"/>
      <c r="BA82" s="306"/>
      <c r="BB82" s="306"/>
      <c r="BC82" s="64"/>
      <c r="BD82" s="272"/>
      <c r="BE82" s="306"/>
      <c r="BF82" s="306"/>
      <c r="BG82" s="64"/>
      <c r="BH82" s="272"/>
      <c r="BI82" s="306"/>
      <c r="BJ82" s="306"/>
      <c r="BK82" s="64"/>
      <c r="BL82" s="272"/>
      <c r="BM82" s="306"/>
      <c r="BN82" s="306"/>
      <c r="BO82" s="64"/>
      <c r="BP82" s="272"/>
      <c r="BQ82" s="306"/>
      <c r="BR82" s="306"/>
      <c r="BS82" s="64"/>
      <c r="BT82" s="272"/>
      <c r="BU82" s="306"/>
      <c r="BV82" s="306"/>
      <c r="BW82" s="64"/>
      <c r="BX82" s="272"/>
      <c r="BY82" s="306"/>
      <c r="BZ82" s="306"/>
      <c r="CA82" s="64"/>
      <c r="CB82" s="272"/>
      <c r="CC82" s="306"/>
      <c r="CD82" s="306"/>
      <c r="CE82" s="64"/>
      <c r="CF82" s="272"/>
      <c r="CG82" s="306"/>
      <c r="CH82" s="306"/>
      <c r="CI82" s="64"/>
      <c r="CJ82" s="272"/>
      <c r="CK82" s="306"/>
      <c r="CL82" s="306"/>
      <c r="CM82" s="64"/>
      <c r="CN82" s="272"/>
      <c r="CO82" s="306"/>
      <c r="CP82" s="306"/>
      <c r="CQ82" s="64"/>
      <c r="CR82" s="272"/>
      <c r="CS82" s="306"/>
      <c r="CT82" s="306"/>
      <c r="CU82" s="64"/>
      <c r="CV82" s="272"/>
      <c r="CW82" s="306"/>
      <c r="CX82" s="306"/>
      <c r="CY82" s="64"/>
      <c r="CZ82" s="272"/>
      <c r="DA82" s="306"/>
      <c r="DB82" s="306"/>
      <c r="DC82" s="64"/>
      <c r="DD82" s="272"/>
      <c r="DE82" s="306"/>
      <c r="DF82" s="306"/>
      <c r="DG82" s="64"/>
      <c r="DH82" s="272"/>
      <c r="DI82" s="306"/>
      <c r="DJ82" s="306"/>
      <c r="DK82" s="64"/>
      <c r="DL82" s="272"/>
      <c r="DM82" s="306"/>
      <c r="DN82" s="306"/>
      <c r="DO82" s="64"/>
      <c r="DP82" s="272"/>
      <c r="DQ82" s="306"/>
      <c r="DR82" s="306"/>
      <c r="DS82" s="64"/>
      <c r="DT82" s="272"/>
      <c r="DU82" s="306"/>
      <c r="DV82" s="306"/>
      <c r="DW82" s="64"/>
      <c r="DX82" s="272"/>
      <c r="DY82" s="306"/>
      <c r="DZ82" s="306"/>
      <c r="EA82" s="64"/>
      <c r="EB82" s="272"/>
      <c r="EC82" s="306"/>
      <c r="ED82" s="306"/>
      <c r="EE82" s="64"/>
      <c r="EF82" s="272"/>
      <c r="EG82" s="306"/>
      <c r="EH82" s="306"/>
      <c r="EI82" s="64"/>
      <c r="EJ82" s="272"/>
      <c r="EK82" s="306"/>
      <c r="EL82" s="306"/>
      <c r="EM82" s="64"/>
      <c r="EN82" s="272"/>
      <c r="EO82" s="306"/>
      <c r="EP82" s="306"/>
      <c r="EQ82" s="64"/>
      <c r="ER82" s="272"/>
      <c r="ES82" s="306"/>
      <c r="ET82" s="306"/>
      <c r="EU82" s="64"/>
      <c r="EV82" s="272"/>
      <c r="EW82" s="306"/>
      <c r="EX82" s="306"/>
      <c r="EY82" s="64"/>
      <c r="EZ82" s="272"/>
      <c r="FA82" s="306"/>
      <c r="FB82" s="306"/>
      <c r="FC82" s="64"/>
      <c r="FD82" s="272"/>
      <c r="FE82" s="306"/>
      <c r="FF82" s="306"/>
      <c r="FG82" s="64"/>
      <c r="FH82" s="1"/>
      <c r="FI82" s="1"/>
      <c r="FJ82" s="1"/>
      <c r="FK82" s="1"/>
      <c r="FL82" s="1"/>
      <c r="FM82" s="1"/>
      <c r="FN82" s="1"/>
      <c r="FO82" s="1"/>
      <c r="FP82" s="1"/>
      <c r="FQ82" s="1"/>
      <c r="FR82" s="1"/>
      <c r="FS82" s="1"/>
      <c r="FT82" s="1"/>
      <c r="FU82" s="1"/>
      <c r="FV82" s="1"/>
      <c r="FW82" s="1"/>
      <c r="FX82" s="1"/>
      <c r="FY82" s="1"/>
      <c r="FZ82" s="1"/>
      <c r="GA82" s="272" t="str">
        <f>IF(OR('2.1b-OriginalProduct Visibility'!E82="",'2.1b-OriginalProduct Visibility'!E82="No"),"No","Yes")</f>
        <v>No</v>
      </c>
      <c r="GB82" s="306" t="str">
        <f>IF(OR('2.1b-OriginalProduct Visibility'!F82="",'2.1b-OriginalProduct Visibility'!F82="No"),"No","Yes")</f>
        <v>No</v>
      </c>
      <c r="GC82" s="306" t="str">
        <f>IF(OR('2.1b-OriginalProduct Visibility'!G82="",'2.1b-OriginalProduct Visibility'!G82="No"),"No","Yes")</f>
        <v>No</v>
      </c>
      <c r="GD82" s="64" t="str">
        <f>IF(OR('2.1b-OriginalProduct Visibility'!H82="",'2.1b-OriginalProduct Visibility'!H82="No"),"No","Yes")</f>
        <v>No</v>
      </c>
      <c r="GE82" s="58" t="str">
        <f>IF(OR('2.1b-OriginalProduct Visibility'!I82="",'2.1b-OriginalProduct Visibility'!I82="No"),"No","Yes")</f>
        <v>No</v>
      </c>
      <c r="GF82" s="306" t="str">
        <f>IF(OR('2.1b-OriginalProduct Visibility'!J82="",'2.1b-OriginalProduct Visibility'!J82="No"),"No","Yes")</f>
        <v>No</v>
      </c>
      <c r="GG82" s="306" t="str">
        <f>IF(OR('2.1b-OriginalProduct Visibility'!K82="",'2.1b-OriginalProduct Visibility'!K82="No"),"No","Yes")</f>
        <v>No</v>
      </c>
      <c r="GH82" s="64" t="str">
        <f>IF(OR('2.1b-OriginalProduct Visibility'!L82="",'2.1b-OriginalProduct Visibility'!L82="No"),"No","Yes")</f>
        <v>No</v>
      </c>
      <c r="GI82" s="58" t="str">
        <f>IF(OR('2.1b-OriginalProduct Visibility'!M82="",'2.1b-OriginalProduct Visibility'!M82="No"),"No","Yes")</f>
        <v>No</v>
      </c>
      <c r="GJ82" s="306" t="str">
        <f>IF(OR('2.1b-OriginalProduct Visibility'!N82="",'2.1b-OriginalProduct Visibility'!N82="No"),"No","Yes")</f>
        <v>No</v>
      </c>
      <c r="GK82" s="306" t="str">
        <f>IF(OR('2.1b-OriginalProduct Visibility'!O82="",'2.1b-OriginalProduct Visibility'!O82="No"),"No","Yes")</f>
        <v>No</v>
      </c>
      <c r="GL82" s="64" t="str">
        <f>IF(OR('2.1b-OriginalProduct Visibility'!P82="",'2.1b-OriginalProduct Visibility'!P82="No"),"No","Yes")</f>
        <v>No</v>
      </c>
      <c r="GM82" s="272" t="str">
        <f>IF(OR('2.1b-OriginalProduct Visibility'!Q82="",'2.1b-OriginalProduct Visibility'!Q82="No"),"No","Yes")</f>
        <v>No</v>
      </c>
      <c r="GN82" s="306" t="str">
        <f>IF(OR('2.1b-OriginalProduct Visibility'!R82="",'2.1b-OriginalProduct Visibility'!R82="No"),"No","Yes")</f>
        <v>No</v>
      </c>
      <c r="GO82" s="306" t="str">
        <f>IF(OR('2.1b-OriginalProduct Visibility'!S82="",'2.1b-OriginalProduct Visibility'!S82="No"),"No","Yes")</f>
        <v>No</v>
      </c>
      <c r="GP82" s="64" t="str">
        <f>IF(OR('2.1b-OriginalProduct Visibility'!T82="",'2.1b-OriginalProduct Visibility'!T82="No"),"No","Yes")</f>
        <v>No</v>
      </c>
      <c r="GQ82" s="58" t="str">
        <f>IF(OR('2.1b-OriginalProduct Visibility'!U82="",'2.1b-OriginalProduct Visibility'!U82="No"),"No","Yes")</f>
        <v>Yes</v>
      </c>
      <c r="GR82" s="306" t="str">
        <f>IF(OR('2.1b-OriginalProduct Visibility'!V82="",'2.1b-OriginalProduct Visibility'!V82="No"),"No","Yes")</f>
        <v>No</v>
      </c>
      <c r="GS82" s="306" t="str">
        <f>IF(OR('2.1b-OriginalProduct Visibility'!W82="",'2.1b-OriginalProduct Visibility'!W82="No"),"No","Yes")</f>
        <v>No</v>
      </c>
      <c r="GT82" s="64" t="str">
        <f>IF(OR('2.1b-OriginalProduct Visibility'!X82="",'2.1b-OriginalProduct Visibility'!X82="No"),"No","Yes")</f>
        <v>No</v>
      </c>
      <c r="GU82" s="58" t="str">
        <f>IF(OR('2.1b-OriginalProduct Visibility'!Y82="",'2.1b-OriginalProduct Visibility'!Y82="No"),"No","Yes")</f>
        <v>No</v>
      </c>
      <c r="GV82" s="306" t="str">
        <f>IF(OR('2.1b-OriginalProduct Visibility'!Z82="",'2.1b-OriginalProduct Visibility'!Z82="No"),"No","Yes")</f>
        <v>No</v>
      </c>
      <c r="GW82" s="306" t="str">
        <f>IF(OR('2.1b-OriginalProduct Visibility'!AA82="",'2.1b-OriginalProduct Visibility'!AA82="No"),"No","Yes")</f>
        <v>No</v>
      </c>
      <c r="GX82" s="64" t="str">
        <f>IF(OR('2.1b-OriginalProduct Visibility'!AB82="",'2.1b-OriginalProduct Visibility'!AB82="No"),"No","Yes")</f>
        <v>No</v>
      </c>
      <c r="GY82" s="272" t="str">
        <f>IF(OR('2.1b-OriginalProduct Visibility'!AC82="",'2.1b-OriginalProduct Visibility'!AC82="No"),"No","Yes")</f>
        <v>No</v>
      </c>
      <c r="GZ82" s="306" t="str">
        <f>IF(OR('2.1b-OriginalProduct Visibility'!AD82="",'2.1b-OriginalProduct Visibility'!AD82="No"),"No","Yes")</f>
        <v>No</v>
      </c>
      <c r="HA82" s="306" t="str">
        <f>IF(OR('2.1b-OriginalProduct Visibility'!AE82="",'2.1b-OriginalProduct Visibility'!AE82="No"),"No","Yes")</f>
        <v>No</v>
      </c>
      <c r="HB82" s="64" t="str">
        <f>IF(OR('2.1b-OriginalProduct Visibility'!AF82="",'2.1b-OriginalProduct Visibility'!AF82="No"),"No","Yes")</f>
        <v>No</v>
      </c>
      <c r="HC82" s="58" t="str">
        <f>IF(OR('2.1b-OriginalProduct Visibility'!AG82="",'2.1b-OriginalProduct Visibility'!AG82="No"),"No","Yes")</f>
        <v>No</v>
      </c>
      <c r="HD82" s="306" t="str">
        <f>IF(OR('2.1b-OriginalProduct Visibility'!AH82="",'2.1b-OriginalProduct Visibility'!AH82="No"),"No","Yes")</f>
        <v>No</v>
      </c>
      <c r="HE82" s="306" t="str">
        <f>IF(OR('2.1b-OriginalProduct Visibility'!AI82="",'2.1b-OriginalProduct Visibility'!AI82="No"),"No","Yes")</f>
        <v>No</v>
      </c>
      <c r="HF82" s="64" t="str">
        <f>IF(OR('2.1b-OriginalProduct Visibility'!AJ82="",'2.1b-OriginalProduct Visibility'!AJ82="No"),"No","Yes")</f>
        <v>No</v>
      </c>
      <c r="HG82" s="58" t="str">
        <f>IF(OR('2.1b-OriginalProduct Visibility'!AK82="",'2.1b-OriginalProduct Visibility'!AK82="No"),"No","Yes")</f>
        <v>No</v>
      </c>
      <c r="HH82" s="306" t="str">
        <f>IF(OR('2.1b-OriginalProduct Visibility'!AL82="",'2.1b-OriginalProduct Visibility'!AL82="No"),"No","Yes")</f>
        <v>No</v>
      </c>
      <c r="HI82" s="306" t="str">
        <f>IF(OR('2.1b-OriginalProduct Visibility'!AM82="",'2.1b-OriginalProduct Visibility'!AM82="No"),"No","Yes")</f>
        <v>No</v>
      </c>
      <c r="HJ82" s="64" t="str">
        <f>IF(OR('2.1b-OriginalProduct Visibility'!AN82="",'2.1b-OriginalProduct Visibility'!AN82="No"),"No","Yes")</f>
        <v>No</v>
      </c>
      <c r="HK82" s="272" t="str">
        <f>IF(OR('2.1b-OriginalProduct Visibility'!AO82="",'2.1b-OriginalProduct Visibility'!AO82="No"),"No","Yes")</f>
        <v>No</v>
      </c>
      <c r="HL82" s="306" t="str">
        <f>IF(OR('2.1b-OriginalProduct Visibility'!AP82="",'2.1b-OriginalProduct Visibility'!AP82="No"),"No","Yes")</f>
        <v>No</v>
      </c>
      <c r="HM82" s="306" t="str">
        <f>IF(OR('2.1b-OriginalProduct Visibility'!AQ82="",'2.1b-OriginalProduct Visibility'!AQ82="No"),"No","Yes")</f>
        <v>No</v>
      </c>
      <c r="HN82" s="64" t="str">
        <f>IF(OR('2.1b-OriginalProduct Visibility'!AR82="",'2.1b-OriginalProduct Visibility'!AR82="No"),"No","Yes")</f>
        <v>No</v>
      </c>
      <c r="HO82" s="58" t="str">
        <f>IF(OR('2.1b-OriginalProduct Visibility'!AS82="",'2.1b-OriginalProduct Visibility'!AS82="No"),"No","Yes")</f>
        <v>No</v>
      </c>
      <c r="HP82" s="306" t="str">
        <f>IF(OR('2.1b-OriginalProduct Visibility'!AT82="",'2.1b-OriginalProduct Visibility'!AT82="No"),"No","Yes")</f>
        <v>No</v>
      </c>
      <c r="HQ82" s="306" t="str">
        <f>IF(OR('2.1b-OriginalProduct Visibility'!AU82="",'2.1b-OriginalProduct Visibility'!AU82="No"),"No","Yes")</f>
        <v>No</v>
      </c>
      <c r="HR82" s="64" t="str">
        <f>IF(OR('2.1b-OriginalProduct Visibility'!AV82="",'2.1b-OriginalProduct Visibility'!AV82="No"),"No","Yes")</f>
        <v>No</v>
      </c>
      <c r="HS82" s="58" t="str">
        <f>IF(OR('2.1b-OriginalProduct Visibility'!AW82="",'2.1b-OriginalProduct Visibility'!AW82="No"),"No","Yes")</f>
        <v>No</v>
      </c>
      <c r="HT82" s="306" t="str">
        <f>IF(OR('2.1b-OriginalProduct Visibility'!AX82="",'2.1b-OriginalProduct Visibility'!AX82="No"),"No","Yes")</f>
        <v>No</v>
      </c>
      <c r="HU82" s="306" t="str">
        <f>IF(OR('2.1b-OriginalProduct Visibility'!AY82="",'2.1b-OriginalProduct Visibility'!AY82="No"),"No","Yes")</f>
        <v>No</v>
      </c>
      <c r="HV82" s="64" t="str">
        <f>IF(OR('2.1b-OriginalProduct Visibility'!AZ82="",'2.1b-OriginalProduct Visibility'!AZ82="No"),"No","Yes")</f>
        <v>No</v>
      </c>
      <c r="HW82" s="272" t="str">
        <f>IF(OR('2.1b-OriginalProduct Visibility'!BA82="",'2.1b-OriginalProduct Visibility'!BA82="No"),"No","Yes")</f>
        <v>No</v>
      </c>
      <c r="HX82" s="306" t="str">
        <f>IF(OR('2.1b-OriginalProduct Visibility'!BB82="",'2.1b-OriginalProduct Visibility'!BB82="No"),"No","Yes")</f>
        <v>No</v>
      </c>
      <c r="HY82" s="306" t="str">
        <f>IF(OR('2.1b-OriginalProduct Visibility'!BC82="",'2.1b-OriginalProduct Visibility'!BC82="No"),"No","Yes")</f>
        <v>No</v>
      </c>
      <c r="HZ82" s="64" t="str">
        <f>IF(OR('2.1b-OriginalProduct Visibility'!BD82="",'2.1b-OriginalProduct Visibility'!BD82="No"),"No","Yes")</f>
        <v>No</v>
      </c>
      <c r="IA82" s="58" t="str">
        <f>IF(OR('2.1b-OriginalProduct Visibility'!BE82="",'2.1b-OriginalProduct Visibility'!BE82="No"),"No","Yes")</f>
        <v>No</v>
      </c>
      <c r="IB82" s="306" t="str">
        <f>IF(OR('2.1b-OriginalProduct Visibility'!BF82="",'2.1b-OriginalProduct Visibility'!BF82="No"),"No","Yes")</f>
        <v>No</v>
      </c>
      <c r="IC82" s="306" t="str">
        <f>IF(OR('2.1b-OriginalProduct Visibility'!BG82="",'2.1b-OriginalProduct Visibility'!BG82="No"),"No","Yes")</f>
        <v>No</v>
      </c>
      <c r="ID82" s="64" t="str">
        <f>IF(OR('2.1b-OriginalProduct Visibility'!BH82="",'2.1b-OriginalProduct Visibility'!BH82="No"),"No","Yes")</f>
        <v>No</v>
      </c>
      <c r="IE82" s="58" t="str">
        <f>IF(OR('2.1b-OriginalProduct Visibility'!BI82="",'2.1b-OriginalProduct Visibility'!BI82="No"),"No","Yes")</f>
        <v>No</v>
      </c>
      <c r="IF82" s="306" t="str">
        <f>IF(OR('2.1b-OriginalProduct Visibility'!BJ82="",'2.1b-OriginalProduct Visibility'!BJ82="No"),"No","Yes")</f>
        <v>No</v>
      </c>
      <c r="IG82" s="306" t="str">
        <f>IF(OR('2.1b-OriginalProduct Visibility'!BK82="",'2.1b-OriginalProduct Visibility'!BK82="No"),"No","Yes")</f>
        <v>No</v>
      </c>
      <c r="IH82" s="64" t="str">
        <f>IF(OR('2.1b-OriginalProduct Visibility'!BL82="",'2.1b-OriginalProduct Visibility'!BL82="No"),"No","Yes")</f>
        <v>No</v>
      </c>
      <c r="II82" s="272" t="str">
        <f>IF(OR('2.1b-OriginalProduct Visibility'!BM82="",'2.1b-OriginalProduct Visibility'!BM82="No"),"No","Yes")</f>
        <v>No</v>
      </c>
      <c r="IJ82" s="306" t="str">
        <f>IF(OR('2.1b-OriginalProduct Visibility'!BN82="",'2.1b-OriginalProduct Visibility'!BN82="No"),"No","Yes")</f>
        <v>No</v>
      </c>
      <c r="IK82" s="306" t="str">
        <f>IF(OR('2.1b-OriginalProduct Visibility'!BO82="",'2.1b-OriginalProduct Visibility'!BO82="No"),"No","Yes")</f>
        <v>No</v>
      </c>
      <c r="IL82" s="64" t="str">
        <f>IF(OR('2.1b-OriginalProduct Visibility'!BP82="",'2.1b-OriginalProduct Visibility'!BP82="No"),"No","Yes")</f>
        <v>No</v>
      </c>
      <c r="IM82" s="58" t="str">
        <f>IF(OR('2.1b-OriginalProduct Visibility'!BQ82="",'2.1b-OriginalProduct Visibility'!BQ82="No"),"No","Yes")</f>
        <v>No</v>
      </c>
      <c r="IN82" s="306" t="str">
        <f>IF(OR('2.1b-OriginalProduct Visibility'!BR82="",'2.1b-OriginalProduct Visibility'!BR82="No"),"No","Yes")</f>
        <v>No</v>
      </c>
      <c r="IO82" s="306" t="str">
        <f>IF(OR('2.1b-OriginalProduct Visibility'!BS82="",'2.1b-OriginalProduct Visibility'!BS82="No"),"No","Yes")</f>
        <v>No</v>
      </c>
      <c r="IP82" s="64" t="str">
        <f>IF(OR('2.1b-OriginalProduct Visibility'!BT82="",'2.1b-OriginalProduct Visibility'!BT82="No"),"No","Yes")</f>
        <v>No</v>
      </c>
      <c r="IQ82" s="58" t="str">
        <f>IF(OR('2.1b-OriginalProduct Visibility'!BU82="",'2.1b-OriginalProduct Visibility'!BU82="No"),"No","Yes")</f>
        <v>No</v>
      </c>
      <c r="IR82" s="306" t="str">
        <f>IF(OR('2.1b-OriginalProduct Visibility'!BV82="",'2.1b-OriginalProduct Visibility'!BV82="No"),"No","Yes")</f>
        <v>No</v>
      </c>
      <c r="IS82" s="306" t="str">
        <f>IF(OR('2.1b-OriginalProduct Visibility'!BW82="",'2.1b-OriginalProduct Visibility'!BW82="No"),"No","Yes")</f>
        <v>No</v>
      </c>
      <c r="IT82" s="64" t="str">
        <f>IF(OR('2.1b-OriginalProduct Visibility'!BX82="",'2.1b-OriginalProduct Visibility'!BX82="No"),"No","Yes")</f>
        <v>No</v>
      </c>
      <c r="IU82" s="272" t="str">
        <f>IF(OR('2.1b-OriginalProduct Visibility'!BY82="",'2.1b-OriginalProduct Visibility'!BY82="No"),"No","Yes")</f>
        <v>No</v>
      </c>
      <c r="IV82" s="306" t="str">
        <f>IF(OR('2.1b-OriginalProduct Visibility'!BZ82="",'2.1b-OriginalProduct Visibility'!BZ82="No"),"No","Yes")</f>
        <v>No</v>
      </c>
      <c r="IW82" s="306" t="str">
        <f>IF(OR('2.1b-OriginalProduct Visibility'!CA82="",'2.1b-OriginalProduct Visibility'!CA82="No"),"No","Yes")</f>
        <v>No</v>
      </c>
      <c r="IX82" s="64" t="str">
        <f>IF(OR('2.1b-OriginalProduct Visibility'!CB82="",'2.1b-OriginalProduct Visibility'!CB82="No"),"No","Yes")</f>
        <v>No</v>
      </c>
      <c r="IY82" s="58" t="str">
        <f>IF(OR('2.1b-OriginalProduct Visibility'!CC82="",'2.1b-OriginalProduct Visibility'!CC82="No"),"No","Yes")</f>
        <v>No</v>
      </c>
      <c r="IZ82" s="306" t="str">
        <f>IF(OR('2.1b-OriginalProduct Visibility'!CD82="",'2.1b-OriginalProduct Visibility'!CD82="No"),"No","Yes")</f>
        <v>No</v>
      </c>
      <c r="JA82" s="306" t="str">
        <f>IF(OR('2.1b-OriginalProduct Visibility'!CE82="",'2.1b-OriginalProduct Visibility'!CE82="No"),"No","Yes")</f>
        <v>No</v>
      </c>
      <c r="JB82" s="64" t="str">
        <f>IF(OR('2.1b-OriginalProduct Visibility'!CF82="",'2.1b-OriginalProduct Visibility'!CF82="No"),"No","Yes")</f>
        <v>No</v>
      </c>
      <c r="JC82" s="58" t="str">
        <f>IF(OR('2.1b-OriginalProduct Visibility'!CG82="",'2.1b-OriginalProduct Visibility'!CG82="No"),"No","Yes")</f>
        <v>No</v>
      </c>
      <c r="JD82" s="306" t="str">
        <f>IF(OR('2.1b-OriginalProduct Visibility'!CH82="",'2.1b-OriginalProduct Visibility'!CH82="No"),"No","Yes")</f>
        <v>No</v>
      </c>
      <c r="JE82" s="306" t="str">
        <f>IF(OR('2.1b-OriginalProduct Visibility'!CI82="",'2.1b-OriginalProduct Visibility'!CI82="No"),"No","Yes")</f>
        <v>No</v>
      </c>
      <c r="JF82" s="64" t="str">
        <f>IF(OR('2.1b-OriginalProduct Visibility'!CJ82="",'2.1b-OriginalProduct Visibility'!CJ82="No"),"No","Yes")</f>
        <v>No</v>
      </c>
      <c r="JG82" s="272" t="str">
        <f>IF(OR('2.1b-OriginalProduct Visibility'!CK82="",'2.1b-OriginalProduct Visibility'!CK82="No"),"No","Yes")</f>
        <v>No</v>
      </c>
      <c r="JH82" s="306" t="str">
        <f>IF(OR('2.1b-OriginalProduct Visibility'!CL82="",'2.1b-OriginalProduct Visibility'!CL82="No"),"No","Yes")</f>
        <v>No</v>
      </c>
      <c r="JI82" s="306" t="str">
        <f>IF(OR('2.1b-OriginalProduct Visibility'!CM82="",'2.1b-OriginalProduct Visibility'!CM82="No"),"No","Yes")</f>
        <v>No</v>
      </c>
      <c r="JJ82" s="64" t="str">
        <f>IF(OR('2.1b-OriginalProduct Visibility'!CN82="",'2.1b-OriginalProduct Visibility'!CN82="No"),"No","Yes")</f>
        <v>No</v>
      </c>
      <c r="JK82" s="58" t="str">
        <f>IF(OR('2.1b-OriginalProduct Visibility'!CO82="",'2.1b-OriginalProduct Visibility'!CO82="No"),"No","Yes")</f>
        <v>No</v>
      </c>
      <c r="JL82" s="306" t="str">
        <f>IF(OR('2.1b-OriginalProduct Visibility'!CP82="",'2.1b-OriginalProduct Visibility'!CP82="No"),"No","Yes")</f>
        <v>No</v>
      </c>
      <c r="JM82" s="306" t="str">
        <f>IF(OR('2.1b-OriginalProduct Visibility'!CQ82="",'2.1b-OriginalProduct Visibility'!CQ82="No"),"No","Yes")</f>
        <v>No</v>
      </c>
      <c r="JN82" s="64" t="str">
        <f>IF(OR('2.1b-OriginalProduct Visibility'!CR82="",'2.1b-OriginalProduct Visibility'!CR82="No"),"No","Yes")</f>
        <v>No</v>
      </c>
      <c r="JO82" s="58" t="str">
        <f>IF(OR('2.1b-OriginalProduct Visibility'!CS82="",'2.1b-OriginalProduct Visibility'!CS82="No"),"No","Yes")</f>
        <v>No</v>
      </c>
      <c r="JP82" s="306" t="str">
        <f>IF(OR('2.1b-OriginalProduct Visibility'!CT82="",'2.1b-OriginalProduct Visibility'!CT82="No"),"No","Yes")</f>
        <v>No</v>
      </c>
      <c r="JQ82" s="306" t="str">
        <f>IF(OR('2.1b-OriginalProduct Visibility'!CU82="",'2.1b-OriginalProduct Visibility'!CU82="No"),"No","Yes")</f>
        <v>No</v>
      </c>
      <c r="JR82" s="64" t="str">
        <f>IF(OR('2.1b-OriginalProduct Visibility'!CV82="",'2.1b-OriginalProduct Visibility'!CV82="No"),"No","Yes")</f>
        <v>No</v>
      </c>
      <c r="JS82" s="272" t="str">
        <f>IF(OR('2.1b-OriginalProduct Visibility'!CW82="",'2.1b-OriginalProduct Visibility'!CW82="No"),"No","Yes")</f>
        <v>No</v>
      </c>
      <c r="JT82" s="306" t="str">
        <f>IF(OR('2.1b-OriginalProduct Visibility'!CX82="",'2.1b-OriginalProduct Visibility'!CX82="No"),"No","Yes")</f>
        <v>No</v>
      </c>
      <c r="JU82" s="306" t="str">
        <f>IF(OR('2.1b-OriginalProduct Visibility'!CY82="",'2.1b-OriginalProduct Visibility'!CY82="No"),"No","Yes")</f>
        <v>No</v>
      </c>
      <c r="JV82" s="64" t="str">
        <f>IF(OR('2.1b-OriginalProduct Visibility'!CZ82="",'2.1b-OriginalProduct Visibility'!CZ82="No"),"No","Yes")</f>
        <v>No</v>
      </c>
      <c r="JW82" s="58" t="str">
        <f>IF(OR('2.1b-OriginalProduct Visibility'!DA82="",'2.1b-OriginalProduct Visibility'!DA82="No"),"No","Yes")</f>
        <v>No</v>
      </c>
      <c r="JX82" s="306" t="str">
        <f>IF(OR('2.1b-OriginalProduct Visibility'!DB82="",'2.1b-OriginalProduct Visibility'!DB82="No"),"No","Yes")</f>
        <v>No</v>
      </c>
      <c r="JY82" s="306" t="str">
        <f>IF(OR('2.1b-OriginalProduct Visibility'!DC82="",'2.1b-OriginalProduct Visibility'!DC82="No"),"No","Yes")</f>
        <v>No</v>
      </c>
      <c r="JZ82" s="64" t="str">
        <f>IF(OR('2.1b-OriginalProduct Visibility'!DD82="",'2.1b-OriginalProduct Visibility'!DD82="No"),"No","Yes")</f>
        <v>No</v>
      </c>
      <c r="KA82" s="58" t="str">
        <f>IF(OR('2.1b-OriginalProduct Visibility'!DE82="",'2.1b-OriginalProduct Visibility'!DE82="No"),"No","Yes")</f>
        <v>No</v>
      </c>
      <c r="KB82" s="306" t="str">
        <f>IF(OR('2.1b-OriginalProduct Visibility'!DF82="",'2.1b-OriginalProduct Visibility'!DF82="No"),"No","Yes")</f>
        <v>No</v>
      </c>
      <c r="KC82" s="306" t="str">
        <f>IF(OR('2.1b-OriginalProduct Visibility'!DG82="",'2.1b-OriginalProduct Visibility'!DG82="No"),"No","Yes")</f>
        <v>No</v>
      </c>
      <c r="KD82" s="64" t="str">
        <f>IF(OR('2.1b-OriginalProduct Visibility'!DH82="",'2.1b-OriginalProduct Visibility'!DH82="No"),"No","Yes")</f>
        <v>No</v>
      </c>
      <c r="KE82" s="272" t="str">
        <f>IF(OR('2.1b-OriginalProduct Visibility'!DI82="",'2.1b-OriginalProduct Visibility'!DI82="No"),"No","Yes")</f>
        <v>No</v>
      </c>
      <c r="KF82" s="306" t="str">
        <f>IF(OR('2.1b-OriginalProduct Visibility'!DJ82="",'2.1b-OriginalProduct Visibility'!DJ82="No"),"No","Yes")</f>
        <v>No</v>
      </c>
      <c r="KG82" s="306" t="str">
        <f>IF(OR('2.1b-OriginalProduct Visibility'!DK82="",'2.1b-OriginalProduct Visibility'!DK82="No"),"No","Yes")</f>
        <v>No</v>
      </c>
      <c r="KH82" s="64" t="str">
        <f>IF(OR('2.1b-OriginalProduct Visibility'!DL82="",'2.1b-OriginalProduct Visibility'!DL82="No"),"No","Yes")</f>
        <v>No</v>
      </c>
      <c r="KI82" s="58" t="str">
        <f>IF(OR('2.1b-OriginalProduct Visibility'!DM82="",'2.1b-OriginalProduct Visibility'!DM82="No"),"No","Yes")</f>
        <v>No</v>
      </c>
      <c r="KJ82" s="306" t="str">
        <f>IF(OR('2.1b-OriginalProduct Visibility'!DN82="",'2.1b-OriginalProduct Visibility'!DN82="No"),"No","Yes")</f>
        <v>No</v>
      </c>
      <c r="KK82" s="306" t="str">
        <f>IF(OR('2.1b-OriginalProduct Visibility'!DO82="",'2.1b-OriginalProduct Visibility'!DO82="No"),"No","Yes")</f>
        <v>No</v>
      </c>
      <c r="KL82" s="64" t="str">
        <f>IF(OR('2.1b-OriginalProduct Visibility'!DP82="",'2.1b-OriginalProduct Visibility'!DP82="No"),"No","Yes")</f>
        <v>No</v>
      </c>
      <c r="KM82" s="58" t="str">
        <f>IF(OR('2.1b-OriginalProduct Visibility'!DQ82="",'2.1b-OriginalProduct Visibility'!DQ82="No"),"No","Yes")</f>
        <v>No</v>
      </c>
      <c r="KN82" s="306" t="str">
        <f>IF(OR('2.1b-OriginalProduct Visibility'!DR82="",'2.1b-OriginalProduct Visibility'!DR82="No"),"No","Yes")</f>
        <v>No</v>
      </c>
      <c r="KO82" s="306" t="str">
        <f>IF(OR('2.1b-OriginalProduct Visibility'!DS82="",'2.1b-OriginalProduct Visibility'!DS82="No"),"No","Yes")</f>
        <v>No</v>
      </c>
      <c r="KP82" s="64" t="str">
        <f>IF(OR('2.1b-OriginalProduct Visibility'!DT82="",'2.1b-OriginalProduct Visibility'!DT82="No"),"No","Yes")</f>
        <v>No</v>
      </c>
      <c r="KQ82" s="272" t="str">
        <f>IF(OR('2.1b-OriginalProduct Visibility'!DU82="",'2.1b-OriginalProduct Visibility'!DU82="No"),"No","Yes")</f>
        <v>No</v>
      </c>
      <c r="KR82" s="306" t="str">
        <f>IF(OR('2.1b-OriginalProduct Visibility'!DV82="",'2.1b-OriginalProduct Visibility'!DV82="No"),"No","Yes")</f>
        <v>No</v>
      </c>
      <c r="KS82" s="306" t="str">
        <f>IF(OR('2.1b-OriginalProduct Visibility'!DW82="",'2.1b-OriginalProduct Visibility'!DW82="No"),"No","Yes")</f>
        <v>No</v>
      </c>
      <c r="KT82" s="64" t="str">
        <f>IF(OR('2.1b-OriginalProduct Visibility'!DX82="",'2.1b-OriginalProduct Visibility'!DX82="No"),"No","Yes")</f>
        <v>No</v>
      </c>
      <c r="KU82" s="58" t="str">
        <f>IF(OR('2.1b-OriginalProduct Visibility'!DY82="",'2.1b-OriginalProduct Visibility'!DY82="No"),"No","Yes")</f>
        <v>No</v>
      </c>
      <c r="KV82" s="306" t="str">
        <f>IF(OR('2.1b-OriginalProduct Visibility'!DZ82="",'2.1b-OriginalProduct Visibility'!DZ82="No"),"No","Yes")</f>
        <v>No</v>
      </c>
      <c r="KW82" s="306" t="str">
        <f>IF(OR('2.1b-OriginalProduct Visibility'!EA82="",'2.1b-OriginalProduct Visibility'!EA82="No"),"No","Yes")</f>
        <v>No</v>
      </c>
      <c r="KX82" s="64" t="str">
        <f>IF(OR('2.1b-OriginalProduct Visibility'!EB82="",'2.1b-OriginalProduct Visibility'!EB82="No"),"No","Yes")</f>
        <v>No</v>
      </c>
      <c r="KY82" s="58" t="str">
        <f>IF(OR('2.1b-OriginalProduct Visibility'!EC82="",'2.1b-OriginalProduct Visibility'!EC82="No"),"No","Yes")</f>
        <v>No</v>
      </c>
      <c r="KZ82" s="306" t="str">
        <f>IF(OR('2.1b-OriginalProduct Visibility'!ED82="",'2.1b-OriginalProduct Visibility'!ED82="No"),"No","Yes")</f>
        <v>No</v>
      </c>
      <c r="LA82" s="306" t="str">
        <f>IF(OR('2.1b-OriginalProduct Visibility'!EE82="",'2.1b-OriginalProduct Visibility'!EE82="No"),"No","Yes")</f>
        <v>No</v>
      </c>
      <c r="LB82" s="64" t="str">
        <f>IF(OR('2.1b-OriginalProduct Visibility'!EF82="",'2.1b-OriginalProduct Visibility'!EF82="No"),"No","Yes")</f>
        <v>No</v>
      </c>
      <c r="LC82" s="272" t="str">
        <f>IF(OR('2.1b-OriginalProduct Visibility'!EG82="",'2.1b-OriginalProduct Visibility'!EG82="No"),"No","Yes")</f>
        <v>No</v>
      </c>
      <c r="LD82" s="306" t="str">
        <f>IF(OR('2.1b-OriginalProduct Visibility'!EH82="",'2.1b-OriginalProduct Visibility'!EH82="No"),"No","Yes")</f>
        <v>No</v>
      </c>
      <c r="LE82" s="306" t="str">
        <f>IF(OR('2.1b-OriginalProduct Visibility'!EI82="",'2.1b-OriginalProduct Visibility'!EI82="No"),"No","Yes")</f>
        <v>No</v>
      </c>
      <c r="LF82" s="64" t="str">
        <f>IF(OR('2.1b-OriginalProduct Visibility'!EJ82="",'2.1b-OriginalProduct Visibility'!EJ82="No"),"No","Yes")</f>
        <v>No</v>
      </c>
      <c r="LG82" s="58" t="str">
        <f>IF(OR('2.1b-OriginalProduct Visibility'!EK82="",'2.1b-OriginalProduct Visibility'!EK82="No"),"No","Yes")</f>
        <v>No</v>
      </c>
      <c r="LH82" s="306" t="str">
        <f>IF(OR('2.1b-OriginalProduct Visibility'!EL82="",'2.1b-OriginalProduct Visibility'!EL82="No"),"No","Yes")</f>
        <v>No</v>
      </c>
      <c r="LI82" s="306" t="str">
        <f>IF(OR('2.1b-OriginalProduct Visibility'!EM82="",'2.1b-OriginalProduct Visibility'!EM82="No"),"No","Yes")</f>
        <v>No</v>
      </c>
      <c r="LJ82" s="64" t="str">
        <f>IF(OR('2.1b-OriginalProduct Visibility'!EN82="",'2.1b-OriginalProduct Visibility'!EN82="No"),"No","Yes")</f>
        <v>No</v>
      </c>
      <c r="LK82" s="58" t="str">
        <f>IF(OR('2.1b-OriginalProduct Visibility'!EO82="",'2.1b-OriginalProduct Visibility'!EO82="No"),"No","Yes")</f>
        <v>No</v>
      </c>
      <c r="LL82" s="306" t="str">
        <f>IF(OR('2.1b-OriginalProduct Visibility'!EP82="",'2.1b-OriginalProduct Visibility'!EP82="No"),"No","Yes")</f>
        <v>No</v>
      </c>
      <c r="LM82" s="306" t="str">
        <f>IF(OR('2.1b-OriginalProduct Visibility'!EQ82="",'2.1b-OriginalProduct Visibility'!EQ82="No"),"No","Yes")</f>
        <v>No</v>
      </c>
      <c r="LN82" s="64" t="str">
        <f>IF(OR('2.1b-OriginalProduct Visibility'!ER82="",'2.1b-OriginalProduct Visibility'!ER82="No"),"No","Yes")</f>
        <v>No</v>
      </c>
      <c r="LO82" s="58" t="str">
        <f>IF(OR('2.1b-OriginalProduct Visibility'!ES82="",'2.1b-OriginalProduct Visibility'!ES82="No"),"No","Yes")</f>
        <v>No</v>
      </c>
      <c r="LP82" s="306" t="str">
        <f>IF(OR('2.1b-OriginalProduct Visibility'!ET82="",'2.1b-OriginalProduct Visibility'!ET82="No"),"No","Yes")</f>
        <v>No</v>
      </c>
      <c r="LQ82" s="306" t="str">
        <f>IF(OR('2.1b-OriginalProduct Visibility'!EU82="",'2.1b-OriginalProduct Visibility'!EU82="No"),"No","Yes")</f>
        <v>No</v>
      </c>
      <c r="LR82" s="64" t="str">
        <f>IF(OR('2.1b-OriginalProduct Visibility'!EV82="",'2.1b-OriginalProduct Visibility'!EV82="No"),"No","Yes")</f>
        <v>No</v>
      </c>
      <c r="LS82" s="272" t="str">
        <f>IF(OR('2.1b-OriginalProduct Visibility'!EW82="",'2.1b-OriginalProduct Visibility'!EW82="No"),"No","Yes")</f>
        <v>No</v>
      </c>
      <c r="LT82" s="306" t="str">
        <f>IF(OR('2.1b-OriginalProduct Visibility'!EX82="",'2.1b-OriginalProduct Visibility'!EX82="No"),"No","Yes")</f>
        <v>No</v>
      </c>
      <c r="LU82" s="306" t="str">
        <f>IF(OR('2.1b-OriginalProduct Visibility'!EY82="",'2.1b-OriginalProduct Visibility'!EY82="No"),"No","Yes")</f>
        <v>No</v>
      </c>
      <c r="LV82" s="64" t="str">
        <f>IF(OR('2.1b-OriginalProduct Visibility'!EZ82="",'2.1b-OriginalProduct Visibility'!EZ82="No"),"No","Yes")</f>
        <v>No</v>
      </c>
      <c r="LW82" s="58" t="str">
        <f>IF(OR('2.1b-OriginalProduct Visibility'!FA82="",'2.1b-OriginalProduct Visibility'!FA82="No"),"No","Yes")</f>
        <v>No</v>
      </c>
      <c r="LX82" s="306" t="str">
        <f>IF(OR('2.1b-OriginalProduct Visibility'!FB82="",'2.1b-OriginalProduct Visibility'!FB82="No"),"No","Yes")</f>
        <v>No</v>
      </c>
      <c r="LY82" s="306" t="str">
        <f>IF(OR('2.1b-OriginalProduct Visibility'!FC82="",'2.1b-OriginalProduct Visibility'!FC82="No"),"No","Yes")</f>
        <v>No</v>
      </c>
      <c r="LZ82" s="64" t="str">
        <f>IF(OR('2.1b-OriginalProduct Visibility'!FD82="",'2.1b-OriginalProduct Visibility'!FD82="No"),"No","Yes")</f>
        <v>No</v>
      </c>
      <c r="MA82" s="58" t="str">
        <f>IF(OR('2.1b-OriginalProduct Visibility'!FE82="",'2.1b-OriginalProduct Visibility'!FE82="No"),"No","Yes")</f>
        <v>No</v>
      </c>
      <c r="MB82" s="306" t="str">
        <f>IF(OR('2.1b-OriginalProduct Visibility'!FF82="",'2.1b-OriginalProduct Visibility'!FF82="No"),"No","Yes")</f>
        <v>No</v>
      </c>
      <c r="MC82" s="306" t="str">
        <f>IF(OR('2.1b-OriginalProduct Visibility'!FG82="",'2.1b-OriginalProduct Visibility'!FG82="No"),"No","Yes")</f>
        <v>No</v>
      </c>
      <c r="MD82" s="64" t="str">
        <f>IF(OR('2.1b-OriginalProduct Visibility'!FH82="",'2.1b-OriginalProduct Visibility'!FH82="No"),"No","Yes")</f>
        <v>No</v>
      </c>
      <c r="ME82" s="1"/>
      <c r="MF82" s="1"/>
      <c r="MG82" s="1"/>
      <c r="MH82" s="1"/>
      <c r="MQ82" s="1"/>
      <c r="MR82" s="1"/>
      <c r="MS82" s="1"/>
      <c r="MT82" s="1"/>
    </row>
    <row r="83" spans="1:358">
      <c r="A83" s="664"/>
      <c r="B83" s="52" t="str">
        <f>'1.2-Visibility Data'!B81</f>
        <v>Anomalous User Login Activity</v>
      </c>
      <c r="C83" s="19" t="str">
        <f>'1.2-Visibility Data'!C81</f>
        <v>All</v>
      </c>
      <c r="D83" s="272"/>
      <c r="E83" s="306"/>
      <c r="F83" s="306"/>
      <c r="G83" s="64"/>
      <c r="H83" s="272"/>
      <c r="I83" s="306"/>
      <c r="J83" s="306"/>
      <c r="K83" s="64"/>
      <c r="L83" s="272"/>
      <c r="M83" s="306"/>
      <c r="N83" s="306"/>
      <c r="O83" s="64"/>
      <c r="P83" s="272"/>
      <c r="Q83" s="306"/>
      <c r="R83" s="306"/>
      <c r="S83" s="64"/>
      <c r="T83" s="272"/>
      <c r="U83" s="306"/>
      <c r="V83" s="306"/>
      <c r="W83" s="64"/>
      <c r="X83" s="272"/>
      <c r="Y83" s="306"/>
      <c r="Z83" s="306"/>
      <c r="AA83" s="64"/>
      <c r="AB83" s="272"/>
      <c r="AC83" s="306"/>
      <c r="AD83" s="306"/>
      <c r="AE83" s="64"/>
      <c r="AF83" s="272"/>
      <c r="AG83" s="306"/>
      <c r="AH83" s="306"/>
      <c r="AI83" s="64"/>
      <c r="AJ83" s="272"/>
      <c r="AK83" s="306"/>
      <c r="AL83" s="306"/>
      <c r="AM83" s="64"/>
      <c r="AN83" s="272"/>
      <c r="AO83" s="306"/>
      <c r="AP83" s="306"/>
      <c r="AQ83" s="64"/>
      <c r="AR83" s="272"/>
      <c r="AS83" s="306"/>
      <c r="AT83" s="306"/>
      <c r="AU83" s="64"/>
      <c r="AV83" s="272"/>
      <c r="AW83" s="306"/>
      <c r="AX83" s="306"/>
      <c r="AY83" s="64"/>
      <c r="AZ83" s="272"/>
      <c r="BA83" s="306"/>
      <c r="BB83" s="306"/>
      <c r="BC83" s="64"/>
      <c r="BD83" s="272"/>
      <c r="BE83" s="306"/>
      <c r="BF83" s="306"/>
      <c r="BG83" s="64"/>
      <c r="BH83" s="272"/>
      <c r="BI83" s="306"/>
      <c r="BJ83" s="306"/>
      <c r="BK83" s="64"/>
      <c r="BL83" s="272"/>
      <c r="BM83" s="306"/>
      <c r="BN83" s="306"/>
      <c r="BO83" s="64"/>
      <c r="BP83" s="272"/>
      <c r="BQ83" s="306"/>
      <c r="BR83" s="306"/>
      <c r="BS83" s="64"/>
      <c r="BT83" s="272"/>
      <c r="BU83" s="306"/>
      <c r="BV83" s="306"/>
      <c r="BW83" s="64"/>
      <c r="BX83" s="272"/>
      <c r="BY83" s="306"/>
      <c r="BZ83" s="306"/>
      <c r="CA83" s="64"/>
      <c r="CB83" s="272"/>
      <c r="CC83" s="306"/>
      <c r="CD83" s="306"/>
      <c r="CE83" s="64"/>
      <c r="CF83" s="272"/>
      <c r="CG83" s="306"/>
      <c r="CH83" s="306"/>
      <c r="CI83" s="64"/>
      <c r="CJ83" s="272"/>
      <c r="CK83" s="306"/>
      <c r="CL83" s="306"/>
      <c r="CM83" s="64"/>
      <c r="CN83" s="272"/>
      <c r="CO83" s="306"/>
      <c r="CP83" s="306"/>
      <c r="CQ83" s="64"/>
      <c r="CR83" s="272"/>
      <c r="CS83" s="306"/>
      <c r="CT83" s="306"/>
      <c r="CU83" s="64"/>
      <c r="CV83" s="272"/>
      <c r="CW83" s="306"/>
      <c r="CX83" s="306"/>
      <c r="CY83" s="64"/>
      <c r="CZ83" s="272"/>
      <c r="DA83" s="306"/>
      <c r="DB83" s="306"/>
      <c r="DC83" s="64"/>
      <c r="DD83" s="272"/>
      <c r="DE83" s="306"/>
      <c r="DF83" s="306"/>
      <c r="DG83" s="64"/>
      <c r="DH83" s="272"/>
      <c r="DI83" s="306"/>
      <c r="DJ83" s="306"/>
      <c r="DK83" s="64"/>
      <c r="DL83" s="272"/>
      <c r="DM83" s="306"/>
      <c r="DN83" s="306"/>
      <c r="DO83" s="64"/>
      <c r="DP83" s="272"/>
      <c r="DQ83" s="306"/>
      <c r="DR83" s="306"/>
      <c r="DS83" s="64"/>
      <c r="DT83" s="272"/>
      <c r="DU83" s="306"/>
      <c r="DV83" s="306"/>
      <c r="DW83" s="64"/>
      <c r="DX83" s="272"/>
      <c r="DY83" s="306"/>
      <c r="DZ83" s="306"/>
      <c r="EA83" s="64"/>
      <c r="EB83" s="272"/>
      <c r="EC83" s="306"/>
      <c r="ED83" s="306"/>
      <c r="EE83" s="64"/>
      <c r="EF83" s="272"/>
      <c r="EG83" s="306"/>
      <c r="EH83" s="306"/>
      <c r="EI83" s="64"/>
      <c r="EJ83" s="272"/>
      <c r="EK83" s="306"/>
      <c r="EL83" s="306"/>
      <c r="EM83" s="64"/>
      <c r="EN83" s="272"/>
      <c r="EO83" s="306"/>
      <c r="EP83" s="306"/>
      <c r="EQ83" s="64"/>
      <c r="ER83" s="272"/>
      <c r="ES83" s="306"/>
      <c r="ET83" s="306"/>
      <c r="EU83" s="64"/>
      <c r="EV83" s="272"/>
      <c r="EW83" s="306"/>
      <c r="EX83" s="306"/>
      <c r="EY83" s="64"/>
      <c r="EZ83" s="272"/>
      <c r="FA83" s="306"/>
      <c r="FB83" s="306"/>
      <c r="FC83" s="64"/>
      <c r="FD83" s="272"/>
      <c r="FE83" s="306"/>
      <c r="FF83" s="306"/>
      <c r="FG83" s="64"/>
      <c r="FH83" s="1"/>
      <c r="FI83" s="1"/>
      <c r="FJ83" s="1"/>
      <c r="FK83" s="1"/>
      <c r="FL83" s="1"/>
      <c r="FM83" s="1"/>
      <c r="FN83" s="1"/>
      <c r="FO83" s="1"/>
      <c r="FP83" s="1"/>
      <c r="FQ83" s="1"/>
      <c r="FR83" s="1"/>
      <c r="FS83" s="1"/>
      <c r="FT83" s="1"/>
      <c r="FU83" s="1"/>
      <c r="FV83" s="1"/>
      <c r="FW83" s="1"/>
      <c r="FX83" s="1"/>
      <c r="FY83" s="1"/>
      <c r="FZ83" s="1"/>
      <c r="GA83" s="272" t="str">
        <f>IF(OR('2.1b-OriginalProduct Visibility'!E83="",'2.1b-OriginalProduct Visibility'!E83="No"),"No","Yes")</f>
        <v>No</v>
      </c>
      <c r="GB83" s="306" t="str">
        <f>IF(OR('2.1b-OriginalProduct Visibility'!F83="",'2.1b-OriginalProduct Visibility'!F83="No"),"No","Yes")</f>
        <v>No</v>
      </c>
      <c r="GC83" s="306" t="str">
        <f>IF(OR('2.1b-OriginalProduct Visibility'!G83="",'2.1b-OriginalProduct Visibility'!G83="No"),"No","Yes")</f>
        <v>No</v>
      </c>
      <c r="GD83" s="64" t="str">
        <f>IF(OR('2.1b-OriginalProduct Visibility'!H83="",'2.1b-OriginalProduct Visibility'!H83="No"),"No","Yes")</f>
        <v>No</v>
      </c>
      <c r="GE83" s="58" t="str">
        <f>IF(OR('2.1b-OriginalProduct Visibility'!I83="",'2.1b-OriginalProduct Visibility'!I83="No"),"No","Yes")</f>
        <v>No</v>
      </c>
      <c r="GF83" s="306" t="str">
        <f>IF(OR('2.1b-OriginalProduct Visibility'!J83="",'2.1b-OriginalProduct Visibility'!J83="No"),"No","Yes")</f>
        <v>No</v>
      </c>
      <c r="GG83" s="306" t="str">
        <f>IF(OR('2.1b-OriginalProduct Visibility'!K83="",'2.1b-OriginalProduct Visibility'!K83="No"),"No","Yes")</f>
        <v>No</v>
      </c>
      <c r="GH83" s="64" t="str">
        <f>IF(OR('2.1b-OriginalProduct Visibility'!L83="",'2.1b-OriginalProduct Visibility'!L83="No"),"No","Yes")</f>
        <v>No</v>
      </c>
      <c r="GI83" s="58" t="str">
        <f>IF(OR('2.1b-OriginalProduct Visibility'!M83="",'2.1b-OriginalProduct Visibility'!M83="No"),"No","Yes")</f>
        <v>No</v>
      </c>
      <c r="GJ83" s="306" t="str">
        <f>IF(OR('2.1b-OriginalProduct Visibility'!N83="",'2.1b-OriginalProduct Visibility'!N83="No"),"No","Yes")</f>
        <v>No</v>
      </c>
      <c r="GK83" s="306" t="str">
        <f>IF(OR('2.1b-OriginalProduct Visibility'!O83="",'2.1b-OriginalProduct Visibility'!O83="No"),"No","Yes")</f>
        <v>No</v>
      </c>
      <c r="GL83" s="64" t="str">
        <f>IF(OR('2.1b-OriginalProduct Visibility'!P83="",'2.1b-OriginalProduct Visibility'!P83="No"),"No","Yes")</f>
        <v>No</v>
      </c>
      <c r="GM83" s="272" t="str">
        <f>IF(OR('2.1b-OriginalProduct Visibility'!Q83="",'2.1b-OriginalProduct Visibility'!Q83="No"),"No","Yes")</f>
        <v>No</v>
      </c>
      <c r="GN83" s="306" t="str">
        <f>IF(OR('2.1b-OriginalProduct Visibility'!R83="",'2.1b-OriginalProduct Visibility'!R83="No"),"No","Yes")</f>
        <v>No</v>
      </c>
      <c r="GO83" s="306" t="str">
        <f>IF(OR('2.1b-OriginalProduct Visibility'!S83="",'2.1b-OriginalProduct Visibility'!S83="No"),"No","Yes")</f>
        <v>No</v>
      </c>
      <c r="GP83" s="64" t="str">
        <f>IF(OR('2.1b-OriginalProduct Visibility'!T83="",'2.1b-OriginalProduct Visibility'!T83="No"),"No","Yes")</f>
        <v>No</v>
      </c>
      <c r="GQ83" s="58" t="str">
        <f>IF(OR('2.1b-OriginalProduct Visibility'!U83="",'2.1b-OriginalProduct Visibility'!U83="No"),"No","Yes")</f>
        <v>Yes</v>
      </c>
      <c r="GR83" s="306" t="str">
        <f>IF(OR('2.1b-OriginalProduct Visibility'!V83="",'2.1b-OriginalProduct Visibility'!V83="No"),"No","Yes")</f>
        <v>No</v>
      </c>
      <c r="GS83" s="306" t="str">
        <f>IF(OR('2.1b-OriginalProduct Visibility'!W83="",'2.1b-OriginalProduct Visibility'!W83="No"),"No","Yes")</f>
        <v>No</v>
      </c>
      <c r="GT83" s="64" t="str">
        <f>IF(OR('2.1b-OriginalProduct Visibility'!X83="",'2.1b-OriginalProduct Visibility'!X83="No"),"No","Yes")</f>
        <v>No</v>
      </c>
      <c r="GU83" s="58" t="str">
        <f>IF(OR('2.1b-OriginalProduct Visibility'!Y83="",'2.1b-OriginalProduct Visibility'!Y83="No"),"No","Yes")</f>
        <v>No</v>
      </c>
      <c r="GV83" s="306" t="str">
        <f>IF(OR('2.1b-OriginalProduct Visibility'!Z83="",'2.1b-OriginalProduct Visibility'!Z83="No"),"No","Yes")</f>
        <v>No</v>
      </c>
      <c r="GW83" s="306" t="str">
        <f>IF(OR('2.1b-OriginalProduct Visibility'!AA83="",'2.1b-OriginalProduct Visibility'!AA83="No"),"No","Yes")</f>
        <v>No</v>
      </c>
      <c r="GX83" s="64" t="str">
        <f>IF(OR('2.1b-OriginalProduct Visibility'!AB83="",'2.1b-OriginalProduct Visibility'!AB83="No"),"No","Yes")</f>
        <v>No</v>
      </c>
      <c r="GY83" s="272" t="str">
        <f>IF(OR('2.1b-OriginalProduct Visibility'!AC83="",'2.1b-OriginalProduct Visibility'!AC83="No"),"No","Yes")</f>
        <v>No</v>
      </c>
      <c r="GZ83" s="306" t="str">
        <f>IF(OR('2.1b-OriginalProduct Visibility'!AD83="",'2.1b-OriginalProduct Visibility'!AD83="No"),"No","Yes")</f>
        <v>No</v>
      </c>
      <c r="HA83" s="306" t="str">
        <f>IF(OR('2.1b-OriginalProduct Visibility'!AE83="",'2.1b-OriginalProduct Visibility'!AE83="No"),"No","Yes")</f>
        <v>No</v>
      </c>
      <c r="HB83" s="64" t="str">
        <f>IF(OR('2.1b-OriginalProduct Visibility'!AF83="",'2.1b-OriginalProduct Visibility'!AF83="No"),"No","Yes")</f>
        <v>No</v>
      </c>
      <c r="HC83" s="58" t="str">
        <f>IF(OR('2.1b-OriginalProduct Visibility'!AG83="",'2.1b-OriginalProduct Visibility'!AG83="No"),"No","Yes")</f>
        <v>No</v>
      </c>
      <c r="HD83" s="306" t="str">
        <f>IF(OR('2.1b-OriginalProduct Visibility'!AH83="",'2.1b-OriginalProduct Visibility'!AH83="No"),"No","Yes")</f>
        <v>No</v>
      </c>
      <c r="HE83" s="306" t="str">
        <f>IF(OR('2.1b-OriginalProduct Visibility'!AI83="",'2.1b-OriginalProduct Visibility'!AI83="No"),"No","Yes")</f>
        <v>No</v>
      </c>
      <c r="HF83" s="64" t="str">
        <f>IF(OR('2.1b-OriginalProduct Visibility'!AJ83="",'2.1b-OriginalProduct Visibility'!AJ83="No"),"No","Yes")</f>
        <v>No</v>
      </c>
      <c r="HG83" s="58" t="str">
        <f>IF(OR('2.1b-OriginalProduct Visibility'!AK83="",'2.1b-OriginalProduct Visibility'!AK83="No"),"No","Yes")</f>
        <v>No</v>
      </c>
      <c r="HH83" s="306" t="str">
        <f>IF(OR('2.1b-OriginalProduct Visibility'!AL83="",'2.1b-OriginalProduct Visibility'!AL83="No"),"No","Yes")</f>
        <v>No</v>
      </c>
      <c r="HI83" s="306" t="str">
        <f>IF(OR('2.1b-OriginalProduct Visibility'!AM83="",'2.1b-OriginalProduct Visibility'!AM83="No"),"No","Yes")</f>
        <v>No</v>
      </c>
      <c r="HJ83" s="64" t="str">
        <f>IF(OR('2.1b-OriginalProduct Visibility'!AN83="",'2.1b-OriginalProduct Visibility'!AN83="No"),"No","Yes")</f>
        <v>No</v>
      </c>
      <c r="HK83" s="272" t="str">
        <f>IF(OR('2.1b-OriginalProduct Visibility'!AO83="",'2.1b-OriginalProduct Visibility'!AO83="No"),"No","Yes")</f>
        <v>No</v>
      </c>
      <c r="HL83" s="306" t="str">
        <f>IF(OR('2.1b-OriginalProduct Visibility'!AP83="",'2.1b-OriginalProduct Visibility'!AP83="No"),"No","Yes")</f>
        <v>No</v>
      </c>
      <c r="HM83" s="306" t="str">
        <f>IF(OR('2.1b-OriginalProduct Visibility'!AQ83="",'2.1b-OriginalProduct Visibility'!AQ83="No"),"No","Yes")</f>
        <v>No</v>
      </c>
      <c r="HN83" s="64" t="str">
        <f>IF(OR('2.1b-OriginalProduct Visibility'!AR83="",'2.1b-OriginalProduct Visibility'!AR83="No"),"No","Yes")</f>
        <v>No</v>
      </c>
      <c r="HO83" s="58" t="str">
        <f>IF(OR('2.1b-OriginalProduct Visibility'!AS83="",'2.1b-OriginalProduct Visibility'!AS83="No"),"No","Yes")</f>
        <v>No</v>
      </c>
      <c r="HP83" s="306" t="str">
        <f>IF(OR('2.1b-OriginalProduct Visibility'!AT83="",'2.1b-OriginalProduct Visibility'!AT83="No"),"No","Yes")</f>
        <v>No</v>
      </c>
      <c r="HQ83" s="306" t="str">
        <f>IF(OR('2.1b-OriginalProduct Visibility'!AU83="",'2.1b-OriginalProduct Visibility'!AU83="No"),"No","Yes")</f>
        <v>No</v>
      </c>
      <c r="HR83" s="64" t="str">
        <f>IF(OR('2.1b-OriginalProduct Visibility'!AV83="",'2.1b-OriginalProduct Visibility'!AV83="No"),"No","Yes")</f>
        <v>No</v>
      </c>
      <c r="HS83" s="58" t="str">
        <f>IF(OR('2.1b-OriginalProduct Visibility'!AW83="",'2.1b-OriginalProduct Visibility'!AW83="No"),"No","Yes")</f>
        <v>No</v>
      </c>
      <c r="HT83" s="306" t="str">
        <f>IF(OR('2.1b-OriginalProduct Visibility'!AX83="",'2.1b-OriginalProduct Visibility'!AX83="No"),"No","Yes")</f>
        <v>No</v>
      </c>
      <c r="HU83" s="306" t="str">
        <f>IF(OR('2.1b-OriginalProduct Visibility'!AY83="",'2.1b-OriginalProduct Visibility'!AY83="No"),"No","Yes")</f>
        <v>No</v>
      </c>
      <c r="HV83" s="64" t="str">
        <f>IF(OR('2.1b-OriginalProduct Visibility'!AZ83="",'2.1b-OriginalProduct Visibility'!AZ83="No"),"No","Yes")</f>
        <v>No</v>
      </c>
      <c r="HW83" s="272" t="str">
        <f>IF(OR('2.1b-OriginalProduct Visibility'!BA83="",'2.1b-OriginalProduct Visibility'!BA83="No"),"No","Yes")</f>
        <v>No</v>
      </c>
      <c r="HX83" s="306" t="str">
        <f>IF(OR('2.1b-OriginalProduct Visibility'!BB83="",'2.1b-OriginalProduct Visibility'!BB83="No"),"No","Yes")</f>
        <v>No</v>
      </c>
      <c r="HY83" s="306" t="str">
        <f>IF(OR('2.1b-OriginalProduct Visibility'!BC83="",'2.1b-OriginalProduct Visibility'!BC83="No"),"No","Yes")</f>
        <v>No</v>
      </c>
      <c r="HZ83" s="64" t="str">
        <f>IF(OR('2.1b-OriginalProduct Visibility'!BD83="",'2.1b-OriginalProduct Visibility'!BD83="No"),"No","Yes")</f>
        <v>No</v>
      </c>
      <c r="IA83" s="58" t="str">
        <f>IF(OR('2.1b-OriginalProduct Visibility'!BE83="",'2.1b-OriginalProduct Visibility'!BE83="No"),"No","Yes")</f>
        <v>No</v>
      </c>
      <c r="IB83" s="306" t="str">
        <f>IF(OR('2.1b-OriginalProduct Visibility'!BF83="",'2.1b-OriginalProduct Visibility'!BF83="No"),"No","Yes")</f>
        <v>No</v>
      </c>
      <c r="IC83" s="306" t="str">
        <f>IF(OR('2.1b-OriginalProduct Visibility'!BG83="",'2.1b-OriginalProduct Visibility'!BG83="No"),"No","Yes")</f>
        <v>No</v>
      </c>
      <c r="ID83" s="64" t="str">
        <f>IF(OR('2.1b-OriginalProduct Visibility'!BH83="",'2.1b-OriginalProduct Visibility'!BH83="No"),"No","Yes")</f>
        <v>No</v>
      </c>
      <c r="IE83" s="58" t="str">
        <f>IF(OR('2.1b-OriginalProduct Visibility'!BI83="",'2.1b-OriginalProduct Visibility'!BI83="No"),"No","Yes")</f>
        <v>No</v>
      </c>
      <c r="IF83" s="306" t="str">
        <f>IF(OR('2.1b-OriginalProduct Visibility'!BJ83="",'2.1b-OriginalProduct Visibility'!BJ83="No"),"No","Yes")</f>
        <v>No</v>
      </c>
      <c r="IG83" s="306" t="str">
        <f>IF(OR('2.1b-OriginalProduct Visibility'!BK83="",'2.1b-OriginalProduct Visibility'!BK83="No"),"No","Yes")</f>
        <v>No</v>
      </c>
      <c r="IH83" s="64" t="str">
        <f>IF(OR('2.1b-OriginalProduct Visibility'!BL83="",'2.1b-OriginalProduct Visibility'!BL83="No"),"No","Yes")</f>
        <v>No</v>
      </c>
      <c r="II83" s="272" t="str">
        <f>IF(OR('2.1b-OriginalProduct Visibility'!BM83="",'2.1b-OriginalProduct Visibility'!BM83="No"),"No","Yes")</f>
        <v>No</v>
      </c>
      <c r="IJ83" s="306" t="str">
        <f>IF(OR('2.1b-OriginalProduct Visibility'!BN83="",'2.1b-OriginalProduct Visibility'!BN83="No"),"No","Yes")</f>
        <v>No</v>
      </c>
      <c r="IK83" s="306" t="str">
        <f>IF(OR('2.1b-OriginalProduct Visibility'!BO83="",'2.1b-OriginalProduct Visibility'!BO83="No"),"No","Yes")</f>
        <v>No</v>
      </c>
      <c r="IL83" s="64" t="str">
        <f>IF(OR('2.1b-OriginalProduct Visibility'!BP83="",'2.1b-OriginalProduct Visibility'!BP83="No"),"No","Yes")</f>
        <v>No</v>
      </c>
      <c r="IM83" s="58" t="str">
        <f>IF(OR('2.1b-OriginalProduct Visibility'!BQ83="",'2.1b-OriginalProduct Visibility'!BQ83="No"),"No","Yes")</f>
        <v>No</v>
      </c>
      <c r="IN83" s="306" t="str">
        <f>IF(OR('2.1b-OriginalProduct Visibility'!BR83="",'2.1b-OriginalProduct Visibility'!BR83="No"),"No","Yes")</f>
        <v>No</v>
      </c>
      <c r="IO83" s="306" t="str">
        <f>IF(OR('2.1b-OriginalProduct Visibility'!BS83="",'2.1b-OriginalProduct Visibility'!BS83="No"),"No","Yes")</f>
        <v>No</v>
      </c>
      <c r="IP83" s="64" t="str">
        <f>IF(OR('2.1b-OriginalProduct Visibility'!BT83="",'2.1b-OriginalProduct Visibility'!BT83="No"),"No","Yes")</f>
        <v>No</v>
      </c>
      <c r="IQ83" s="58" t="str">
        <f>IF(OR('2.1b-OriginalProduct Visibility'!BU83="",'2.1b-OriginalProduct Visibility'!BU83="No"),"No","Yes")</f>
        <v>No</v>
      </c>
      <c r="IR83" s="306" t="str">
        <f>IF(OR('2.1b-OriginalProduct Visibility'!BV83="",'2.1b-OriginalProduct Visibility'!BV83="No"),"No","Yes")</f>
        <v>No</v>
      </c>
      <c r="IS83" s="306" t="str">
        <f>IF(OR('2.1b-OriginalProduct Visibility'!BW83="",'2.1b-OriginalProduct Visibility'!BW83="No"),"No","Yes")</f>
        <v>No</v>
      </c>
      <c r="IT83" s="64" t="str">
        <f>IF(OR('2.1b-OriginalProduct Visibility'!BX83="",'2.1b-OriginalProduct Visibility'!BX83="No"),"No","Yes")</f>
        <v>No</v>
      </c>
      <c r="IU83" s="272" t="str">
        <f>IF(OR('2.1b-OriginalProduct Visibility'!BY83="",'2.1b-OriginalProduct Visibility'!BY83="No"),"No","Yes")</f>
        <v>No</v>
      </c>
      <c r="IV83" s="306" t="str">
        <f>IF(OR('2.1b-OriginalProduct Visibility'!BZ83="",'2.1b-OriginalProduct Visibility'!BZ83="No"),"No","Yes")</f>
        <v>No</v>
      </c>
      <c r="IW83" s="306" t="str">
        <f>IF(OR('2.1b-OriginalProduct Visibility'!CA83="",'2.1b-OriginalProduct Visibility'!CA83="No"),"No","Yes")</f>
        <v>No</v>
      </c>
      <c r="IX83" s="64" t="str">
        <f>IF(OR('2.1b-OriginalProduct Visibility'!CB83="",'2.1b-OriginalProduct Visibility'!CB83="No"),"No","Yes")</f>
        <v>No</v>
      </c>
      <c r="IY83" s="58" t="str">
        <f>IF(OR('2.1b-OriginalProduct Visibility'!CC83="",'2.1b-OriginalProduct Visibility'!CC83="No"),"No","Yes")</f>
        <v>No</v>
      </c>
      <c r="IZ83" s="306" t="str">
        <f>IF(OR('2.1b-OriginalProduct Visibility'!CD83="",'2.1b-OriginalProduct Visibility'!CD83="No"),"No","Yes")</f>
        <v>No</v>
      </c>
      <c r="JA83" s="306" t="str">
        <f>IF(OR('2.1b-OriginalProduct Visibility'!CE83="",'2.1b-OriginalProduct Visibility'!CE83="No"),"No","Yes")</f>
        <v>No</v>
      </c>
      <c r="JB83" s="64" t="str">
        <f>IF(OR('2.1b-OriginalProduct Visibility'!CF83="",'2.1b-OriginalProduct Visibility'!CF83="No"),"No","Yes")</f>
        <v>No</v>
      </c>
      <c r="JC83" s="58" t="str">
        <f>IF(OR('2.1b-OriginalProduct Visibility'!CG83="",'2.1b-OriginalProduct Visibility'!CG83="No"),"No","Yes")</f>
        <v>No</v>
      </c>
      <c r="JD83" s="306" t="str">
        <f>IF(OR('2.1b-OriginalProduct Visibility'!CH83="",'2.1b-OriginalProduct Visibility'!CH83="No"),"No","Yes")</f>
        <v>No</v>
      </c>
      <c r="JE83" s="306" t="str">
        <f>IF(OR('2.1b-OriginalProduct Visibility'!CI83="",'2.1b-OriginalProduct Visibility'!CI83="No"),"No","Yes")</f>
        <v>No</v>
      </c>
      <c r="JF83" s="64" t="str">
        <f>IF(OR('2.1b-OriginalProduct Visibility'!CJ83="",'2.1b-OriginalProduct Visibility'!CJ83="No"),"No","Yes")</f>
        <v>No</v>
      </c>
      <c r="JG83" s="272" t="str">
        <f>IF(OR('2.1b-OriginalProduct Visibility'!CK83="",'2.1b-OriginalProduct Visibility'!CK83="No"),"No","Yes")</f>
        <v>No</v>
      </c>
      <c r="JH83" s="306" t="str">
        <f>IF(OR('2.1b-OriginalProduct Visibility'!CL83="",'2.1b-OriginalProduct Visibility'!CL83="No"),"No","Yes")</f>
        <v>No</v>
      </c>
      <c r="JI83" s="306" t="str">
        <f>IF(OR('2.1b-OriginalProduct Visibility'!CM83="",'2.1b-OriginalProduct Visibility'!CM83="No"),"No","Yes")</f>
        <v>No</v>
      </c>
      <c r="JJ83" s="64" t="str">
        <f>IF(OR('2.1b-OriginalProduct Visibility'!CN83="",'2.1b-OriginalProduct Visibility'!CN83="No"),"No","Yes")</f>
        <v>No</v>
      </c>
      <c r="JK83" s="58" t="str">
        <f>IF(OR('2.1b-OriginalProduct Visibility'!CO83="",'2.1b-OriginalProduct Visibility'!CO83="No"),"No","Yes")</f>
        <v>No</v>
      </c>
      <c r="JL83" s="306" t="str">
        <f>IF(OR('2.1b-OriginalProduct Visibility'!CP83="",'2.1b-OriginalProduct Visibility'!CP83="No"),"No","Yes")</f>
        <v>No</v>
      </c>
      <c r="JM83" s="306" t="str">
        <f>IF(OR('2.1b-OriginalProduct Visibility'!CQ83="",'2.1b-OriginalProduct Visibility'!CQ83="No"),"No","Yes")</f>
        <v>No</v>
      </c>
      <c r="JN83" s="64" t="str">
        <f>IF(OR('2.1b-OriginalProduct Visibility'!CR83="",'2.1b-OriginalProduct Visibility'!CR83="No"),"No","Yes")</f>
        <v>No</v>
      </c>
      <c r="JO83" s="58" t="str">
        <f>IF(OR('2.1b-OriginalProduct Visibility'!CS83="",'2.1b-OriginalProduct Visibility'!CS83="No"),"No","Yes")</f>
        <v>No</v>
      </c>
      <c r="JP83" s="306" t="str">
        <f>IF(OR('2.1b-OriginalProduct Visibility'!CT83="",'2.1b-OriginalProduct Visibility'!CT83="No"),"No","Yes")</f>
        <v>No</v>
      </c>
      <c r="JQ83" s="306" t="str">
        <f>IF(OR('2.1b-OriginalProduct Visibility'!CU83="",'2.1b-OriginalProduct Visibility'!CU83="No"),"No","Yes")</f>
        <v>No</v>
      </c>
      <c r="JR83" s="64" t="str">
        <f>IF(OR('2.1b-OriginalProduct Visibility'!CV83="",'2.1b-OriginalProduct Visibility'!CV83="No"),"No","Yes")</f>
        <v>No</v>
      </c>
      <c r="JS83" s="272" t="str">
        <f>IF(OR('2.1b-OriginalProduct Visibility'!CW83="",'2.1b-OriginalProduct Visibility'!CW83="No"),"No","Yes")</f>
        <v>No</v>
      </c>
      <c r="JT83" s="306" t="str">
        <f>IF(OR('2.1b-OriginalProduct Visibility'!CX83="",'2.1b-OriginalProduct Visibility'!CX83="No"),"No","Yes")</f>
        <v>No</v>
      </c>
      <c r="JU83" s="306" t="str">
        <f>IF(OR('2.1b-OriginalProduct Visibility'!CY83="",'2.1b-OriginalProduct Visibility'!CY83="No"),"No","Yes")</f>
        <v>No</v>
      </c>
      <c r="JV83" s="64" t="str">
        <f>IF(OR('2.1b-OriginalProduct Visibility'!CZ83="",'2.1b-OriginalProduct Visibility'!CZ83="No"),"No","Yes")</f>
        <v>No</v>
      </c>
      <c r="JW83" s="58" t="str">
        <f>IF(OR('2.1b-OriginalProduct Visibility'!DA83="",'2.1b-OriginalProduct Visibility'!DA83="No"),"No","Yes")</f>
        <v>No</v>
      </c>
      <c r="JX83" s="306" t="str">
        <f>IF(OR('2.1b-OriginalProduct Visibility'!DB83="",'2.1b-OriginalProduct Visibility'!DB83="No"),"No","Yes")</f>
        <v>No</v>
      </c>
      <c r="JY83" s="306" t="str">
        <f>IF(OR('2.1b-OriginalProduct Visibility'!DC83="",'2.1b-OriginalProduct Visibility'!DC83="No"),"No","Yes")</f>
        <v>No</v>
      </c>
      <c r="JZ83" s="64" t="str">
        <f>IF(OR('2.1b-OriginalProduct Visibility'!DD83="",'2.1b-OriginalProduct Visibility'!DD83="No"),"No","Yes")</f>
        <v>No</v>
      </c>
      <c r="KA83" s="58" t="str">
        <f>IF(OR('2.1b-OriginalProduct Visibility'!DE83="",'2.1b-OriginalProduct Visibility'!DE83="No"),"No","Yes")</f>
        <v>No</v>
      </c>
      <c r="KB83" s="306" t="str">
        <f>IF(OR('2.1b-OriginalProduct Visibility'!DF83="",'2.1b-OriginalProduct Visibility'!DF83="No"),"No","Yes")</f>
        <v>No</v>
      </c>
      <c r="KC83" s="306" t="str">
        <f>IF(OR('2.1b-OriginalProduct Visibility'!DG83="",'2.1b-OriginalProduct Visibility'!DG83="No"),"No","Yes")</f>
        <v>No</v>
      </c>
      <c r="KD83" s="64" t="str">
        <f>IF(OR('2.1b-OriginalProduct Visibility'!DH83="",'2.1b-OriginalProduct Visibility'!DH83="No"),"No","Yes")</f>
        <v>No</v>
      </c>
      <c r="KE83" s="272" t="str">
        <f>IF(OR('2.1b-OriginalProduct Visibility'!DI83="",'2.1b-OriginalProduct Visibility'!DI83="No"),"No","Yes")</f>
        <v>No</v>
      </c>
      <c r="KF83" s="306" t="str">
        <f>IF(OR('2.1b-OriginalProduct Visibility'!DJ83="",'2.1b-OriginalProduct Visibility'!DJ83="No"),"No","Yes")</f>
        <v>No</v>
      </c>
      <c r="KG83" s="306" t="str">
        <f>IF(OR('2.1b-OriginalProduct Visibility'!DK83="",'2.1b-OriginalProduct Visibility'!DK83="No"),"No","Yes")</f>
        <v>No</v>
      </c>
      <c r="KH83" s="64" t="str">
        <f>IF(OR('2.1b-OriginalProduct Visibility'!DL83="",'2.1b-OriginalProduct Visibility'!DL83="No"),"No","Yes")</f>
        <v>No</v>
      </c>
      <c r="KI83" s="58" t="str">
        <f>IF(OR('2.1b-OriginalProduct Visibility'!DM83="",'2.1b-OriginalProduct Visibility'!DM83="No"),"No","Yes")</f>
        <v>No</v>
      </c>
      <c r="KJ83" s="306" t="str">
        <f>IF(OR('2.1b-OriginalProduct Visibility'!DN83="",'2.1b-OriginalProduct Visibility'!DN83="No"),"No","Yes")</f>
        <v>No</v>
      </c>
      <c r="KK83" s="306" t="str">
        <f>IF(OR('2.1b-OriginalProduct Visibility'!DO83="",'2.1b-OriginalProduct Visibility'!DO83="No"),"No","Yes")</f>
        <v>No</v>
      </c>
      <c r="KL83" s="64" t="str">
        <f>IF(OR('2.1b-OriginalProduct Visibility'!DP83="",'2.1b-OriginalProduct Visibility'!DP83="No"),"No","Yes")</f>
        <v>No</v>
      </c>
      <c r="KM83" s="58" t="str">
        <f>IF(OR('2.1b-OriginalProduct Visibility'!DQ83="",'2.1b-OriginalProduct Visibility'!DQ83="No"),"No","Yes")</f>
        <v>No</v>
      </c>
      <c r="KN83" s="306" t="str">
        <f>IF(OR('2.1b-OriginalProduct Visibility'!DR83="",'2.1b-OriginalProduct Visibility'!DR83="No"),"No","Yes")</f>
        <v>No</v>
      </c>
      <c r="KO83" s="306" t="str">
        <f>IF(OR('2.1b-OriginalProduct Visibility'!DS83="",'2.1b-OriginalProduct Visibility'!DS83="No"),"No","Yes")</f>
        <v>No</v>
      </c>
      <c r="KP83" s="64" t="str">
        <f>IF(OR('2.1b-OriginalProduct Visibility'!DT83="",'2.1b-OriginalProduct Visibility'!DT83="No"),"No","Yes")</f>
        <v>No</v>
      </c>
      <c r="KQ83" s="272" t="str">
        <f>IF(OR('2.1b-OriginalProduct Visibility'!DU83="",'2.1b-OriginalProduct Visibility'!DU83="No"),"No","Yes")</f>
        <v>No</v>
      </c>
      <c r="KR83" s="306" t="str">
        <f>IF(OR('2.1b-OriginalProduct Visibility'!DV83="",'2.1b-OriginalProduct Visibility'!DV83="No"),"No","Yes")</f>
        <v>No</v>
      </c>
      <c r="KS83" s="306" t="str">
        <f>IF(OR('2.1b-OriginalProduct Visibility'!DW83="",'2.1b-OriginalProduct Visibility'!DW83="No"),"No","Yes")</f>
        <v>No</v>
      </c>
      <c r="KT83" s="64" t="str">
        <f>IF(OR('2.1b-OriginalProduct Visibility'!DX83="",'2.1b-OriginalProduct Visibility'!DX83="No"),"No","Yes")</f>
        <v>No</v>
      </c>
      <c r="KU83" s="58" t="str">
        <f>IF(OR('2.1b-OriginalProduct Visibility'!DY83="",'2.1b-OriginalProduct Visibility'!DY83="No"),"No","Yes")</f>
        <v>No</v>
      </c>
      <c r="KV83" s="306" t="str">
        <f>IF(OR('2.1b-OriginalProduct Visibility'!DZ83="",'2.1b-OriginalProduct Visibility'!DZ83="No"),"No","Yes")</f>
        <v>No</v>
      </c>
      <c r="KW83" s="306" t="str">
        <f>IF(OR('2.1b-OriginalProduct Visibility'!EA83="",'2.1b-OriginalProduct Visibility'!EA83="No"),"No","Yes")</f>
        <v>No</v>
      </c>
      <c r="KX83" s="64" t="str">
        <f>IF(OR('2.1b-OriginalProduct Visibility'!EB83="",'2.1b-OriginalProduct Visibility'!EB83="No"),"No","Yes")</f>
        <v>No</v>
      </c>
      <c r="KY83" s="58" t="str">
        <f>IF(OR('2.1b-OriginalProduct Visibility'!EC83="",'2.1b-OriginalProduct Visibility'!EC83="No"),"No","Yes")</f>
        <v>No</v>
      </c>
      <c r="KZ83" s="306" t="str">
        <f>IF(OR('2.1b-OriginalProduct Visibility'!ED83="",'2.1b-OriginalProduct Visibility'!ED83="No"),"No","Yes")</f>
        <v>No</v>
      </c>
      <c r="LA83" s="306" t="str">
        <f>IF(OR('2.1b-OriginalProduct Visibility'!EE83="",'2.1b-OriginalProduct Visibility'!EE83="No"),"No","Yes")</f>
        <v>No</v>
      </c>
      <c r="LB83" s="64" t="str">
        <f>IF(OR('2.1b-OriginalProduct Visibility'!EF83="",'2.1b-OriginalProduct Visibility'!EF83="No"),"No","Yes")</f>
        <v>No</v>
      </c>
      <c r="LC83" s="272" t="str">
        <f>IF(OR('2.1b-OriginalProduct Visibility'!EG83="",'2.1b-OriginalProduct Visibility'!EG83="No"),"No","Yes")</f>
        <v>No</v>
      </c>
      <c r="LD83" s="306" t="str">
        <f>IF(OR('2.1b-OriginalProduct Visibility'!EH83="",'2.1b-OriginalProduct Visibility'!EH83="No"),"No","Yes")</f>
        <v>No</v>
      </c>
      <c r="LE83" s="306" t="str">
        <f>IF(OR('2.1b-OriginalProduct Visibility'!EI83="",'2.1b-OriginalProduct Visibility'!EI83="No"),"No","Yes")</f>
        <v>No</v>
      </c>
      <c r="LF83" s="64" t="str">
        <f>IF(OR('2.1b-OriginalProduct Visibility'!EJ83="",'2.1b-OriginalProduct Visibility'!EJ83="No"),"No","Yes")</f>
        <v>No</v>
      </c>
      <c r="LG83" s="58" t="str">
        <f>IF(OR('2.1b-OriginalProduct Visibility'!EK83="",'2.1b-OriginalProduct Visibility'!EK83="No"),"No","Yes")</f>
        <v>No</v>
      </c>
      <c r="LH83" s="306" t="str">
        <f>IF(OR('2.1b-OriginalProduct Visibility'!EL83="",'2.1b-OriginalProduct Visibility'!EL83="No"),"No","Yes")</f>
        <v>No</v>
      </c>
      <c r="LI83" s="306" t="str">
        <f>IF(OR('2.1b-OriginalProduct Visibility'!EM83="",'2.1b-OriginalProduct Visibility'!EM83="No"),"No","Yes")</f>
        <v>No</v>
      </c>
      <c r="LJ83" s="64" t="str">
        <f>IF(OR('2.1b-OriginalProduct Visibility'!EN83="",'2.1b-OriginalProduct Visibility'!EN83="No"),"No","Yes")</f>
        <v>No</v>
      </c>
      <c r="LK83" s="58" t="str">
        <f>IF(OR('2.1b-OriginalProduct Visibility'!EO83="",'2.1b-OriginalProduct Visibility'!EO83="No"),"No","Yes")</f>
        <v>No</v>
      </c>
      <c r="LL83" s="306" t="str">
        <f>IF(OR('2.1b-OriginalProduct Visibility'!EP83="",'2.1b-OriginalProduct Visibility'!EP83="No"),"No","Yes")</f>
        <v>No</v>
      </c>
      <c r="LM83" s="306" t="str">
        <f>IF(OR('2.1b-OriginalProduct Visibility'!EQ83="",'2.1b-OriginalProduct Visibility'!EQ83="No"),"No","Yes")</f>
        <v>No</v>
      </c>
      <c r="LN83" s="64" t="str">
        <f>IF(OR('2.1b-OriginalProduct Visibility'!ER83="",'2.1b-OriginalProduct Visibility'!ER83="No"),"No","Yes")</f>
        <v>No</v>
      </c>
      <c r="LO83" s="58" t="str">
        <f>IF(OR('2.1b-OriginalProduct Visibility'!ES83="",'2.1b-OriginalProduct Visibility'!ES83="No"),"No","Yes")</f>
        <v>No</v>
      </c>
      <c r="LP83" s="306" t="str">
        <f>IF(OR('2.1b-OriginalProduct Visibility'!ET83="",'2.1b-OriginalProduct Visibility'!ET83="No"),"No","Yes")</f>
        <v>No</v>
      </c>
      <c r="LQ83" s="306" t="str">
        <f>IF(OR('2.1b-OriginalProduct Visibility'!EU83="",'2.1b-OriginalProduct Visibility'!EU83="No"),"No","Yes")</f>
        <v>No</v>
      </c>
      <c r="LR83" s="64" t="str">
        <f>IF(OR('2.1b-OriginalProduct Visibility'!EV83="",'2.1b-OriginalProduct Visibility'!EV83="No"),"No","Yes")</f>
        <v>No</v>
      </c>
      <c r="LS83" s="272" t="str">
        <f>IF(OR('2.1b-OriginalProduct Visibility'!EW83="",'2.1b-OriginalProduct Visibility'!EW83="No"),"No","Yes")</f>
        <v>No</v>
      </c>
      <c r="LT83" s="306" t="str">
        <f>IF(OR('2.1b-OriginalProduct Visibility'!EX83="",'2.1b-OriginalProduct Visibility'!EX83="No"),"No","Yes")</f>
        <v>No</v>
      </c>
      <c r="LU83" s="306" t="str">
        <f>IF(OR('2.1b-OriginalProduct Visibility'!EY83="",'2.1b-OriginalProduct Visibility'!EY83="No"),"No","Yes")</f>
        <v>No</v>
      </c>
      <c r="LV83" s="64" t="str">
        <f>IF(OR('2.1b-OriginalProduct Visibility'!EZ83="",'2.1b-OriginalProduct Visibility'!EZ83="No"),"No","Yes")</f>
        <v>No</v>
      </c>
      <c r="LW83" s="58" t="str">
        <f>IF(OR('2.1b-OriginalProduct Visibility'!FA83="",'2.1b-OriginalProduct Visibility'!FA83="No"),"No","Yes")</f>
        <v>No</v>
      </c>
      <c r="LX83" s="306" t="str">
        <f>IF(OR('2.1b-OriginalProduct Visibility'!FB83="",'2.1b-OriginalProduct Visibility'!FB83="No"),"No","Yes")</f>
        <v>No</v>
      </c>
      <c r="LY83" s="306" t="str">
        <f>IF(OR('2.1b-OriginalProduct Visibility'!FC83="",'2.1b-OriginalProduct Visibility'!FC83="No"),"No","Yes")</f>
        <v>No</v>
      </c>
      <c r="LZ83" s="64" t="str">
        <f>IF(OR('2.1b-OriginalProduct Visibility'!FD83="",'2.1b-OriginalProduct Visibility'!FD83="No"),"No","Yes")</f>
        <v>No</v>
      </c>
      <c r="MA83" s="58" t="str">
        <f>IF(OR('2.1b-OriginalProduct Visibility'!FE83="",'2.1b-OriginalProduct Visibility'!FE83="No"),"No","Yes")</f>
        <v>No</v>
      </c>
      <c r="MB83" s="306" t="str">
        <f>IF(OR('2.1b-OriginalProduct Visibility'!FF83="",'2.1b-OriginalProduct Visibility'!FF83="No"),"No","Yes")</f>
        <v>No</v>
      </c>
      <c r="MC83" s="306" t="str">
        <f>IF(OR('2.1b-OriginalProduct Visibility'!FG83="",'2.1b-OriginalProduct Visibility'!FG83="No"),"No","Yes")</f>
        <v>No</v>
      </c>
      <c r="MD83" s="64" t="str">
        <f>IF(OR('2.1b-OriginalProduct Visibility'!FH83="",'2.1b-OriginalProduct Visibility'!FH83="No"),"No","Yes")</f>
        <v>No</v>
      </c>
      <c r="ME83" s="1"/>
      <c r="MF83" s="1"/>
      <c r="MG83" s="1"/>
      <c r="MH83" s="1"/>
      <c r="MQ83" s="1"/>
      <c r="MR83" s="1"/>
      <c r="MS83" s="1"/>
      <c r="MT83" s="1"/>
    </row>
    <row r="84" spans="1:358">
      <c r="A84" s="664"/>
      <c r="B84" s="52" t="str">
        <f>'1.2-Visibility Data'!B82</f>
        <v>User Activity</v>
      </c>
      <c r="C84" s="19" t="str">
        <f>'1.2-Visibility Data'!C82</f>
        <v>All</v>
      </c>
      <c r="D84" s="272"/>
      <c r="E84" s="306"/>
      <c r="F84" s="306"/>
      <c r="G84" s="64"/>
      <c r="H84" s="272"/>
      <c r="I84" s="306"/>
      <c r="J84" s="306"/>
      <c r="K84" s="64"/>
      <c r="L84" s="272"/>
      <c r="M84" s="306"/>
      <c r="N84" s="306"/>
      <c r="O84" s="64"/>
      <c r="P84" s="272"/>
      <c r="Q84" s="306"/>
      <c r="R84" s="306"/>
      <c r="S84" s="64"/>
      <c r="T84" s="272"/>
      <c r="U84" s="306"/>
      <c r="V84" s="306"/>
      <c r="W84" s="64"/>
      <c r="X84" s="272"/>
      <c r="Y84" s="306"/>
      <c r="Z84" s="306"/>
      <c r="AA84" s="64"/>
      <c r="AB84" s="272"/>
      <c r="AC84" s="306"/>
      <c r="AD84" s="306"/>
      <c r="AE84" s="64"/>
      <c r="AF84" s="272"/>
      <c r="AG84" s="306"/>
      <c r="AH84" s="306"/>
      <c r="AI84" s="64"/>
      <c r="AJ84" s="272"/>
      <c r="AK84" s="306"/>
      <c r="AL84" s="306"/>
      <c r="AM84" s="64"/>
      <c r="AN84" s="272"/>
      <c r="AO84" s="306"/>
      <c r="AP84" s="306"/>
      <c r="AQ84" s="64"/>
      <c r="AR84" s="272"/>
      <c r="AS84" s="306"/>
      <c r="AT84" s="306"/>
      <c r="AU84" s="64"/>
      <c r="AV84" s="272"/>
      <c r="AW84" s="306"/>
      <c r="AX84" s="306"/>
      <c r="AY84" s="64"/>
      <c r="AZ84" s="272"/>
      <c r="BA84" s="306"/>
      <c r="BB84" s="306"/>
      <c r="BC84" s="64"/>
      <c r="BD84" s="272"/>
      <c r="BE84" s="306"/>
      <c r="BF84" s="306"/>
      <c r="BG84" s="64"/>
      <c r="BH84" s="272"/>
      <c r="BI84" s="306"/>
      <c r="BJ84" s="306"/>
      <c r="BK84" s="64"/>
      <c r="BL84" s="272"/>
      <c r="BM84" s="306"/>
      <c r="BN84" s="306"/>
      <c r="BO84" s="64"/>
      <c r="BP84" s="272"/>
      <c r="BQ84" s="306"/>
      <c r="BR84" s="306"/>
      <c r="BS84" s="64"/>
      <c r="BT84" s="272"/>
      <c r="BU84" s="306"/>
      <c r="BV84" s="306"/>
      <c r="BW84" s="64"/>
      <c r="BX84" s="272"/>
      <c r="BY84" s="306"/>
      <c r="BZ84" s="306"/>
      <c r="CA84" s="64"/>
      <c r="CB84" s="272"/>
      <c r="CC84" s="306"/>
      <c r="CD84" s="306"/>
      <c r="CE84" s="64"/>
      <c r="CF84" s="272"/>
      <c r="CG84" s="306"/>
      <c r="CH84" s="306"/>
      <c r="CI84" s="64"/>
      <c r="CJ84" s="272"/>
      <c r="CK84" s="306"/>
      <c r="CL84" s="306"/>
      <c r="CM84" s="64"/>
      <c r="CN84" s="272"/>
      <c r="CO84" s="306"/>
      <c r="CP84" s="306"/>
      <c r="CQ84" s="64"/>
      <c r="CR84" s="272"/>
      <c r="CS84" s="306"/>
      <c r="CT84" s="306"/>
      <c r="CU84" s="64"/>
      <c r="CV84" s="272"/>
      <c r="CW84" s="306"/>
      <c r="CX84" s="306"/>
      <c r="CY84" s="64"/>
      <c r="CZ84" s="272"/>
      <c r="DA84" s="306"/>
      <c r="DB84" s="306"/>
      <c r="DC84" s="64"/>
      <c r="DD84" s="272"/>
      <c r="DE84" s="306"/>
      <c r="DF84" s="306"/>
      <c r="DG84" s="64"/>
      <c r="DH84" s="272"/>
      <c r="DI84" s="306"/>
      <c r="DJ84" s="306"/>
      <c r="DK84" s="64"/>
      <c r="DL84" s="272"/>
      <c r="DM84" s="306"/>
      <c r="DN84" s="306"/>
      <c r="DO84" s="64"/>
      <c r="DP84" s="272"/>
      <c r="DQ84" s="306"/>
      <c r="DR84" s="306"/>
      <c r="DS84" s="64"/>
      <c r="DT84" s="272"/>
      <c r="DU84" s="306"/>
      <c r="DV84" s="306"/>
      <c r="DW84" s="64"/>
      <c r="DX84" s="272"/>
      <c r="DY84" s="306"/>
      <c r="DZ84" s="306"/>
      <c r="EA84" s="64"/>
      <c r="EB84" s="272"/>
      <c r="EC84" s="306"/>
      <c r="ED84" s="306"/>
      <c r="EE84" s="64"/>
      <c r="EF84" s="272"/>
      <c r="EG84" s="306"/>
      <c r="EH84" s="306"/>
      <c r="EI84" s="64"/>
      <c r="EJ84" s="272"/>
      <c r="EK84" s="306"/>
      <c r="EL84" s="306"/>
      <c r="EM84" s="64"/>
      <c r="EN84" s="272"/>
      <c r="EO84" s="306"/>
      <c r="EP84" s="306"/>
      <c r="EQ84" s="64"/>
      <c r="ER84" s="272"/>
      <c r="ES84" s="306"/>
      <c r="ET84" s="306"/>
      <c r="EU84" s="64"/>
      <c r="EV84" s="272"/>
      <c r="EW84" s="306"/>
      <c r="EX84" s="306"/>
      <c r="EY84" s="64"/>
      <c r="EZ84" s="272"/>
      <c r="FA84" s="306"/>
      <c r="FB84" s="306"/>
      <c r="FC84" s="64"/>
      <c r="FD84" s="272"/>
      <c r="FE84" s="306"/>
      <c r="FF84" s="306"/>
      <c r="FG84" s="64"/>
      <c r="FH84" s="1"/>
      <c r="FI84" s="1"/>
      <c r="FJ84" s="1"/>
      <c r="FK84" s="1"/>
      <c r="FL84" s="1"/>
      <c r="FM84" s="1"/>
      <c r="FN84" s="1"/>
      <c r="FO84" s="1"/>
      <c r="FP84" s="1"/>
      <c r="FQ84" s="1"/>
      <c r="FR84" s="1"/>
      <c r="FS84" s="1"/>
      <c r="FT84" s="1"/>
      <c r="FU84" s="1"/>
      <c r="FV84" s="1"/>
      <c r="FW84" s="1"/>
      <c r="FX84" s="1"/>
      <c r="FY84" s="1"/>
      <c r="FZ84" s="1"/>
      <c r="GA84" s="272" t="str">
        <f>IF(OR('2.1b-OriginalProduct Visibility'!E84="",'2.1b-OriginalProduct Visibility'!E84="No"),"No","Yes")</f>
        <v>No</v>
      </c>
      <c r="GB84" s="306" t="str">
        <f>IF(OR('2.1b-OriginalProduct Visibility'!F84="",'2.1b-OriginalProduct Visibility'!F84="No"),"No","Yes")</f>
        <v>No</v>
      </c>
      <c r="GC84" s="306" t="str">
        <f>IF(OR('2.1b-OriginalProduct Visibility'!G84="",'2.1b-OriginalProduct Visibility'!G84="No"),"No","Yes")</f>
        <v>No</v>
      </c>
      <c r="GD84" s="64" t="str">
        <f>IF(OR('2.1b-OriginalProduct Visibility'!H84="",'2.1b-OriginalProduct Visibility'!H84="No"),"No","Yes")</f>
        <v>No</v>
      </c>
      <c r="GE84" s="58" t="str">
        <f>IF(OR('2.1b-OriginalProduct Visibility'!I84="",'2.1b-OriginalProduct Visibility'!I84="No"),"No","Yes")</f>
        <v>No</v>
      </c>
      <c r="GF84" s="306" t="str">
        <f>IF(OR('2.1b-OriginalProduct Visibility'!J84="",'2.1b-OriginalProduct Visibility'!J84="No"),"No","Yes")</f>
        <v>No</v>
      </c>
      <c r="GG84" s="306" t="str">
        <f>IF(OR('2.1b-OriginalProduct Visibility'!K84="",'2.1b-OriginalProduct Visibility'!K84="No"),"No","Yes")</f>
        <v>No</v>
      </c>
      <c r="GH84" s="64" t="str">
        <f>IF(OR('2.1b-OriginalProduct Visibility'!L84="",'2.1b-OriginalProduct Visibility'!L84="No"),"No","Yes")</f>
        <v>No</v>
      </c>
      <c r="GI84" s="58" t="str">
        <f>IF(OR('2.1b-OriginalProduct Visibility'!M84="",'2.1b-OriginalProduct Visibility'!M84="No"),"No","Yes")</f>
        <v>No</v>
      </c>
      <c r="GJ84" s="306" t="str">
        <f>IF(OR('2.1b-OriginalProduct Visibility'!N84="",'2.1b-OriginalProduct Visibility'!N84="No"),"No","Yes")</f>
        <v>No</v>
      </c>
      <c r="GK84" s="306" t="str">
        <f>IF(OR('2.1b-OriginalProduct Visibility'!O84="",'2.1b-OriginalProduct Visibility'!O84="No"),"No","Yes")</f>
        <v>No</v>
      </c>
      <c r="GL84" s="64" t="str">
        <f>IF(OR('2.1b-OriginalProduct Visibility'!P84="",'2.1b-OriginalProduct Visibility'!P84="No"),"No","Yes")</f>
        <v>No</v>
      </c>
      <c r="GM84" s="272" t="str">
        <f>IF(OR('2.1b-OriginalProduct Visibility'!Q84="",'2.1b-OriginalProduct Visibility'!Q84="No"),"No","Yes")</f>
        <v>No</v>
      </c>
      <c r="GN84" s="306" t="str">
        <f>IF(OR('2.1b-OriginalProduct Visibility'!R84="",'2.1b-OriginalProduct Visibility'!R84="No"),"No","Yes")</f>
        <v>No</v>
      </c>
      <c r="GO84" s="306" t="str">
        <f>IF(OR('2.1b-OriginalProduct Visibility'!S84="",'2.1b-OriginalProduct Visibility'!S84="No"),"No","Yes")</f>
        <v>No</v>
      </c>
      <c r="GP84" s="64" t="str">
        <f>IF(OR('2.1b-OriginalProduct Visibility'!T84="",'2.1b-OriginalProduct Visibility'!T84="No"),"No","Yes")</f>
        <v>No</v>
      </c>
      <c r="GQ84" s="58" t="str">
        <f>IF(OR('2.1b-OriginalProduct Visibility'!U84="",'2.1b-OriginalProduct Visibility'!U84="No"),"No","Yes")</f>
        <v>Yes</v>
      </c>
      <c r="GR84" s="306" t="str">
        <f>IF(OR('2.1b-OriginalProduct Visibility'!V84="",'2.1b-OriginalProduct Visibility'!V84="No"),"No","Yes")</f>
        <v>No</v>
      </c>
      <c r="GS84" s="306" t="str">
        <f>IF(OR('2.1b-OriginalProduct Visibility'!W84="",'2.1b-OriginalProduct Visibility'!W84="No"),"No","Yes")</f>
        <v>No</v>
      </c>
      <c r="GT84" s="64" t="str">
        <f>IF(OR('2.1b-OriginalProduct Visibility'!X84="",'2.1b-OriginalProduct Visibility'!X84="No"),"No","Yes")</f>
        <v>No</v>
      </c>
      <c r="GU84" s="58" t="str">
        <f>IF(OR('2.1b-OriginalProduct Visibility'!Y84="",'2.1b-OriginalProduct Visibility'!Y84="No"),"No","Yes")</f>
        <v>No</v>
      </c>
      <c r="GV84" s="306" t="str">
        <f>IF(OR('2.1b-OriginalProduct Visibility'!Z84="",'2.1b-OriginalProduct Visibility'!Z84="No"),"No","Yes")</f>
        <v>No</v>
      </c>
      <c r="GW84" s="306" t="str">
        <f>IF(OR('2.1b-OriginalProduct Visibility'!AA84="",'2.1b-OriginalProduct Visibility'!AA84="No"),"No","Yes")</f>
        <v>No</v>
      </c>
      <c r="GX84" s="64" t="str">
        <f>IF(OR('2.1b-OriginalProduct Visibility'!AB84="",'2.1b-OriginalProduct Visibility'!AB84="No"),"No","Yes")</f>
        <v>No</v>
      </c>
      <c r="GY84" s="272" t="str">
        <f>IF(OR('2.1b-OriginalProduct Visibility'!AC84="",'2.1b-OriginalProduct Visibility'!AC84="No"),"No","Yes")</f>
        <v>No</v>
      </c>
      <c r="GZ84" s="306" t="str">
        <f>IF(OR('2.1b-OriginalProduct Visibility'!AD84="",'2.1b-OriginalProduct Visibility'!AD84="No"),"No","Yes")</f>
        <v>No</v>
      </c>
      <c r="HA84" s="306" t="str">
        <f>IF(OR('2.1b-OriginalProduct Visibility'!AE84="",'2.1b-OriginalProduct Visibility'!AE84="No"),"No","Yes")</f>
        <v>No</v>
      </c>
      <c r="HB84" s="64" t="str">
        <f>IF(OR('2.1b-OriginalProduct Visibility'!AF84="",'2.1b-OriginalProduct Visibility'!AF84="No"),"No","Yes")</f>
        <v>No</v>
      </c>
      <c r="HC84" s="58" t="str">
        <f>IF(OR('2.1b-OriginalProduct Visibility'!AG84="",'2.1b-OriginalProduct Visibility'!AG84="No"),"No","Yes")</f>
        <v>No</v>
      </c>
      <c r="HD84" s="306" t="str">
        <f>IF(OR('2.1b-OriginalProduct Visibility'!AH84="",'2.1b-OriginalProduct Visibility'!AH84="No"),"No","Yes")</f>
        <v>No</v>
      </c>
      <c r="HE84" s="306" t="str">
        <f>IF(OR('2.1b-OriginalProduct Visibility'!AI84="",'2.1b-OriginalProduct Visibility'!AI84="No"),"No","Yes")</f>
        <v>No</v>
      </c>
      <c r="HF84" s="64" t="str">
        <f>IF(OR('2.1b-OriginalProduct Visibility'!AJ84="",'2.1b-OriginalProduct Visibility'!AJ84="No"),"No","Yes")</f>
        <v>No</v>
      </c>
      <c r="HG84" s="58" t="str">
        <f>IF(OR('2.1b-OriginalProduct Visibility'!AK84="",'2.1b-OriginalProduct Visibility'!AK84="No"),"No","Yes")</f>
        <v>Yes</v>
      </c>
      <c r="HH84" s="306" t="str">
        <f>IF(OR('2.1b-OriginalProduct Visibility'!AL84="",'2.1b-OriginalProduct Visibility'!AL84="No"),"No","Yes")</f>
        <v>No</v>
      </c>
      <c r="HI84" s="306" t="str">
        <f>IF(OR('2.1b-OriginalProduct Visibility'!AM84="",'2.1b-OriginalProduct Visibility'!AM84="No"),"No","Yes")</f>
        <v>No</v>
      </c>
      <c r="HJ84" s="64" t="str">
        <f>IF(OR('2.1b-OriginalProduct Visibility'!AN84="",'2.1b-OriginalProduct Visibility'!AN84="No"),"No","Yes")</f>
        <v>No</v>
      </c>
      <c r="HK84" s="272" t="str">
        <f>IF(OR('2.1b-OriginalProduct Visibility'!AO84="",'2.1b-OriginalProduct Visibility'!AO84="No"),"No","Yes")</f>
        <v>Yes</v>
      </c>
      <c r="HL84" s="306" t="str">
        <f>IF(OR('2.1b-OriginalProduct Visibility'!AP84="",'2.1b-OriginalProduct Visibility'!AP84="No"),"No","Yes")</f>
        <v>No</v>
      </c>
      <c r="HM84" s="306" t="str">
        <f>IF(OR('2.1b-OriginalProduct Visibility'!AQ84="",'2.1b-OriginalProduct Visibility'!AQ84="No"),"No","Yes")</f>
        <v>No</v>
      </c>
      <c r="HN84" s="64" t="str">
        <f>IF(OR('2.1b-OriginalProduct Visibility'!AR84="",'2.1b-OriginalProduct Visibility'!AR84="No"),"No","Yes")</f>
        <v>No</v>
      </c>
      <c r="HO84" s="58" t="str">
        <f>IF(OR('2.1b-OriginalProduct Visibility'!AS84="",'2.1b-OriginalProduct Visibility'!AS84="No"),"No","Yes")</f>
        <v>No</v>
      </c>
      <c r="HP84" s="306" t="str">
        <f>IF(OR('2.1b-OriginalProduct Visibility'!AT84="",'2.1b-OriginalProduct Visibility'!AT84="No"),"No","Yes")</f>
        <v>No</v>
      </c>
      <c r="HQ84" s="306" t="str">
        <f>IF(OR('2.1b-OriginalProduct Visibility'!AU84="",'2.1b-OriginalProduct Visibility'!AU84="No"),"No","Yes")</f>
        <v>No</v>
      </c>
      <c r="HR84" s="64" t="str">
        <f>IF(OR('2.1b-OriginalProduct Visibility'!AV84="",'2.1b-OriginalProduct Visibility'!AV84="No"),"No","Yes")</f>
        <v>No</v>
      </c>
      <c r="HS84" s="58" t="str">
        <f>IF(OR('2.1b-OriginalProduct Visibility'!AW84="",'2.1b-OriginalProduct Visibility'!AW84="No"),"No","Yes")</f>
        <v>No</v>
      </c>
      <c r="HT84" s="306" t="str">
        <f>IF(OR('2.1b-OriginalProduct Visibility'!AX84="",'2.1b-OriginalProduct Visibility'!AX84="No"),"No","Yes")</f>
        <v>No</v>
      </c>
      <c r="HU84" s="306" t="str">
        <f>IF(OR('2.1b-OriginalProduct Visibility'!AY84="",'2.1b-OriginalProduct Visibility'!AY84="No"),"No","Yes")</f>
        <v>No</v>
      </c>
      <c r="HV84" s="64" t="str">
        <f>IF(OR('2.1b-OriginalProduct Visibility'!AZ84="",'2.1b-OriginalProduct Visibility'!AZ84="No"),"No","Yes")</f>
        <v>No</v>
      </c>
      <c r="HW84" s="272" t="str">
        <f>IF(OR('2.1b-OriginalProduct Visibility'!BA84="",'2.1b-OriginalProduct Visibility'!BA84="No"),"No","Yes")</f>
        <v>No</v>
      </c>
      <c r="HX84" s="306" t="str">
        <f>IF(OR('2.1b-OriginalProduct Visibility'!BB84="",'2.1b-OriginalProduct Visibility'!BB84="No"),"No","Yes")</f>
        <v>No</v>
      </c>
      <c r="HY84" s="306" t="str">
        <f>IF(OR('2.1b-OriginalProduct Visibility'!BC84="",'2.1b-OriginalProduct Visibility'!BC84="No"),"No","Yes")</f>
        <v>No</v>
      </c>
      <c r="HZ84" s="64" t="str">
        <f>IF(OR('2.1b-OriginalProduct Visibility'!BD84="",'2.1b-OriginalProduct Visibility'!BD84="No"),"No","Yes")</f>
        <v>No</v>
      </c>
      <c r="IA84" s="58" t="str">
        <f>IF(OR('2.1b-OriginalProduct Visibility'!BE84="",'2.1b-OriginalProduct Visibility'!BE84="No"),"No","Yes")</f>
        <v>No</v>
      </c>
      <c r="IB84" s="306" t="str">
        <f>IF(OR('2.1b-OriginalProduct Visibility'!BF84="",'2.1b-OriginalProduct Visibility'!BF84="No"),"No","Yes")</f>
        <v>No</v>
      </c>
      <c r="IC84" s="306" t="str">
        <f>IF(OR('2.1b-OriginalProduct Visibility'!BG84="",'2.1b-OriginalProduct Visibility'!BG84="No"),"No","Yes")</f>
        <v>No</v>
      </c>
      <c r="ID84" s="64" t="str">
        <f>IF(OR('2.1b-OriginalProduct Visibility'!BH84="",'2.1b-OriginalProduct Visibility'!BH84="No"),"No","Yes")</f>
        <v>No</v>
      </c>
      <c r="IE84" s="58" t="str">
        <f>IF(OR('2.1b-OriginalProduct Visibility'!BI84="",'2.1b-OriginalProduct Visibility'!BI84="No"),"No","Yes")</f>
        <v>No</v>
      </c>
      <c r="IF84" s="306" t="str">
        <f>IF(OR('2.1b-OriginalProduct Visibility'!BJ84="",'2.1b-OriginalProduct Visibility'!BJ84="No"),"No","Yes")</f>
        <v>No</v>
      </c>
      <c r="IG84" s="306" t="str">
        <f>IF(OR('2.1b-OriginalProduct Visibility'!BK84="",'2.1b-OriginalProduct Visibility'!BK84="No"),"No","Yes")</f>
        <v>No</v>
      </c>
      <c r="IH84" s="64" t="str">
        <f>IF(OR('2.1b-OriginalProduct Visibility'!BL84="",'2.1b-OriginalProduct Visibility'!BL84="No"),"No","Yes")</f>
        <v>No</v>
      </c>
      <c r="II84" s="272" t="str">
        <f>IF(OR('2.1b-OriginalProduct Visibility'!BM84="",'2.1b-OriginalProduct Visibility'!BM84="No"),"No","Yes")</f>
        <v>No</v>
      </c>
      <c r="IJ84" s="306" t="str">
        <f>IF(OR('2.1b-OriginalProduct Visibility'!BN84="",'2.1b-OriginalProduct Visibility'!BN84="No"),"No","Yes")</f>
        <v>No</v>
      </c>
      <c r="IK84" s="306" t="str">
        <f>IF(OR('2.1b-OriginalProduct Visibility'!BO84="",'2.1b-OriginalProduct Visibility'!BO84="No"),"No","Yes")</f>
        <v>No</v>
      </c>
      <c r="IL84" s="64" t="str">
        <f>IF(OR('2.1b-OriginalProduct Visibility'!BP84="",'2.1b-OriginalProduct Visibility'!BP84="No"),"No","Yes")</f>
        <v>No</v>
      </c>
      <c r="IM84" s="58" t="str">
        <f>IF(OR('2.1b-OriginalProduct Visibility'!BQ84="",'2.1b-OriginalProduct Visibility'!BQ84="No"),"No","Yes")</f>
        <v>No</v>
      </c>
      <c r="IN84" s="306" t="str">
        <f>IF(OR('2.1b-OriginalProduct Visibility'!BR84="",'2.1b-OriginalProduct Visibility'!BR84="No"),"No","Yes")</f>
        <v>No</v>
      </c>
      <c r="IO84" s="306" t="str">
        <f>IF(OR('2.1b-OriginalProduct Visibility'!BS84="",'2.1b-OriginalProduct Visibility'!BS84="No"),"No","Yes")</f>
        <v>No</v>
      </c>
      <c r="IP84" s="64" t="str">
        <f>IF(OR('2.1b-OriginalProduct Visibility'!BT84="",'2.1b-OriginalProduct Visibility'!BT84="No"),"No","Yes")</f>
        <v>No</v>
      </c>
      <c r="IQ84" s="58" t="str">
        <f>IF(OR('2.1b-OriginalProduct Visibility'!BU84="",'2.1b-OriginalProduct Visibility'!BU84="No"),"No","Yes")</f>
        <v>No</v>
      </c>
      <c r="IR84" s="306" t="str">
        <f>IF(OR('2.1b-OriginalProduct Visibility'!BV84="",'2.1b-OriginalProduct Visibility'!BV84="No"),"No","Yes")</f>
        <v>No</v>
      </c>
      <c r="IS84" s="306" t="str">
        <f>IF(OR('2.1b-OriginalProduct Visibility'!BW84="",'2.1b-OriginalProduct Visibility'!BW84="No"),"No","Yes")</f>
        <v>No</v>
      </c>
      <c r="IT84" s="64" t="str">
        <f>IF(OR('2.1b-OriginalProduct Visibility'!BX84="",'2.1b-OriginalProduct Visibility'!BX84="No"),"No","Yes")</f>
        <v>No</v>
      </c>
      <c r="IU84" s="272" t="str">
        <f>IF(OR('2.1b-OriginalProduct Visibility'!BY84="",'2.1b-OriginalProduct Visibility'!BY84="No"),"No","Yes")</f>
        <v>No</v>
      </c>
      <c r="IV84" s="306" t="str">
        <f>IF(OR('2.1b-OriginalProduct Visibility'!BZ84="",'2.1b-OriginalProduct Visibility'!BZ84="No"),"No","Yes")</f>
        <v>No</v>
      </c>
      <c r="IW84" s="306" t="str">
        <f>IF(OR('2.1b-OriginalProduct Visibility'!CA84="",'2.1b-OriginalProduct Visibility'!CA84="No"),"No","Yes")</f>
        <v>No</v>
      </c>
      <c r="IX84" s="64" t="str">
        <f>IF(OR('2.1b-OriginalProduct Visibility'!CB84="",'2.1b-OriginalProduct Visibility'!CB84="No"),"No","Yes")</f>
        <v>No</v>
      </c>
      <c r="IY84" s="58" t="str">
        <f>IF(OR('2.1b-OriginalProduct Visibility'!CC84="",'2.1b-OriginalProduct Visibility'!CC84="No"),"No","Yes")</f>
        <v>No</v>
      </c>
      <c r="IZ84" s="306" t="str">
        <f>IF(OR('2.1b-OriginalProduct Visibility'!CD84="",'2.1b-OriginalProduct Visibility'!CD84="No"),"No","Yes")</f>
        <v>No</v>
      </c>
      <c r="JA84" s="306" t="str">
        <f>IF(OR('2.1b-OriginalProduct Visibility'!CE84="",'2.1b-OriginalProduct Visibility'!CE84="No"),"No","Yes")</f>
        <v>No</v>
      </c>
      <c r="JB84" s="64" t="str">
        <f>IF(OR('2.1b-OriginalProduct Visibility'!CF84="",'2.1b-OriginalProduct Visibility'!CF84="No"),"No","Yes")</f>
        <v>No</v>
      </c>
      <c r="JC84" s="58" t="str">
        <f>IF(OR('2.1b-OriginalProduct Visibility'!CG84="",'2.1b-OriginalProduct Visibility'!CG84="No"),"No","Yes")</f>
        <v>No</v>
      </c>
      <c r="JD84" s="306" t="str">
        <f>IF(OR('2.1b-OriginalProduct Visibility'!CH84="",'2.1b-OriginalProduct Visibility'!CH84="No"),"No","Yes")</f>
        <v>No</v>
      </c>
      <c r="JE84" s="306" t="str">
        <f>IF(OR('2.1b-OriginalProduct Visibility'!CI84="",'2.1b-OriginalProduct Visibility'!CI84="No"),"No","Yes")</f>
        <v>No</v>
      </c>
      <c r="JF84" s="64" t="str">
        <f>IF(OR('2.1b-OriginalProduct Visibility'!CJ84="",'2.1b-OriginalProduct Visibility'!CJ84="No"),"No","Yes")</f>
        <v>No</v>
      </c>
      <c r="JG84" s="272" t="str">
        <f>IF(OR('2.1b-OriginalProduct Visibility'!CK84="",'2.1b-OriginalProduct Visibility'!CK84="No"),"No","Yes")</f>
        <v>No</v>
      </c>
      <c r="JH84" s="306" t="str">
        <f>IF(OR('2.1b-OriginalProduct Visibility'!CL84="",'2.1b-OriginalProduct Visibility'!CL84="No"),"No","Yes")</f>
        <v>No</v>
      </c>
      <c r="JI84" s="306" t="str">
        <f>IF(OR('2.1b-OriginalProduct Visibility'!CM84="",'2.1b-OriginalProduct Visibility'!CM84="No"),"No","Yes")</f>
        <v>No</v>
      </c>
      <c r="JJ84" s="64" t="str">
        <f>IF(OR('2.1b-OriginalProduct Visibility'!CN84="",'2.1b-OriginalProduct Visibility'!CN84="No"),"No","Yes")</f>
        <v>No</v>
      </c>
      <c r="JK84" s="58" t="str">
        <f>IF(OR('2.1b-OriginalProduct Visibility'!CO84="",'2.1b-OriginalProduct Visibility'!CO84="No"),"No","Yes")</f>
        <v>No</v>
      </c>
      <c r="JL84" s="306" t="str">
        <f>IF(OR('2.1b-OriginalProduct Visibility'!CP84="",'2.1b-OriginalProduct Visibility'!CP84="No"),"No","Yes")</f>
        <v>No</v>
      </c>
      <c r="JM84" s="306" t="str">
        <f>IF(OR('2.1b-OriginalProduct Visibility'!CQ84="",'2.1b-OriginalProduct Visibility'!CQ84="No"),"No","Yes")</f>
        <v>No</v>
      </c>
      <c r="JN84" s="64" t="str">
        <f>IF(OR('2.1b-OriginalProduct Visibility'!CR84="",'2.1b-OriginalProduct Visibility'!CR84="No"),"No","Yes")</f>
        <v>No</v>
      </c>
      <c r="JO84" s="58" t="str">
        <f>IF(OR('2.1b-OriginalProduct Visibility'!CS84="",'2.1b-OriginalProduct Visibility'!CS84="No"),"No","Yes")</f>
        <v>No</v>
      </c>
      <c r="JP84" s="306" t="str">
        <f>IF(OR('2.1b-OriginalProduct Visibility'!CT84="",'2.1b-OriginalProduct Visibility'!CT84="No"),"No","Yes")</f>
        <v>No</v>
      </c>
      <c r="JQ84" s="306" t="str">
        <f>IF(OR('2.1b-OriginalProduct Visibility'!CU84="",'2.1b-OriginalProduct Visibility'!CU84="No"),"No","Yes")</f>
        <v>No</v>
      </c>
      <c r="JR84" s="64" t="str">
        <f>IF(OR('2.1b-OriginalProduct Visibility'!CV84="",'2.1b-OriginalProduct Visibility'!CV84="No"),"No","Yes")</f>
        <v>No</v>
      </c>
      <c r="JS84" s="272" t="str">
        <f>IF(OR('2.1b-OriginalProduct Visibility'!CW84="",'2.1b-OriginalProduct Visibility'!CW84="No"),"No","Yes")</f>
        <v>No</v>
      </c>
      <c r="JT84" s="306" t="str">
        <f>IF(OR('2.1b-OriginalProduct Visibility'!CX84="",'2.1b-OriginalProduct Visibility'!CX84="No"),"No","Yes")</f>
        <v>No</v>
      </c>
      <c r="JU84" s="306" t="str">
        <f>IF(OR('2.1b-OriginalProduct Visibility'!CY84="",'2.1b-OriginalProduct Visibility'!CY84="No"),"No","Yes")</f>
        <v>No</v>
      </c>
      <c r="JV84" s="64" t="str">
        <f>IF(OR('2.1b-OriginalProduct Visibility'!CZ84="",'2.1b-OriginalProduct Visibility'!CZ84="No"),"No","Yes")</f>
        <v>No</v>
      </c>
      <c r="JW84" s="58" t="str">
        <f>IF(OR('2.1b-OriginalProduct Visibility'!DA84="",'2.1b-OriginalProduct Visibility'!DA84="No"),"No","Yes")</f>
        <v>No</v>
      </c>
      <c r="JX84" s="306" t="str">
        <f>IF(OR('2.1b-OriginalProduct Visibility'!DB84="",'2.1b-OriginalProduct Visibility'!DB84="No"),"No","Yes")</f>
        <v>No</v>
      </c>
      <c r="JY84" s="306" t="str">
        <f>IF(OR('2.1b-OriginalProduct Visibility'!DC84="",'2.1b-OriginalProduct Visibility'!DC84="No"),"No","Yes")</f>
        <v>No</v>
      </c>
      <c r="JZ84" s="64" t="str">
        <f>IF(OR('2.1b-OriginalProduct Visibility'!DD84="",'2.1b-OriginalProduct Visibility'!DD84="No"),"No","Yes")</f>
        <v>No</v>
      </c>
      <c r="KA84" s="58" t="str">
        <f>IF(OR('2.1b-OriginalProduct Visibility'!DE84="",'2.1b-OriginalProduct Visibility'!DE84="No"),"No","Yes")</f>
        <v>No</v>
      </c>
      <c r="KB84" s="306" t="str">
        <f>IF(OR('2.1b-OriginalProduct Visibility'!DF84="",'2.1b-OriginalProduct Visibility'!DF84="No"),"No","Yes")</f>
        <v>No</v>
      </c>
      <c r="KC84" s="306" t="str">
        <f>IF(OR('2.1b-OriginalProduct Visibility'!DG84="",'2.1b-OriginalProduct Visibility'!DG84="No"),"No","Yes")</f>
        <v>No</v>
      </c>
      <c r="KD84" s="64" t="str">
        <f>IF(OR('2.1b-OriginalProduct Visibility'!DH84="",'2.1b-OriginalProduct Visibility'!DH84="No"),"No","Yes")</f>
        <v>No</v>
      </c>
      <c r="KE84" s="272" t="str">
        <f>IF(OR('2.1b-OriginalProduct Visibility'!DI84="",'2.1b-OriginalProduct Visibility'!DI84="No"),"No","Yes")</f>
        <v>No</v>
      </c>
      <c r="KF84" s="306" t="str">
        <f>IF(OR('2.1b-OriginalProduct Visibility'!DJ84="",'2.1b-OriginalProduct Visibility'!DJ84="No"),"No","Yes")</f>
        <v>No</v>
      </c>
      <c r="KG84" s="306" t="str">
        <f>IF(OR('2.1b-OriginalProduct Visibility'!DK84="",'2.1b-OriginalProduct Visibility'!DK84="No"),"No","Yes")</f>
        <v>No</v>
      </c>
      <c r="KH84" s="64" t="str">
        <f>IF(OR('2.1b-OriginalProduct Visibility'!DL84="",'2.1b-OriginalProduct Visibility'!DL84="No"),"No","Yes")</f>
        <v>No</v>
      </c>
      <c r="KI84" s="58" t="str">
        <f>IF(OR('2.1b-OriginalProduct Visibility'!DM84="",'2.1b-OriginalProduct Visibility'!DM84="No"),"No","Yes")</f>
        <v>No</v>
      </c>
      <c r="KJ84" s="306" t="str">
        <f>IF(OR('2.1b-OriginalProduct Visibility'!DN84="",'2.1b-OriginalProduct Visibility'!DN84="No"),"No","Yes")</f>
        <v>No</v>
      </c>
      <c r="KK84" s="306" t="str">
        <f>IF(OR('2.1b-OriginalProduct Visibility'!DO84="",'2.1b-OriginalProduct Visibility'!DO84="No"),"No","Yes")</f>
        <v>No</v>
      </c>
      <c r="KL84" s="64" t="str">
        <f>IF(OR('2.1b-OriginalProduct Visibility'!DP84="",'2.1b-OriginalProduct Visibility'!DP84="No"),"No","Yes")</f>
        <v>No</v>
      </c>
      <c r="KM84" s="58" t="str">
        <f>IF(OR('2.1b-OriginalProduct Visibility'!DQ84="",'2.1b-OriginalProduct Visibility'!DQ84="No"),"No","Yes")</f>
        <v>No</v>
      </c>
      <c r="KN84" s="306" t="str">
        <f>IF(OR('2.1b-OriginalProduct Visibility'!DR84="",'2.1b-OriginalProduct Visibility'!DR84="No"),"No","Yes")</f>
        <v>No</v>
      </c>
      <c r="KO84" s="306" t="str">
        <f>IF(OR('2.1b-OriginalProduct Visibility'!DS84="",'2.1b-OriginalProduct Visibility'!DS84="No"),"No","Yes")</f>
        <v>No</v>
      </c>
      <c r="KP84" s="64" t="str">
        <f>IF(OR('2.1b-OriginalProduct Visibility'!DT84="",'2.1b-OriginalProduct Visibility'!DT84="No"),"No","Yes")</f>
        <v>No</v>
      </c>
      <c r="KQ84" s="272" t="str">
        <f>IF(OR('2.1b-OriginalProduct Visibility'!DU84="",'2.1b-OriginalProduct Visibility'!DU84="No"),"No","Yes")</f>
        <v>No</v>
      </c>
      <c r="KR84" s="306" t="str">
        <f>IF(OR('2.1b-OriginalProduct Visibility'!DV84="",'2.1b-OriginalProduct Visibility'!DV84="No"),"No","Yes")</f>
        <v>No</v>
      </c>
      <c r="KS84" s="306" t="str">
        <f>IF(OR('2.1b-OriginalProduct Visibility'!DW84="",'2.1b-OriginalProduct Visibility'!DW84="No"),"No","Yes")</f>
        <v>No</v>
      </c>
      <c r="KT84" s="64" t="str">
        <f>IF(OR('2.1b-OriginalProduct Visibility'!DX84="",'2.1b-OriginalProduct Visibility'!DX84="No"),"No","Yes")</f>
        <v>No</v>
      </c>
      <c r="KU84" s="58" t="str">
        <f>IF(OR('2.1b-OriginalProduct Visibility'!DY84="",'2.1b-OriginalProduct Visibility'!DY84="No"),"No","Yes")</f>
        <v>No</v>
      </c>
      <c r="KV84" s="306" t="str">
        <f>IF(OR('2.1b-OriginalProduct Visibility'!DZ84="",'2.1b-OriginalProduct Visibility'!DZ84="No"),"No","Yes")</f>
        <v>No</v>
      </c>
      <c r="KW84" s="306" t="str">
        <f>IF(OR('2.1b-OriginalProduct Visibility'!EA84="",'2.1b-OriginalProduct Visibility'!EA84="No"),"No","Yes")</f>
        <v>No</v>
      </c>
      <c r="KX84" s="64" t="str">
        <f>IF(OR('2.1b-OriginalProduct Visibility'!EB84="",'2.1b-OriginalProduct Visibility'!EB84="No"),"No","Yes")</f>
        <v>No</v>
      </c>
      <c r="KY84" s="58" t="str">
        <f>IF(OR('2.1b-OriginalProduct Visibility'!EC84="",'2.1b-OriginalProduct Visibility'!EC84="No"),"No","Yes")</f>
        <v>No</v>
      </c>
      <c r="KZ84" s="306" t="str">
        <f>IF(OR('2.1b-OriginalProduct Visibility'!ED84="",'2.1b-OriginalProduct Visibility'!ED84="No"),"No","Yes")</f>
        <v>No</v>
      </c>
      <c r="LA84" s="306" t="str">
        <f>IF(OR('2.1b-OriginalProduct Visibility'!EE84="",'2.1b-OriginalProduct Visibility'!EE84="No"),"No","Yes")</f>
        <v>No</v>
      </c>
      <c r="LB84" s="64" t="str">
        <f>IF(OR('2.1b-OriginalProduct Visibility'!EF84="",'2.1b-OriginalProduct Visibility'!EF84="No"),"No","Yes")</f>
        <v>No</v>
      </c>
      <c r="LC84" s="272" t="str">
        <f>IF(OR('2.1b-OriginalProduct Visibility'!EG84="",'2.1b-OriginalProduct Visibility'!EG84="No"),"No","Yes")</f>
        <v>No</v>
      </c>
      <c r="LD84" s="306" t="str">
        <f>IF(OR('2.1b-OriginalProduct Visibility'!EH84="",'2.1b-OriginalProduct Visibility'!EH84="No"),"No","Yes")</f>
        <v>No</v>
      </c>
      <c r="LE84" s="306" t="str">
        <f>IF(OR('2.1b-OriginalProduct Visibility'!EI84="",'2.1b-OriginalProduct Visibility'!EI84="No"),"No","Yes")</f>
        <v>No</v>
      </c>
      <c r="LF84" s="64" t="str">
        <f>IF(OR('2.1b-OriginalProduct Visibility'!EJ84="",'2.1b-OriginalProduct Visibility'!EJ84="No"),"No","Yes")</f>
        <v>No</v>
      </c>
      <c r="LG84" s="58" t="str">
        <f>IF(OR('2.1b-OriginalProduct Visibility'!EK84="",'2.1b-OriginalProduct Visibility'!EK84="No"),"No","Yes")</f>
        <v>No</v>
      </c>
      <c r="LH84" s="306" t="str">
        <f>IF(OR('2.1b-OriginalProduct Visibility'!EL84="",'2.1b-OriginalProduct Visibility'!EL84="No"),"No","Yes")</f>
        <v>No</v>
      </c>
      <c r="LI84" s="306" t="str">
        <f>IF(OR('2.1b-OriginalProduct Visibility'!EM84="",'2.1b-OriginalProduct Visibility'!EM84="No"),"No","Yes")</f>
        <v>No</v>
      </c>
      <c r="LJ84" s="64" t="str">
        <f>IF(OR('2.1b-OriginalProduct Visibility'!EN84="",'2.1b-OriginalProduct Visibility'!EN84="No"),"No","Yes")</f>
        <v>No</v>
      </c>
      <c r="LK84" s="58" t="str">
        <f>IF(OR('2.1b-OriginalProduct Visibility'!EO84="",'2.1b-OriginalProduct Visibility'!EO84="No"),"No","Yes")</f>
        <v>No</v>
      </c>
      <c r="LL84" s="306" t="str">
        <f>IF(OR('2.1b-OriginalProduct Visibility'!EP84="",'2.1b-OriginalProduct Visibility'!EP84="No"),"No","Yes")</f>
        <v>No</v>
      </c>
      <c r="LM84" s="306" t="str">
        <f>IF(OR('2.1b-OriginalProduct Visibility'!EQ84="",'2.1b-OriginalProduct Visibility'!EQ84="No"),"No","Yes")</f>
        <v>No</v>
      </c>
      <c r="LN84" s="64" t="str">
        <f>IF(OR('2.1b-OriginalProduct Visibility'!ER84="",'2.1b-OriginalProduct Visibility'!ER84="No"),"No","Yes")</f>
        <v>No</v>
      </c>
      <c r="LO84" s="58" t="str">
        <f>IF(OR('2.1b-OriginalProduct Visibility'!ES84="",'2.1b-OriginalProduct Visibility'!ES84="No"),"No","Yes")</f>
        <v>No</v>
      </c>
      <c r="LP84" s="306" t="str">
        <f>IF(OR('2.1b-OriginalProduct Visibility'!ET84="",'2.1b-OriginalProduct Visibility'!ET84="No"),"No","Yes")</f>
        <v>No</v>
      </c>
      <c r="LQ84" s="306" t="str">
        <f>IF(OR('2.1b-OriginalProduct Visibility'!EU84="",'2.1b-OriginalProduct Visibility'!EU84="No"),"No","Yes")</f>
        <v>No</v>
      </c>
      <c r="LR84" s="64" t="str">
        <f>IF(OR('2.1b-OriginalProduct Visibility'!EV84="",'2.1b-OriginalProduct Visibility'!EV84="No"),"No","Yes")</f>
        <v>No</v>
      </c>
      <c r="LS84" s="272" t="str">
        <f>IF(OR('2.1b-OriginalProduct Visibility'!EW84="",'2.1b-OriginalProduct Visibility'!EW84="No"),"No","Yes")</f>
        <v>No</v>
      </c>
      <c r="LT84" s="306" t="str">
        <f>IF(OR('2.1b-OriginalProduct Visibility'!EX84="",'2.1b-OriginalProduct Visibility'!EX84="No"),"No","Yes")</f>
        <v>No</v>
      </c>
      <c r="LU84" s="306" t="str">
        <f>IF(OR('2.1b-OriginalProduct Visibility'!EY84="",'2.1b-OriginalProduct Visibility'!EY84="No"),"No","Yes")</f>
        <v>No</v>
      </c>
      <c r="LV84" s="64" t="str">
        <f>IF(OR('2.1b-OriginalProduct Visibility'!EZ84="",'2.1b-OriginalProduct Visibility'!EZ84="No"),"No","Yes")</f>
        <v>No</v>
      </c>
      <c r="LW84" s="58" t="str">
        <f>IF(OR('2.1b-OriginalProduct Visibility'!FA84="",'2.1b-OriginalProduct Visibility'!FA84="No"),"No","Yes")</f>
        <v>No</v>
      </c>
      <c r="LX84" s="306" t="str">
        <f>IF(OR('2.1b-OriginalProduct Visibility'!FB84="",'2.1b-OriginalProduct Visibility'!FB84="No"),"No","Yes")</f>
        <v>No</v>
      </c>
      <c r="LY84" s="306" t="str">
        <f>IF(OR('2.1b-OriginalProduct Visibility'!FC84="",'2.1b-OriginalProduct Visibility'!FC84="No"),"No","Yes")</f>
        <v>No</v>
      </c>
      <c r="LZ84" s="64" t="str">
        <f>IF(OR('2.1b-OriginalProduct Visibility'!FD84="",'2.1b-OriginalProduct Visibility'!FD84="No"),"No","Yes")</f>
        <v>No</v>
      </c>
      <c r="MA84" s="58" t="str">
        <f>IF(OR('2.1b-OriginalProduct Visibility'!FE84="",'2.1b-OriginalProduct Visibility'!FE84="No"),"No","Yes")</f>
        <v>No</v>
      </c>
      <c r="MB84" s="306" t="str">
        <f>IF(OR('2.1b-OriginalProduct Visibility'!FF84="",'2.1b-OriginalProduct Visibility'!FF84="No"),"No","Yes")</f>
        <v>No</v>
      </c>
      <c r="MC84" s="306" t="str">
        <f>IF(OR('2.1b-OriginalProduct Visibility'!FG84="",'2.1b-OriginalProduct Visibility'!FG84="No"),"No","Yes")</f>
        <v>No</v>
      </c>
      <c r="MD84" s="64" t="str">
        <f>IF(OR('2.1b-OriginalProduct Visibility'!FH84="",'2.1b-OriginalProduct Visibility'!FH84="No"),"No","Yes")</f>
        <v>No</v>
      </c>
      <c r="ME84" s="1"/>
      <c r="MF84" s="1"/>
      <c r="MG84" s="1"/>
      <c r="MH84" s="1"/>
      <c r="MQ84" s="1"/>
      <c r="MR84" s="1"/>
      <c r="MS84" s="1"/>
      <c r="MT84" s="1"/>
    </row>
    <row r="85" spans="1:358">
      <c r="A85" s="664"/>
      <c r="B85" s="52" t="str">
        <f>'1.2-Visibility Data'!B83</f>
        <v>Anomalous User Activity</v>
      </c>
      <c r="C85" s="19" t="str">
        <f>'1.2-Visibility Data'!C83</f>
        <v>All</v>
      </c>
      <c r="D85" s="272"/>
      <c r="E85" s="306"/>
      <c r="F85" s="306"/>
      <c r="G85" s="64"/>
      <c r="H85" s="272"/>
      <c r="I85" s="306"/>
      <c r="J85" s="306"/>
      <c r="K85" s="64"/>
      <c r="L85" s="272"/>
      <c r="M85" s="306"/>
      <c r="N85" s="306"/>
      <c r="O85" s="64"/>
      <c r="P85" s="272"/>
      <c r="Q85" s="306"/>
      <c r="R85" s="306"/>
      <c r="S85" s="64"/>
      <c r="T85" s="272"/>
      <c r="U85" s="306"/>
      <c r="V85" s="306"/>
      <c r="W85" s="64"/>
      <c r="X85" s="272"/>
      <c r="Y85" s="306"/>
      <c r="Z85" s="306"/>
      <c r="AA85" s="64"/>
      <c r="AB85" s="272"/>
      <c r="AC85" s="306"/>
      <c r="AD85" s="306"/>
      <c r="AE85" s="64"/>
      <c r="AF85" s="272"/>
      <c r="AG85" s="306"/>
      <c r="AH85" s="306"/>
      <c r="AI85" s="64"/>
      <c r="AJ85" s="272"/>
      <c r="AK85" s="306"/>
      <c r="AL85" s="306"/>
      <c r="AM85" s="64"/>
      <c r="AN85" s="272"/>
      <c r="AO85" s="306"/>
      <c r="AP85" s="306"/>
      <c r="AQ85" s="64"/>
      <c r="AR85" s="272"/>
      <c r="AS85" s="306"/>
      <c r="AT85" s="306"/>
      <c r="AU85" s="64"/>
      <c r="AV85" s="272"/>
      <c r="AW85" s="306"/>
      <c r="AX85" s="306"/>
      <c r="AY85" s="64"/>
      <c r="AZ85" s="272"/>
      <c r="BA85" s="306"/>
      <c r="BB85" s="306"/>
      <c r="BC85" s="64"/>
      <c r="BD85" s="272"/>
      <c r="BE85" s="306"/>
      <c r="BF85" s="306"/>
      <c r="BG85" s="64"/>
      <c r="BH85" s="272"/>
      <c r="BI85" s="306"/>
      <c r="BJ85" s="306"/>
      <c r="BK85" s="64"/>
      <c r="BL85" s="272"/>
      <c r="BM85" s="306"/>
      <c r="BN85" s="306"/>
      <c r="BO85" s="64"/>
      <c r="BP85" s="272"/>
      <c r="BQ85" s="306"/>
      <c r="BR85" s="306"/>
      <c r="BS85" s="64"/>
      <c r="BT85" s="272"/>
      <c r="BU85" s="306"/>
      <c r="BV85" s="306"/>
      <c r="BW85" s="64"/>
      <c r="BX85" s="272"/>
      <c r="BY85" s="306"/>
      <c r="BZ85" s="306"/>
      <c r="CA85" s="64"/>
      <c r="CB85" s="272"/>
      <c r="CC85" s="306"/>
      <c r="CD85" s="306"/>
      <c r="CE85" s="64"/>
      <c r="CF85" s="272"/>
      <c r="CG85" s="306"/>
      <c r="CH85" s="306"/>
      <c r="CI85" s="64"/>
      <c r="CJ85" s="272"/>
      <c r="CK85" s="306"/>
      <c r="CL85" s="306"/>
      <c r="CM85" s="64"/>
      <c r="CN85" s="272"/>
      <c r="CO85" s="306"/>
      <c r="CP85" s="306"/>
      <c r="CQ85" s="64"/>
      <c r="CR85" s="272"/>
      <c r="CS85" s="306"/>
      <c r="CT85" s="306"/>
      <c r="CU85" s="64"/>
      <c r="CV85" s="272"/>
      <c r="CW85" s="306"/>
      <c r="CX85" s="306"/>
      <c r="CY85" s="64"/>
      <c r="CZ85" s="272"/>
      <c r="DA85" s="306"/>
      <c r="DB85" s="306"/>
      <c r="DC85" s="64"/>
      <c r="DD85" s="272"/>
      <c r="DE85" s="306"/>
      <c r="DF85" s="306"/>
      <c r="DG85" s="64"/>
      <c r="DH85" s="272"/>
      <c r="DI85" s="306"/>
      <c r="DJ85" s="306"/>
      <c r="DK85" s="64"/>
      <c r="DL85" s="272"/>
      <c r="DM85" s="306"/>
      <c r="DN85" s="306"/>
      <c r="DO85" s="64"/>
      <c r="DP85" s="272"/>
      <c r="DQ85" s="306"/>
      <c r="DR85" s="306"/>
      <c r="DS85" s="64"/>
      <c r="DT85" s="272"/>
      <c r="DU85" s="306"/>
      <c r="DV85" s="306"/>
      <c r="DW85" s="64"/>
      <c r="DX85" s="272"/>
      <c r="DY85" s="306"/>
      <c r="DZ85" s="306"/>
      <c r="EA85" s="64"/>
      <c r="EB85" s="272"/>
      <c r="EC85" s="306"/>
      <c r="ED85" s="306"/>
      <c r="EE85" s="64"/>
      <c r="EF85" s="272"/>
      <c r="EG85" s="306"/>
      <c r="EH85" s="306"/>
      <c r="EI85" s="64"/>
      <c r="EJ85" s="272"/>
      <c r="EK85" s="306"/>
      <c r="EL85" s="306"/>
      <c r="EM85" s="64"/>
      <c r="EN85" s="272"/>
      <c r="EO85" s="306"/>
      <c r="EP85" s="306"/>
      <c r="EQ85" s="64"/>
      <c r="ER85" s="272"/>
      <c r="ES85" s="306"/>
      <c r="ET85" s="306"/>
      <c r="EU85" s="64"/>
      <c r="EV85" s="272"/>
      <c r="EW85" s="306"/>
      <c r="EX85" s="306"/>
      <c r="EY85" s="64"/>
      <c r="EZ85" s="272"/>
      <c r="FA85" s="306"/>
      <c r="FB85" s="306"/>
      <c r="FC85" s="64"/>
      <c r="FD85" s="272"/>
      <c r="FE85" s="306"/>
      <c r="FF85" s="306"/>
      <c r="FG85" s="64"/>
      <c r="FH85" s="1"/>
      <c r="FI85" s="1"/>
      <c r="FJ85" s="1"/>
      <c r="FK85" s="1"/>
      <c r="FL85" s="1"/>
      <c r="FM85" s="1"/>
      <c r="FN85" s="1"/>
      <c r="FO85" s="1"/>
      <c r="FP85" s="1"/>
      <c r="FQ85" s="1"/>
      <c r="FR85" s="1"/>
      <c r="FS85" s="1"/>
      <c r="FT85" s="1"/>
      <c r="FU85" s="1"/>
      <c r="FV85" s="1"/>
      <c r="FW85" s="1"/>
      <c r="FX85" s="1"/>
      <c r="FY85" s="1"/>
      <c r="FZ85" s="1"/>
      <c r="GA85" s="272" t="str">
        <f>IF(OR('2.1b-OriginalProduct Visibility'!E85="",'2.1b-OriginalProduct Visibility'!E85="No"),"No","Yes")</f>
        <v>No</v>
      </c>
      <c r="GB85" s="306" t="str">
        <f>IF(OR('2.1b-OriginalProduct Visibility'!F85="",'2.1b-OriginalProduct Visibility'!F85="No"),"No","Yes")</f>
        <v>No</v>
      </c>
      <c r="GC85" s="306" t="str">
        <f>IF(OR('2.1b-OriginalProduct Visibility'!G85="",'2.1b-OriginalProduct Visibility'!G85="No"),"No","Yes")</f>
        <v>No</v>
      </c>
      <c r="GD85" s="64" t="str">
        <f>IF(OR('2.1b-OriginalProduct Visibility'!H85="",'2.1b-OriginalProduct Visibility'!H85="No"),"No","Yes")</f>
        <v>No</v>
      </c>
      <c r="GE85" s="58" t="str">
        <f>IF(OR('2.1b-OriginalProduct Visibility'!I85="",'2.1b-OriginalProduct Visibility'!I85="No"),"No","Yes")</f>
        <v>No</v>
      </c>
      <c r="GF85" s="306" t="str">
        <f>IF(OR('2.1b-OriginalProduct Visibility'!J85="",'2.1b-OriginalProduct Visibility'!J85="No"),"No","Yes")</f>
        <v>No</v>
      </c>
      <c r="GG85" s="306" t="str">
        <f>IF(OR('2.1b-OriginalProduct Visibility'!K85="",'2.1b-OriginalProduct Visibility'!K85="No"),"No","Yes")</f>
        <v>No</v>
      </c>
      <c r="GH85" s="64" t="str">
        <f>IF(OR('2.1b-OriginalProduct Visibility'!L85="",'2.1b-OriginalProduct Visibility'!L85="No"),"No","Yes")</f>
        <v>No</v>
      </c>
      <c r="GI85" s="58" t="str">
        <f>IF(OR('2.1b-OriginalProduct Visibility'!M85="",'2.1b-OriginalProduct Visibility'!M85="No"),"No","Yes")</f>
        <v>No</v>
      </c>
      <c r="GJ85" s="306" t="str">
        <f>IF(OR('2.1b-OriginalProduct Visibility'!N85="",'2.1b-OriginalProduct Visibility'!N85="No"),"No","Yes")</f>
        <v>No</v>
      </c>
      <c r="GK85" s="306" t="str">
        <f>IF(OR('2.1b-OriginalProduct Visibility'!O85="",'2.1b-OriginalProduct Visibility'!O85="No"),"No","Yes")</f>
        <v>No</v>
      </c>
      <c r="GL85" s="64" t="str">
        <f>IF(OR('2.1b-OriginalProduct Visibility'!P85="",'2.1b-OriginalProduct Visibility'!P85="No"),"No","Yes")</f>
        <v>No</v>
      </c>
      <c r="GM85" s="272" t="str">
        <f>IF(OR('2.1b-OriginalProduct Visibility'!Q85="",'2.1b-OriginalProduct Visibility'!Q85="No"),"No","Yes")</f>
        <v>No</v>
      </c>
      <c r="GN85" s="306" t="str">
        <f>IF(OR('2.1b-OriginalProduct Visibility'!R85="",'2.1b-OriginalProduct Visibility'!R85="No"),"No","Yes")</f>
        <v>No</v>
      </c>
      <c r="GO85" s="306" t="str">
        <f>IF(OR('2.1b-OriginalProduct Visibility'!S85="",'2.1b-OriginalProduct Visibility'!S85="No"),"No","Yes")</f>
        <v>No</v>
      </c>
      <c r="GP85" s="64" t="str">
        <f>IF(OR('2.1b-OriginalProduct Visibility'!T85="",'2.1b-OriginalProduct Visibility'!T85="No"),"No","Yes")</f>
        <v>No</v>
      </c>
      <c r="GQ85" s="58" t="str">
        <f>IF(OR('2.1b-OriginalProduct Visibility'!U85="",'2.1b-OriginalProduct Visibility'!U85="No"),"No","Yes")</f>
        <v>Yes</v>
      </c>
      <c r="GR85" s="306" t="str">
        <f>IF(OR('2.1b-OriginalProduct Visibility'!V85="",'2.1b-OriginalProduct Visibility'!V85="No"),"No","Yes")</f>
        <v>No</v>
      </c>
      <c r="GS85" s="306" t="str">
        <f>IF(OR('2.1b-OriginalProduct Visibility'!W85="",'2.1b-OriginalProduct Visibility'!W85="No"),"No","Yes")</f>
        <v>No</v>
      </c>
      <c r="GT85" s="64" t="str">
        <f>IF(OR('2.1b-OriginalProduct Visibility'!X85="",'2.1b-OriginalProduct Visibility'!X85="No"),"No","Yes")</f>
        <v>No</v>
      </c>
      <c r="GU85" s="58" t="str">
        <f>IF(OR('2.1b-OriginalProduct Visibility'!Y85="",'2.1b-OriginalProduct Visibility'!Y85="No"),"No","Yes")</f>
        <v>No</v>
      </c>
      <c r="GV85" s="306" t="str">
        <f>IF(OR('2.1b-OriginalProduct Visibility'!Z85="",'2.1b-OriginalProduct Visibility'!Z85="No"),"No","Yes")</f>
        <v>No</v>
      </c>
      <c r="GW85" s="306" t="str">
        <f>IF(OR('2.1b-OriginalProduct Visibility'!AA85="",'2.1b-OriginalProduct Visibility'!AA85="No"),"No","Yes")</f>
        <v>No</v>
      </c>
      <c r="GX85" s="64" t="str">
        <f>IF(OR('2.1b-OriginalProduct Visibility'!AB85="",'2.1b-OriginalProduct Visibility'!AB85="No"),"No","Yes")</f>
        <v>No</v>
      </c>
      <c r="GY85" s="272" t="str">
        <f>IF(OR('2.1b-OriginalProduct Visibility'!AC85="",'2.1b-OriginalProduct Visibility'!AC85="No"),"No","Yes")</f>
        <v>No</v>
      </c>
      <c r="GZ85" s="306" t="str">
        <f>IF(OR('2.1b-OriginalProduct Visibility'!AD85="",'2.1b-OriginalProduct Visibility'!AD85="No"),"No","Yes")</f>
        <v>No</v>
      </c>
      <c r="HA85" s="306" t="str">
        <f>IF(OR('2.1b-OriginalProduct Visibility'!AE85="",'2.1b-OriginalProduct Visibility'!AE85="No"),"No","Yes")</f>
        <v>No</v>
      </c>
      <c r="HB85" s="64" t="str">
        <f>IF(OR('2.1b-OriginalProduct Visibility'!AF85="",'2.1b-OriginalProduct Visibility'!AF85="No"),"No","Yes")</f>
        <v>No</v>
      </c>
      <c r="HC85" s="58" t="str">
        <f>IF(OR('2.1b-OriginalProduct Visibility'!AG85="",'2.1b-OriginalProduct Visibility'!AG85="No"),"No","Yes")</f>
        <v>No</v>
      </c>
      <c r="HD85" s="306" t="str">
        <f>IF(OR('2.1b-OriginalProduct Visibility'!AH85="",'2.1b-OriginalProduct Visibility'!AH85="No"),"No","Yes")</f>
        <v>No</v>
      </c>
      <c r="HE85" s="306" t="str">
        <f>IF(OR('2.1b-OriginalProduct Visibility'!AI85="",'2.1b-OriginalProduct Visibility'!AI85="No"),"No","Yes")</f>
        <v>No</v>
      </c>
      <c r="HF85" s="64" t="str">
        <f>IF(OR('2.1b-OriginalProduct Visibility'!AJ85="",'2.1b-OriginalProduct Visibility'!AJ85="No"),"No","Yes")</f>
        <v>No</v>
      </c>
      <c r="HG85" s="58" t="str">
        <f>IF(OR('2.1b-OriginalProduct Visibility'!AK85="",'2.1b-OriginalProduct Visibility'!AK85="No"),"No","Yes")</f>
        <v>Yes</v>
      </c>
      <c r="HH85" s="306" t="str">
        <f>IF(OR('2.1b-OriginalProduct Visibility'!AL85="",'2.1b-OriginalProduct Visibility'!AL85="No"),"No","Yes")</f>
        <v>No</v>
      </c>
      <c r="HI85" s="306" t="str">
        <f>IF(OR('2.1b-OriginalProduct Visibility'!AM85="",'2.1b-OriginalProduct Visibility'!AM85="No"),"No","Yes")</f>
        <v>No</v>
      </c>
      <c r="HJ85" s="64" t="str">
        <f>IF(OR('2.1b-OriginalProduct Visibility'!AN85="",'2.1b-OriginalProduct Visibility'!AN85="No"),"No","Yes")</f>
        <v>No</v>
      </c>
      <c r="HK85" s="272" t="str">
        <f>IF(OR('2.1b-OriginalProduct Visibility'!AO85="",'2.1b-OriginalProduct Visibility'!AO85="No"),"No","Yes")</f>
        <v>Yes</v>
      </c>
      <c r="HL85" s="306" t="str">
        <f>IF(OR('2.1b-OriginalProduct Visibility'!AP85="",'2.1b-OriginalProduct Visibility'!AP85="No"),"No","Yes")</f>
        <v>No</v>
      </c>
      <c r="HM85" s="306" t="str">
        <f>IF(OR('2.1b-OriginalProduct Visibility'!AQ85="",'2.1b-OriginalProduct Visibility'!AQ85="No"),"No","Yes")</f>
        <v>No</v>
      </c>
      <c r="HN85" s="64" t="str">
        <f>IF(OR('2.1b-OriginalProduct Visibility'!AR85="",'2.1b-OriginalProduct Visibility'!AR85="No"),"No","Yes")</f>
        <v>No</v>
      </c>
      <c r="HO85" s="58" t="str">
        <f>IF(OR('2.1b-OriginalProduct Visibility'!AS85="",'2.1b-OriginalProduct Visibility'!AS85="No"),"No","Yes")</f>
        <v>No</v>
      </c>
      <c r="HP85" s="306" t="str">
        <f>IF(OR('2.1b-OriginalProduct Visibility'!AT85="",'2.1b-OriginalProduct Visibility'!AT85="No"),"No","Yes")</f>
        <v>No</v>
      </c>
      <c r="HQ85" s="306" t="str">
        <f>IF(OR('2.1b-OriginalProduct Visibility'!AU85="",'2.1b-OriginalProduct Visibility'!AU85="No"),"No","Yes")</f>
        <v>No</v>
      </c>
      <c r="HR85" s="64" t="str">
        <f>IF(OR('2.1b-OriginalProduct Visibility'!AV85="",'2.1b-OriginalProduct Visibility'!AV85="No"),"No","Yes")</f>
        <v>No</v>
      </c>
      <c r="HS85" s="58" t="str">
        <f>IF(OR('2.1b-OriginalProduct Visibility'!AW85="",'2.1b-OriginalProduct Visibility'!AW85="No"),"No","Yes")</f>
        <v>No</v>
      </c>
      <c r="HT85" s="306" t="str">
        <f>IF(OR('2.1b-OriginalProduct Visibility'!AX85="",'2.1b-OriginalProduct Visibility'!AX85="No"),"No","Yes")</f>
        <v>No</v>
      </c>
      <c r="HU85" s="306" t="str">
        <f>IF(OR('2.1b-OriginalProduct Visibility'!AY85="",'2.1b-OriginalProduct Visibility'!AY85="No"),"No","Yes")</f>
        <v>No</v>
      </c>
      <c r="HV85" s="64" t="str">
        <f>IF(OR('2.1b-OriginalProduct Visibility'!AZ85="",'2.1b-OriginalProduct Visibility'!AZ85="No"),"No","Yes")</f>
        <v>No</v>
      </c>
      <c r="HW85" s="272" t="str">
        <f>IF(OR('2.1b-OriginalProduct Visibility'!BA85="",'2.1b-OriginalProduct Visibility'!BA85="No"),"No","Yes")</f>
        <v>No</v>
      </c>
      <c r="HX85" s="306" t="str">
        <f>IF(OR('2.1b-OriginalProduct Visibility'!BB85="",'2.1b-OriginalProduct Visibility'!BB85="No"),"No","Yes")</f>
        <v>No</v>
      </c>
      <c r="HY85" s="306" t="str">
        <f>IF(OR('2.1b-OriginalProduct Visibility'!BC85="",'2.1b-OriginalProduct Visibility'!BC85="No"),"No","Yes")</f>
        <v>No</v>
      </c>
      <c r="HZ85" s="64" t="str">
        <f>IF(OR('2.1b-OriginalProduct Visibility'!BD85="",'2.1b-OriginalProduct Visibility'!BD85="No"),"No","Yes")</f>
        <v>No</v>
      </c>
      <c r="IA85" s="58" t="str">
        <f>IF(OR('2.1b-OriginalProduct Visibility'!BE85="",'2.1b-OriginalProduct Visibility'!BE85="No"),"No","Yes")</f>
        <v>No</v>
      </c>
      <c r="IB85" s="306" t="str">
        <f>IF(OR('2.1b-OriginalProduct Visibility'!BF85="",'2.1b-OriginalProduct Visibility'!BF85="No"),"No","Yes")</f>
        <v>No</v>
      </c>
      <c r="IC85" s="306" t="str">
        <f>IF(OR('2.1b-OriginalProduct Visibility'!BG85="",'2.1b-OriginalProduct Visibility'!BG85="No"),"No","Yes")</f>
        <v>No</v>
      </c>
      <c r="ID85" s="64" t="str">
        <f>IF(OR('2.1b-OriginalProduct Visibility'!BH85="",'2.1b-OriginalProduct Visibility'!BH85="No"),"No","Yes")</f>
        <v>No</v>
      </c>
      <c r="IE85" s="58" t="str">
        <f>IF(OR('2.1b-OriginalProduct Visibility'!BI85="",'2.1b-OriginalProduct Visibility'!BI85="No"),"No","Yes")</f>
        <v>No</v>
      </c>
      <c r="IF85" s="306" t="str">
        <f>IF(OR('2.1b-OriginalProduct Visibility'!BJ85="",'2.1b-OriginalProduct Visibility'!BJ85="No"),"No","Yes")</f>
        <v>No</v>
      </c>
      <c r="IG85" s="306" t="str">
        <f>IF(OR('2.1b-OriginalProduct Visibility'!BK85="",'2.1b-OriginalProduct Visibility'!BK85="No"),"No","Yes")</f>
        <v>No</v>
      </c>
      <c r="IH85" s="64" t="str">
        <f>IF(OR('2.1b-OriginalProduct Visibility'!BL85="",'2.1b-OriginalProduct Visibility'!BL85="No"),"No","Yes")</f>
        <v>No</v>
      </c>
      <c r="II85" s="272" t="str">
        <f>IF(OR('2.1b-OriginalProduct Visibility'!BM85="",'2.1b-OriginalProduct Visibility'!BM85="No"),"No","Yes")</f>
        <v>No</v>
      </c>
      <c r="IJ85" s="306" t="str">
        <f>IF(OR('2.1b-OriginalProduct Visibility'!BN85="",'2.1b-OriginalProduct Visibility'!BN85="No"),"No","Yes")</f>
        <v>No</v>
      </c>
      <c r="IK85" s="306" t="str">
        <f>IF(OR('2.1b-OriginalProduct Visibility'!BO85="",'2.1b-OriginalProduct Visibility'!BO85="No"),"No","Yes")</f>
        <v>No</v>
      </c>
      <c r="IL85" s="64" t="str">
        <f>IF(OR('2.1b-OriginalProduct Visibility'!BP85="",'2.1b-OriginalProduct Visibility'!BP85="No"),"No","Yes")</f>
        <v>No</v>
      </c>
      <c r="IM85" s="58" t="str">
        <f>IF(OR('2.1b-OriginalProduct Visibility'!BQ85="",'2.1b-OriginalProduct Visibility'!BQ85="No"),"No","Yes")</f>
        <v>No</v>
      </c>
      <c r="IN85" s="306" t="str">
        <f>IF(OR('2.1b-OriginalProduct Visibility'!BR85="",'2.1b-OriginalProduct Visibility'!BR85="No"),"No","Yes")</f>
        <v>No</v>
      </c>
      <c r="IO85" s="306" t="str">
        <f>IF(OR('2.1b-OriginalProduct Visibility'!BS85="",'2.1b-OriginalProduct Visibility'!BS85="No"),"No","Yes")</f>
        <v>No</v>
      </c>
      <c r="IP85" s="64" t="str">
        <f>IF(OR('2.1b-OriginalProduct Visibility'!BT85="",'2.1b-OriginalProduct Visibility'!BT85="No"),"No","Yes")</f>
        <v>No</v>
      </c>
      <c r="IQ85" s="58" t="str">
        <f>IF(OR('2.1b-OriginalProduct Visibility'!BU85="",'2.1b-OriginalProduct Visibility'!BU85="No"),"No","Yes")</f>
        <v>No</v>
      </c>
      <c r="IR85" s="306" t="str">
        <f>IF(OR('2.1b-OriginalProduct Visibility'!BV85="",'2.1b-OriginalProduct Visibility'!BV85="No"),"No","Yes")</f>
        <v>No</v>
      </c>
      <c r="IS85" s="306" t="str">
        <f>IF(OR('2.1b-OriginalProduct Visibility'!BW85="",'2.1b-OriginalProduct Visibility'!BW85="No"),"No","Yes")</f>
        <v>No</v>
      </c>
      <c r="IT85" s="64" t="str">
        <f>IF(OR('2.1b-OriginalProduct Visibility'!BX85="",'2.1b-OriginalProduct Visibility'!BX85="No"),"No","Yes")</f>
        <v>No</v>
      </c>
      <c r="IU85" s="272" t="str">
        <f>IF(OR('2.1b-OriginalProduct Visibility'!BY85="",'2.1b-OriginalProduct Visibility'!BY85="No"),"No","Yes")</f>
        <v>No</v>
      </c>
      <c r="IV85" s="306" t="str">
        <f>IF(OR('2.1b-OriginalProduct Visibility'!BZ85="",'2.1b-OriginalProduct Visibility'!BZ85="No"),"No","Yes")</f>
        <v>No</v>
      </c>
      <c r="IW85" s="306" t="str">
        <f>IF(OR('2.1b-OriginalProduct Visibility'!CA85="",'2.1b-OriginalProduct Visibility'!CA85="No"),"No","Yes")</f>
        <v>No</v>
      </c>
      <c r="IX85" s="64" t="str">
        <f>IF(OR('2.1b-OriginalProduct Visibility'!CB85="",'2.1b-OriginalProduct Visibility'!CB85="No"),"No","Yes")</f>
        <v>No</v>
      </c>
      <c r="IY85" s="58" t="str">
        <f>IF(OR('2.1b-OriginalProduct Visibility'!CC85="",'2.1b-OriginalProduct Visibility'!CC85="No"),"No","Yes")</f>
        <v>No</v>
      </c>
      <c r="IZ85" s="306" t="str">
        <f>IF(OR('2.1b-OriginalProduct Visibility'!CD85="",'2.1b-OriginalProduct Visibility'!CD85="No"),"No","Yes")</f>
        <v>No</v>
      </c>
      <c r="JA85" s="306" t="str">
        <f>IF(OR('2.1b-OriginalProduct Visibility'!CE85="",'2.1b-OriginalProduct Visibility'!CE85="No"),"No","Yes")</f>
        <v>No</v>
      </c>
      <c r="JB85" s="64" t="str">
        <f>IF(OR('2.1b-OriginalProduct Visibility'!CF85="",'2.1b-OriginalProduct Visibility'!CF85="No"),"No","Yes")</f>
        <v>No</v>
      </c>
      <c r="JC85" s="58" t="str">
        <f>IF(OR('2.1b-OriginalProduct Visibility'!CG85="",'2.1b-OriginalProduct Visibility'!CG85="No"),"No","Yes")</f>
        <v>No</v>
      </c>
      <c r="JD85" s="306" t="str">
        <f>IF(OR('2.1b-OriginalProduct Visibility'!CH85="",'2.1b-OriginalProduct Visibility'!CH85="No"),"No","Yes")</f>
        <v>No</v>
      </c>
      <c r="JE85" s="306" t="str">
        <f>IF(OR('2.1b-OriginalProduct Visibility'!CI85="",'2.1b-OriginalProduct Visibility'!CI85="No"),"No","Yes")</f>
        <v>No</v>
      </c>
      <c r="JF85" s="64" t="str">
        <f>IF(OR('2.1b-OriginalProduct Visibility'!CJ85="",'2.1b-OriginalProduct Visibility'!CJ85="No"),"No","Yes")</f>
        <v>No</v>
      </c>
      <c r="JG85" s="272" t="str">
        <f>IF(OR('2.1b-OriginalProduct Visibility'!CK85="",'2.1b-OriginalProduct Visibility'!CK85="No"),"No","Yes")</f>
        <v>No</v>
      </c>
      <c r="JH85" s="306" t="str">
        <f>IF(OR('2.1b-OriginalProduct Visibility'!CL85="",'2.1b-OriginalProduct Visibility'!CL85="No"),"No","Yes")</f>
        <v>No</v>
      </c>
      <c r="JI85" s="306" t="str">
        <f>IF(OR('2.1b-OriginalProduct Visibility'!CM85="",'2.1b-OriginalProduct Visibility'!CM85="No"),"No","Yes")</f>
        <v>No</v>
      </c>
      <c r="JJ85" s="64" t="str">
        <f>IF(OR('2.1b-OriginalProduct Visibility'!CN85="",'2.1b-OriginalProduct Visibility'!CN85="No"),"No","Yes")</f>
        <v>No</v>
      </c>
      <c r="JK85" s="58" t="str">
        <f>IF(OR('2.1b-OriginalProduct Visibility'!CO85="",'2.1b-OriginalProduct Visibility'!CO85="No"),"No","Yes")</f>
        <v>No</v>
      </c>
      <c r="JL85" s="306" t="str">
        <f>IF(OR('2.1b-OriginalProduct Visibility'!CP85="",'2.1b-OriginalProduct Visibility'!CP85="No"),"No","Yes")</f>
        <v>No</v>
      </c>
      <c r="JM85" s="306" t="str">
        <f>IF(OR('2.1b-OriginalProduct Visibility'!CQ85="",'2.1b-OriginalProduct Visibility'!CQ85="No"),"No","Yes")</f>
        <v>No</v>
      </c>
      <c r="JN85" s="64" t="str">
        <f>IF(OR('2.1b-OriginalProduct Visibility'!CR85="",'2.1b-OriginalProduct Visibility'!CR85="No"),"No","Yes")</f>
        <v>No</v>
      </c>
      <c r="JO85" s="58" t="str">
        <f>IF(OR('2.1b-OriginalProduct Visibility'!CS85="",'2.1b-OriginalProduct Visibility'!CS85="No"),"No","Yes")</f>
        <v>No</v>
      </c>
      <c r="JP85" s="306" t="str">
        <f>IF(OR('2.1b-OriginalProduct Visibility'!CT85="",'2.1b-OriginalProduct Visibility'!CT85="No"),"No","Yes")</f>
        <v>No</v>
      </c>
      <c r="JQ85" s="306" t="str">
        <f>IF(OR('2.1b-OriginalProduct Visibility'!CU85="",'2.1b-OriginalProduct Visibility'!CU85="No"),"No","Yes")</f>
        <v>No</v>
      </c>
      <c r="JR85" s="64" t="str">
        <f>IF(OR('2.1b-OriginalProduct Visibility'!CV85="",'2.1b-OriginalProduct Visibility'!CV85="No"),"No","Yes")</f>
        <v>No</v>
      </c>
      <c r="JS85" s="272" t="str">
        <f>IF(OR('2.1b-OriginalProduct Visibility'!CW85="",'2.1b-OriginalProduct Visibility'!CW85="No"),"No","Yes")</f>
        <v>No</v>
      </c>
      <c r="JT85" s="306" t="str">
        <f>IF(OR('2.1b-OriginalProduct Visibility'!CX85="",'2.1b-OriginalProduct Visibility'!CX85="No"),"No","Yes")</f>
        <v>No</v>
      </c>
      <c r="JU85" s="306" t="str">
        <f>IF(OR('2.1b-OriginalProduct Visibility'!CY85="",'2.1b-OriginalProduct Visibility'!CY85="No"),"No","Yes")</f>
        <v>No</v>
      </c>
      <c r="JV85" s="64" t="str">
        <f>IF(OR('2.1b-OriginalProduct Visibility'!CZ85="",'2.1b-OriginalProduct Visibility'!CZ85="No"),"No","Yes")</f>
        <v>No</v>
      </c>
      <c r="JW85" s="58" t="str">
        <f>IF(OR('2.1b-OriginalProduct Visibility'!DA85="",'2.1b-OriginalProduct Visibility'!DA85="No"),"No","Yes")</f>
        <v>No</v>
      </c>
      <c r="JX85" s="306" t="str">
        <f>IF(OR('2.1b-OriginalProduct Visibility'!DB85="",'2.1b-OriginalProduct Visibility'!DB85="No"),"No","Yes")</f>
        <v>No</v>
      </c>
      <c r="JY85" s="306" t="str">
        <f>IF(OR('2.1b-OriginalProduct Visibility'!DC85="",'2.1b-OriginalProduct Visibility'!DC85="No"),"No","Yes")</f>
        <v>No</v>
      </c>
      <c r="JZ85" s="64" t="str">
        <f>IF(OR('2.1b-OriginalProduct Visibility'!DD85="",'2.1b-OriginalProduct Visibility'!DD85="No"),"No","Yes")</f>
        <v>No</v>
      </c>
      <c r="KA85" s="58" t="str">
        <f>IF(OR('2.1b-OriginalProduct Visibility'!DE85="",'2.1b-OriginalProduct Visibility'!DE85="No"),"No","Yes")</f>
        <v>No</v>
      </c>
      <c r="KB85" s="306" t="str">
        <f>IF(OR('2.1b-OriginalProduct Visibility'!DF85="",'2.1b-OriginalProduct Visibility'!DF85="No"),"No","Yes")</f>
        <v>No</v>
      </c>
      <c r="KC85" s="306" t="str">
        <f>IF(OR('2.1b-OriginalProduct Visibility'!DG85="",'2.1b-OriginalProduct Visibility'!DG85="No"),"No","Yes")</f>
        <v>No</v>
      </c>
      <c r="KD85" s="64" t="str">
        <f>IF(OR('2.1b-OriginalProduct Visibility'!DH85="",'2.1b-OriginalProduct Visibility'!DH85="No"),"No","Yes")</f>
        <v>No</v>
      </c>
      <c r="KE85" s="272" t="str">
        <f>IF(OR('2.1b-OriginalProduct Visibility'!DI85="",'2.1b-OriginalProduct Visibility'!DI85="No"),"No","Yes")</f>
        <v>No</v>
      </c>
      <c r="KF85" s="306" t="str">
        <f>IF(OR('2.1b-OriginalProduct Visibility'!DJ85="",'2.1b-OriginalProduct Visibility'!DJ85="No"),"No","Yes")</f>
        <v>No</v>
      </c>
      <c r="KG85" s="306" t="str">
        <f>IF(OR('2.1b-OriginalProduct Visibility'!DK85="",'2.1b-OriginalProduct Visibility'!DK85="No"),"No","Yes")</f>
        <v>No</v>
      </c>
      <c r="KH85" s="64" t="str">
        <f>IF(OR('2.1b-OriginalProduct Visibility'!DL85="",'2.1b-OriginalProduct Visibility'!DL85="No"),"No","Yes")</f>
        <v>No</v>
      </c>
      <c r="KI85" s="58" t="str">
        <f>IF(OR('2.1b-OriginalProduct Visibility'!DM85="",'2.1b-OriginalProduct Visibility'!DM85="No"),"No","Yes")</f>
        <v>No</v>
      </c>
      <c r="KJ85" s="306" t="str">
        <f>IF(OR('2.1b-OriginalProduct Visibility'!DN85="",'2.1b-OriginalProduct Visibility'!DN85="No"),"No","Yes")</f>
        <v>No</v>
      </c>
      <c r="KK85" s="306" t="str">
        <f>IF(OR('2.1b-OriginalProduct Visibility'!DO85="",'2.1b-OriginalProduct Visibility'!DO85="No"),"No","Yes")</f>
        <v>No</v>
      </c>
      <c r="KL85" s="64" t="str">
        <f>IF(OR('2.1b-OriginalProduct Visibility'!DP85="",'2.1b-OriginalProduct Visibility'!DP85="No"),"No","Yes")</f>
        <v>No</v>
      </c>
      <c r="KM85" s="58" t="str">
        <f>IF(OR('2.1b-OriginalProduct Visibility'!DQ85="",'2.1b-OriginalProduct Visibility'!DQ85="No"),"No","Yes")</f>
        <v>No</v>
      </c>
      <c r="KN85" s="306" t="str">
        <f>IF(OR('2.1b-OriginalProduct Visibility'!DR85="",'2.1b-OriginalProduct Visibility'!DR85="No"),"No","Yes")</f>
        <v>No</v>
      </c>
      <c r="KO85" s="306" t="str">
        <f>IF(OR('2.1b-OriginalProduct Visibility'!DS85="",'2.1b-OriginalProduct Visibility'!DS85="No"),"No","Yes")</f>
        <v>No</v>
      </c>
      <c r="KP85" s="64" t="str">
        <f>IF(OR('2.1b-OriginalProduct Visibility'!DT85="",'2.1b-OriginalProduct Visibility'!DT85="No"),"No","Yes")</f>
        <v>No</v>
      </c>
      <c r="KQ85" s="272" t="str">
        <f>IF(OR('2.1b-OriginalProduct Visibility'!DU85="",'2.1b-OriginalProduct Visibility'!DU85="No"),"No","Yes")</f>
        <v>No</v>
      </c>
      <c r="KR85" s="306" t="str">
        <f>IF(OR('2.1b-OriginalProduct Visibility'!DV85="",'2.1b-OriginalProduct Visibility'!DV85="No"),"No","Yes")</f>
        <v>No</v>
      </c>
      <c r="KS85" s="306" t="str">
        <f>IF(OR('2.1b-OriginalProduct Visibility'!DW85="",'2.1b-OriginalProduct Visibility'!DW85="No"),"No","Yes")</f>
        <v>No</v>
      </c>
      <c r="KT85" s="64" t="str">
        <f>IF(OR('2.1b-OriginalProduct Visibility'!DX85="",'2.1b-OriginalProduct Visibility'!DX85="No"),"No","Yes")</f>
        <v>No</v>
      </c>
      <c r="KU85" s="58" t="str">
        <f>IF(OR('2.1b-OriginalProduct Visibility'!DY85="",'2.1b-OriginalProduct Visibility'!DY85="No"),"No","Yes")</f>
        <v>No</v>
      </c>
      <c r="KV85" s="306" t="str">
        <f>IF(OR('2.1b-OriginalProduct Visibility'!DZ85="",'2.1b-OriginalProduct Visibility'!DZ85="No"),"No","Yes")</f>
        <v>No</v>
      </c>
      <c r="KW85" s="306" t="str">
        <f>IF(OR('2.1b-OriginalProduct Visibility'!EA85="",'2.1b-OriginalProduct Visibility'!EA85="No"),"No","Yes")</f>
        <v>No</v>
      </c>
      <c r="KX85" s="64" t="str">
        <f>IF(OR('2.1b-OriginalProduct Visibility'!EB85="",'2.1b-OriginalProduct Visibility'!EB85="No"),"No","Yes")</f>
        <v>No</v>
      </c>
      <c r="KY85" s="58" t="str">
        <f>IF(OR('2.1b-OriginalProduct Visibility'!EC85="",'2.1b-OriginalProduct Visibility'!EC85="No"),"No","Yes")</f>
        <v>No</v>
      </c>
      <c r="KZ85" s="306" t="str">
        <f>IF(OR('2.1b-OriginalProduct Visibility'!ED85="",'2.1b-OriginalProduct Visibility'!ED85="No"),"No","Yes")</f>
        <v>No</v>
      </c>
      <c r="LA85" s="306" t="str">
        <f>IF(OR('2.1b-OriginalProduct Visibility'!EE85="",'2.1b-OriginalProduct Visibility'!EE85="No"),"No","Yes")</f>
        <v>No</v>
      </c>
      <c r="LB85" s="64" t="str">
        <f>IF(OR('2.1b-OriginalProduct Visibility'!EF85="",'2.1b-OriginalProduct Visibility'!EF85="No"),"No","Yes")</f>
        <v>No</v>
      </c>
      <c r="LC85" s="272" t="str">
        <f>IF(OR('2.1b-OriginalProduct Visibility'!EG85="",'2.1b-OriginalProduct Visibility'!EG85="No"),"No","Yes")</f>
        <v>No</v>
      </c>
      <c r="LD85" s="306" t="str">
        <f>IF(OR('2.1b-OriginalProduct Visibility'!EH85="",'2.1b-OriginalProduct Visibility'!EH85="No"),"No","Yes")</f>
        <v>No</v>
      </c>
      <c r="LE85" s="306" t="str">
        <f>IF(OR('2.1b-OriginalProduct Visibility'!EI85="",'2.1b-OriginalProduct Visibility'!EI85="No"),"No","Yes")</f>
        <v>No</v>
      </c>
      <c r="LF85" s="64" t="str">
        <f>IF(OR('2.1b-OriginalProduct Visibility'!EJ85="",'2.1b-OriginalProduct Visibility'!EJ85="No"),"No","Yes")</f>
        <v>No</v>
      </c>
      <c r="LG85" s="58" t="str">
        <f>IF(OR('2.1b-OriginalProduct Visibility'!EK85="",'2.1b-OriginalProduct Visibility'!EK85="No"),"No","Yes")</f>
        <v>No</v>
      </c>
      <c r="LH85" s="306" t="str">
        <f>IF(OR('2.1b-OriginalProduct Visibility'!EL85="",'2.1b-OriginalProduct Visibility'!EL85="No"),"No","Yes")</f>
        <v>No</v>
      </c>
      <c r="LI85" s="306" t="str">
        <f>IF(OR('2.1b-OriginalProduct Visibility'!EM85="",'2.1b-OriginalProduct Visibility'!EM85="No"),"No","Yes")</f>
        <v>No</v>
      </c>
      <c r="LJ85" s="64" t="str">
        <f>IF(OR('2.1b-OriginalProduct Visibility'!EN85="",'2.1b-OriginalProduct Visibility'!EN85="No"),"No","Yes")</f>
        <v>No</v>
      </c>
      <c r="LK85" s="58" t="str">
        <f>IF(OR('2.1b-OriginalProduct Visibility'!EO85="",'2.1b-OriginalProduct Visibility'!EO85="No"),"No","Yes")</f>
        <v>No</v>
      </c>
      <c r="LL85" s="306" t="str">
        <f>IF(OR('2.1b-OriginalProduct Visibility'!EP85="",'2.1b-OriginalProduct Visibility'!EP85="No"),"No","Yes")</f>
        <v>No</v>
      </c>
      <c r="LM85" s="306" t="str">
        <f>IF(OR('2.1b-OriginalProduct Visibility'!EQ85="",'2.1b-OriginalProduct Visibility'!EQ85="No"),"No","Yes")</f>
        <v>No</v>
      </c>
      <c r="LN85" s="64" t="str">
        <f>IF(OR('2.1b-OriginalProduct Visibility'!ER85="",'2.1b-OriginalProduct Visibility'!ER85="No"),"No","Yes")</f>
        <v>No</v>
      </c>
      <c r="LO85" s="58" t="str">
        <f>IF(OR('2.1b-OriginalProduct Visibility'!ES85="",'2.1b-OriginalProduct Visibility'!ES85="No"),"No","Yes")</f>
        <v>No</v>
      </c>
      <c r="LP85" s="306" t="str">
        <f>IF(OR('2.1b-OriginalProduct Visibility'!ET85="",'2.1b-OriginalProduct Visibility'!ET85="No"),"No","Yes")</f>
        <v>No</v>
      </c>
      <c r="LQ85" s="306" t="str">
        <f>IF(OR('2.1b-OriginalProduct Visibility'!EU85="",'2.1b-OriginalProduct Visibility'!EU85="No"),"No","Yes")</f>
        <v>No</v>
      </c>
      <c r="LR85" s="64" t="str">
        <f>IF(OR('2.1b-OriginalProduct Visibility'!EV85="",'2.1b-OriginalProduct Visibility'!EV85="No"),"No","Yes")</f>
        <v>No</v>
      </c>
      <c r="LS85" s="272" t="str">
        <f>IF(OR('2.1b-OriginalProduct Visibility'!EW85="",'2.1b-OriginalProduct Visibility'!EW85="No"),"No","Yes")</f>
        <v>No</v>
      </c>
      <c r="LT85" s="306" t="str">
        <f>IF(OR('2.1b-OriginalProduct Visibility'!EX85="",'2.1b-OriginalProduct Visibility'!EX85="No"),"No","Yes")</f>
        <v>No</v>
      </c>
      <c r="LU85" s="306" t="str">
        <f>IF(OR('2.1b-OriginalProduct Visibility'!EY85="",'2.1b-OriginalProduct Visibility'!EY85="No"),"No","Yes")</f>
        <v>No</v>
      </c>
      <c r="LV85" s="64" t="str">
        <f>IF(OR('2.1b-OriginalProduct Visibility'!EZ85="",'2.1b-OriginalProduct Visibility'!EZ85="No"),"No","Yes")</f>
        <v>No</v>
      </c>
      <c r="LW85" s="58" t="str">
        <f>IF(OR('2.1b-OriginalProduct Visibility'!FA85="",'2.1b-OriginalProduct Visibility'!FA85="No"),"No","Yes")</f>
        <v>No</v>
      </c>
      <c r="LX85" s="306" t="str">
        <f>IF(OR('2.1b-OriginalProduct Visibility'!FB85="",'2.1b-OriginalProduct Visibility'!FB85="No"),"No","Yes")</f>
        <v>No</v>
      </c>
      <c r="LY85" s="306" t="str">
        <f>IF(OR('2.1b-OriginalProduct Visibility'!FC85="",'2.1b-OriginalProduct Visibility'!FC85="No"),"No","Yes")</f>
        <v>No</v>
      </c>
      <c r="LZ85" s="64" t="str">
        <f>IF(OR('2.1b-OriginalProduct Visibility'!FD85="",'2.1b-OriginalProduct Visibility'!FD85="No"),"No","Yes")</f>
        <v>No</v>
      </c>
      <c r="MA85" s="58" t="str">
        <f>IF(OR('2.1b-OriginalProduct Visibility'!FE85="",'2.1b-OriginalProduct Visibility'!FE85="No"),"No","Yes")</f>
        <v>No</v>
      </c>
      <c r="MB85" s="306" t="str">
        <f>IF(OR('2.1b-OriginalProduct Visibility'!FF85="",'2.1b-OriginalProduct Visibility'!FF85="No"),"No","Yes")</f>
        <v>No</v>
      </c>
      <c r="MC85" s="306" t="str">
        <f>IF(OR('2.1b-OriginalProduct Visibility'!FG85="",'2.1b-OriginalProduct Visibility'!FG85="No"),"No","Yes")</f>
        <v>No</v>
      </c>
      <c r="MD85" s="64" t="str">
        <f>IF(OR('2.1b-OriginalProduct Visibility'!FH85="",'2.1b-OriginalProduct Visibility'!FH85="No"),"No","Yes")</f>
        <v>No</v>
      </c>
      <c r="ME85" s="1"/>
      <c r="MF85" s="1"/>
      <c r="MG85" s="1"/>
      <c r="MH85" s="1"/>
      <c r="MQ85" s="1"/>
      <c r="MR85" s="1"/>
      <c r="MS85" s="1"/>
      <c r="MT85" s="1"/>
    </row>
    <row r="86" spans="1:358">
      <c r="A86" s="664"/>
      <c r="B86" s="52" t="str">
        <f>'1.2-Visibility Data'!B84</f>
        <v>Guest User Activity</v>
      </c>
      <c r="C86" s="19" t="str">
        <f>'1.2-Visibility Data'!C84</f>
        <v>All</v>
      </c>
      <c r="D86" s="272"/>
      <c r="E86" s="306"/>
      <c r="F86" s="306"/>
      <c r="G86" s="64"/>
      <c r="H86" s="272"/>
      <c r="I86" s="306"/>
      <c r="J86" s="306"/>
      <c r="K86" s="64"/>
      <c r="L86" s="272"/>
      <c r="M86" s="306"/>
      <c r="N86" s="306"/>
      <c r="O86" s="64"/>
      <c r="P86" s="272"/>
      <c r="Q86" s="306"/>
      <c r="R86" s="306"/>
      <c r="S86" s="64"/>
      <c r="T86" s="272"/>
      <c r="U86" s="306"/>
      <c r="V86" s="306"/>
      <c r="W86" s="64"/>
      <c r="X86" s="272"/>
      <c r="Y86" s="306"/>
      <c r="Z86" s="306"/>
      <c r="AA86" s="64"/>
      <c r="AB86" s="272"/>
      <c r="AC86" s="306"/>
      <c r="AD86" s="306"/>
      <c r="AE86" s="64"/>
      <c r="AF86" s="272"/>
      <c r="AG86" s="306"/>
      <c r="AH86" s="306"/>
      <c r="AI86" s="64"/>
      <c r="AJ86" s="272"/>
      <c r="AK86" s="306"/>
      <c r="AL86" s="306"/>
      <c r="AM86" s="64"/>
      <c r="AN86" s="272"/>
      <c r="AO86" s="306"/>
      <c r="AP86" s="306"/>
      <c r="AQ86" s="64"/>
      <c r="AR86" s="272"/>
      <c r="AS86" s="306"/>
      <c r="AT86" s="306"/>
      <c r="AU86" s="64"/>
      <c r="AV86" s="272"/>
      <c r="AW86" s="306"/>
      <c r="AX86" s="306"/>
      <c r="AY86" s="64"/>
      <c r="AZ86" s="272"/>
      <c r="BA86" s="306"/>
      <c r="BB86" s="306"/>
      <c r="BC86" s="64"/>
      <c r="BD86" s="272"/>
      <c r="BE86" s="306"/>
      <c r="BF86" s="306"/>
      <c r="BG86" s="64"/>
      <c r="BH86" s="272"/>
      <c r="BI86" s="306"/>
      <c r="BJ86" s="306"/>
      <c r="BK86" s="64"/>
      <c r="BL86" s="272"/>
      <c r="BM86" s="306"/>
      <c r="BN86" s="306"/>
      <c r="BO86" s="64"/>
      <c r="BP86" s="272"/>
      <c r="BQ86" s="306"/>
      <c r="BR86" s="306"/>
      <c r="BS86" s="64"/>
      <c r="BT86" s="272"/>
      <c r="BU86" s="306"/>
      <c r="BV86" s="306"/>
      <c r="BW86" s="64"/>
      <c r="BX86" s="272"/>
      <c r="BY86" s="306"/>
      <c r="BZ86" s="306"/>
      <c r="CA86" s="64"/>
      <c r="CB86" s="272"/>
      <c r="CC86" s="306"/>
      <c r="CD86" s="306"/>
      <c r="CE86" s="64"/>
      <c r="CF86" s="272"/>
      <c r="CG86" s="306"/>
      <c r="CH86" s="306"/>
      <c r="CI86" s="64"/>
      <c r="CJ86" s="272"/>
      <c r="CK86" s="306"/>
      <c r="CL86" s="306"/>
      <c r="CM86" s="64"/>
      <c r="CN86" s="272"/>
      <c r="CO86" s="306"/>
      <c r="CP86" s="306"/>
      <c r="CQ86" s="64"/>
      <c r="CR86" s="272"/>
      <c r="CS86" s="306"/>
      <c r="CT86" s="306"/>
      <c r="CU86" s="64"/>
      <c r="CV86" s="272"/>
      <c r="CW86" s="306"/>
      <c r="CX86" s="306"/>
      <c r="CY86" s="64"/>
      <c r="CZ86" s="272"/>
      <c r="DA86" s="306"/>
      <c r="DB86" s="306"/>
      <c r="DC86" s="64"/>
      <c r="DD86" s="272"/>
      <c r="DE86" s="306"/>
      <c r="DF86" s="306"/>
      <c r="DG86" s="64"/>
      <c r="DH86" s="272"/>
      <c r="DI86" s="306"/>
      <c r="DJ86" s="306"/>
      <c r="DK86" s="64"/>
      <c r="DL86" s="272"/>
      <c r="DM86" s="306"/>
      <c r="DN86" s="306"/>
      <c r="DO86" s="64"/>
      <c r="DP86" s="272"/>
      <c r="DQ86" s="306"/>
      <c r="DR86" s="306"/>
      <c r="DS86" s="64"/>
      <c r="DT86" s="272"/>
      <c r="DU86" s="306"/>
      <c r="DV86" s="306"/>
      <c r="DW86" s="64"/>
      <c r="DX86" s="272"/>
      <c r="DY86" s="306"/>
      <c r="DZ86" s="306"/>
      <c r="EA86" s="64"/>
      <c r="EB86" s="272"/>
      <c r="EC86" s="306"/>
      <c r="ED86" s="306"/>
      <c r="EE86" s="64"/>
      <c r="EF86" s="272"/>
      <c r="EG86" s="306"/>
      <c r="EH86" s="306"/>
      <c r="EI86" s="64"/>
      <c r="EJ86" s="272"/>
      <c r="EK86" s="306"/>
      <c r="EL86" s="306"/>
      <c r="EM86" s="64"/>
      <c r="EN86" s="272"/>
      <c r="EO86" s="306"/>
      <c r="EP86" s="306"/>
      <c r="EQ86" s="64"/>
      <c r="ER86" s="272"/>
      <c r="ES86" s="306"/>
      <c r="ET86" s="306"/>
      <c r="EU86" s="64"/>
      <c r="EV86" s="272"/>
      <c r="EW86" s="306"/>
      <c r="EX86" s="306"/>
      <c r="EY86" s="64"/>
      <c r="EZ86" s="272"/>
      <c r="FA86" s="306"/>
      <c r="FB86" s="306"/>
      <c r="FC86" s="64"/>
      <c r="FD86" s="272"/>
      <c r="FE86" s="306"/>
      <c r="FF86" s="306"/>
      <c r="FG86" s="64"/>
      <c r="FH86" s="1"/>
      <c r="FI86" s="1"/>
      <c r="FJ86" s="1"/>
      <c r="FK86" s="1"/>
      <c r="FL86" s="1"/>
      <c r="FM86" s="1"/>
      <c r="FN86" s="1"/>
      <c r="FO86" s="1"/>
      <c r="FP86" s="1"/>
      <c r="FQ86" s="1"/>
      <c r="FR86" s="1"/>
      <c r="FS86" s="1"/>
      <c r="FT86" s="1"/>
      <c r="FU86" s="1"/>
      <c r="FV86" s="1"/>
      <c r="FW86" s="1"/>
      <c r="FX86" s="1"/>
      <c r="FY86" s="1"/>
      <c r="FZ86" s="1"/>
      <c r="GA86" s="272" t="str">
        <f>IF(OR('2.1b-OriginalProduct Visibility'!E86="",'2.1b-OriginalProduct Visibility'!E86="No"),"No","Yes")</f>
        <v>No</v>
      </c>
      <c r="GB86" s="306" t="str">
        <f>IF(OR('2.1b-OriginalProduct Visibility'!F86="",'2.1b-OriginalProduct Visibility'!F86="No"),"No","Yes")</f>
        <v>No</v>
      </c>
      <c r="GC86" s="306" t="str">
        <f>IF(OR('2.1b-OriginalProduct Visibility'!G86="",'2.1b-OriginalProduct Visibility'!G86="No"),"No","Yes")</f>
        <v>No</v>
      </c>
      <c r="GD86" s="64" t="str">
        <f>IF(OR('2.1b-OriginalProduct Visibility'!H86="",'2.1b-OriginalProduct Visibility'!H86="No"),"No","Yes")</f>
        <v>No</v>
      </c>
      <c r="GE86" s="58" t="str">
        <f>IF(OR('2.1b-OriginalProduct Visibility'!I86="",'2.1b-OriginalProduct Visibility'!I86="No"),"No","Yes")</f>
        <v>No</v>
      </c>
      <c r="GF86" s="306" t="str">
        <f>IF(OR('2.1b-OriginalProduct Visibility'!J86="",'2.1b-OriginalProduct Visibility'!J86="No"),"No","Yes")</f>
        <v>No</v>
      </c>
      <c r="GG86" s="306" t="str">
        <f>IF(OR('2.1b-OriginalProduct Visibility'!K86="",'2.1b-OriginalProduct Visibility'!K86="No"),"No","Yes")</f>
        <v>No</v>
      </c>
      <c r="GH86" s="64" t="str">
        <f>IF(OR('2.1b-OriginalProduct Visibility'!L86="",'2.1b-OriginalProduct Visibility'!L86="No"),"No","Yes")</f>
        <v>No</v>
      </c>
      <c r="GI86" s="58" t="str">
        <f>IF(OR('2.1b-OriginalProduct Visibility'!M86="",'2.1b-OriginalProduct Visibility'!M86="No"),"No","Yes")</f>
        <v>No</v>
      </c>
      <c r="GJ86" s="306" t="str">
        <f>IF(OR('2.1b-OriginalProduct Visibility'!N86="",'2.1b-OriginalProduct Visibility'!N86="No"),"No","Yes")</f>
        <v>No</v>
      </c>
      <c r="GK86" s="306" t="str">
        <f>IF(OR('2.1b-OriginalProduct Visibility'!O86="",'2.1b-OriginalProduct Visibility'!O86="No"),"No","Yes")</f>
        <v>No</v>
      </c>
      <c r="GL86" s="64" t="str">
        <f>IF(OR('2.1b-OriginalProduct Visibility'!P86="",'2.1b-OriginalProduct Visibility'!P86="No"),"No","Yes")</f>
        <v>No</v>
      </c>
      <c r="GM86" s="272" t="str">
        <f>IF(OR('2.1b-OriginalProduct Visibility'!Q86="",'2.1b-OriginalProduct Visibility'!Q86="No"),"No","Yes")</f>
        <v>No</v>
      </c>
      <c r="GN86" s="306" t="str">
        <f>IF(OR('2.1b-OriginalProduct Visibility'!R86="",'2.1b-OriginalProduct Visibility'!R86="No"),"No","Yes")</f>
        <v>No</v>
      </c>
      <c r="GO86" s="306" t="str">
        <f>IF(OR('2.1b-OriginalProduct Visibility'!S86="",'2.1b-OriginalProduct Visibility'!S86="No"),"No","Yes")</f>
        <v>No</v>
      </c>
      <c r="GP86" s="64" t="str">
        <f>IF(OR('2.1b-OriginalProduct Visibility'!T86="",'2.1b-OriginalProduct Visibility'!T86="No"),"No","Yes")</f>
        <v>No</v>
      </c>
      <c r="GQ86" s="58" t="str">
        <f>IF(OR('2.1b-OriginalProduct Visibility'!U86="",'2.1b-OriginalProduct Visibility'!U86="No"),"No","Yes")</f>
        <v>Yes</v>
      </c>
      <c r="GR86" s="306" t="str">
        <f>IF(OR('2.1b-OriginalProduct Visibility'!V86="",'2.1b-OriginalProduct Visibility'!V86="No"),"No","Yes")</f>
        <v>No</v>
      </c>
      <c r="GS86" s="306" t="str">
        <f>IF(OR('2.1b-OriginalProduct Visibility'!W86="",'2.1b-OriginalProduct Visibility'!W86="No"),"No","Yes")</f>
        <v>No</v>
      </c>
      <c r="GT86" s="64" t="str">
        <f>IF(OR('2.1b-OriginalProduct Visibility'!X86="",'2.1b-OriginalProduct Visibility'!X86="No"),"No","Yes")</f>
        <v>No</v>
      </c>
      <c r="GU86" s="58" t="str">
        <f>IF(OR('2.1b-OriginalProduct Visibility'!Y86="",'2.1b-OriginalProduct Visibility'!Y86="No"),"No","Yes")</f>
        <v>No</v>
      </c>
      <c r="GV86" s="306" t="str">
        <f>IF(OR('2.1b-OriginalProduct Visibility'!Z86="",'2.1b-OriginalProduct Visibility'!Z86="No"),"No","Yes")</f>
        <v>No</v>
      </c>
      <c r="GW86" s="306" t="str">
        <f>IF(OR('2.1b-OriginalProduct Visibility'!AA86="",'2.1b-OriginalProduct Visibility'!AA86="No"),"No","Yes")</f>
        <v>No</v>
      </c>
      <c r="GX86" s="64" t="str">
        <f>IF(OR('2.1b-OriginalProduct Visibility'!AB86="",'2.1b-OriginalProduct Visibility'!AB86="No"),"No","Yes")</f>
        <v>No</v>
      </c>
      <c r="GY86" s="272" t="str">
        <f>IF(OR('2.1b-OriginalProduct Visibility'!AC86="",'2.1b-OriginalProduct Visibility'!AC86="No"),"No","Yes")</f>
        <v>No</v>
      </c>
      <c r="GZ86" s="306" t="str">
        <f>IF(OR('2.1b-OriginalProduct Visibility'!AD86="",'2.1b-OriginalProduct Visibility'!AD86="No"),"No","Yes")</f>
        <v>No</v>
      </c>
      <c r="HA86" s="306" t="str">
        <f>IF(OR('2.1b-OriginalProduct Visibility'!AE86="",'2.1b-OriginalProduct Visibility'!AE86="No"),"No","Yes")</f>
        <v>No</v>
      </c>
      <c r="HB86" s="64" t="str">
        <f>IF(OR('2.1b-OriginalProduct Visibility'!AF86="",'2.1b-OriginalProduct Visibility'!AF86="No"),"No","Yes")</f>
        <v>No</v>
      </c>
      <c r="HC86" s="58" t="str">
        <f>IF(OR('2.1b-OriginalProduct Visibility'!AG86="",'2.1b-OriginalProduct Visibility'!AG86="No"),"No","Yes")</f>
        <v>No</v>
      </c>
      <c r="HD86" s="306" t="str">
        <f>IF(OR('2.1b-OriginalProduct Visibility'!AH86="",'2.1b-OriginalProduct Visibility'!AH86="No"),"No","Yes")</f>
        <v>No</v>
      </c>
      <c r="HE86" s="306" t="str">
        <f>IF(OR('2.1b-OriginalProduct Visibility'!AI86="",'2.1b-OriginalProduct Visibility'!AI86="No"),"No","Yes")</f>
        <v>No</v>
      </c>
      <c r="HF86" s="64" t="str">
        <f>IF(OR('2.1b-OriginalProduct Visibility'!AJ86="",'2.1b-OriginalProduct Visibility'!AJ86="No"),"No","Yes")</f>
        <v>No</v>
      </c>
      <c r="HG86" s="58" t="str">
        <f>IF(OR('2.1b-OriginalProduct Visibility'!AK86="",'2.1b-OriginalProduct Visibility'!AK86="No"),"No","Yes")</f>
        <v>Yes</v>
      </c>
      <c r="HH86" s="306" t="str">
        <f>IF(OR('2.1b-OriginalProduct Visibility'!AL86="",'2.1b-OriginalProduct Visibility'!AL86="No"),"No","Yes")</f>
        <v>No</v>
      </c>
      <c r="HI86" s="306" t="str">
        <f>IF(OR('2.1b-OriginalProduct Visibility'!AM86="",'2.1b-OriginalProduct Visibility'!AM86="No"),"No","Yes")</f>
        <v>No</v>
      </c>
      <c r="HJ86" s="64" t="str">
        <f>IF(OR('2.1b-OriginalProduct Visibility'!AN86="",'2.1b-OriginalProduct Visibility'!AN86="No"),"No","Yes")</f>
        <v>No</v>
      </c>
      <c r="HK86" s="272" t="str">
        <f>IF(OR('2.1b-OriginalProduct Visibility'!AO86="",'2.1b-OriginalProduct Visibility'!AO86="No"),"No","Yes")</f>
        <v>Yes</v>
      </c>
      <c r="HL86" s="306" t="str">
        <f>IF(OR('2.1b-OriginalProduct Visibility'!AP86="",'2.1b-OriginalProduct Visibility'!AP86="No"),"No","Yes")</f>
        <v>No</v>
      </c>
      <c r="HM86" s="306" t="str">
        <f>IF(OR('2.1b-OriginalProduct Visibility'!AQ86="",'2.1b-OriginalProduct Visibility'!AQ86="No"),"No","Yes")</f>
        <v>No</v>
      </c>
      <c r="HN86" s="64" t="str">
        <f>IF(OR('2.1b-OriginalProduct Visibility'!AR86="",'2.1b-OriginalProduct Visibility'!AR86="No"),"No","Yes")</f>
        <v>No</v>
      </c>
      <c r="HO86" s="58" t="str">
        <f>IF(OR('2.1b-OriginalProduct Visibility'!AS86="",'2.1b-OriginalProduct Visibility'!AS86="No"),"No","Yes")</f>
        <v>No</v>
      </c>
      <c r="HP86" s="306" t="str">
        <f>IF(OR('2.1b-OriginalProduct Visibility'!AT86="",'2.1b-OriginalProduct Visibility'!AT86="No"),"No","Yes")</f>
        <v>No</v>
      </c>
      <c r="HQ86" s="306" t="str">
        <f>IF(OR('2.1b-OriginalProduct Visibility'!AU86="",'2.1b-OriginalProduct Visibility'!AU86="No"),"No","Yes")</f>
        <v>No</v>
      </c>
      <c r="HR86" s="64" t="str">
        <f>IF(OR('2.1b-OriginalProduct Visibility'!AV86="",'2.1b-OriginalProduct Visibility'!AV86="No"),"No","Yes")</f>
        <v>No</v>
      </c>
      <c r="HS86" s="58" t="str">
        <f>IF(OR('2.1b-OriginalProduct Visibility'!AW86="",'2.1b-OriginalProduct Visibility'!AW86="No"),"No","Yes")</f>
        <v>No</v>
      </c>
      <c r="HT86" s="306" t="str">
        <f>IF(OR('2.1b-OriginalProduct Visibility'!AX86="",'2.1b-OriginalProduct Visibility'!AX86="No"),"No","Yes")</f>
        <v>No</v>
      </c>
      <c r="HU86" s="306" t="str">
        <f>IF(OR('2.1b-OriginalProduct Visibility'!AY86="",'2.1b-OriginalProduct Visibility'!AY86="No"),"No","Yes")</f>
        <v>No</v>
      </c>
      <c r="HV86" s="64" t="str">
        <f>IF(OR('2.1b-OriginalProduct Visibility'!AZ86="",'2.1b-OriginalProduct Visibility'!AZ86="No"),"No","Yes")</f>
        <v>No</v>
      </c>
      <c r="HW86" s="272" t="str">
        <f>IF(OR('2.1b-OriginalProduct Visibility'!BA86="",'2.1b-OriginalProduct Visibility'!BA86="No"),"No","Yes")</f>
        <v>No</v>
      </c>
      <c r="HX86" s="306" t="str">
        <f>IF(OR('2.1b-OriginalProduct Visibility'!BB86="",'2.1b-OriginalProduct Visibility'!BB86="No"),"No","Yes")</f>
        <v>No</v>
      </c>
      <c r="HY86" s="306" t="str">
        <f>IF(OR('2.1b-OriginalProduct Visibility'!BC86="",'2.1b-OriginalProduct Visibility'!BC86="No"),"No","Yes")</f>
        <v>No</v>
      </c>
      <c r="HZ86" s="64" t="str">
        <f>IF(OR('2.1b-OriginalProduct Visibility'!BD86="",'2.1b-OriginalProduct Visibility'!BD86="No"),"No","Yes")</f>
        <v>No</v>
      </c>
      <c r="IA86" s="58" t="str">
        <f>IF(OR('2.1b-OriginalProduct Visibility'!BE86="",'2.1b-OriginalProduct Visibility'!BE86="No"),"No","Yes")</f>
        <v>No</v>
      </c>
      <c r="IB86" s="306" t="str">
        <f>IF(OR('2.1b-OriginalProduct Visibility'!BF86="",'2.1b-OriginalProduct Visibility'!BF86="No"),"No","Yes")</f>
        <v>No</v>
      </c>
      <c r="IC86" s="306" t="str">
        <f>IF(OR('2.1b-OriginalProduct Visibility'!BG86="",'2.1b-OriginalProduct Visibility'!BG86="No"),"No","Yes")</f>
        <v>No</v>
      </c>
      <c r="ID86" s="64" t="str">
        <f>IF(OR('2.1b-OriginalProduct Visibility'!BH86="",'2.1b-OriginalProduct Visibility'!BH86="No"),"No","Yes")</f>
        <v>No</v>
      </c>
      <c r="IE86" s="58" t="str">
        <f>IF(OR('2.1b-OriginalProduct Visibility'!BI86="",'2.1b-OriginalProduct Visibility'!BI86="No"),"No","Yes")</f>
        <v>No</v>
      </c>
      <c r="IF86" s="306" t="str">
        <f>IF(OR('2.1b-OriginalProduct Visibility'!BJ86="",'2.1b-OriginalProduct Visibility'!BJ86="No"),"No","Yes")</f>
        <v>No</v>
      </c>
      <c r="IG86" s="306" t="str">
        <f>IF(OR('2.1b-OriginalProduct Visibility'!BK86="",'2.1b-OriginalProduct Visibility'!BK86="No"),"No","Yes")</f>
        <v>No</v>
      </c>
      <c r="IH86" s="64" t="str">
        <f>IF(OR('2.1b-OriginalProduct Visibility'!BL86="",'2.1b-OriginalProduct Visibility'!BL86="No"),"No","Yes")</f>
        <v>No</v>
      </c>
      <c r="II86" s="272" t="str">
        <f>IF(OR('2.1b-OriginalProduct Visibility'!BM86="",'2.1b-OriginalProduct Visibility'!BM86="No"),"No","Yes")</f>
        <v>No</v>
      </c>
      <c r="IJ86" s="306" t="str">
        <f>IF(OR('2.1b-OriginalProduct Visibility'!BN86="",'2.1b-OriginalProduct Visibility'!BN86="No"),"No","Yes")</f>
        <v>No</v>
      </c>
      <c r="IK86" s="306" t="str">
        <f>IF(OR('2.1b-OriginalProduct Visibility'!BO86="",'2.1b-OriginalProduct Visibility'!BO86="No"),"No","Yes")</f>
        <v>No</v>
      </c>
      <c r="IL86" s="64" t="str">
        <f>IF(OR('2.1b-OriginalProduct Visibility'!BP86="",'2.1b-OriginalProduct Visibility'!BP86="No"),"No","Yes")</f>
        <v>No</v>
      </c>
      <c r="IM86" s="58" t="str">
        <f>IF(OR('2.1b-OriginalProduct Visibility'!BQ86="",'2.1b-OriginalProduct Visibility'!BQ86="No"),"No","Yes")</f>
        <v>No</v>
      </c>
      <c r="IN86" s="306" t="str">
        <f>IF(OR('2.1b-OriginalProduct Visibility'!BR86="",'2.1b-OriginalProduct Visibility'!BR86="No"),"No","Yes")</f>
        <v>No</v>
      </c>
      <c r="IO86" s="306" t="str">
        <f>IF(OR('2.1b-OriginalProduct Visibility'!BS86="",'2.1b-OriginalProduct Visibility'!BS86="No"),"No","Yes")</f>
        <v>No</v>
      </c>
      <c r="IP86" s="64" t="str">
        <f>IF(OR('2.1b-OriginalProduct Visibility'!BT86="",'2.1b-OriginalProduct Visibility'!BT86="No"),"No","Yes")</f>
        <v>No</v>
      </c>
      <c r="IQ86" s="58" t="str">
        <f>IF(OR('2.1b-OriginalProduct Visibility'!BU86="",'2.1b-OriginalProduct Visibility'!BU86="No"),"No","Yes")</f>
        <v>No</v>
      </c>
      <c r="IR86" s="306" t="str">
        <f>IF(OR('2.1b-OriginalProduct Visibility'!BV86="",'2.1b-OriginalProduct Visibility'!BV86="No"),"No","Yes")</f>
        <v>No</v>
      </c>
      <c r="IS86" s="306" t="str">
        <f>IF(OR('2.1b-OriginalProduct Visibility'!BW86="",'2.1b-OriginalProduct Visibility'!BW86="No"),"No","Yes")</f>
        <v>No</v>
      </c>
      <c r="IT86" s="64" t="str">
        <f>IF(OR('2.1b-OriginalProduct Visibility'!BX86="",'2.1b-OriginalProduct Visibility'!BX86="No"),"No","Yes")</f>
        <v>No</v>
      </c>
      <c r="IU86" s="272" t="str">
        <f>IF(OR('2.1b-OriginalProduct Visibility'!BY86="",'2.1b-OriginalProduct Visibility'!BY86="No"),"No","Yes")</f>
        <v>No</v>
      </c>
      <c r="IV86" s="306" t="str">
        <f>IF(OR('2.1b-OriginalProduct Visibility'!BZ86="",'2.1b-OriginalProduct Visibility'!BZ86="No"),"No","Yes")</f>
        <v>No</v>
      </c>
      <c r="IW86" s="306" t="str">
        <f>IF(OR('2.1b-OriginalProduct Visibility'!CA86="",'2.1b-OriginalProduct Visibility'!CA86="No"),"No","Yes")</f>
        <v>No</v>
      </c>
      <c r="IX86" s="64" t="str">
        <f>IF(OR('2.1b-OriginalProduct Visibility'!CB86="",'2.1b-OriginalProduct Visibility'!CB86="No"),"No","Yes")</f>
        <v>No</v>
      </c>
      <c r="IY86" s="58" t="str">
        <f>IF(OR('2.1b-OriginalProduct Visibility'!CC86="",'2.1b-OriginalProduct Visibility'!CC86="No"),"No","Yes")</f>
        <v>No</v>
      </c>
      <c r="IZ86" s="306" t="str">
        <f>IF(OR('2.1b-OriginalProduct Visibility'!CD86="",'2.1b-OriginalProduct Visibility'!CD86="No"),"No","Yes")</f>
        <v>No</v>
      </c>
      <c r="JA86" s="306" t="str">
        <f>IF(OR('2.1b-OriginalProduct Visibility'!CE86="",'2.1b-OriginalProduct Visibility'!CE86="No"),"No","Yes")</f>
        <v>No</v>
      </c>
      <c r="JB86" s="64" t="str">
        <f>IF(OR('2.1b-OriginalProduct Visibility'!CF86="",'2.1b-OriginalProduct Visibility'!CF86="No"),"No","Yes")</f>
        <v>No</v>
      </c>
      <c r="JC86" s="58" t="str">
        <f>IF(OR('2.1b-OriginalProduct Visibility'!CG86="",'2.1b-OriginalProduct Visibility'!CG86="No"),"No","Yes")</f>
        <v>No</v>
      </c>
      <c r="JD86" s="306" t="str">
        <f>IF(OR('2.1b-OriginalProduct Visibility'!CH86="",'2.1b-OriginalProduct Visibility'!CH86="No"),"No","Yes")</f>
        <v>No</v>
      </c>
      <c r="JE86" s="306" t="str">
        <f>IF(OR('2.1b-OriginalProduct Visibility'!CI86="",'2.1b-OriginalProduct Visibility'!CI86="No"),"No","Yes")</f>
        <v>No</v>
      </c>
      <c r="JF86" s="64" t="str">
        <f>IF(OR('2.1b-OriginalProduct Visibility'!CJ86="",'2.1b-OriginalProduct Visibility'!CJ86="No"),"No","Yes")</f>
        <v>No</v>
      </c>
      <c r="JG86" s="272" t="str">
        <f>IF(OR('2.1b-OriginalProduct Visibility'!CK86="",'2.1b-OriginalProduct Visibility'!CK86="No"),"No","Yes")</f>
        <v>No</v>
      </c>
      <c r="JH86" s="306" t="str">
        <f>IF(OR('2.1b-OriginalProduct Visibility'!CL86="",'2.1b-OriginalProduct Visibility'!CL86="No"),"No","Yes")</f>
        <v>No</v>
      </c>
      <c r="JI86" s="306" t="str">
        <f>IF(OR('2.1b-OriginalProduct Visibility'!CM86="",'2.1b-OriginalProduct Visibility'!CM86="No"),"No","Yes")</f>
        <v>No</v>
      </c>
      <c r="JJ86" s="64" t="str">
        <f>IF(OR('2.1b-OriginalProduct Visibility'!CN86="",'2.1b-OriginalProduct Visibility'!CN86="No"),"No","Yes")</f>
        <v>No</v>
      </c>
      <c r="JK86" s="58" t="str">
        <f>IF(OR('2.1b-OriginalProduct Visibility'!CO86="",'2.1b-OriginalProduct Visibility'!CO86="No"),"No","Yes")</f>
        <v>No</v>
      </c>
      <c r="JL86" s="306" t="str">
        <f>IF(OR('2.1b-OriginalProduct Visibility'!CP86="",'2.1b-OriginalProduct Visibility'!CP86="No"),"No","Yes")</f>
        <v>No</v>
      </c>
      <c r="JM86" s="306" t="str">
        <f>IF(OR('2.1b-OriginalProduct Visibility'!CQ86="",'2.1b-OriginalProduct Visibility'!CQ86="No"),"No","Yes")</f>
        <v>No</v>
      </c>
      <c r="JN86" s="64" t="str">
        <f>IF(OR('2.1b-OriginalProduct Visibility'!CR86="",'2.1b-OriginalProduct Visibility'!CR86="No"),"No","Yes")</f>
        <v>No</v>
      </c>
      <c r="JO86" s="58" t="str">
        <f>IF(OR('2.1b-OriginalProduct Visibility'!CS86="",'2.1b-OriginalProduct Visibility'!CS86="No"),"No","Yes")</f>
        <v>No</v>
      </c>
      <c r="JP86" s="306" t="str">
        <f>IF(OR('2.1b-OriginalProduct Visibility'!CT86="",'2.1b-OriginalProduct Visibility'!CT86="No"),"No","Yes")</f>
        <v>No</v>
      </c>
      <c r="JQ86" s="306" t="str">
        <f>IF(OR('2.1b-OriginalProduct Visibility'!CU86="",'2.1b-OriginalProduct Visibility'!CU86="No"),"No","Yes")</f>
        <v>No</v>
      </c>
      <c r="JR86" s="64" t="str">
        <f>IF(OR('2.1b-OriginalProduct Visibility'!CV86="",'2.1b-OriginalProduct Visibility'!CV86="No"),"No","Yes")</f>
        <v>No</v>
      </c>
      <c r="JS86" s="272" t="str">
        <f>IF(OR('2.1b-OriginalProduct Visibility'!CW86="",'2.1b-OriginalProduct Visibility'!CW86="No"),"No","Yes")</f>
        <v>No</v>
      </c>
      <c r="JT86" s="306" t="str">
        <f>IF(OR('2.1b-OriginalProduct Visibility'!CX86="",'2.1b-OriginalProduct Visibility'!CX86="No"),"No","Yes")</f>
        <v>No</v>
      </c>
      <c r="JU86" s="306" t="str">
        <f>IF(OR('2.1b-OriginalProduct Visibility'!CY86="",'2.1b-OriginalProduct Visibility'!CY86="No"),"No","Yes")</f>
        <v>No</v>
      </c>
      <c r="JV86" s="64" t="str">
        <f>IF(OR('2.1b-OriginalProduct Visibility'!CZ86="",'2.1b-OriginalProduct Visibility'!CZ86="No"),"No","Yes")</f>
        <v>No</v>
      </c>
      <c r="JW86" s="58" t="str">
        <f>IF(OR('2.1b-OriginalProduct Visibility'!DA86="",'2.1b-OriginalProduct Visibility'!DA86="No"),"No","Yes")</f>
        <v>No</v>
      </c>
      <c r="JX86" s="306" t="str">
        <f>IF(OR('2.1b-OriginalProduct Visibility'!DB86="",'2.1b-OriginalProduct Visibility'!DB86="No"),"No","Yes")</f>
        <v>No</v>
      </c>
      <c r="JY86" s="306" t="str">
        <f>IF(OR('2.1b-OriginalProduct Visibility'!DC86="",'2.1b-OriginalProduct Visibility'!DC86="No"),"No","Yes")</f>
        <v>No</v>
      </c>
      <c r="JZ86" s="64" t="str">
        <f>IF(OR('2.1b-OriginalProduct Visibility'!DD86="",'2.1b-OriginalProduct Visibility'!DD86="No"),"No","Yes")</f>
        <v>No</v>
      </c>
      <c r="KA86" s="58" t="str">
        <f>IF(OR('2.1b-OriginalProduct Visibility'!DE86="",'2.1b-OriginalProduct Visibility'!DE86="No"),"No","Yes")</f>
        <v>No</v>
      </c>
      <c r="KB86" s="306" t="str">
        <f>IF(OR('2.1b-OriginalProduct Visibility'!DF86="",'2.1b-OriginalProduct Visibility'!DF86="No"),"No","Yes")</f>
        <v>No</v>
      </c>
      <c r="KC86" s="306" t="str">
        <f>IF(OR('2.1b-OriginalProduct Visibility'!DG86="",'2.1b-OriginalProduct Visibility'!DG86="No"),"No","Yes")</f>
        <v>No</v>
      </c>
      <c r="KD86" s="64" t="str">
        <f>IF(OR('2.1b-OriginalProduct Visibility'!DH86="",'2.1b-OriginalProduct Visibility'!DH86="No"),"No","Yes")</f>
        <v>No</v>
      </c>
      <c r="KE86" s="272" t="str">
        <f>IF(OR('2.1b-OriginalProduct Visibility'!DI86="",'2.1b-OriginalProduct Visibility'!DI86="No"),"No","Yes")</f>
        <v>No</v>
      </c>
      <c r="KF86" s="306" t="str">
        <f>IF(OR('2.1b-OriginalProduct Visibility'!DJ86="",'2.1b-OriginalProduct Visibility'!DJ86="No"),"No","Yes")</f>
        <v>No</v>
      </c>
      <c r="KG86" s="306" t="str">
        <f>IF(OR('2.1b-OriginalProduct Visibility'!DK86="",'2.1b-OriginalProduct Visibility'!DK86="No"),"No","Yes")</f>
        <v>No</v>
      </c>
      <c r="KH86" s="64" t="str">
        <f>IF(OR('2.1b-OriginalProduct Visibility'!DL86="",'2.1b-OriginalProduct Visibility'!DL86="No"),"No","Yes")</f>
        <v>No</v>
      </c>
      <c r="KI86" s="58" t="str">
        <f>IF(OR('2.1b-OriginalProduct Visibility'!DM86="",'2.1b-OriginalProduct Visibility'!DM86="No"),"No","Yes")</f>
        <v>No</v>
      </c>
      <c r="KJ86" s="306" t="str">
        <f>IF(OR('2.1b-OriginalProduct Visibility'!DN86="",'2.1b-OriginalProduct Visibility'!DN86="No"),"No","Yes")</f>
        <v>No</v>
      </c>
      <c r="KK86" s="306" t="str">
        <f>IF(OR('2.1b-OriginalProduct Visibility'!DO86="",'2.1b-OriginalProduct Visibility'!DO86="No"),"No","Yes")</f>
        <v>No</v>
      </c>
      <c r="KL86" s="64" t="str">
        <f>IF(OR('2.1b-OriginalProduct Visibility'!DP86="",'2.1b-OriginalProduct Visibility'!DP86="No"),"No","Yes")</f>
        <v>No</v>
      </c>
      <c r="KM86" s="58" t="str">
        <f>IF(OR('2.1b-OriginalProduct Visibility'!DQ86="",'2.1b-OriginalProduct Visibility'!DQ86="No"),"No","Yes")</f>
        <v>No</v>
      </c>
      <c r="KN86" s="306" t="str">
        <f>IF(OR('2.1b-OriginalProduct Visibility'!DR86="",'2.1b-OriginalProduct Visibility'!DR86="No"),"No","Yes")</f>
        <v>No</v>
      </c>
      <c r="KO86" s="306" t="str">
        <f>IF(OR('2.1b-OriginalProduct Visibility'!DS86="",'2.1b-OriginalProduct Visibility'!DS86="No"),"No","Yes")</f>
        <v>No</v>
      </c>
      <c r="KP86" s="64" t="str">
        <f>IF(OR('2.1b-OriginalProduct Visibility'!DT86="",'2.1b-OriginalProduct Visibility'!DT86="No"),"No","Yes")</f>
        <v>No</v>
      </c>
      <c r="KQ86" s="272" t="str">
        <f>IF(OR('2.1b-OriginalProduct Visibility'!DU86="",'2.1b-OriginalProduct Visibility'!DU86="No"),"No","Yes")</f>
        <v>No</v>
      </c>
      <c r="KR86" s="306" t="str">
        <f>IF(OR('2.1b-OriginalProduct Visibility'!DV86="",'2.1b-OriginalProduct Visibility'!DV86="No"),"No","Yes")</f>
        <v>No</v>
      </c>
      <c r="KS86" s="306" t="str">
        <f>IF(OR('2.1b-OriginalProduct Visibility'!DW86="",'2.1b-OriginalProduct Visibility'!DW86="No"),"No","Yes")</f>
        <v>No</v>
      </c>
      <c r="KT86" s="64" t="str">
        <f>IF(OR('2.1b-OriginalProduct Visibility'!DX86="",'2.1b-OriginalProduct Visibility'!DX86="No"),"No","Yes")</f>
        <v>No</v>
      </c>
      <c r="KU86" s="58" t="str">
        <f>IF(OR('2.1b-OriginalProduct Visibility'!DY86="",'2.1b-OriginalProduct Visibility'!DY86="No"),"No","Yes")</f>
        <v>No</v>
      </c>
      <c r="KV86" s="306" t="str">
        <f>IF(OR('2.1b-OriginalProduct Visibility'!DZ86="",'2.1b-OriginalProduct Visibility'!DZ86="No"),"No","Yes")</f>
        <v>No</v>
      </c>
      <c r="KW86" s="306" t="str">
        <f>IF(OR('2.1b-OriginalProduct Visibility'!EA86="",'2.1b-OriginalProduct Visibility'!EA86="No"),"No","Yes")</f>
        <v>No</v>
      </c>
      <c r="KX86" s="64" t="str">
        <f>IF(OR('2.1b-OriginalProduct Visibility'!EB86="",'2.1b-OriginalProduct Visibility'!EB86="No"),"No","Yes")</f>
        <v>No</v>
      </c>
      <c r="KY86" s="58" t="str">
        <f>IF(OR('2.1b-OriginalProduct Visibility'!EC86="",'2.1b-OriginalProduct Visibility'!EC86="No"),"No","Yes")</f>
        <v>No</v>
      </c>
      <c r="KZ86" s="306" t="str">
        <f>IF(OR('2.1b-OriginalProduct Visibility'!ED86="",'2.1b-OriginalProduct Visibility'!ED86="No"),"No","Yes")</f>
        <v>No</v>
      </c>
      <c r="LA86" s="306" t="str">
        <f>IF(OR('2.1b-OriginalProduct Visibility'!EE86="",'2.1b-OriginalProduct Visibility'!EE86="No"),"No","Yes")</f>
        <v>No</v>
      </c>
      <c r="LB86" s="64" t="str">
        <f>IF(OR('2.1b-OriginalProduct Visibility'!EF86="",'2.1b-OriginalProduct Visibility'!EF86="No"),"No","Yes")</f>
        <v>No</v>
      </c>
      <c r="LC86" s="272" t="str">
        <f>IF(OR('2.1b-OriginalProduct Visibility'!EG86="",'2.1b-OriginalProduct Visibility'!EG86="No"),"No","Yes")</f>
        <v>No</v>
      </c>
      <c r="LD86" s="306" t="str">
        <f>IF(OR('2.1b-OriginalProduct Visibility'!EH86="",'2.1b-OriginalProduct Visibility'!EH86="No"),"No","Yes")</f>
        <v>No</v>
      </c>
      <c r="LE86" s="306" t="str">
        <f>IF(OR('2.1b-OriginalProduct Visibility'!EI86="",'2.1b-OriginalProduct Visibility'!EI86="No"),"No","Yes")</f>
        <v>No</v>
      </c>
      <c r="LF86" s="64" t="str">
        <f>IF(OR('2.1b-OriginalProduct Visibility'!EJ86="",'2.1b-OriginalProduct Visibility'!EJ86="No"),"No","Yes")</f>
        <v>No</v>
      </c>
      <c r="LG86" s="58" t="str">
        <f>IF(OR('2.1b-OriginalProduct Visibility'!EK86="",'2.1b-OriginalProduct Visibility'!EK86="No"),"No","Yes")</f>
        <v>No</v>
      </c>
      <c r="LH86" s="306" t="str">
        <f>IF(OR('2.1b-OriginalProduct Visibility'!EL86="",'2.1b-OriginalProduct Visibility'!EL86="No"),"No","Yes")</f>
        <v>No</v>
      </c>
      <c r="LI86" s="306" t="str">
        <f>IF(OR('2.1b-OriginalProduct Visibility'!EM86="",'2.1b-OriginalProduct Visibility'!EM86="No"),"No","Yes")</f>
        <v>No</v>
      </c>
      <c r="LJ86" s="64" t="str">
        <f>IF(OR('2.1b-OriginalProduct Visibility'!EN86="",'2.1b-OriginalProduct Visibility'!EN86="No"),"No","Yes")</f>
        <v>No</v>
      </c>
      <c r="LK86" s="58" t="str">
        <f>IF(OR('2.1b-OriginalProduct Visibility'!EO86="",'2.1b-OriginalProduct Visibility'!EO86="No"),"No","Yes")</f>
        <v>No</v>
      </c>
      <c r="LL86" s="306" t="str">
        <f>IF(OR('2.1b-OriginalProduct Visibility'!EP86="",'2.1b-OriginalProduct Visibility'!EP86="No"),"No","Yes")</f>
        <v>No</v>
      </c>
      <c r="LM86" s="306" t="str">
        <f>IF(OR('2.1b-OriginalProduct Visibility'!EQ86="",'2.1b-OriginalProduct Visibility'!EQ86="No"),"No","Yes")</f>
        <v>No</v>
      </c>
      <c r="LN86" s="64" t="str">
        <f>IF(OR('2.1b-OriginalProduct Visibility'!ER86="",'2.1b-OriginalProduct Visibility'!ER86="No"),"No","Yes")</f>
        <v>No</v>
      </c>
      <c r="LO86" s="58" t="str">
        <f>IF(OR('2.1b-OriginalProduct Visibility'!ES86="",'2.1b-OriginalProduct Visibility'!ES86="No"),"No","Yes")</f>
        <v>No</v>
      </c>
      <c r="LP86" s="306" t="str">
        <f>IF(OR('2.1b-OriginalProduct Visibility'!ET86="",'2.1b-OriginalProduct Visibility'!ET86="No"),"No","Yes")</f>
        <v>No</v>
      </c>
      <c r="LQ86" s="306" t="str">
        <f>IF(OR('2.1b-OriginalProduct Visibility'!EU86="",'2.1b-OriginalProduct Visibility'!EU86="No"),"No","Yes")</f>
        <v>No</v>
      </c>
      <c r="LR86" s="64" t="str">
        <f>IF(OR('2.1b-OriginalProduct Visibility'!EV86="",'2.1b-OriginalProduct Visibility'!EV86="No"),"No","Yes")</f>
        <v>No</v>
      </c>
      <c r="LS86" s="272" t="str">
        <f>IF(OR('2.1b-OriginalProduct Visibility'!EW86="",'2.1b-OriginalProduct Visibility'!EW86="No"),"No","Yes")</f>
        <v>No</v>
      </c>
      <c r="LT86" s="306" t="str">
        <f>IF(OR('2.1b-OriginalProduct Visibility'!EX86="",'2.1b-OriginalProduct Visibility'!EX86="No"),"No","Yes")</f>
        <v>No</v>
      </c>
      <c r="LU86" s="306" t="str">
        <f>IF(OR('2.1b-OriginalProduct Visibility'!EY86="",'2.1b-OriginalProduct Visibility'!EY86="No"),"No","Yes")</f>
        <v>No</v>
      </c>
      <c r="LV86" s="64" t="str">
        <f>IF(OR('2.1b-OriginalProduct Visibility'!EZ86="",'2.1b-OriginalProduct Visibility'!EZ86="No"),"No","Yes")</f>
        <v>No</v>
      </c>
      <c r="LW86" s="58" t="str">
        <f>IF(OR('2.1b-OriginalProduct Visibility'!FA86="",'2.1b-OriginalProduct Visibility'!FA86="No"),"No","Yes")</f>
        <v>No</v>
      </c>
      <c r="LX86" s="306" t="str">
        <f>IF(OR('2.1b-OriginalProduct Visibility'!FB86="",'2.1b-OriginalProduct Visibility'!FB86="No"),"No","Yes")</f>
        <v>No</v>
      </c>
      <c r="LY86" s="306" t="str">
        <f>IF(OR('2.1b-OriginalProduct Visibility'!FC86="",'2.1b-OriginalProduct Visibility'!FC86="No"),"No","Yes")</f>
        <v>No</v>
      </c>
      <c r="LZ86" s="64" t="str">
        <f>IF(OR('2.1b-OriginalProduct Visibility'!FD86="",'2.1b-OriginalProduct Visibility'!FD86="No"),"No","Yes")</f>
        <v>No</v>
      </c>
      <c r="MA86" s="58" t="str">
        <f>IF(OR('2.1b-OriginalProduct Visibility'!FE86="",'2.1b-OriginalProduct Visibility'!FE86="No"),"No","Yes")</f>
        <v>No</v>
      </c>
      <c r="MB86" s="306" t="str">
        <f>IF(OR('2.1b-OriginalProduct Visibility'!FF86="",'2.1b-OriginalProduct Visibility'!FF86="No"),"No","Yes")</f>
        <v>No</v>
      </c>
      <c r="MC86" s="306" t="str">
        <f>IF(OR('2.1b-OriginalProduct Visibility'!FG86="",'2.1b-OriginalProduct Visibility'!FG86="No"),"No","Yes")</f>
        <v>No</v>
      </c>
      <c r="MD86" s="64" t="str">
        <f>IF(OR('2.1b-OriginalProduct Visibility'!FH86="",'2.1b-OriginalProduct Visibility'!FH86="No"),"No","Yes")</f>
        <v>No</v>
      </c>
      <c r="ME86" s="1"/>
      <c r="MF86" s="1"/>
      <c r="MG86" s="1"/>
      <c r="MH86" s="1"/>
      <c r="MQ86" s="1"/>
      <c r="MR86" s="1"/>
      <c r="MS86" s="1"/>
      <c r="MT86" s="1"/>
    </row>
    <row r="87" spans="1:358">
      <c r="A87" s="664"/>
      <c r="B87" s="52" t="str">
        <f>'1.2-Visibility Data'!B85</f>
        <v>Collaboration Space Modifications</v>
      </c>
      <c r="C87" s="19" t="str">
        <f>'1.2-Visibility Data'!C85</f>
        <v>All</v>
      </c>
      <c r="D87" s="272"/>
      <c r="E87" s="306"/>
      <c r="F87" s="306"/>
      <c r="G87" s="64"/>
      <c r="H87" s="272"/>
      <c r="I87" s="306"/>
      <c r="J87" s="306"/>
      <c r="K87" s="64"/>
      <c r="L87" s="272"/>
      <c r="M87" s="306"/>
      <c r="N87" s="306"/>
      <c r="O87" s="64"/>
      <c r="P87" s="272"/>
      <c r="Q87" s="306"/>
      <c r="R87" s="306"/>
      <c r="S87" s="64"/>
      <c r="T87" s="272"/>
      <c r="U87" s="306"/>
      <c r="V87" s="306"/>
      <c r="W87" s="64"/>
      <c r="X87" s="272"/>
      <c r="Y87" s="306"/>
      <c r="Z87" s="306"/>
      <c r="AA87" s="64"/>
      <c r="AB87" s="272"/>
      <c r="AC87" s="306"/>
      <c r="AD87" s="306"/>
      <c r="AE87" s="64"/>
      <c r="AF87" s="272"/>
      <c r="AG87" s="306"/>
      <c r="AH87" s="306"/>
      <c r="AI87" s="64"/>
      <c r="AJ87" s="272"/>
      <c r="AK87" s="306"/>
      <c r="AL87" s="306"/>
      <c r="AM87" s="64"/>
      <c r="AN87" s="272"/>
      <c r="AO87" s="306"/>
      <c r="AP87" s="306"/>
      <c r="AQ87" s="64"/>
      <c r="AR87" s="272"/>
      <c r="AS87" s="306"/>
      <c r="AT87" s="306"/>
      <c r="AU87" s="64"/>
      <c r="AV87" s="272"/>
      <c r="AW87" s="306"/>
      <c r="AX87" s="306"/>
      <c r="AY87" s="64"/>
      <c r="AZ87" s="272"/>
      <c r="BA87" s="306"/>
      <c r="BB87" s="306"/>
      <c r="BC87" s="64"/>
      <c r="BD87" s="272"/>
      <c r="BE87" s="306"/>
      <c r="BF87" s="306"/>
      <c r="BG87" s="64"/>
      <c r="BH87" s="272"/>
      <c r="BI87" s="306"/>
      <c r="BJ87" s="306"/>
      <c r="BK87" s="64"/>
      <c r="BL87" s="272"/>
      <c r="BM87" s="306"/>
      <c r="BN87" s="306"/>
      <c r="BO87" s="64"/>
      <c r="BP87" s="272"/>
      <c r="BQ87" s="306"/>
      <c r="BR87" s="306"/>
      <c r="BS87" s="64"/>
      <c r="BT87" s="272"/>
      <c r="BU87" s="306"/>
      <c r="BV87" s="306"/>
      <c r="BW87" s="64"/>
      <c r="BX87" s="272"/>
      <c r="BY87" s="306"/>
      <c r="BZ87" s="306"/>
      <c r="CA87" s="64"/>
      <c r="CB87" s="272"/>
      <c r="CC87" s="306"/>
      <c r="CD87" s="306"/>
      <c r="CE87" s="64"/>
      <c r="CF87" s="272"/>
      <c r="CG87" s="306"/>
      <c r="CH87" s="306"/>
      <c r="CI87" s="64"/>
      <c r="CJ87" s="272"/>
      <c r="CK87" s="306"/>
      <c r="CL87" s="306"/>
      <c r="CM87" s="64"/>
      <c r="CN87" s="272"/>
      <c r="CO87" s="306"/>
      <c r="CP87" s="306"/>
      <c r="CQ87" s="64"/>
      <c r="CR87" s="272"/>
      <c r="CS87" s="306"/>
      <c r="CT87" s="306"/>
      <c r="CU87" s="64"/>
      <c r="CV87" s="272"/>
      <c r="CW87" s="306"/>
      <c r="CX87" s="306"/>
      <c r="CY87" s="64"/>
      <c r="CZ87" s="272"/>
      <c r="DA87" s="306"/>
      <c r="DB87" s="306"/>
      <c r="DC87" s="64"/>
      <c r="DD87" s="272"/>
      <c r="DE87" s="306"/>
      <c r="DF87" s="306"/>
      <c r="DG87" s="64"/>
      <c r="DH87" s="272"/>
      <c r="DI87" s="306"/>
      <c r="DJ87" s="306"/>
      <c r="DK87" s="64"/>
      <c r="DL87" s="272"/>
      <c r="DM87" s="306"/>
      <c r="DN87" s="306"/>
      <c r="DO87" s="64"/>
      <c r="DP87" s="272"/>
      <c r="DQ87" s="306"/>
      <c r="DR87" s="306"/>
      <c r="DS87" s="64"/>
      <c r="DT87" s="272"/>
      <c r="DU87" s="306"/>
      <c r="DV87" s="306"/>
      <c r="DW87" s="64"/>
      <c r="DX87" s="272"/>
      <c r="DY87" s="306"/>
      <c r="DZ87" s="306"/>
      <c r="EA87" s="64"/>
      <c r="EB87" s="272"/>
      <c r="EC87" s="306"/>
      <c r="ED87" s="306"/>
      <c r="EE87" s="64"/>
      <c r="EF87" s="272"/>
      <c r="EG87" s="306"/>
      <c r="EH87" s="306"/>
      <c r="EI87" s="64"/>
      <c r="EJ87" s="272"/>
      <c r="EK87" s="306"/>
      <c r="EL87" s="306"/>
      <c r="EM87" s="64"/>
      <c r="EN87" s="272"/>
      <c r="EO87" s="306"/>
      <c r="EP87" s="306"/>
      <c r="EQ87" s="64"/>
      <c r="ER87" s="272"/>
      <c r="ES87" s="306"/>
      <c r="ET87" s="306"/>
      <c r="EU87" s="64"/>
      <c r="EV87" s="272"/>
      <c r="EW87" s="306"/>
      <c r="EX87" s="306"/>
      <c r="EY87" s="64"/>
      <c r="EZ87" s="272"/>
      <c r="FA87" s="306"/>
      <c r="FB87" s="306"/>
      <c r="FC87" s="64"/>
      <c r="FD87" s="272"/>
      <c r="FE87" s="306"/>
      <c r="FF87" s="306"/>
      <c r="FG87" s="64"/>
      <c r="FH87" s="1"/>
      <c r="FI87" s="1"/>
      <c r="FJ87" s="1"/>
      <c r="FK87" s="1"/>
      <c r="FL87" s="1"/>
      <c r="FM87" s="1"/>
      <c r="FN87" s="1"/>
      <c r="FO87" s="1"/>
      <c r="FP87" s="1"/>
      <c r="FQ87" s="1"/>
      <c r="FR87" s="1"/>
      <c r="FS87" s="1"/>
      <c r="FT87" s="1"/>
      <c r="FU87" s="1"/>
      <c r="FV87" s="1"/>
      <c r="FW87" s="1"/>
      <c r="FX87" s="1"/>
      <c r="FY87" s="1"/>
      <c r="FZ87" s="1"/>
      <c r="GA87" s="272" t="str">
        <f>IF(OR('2.1b-OriginalProduct Visibility'!E87="",'2.1b-OriginalProduct Visibility'!E87="No"),"No","Yes")</f>
        <v>No</v>
      </c>
      <c r="GB87" s="306" t="str">
        <f>IF(OR('2.1b-OriginalProduct Visibility'!F87="",'2.1b-OriginalProduct Visibility'!F87="No"),"No","Yes")</f>
        <v>No</v>
      </c>
      <c r="GC87" s="306" t="str">
        <f>IF(OR('2.1b-OriginalProduct Visibility'!G87="",'2.1b-OriginalProduct Visibility'!G87="No"),"No","Yes")</f>
        <v>No</v>
      </c>
      <c r="GD87" s="64" t="str">
        <f>IF(OR('2.1b-OriginalProduct Visibility'!H87="",'2.1b-OriginalProduct Visibility'!H87="No"),"No","Yes")</f>
        <v>No</v>
      </c>
      <c r="GE87" s="58" t="str">
        <f>IF(OR('2.1b-OriginalProduct Visibility'!I87="",'2.1b-OriginalProduct Visibility'!I87="No"),"No","Yes")</f>
        <v>No</v>
      </c>
      <c r="GF87" s="306" t="str">
        <f>IF(OR('2.1b-OriginalProduct Visibility'!J87="",'2.1b-OriginalProduct Visibility'!J87="No"),"No","Yes")</f>
        <v>No</v>
      </c>
      <c r="GG87" s="306" t="str">
        <f>IF(OR('2.1b-OriginalProduct Visibility'!K87="",'2.1b-OriginalProduct Visibility'!K87="No"),"No","Yes")</f>
        <v>No</v>
      </c>
      <c r="GH87" s="64" t="str">
        <f>IF(OR('2.1b-OriginalProduct Visibility'!L87="",'2.1b-OriginalProduct Visibility'!L87="No"),"No","Yes")</f>
        <v>No</v>
      </c>
      <c r="GI87" s="58" t="str">
        <f>IF(OR('2.1b-OriginalProduct Visibility'!M87="",'2.1b-OriginalProduct Visibility'!M87="No"),"No","Yes")</f>
        <v>No</v>
      </c>
      <c r="GJ87" s="306" t="str">
        <f>IF(OR('2.1b-OriginalProduct Visibility'!N87="",'2.1b-OriginalProduct Visibility'!N87="No"),"No","Yes")</f>
        <v>No</v>
      </c>
      <c r="GK87" s="306" t="str">
        <f>IF(OR('2.1b-OriginalProduct Visibility'!O87="",'2.1b-OriginalProduct Visibility'!O87="No"),"No","Yes")</f>
        <v>No</v>
      </c>
      <c r="GL87" s="64" t="str">
        <f>IF(OR('2.1b-OriginalProduct Visibility'!P87="",'2.1b-OriginalProduct Visibility'!P87="No"),"No","Yes")</f>
        <v>No</v>
      </c>
      <c r="GM87" s="272" t="str">
        <f>IF(OR('2.1b-OriginalProduct Visibility'!Q87="",'2.1b-OriginalProduct Visibility'!Q87="No"),"No","Yes")</f>
        <v>No</v>
      </c>
      <c r="GN87" s="306" t="str">
        <f>IF(OR('2.1b-OriginalProduct Visibility'!R87="",'2.1b-OriginalProduct Visibility'!R87="No"),"No","Yes")</f>
        <v>No</v>
      </c>
      <c r="GO87" s="306" t="str">
        <f>IF(OR('2.1b-OriginalProduct Visibility'!S87="",'2.1b-OriginalProduct Visibility'!S87="No"),"No","Yes")</f>
        <v>No</v>
      </c>
      <c r="GP87" s="64" t="str">
        <f>IF(OR('2.1b-OriginalProduct Visibility'!T87="",'2.1b-OriginalProduct Visibility'!T87="No"),"No","Yes")</f>
        <v>No</v>
      </c>
      <c r="GQ87" s="58" t="str">
        <f>IF(OR('2.1b-OriginalProduct Visibility'!U87="",'2.1b-OriginalProduct Visibility'!U87="No"),"No","Yes")</f>
        <v>Yes</v>
      </c>
      <c r="GR87" s="306" t="str">
        <f>IF(OR('2.1b-OriginalProduct Visibility'!V87="",'2.1b-OriginalProduct Visibility'!V87="No"),"No","Yes")</f>
        <v>No</v>
      </c>
      <c r="GS87" s="306" t="str">
        <f>IF(OR('2.1b-OriginalProduct Visibility'!W87="",'2.1b-OriginalProduct Visibility'!W87="No"),"No","Yes")</f>
        <v>No</v>
      </c>
      <c r="GT87" s="64" t="str">
        <f>IF(OR('2.1b-OriginalProduct Visibility'!X87="",'2.1b-OriginalProduct Visibility'!X87="No"),"No","Yes")</f>
        <v>No</v>
      </c>
      <c r="GU87" s="58" t="str">
        <f>IF(OR('2.1b-OriginalProduct Visibility'!Y87="",'2.1b-OriginalProduct Visibility'!Y87="No"),"No","Yes")</f>
        <v>No</v>
      </c>
      <c r="GV87" s="306" t="str">
        <f>IF(OR('2.1b-OriginalProduct Visibility'!Z87="",'2.1b-OriginalProduct Visibility'!Z87="No"),"No","Yes")</f>
        <v>No</v>
      </c>
      <c r="GW87" s="306" t="str">
        <f>IF(OR('2.1b-OriginalProduct Visibility'!AA87="",'2.1b-OriginalProduct Visibility'!AA87="No"),"No","Yes")</f>
        <v>No</v>
      </c>
      <c r="GX87" s="64" t="str">
        <f>IF(OR('2.1b-OriginalProduct Visibility'!AB87="",'2.1b-OriginalProduct Visibility'!AB87="No"),"No","Yes")</f>
        <v>No</v>
      </c>
      <c r="GY87" s="272" t="str">
        <f>IF(OR('2.1b-OriginalProduct Visibility'!AC87="",'2.1b-OriginalProduct Visibility'!AC87="No"),"No","Yes")</f>
        <v>No</v>
      </c>
      <c r="GZ87" s="306" t="str">
        <f>IF(OR('2.1b-OriginalProduct Visibility'!AD87="",'2.1b-OriginalProduct Visibility'!AD87="No"),"No","Yes")</f>
        <v>No</v>
      </c>
      <c r="HA87" s="306" t="str">
        <f>IF(OR('2.1b-OriginalProduct Visibility'!AE87="",'2.1b-OriginalProduct Visibility'!AE87="No"),"No","Yes")</f>
        <v>No</v>
      </c>
      <c r="HB87" s="64" t="str">
        <f>IF(OR('2.1b-OriginalProduct Visibility'!AF87="",'2.1b-OriginalProduct Visibility'!AF87="No"),"No","Yes")</f>
        <v>No</v>
      </c>
      <c r="HC87" s="58" t="str">
        <f>IF(OR('2.1b-OriginalProduct Visibility'!AG87="",'2.1b-OriginalProduct Visibility'!AG87="No"),"No","Yes")</f>
        <v>No</v>
      </c>
      <c r="HD87" s="306" t="str">
        <f>IF(OR('2.1b-OriginalProduct Visibility'!AH87="",'2.1b-OriginalProduct Visibility'!AH87="No"),"No","Yes")</f>
        <v>No</v>
      </c>
      <c r="HE87" s="306" t="str">
        <f>IF(OR('2.1b-OriginalProduct Visibility'!AI87="",'2.1b-OriginalProduct Visibility'!AI87="No"),"No","Yes")</f>
        <v>No</v>
      </c>
      <c r="HF87" s="64" t="str">
        <f>IF(OR('2.1b-OriginalProduct Visibility'!AJ87="",'2.1b-OriginalProduct Visibility'!AJ87="No"),"No","Yes")</f>
        <v>No</v>
      </c>
      <c r="HG87" s="58" t="str">
        <f>IF(OR('2.1b-OriginalProduct Visibility'!AK87="",'2.1b-OriginalProduct Visibility'!AK87="No"),"No","Yes")</f>
        <v>Yes</v>
      </c>
      <c r="HH87" s="306" t="str">
        <f>IF(OR('2.1b-OriginalProduct Visibility'!AL87="",'2.1b-OriginalProduct Visibility'!AL87="No"),"No","Yes")</f>
        <v>No</v>
      </c>
      <c r="HI87" s="306" t="str">
        <f>IF(OR('2.1b-OriginalProduct Visibility'!AM87="",'2.1b-OriginalProduct Visibility'!AM87="No"),"No","Yes")</f>
        <v>No</v>
      </c>
      <c r="HJ87" s="64" t="str">
        <f>IF(OR('2.1b-OriginalProduct Visibility'!AN87="",'2.1b-OriginalProduct Visibility'!AN87="No"),"No","Yes")</f>
        <v>No</v>
      </c>
      <c r="HK87" s="272" t="str">
        <f>IF(OR('2.1b-OriginalProduct Visibility'!AO87="",'2.1b-OriginalProduct Visibility'!AO87="No"),"No","Yes")</f>
        <v>No</v>
      </c>
      <c r="HL87" s="306" t="str">
        <f>IF(OR('2.1b-OriginalProduct Visibility'!AP87="",'2.1b-OriginalProduct Visibility'!AP87="No"),"No","Yes")</f>
        <v>No</v>
      </c>
      <c r="HM87" s="306" t="str">
        <f>IF(OR('2.1b-OriginalProduct Visibility'!AQ87="",'2.1b-OriginalProduct Visibility'!AQ87="No"),"No","Yes")</f>
        <v>No</v>
      </c>
      <c r="HN87" s="64" t="str">
        <f>IF(OR('2.1b-OriginalProduct Visibility'!AR87="",'2.1b-OriginalProduct Visibility'!AR87="No"),"No","Yes")</f>
        <v>No</v>
      </c>
      <c r="HO87" s="58" t="str">
        <f>IF(OR('2.1b-OriginalProduct Visibility'!AS87="",'2.1b-OriginalProduct Visibility'!AS87="No"),"No","Yes")</f>
        <v>No</v>
      </c>
      <c r="HP87" s="306" t="str">
        <f>IF(OR('2.1b-OriginalProduct Visibility'!AT87="",'2.1b-OriginalProduct Visibility'!AT87="No"),"No","Yes")</f>
        <v>No</v>
      </c>
      <c r="HQ87" s="306" t="str">
        <f>IF(OR('2.1b-OriginalProduct Visibility'!AU87="",'2.1b-OriginalProduct Visibility'!AU87="No"),"No","Yes")</f>
        <v>No</v>
      </c>
      <c r="HR87" s="64" t="str">
        <f>IF(OR('2.1b-OriginalProduct Visibility'!AV87="",'2.1b-OriginalProduct Visibility'!AV87="No"),"No","Yes")</f>
        <v>No</v>
      </c>
      <c r="HS87" s="58" t="str">
        <f>IF(OR('2.1b-OriginalProduct Visibility'!AW87="",'2.1b-OriginalProduct Visibility'!AW87="No"),"No","Yes")</f>
        <v>No</v>
      </c>
      <c r="HT87" s="306" t="str">
        <f>IF(OR('2.1b-OriginalProduct Visibility'!AX87="",'2.1b-OriginalProduct Visibility'!AX87="No"),"No","Yes")</f>
        <v>No</v>
      </c>
      <c r="HU87" s="306" t="str">
        <f>IF(OR('2.1b-OriginalProduct Visibility'!AY87="",'2.1b-OriginalProduct Visibility'!AY87="No"),"No","Yes")</f>
        <v>No</v>
      </c>
      <c r="HV87" s="64" t="str">
        <f>IF(OR('2.1b-OriginalProduct Visibility'!AZ87="",'2.1b-OriginalProduct Visibility'!AZ87="No"),"No","Yes")</f>
        <v>No</v>
      </c>
      <c r="HW87" s="272" t="str">
        <f>IF(OR('2.1b-OriginalProduct Visibility'!BA87="",'2.1b-OriginalProduct Visibility'!BA87="No"),"No","Yes")</f>
        <v>No</v>
      </c>
      <c r="HX87" s="306" t="str">
        <f>IF(OR('2.1b-OriginalProduct Visibility'!BB87="",'2.1b-OriginalProduct Visibility'!BB87="No"),"No","Yes")</f>
        <v>No</v>
      </c>
      <c r="HY87" s="306" t="str">
        <f>IF(OR('2.1b-OriginalProduct Visibility'!BC87="",'2.1b-OriginalProduct Visibility'!BC87="No"),"No","Yes")</f>
        <v>No</v>
      </c>
      <c r="HZ87" s="64" t="str">
        <f>IF(OR('2.1b-OriginalProduct Visibility'!BD87="",'2.1b-OriginalProduct Visibility'!BD87="No"),"No","Yes")</f>
        <v>No</v>
      </c>
      <c r="IA87" s="58" t="str">
        <f>IF(OR('2.1b-OriginalProduct Visibility'!BE87="",'2.1b-OriginalProduct Visibility'!BE87="No"),"No","Yes")</f>
        <v>No</v>
      </c>
      <c r="IB87" s="306" t="str">
        <f>IF(OR('2.1b-OriginalProduct Visibility'!BF87="",'2.1b-OriginalProduct Visibility'!BF87="No"),"No","Yes")</f>
        <v>No</v>
      </c>
      <c r="IC87" s="306" t="str">
        <f>IF(OR('2.1b-OriginalProduct Visibility'!BG87="",'2.1b-OriginalProduct Visibility'!BG87="No"),"No","Yes")</f>
        <v>No</v>
      </c>
      <c r="ID87" s="64" t="str">
        <f>IF(OR('2.1b-OriginalProduct Visibility'!BH87="",'2.1b-OriginalProduct Visibility'!BH87="No"),"No","Yes")</f>
        <v>No</v>
      </c>
      <c r="IE87" s="58" t="str">
        <f>IF(OR('2.1b-OriginalProduct Visibility'!BI87="",'2.1b-OriginalProduct Visibility'!BI87="No"),"No","Yes")</f>
        <v>No</v>
      </c>
      <c r="IF87" s="306" t="str">
        <f>IF(OR('2.1b-OriginalProduct Visibility'!BJ87="",'2.1b-OriginalProduct Visibility'!BJ87="No"),"No","Yes")</f>
        <v>No</v>
      </c>
      <c r="IG87" s="306" t="str">
        <f>IF(OR('2.1b-OriginalProduct Visibility'!BK87="",'2.1b-OriginalProduct Visibility'!BK87="No"),"No","Yes")</f>
        <v>No</v>
      </c>
      <c r="IH87" s="64" t="str">
        <f>IF(OR('2.1b-OriginalProduct Visibility'!BL87="",'2.1b-OriginalProduct Visibility'!BL87="No"),"No","Yes")</f>
        <v>No</v>
      </c>
      <c r="II87" s="272" t="str">
        <f>IF(OR('2.1b-OriginalProduct Visibility'!BM87="",'2.1b-OriginalProduct Visibility'!BM87="No"),"No","Yes")</f>
        <v>No</v>
      </c>
      <c r="IJ87" s="306" t="str">
        <f>IF(OR('2.1b-OriginalProduct Visibility'!BN87="",'2.1b-OriginalProduct Visibility'!BN87="No"),"No","Yes")</f>
        <v>No</v>
      </c>
      <c r="IK87" s="306" t="str">
        <f>IF(OR('2.1b-OriginalProduct Visibility'!BO87="",'2.1b-OriginalProduct Visibility'!BO87="No"),"No","Yes")</f>
        <v>No</v>
      </c>
      <c r="IL87" s="64" t="str">
        <f>IF(OR('2.1b-OriginalProduct Visibility'!BP87="",'2.1b-OriginalProduct Visibility'!BP87="No"),"No","Yes")</f>
        <v>No</v>
      </c>
      <c r="IM87" s="58" t="str">
        <f>IF(OR('2.1b-OriginalProduct Visibility'!BQ87="",'2.1b-OriginalProduct Visibility'!BQ87="No"),"No","Yes")</f>
        <v>No</v>
      </c>
      <c r="IN87" s="306" t="str">
        <f>IF(OR('2.1b-OriginalProduct Visibility'!BR87="",'2.1b-OriginalProduct Visibility'!BR87="No"),"No","Yes")</f>
        <v>No</v>
      </c>
      <c r="IO87" s="306" t="str">
        <f>IF(OR('2.1b-OriginalProduct Visibility'!BS87="",'2.1b-OriginalProduct Visibility'!BS87="No"),"No","Yes")</f>
        <v>No</v>
      </c>
      <c r="IP87" s="64" t="str">
        <f>IF(OR('2.1b-OriginalProduct Visibility'!BT87="",'2.1b-OriginalProduct Visibility'!BT87="No"),"No","Yes")</f>
        <v>No</v>
      </c>
      <c r="IQ87" s="58" t="str">
        <f>IF(OR('2.1b-OriginalProduct Visibility'!BU87="",'2.1b-OriginalProduct Visibility'!BU87="No"),"No","Yes")</f>
        <v>No</v>
      </c>
      <c r="IR87" s="306" t="str">
        <f>IF(OR('2.1b-OriginalProduct Visibility'!BV87="",'2.1b-OriginalProduct Visibility'!BV87="No"),"No","Yes")</f>
        <v>No</v>
      </c>
      <c r="IS87" s="306" t="str">
        <f>IF(OR('2.1b-OriginalProduct Visibility'!BW87="",'2.1b-OriginalProduct Visibility'!BW87="No"),"No","Yes")</f>
        <v>No</v>
      </c>
      <c r="IT87" s="64" t="str">
        <f>IF(OR('2.1b-OriginalProduct Visibility'!BX87="",'2.1b-OriginalProduct Visibility'!BX87="No"),"No","Yes")</f>
        <v>No</v>
      </c>
      <c r="IU87" s="272" t="str">
        <f>IF(OR('2.1b-OriginalProduct Visibility'!BY87="",'2.1b-OriginalProduct Visibility'!BY87="No"),"No","Yes")</f>
        <v>No</v>
      </c>
      <c r="IV87" s="306" t="str">
        <f>IF(OR('2.1b-OriginalProduct Visibility'!BZ87="",'2.1b-OriginalProduct Visibility'!BZ87="No"),"No","Yes")</f>
        <v>No</v>
      </c>
      <c r="IW87" s="306" t="str">
        <f>IF(OR('2.1b-OriginalProduct Visibility'!CA87="",'2.1b-OriginalProduct Visibility'!CA87="No"),"No","Yes")</f>
        <v>No</v>
      </c>
      <c r="IX87" s="64" t="str">
        <f>IF(OR('2.1b-OriginalProduct Visibility'!CB87="",'2.1b-OriginalProduct Visibility'!CB87="No"),"No","Yes")</f>
        <v>No</v>
      </c>
      <c r="IY87" s="58" t="str">
        <f>IF(OR('2.1b-OriginalProduct Visibility'!CC87="",'2.1b-OriginalProduct Visibility'!CC87="No"),"No","Yes")</f>
        <v>No</v>
      </c>
      <c r="IZ87" s="306" t="str">
        <f>IF(OR('2.1b-OriginalProduct Visibility'!CD87="",'2.1b-OriginalProduct Visibility'!CD87="No"),"No","Yes")</f>
        <v>No</v>
      </c>
      <c r="JA87" s="306" t="str">
        <f>IF(OR('2.1b-OriginalProduct Visibility'!CE87="",'2.1b-OriginalProduct Visibility'!CE87="No"),"No","Yes")</f>
        <v>No</v>
      </c>
      <c r="JB87" s="64" t="str">
        <f>IF(OR('2.1b-OriginalProduct Visibility'!CF87="",'2.1b-OriginalProduct Visibility'!CF87="No"),"No","Yes")</f>
        <v>No</v>
      </c>
      <c r="JC87" s="58" t="str">
        <f>IF(OR('2.1b-OriginalProduct Visibility'!CG87="",'2.1b-OriginalProduct Visibility'!CG87="No"),"No","Yes")</f>
        <v>No</v>
      </c>
      <c r="JD87" s="306" t="str">
        <f>IF(OR('2.1b-OriginalProduct Visibility'!CH87="",'2.1b-OriginalProduct Visibility'!CH87="No"),"No","Yes")</f>
        <v>No</v>
      </c>
      <c r="JE87" s="306" t="str">
        <f>IF(OR('2.1b-OriginalProduct Visibility'!CI87="",'2.1b-OriginalProduct Visibility'!CI87="No"),"No","Yes")</f>
        <v>No</v>
      </c>
      <c r="JF87" s="64" t="str">
        <f>IF(OR('2.1b-OriginalProduct Visibility'!CJ87="",'2.1b-OriginalProduct Visibility'!CJ87="No"),"No","Yes")</f>
        <v>No</v>
      </c>
      <c r="JG87" s="272" t="str">
        <f>IF(OR('2.1b-OriginalProduct Visibility'!CK87="",'2.1b-OriginalProduct Visibility'!CK87="No"),"No","Yes")</f>
        <v>No</v>
      </c>
      <c r="JH87" s="306" t="str">
        <f>IF(OR('2.1b-OriginalProduct Visibility'!CL87="",'2.1b-OriginalProduct Visibility'!CL87="No"),"No","Yes")</f>
        <v>No</v>
      </c>
      <c r="JI87" s="306" t="str">
        <f>IF(OR('2.1b-OriginalProduct Visibility'!CM87="",'2.1b-OriginalProduct Visibility'!CM87="No"),"No","Yes")</f>
        <v>No</v>
      </c>
      <c r="JJ87" s="64" t="str">
        <f>IF(OR('2.1b-OriginalProduct Visibility'!CN87="",'2.1b-OriginalProduct Visibility'!CN87="No"),"No","Yes")</f>
        <v>No</v>
      </c>
      <c r="JK87" s="58" t="str">
        <f>IF(OR('2.1b-OriginalProduct Visibility'!CO87="",'2.1b-OriginalProduct Visibility'!CO87="No"),"No","Yes")</f>
        <v>No</v>
      </c>
      <c r="JL87" s="306" t="str">
        <f>IF(OR('2.1b-OriginalProduct Visibility'!CP87="",'2.1b-OriginalProduct Visibility'!CP87="No"),"No","Yes")</f>
        <v>No</v>
      </c>
      <c r="JM87" s="306" t="str">
        <f>IF(OR('2.1b-OriginalProduct Visibility'!CQ87="",'2.1b-OriginalProduct Visibility'!CQ87="No"),"No","Yes")</f>
        <v>No</v>
      </c>
      <c r="JN87" s="64" t="str">
        <f>IF(OR('2.1b-OriginalProduct Visibility'!CR87="",'2.1b-OriginalProduct Visibility'!CR87="No"),"No","Yes")</f>
        <v>No</v>
      </c>
      <c r="JO87" s="58" t="str">
        <f>IF(OR('2.1b-OriginalProduct Visibility'!CS87="",'2.1b-OriginalProduct Visibility'!CS87="No"),"No","Yes")</f>
        <v>No</v>
      </c>
      <c r="JP87" s="306" t="str">
        <f>IF(OR('2.1b-OriginalProduct Visibility'!CT87="",'2.1b-OriginalProduct Visibility'!CT87="No"),"No","Yes")</f>
        <v>No</v>
      </c>
      <c r="JQ87" s="306" t="str">
        <f>IF(OR('2.1b-OriginalProduct Visibility'!CU87="",'2.1b-OriginalProduct Visibility'!CU87="No"),"No","Yes")</f>
        <v>No</v>
      </c>
      <c r="JR87" s="64" t="str">
        <f>IF(OR('2.1b-OriginalProduct Visibility'!CV87="",'2.1b-OriginalProduct Visibility'!CV87="No"),"No","Yes")</f>
        <v>No</v>
      </c>
      <c r="JS87" s="272" t="str">
        <f>IF(OR('2.1b-OriginalProduct Visibility'!CW87="",'2.1b-OriginalProduct Visibility'!CW87="No"),"No","Yes")</f>
        <v>No</v>
      </c>
      <c r="JT87" s="306" t="str">
        <f>IF(OR('2.1b-OriginalProduct Visibility'!CX87="",'2.1b-OriginalProduct Visibility'!CX87="No"),"No","Yes")</f>
        <v>No</v>
      </c>
      <c r="JU87" s="306" t="str">
        <f>IF(OR('2.1b-OriginalProduct Visibility'!CY87="",'2.1b-OriginalProduct Visibility'!CY87="No"),"No","Yes")</f>
        <v>No</v>
      </c>
      <c r="JV87" s="64" t="str">
        <f>IF(OR('2.1b-OriginalProduct Visibility'!CZ87="",'2.1b-OriginalProduct Visibility'!CZ87="No"),"No","Yes")</f>
        <v>No</v>
      </c>
      <c r="JW87" s="58" t="str">
        <f>IF(OR('2.1b-OriginalProduct Visibility'!DA87="",'2.1b-OriginalProduct Visibility'!DA87="No"),"No","Yes")</f>
        <v>No</v>
      </c>
      <c r="JX87" s="306" t="str">
        <f>IF(OR('2.1b-OriginalProduct Visibility'!DB87="",'2.1b-OriginalProduct Visibility'!DB87="No"),"No","Yes")</f>
        <v>No</v>
      </c>
      <c r="JY87" s="306" t="str">
        <f>IF(OR('2.1b-OriginalProduct Visibility'!DC87="",'2.1b-OriginalProduct Visibility'!DC87="No"),"No","Yes")</f>
        <v>No</v>
      </c>
      <c r="JZ87" s="64" t="str">
        <f>IF(OR('2.1b-OriginalProduct Visibility'!DD87="",'2.1b-OriginalProduct Visibility'!DD87="No"),"No","Yes")</f>
        <v>No</v>
      </c>
      <c r="KA87" s="58" t="str">
        <f>IF(OR('2.1b-OriginalProduct Visibility'!DE87="",'2.1b-OriginalProduct Visibility'!DE87="No"),"No","Yes")</f>
        <v>No</v>
      </c>
      <c r="KB87" s="306" t="str">
        <f>IF(OR('2.1b-OriginalProduct Visibility'!DF87="",'2.1b-OriginalProduct Visibility'!DF87="No"),"No","Yes")</f>
        <v>No</v>
      </c>
      <c r="KC87" s="306" t="str">
        <f>IF(OR('2.1b-OriginalProduct Visibility'!DG87="",'2.1b-OriginalProduct Visibility'!DG87="No"),"No","Yes")</f>
        <v>No</v>
      </c>
      <c r="KD87" s="64" t="str">
        <f>IF(OR('2.1b-OriginalProduct Visibility'!DH87="",'2.1b-OriginalProduct Visibility'!DH87="No"),"No","Yes")</f>
        <v>No</v>
      </c>
      <c r="KE87" s="272" t="str">
        <f>IF(OR('2.1b-OriginalProduct Visibility'!DI87="",'2.1b-OriginalProduct Visibility'!DI87="No"),"No","Yes")</f>
        <v>No</v>
      </c>
      <c r="KF87" s="306" t="str">
        <f>IF(OR('2.1b-OriginalProduct Visibility'!DJ87="",'2.1b-OriginalProduct Visibility'!DJ87="No"),"No","Yes")</f>
        <v>No</v>
      </c>
      <c r="KG87" s="306" t="str">
        <f>IF(OR('2.1b-OriginalProduct Visibility'!DK87="",'2.1b-OriginalProduct Visibility'!DK87="No"),"No","Yes")</f>
        <v>No</v>
      </c>
      <c r="KH87" s="64" t="str">
        <f>IF(OR('2.1b-OriginalProduct Visibility'!DL87="",'2.1b-OriginalProduct Visibility'!DL87="No"),"No","Yes")</f>
        <v>No</v>
      </c>
      <c r="KI87" s="58" t="str">
        <f>IF(OR('2.1b-OriginalProduct Visibility'!DM87="",'2.1b-OriginalProduct Visibility'!DM87="No"),"No","Yes")</f>
        <v>No</v>
      </c>
      <c r="KJ87" s="306" t="str">
        <f>IF(OR('2.1b-OriginalProduct Visibility'!DN87="",'2.1b-OriginalProduct Visibility'!DN87="No"),"No","Yes")</f>
        <v>No</v>
      </c>
      <c r="KK87" s="306" t="str">
        <f>IF(OR('2.1b-OriginalProduct Visibility'!DO87="",'2.1b-OriginalProduct Visibility'!DO87="No"),"No","Yes")</f>
        <v>No</v>
      </c>
      <c r="KL87" s="64" t="str">
        <f>IF(OR('2.1b-OriginalProduct Visibility'!DP87="",'2.1b-OriginalProduct Visibility'!DP87="No"),"No","Yes")</f>
        <v>No</v>
      </c>
      <c r="KM87" s="58" t="str">
        <f>IF(OR('2.1b-OriginalProduct Visibility'!DQ87="",'2.1b-OriginalProduct Visibility'!DQ87="No"),"No","Yes")</f>
        <v>No</v>
      </c>
      <c r="KN87" s="306" t="str">
        <f>IF(OR('2.1b-OriginalProduct Visibility'!DR87="",'2.1b-OriginalProduct Visibility'!DR87="No"),"No","Yes")</f>
        <v>No</v>
      </c>
      <c r="KO87" s="306" t="str">
        <f>IF(OR('2.1b-OriginalProduct Visibility'!DS87="",'2.1b-OriginalProduct Visibility'!DS87="No"),"No","Yes")</f>
        <v>No</v>
      </c>
      <c r="KP87" s="64" t="str">
        <f>IF(OR('2.1b-OriginalProduct Visibility'!DT87="",'2.1b-OriginalProduct Visibility'!DT87="No"),"No","Yes")</f>
        <v>No</v>
      </c>
      <c r="KQ87" s="272" t="str">
        <f>IF(OR('2.1b-OriginalProduct Visibility'!DU87="",'2.1b-OriginalProduct Visibility'!DU87="No"),"No","Yes")</f>
        <v>No</v>
      </c>
      <c r="KR87" s="306" t="str">
        <f>IF(OR('2.1b-OriginalProduct Visibility'!DV87="",'2.1b-OriginalProduct Visibility'!DV87="No"),"No","Yes")</f>
        <v>No</v>
      </c>
      <c r="KS87" s="306" t="str">
        <f>IF(OR('2.1b-OriginalProduct Visibility'!DW87="",'2.1b-OriginalProduct Visibility'!DW87="No"),"No","Yes")</f>
        <v>No</v>
      </c>
      <c r="KT87" s="64" t="str">
        <f>IF(OR('2.1b-OriginalProduct Visibility'!DX87="",'2.1b-OriginalProduct Visibility'!DX87="No"),"No","Yes")</f>
        <v>No</v>
      </c>
      <c r="KU87" s="58" t="str">
        <f>IF(OR('2.1b-OriginalProduct Visibility'!DY87="",'2.1b-OriginalProduct Visibility'!DY87="No"),"No","Yes")</f>
        <v>No</v>
      </c>
      <c r="KV87" s="306" t="str">
        <f>IF(OR('2.1b-OriginalProduct Visibility'!DZ87="",'2.1b-OriginalProduct Visibility'!DZ87="No"),"No","Yes")</f>
        <v>No</v>
      </c>
      <c r="KW87" s="306" t="str">
        <f>IF(OR('2.1b-OriginalProduct Visibility'!EA87="",'2.1b-OriginalProduct Visibility'!EA87="No"),"No","Yes")</f>
        <v>No</v>
      </c>
      <c r="KX87" s="64" t="str">
        <f>IF(OR('2.1b-OriginalProduct Visibility'!EB87="",'2.1b-OriginalProduct Visibility'!EB87="No"),"No","Yes")</f>
        <v>No</v>
      </c>
      <c r="KY87" s="58" t="str">
        <f>IF(OR('2.1b-OriginalProduct Visibility'!EC87="",'2.1b-OriginalProduct Visibility'!EC87="No"),"No","Yes")</f>
        <v>No</v>
      </c>
      <c r="KZ87" s="306" t="str">
        <f>IF(OR('2.1b-OriginalProduct Visibility'!ED87="",'2.1b-OriginalProduct Visibility'!ED87="No"),"No","Yes")</f>
        <v>No</v>
      </c>
      <c r="LA87" s="306" t="str">
        <f>IF(OR('2.1b-OriginalProduct Visibility'!EE87="",'2.1b-OriginalProduct Visibility'!EE87="No"),"No","Yes")</f>
        <v>No</v>
      </c>
      <c r="LB87" s="64" t="str">
        <f>IF(OR('2.1b-OriginalProduct Visibility'!EF87="",'2.1b-OriginalProduct Visibility'!EF87="No"),"No","Yes")</f>
        <v>No</v>
      </c>
      <c r="LC87" s="272" t="str">
        <f>IF(OR('2.1b-OriginalProduct Visibility'!EG87="",'2.1b-OriginalProduct Visibility'!EG87="No"),"No","Yes")</f>
        <v>No</v>
      </c>
      <c r="LD87" s="306" t="str">
        <f>IF(OR('2.1b-OriginalProduct Visibility'!EH87="",'2.1b-OriginalProduct Visibility'!EH87="No"),"No","Yes")</f>
        <v>No</v>
      </c>
      <c r="LE87" s="306" t="str">
        <f>IF(OR('2.1b-OriginalProduct Visibility'!EI87="",'2.1b-OriginalProduct Visibility'!EI87="No"),"No","Yes")</f>
        <v>No</v>
      </c>
      <c r="LF87" s="64" t="str">
        <f>IF(OR('2.1b-OriginalProduct Visibility'!EJ87="",'2.1b-OriginalProduct Visibility'!EJ87="No"),"No","Yes")</f>
        <v>No</v>
      </c>
      <c r="LG87" s="58" t="str">
        <f>IF(OR('2.1b-OriginalProduct Visibility'!EK87="",'2.1b-OriginalProduct Visibility'!EK87="No"),"No","Yes")</f>
        <v>No</v>
      </c>
      <c r="LH87" s="306" t="str">
        <f>IF(OR('2.1b-OriginalProduct Visibility'!EL87="",'2.1b-OriginalProduct Visibility'!EL87="No"),"No","Yes")</f>
        <v>No</v>
      </c>
      <c r="LI87" s="306" t="str">
        <f>IF(OR('2.1b-OriginalProduct Visibility'!EM87="",'2.1b-OriginalProduct Visibility'!EM87="No"),"No","Yes")</f>
        <v>No</v>
      </c>
      <c r="LJ87" s="64" t="str">
        <f>IF(OR('2.1b-OriginalProduct Visibility'!EN87="",'2.1b-OriginalProduct Visibility'!EN87="No"),"No","Yes")</f>
        <v>No</v>
      </c>
      <c r="LK87" s="58" t="str">
        <f>IF(OR('2.1b-OriginalProduct Visibility'!EO87="",'2.1b-OriginalProduct Visibility'!EO87="No"),"No","Yes")</f>
        <v>No</v>
      </c>
      <c r="LL87" s="306" t="str">
        <f>IF(OR('2.1b-OriginalProduct Visibility'!EP87="",'2.1b-OriginalProduct Visibility'!EP87="No"),"No","Yes")</f>
        <v>No</v>
      </c>
      <c r="LM87" s="306" t="str">
        <f>IF(OR('2.1b-OriginalProduct Visibility'!EQ87="",'2.1b-OriginalProduct Visibility'!EQ87="No"),"No","Yes")</f>
        <v>No</v>
      </c>
      <c r="LN87" s="64" t="str">
        <f>IF(OR('2.1b-OriginalProduct Visibility'!ER87="",'2.1b-OriginalProduct Visibility'!ER87="No"),"No","Yes")</f>
        <v>No</v>
      </c>
      <c r="LO87" s="58" t="str">
        <f>IF(OR('2.1b-OriginalProduct Visibility'!ES87="",'2.1b-OriginalProduct Visibility'!ES87="No"),"No","Yes")</f>
        <v>No</v>
      </c>
      <c r="LP87" s="306" t="str">
        <f>IF(OR('2.1b-OriginalProduct Visibility'!ET87="",'2.1b-OriginalProduct Visibility'!ET87="No"),"No","Yes")</f>
        <v>No</v>
      </c>
      <c r="LQ87" s="306" t="str">
        <f>IF(OR('2.1b-OriginalProduct Visibility'!EU87="",'2.1b-OriginalProduct Visibility'!EU87="No"),"No","Yes")</f>
        <v>No</v>
      </c>
      <c r="LR87" s="64" t="str">
        <f>IF(OR('2.1b-OriginalProduct Visibility'!EV87="",'2.1b-OriginalProduct Visibility'!EV87="No"),"No","Yes")</f>
        <v>No</v>
      </c>
      <c r="LS87" s="272" t="str">
        <f>IF(OR('2.1b-OriginalProduct Visibility'!EW87="",'2.1b-OriginalProduct Visibility'!EW87="No"),"No","Yes")</f>
        <v>No</v>
      </c>
      <c r="LT87" s="306" t="str">
        <f>IF(OR('2.1b-OriginalProduct Visibility'!EX87="",'2.1b-OriginalProduct Visibility'!EX87="No"),"No","Yes")</f>
        <v>No</v>
      </c>
      <c r="LU87" s="306" t="str">
        <f>IF(OR('2.1b-OriginalProduct Visibility'!EY87="",'2.1b-OriginalProduct Visibility'!EY87="No"),"No","Yes")</f>
        <v>No</v>
      </c>
      <c r="LV87" s="64" t="str">
        <f>IF(OR('2.1b-OriginalProduct Visibility'!EZ87="",'2.1b-OriginalProduct Visibility'!EZ87="No"),"No","Yes")</f>
        <v>No</v>
      </c>
      <c r="LW87" s="58" t="str">
        <f>IF(OR('2.1b-OriginalProduct Visibility'!FA87="",'2.1b-OriginalProduct Visibility'!FA87="No"),"No","Yes")</f>
        <v>No</v>
      </c>
      <c r="LX87" s="306" t="str">
        <f>IF(OR('2.1b-OriginalProduct Visibility'!FB87="",'2.1b-OriginalProduct Visibility'!FB87="No"),"No","Yes")</f>
        <v>No</v>
      </c>
      <c r="LY87" s="306" t="str">
        <f>IF(OR('2.1b-OriginalProduct Visibility'!FC87="",'2.1b-OriginalProduct Visibility'!FC87="No"),"No","Yes")</f>
        <v>No</v>
      </c>
      <c r="LZ87" s="64" t="str">
        <f>IF(OR('2.1b-OriginalProduct Visibility'!FD87="",'2.1b-OriginalProduct Visibility'!FD87="No"),"No","Yes")</f>
        <v>No</v>
      </c>
      <c r="MA87" s="58" t="str">
        <f>IF(OR('2.1b-OriginalProduct Visibility'!FE87="",'2.1b-OriginalProduct Visibility'!FE87="No"),"No","Yes")</f>
        <v>No</v>
      </c>
      <c r="MB87" s="306" t="str">
        <f>IF(OR('2.1b-OriginalProduct Visibility'!FF87="",'2.1b-OriginalProduct Visibility'!FF87="No"),"No","Yes")</f>
        <v>No</v>
      </c>
      <c r="MC87" s="306" t="str">
        <f>IF(OR('2.1b-OriginalProduct Visibility'!FG87="",'2.1b-OriginalProduct Visibility'!FG87="No"),"No","Yes")</f>
        <v>No</v>
      </c>
      <c r="MD87" s="64" t="str">
        <f>IF(OR('2.1b-OriginalProduct Visibility'!FH87="",'2.1b-OriginalProduct Visibility'!FH87="No"),"No","Yes")</f>
        <v>No</v>
      </c>
      <c r="ME87" s="1"/>
      <c r="MF87" s="1"/>
      <c r="MG87" s="1"/>
      <c r="MH87" s="1"/>
      <c r="MQ87" s="1"/>
      <c r="MR87" s="1"/>
      <c r="MS87" s="1"/>
      <c r="MT87" s="1"/>
    </row>
    <row r="88" spans="1:358" ht="15.75" customHeight="1">
      <c r="A88" s="664"/>
      <c r="B88" s="52" t="str">
        <f>'1.2-Visibility Data'!B86</f>
        <v>Channel Modifications</v>
      </c>
      <c r="C88" s="19" t="str">
        <f>'1.2-Visibility Data'!C86</f>
        <v>All</v>
      </c>
      <c r="D88" s="272"/>
      <c r="E88" s="306"/>
      <c r="F88" s="306"/>
      <c r="G88" s="64"/>
      <c r="H88" s="272"/>
      <c r="I88" s="306"/>
      <c r="J88" s="306"/>
      <c r="K88" s="64"/>
      <c r="L88" s="272"/>
      <c r="M88" s="306"/>
      <c r="N88" s="306"/>
      <c r="O88" s="64"/>
      <c r="P88" s="272"/>
      <c r="Q88" s="306"/>
      <c r="R88" s="306"/>
      <c r="S88" s="64"/>
      <c r="T88" s="272"/>
      <c r="U88" s="306"/>
      <c r="V88" s="306"/>
      <c r="W88" s="64"/>
      <c r="X88" s="272"/>
      <c r="Y88" s="306"/>
      <c r="Z88" s="306"/>
      <c r="AA88" s="64"/>
      <c r="AB88" s="272"/>
      <c r="AC88" s="306"/>
      <c r="AD88" s="306"/>
      <c r="AE88" s="64"/>
      <c r="AF88" s="272"/>
      <c r="AG88" s="306"/>
      <c r="AH88" s="306"/>
      <c r="AI88" s="64"/>
      <c r="AJ88" s="272"/>
      <c r="AK88" s="306"/>
      <c r="AL88" s="306"/>
      <c r="AM88" s="64"/>
      <c r="AN88" s="272"/>
      <c r="AO88" s="306"/>
      <c r="AP88" s="306"/>
      <c r="AQ88" s="64"/>
      <c r="AR88" s="272"/>
      <c r="AS88" s="306"/>
      <c r="AT88" s="306"/>
      <c r="AU88" s="64"/>
      <c r="AV88" s="272"/>
      <c r="AW88" s="306"/>
      <c r="AX88" s="306"/>
      <c r="AY88" s="64"/>
      <c r="AZ88" s="272"/>
      <c r="BA88" s="306"/>
      <c r="BB88" s="306"/>
      <c r="BC88" s="64"/>
      <c r="BD88" s="272"/>
      <c r="BE88" s="306"/>
      <c r="BF88" s="306"/>
      <c r="BG88" s="64"/>
      <c r="BH88" s="272"/>
      <c r="BI88" s="306"/>
      <c r="BJ88" s="306"/>
      <c r="BK88" s="64"/>
      <c r="BL88" s="272"/>
      <c r="BM88" s="306"/>
      <c r="BN88" s="306"/>
      <c r="BO88" s="64"/>
      <c r="BP88" s="272"/>
      <c r="BQ88" s="306"/>
      <c r="BR88" s="306"/>
      <c r="BS88" s="64"/>
      <c r="BT88" s="272"/>
      <c r="BU88" s="306"/>
      <c r="BV88" s="306"/>
      <c r="BW88" s="64"/>
      <c r="BX88" s="272"/>
      <c r="BY88" s="306"/>
      <c r="BZ88" s="306"/>
      <c r="CA88" s="64"/>
      <c r="CB88" s="272"/>
      <c r="CC88" s="306"/>
      <c r="CD88" s="306"/>
      <c r="CE88" s="64"/>
      <c r="CF88" s="272"/>
      <c r="CG88" s="306"/>
      <c r="CH88" s="306"/>
      <c r="CI88" s="64"/>
      <c r="CJ88" s="272"/>
      <c r="CK88" s="306"/>
      <c r="CL88" s="306"/>
      <c r="CM88" s="64"/>
      <c r="CN88" s="272"/>
      <c r="CO88" s="306"/>
      <c r="CP88" s="306"/>
      <c r="CQ88" s="64"/>
      <c r="CR88" s="272"/>
      <c r="CS88" s="306"/>
      <c r="CT88" s="306"/>
      <c r="CU88" s="64"/>
      <c r="CV88" s="272"/>
      <c r="CW88" s="306"/>
      <c r="CX88" s="306"/>
      <c r="CY88" s="64"/>
      <c r="CZ88" s="272"/>
      <c r="DA88" s="306"/>
      <c r="DB88" s="306"/>
      <c r="DC88" s="64"/>
      <c r="DD88" s="272"/>
      <c r="DE88" s="306"/>
      <c r="DF88" s="306"/>
      <c r="DG88" s="64"/>
      <c r="DH88" s="272"/>
      <c r="DI88" s="306"/>
      <c r="DJ88" s="306"/>
      <c r="DK88" s="64"/>
      <c r="DL88" s="272"/>
      <c r="DM88" s="306"/>
      <c r="DN88" s="306"/>
      <c r="DO88" s="64"/>
      <c r="DP88" s="272"/>
      <c r="DQ88" s="306"/>
      <c r="DR88" s="306"/>
      <c r="DS88" s="64"/>
      <c r="DT88" s="272"/>
      <c r="DU88" s="306"/>
      <c r="DV88" s="306"/>
      <c r="DW88" s="64"/>
      <c r="DX88" s="272"/>
      <c r="DY88" s="306"/>
      <c r="DZ88" s="306"/>
      <c r="EA88" s="64"/>
      <c r="EB88" s="272"/>
      <c r="EC88" s="306"/>
      <c r="ED88" s="306"/>
      <c r="EE88" s="64"/>
      <c r="EF88" s="272"/>
      <c r="EG88" s="306"/>
      <c r="EH88" s="306"/>
      <c r="EI88" s="64"/>
      <c r="EJ88" s="272"/>
      <c r="EK88" s="306"/>
      <c r="EL88" s="306"/>
      <c r="EM88" s="64"/>
      <c r="EN88" s="272"/>
      <c r="EO88" s="306"/>
      <c r="EP88" s="306"/>
      <c r="EQ88" s="64"/>
      <c r="ER88" s="272"/>
      <c r="ES88" s="306"/>
      <c r="ET88" s="306"/>
      <c r="EU88" s="64"/>
      <c r="EV88" s="272"/>
      <c r="EW88" s="306"/>
      <c r="EX88" s="306"/>
      <c r="EY88" s="64"/>
      <c r="EZ88" s="272"/>
      <c r="FA88" s="306"/>
      <c r="FB88" s="306"/>
      <c r="FC88" s="64"/>
      <c r="FD88" s="272"/>
      <c r="FE88" s="306"/>
      <c r="FF88" s="306"/>
      <c r="FG88" s="64"/>
      <c r="FH88" s="1"/>
      <c r="FI88" s="1"/>
      <c r="FJ88" s="1"/>
      <c r="FK88" s="1"/>
      <c r="FL88" s="1"/>
      <c r="FM88" s="1"/>
      <c r="FN88" s="1"/>
      <c r="FO88" s="1"/>
      <c r="FP88" s="1"/>
      <c r="FQ88" s="1"/>
      <c r="FR88" s="1"/>
      <c r="FS88" s="1"/>
      <c r="FT88" s="1"/>
      <c r="FU88" s="1"/>
      <c r="FV88" s="1"/>
      <c r="FW88" s="1"/>
      <c r="FX88" s="1"/>
      <c r="FY88" s="1"/>
      <c r="FZ88" s="1"/>
      <c r="GA88" s="272" t="str">
        <f>IF(OR('2.1b-OriginalProduct Visibility'!E88="",'2.1b-OriginalProduct Visibility'!E88="No"),"No","Yes")</f>
        <v>No</v>
      </c>
      <c r="GB88" s="306" t="str">
        <f>IF(OR('2.1b-OriginalProduct Visibility'!F88="",'2.1b-OriginalProduct Visibility'!F88="No"),"No","Yes")</f>
        <v>No</v>
      </c>
      <c r="GC88" s="306" t="str">
        <f>IF(OR('2.1b-OriginalProduct Visibility'!G88="",'2.1b-OriginalProduct Visibility'!G88="No"),"No","Yes")</f>
        <v>No</v>
      </c>
      <c r="GD88" s="64" t="str">
        <f>IF(OR('2.1b-OriginalProduct Visibility'!H88="",'2.1b-OriginalProduct Visibility'!H88="No"),"No","Yes")</f>
        <v>No</v>
      </c>
      <c r="GE88" s="58" t="str">
        <f>IF(OR('2.1b-OriginalProduct Visibility'!I88="",'2.1b-OriginalProduct Visibility'!I88="No"),"No","Yes")</f>
        <v>No</v>
      </c>
      <c r="GF88" s="306" t="str">
        <f>IF(OR('2.1b-OriginalProduct Visibility'!J88="",'2.1b-OriginalProduct Visibility'!J88="No"),"No","Yes")</f>
        <v>No</v>
      </c>
      <c r="GG88" s="306" t="str">
        <f>IF(OR('2.1b-OriginalProduct Visibility'!K88="",'2.1b-OriginalProduct Visibility'!K88="No"),"No","Yes")</f>
        <v>No</v>
      </c>
      <c r="GH88" s="64" t="str">
        <f>IF(OR('2.1b-OriginalProduct Visibility'!L88="",'2.1b-OriginalProduct Visibility'!L88="No"),"No","Yes")</f>
        <v>No</v>
      </c>
      <c r="GI88" s="58" t="str">
        <f>IF(OR('2.1b-OriginalProduct Visibility'!M88="",'2.1b-OriginalProduct Visibility'!M88="No"),"No","Yes")</f>
        <v>No</v>
      </c>
      <c r="GJ88" s="306" t="str">
        <f>IF(OR('2.1b-OriginalProduct Visibility'!N88="",'2.1b-OriginalProduct Visibility'!N88="No"),"No","Yes")</f>
        <v>No</v>
      </c>
      <c r="GK88" s="306" t="str">
        <f>IF(OR('2.1b-OriginalProduct Visibility'!O88="",'2.1b-OriginalProduct Visibility'!O88="No"),"No","Yes")</f>
        <v>No</v>
      </c>
      <c r="GL88" s="64" t="str">
        <f>IF(OR('2.1b-OriginalProduct Visibility'!P88="",'2.1b-OriginalProduct Visibility'!P88="No"),"No","Yes")</f>
        <v>No</v>
      </c>
      <c r="GM88" s="272" t="str">
        <f>IF(OR('2.1b-OriginalProduct Visibility'!Q88="",'2.1b-OriginalProduct Visibility'!Q88="No"),"No","Yes")</f>
        <v>No</v>
      </c>
      <c r="GN88" s="306" t="str">
        <f>IF(OR('2.1b-OriginalProduct Visibility'!R88="",'2.1b-OriginalProduct Visibility'!R88="No"),"No","Yes")</f>
        <v>No</v>
      </c>
      <c r="GO88" s="306" t="str">
        <f>IF(OR('2.1b-OriginalProduct Visibility'!S88="",'2.1b-OriginalProduct Visibility'!S88="No"),"No","Yes")</f>
        <v>No</v>
      </c>
      <c r="GP88" s="64" t="str">
        <f>IF(OR('2.1b-OriginalProduct Visibility'!T88="",'2.1b-OriginalProduct Visibility'!T88="No"),"No","Yes")</f>
        <v>No</v>
      </c>
      <c r="GQ88" s="58" t="str">
        <f>IF(OR('2.1b-OriginalProduct Visibility'!U88="",'2.1b-OriginalProduct Visibility'!U88="No"),"No","Yes")</f>
        <v>Yes</v>
      </c>
      <c r="GR88" s="306" t="str">
        <f>IF(OR('2.1b-OriginalProduct Visibility'!V88="",'2.1b-OriginalProduct Visibility'!V88="No"),"No","Yes")</f>
        <v>No</v>
      </c>
      <c r="GS88" s="306" t="str">
        <f>IF(OR('2.1b-OriginalProduct Visibility'!W88="",'2.1b-OriginalProduct Visibility'!W88="No"),"No","Yes")</f>
        <v>No</v>
      </c>
      <c r="GT88" s="64" t="str">
        <f>IF(OR('2.1b-OriginalProduct Visibility'!X88="",'2.1b-OriginalProduct Visibility'!X88="No"),"No","Yes")</f>
        <v>No</v>
      </c>
      <c r="GU88" s="58" t="str">
        <f>IF(OR('2.1b-OriginalProduct Visibility'!Y88="",'2.1b-OriginalProduct Visibility'!Y88="No"),"No","Yes")</f>
        <v>No</v>
      </c>
      <c r="GV88" s="306" t="str">
        <f>IF(OR('2.1b-OriginalProduct Visibility'!Z88="",'2.1b-OriginalProduct Visibility'!Z88="No"),"No","Yes")</f>
        <v>No</v>
      </c>
      <c r="GW88" s="306" t="str">
        <f>IF(OR('2.1b-OriginalProduct Visibility'!AA88="",'2.1b-OriginalProduct Visibility'!AA88="No"),"No","Yes")</f>
        <v>No</v>
      </c>
      <c r="GX88" s="64" t="str">
        <f>IF(OR('2.1b-OriginalProduct Visibility'!AB88="",'2.1b-OriginalProduct Visibility'!AB88="No"),"No","Yes")</f>
        <v>No</v>
      </c>
      <c r="GY88" s="272" t="str">
        <f>IF(OR('2.1b-OriginalProduct Visibility'!AC88="",'2.1b-OriginalProduct Visibility'!AC88="No"),"No","Yes")</f>
        <v>No</v>
      </c>
      <c r="GZ88" s="306" t="str">
        <f>IF(OR('2.1b-OriginalProduct Visibility'!AD88="",'2.1b-OriginalProduct Visibility'!AD88="No"),"No","Yes")</f>
        <v>No</v>
      </c>
      <c r="HA88" s="306" t="str">
        <f>IF(OR('2.1b-OriginalProduct Visibility'!AE88="",'2.1b-OriginalProduct Visibility'!AE88="No"),"No","Yes")</f>
        <v>No</v>
      </c>
      <c r="HB88" s="64" t="str">
        <f>IF(OR('2.1b-OriginalProduct Visibility'!AF88="",'2.1b-OriginalProduct Visibility'!AF88="No"),"No","Yes")</f>
        <v>No</v>
      </c>
      <c r="HC88" s="58" t="str">
        <f>IF(OR('2.1b-OriginalProduct Visibility'!AG88="",'2.1b-OriginalProduct Visibility'!AG88="No"),"No","Yes")</f>
        <v>No</v>
      </c>
      <c r="HD88" s="306" t="str">
        <f>IF(OR('2.1b-OriginalProduct Visibility'!AH88="",'2.1b-OriginalProduct Visibility'!AH88="No"),"No","Yes")</f>
        <v>No</v>
      </c>
      <c r="HE88" s="306" t="str">
        <f>IF(OR('2.1b-OriginalProduct Visibility'!AI88="",'2.1b-OriginalProduct Visibility'!AI88="No"),"No","Yes")</f>
        <v>No</v>
      </c>
      <c r="HF88" s="64" t="str">
        <f>IF(OR('2.1b-OriginalProduct Visibility'!AJ88="",'2.1b-OriginalProduct Visibility'!AJ88="No"),"No","Yes")</f>
        <v>No</v>
      </c>
      <c r="HG88" s="58" t="str">
        <f>IF(OR('2.1b-OriginalProduct Visibility'!AK88="",'2.1b-OriginalProduct Visibility'!AK88="No"),"No","Yes")</f>
        <v>Yes</v>
      </c>
      <c r="HH88" s="306" t="str">
        <f>IF(OR('2.1b-OriginalProduct Visibility'!AL88="",'2.1b-OriginalProduct Visibility'!AL88="No"),"No","Yes")</f>
        <v>No</v>
      </c>
      <c r="HI88" s="306" t="str">
        <f>IF(OR('2.1b-OriginalProduct Visibility'!AM88="",'2.1b-OriginalProduct Visibility'!AM88="No"),"No","Yes")</f>
        <v>No</v>
      </c>
      <c r="HJ88" s="64" t="str">
        <f>IF(OR('2.1b-OriginalProduct Visibility'!AN88="",'2.1b-OriginalProduct Visibility'!AN88="No"),"No","Yes")</f>
        <v>No</v>
      </c>
      <c r="HK88" s="272" t="str">
        <f>IF(OR('2.1b-OriginalProduct Visibility'!AO88="",'2.1b-OriginalProduct Visibility'!AO88="No"),"No","Yes")</f>
        <v>No</v>
      </c>
      <c r="HL88" s="306" t="str">
        <f>IF(OR('2.1b-OriginalProduct Visibility'!AP88="",'2.1b-OriginalProduct Visibility'!AP88="No"),"No","Yes")</f>
        <v>No</v>
      </c>
      <c r="HM88" s="306" t="str">
        <f>IF(OR('2.1b-OriginalProduct Visibility'!AQ88="",'2.1b-OriginalProduct Visibility'!AQ88="No"),"No","Yes")</f>
        <v>No</v>
      </c>
      <c r="HN88" s="64" t="str">
        <f>IF(OR('2.1b-OriginalProduct Visibility'!AR88="",'2.1b-OriginalProduct Visibility'!AR88="No"),"No","Yes")</f>
        <v>No</v>
      </c>
      <c r="HO88" s="58" t="str">
        <f>IF(OR('2.1b-OriginalProduct Visibility'!AS88="",'2.1b-OriginalProduct Visibility'!AS88="No"),"No","Yes")</f>
        <v>No</v>
      </c>
      <c r="HP88" s="306" t="str">
        <f>IF(OR('2.1b-OriginalProduct Visibility'!AT88="",'2.1b-OriginalProduct Visibility'!AT88="No"),"No","Yes")</f>
        <v>No</v>
      </c>
      <c r="HQ88" s="306" t="str">
        <f>IF(OR('2.1b-OriginalProduct Visibility'!AU88="",'2.1b-OriginalProduct Visibility'!AU88="No"),"No","Yes")</f>
        <v>No</v>
      </c>
      <c r="HR88" s="64" t="str">
        <f>IF(OR('2.1b-OriginalProduct Visibility'!AV88="",'2.1b-OriginalProduct Visibility'!AV88="No"),"No","Yes")</f>
        <v>No</v>
      </c>
      <c r="HS88" s="58" t="str">
        <f>IF(OR('2.1b-OriginalProduct Visibility'!AW88="",'2.1b-OriginalProduct Visibility'!AW88="No"),"No","Yes")</f>
        <v>No</v>
      </c>
      <c r="HT88" s="306" t="str">
        <f>IF(OR('2.1b-OriginalProduct Visibility'!AX88="",'2.1b-OriginalProduct Visibility'!AX88="No"),"No","Yes")</f>
        <v>No</v>
      </c>
      <c r="HU88" s="306" t="str">
        <f>IF(OR('2.1b-OriginalProduct Visibility'!AY88="",'2.1b-OriginalProduct Visibility'!AY88="No"),"No","Yes")</f>
        <v>No</v>
      </c>
      <c r="HV88" s="64" t="str">
        <f>IF(OR('2.1b-OriginalProduct Visibility'!AZ88="",'2.1b-OriginalProduct Visibility'!AZ88="No"),"No","Yes")</f>
        <v>No</v>
      </c>
      <c r="HW88" s="272" t="str">
        <f>IF(OR('2.1b-OriginalProduct Visibility'!BA88="",'2.1b-OriginalProduct Visibility'!BA88="No"),"No","Yes")</f>
        <v>No</v>
      </c>
      <c r="HX88" s="306" t="str">
        <f>IF(OR('2.1b-OriginalProduct Visibility'!BB88="",'2.1b-OriginalProduct Visibility'!BB88="No"),"No","Yes")</f>
        <v>No</v>
      </c>
      <c r="HY88" s="306" t="str">
        <f>IF(OR('2.1b-OriginalProduct Visibility'!BC88="",'2.1b-OriginalProduct Visibility'!BC88="No"),"No","Yes")</f>
        <v>No</v>
      </c>
      <c r="HZ88" s="64" t="str">
        <f>IF(OR('2.1b-OriginalProduct Visibility'!BD88="",'2.1b-OriginalProduct Visibility'!BD88="No"),"No","Yes")</f>
        <v>No</v>
      </c>
      <c r="IA88" s="58" t="str">
        <f>IF(OR('2.1b-OriginalProduct Visibility'!BE88="",'2.1b-OriginalProduct Visibility'!BE88="No"),"No","Yes")</f>
        <v>No</v>
      </c>
      <c r="IB88" s="306" t="str">
        <f>IF(OR('2.1b-OriginalProduct Visibility'!BF88="",'2.1b-OriginalProduct Visibility'!BF88="No"),"No","Yes")</f>
        <v>No</v>
      </c>
      <c r="IC88" s="306" t="str">
        <f>IF(OR('2.1b-OriginalProduct Visibility'!BG88="",'2.1b-OriginalProduct Visibility'!BG88="No"),"No","Yes")</f>
        <v>No</v>
      </c>
      <c r="ID88" s="64" t="str">
        <f>IF(OR('2.1b-OriginalProduct Visibility'!BH88="",'2.1b-OriginalProduct Visibility'!BH88="No"),"No","Yes")</f>
        <v>No</v>
      </c>
      <c r="IE88" s="58" t="str">
        <f>IF(OR('2.1b-OriginalProduct Visibility'!BI88="",'2.1b-OriginalProduct Visibility'!BI88="No"),"No","Yes")</f>
        <v>No</v>
      </c>
      <c r="IF88" s="306" t="str">
        <f>IF(OR('2.1b-OriginalProduct Visibility'!BJ88="",'2.1b-OriginalProduct Visibility'!BJ88="No"),"No","Yes")</f>
        <v>No</v>
      </c>
      <c r="IG88" s="306" t="str">
        <f>IF(OR('2.1b-OriginalProduct Visibility'!BK88="",'2.1b-OriginalProduct Visibility'!BK88="No"),"No","Yes")</f>
        <v>No</v>
      </c>
      <c r="IH88" s="64" t="str">
        <f>IF(OR('2.1b-OriginalProduct Visibility'!BL88="",'2.1b-OriginalProduct Visibility'!BL88="No"),"No","Yes")</f>
        <v>No</v>
      </c>
      <c r="II88" s="272" t="str">
        <f>IF(OR('2.1b-OriginalProduct Visibility'!BM88="",'2.1b-OriginalProduct Visibility'!BM88="No"),"No","Yes")</f>
        <v>No</v>
      </c>
      <c r="IJ88" s="306" t="str">
        <f>IF(OR('2.1b-OriginalProduct Visibility'!BN88="",'2.1b-OriginalProduct Visibility'!BN88="No"),"No","Yes")</f>
        <v>No</v>
      </c>
      <c r="IK88" s="306" t="str">
        <f>IF(OR('2.1b-OriginalProduct Visibility'!BO88="",'2.1b-OriginalProduct Visibility'!BO88="No"),"No","Yes")</f>
        <v>No</v>
      </c>
      <c r="IL88" s="64" t="str">
        <f>IF(OR('2.1b-OriginalProduct Visibility'!BP88="",'2.1b-OriginalProduct Visibility'!BP88="No"),"No","Yes")</f>
        <v>No</v>
      </c>
      <c r="IM88" s="58" t="str">
        <f>IF(OR('2.1b-OriginalProduct Visibility'!BQ88="",'2.1b-OriginalProduct Visibility'!BQ88="No"),"No","Yes")</f>
        <v>No</v>
      </c>
      <c r="IN88" s="306" t="str">
        <f>IF(OR('2.1b-OriginalProduct Visibility'!BR88="",'2.1b-OriginalProduct Visibility'!BR88="No"),"No","Yes")</f>
        <v>No</v>
      </c>
      <c r="IO88" s="306" t="str">
        <f>IF(OR('2.1b-OriginalProduct Visibility'!BS88="",'2.1b-OriginalProduct Visibility'!BS88="No"),"No","Yes")</f>
        <v>No</v>
      </c>
      <c r="IP88" s="64" t="str">
        <f>IF(OR('2.1b-OriginalProduct Visibility'!BT88="",'2.1b-OriginalProduct Visibility'!BT88="No"),"No","Yes")</f>
        <v>No</v>
      </c>
      <c r="IQ88" s="58" t="str">
        <f>IF(OR('2.1b-OriginalProduct Visibility'!BU88="",'2.1b-OriginalProduct Visibility'!BU88="No"),"No","Yes")</f>
        <v>No</v>
      </c>
      <c r="IR88" s="306" t="str">
        <f>IF(OR('2.1b-OriginalProduct Visibility'!BV88="",'2.1b-OriginalProduct Visibility'!BV88="No"),"No","Yes")</f>
        <v>No</v>
      </c>
      <c r="IS88" s="306" t="str">
        <f>IF(OR('2.1b-OriginalProduct Visibility'!BW88="",'2.1b-OriginalProduct Visibility'!BW88="No"),"No","Yes")</f>
        <v>No</v>
      </c>
      <c r="IT88" s="64" t="str">
        <f>IF(OR('2.1b-OriginalProduct Visibility'!BX88="",'2.1b-OriginalProduct Visibility'!BX88="No"),"No","Yes")</f>
        <v>No</v>
      </c>
      <c r="IU88" s="272" t="str">
        <f>IF(OR('2.1b-OriginalProduct Visibility'!BY88="",'2.1b-OriginalProduct Visibility'!BY88="No"),"No","Yes")</f>
        <v>No</v>
      </c>
      <c r="IV88" s="306" t="str">
        <f>IF(OR('2.1b-OriginalProduct Visibility'!BZ88="",'2.1b-OriginalProduct Visibility'!BZ88="No"),"No","Yes")</f>
        <v>No</v>
      </c>
      <c r="IW88" s="306" t="str">
        <f>IF(OR('2.1b-OriginalProduct Visibility'!CA88="",'2.1b-OriginalProduct Visibility'!CA88="No"),"No","Yes")</f>
        <v>No</v>
      </c>
      <c r="IX88" s="64" t="str">
        <f>IF(OR('2.1b-OriginalProduct Visibility'!CB88="",'2.1b-OriginalProduct Visibility'!CB88="No"),"No","Yes")</f>
        <v>No</v>
      </c>
      <c r="IY88" s="58" t="str">
        <f>IF(OR('2.1b-OriginalProduct Visibility'!CC88="",'2.1b-OriginalProduct Visibility'!CC88="No"),"No","Yes")</f>
        <v>No</v>
      </c>
      <c r="IZ88" s="306" t="str">
        <f>IF(OR('2.1b-OriginalProduct Visibility'!CD88="",'2.1b-OriginalProduct Visibility'!CD88="No"),"No","Yes")</f>
        <v>No</v>
      </c>
      <c r="JA88" s="306" t="str">
        <f>IF(OR('2.1b-OriginalProduct Visibility'!CE88="",'2.1b-OriginalProduct Visibility'!CE88="No"),"No","Yes")</f>
        <v>No</v>
      </c>
      <c r="JB88" s="64" t="str">
        <f>IF(OR('2.1b-OriginalProduct Visibility'!CF88="",'2.1b-OriginalProduct Visibility'!CF88="No"),"No","Yes")</f>
        <v>No</v>
      </c>
      <c r="JC88" s="58" t="str">
        <f>IF(OR('2.1b-OriginalProduct Visibility'!CG88="",'2.1b-OriginalProduct Visibility'!CG88="No"),"No","Yes")</f>
        <v>No</v>
      </c>
      <c r="JD88" s="306" t="str">
        <f>IF(OR('2.1b-OriginalProduct Visibility'!CH88="",'2.1b-OriginalProduct Visibility'!CH88="No"),"No","Yes")</f>
        <v>No</v>
      </c>
      <c r="JE88" s="306" t="str">
        <f>IF(OR('2.1b-OriginalProduct Visibility'!CI88="",'2.1b-OriginalProduct Visibility'!CI88="No"),"No","Yes")</f>
        <v>No</v>
      </c>
      <c r="JF88" s="64" t="str">
        <f>IF(OR('2.1b-OriginalProduct Visibility'!CJ88="",'2.1b-OriginalProduct Visibility'!CJ88="No"),"No","Yes")</f>
        <v>No</v>
      </c>
      <c r="JG88" s="272" t="str">
        <f>IF(OR('2.1b-OriginalProduct Visibility'!CK88="",'2.1b-OriginalProduct Visibility'!CK88="No"),"No","Yes")</f>
        <v>No</v>
      </c>
      <c r="JH88" s="306" t="str">
        <f>IF(OR('2.1b-OriginalProduct Visibility'!CL88="",'2.1b-OriginalProduct Visibility'!CL88="No"),"No","Yes")</f>
        <v>No</v>
      </c>
      <c r="JI88" s="306" t="str">
        <f>IF(OR('2.1b-OriginalProduct Visibility'!CM88="",'2.1b-OriginalProduct Visibility'!CM88="No"),"No","Yes")</f>
        <v>No</v>
      </c>
      <c r="JJ88" s="64" t="str">
        <f>IF(OR('2.1b-OriginalProduct Visibility'!CN88="",'2.1b-OriginalProduct Visibility'!CN88="No"),"No","Yes")</f>
        <v>No</v>
      </c>
      <c r="JK88" s="58" t="str">
        <f>IF(OR('2.1b-OriginalProduct Visibility'!CO88="",'2.1b-OriginalProduct Visibility'!CO88="No"),"No","Yes")</f>
        <v>No</v>
      </c>
      <c r="JL88" s="306" t="str">
        <f>IF(OR('2.1b-OriginalProduct Visibility'!CP88="",'2.1b-OriginalProduct Visibility'!CP88="No"),"No","Yes")</f>
        <v>No</v>
      </c>
      <c r="JM88" s="306" t="str">
        <f>IF(OR('2.1b-OriginalProduct Visibility'!CQ88="",'2.1b-OriginalProduct Visibility'!CQ88="No"),"No","Yes")</f>
        <v>No</v>
      </c>
      <c r="JN88" s="64" t="str">
        <f>IF(OR('2.1b-OriginalProduct Visibility'!CR88="",'2.1b-OriginalProduct Visibility'!CR88="No"),"No","Yes")</f>
        <v>No</v>
      </c>
      <c r="JO88" s="58" t="str">
        <f>IF(OR('2.1b-OriginalProduct Visibility'!CS88="",'2.1b-OriginalProduct Visibility'!CS88="No"),"No","Yes")</f>
        <v>No</v>
      </c>
      <c r="JP88" s="306" t="str">
        <f>IF(OR('2.1b-OriginalProduct Visibility'!CT88="",'2.1b-OriginalProduct Visibility'!CT88="No"),"No","Yes")</f>
        <v>No</v>
      </c>
      <c r="JQ88" s="306" t="str">
        <f>IF(OR('2.1b-OriginalProduct Visibility'!CU88="",'2.1b-OriginalProduct Visibility'!CU88="No"),"No","Yes")</f>
        <v>No</v>
      </c>
      <c r="JR88" s="64" t="str">
        <f>IF(OR('2.1b-OriginalProduct Visibility'!CV88="",'2.1b-OriginalProduct Visibility'!CV88="No"),"No","Yes")</f>
        <v>No</v>
      </c>
      <c r="JS88" s="272" t="str">
        <f>IF(OR('2.1b-OriginalProduct Visibility'!CW88="",'2.1b-OriginalProduct Visibility'!CW88="No"),"No","Yes")</f>
        <v>No</v>
      </c>
      <c r="JT88" s="306" t="str">
        <f>IF(OR('2.1b-OriginalProduct Visibility'!CX88="",'2.1b-OriginalProduct Visibility'!CX88="No"),"No","Yes")</f>
        <v>No</v>
      </c>
      <c r="JU88" s="306" t="str">
        <f>IF(OR('2.1b-OriginalProduct Visibility'!CY88="",'2.1b-OriginalProduct Visibility'!CY88="No"),"No","Yes")</f>
        <v>No</v>
      </c>
      <c r="JV88" s="64" t="str">
        <f>IF(OR('2.1b-OriginalProduct Visibility'!CZ88="",'2.1b-OriginalProduct Visibility'!CZ88="No"),"No","Yes")</f>
        <v>No</v>
      </c>
      <c r="JW88" s="58" t="str">
        <f>IF(OR('2.1b-OriginalProduct Visibility'!DA88="",'2.1b-OriginalProduct Visibility'!DA88="No"),"No","Yes")</f>
        <v>No</v>
      </c>
      <c r="JX88" s="306" t="str">
        <f>IF(OR('2.1b-OriginalProduct Visibility'!DB88="",'2.1b-OriginalProduct Visibility'!DB88="No"),"No","Yes")</f>
        <v>No</v>
      </c>
      <c r="JY88" s="306" t="str">
        <f>IF(OR('2.1b-OriginalProduct Visibility'!DC88="",'2.1b-OriginalProduct Visibility'!DC88="No"),"No","Yes")</f>
        <v>No</v>
      </c>
      <c r="JZ88" s="64" t="str">
        <f>IF(OR('2.1b-OriginalProduct Visibility'!DD88="",'2.1b-OriginalProduct Visibility'!DD88="No"),"No","Yes")</f>
        <v>No</v>
      </c>
      <c r="KA88" s="58" t="str">
        <f>IF(OR('2.1b-OriginalProduct Visibility'!DE88="",'2.1b-OriginalProduct Visibility'!DE88="No"),"No","Yes")</f>
        <v>No</v>
      </c>
      <c r="KB88" s="306" t="str">
        <f>IF(OR('2.1b-OriginalProduct Visibility'!DF88="",'2.1b-OriginalProduct Visibility'!DF88="No"),"No","Yes")</f>
        <v>No</v>
      </c>
      <c r="KC88" s="306" t="str">
        <f>IF(OR('2.1b-OriginalProduct Visibility'!DG88="",'2.1b-OriginalProduct Visibility'!DG88="No"),"No","Yes")</f>
        <v>No</v>
      </c>
      <c r="KD88" s="64" t="str">
        <f>IF(OR('2.1b-OriginalProduct Visibility'!DH88="",'2.1b-OriginalProduct Visibility'!DH88="No"),"No","Yes")</f>
        <v>No</v>
      </c>
      <c r="KE88" s="272" t="str">
        <f>IF(OR('2.1b-OriginalProduct Visibility'!DI88="",'2.1b-OriginalProduct Visibility'!DI88="No"),"No","Yes")</f>
        <v>No</v>
      </c>
      <c r="KF88" s="306" t="str">
        <f>IF(OR('2.1b-OriginalProduct Visibility'!DJ88="",'2.1b-OriginalProduct Visibility'!DJ88="No"),"No","Yes")</f>
        <v>No</v>
      </c>
      <c r="KG88" s="306" t="str">
        <f>IF(OR('2.1b-OriginalProduct Visibility'!DK88="",'2.1b-OriginalProduct Visibility'!DK88="No"),"No","Yes")</f>
        <v>No</v>
      </c>
      <c r="KH88" s="64" t="str">
        <f>IF(OR('2.1b-OriginalProduct Visibility'!DL88="",'2.1b-OriginalProduct Visibility'!DL88="No"),"No","Yes")</f>
        <v>No</v>
      </c>
      <c r="KI88" s="58" t="str">
        <f>IF(OR('2.1b-OriginalProduct Visibility'!DM88="",'2.1b-OriginalProduct Visibility'!DM88="No"),"No","Yes")</f>
        <v>No</v>
      </c>
      <c r="KJ88" s="306" t="str">
        <f>IF(OR('2.1b-OriginalProduct Visibility'!DN88="",'2.1b-OriginalProduct Visibility'!DN88="No"),"No","Yes")</f>
        <v>No</v>
      </c>
      <c r="KK88" s="306" t="str">
        <f>IF(OR('2.1b-OriginalProduct Visibility'!DO88="",'2.1b-OriginalProduct Visibility'!DO88="No"),"No","Yes")</f>
        <v>No</v>
      </c>
      <c r="KL88" s="64" t="str">
        <f>IF(OR('2.1b-OriginalProduct Visibility'!DP88="",'2.1b-OriginalProduct Visibility'!DP88="No"),"No","Yes")</f>
        <v>No</v>
      </c>
      <c r="KM88" s="58" t="str">
        <f>IF(OR('2.1b-OriginalProduct Visibility'!DQ88="",'2.1b-OriginalProduct Visibility'!DQ88="No"),"No","Yes")</f>
        <v>No</v>
      </c>
      <c r="KN88" s="306" t="str">
        <f>IF(OR('2.1b-OriginalProduct Visibility'!DR88="",'2.1b-OriginalProduct Visibility'!DR88="No"),"No","Yes")</f>
        <v>No</v>
      </c>
      <c r="KO88" s="306" t="str">
        <f>IF(OR('2.1b-OriginalProduct Visibility'!DS88="",'2.1b-OriginalProduct Visibility'!DS88="No"),"No","Yes")</f>
        <v>No</v>
      </c>
      <c r="KP88" s="64" t="str">
        <f>IF(OR('2.1b-OriginalProduct Visibility'!DT88="",'2.1b-OriginalProduct Visibility'!DT88="No"),"No","Yes")</f>
        <v>No</v>
      </c>
      <c r="KQ88" s="272" t="str">
        <f>IF(OR('2.1b-OriginalProduct Visibility'!DU88="",'2.1b-OriginalProduct Visibility'!DU88="No"),"No","Yes")</f>
        <v>No</v>
      </c>
      <c r="KR88" s="306" t="str">
        <f>IF(OR('2.1b-OriginalProduct Visibility'!DV88="",'2.1b-OriginalProduct Visibility'!DV88="No"),"No","Yes")</f>
        <v>No</v>
      </c>
      <c r="KS88" s="306" t="str">
        <f>IF(OR('2.1b-OriginalProduct Visibility'!DW88="",'2.1b-OriginalProduct Visibility'!DW88="No"),"No","Yes")</f>
        <v>No</v>
      </c>
      <c r="KT88" s="64" t="str">
        <f>IF(OR('2.1b-OriginalProduct Visibility'!DX88="",'2.1b-OriginalProduct Visibility'!DX88="No"),"No","Yes")</f>
        <v>No</v>
      </c>
      <c r="KU88" s="58" t="str">
        <f>IF(OR('2.1b-OriginalProduct Visibility'!DY88="",'2.1b-OriginalProduct Visibility'!DY88="No"),"No","Yes")</f>
        <v>No</v>
      </c>
      <c r="KV88" s="306" t="str">
        <f>IF(OR('2.1b-OriginalProduct Visibility'!DZ88="",'2.1b-OriginalProduct Visibility'!DZ88="No"),"No","Yes")</f>
        <v>No</v>
      </c>
      <c r="KW88" s="306" t="str">
        <f>IF(OR('2.1b-OriginalProduct Visibility'!EA88="",'2.1b-OriginalProduct Visibility'!EA88="No"),"No","Yes")</f>
        <v>No</v>
      </c>
      <c r="KX88" s="64" t="str">
        <f>IF(OR('2.1b-OriginalProduct Visibility'!EB88="",'2.1b-OriginalProduct Visibility'!EB88="No"),"No","Yes")</f>
        <v>No</v>
      </c>
      <c r="KY88" s="58" t="str">
        <f>IF(OR('2.1b-OriginalProduct Visibility'!EC88="",'2.1b-OriginalProduct Visibility'!EC88="No"),"No","Yes")</f>
        <v>No</v>
      </c>
      <c r="KZ88" s="306" t="str">
        <f>IF(OR('2.1b-OriginalProduct Visibility'!ED88="",'2.1b-OriginalProduct Visibility'!ED88="No"),"No","Yes")</f>
        <v>No</v>
      </c>
      <c r="LA88" s="306" t="str">
        <f>IF(OR('2.1b-OriginalProduct Visibility'!EE88="",'2.1b-OriginalProduct Visibility'!EE88="No"),"No","Yes")</f>
        <v>No</v>
      </c>
      <c r="LB88" s="64" t="str">
        <f>IF(OR('2.1b-OriginalProduct Visibility'!EF88="",'2.1b-OriginalProduct Visibility'!EF88="No"),"No","Yes")</f>
        <v>No</v>
      </c>
      <c r="LC88" s="272" t="str">
        <f>IF(OR('2.1b-OriginalProduct Visibility'!EG88="",'2.1b-OriginalProduct Visibility'!EG88="No"),"No","Yes")</f>
        <v>No</v>
      </c>
      <c r="LD88" s="306" t="str">
        <f>IF(OR('2.1b-OriginalProduct Visibility'!EH88="",'2.1b-OriginalProduct Visibility'!EH88="No"),"No","Yes")</f>
        <v>No</v>
      </c>
      <c r="LE88" s="306" t="str">
        <f>IF(OR('2.1b-OriginalProduct Visibility'!EI88="",'2.1b-OriginalProduct Visibility'!EI88="No"),"No","Yes")</f>
        <v>No</v>
      </c>
      <c r="LF88" s="64" t="str">
        <f>IF(OR('2.1b-OriginalProduct Visibility'!EJ88="",'2.1b-OriginalProduct Visibility'!EJ88="No"),"No","Yes")</f>
        <v>No</v>
      </c>
      <c r="LG88" s="58" t="str">
        <f>IF(OR('2.1b-OriginalProduct Visibility'!EK88="",'2.1b-OriginalProduct Visibility'!EK88="No"),"No","Yes")</f>
        <v>No</v>
      </c>
      <c r="LH88" s="306" t="str">
        <f>IF(OR('2.1b-OriginalProduct Visibility'!EL88="",'2.1b-OriginalProduct Visibility'!EL88="No"),"No","Yes")</f>
        <v>No</v>
      </c>
      <c r="LI88" s="306" t="str">
        <f>IF(OR('2.1b-OriginalProduct Visibility'!EM88="",'2.1b-OriginalProduct Visibility'!EM88="No"),"No","Yes")</f>
        <v>No</v>
      </c>
      <c r="LJ88" s="64" t="str">
        <f>IF(OR('2.1b-OriginalProduct Visibility'!EN88="",'2.1b-OriginalProduct Visibility'!EN88="No"),"No","Yes")</f>
        <v>No</v>
      </c>
      <c r="LK88" s="58" t="str">
        <f>IF(OR('2.1b-OriginalProduct Visibility'!EO88="",'2.1b-OriginalProduct Visibility'!EO88="No"),"No","Yes")</f>
        <v>No</v>
      </c>
      <c r="LL88" s="306" t="str">
        <f>IF(OR('2.1b-OriginalProduct Visibility'!EP88="",'2.1b-OriginalProduct Visibility'!EP88="No"),"No","Yes")</f>
        <v>No</v>
      </c>
      <c r="LM88" s="306" t="str">
        <f>IF(OR('2.1b-OriginalProduct Visibility'!EQ88="",'2.1b-OriginalProduct Visibility'!EQ88="No"),"No","Yes")</f>
        <v>No</v>
      </c>
      <c r="LN88" s="64" t="str">
        <f>IF(OR('2.1b-OriginalProduct Visibility'!ER88="",'2.1b-OriginalProduct Visibility'!ER88="No"),"No","Yes")</f>
        <v>No</v>
      </c>
      <c r="LO88" s="58" t="str">
        <f>IF(OR('2.1b-OriginalProduct Visibility'!ES88="",'2.1b-OriginalProduct Visibility'!ES88="No"),"No","Yes")</f>
        <v>No</v>
      </c>
      <c r="LP88" s="306" t="str">
        <f>IF(OR('2.1b-OriginalProduct Visibility'!ET88="",'2.1b-OriginalProduct Visibility'!ET88="No"),"No","Yes")</f>
        <v>No</v>
      </c>
      <c r="LQ88" s="306" t="str">
        <f>IF(OR('2.1b-OriginalProduct Visibility'!EU88="",'2.1b-OriginalProduct Visibility'!EU88="No"),"No","Yes")</f>
        <v>No</v>
      </c>
      <c r="LR88" s="64" t="str">
        <f>IF(OR('2.1b-OriginalProduct Visibility'!EV88="",'2.1b-OriginalProduct Visibility'!EV88="No"),"No","Yes")</f>
        <v>No</v>
      </c>
      <c r="LS88" s="272" t="str">
        <f>IF(OR('2.1b-OriginalProduct Visibility'!EW88="",'2.1b-OriginalProduct Visibility'!EW88="No"),"No","Yes")</f>
        <v>No</v>
      </c>
      <c r="LT88" s="306" t="str">
        <f>IF(OR('2.1b-OriginalProduct Visibility'!EX88="",'2.1b-OriginalProduct Visibility'!EX88="No"),"No","Yes")</f>
        <v>No</v>
      </c>
      <c r="LU88" s="306" t="str">
        <f>IF(OR('2.1b-OriginalProduct Visibility'!EY88="",'2.1b-OriginalProduct Visibility'!EY88="No"),"No","Yes")</f>
        <v>No</v>
      </c>
      <c r="LV88" s="64" t="str">
        <f>IF(OR('2.1b-OriginalProduct Visibility'!EZ88="",'2.1b-OriginalProduct Visibility'!EZ88="No"),"No","Yes")</f>
        <v>No</v>
      </c>
      <c r="LW88" s="58" t="str">
        <f>IF(OR('2.1b-OriginalProduct Visibility'!FA88="",'2.1b-OriginalProduct Visibility'!FA88="No"),"No","Yes")</f>
        <v>No</v>
      </c>
      <c r="LX88" s="306" t="str">
        <f>IF(OR('2.1b-OriginalProduct Visibility'!FB88="",'2.1b-OriginalProduct Visibility'!FB88="No"),"No","Yes")</f>
        <v>No</v>
      </c>
      <c r="LY88" s="306" t="str">
        <f>IF(OR('2.1b-OriginalProduct Visibility'!FC88="",'2.1b-OriginalProduct Visibility'!FC88="No"),"No","Yes")</f>
        <v>No</v>
      </c>
      <c r="LZ88" s="64" t="str">
        <f>IF(OR('2.1b-OriginalProduct Visibility'!FD88="",'2.1b-OriginalProduct Visibility'!FD88="No"),"No","Yes")</f>
        <v>No</v>
      </c>
      <c r="MA88" s="58" t="str">
        <f>IF(OR('2.1b-OriginalProduct Visibility'!FE88="",'2.1b-OriginalProduct Visibility'!FE88="No"),"No","Yes")</f>
        <v>No</v>
      </c>
      <c r="MB88" s="306" t="str">
        <f>IF(OR('2.1b-OriginalProduct Visibility'!FF88="",'2.1b-OriginalProduct Visibility'!FF88="No"),"No","Yes")</f>
        <v>No</v>
      </c>
      <c r="MC88" s="306" t="str">
        <f>IF(OR('2.1b-OriginalProduct Visibility'!FG88="",'2.1b-OriginalProduct Visibility'!FG88="No"),"No","Yes")</f>
        <v>No</v>
      </c>
      <c r="MD88" s="64" t="str">
        <f>IF(OR('2.1b-OriginalProduct Visibility'!FH88="",'2.1b-OriginalProduct Visibility'!FH88="No"),"No","Yes")</f>
        <v>No</v>
      </c>
      <c r="ME88" s="1"/>
      <c r="MF88" s="1"/>
      <c r="MG88" s="1"/>
      <c r="MH88" s="1"/>
      <c r="MQ88" s="1"/>
      <c r="MR88" s="1"/>
      <c r="MS88" s="1"/>
      <c r="MT88" s="1"/>
    </row>
    <row r="89" spans="1:358">
      <c r="A89" s="664"/>
      <c r="B89" s="52" t="str">
        <f>'1.2-Visibility Data'!B87</f>
        <v>Chat Modifications</v>
      </c>
      <c r="C89" s="19" t="str">
        <f>'1.2-Visibility Data'!C87</f>
        <v>All</v>
      </c>
      <c r="D89" s="272"/>
      <c r="E89" s="306"/>
      <c r="F89" s="306"/>
      <c r="G89" s="64"/>
      <c r="H89" s="272"/>
      <c r="I89" s="306"/>
      <c r="J89" s="306"/>
      <c r="K89" s="64"/>
      <c r="L89" s="272"/>
      <c r="M89" s="306"/>
      <c r="N89" s="306"/>
      <c r="O89" s="64"/>
      <c r="P89" s="272"/>
      <c r="Q89" s="306"/>
      <c r="R89" s="306"/>
      <c r="S89" s="64"/>
      <c r="T89" s="272"/>
      <c r="U89" s="306"/>
      <c r="V89" s="306"/>
      <c r="W89" s="64"/>
      <c r="X89" s="272"/>
      <c r="Y89" s="306"/>
      <c r="Z89" s="306"/>
      <c r="AA89" s="64"/>
      <c r="AB89" s="272"/>
      <c r="AC89" s="306"/>
      <c r="AD89" s="306"/>
      <c r="AE89" s="64"/>
      <c r="AF89" s="272"/>
      <c r="AG89" s="306"/>
      <c r="AH89" s="306"/>
      <c r="AI89" s="64"/>
      <c r="AJ89" s="272"/>
      <c r="AK89" s="306"/>
      <c r="AL89" s="306"/>
      <c r="AM89" s="64"/>
      <c r="AN89" s="272"/>
      <c r="AO89" s="306"/>
      <c r="AP89" s="306"/>
      <c r="AQ89" s="64"/>
      <c r="AR89" s="272"/>
      <c r="AS89" s="306"/>
      <c r="AT89" s="306"/>
      <c r="AU89" s="64"/>
      <c r="AV89" s="272"/>
      <c r="AW89" s="306"/>
      <c r="AX89" s="306"/>
      <c r="AY89" s="64"/>
      <c r="AZ89" s="272"/>
      <c r="BA89" s="306"/>
      <c r="BB89" s="306"/>
      <c r="BC89" s="64"/>
      <c r="BD89" s="272"/>
      <c r="BE89" s="306"/>
      <c r="BF89" s="306"/>
      <c r="BG89" s="64"/>
      <c r="BH89" s="272"/>
      <c r="BI89" s="306"/>
      <c r="BJ89" s="306"/>
      <c r="BK89" s="64"/>
      <c r="BL89" s="272"/>
      <c r="BM89" s="306"/>
      <c r="BN89" s="306"/>
      <c r="BO89" s="64"/>
      <c r="BP89" s="272"/>
      <c r="BQ89" s="306"/>
      <c r="BR89" s="306"/>
      <c r="BS89" s="64"/>
      <c r="BT89" s="272"/>
      <c r="BU89" s="306"/>
      <c r="BV89" s="306"/>
      <c r="BW89" s="64"/>
      <c r="BX89" s="272"/>
      <c r="BY89" s="306"/>
      <c r="BZ89" s="306"/>
      <c r="CA89" s="64"/>
      <c r="CB89" s="272"/>
      <c r="CC89" s="306"/>
      <c r="CD89" s="306"/>
      <c r="CE89" s="64"/>
      <c r="CF89" s="272"/>
      <c r="CG89" s="306"/>
      <c r="CH89" s="306"/>
      <c r="CI89" s="64"/>
      <c r="CJ89" s="272"/>
      <c r="CK89" s="306"/>
      <c r="CL89" s="306"/>
      <c r="CM89" s="64"/>
      <c r="CN89" s="272"/>
      <c r="CO89" s="306"/>
      <c r="CP89" s="306"/>
      <c r="CQ89" s="64"/>
      <c r="CR89" s="272"/>
      <c r="CS89" s="306"/>
      <c r="CT89" s="306"/>
      <c r="CU89" s="64"/>
      <c r="CV89" s="272"/>
      <c r="CW89" s="306"/>
      <c r="CX89" s="306"/>
      <c r="CY89" s="64"/>
      <c r="CZ89" s="272"/>
      <c r="DA89" s="306"/>
      <c r="DB89" s="306"/>
      <c r="DC89" s="64"/>
      <c r="DD89" s="272"/>
      <c r="DE89" s="306"/>
      <c r="DF89" s="306"/>
      <c r="DG89" s="64"/>
      <c r="DH89" s="272"/>
      <c r="DI89" s="306"/>
      <c r="DJ89" s="306"/>
      <c r="DK89" s="64"/>
      <c r="DL89" s="272"/>
      <c r="DM89" s="306"/>
      <c r="DN89" s="306"/>
      <c r="DO89" s="64"/>
      <c r="DP89" s="272"/>
      <c r="DQ89" s="306"/>
      <c r="DR89" s="306"/>
      <c r="DS89" s="64"/>
      <c r="DT89" s="272"/>
      <c r="DU89" s="306"/>
      <c r="DV89" s="306"/>
      <c r="DW89" s="64"/>
      <c r="DX89" s="272"/>
      <c r="DY89" s="306"/>
      <c r="DZ89" s="306"/>
      <c r="EA89" s="64"/>
      <c r="EB89" s="272"/>
      <c r="EC89" s="306"/>
      <c r="ED89" s="306"/>
      <c r="EE89" s="64"/>
      <c r="EF89" s="272"/>
      <c r="EG89" s="306"/>
      <c r="EH89" s="306"/>
      <c r="EI89" s="64"/>
      <c r="EJ89" s="272"/>
      <c r="EK89" s="306"/>
      <c r="EL89" s="306"/>
      <c r="EM89" s="64"/>
      <c r="EN89" s="272"/>
      <c r="EO89" s="306"/>
      <c r="EP89" s="306"/>
      <c r="EQ89" s="64"/>
      <c r="ER89" s="272"/>
      <c r="ES89" s="306"/>
      <c r="ET89" s="306"/>
      <c r="EU89" s="64"/>
      <c r="EV89" s="272"/>
      <c r="EW89" s="306"/>
      <c r="EX89" s="306"/>
      <c r="EY89" s="64"/>
      <c r="EZ89" s="272"/>
      <c r="FA89" s="306"/>
      <c r="FB89" s="306"/>
      <c r="FC89" s="64"/>
      <c r="FD89" s="272"/>
      <c r="FE89" s="306"/>
      <c r="FF89" s="306"/>
      <c r="FG89" s="64"/>
      <c r="FH89" s="1"/>
      <c r="FI89" s="1"/>
      <c r="FJ89" s="1"/>
      <c r="FK89" s="1"/>
      <c r="FL89" s="1"/>
      <c r="FM89" s="1"/>
      <c r="FN89" s="1"/>
      <c r="FO89" s="1"/>
      <c r="FP89" s="1"/>
      <c r="FQ89" s="1"/>
      <c r="FR89" s="1"/>
      <c r="FS89" s="1"/>
      <c r="FT89" s="1"/>
      <c r="FU89" s="1"/>
      <c r="FV89" s="1"/>
      <c r="FW89" s="1"/>
      <c r="FX89" s="1"/>
      <c r="FY89" s="1"/>
      <c r="FZ89" s="1"/>
      <c r="GA89" s="272" t="str">
        <f>IF(OR('2.1b-OriginalProduct Visibility'!E89="",'2.1b-OriginalProduct Visibility'!E89="No"),"No","Yes")</f>
        <v>No</v>
      </c>
      <c r="GB89" s="306" t="str">
        <f>IF(OR('2.1b-OriginalProduct Visibility'!F89="",'2.1b-OriginalProduct Visibility'!F89="No"),"No","Yes")</f>
        <v>No</v>
      </c>
      <c r="GC89" s="306" t="str">
        <f>IF(OR('2.1b-OriginalProduct Visibility'!G89="",'2.1b-OriginalProduct Visibility'!G89="No"),"No","Yes")</f>
        <v>No</v>
      </c>
      <c r="GD89" s="64" t="str">
        <f>IF(OR('2.1b-OriginalProduct Visibility'!H89="",'2.1b-OriginalProduct Visibility'!H89="No"),"No","Yes")</f>
        <v>No</v>
      </c>
      <c r="GE89" s="58" t="str">
        <f>IF(OR('2.1b-OriginalProduct Visibility'!I89="",'2.1b-OriginalProduct Visibility'!I89="No"),"No","Yes")</f>
        <v>No</v>
      </c>
      <c r="GF89" s="306" t="str">
        <f>IF(OR('2.1b-OriginalProduct Visibility'!J89="",'2.1b-OriginalProduct Visibility'!J89="No"),"No","Yes")</f>
        <v>No</v>
      </c>
      <c r="GG89" s="306" t="str">
        <f>IF(OR('2.1b-OriginalProduct Visibility'!K89="",'2.1b-OriginalProduct Visibility'!K89="No"),"No","Yes")</f>
        <v>No</v>
      </c>
      <c r="GH89" s="64" t="str">
        <f>IF(OR('2.1b-OriginalProduct Visibility'!L89="",'2.1b-OriginalProduct Visibility'!L89="No"),"No","Yes")</f>
        <v>No</v>
      </c>
      <c r="GI89" s="58" t="str">
        <f>IF(OR('2.1b-OriginalProduct Visibility'!M89="",'2.1b-OriginalProduct Visibility'!M89="No"),"No","Yes")</f>
        <v>No</v>
      </c>
      <c r="GJ89" s="306" t="str">
        <f>IF(OR('2.1b-OriginalProduct Visibility'!N89="",'2.1b-OriginalProduct Visibility'!N89="No"),"No","Yes")</f>
        <v>No</v>
      </c>
      <c r="GK89" s="306" t="str">
        <f>IF(OR('2.1b-OriginalProduct Visibility'!O89="",'2.1b-OriginalProduct Visibility'!O89="No"),"No","Yes")</f>
        <v>No</v>
      </c>
      <c r="GL89" s="64" t="str">
        <f>IF(OR('2.1b-OriginalProduct Visibility'!P89="",'2.1b-OriginalProduct Visibility'!P89="No"),"No","Yes")</f>
        <v>No</v>
      </c>
      <c r="GM89" s="272" t="str">
        <f>IF(OR('2.1b-OriginalProduct Visibility'!Q89="",'2.1b-OriginalProduct Visibility'!Q89="No"),"No","Yes")</f>
        <v>No</v>
      </c>
      <c r="GN89" s="306" t="str">
        <f>IF(OR('2.1b-OriginalProduct Visibility'!R89="",'2.1b-OriginalProduct Visibility'!R89="No"),"No","Yes")</f>
        <v>No</v>
      </c>
      <c r="GO89" s="306" t="str">
        <f>IF(OR('2.1b-OriginalProduct Visibility'!S89="",'2.1b-OriginalProduct Visibility'!S89="No"),"No","Yes")</f>
        <v>No</v>
      </c>
      <c r="GP89" s="64" t="str">
        <f>IF(OR('2.1b-OriginalProduct Visibility'!T89="",'2.1b-OriginalProduct Visibility'!T89="No"),"No","Yes")</f>
        <v>No</v>
      </c>
      <c r="GQ89" s="58" t="str">
        <f>IF(OR('2.1b-OriginalProduct Visibility'!U89="",'2.1b-OriginalProduct Visibility'!U89="No"),"No","Yes")</f>
        <v>No</v>
      </c>
      <c r="GR89" s="306" t="str">
        <f>IF(OR('2.1b-OriginalProduct Visibility'!V89="",'2.1b-OriginalProduct Visibility'!V89="No"),"No","Yes")</f>
        <v>No</v>
      </c>
      <c r="GS89" s="306" t="str">
        <f>IF(OR('2.1b-OriginalProduct Visibility'!W89="",'2.1b-OriginalProduct Visibility'!W89="No"),"No","Yes")</f>
        <v>No</v>
      </c>
      <c r="GT89" s="64" t="str">
        <f>IF(OR('2.1b-OriginalProduct Visibility'!X89="",'2.1b-OriginalProduct Visibility'!X89="No"),"No","Yes")</f>
        <v>No</v>
      </c>
      <c r="GU89" s="58" t="str">
        <f>IF(OR('2.1b-OriginalProduct Visibility'!Y89="",'2.1b-OriginalProduct Visibility'!Y89="No"),"No","Yes")</f>
        <v>No</v>
      </c>
      <c r="GV89" s="306" t="str">
        <f>IF(OR('2.1b-OriginalProduct Visibility'!Z89="",'2.1b-OriginalProduct Visibility'!Z89="No"),"No","Yes")</f>
        <v>No</v>
      </c>
      <c r="GW89" s="306" t="str">
        <f>IF(OR('2.1b-OriginalProduct Visibility'!AA89="",'2.1b-OriginalProduct Visibility'!AA89="No"),"No","Yes")</f>
        <v>No</v>
      </c>
      <c r="GX89" s="64" t="str">
        <f>IF(OR('2.1b-OriginalProduct Visibility'!AB89="",'2.1b-OriginalProduct Visibility'!AB89="No"),"No","Yes")</f>
        <v>No</v>
      </c>
      <c r="GY89" s="272" t="str">
        <f>IF(OR('2.1b-OriginalProduct Visibility'!AC89="",'2.1b-OriginalProduct Visibility'!AC89="No"),"No","Yes")</f>
        <v>No</v>
      </c>
      <c r="GZ89" s="306" t="str">
        <f>IF(OR('2.1b-OriginalProduct Visibility'!AD89="",'2.1b-OriginalProduct Visibility'!AD89="No"),"No","Yes")</f>
        <v>No</v>
      </c>
      <c r="HA89" s="306" t="str">
        <f>IF(OR('2.1b-OriginalProduct Visibility'!AE89="",'2.1b-OriginalProduct Visibility'!AE89="No"),"No","Yes")</f>
        <v>No</v>
      </c>
      <c r="HB89" s="64" t="str">
        <f>IF(OR('2.1b-OriginalProduct Visibility'!AF89="",'2.1b-OriginalProduct Visibility'!AF89="No"),"No","Yes")</f>
        <v>No</v>
      </c>
      <c r="HC89" s="58" t="str">
        <f>IF(OR('2.1b-OriginalProduct Visibility'!AG89="",'2.1b-OriginalProduct Visibility'!AG89="No"),"No","Yes")</f>
        <v>No</v>
      </c>
      <c r="HD89" s="306" t="str">
        <f>IF(OR('2.1b-OriginalProduct Visibility'!AH89="",'2.1b-OriginalProduct Visibility'!AH89="No"),"No","Yes")</f>
        <v>No</v>
      </c>
      <c r="HE89" s="306" t="str">
        <f>IF(OR('2.1b-OriginalProduct Visibility'!AI89="",'2.1b-OriginalProduct Visibility'!AI89="No"),"No","Yes")</f>
        <v>No</v>
      </c>
      <c r="HF89" s="64" t="str">
        <f>IF(OR('2.1b-OriginalProduct Visibility'!AJ89="",'2.1b-OriginalProduct Visibility'!AJ89="No"),"No","Yes")</f>
        <v>No</v>
      </c>
      <c r="HG89" s="58" t="str">
        <f>IF(OR('2.1b-OriginalProduct Visibility'!AK89="",'2.1b-OriginalProduct Visibility'!AK89="No"),"No","Yes")</f>
        <v>Yes</v>
      </c>
      <c r="HH89" s="306" t="str">
        <f>IF(OR('2.1b-OriginalProduct Visibility'!AL89="",'2.1b-OriginalProduct Visibility'!AL89="No"),"No","Yes")</f>
        <v>No</v>
      </c>
      <c r="HI89" s="306" t="str">
        <f>IF(OR('2.1b-OriginalProduct Visibility'!AM89="",'2.1b-OriginalProduct Visibility'!AM89="No"),"No","Yes")</f>
        <v>No</v>
      </c>
      <c r="HJ89" s="64" t="str">
        <f>IF(OR('2.1b-OriginalProduct Visibility'!AN89="",'2.1b-OriginalProduct Visibility'!AN89="No"),"No","Yes")</f>
        <v>No</v>
      </c>
      <c r="HK89" s="272" t="str">
        <f>IF(OR('2.1b-OriginalProduct Visibility'!AO89="",'2.1b-OriginalProduct Visibility'!AO89="No"),"No","Yes")</f>
        <v>No</v>
      </c>
      <c r="HL89" s="306" t="str">
        <f>IF(OR('2.1b-OriginalProduct Visibility'!AP89="",'2.1b-OriginalProduct Visibility'!AP89="No"),"No","Yes")</f>
        <v>No</v>
      </c>
      <c r="HM89" s="306" t="str">
        <f>IF(OR('2.1b-OriginalProduct Visibility'!AQ89="",'2.1b-OriginalProduct Visibility'!AQ89="No"),"No","Yes")</f>
        <v>No</v>
      </c>
      <c r="HN89" s="64" t="str">
        <f>IF(OR('2.1b-OriginalProduct Visibility'!AR89="",'2.1b-OriginalProduct Visibility'!AR89="No"),"No","Yes")</f>
        <v>No</v>
      </c>
      <c r="HO89" s="58" t="str">
        <f>IF(OR('2.1b-OriginalProduct Visibility'!AS89="",'2.1b-OriginalProduct Visibility'!AS89="No"),"No","Yes")</f>
        <v>No</v>
      </c>
      <c r="HP89" s="306" t="str">
        <f>IF(OR('2.1b-OriginalProduct Visibility'!AT89="",'2.1b-OriginalProduct Visibility'!AT89="No"),"No","Yes")</f>
        <v>No</v>
      </c>
      <c r="HQ89" s="306" t="str">
        <f>IF(OR('2.1b-OriginalProduct Visibility'!AU89="",'2.1b-OriginalProduct Visibility'!AU89="No"),"No","Yes")</f>
        <v>No</v>
      </c>
      <c r="HR89" s="64" t="str">
        <f>IF(OR('2.1b-OriginalProduct Visibility'!AV89="",'2.1b-OriginalProduct Visibility'!AV89="No"),"No","Yes")</f>
        <v>No</v>
      </c>
      <c r="HS89" s="58" t="str">
        <f>IF(OR('2.1b-OriginalProduct Visibility'!AW89="",'2.1b-OriginalProduct Visibility'!AW89="No"),"No","Yes")</f>
        <v>No</v>
      </c>
      <c r="HT89" s="306" t="str">
        <f>IF(OR('2.1b-OriginalProduct Visibility'!AX89="",'2.1b-OriginalProduct Visibility'!AX89="No"),"No","Yes")</f>
        <v>No</v>
      </c>
      <c r="HU89" s="306" t="str">
        <f>IF(OR('2.1b-OriginalProduct Visibility'!AY89="",'2.1b-OriginalProduct Visibility'!AY89="No"),"No","Yes")</f>
        <v>No</v>
      </c>
      <c r="HV89" s="64" t="str">
        <f>IF(OR('2.1b-OriginalProduct Visibility'!AZ89="",'2.1b-OriginalProduct Visibility'!AZ89="No"),"No","Yes")</f>
        <v>No</v>
      </c>
      <c r="HW89" s="272" t="str">
        <f>IF(OR('2.1b-OriginalProduct Visibility'!BA89="",'2.1b-OriginalProduct Visibility'!BA89="No"),"No","Yes")</f>
        <v>No</v>
      </c>
      <c r="HX89" s="306" t="str">
        <f>IF(OR('2.1b-OriginalProduct Visibility'!BB89="",'2.1b-OriginalProduct Visibility'!BB89="No"),"No","Yes")</f>
        <v>No</v>
      </c>
      <c r="HY89" s="306" t="str">
        <f>IF(OR('2.1b-OriginalProduct Visibility'!BC89="",'2.1b-OriginalProduct Visibility'!BC89="No"),"No","Yes")</f>
        <v>No</v>
      </c>
      <c r="HZ89" s="64" t="str">
        <f>IF(OR('2.1b-OriginalProduct Visibility'!BD89="",'2.1b-OriginalProduct Visibility'!BD89="No"),"No","Yes")</f>
        <v>No</v>
      </c>
      <c r="IA89" s="58" t="str">
        <f>IF(OR('2.1b-OriginalProduct Visibility'!BE89="",'2.1b-OriginalProduct Visibility'!BE89="No"),"No","Yes")</f>
        <v>No</v>
      </c>
      <c r="IB89" s="306" t="str">
        <f>IF(OR('2.1b-OriginalProduct Visibility'!BF89="",'2.1b-OriginalProduct Visibility'!BF89="No"),"No","Yes")</f>
        <v>No</v>
      </c>
      <c r="IC89" s="306" t="str">
        <f>IF(OR('2.1b-OriginalProduct Visibility'!BG89="",'2.1b-OriginalProduct Visibility'!BG89="No"),"No","Yes")</f>
        <v>No</v>
      </c>
      <c r="ID89" s="64" t="str">
        <f>IF(OR('2.1b-OriginalProduct Visibility'!BH89="",'2.1b-OriginalProduct Visibility'!BH89="No"),"No","Yes")</f>
        <v>No</v>
      </c>
      <c r="IE89" s="58" t="str">
        <f>IF(OR('2.1b-OriginalProduct Visibility'!BI89="",'2.1b-OriginalProduct Visibility'!BI89="No"),"No","Yes")</f>
        <v>No</v>
      </c>
      <c r="IF89" s="306" t="str">
        <f>IF(OR('2.1b-OriginalProduct Visibility'!BJ89="",'2.1b-OriginalProduct Visibility'!BJ89="No"),"No","Yes")</f>
        <v>No</v>
      </c>
      <c r="IG89" s="306" t="str">
        <f>IF(OR('2.1b-OriginalProduct Visibility'!BK89="",'2.1b-OriginalProduct Visibility'!BK89="No"),"No","Yes")</f>
        <v>No</v>
      </c>
      <c r="IH89" s="64" t="str">
        <f>IF(OR('2.1b-OriginalProduct Visibility'!BL89="",'2.1b-OriginalProduct Visibility'!BL89="No"),"No","Yes")</f>
        <v>No</v>
      </c>
      <c r="II89" s="272" t="str">
        <f>IF(OR('2.1b-OriginalProduct Visibility'!BM89="",'2.1b-OriginalProduct Visibility'!BM89="No"),"No","Yes")</f>
        <v>No</v>
      </c>
      <c r="IJ89" s="306" t="str">
        <f>IF(OR('2.1b-OriginalProduct Visibility'!BN89="",'2.1b-OriginalProduct Visibility'!BN89="No"),"No","Yes")</f>
        <v>No</v>
      </c>
      <c r="IK89" s="306" t="str">
        <f>IF(OR('2.1b-OriginalProduct Visibility'!BO89="",'2.1b-OriginalProduct Visibility'!BO89="No"),"No","Yes")</f>
        <v>No</v>
      </c>
      <c r="IL89" s="64" t="str">
        <f>IF(OR('2.1b-OriginalProduct Visibility'!BP89="",'2.1b-OriginalProduct Visibility'!BP89="No"),"No","Yes")</f>
        <v>No</v>
      </c>
      <c r="IM89" s="58" t="str">
        <f>IF(OR('2.1b-OriginalProduct Visibility'!BQ89="",'2.1b-OriginalProduct Visibility'!BQ89="No"),"No","Yes")</f>
        <v>No</v>
      </c>
      <c r="IN89" s="306" t="str">
        <f>IF(OR('2.1b-OriginalProduct Visibility'!BR89="",'2.1b-OriginalProduct Visibility'!BR89="No"),"No","Yes")</f>
        <v>No</v>
      </c>
      <c r="IO89" s="306" t="str">
        <f>IF(OR('2.1b-OriginalProduct Visibility'!BS89="",'2.1b-OriginalProduct Visibility'!BS89="No"),"No","Yes")</f>
        <v>No</v>
      </c>
      <c r="IP89" s="64" t="str">
        <f>IF(OR('2.1b-OriginalProduct Visibility'!BT89="",'2.1b-OriginalProduct Visibility'!BT89="No"),"No","Yes")</f>
        <v>No</v>
      </c>
      <c r="IQ89" s="58" t="str">
        <f>IF(OR('2.1b-OriginalProduct Visibility'!BU89="",'2.1b-OriginalProduct Visibility'!BU89="No"),"No","Yes")</f>
        <v>No</v>
      </c>
      <c r="IR89" s="306" t="str">
        <f>IF(OR('2.1b-OriginalProduct Visibility'!BV89="",'2.1b-OriginalProduct Visibility'!BV89="No"),"No","Yes")</f>
        <v>No</v>
      </c>
      <c r="IS89" s="306" t="str">
        <f>IF(OR('2.1b-OriginalProduct Visibility'!BW89="",'2.1b-OriginalProduct Visibility'!BW89="No"),"No","Yes")</f>
        <v>No</v>
      </c>
      <c r="IT89" s="64" t="str">
        <f>IF(OR('2.1b-OriginalProduct Visibility'!BX89="",'2.1b-OriginalProduct Visibility'!BX89="No"),"No","Yes")</f>
        <v>No</v>
      </c>
      <c r="IU89" s="272" t="str">
        <f>IF(OR('2.1b-OriginalProduct Visibility'!BY89="",'2.1b-OriginalProduct Visibility'!BY89="No"),"No","Yes")</f>
        <v>No</v>
      </c>
      <c r="IV89" s="306" t="str">
        <f>IF(OR('2.1b-OriginalProduct Visibility'!BZ89="",'2.1b-OriginalProduct Visibility'!BZ89="No"),"No","Yes")</f>
        <v>No</v>
      </c>
      <c r="IW89" s="306" t="str">
        <f>IF(OR('2.1b-OriginalProduct Visibility'!CA89="",'2.1b-OriginalProduct Visibility'!CA89="No"),"No","Yes")</f>
        <v>No</v>
      </c>
      <c r="IX89" s="64" t="str">
        <f>IF(OR('2.1b-OriginalProduct Visibility'!CB89="",'2.1b-OriginalProduct Visibility'!CB89="No"),"No","Yes")</f>
        <v>No</v>
      </c>
      <c r="IY89" s="58" t="str">
        <f>IF(OR('2.1b-OriginalProduct Visibility'!CC89="",'2.1b-OriginalProduct Visibility'!CC89="No"),"No","Yes")</f>
        <v>No</v>
      </c>
      <c r="IZ89" s="306" t="str">
        <f>IF(OR('2.1b-OriginalProduct Visibility'!CD89="",'2.1b-OriginalProduct Visibility'!CD89="No"),"No","Yes")</f>
        <v>No</v>
      </c>
      <c r="JA89" s="306" t="str">
        <f>IF(OR('2.1b-OriginalProduct Visibility'!CE89="",'2.1b-OriginalProduct Visibility'!CE89="No"),"No","Yes")</f>
        <v>No</v>
      </c>
      <c r="JB89" s="64" t="str">
        <f>IF(OR('2.1b-OriginalProduct Visibility'!CF89="",'2.1b-OriginalProduct Visibility'!CF89="No"),"No","Yes")</f>
        <v>No</v>
      </c>
      <c r="JC89" s="58" t="str">
        <f>IF(OR('2.1b-OriginalProduct Visibility'!CG89="",'2.1b-OriginalProduct Visibility'!CG89="No"),"No","Yes")</f>
        <v>No</v>
      </c>
      <c r="JD89" s="306" t="str">
        <f>IF(OR('2.1b-OriginalProduct Visibility'!CH89="",'2.1b-OriginalProduct Visibility'!CH89="No"),"No","Yes")</f>
        <v>No</v>
      </c>
      <c r="JE89" s="306" t="str">
        <f>IF(OR('2.1b-OriginalProduct Visibility'!CI89="",'2.1b-OriginalProduct Visibility'!CI89="No"),"No","Yes")</f>
        <v>No</v>
      </c>
      <c r="JF89" s="64" t="str">
        <f>IF(OR('2.1b-OriginalProduct Visibility'!CJ89="",'2.1b-OriginalProduct Visibility'!CJ89="No"),"No","Yes")</f>
        <v>No</v>
      </c>
      <c r="JG89" s="272" t="str">
        <f>IF(OR('2.1b-OriginalProduct Visibility'!CK89="",'2.1b-OriginalProduct Visibility'!CK89="No"),"No","Yes")</f>
        <v>No</v>
      </c>
      <c r="JH89" s="306" t="str">
        <f>IF(OR('2.1b-OriginalProduct Visibility'!CL89="",'2.1b-OriginalProduct Visibility'!CL89="No"),"No","Yes")</f>
        <v>No</v>
      </c>
      <c r="JI89" s="306" t="str">
        <f>IF(OR('2.1b-OriginalProduct Visibility'!CM89="",'2.1b-OriginalProduct Visibility'!CM89="No"),"No","Yes")</f>
        <v>No</v>
      </c>
      <c r="JJ89" s="64" t="str">
        <f>IF(OR('2.1b-OriginalProduct Visibility'!CN89="",'2.1b-OriginalProduct Visibility'!CN89="No"),"No","Yes")</f>
        <v>No</v>
      </c>
      <c r="JK89" s="58" t="str">
        <f>IF(OR('2.1b-OriginalProduct Visibility'!CO89="",'2.1b-OriginalProduct Visibility'!CO89="No"),"No","Yes")</f>
        <v>No</v>
      </c>
      <c r="JL89" s="306" t="str">
        <f>IF(OR('2.1b-OriginalProduct Visibility'!CP89="",'2.1b-OriginalProduct Visibility'!CP89="No"),"No","Yes")</f>
        <v>No</v>
      </c>
      <c r="JM89" s="306" t="str">
        <f>IF(OR('2.1b-OriginalProduct Visibility'!CQ89="",'2.1b-OriginalProduct Visibility'!CQ89="No"),"No","Yes")</f>
        <v>No</v>
      </c>
      <c r="JN89" s="64" t="str">
        <f>IF(OR('2.1b-OriginalProduct Visibility'!CR89="",'2.1b-OriginalProduct Visibility'!CR89="No"),"No","Yes")</f>
        <v>No</v>
      </c>
      <c r="JO89" s="58" t="str">
        <f>IF(OR('2.1b-OriginalProduct Visibility'!CS89="",'2.1b-OriginalProduct Visibility'!CS89="No"),"No","Yes")</f>
        <v>No</v>
      </c>
      <c r="JP89" s="306" t="str">
        <f>IF(OR('2.1b-OriginalProduct Visibility'!CT89="",'2.1b-OriginalProduct Visibility'!CT89="No"),"No","Yes")</f>
        <v>No</v>
      </c>
      <c r="JQ89" s="306" t="str">
        <f>IF(OR('2.1b-OriginalProduct Visibility'!CU89="",'2.1b-OriginalProduct Visibility'!CU89="No"),"No","Yes")</f>
        <v>No</v>
      </c>
      <c r="JR89" s="64" t="str">
        <f>IF(OR('2.1b-OriginalProduct Visibility'!CV89="",'2.1b-OriginalProduct Visibility'!CV89="No"),"No","Yes")</f>
        <v>No</v>
      </c>
      <c r="JS89" s="272" t="str">
        <f>IF(OR('2.1b-OriginalProduct Visibility'!CW89="",'2.1b-OriginalProduct Visibility'!CW89="No"),"No","Yes")</f>
        <v>No</v>
      </c>
      <c r="JT89" s="306" t="str">
        <f>IF(OR('2.1b-OriginalProduct Visibility'!CX89="",'2.1b-OriginalProduct Visibility'!CX89="No"),"No","Yes")</f>
        <v>No</v>
      </c>
      <c r="JU89" s="306" t="str">
        <f>IF(OR('2.1b-OriginalProduct Visibility'!CY89="",'2.1b-OriginalProduct Visibility'!CY89="No"),"No","Yes")</f>
        <v>No</v>
      </c>
      <c r="JV89" s="64" t="str">
        <f>IF(OR('2.1b-OriginalProduct Visibility'!CZ89="",'2.1b-OriginalProduct Visibility'!CZ89="No"),"No","Yes")</f>
        <v>No</v>
      </c>
      <c r="JW89" s="58" t="str">
        <f>IF(OR('2.1b-OriginalProduct Visibility'!DA89="",'2.1b-OriginalProduct Visibility'!DA89="No"),"No","Yes")</f>
        <v>No</v>
      </c>
      <c r="JX89" s="306" t="str">
        <f>IF(OR('2.1b-OriginalProduct Visibility'!DB89="",'2.1b-OriginalProduct Visibility'!DB89="No"),"No","Yes")</f>
        <v>No</v>
      </c>
      <c r="JY89" s="306" t="str">
        <f>IF(OR('2.1b-OriginalProduct Visibility'!DC89="",'2.1b-OriginalProduct Visibility'!DC89="No"),"No","Yes")</f>
        <v>No</v>
      </c>
      <c r="JZ89" s="64" t="str">
        <f>IF(OR('2.1b-OriginalProduct Visibility'!DD89="",'2.1b-OriginalProduct Visibility'!DD89="No"),"No","Yes")</f>
        <v>No</v>
      </c>
      <c r="KA89" s="58" t="str">
        <f>IF(OR('2.1b-OriginalProduct Visibility'!DE89="",'2.1b-OriginalProduct Visibility'!DE89="No"),"No","Yes")</f>
        <v>No</v>
      </c>
      <c r="KB89" s="306" t="str">
        <f>IF(OR('2.1b-OriginalProduct Visibility'!DF89="",'2.1b-OriginalProduct Visibility'!DF89="No"),"No","Yes")</f>
        <v>No</v>
      </c>
      <c r="KC89" s="306" t="str">
        <f>IF(OR('2.1b-OriginalProduct Visibility'!DG89="",'2.1b-OriginalProduct Visibility'!DG89="No"),"No","Yes")</f>
        <v>No</v>
      </c>
      <c r="KD89" s="64" t="str">
        <f>IF(OR('2.1b-OriginalProduct Visibility'!DH89="",'2.1b-OriginalProduct Visibility'!DH89="No"),"No","Yes")</f>
        <v>No</v>
      </c>
      <c r="KE89" s="272" t="str">
        <f>IF(OR('2.1b-OriginalProduct Visibility'!DI89="",'2.1b-OriginalProduct Visibility'!DI89="No"),"No","Yes")</f>
        <v>No</v>
      </c>
      <c r="KF89" s="306" t="str">
        <f>IF(OR('2.1b-OriginalProduct Visibility'!DJ89="",'2.1b-OriginalProduct Visibility'!DJ89="No"),"No","Yes")</f>
        <v>No</v>
      </c>
      <c r="KG89" s="306" t="str">
        <f>IF(OR('2.1b-OriginalProduct Visibility'!DK89="",'2.1b-OriginalProduct Visibility'!DK89="No"),"No","Yes")</f>
        <v>No</v>
      </c>
      <c r="KH89" s="64" t="str">
        <f>IF(OR('2.1b-OriginalProduct Visibility'!DL89="",'2.1b-OriginalProduct Visibility'!DL89="No"),"No","Yes")</f>
        <v>No</v>
      </c>
      <c r="KI89" s="58" t="str">
        <f>IF(OR('2.1b-OriginalProduct Visibility'!DM89="",'2.1b-OriginalProduct Visibility'!DM89="No"),"No","Yes")</f>
        <v>No</v>
      </c>
      <c r="KJ89" s="306" t="str">
        <f>IF(OR('2.1b-OriginalProduct Visibility'!DN89="",'2.1b-OriginalProduct Visibility'!DN89="No"),"No","Yes")</f>
        <v>No</v>
      </c>
      <c r="KK89" s="306" t="str">
        <f>IF(OR('2.1b-OriginalProduct Visibility'!DO89="",'2.1b-OriginalProduct Visibility'!DO89="No"),"No","Yes")</f>
        <v>No</v>
      </c>
      <c r="KL89" s="64" t="str">
        <f>IF(OR('2.1b-OriginalProduct Visibility'!DP89="",'2.1b-OriginalProduct Visibility'!DP89="No"),"No","Yes")</f>
        <v>No</v>
      </c>
      <c r="KM89" s="58" t="str">
        <f>IF(OR('2.1b-OriginalProduct Visibility'!DQ89="",'2.1b-OriginalProduct Visibility'!DQ89="No"),"No","Yes")</f>
        <v>No</v>
      </c>
      <c r="KN89" s="306" t="str">
        <f>IF(OR('2.1b-OriginalProduct Visibility'!DR89="",'2.1b-OriginalProduct Visibility'!DR89="No"),"No","Yes")</f>
        <v>No</v>
      </c>
      <c r="KO89" s="306" t="str">
        <f>IF(OR('2.1b-OriginalProduct Visibility'!DS89="",'2.1b-OriginalProduct Visibility'!DS89="No"),"No","Yes")</f>
        <v>No</v>
      </c>
      <c r="KP89" s="64" t="str">
        <f>IF(OR('2.1b-OriginalProduct Visibility'!DT89="",'2.1b-OriginalProduct Visibility'!DT89="No"),"No","Yes")</f>
        <v>No</v>
      </c>
      <c r="KQ89" s="272" t="str">
        <f>IF(OR('2.1b-OriginalProduct Visibility'!DU89="",'2.1b-OriginalProduct Visibility'!DU89="No"),"No","Yes")</f>
        <v>No</v>
      </c>
      <c r="KR89" s="306" t="str">
        <f>IF(OR('2.1b-OriginalProduct Visibility'!DV89="",'2.1b-OriginalProduct Visibility'!DV89="No"),"No","Yes")</f>
        <v>No</v>
      </c>
      <c r="KS89" s="306" t="str">
        <f>IF(OR('2.1b-OriginalProduct Visibility'!DW89="",'2.1b-OriginalProduct Visibility'!DW89="No"),"No","Yes")</f>
        <v>No</v>
      </c>
      <c r="KT89" s="64" t="str">
        <f>IF(OR('2.1b-OriginalProduct Visibility'!DX89="",'2.1b-OriginalProduct Visibility'!DX89="No"),"No","Yes")</f>
        <v>No</v>
      </c>
      <c r="KU89" s="58" t="str">
        <f>IF(OR('2.1b-OriginalProduct Visibility'!DY89="",'2.1b-OriginalProduct Visibility'!DY89="No"),"No","Yes")</f>
        <v>No</v>
      </c>
      <c r="KV89" s="306" t="str">
        <f>IF(OR('2.1b-OriginalProduct Visibility'!DZ89="",'2.1b-OriginalProduct Visibility'!DZ89="No"),"No","Yes")</f>
        <v>No</v>
      </c>
      <c r="KW89" s="306" t="str">
        <f>IF(OR('2.1b-OriginalProduct Visibility'!EA89="",'2.1b-OriginalProduct Visibility'!EA89="No"),"No","Yes")</f>
        <v>No</v>
      </c>
      <c r="KX89" s="64" t="str">
        <f>IF(OR('2.1b-OriginalProduct Visibility'!EB89="",'2.1b-OriginalProduct Visibility'!EB89="No"),"No","Yes")</f>
        <v>No</v>
      </c>
      <c r="KY89" s="58" t="str">
        <f>IF(OR('2.1b-OriginalProduct Visibility'!EC89="",'2.1b-OriginalProduct Visibility'!EC89="No"),"No","Yes")</f>
        <v>No</v>
      </c>
      <c r="KZ89" s="306" t="str">
        <f>IF(OR('2.1b-OriginalProduct Visibility'!ED89="",'2.1b-OriginalProduct Visibility'!ED89="No"),"No","Yes")</f>
        <v>No</v>
      </c>
      <c r="LA89" s="306" t="str">
        <f>IF(OR('2.1b-OriginalProduct Visibility'!EE89="",'2.1b-OriginalProduct Visibility'!EE89="No"),"No","Yes")</f>
        <v>No</v>
      </c>
      <c r="LB89" s="64" t="str">
        <f>IF(OR('2.1b-OriginalProduct Visibility'!EF89="",'2.1b-OriginalProduct Visibility'!EF89="No"),"No","Yes")</f>
        <v>No</v>
      </c>
      <c r="LC89" s="272" t="str">
        <f>IF(OR('2.1b-OriginalProduct Visibility'!EG89="",'2.1b-OriginalProduct Visibility'!EG89="No"),"No","Yes")</f>
        <v>No</v>
      </c>
      <c r="LD89" s="306" t="str">
        <f>IF(OR('2.1b-OriginalProduct Visibility'!EH89="",'2.1b-OriginalProduct Visibility'!EH89="No"),"No","Yes")</f>
        <v>No</v>
      </c>
      <c r="LE89" s="306" t="str">
        <f>IF(OR('2.1b-OriginalProduct Visibility'!EI89="",'2.1b-OriginalProduct Visibility'!EI89="No"),"No","Yes")</f>
        <v>No</v>
      </c>
      <c r="LF89" s="64" t="str">
        <f>IF(OR('2.1b-OriginalProduct Visibility'!EJ89="",'2.1b-OriginalProduct Visibility'!EJ89="No"),"No","Yes")</f>
        <v>No</v>
      </c>
      <c r="LG89" s="58" t="str">
        <f>IF(OR('2.1b-OriginalProduct Visibility'!EK89="",'2.1b-OriginalProduct Visibility'!EK89="No"),"No","Yes")</f>
        <v>No</v>
      </c>
      <c r="LH89" s="306" t="str">
        <f>IF(OR('2.1b-OriginalProduct Visibility'!EL89="",'2.1b-OriginalProduct Visibility'!EL89="No"),"No","Yes")</f>
        <v>No</v>
      </c>
      <c r="LI89" s="306" t="str">
        <f>IF(OR('2.1b-OriginalProduct Visibility'!EM89="",'2.1b-OriginalProduct Visibility'!EM89="No"),"No","Yes")</f>
        <v>No</v>
      </c>
      <c r="LJ89" s="64" t="str">
        <f>IF(OR('2.1b-OriginalProduct Visibility'!EN89="",'2.1b-OriginalProduct Visibility'!EN89="No"),"No","Yes")</f>
        <v>No</v>
      </c>
      <c r="LK89" s="58" t="str">
        <f>IF(OR('2.1b-OriginalProduct Visibility'!EO89="",'2.1b-OriginalProduct Visibility'!EO89="No"),"No","Yes")</f>
        <v>No</v>
      </c>
      <c r="LL89" s="306" t="str">
        <f>IF(OR('2.1b-OriginalProduct Visibility'!EP89="",'2.1b-OriginalProduct Visibility'!EP89="No"),"No","Yes")</f>
        <v>No</v>
      </c>
      <c r="LM89" s="306" t="str">
        <f>IF(OR('2.1b-OriginalProduct Visibility'!EQ89="",'2.1b-OriginalProduct Visibility'!EQ89="No"),"No","Yes")</f>
        <v>No</v>
      </c>
      <c r="LN89" s="64" t="str">
        <f>IF(OR('2.1b-OriginalProduct Visibility'!ER89="",'2.1b-OriginalProduct Visibility'!ER89="No"),"No","Yes")</f>
        <v>No</v>
      </c>
      <c r="LO89" s="58" t="str">
        <f>IF(OR('2.1b-OriginalProduct Visibility'!ES89="",'2.1b-OriginalProduct Visibility'!ES89="No"),"No","Yes")</f>
        <v>No</v>
      </c>
      <c r="LP89" s="306" t="str">
        <f>IF(OR('2.1b-OriginalProduct Visibility'!ET89="",'2.1b-OriginalProduct Visibility'!ET89="No"),"No","Yes")</f>
        <v>No</v>
      </c>
      <c r="LQ89" s="306" t="str">
        <f>IF(OR('2.1b-OriginalProduct Visibility'!EU89="",'2.1b-OriginalProduct Visibility'!EU89="No"),"No","Yes")</f>
        <v>No</v>
      </c>
      <c r="LR89" s="64" t="str">
        <f>IF(OR('2.1b-OriginalProduct Visibility'!EV89="",'2.1b-OriginalProduct Visibility'!EV89="No"),"No","Yes")</f>
        <v>No</v>
      </c>
      <c r="LS89" s="272" t="str">
        <f>IF(OR('2.1b-OriginalProduct Visibility'!EW89="",'2.1b-OriginalProduct Visibility'!EW89="No"),"No","Yes")</f>
        <v>No</v>
      </c>
      <c r="LT89" s="306" t="str">
        <f>IF(OR('2.1b-OriginalProduct Visibility'!EX89="",'2.1b-OriginalProduct Visibility'!EX89="No"),"No","Yes")</f>
        <v>No</v>
      </c>
      <c r="LU89" s="306" t="str">
        <f>IF(OR('2.1b-OriginalProduct Visibility'!EY89="",'2.1b-OriginalProduct Visibility'!EY89="No"),"No","Yes")</f>
        <v>No</v>
      </c>
      <c r="LV89" s="64" t="str">
        <f>IF(OR('2.1b-OriginalProduct Visibility'!EZ89="",'2.1b-OriginalProduct Visibility'!EZ89="No"),"No","Yes")</f>
        <v>No</v>
      </c>
      <c r="LW89" s="58" t="str">
        <f>IF(OR('2.1b-OriginalProduct Visibility'!FA89="",'2.1b-OriginalProduct Visibility'!FA89="No"),"No","Yes")</f>
        <v>No</v>
      </c>
      <c r="LX89" s="306" t="str">
        <f>IF(OR('2.1b-OriginalProduct Visibility'!FB89="",'2.1b-OriginalProduct Visibility'!FB89="No"),"No","Yes")</f>
        <v>No</v>
      </c>
      <c r="LY89" s="306" t="str">
        <f>IF(OR('2.1b-OriginalProduct Visibility'!FC89="",'2.1b-OriginalProduct Visibility'!FC89="No"),"No","Yes")</f>
        <v>No</v>
      </c>
      <c r="LZ89" s="64" t="str">
        <f>IF(OR('2.1b-OriginalProduct Visibility'!FD89="",'2.1b-OriginalProduct Visibility'!FD89="No"),"No","Yes")</f>
        <v>No</v>
      </c>
      <c r="MA89" s="58" t="str">
        <f>IF(OR('2.1b-OriginalProduct Visibility'!FE89="",'2.1b-OriginalProduct Visibility'!FE89="No"),"No","Yes")</f>
        <v>No</v>
      </c>
      <c r="MB89" s="306" t="str">
        <f>IF(OR('2.1b-OriginalProduct Visibility'!FF89="",'2.1b-OriginalProduct Visibility'!FF89="No"),"No","Yes")</f>
        <v>No</v>
      </c>
      <c r="MC89" s="306" t="str">
        <f>IF(OR('2.1b-OriginalProduct Visibility'!FG89="",'2.1b-OriginalProduct Visibility'!FG89="No"),"No","Yes")</f>
        <v>No</v>
      </c>
      <c r="MD89" s="64" t="str">
        <f>IF(OR('2.1b-OriginalProduct Visibility'!FH89="",'2.1b-OriginalProduct Visibility'!FH89="No"),"No","Yes")</f>
        <v>No</v>
      </c>
      <c r="ME89" s="1"/>
      <c r="MF89" s="1"/>
      <c r="MG89" s="1"/>
      <c r="MH89" s="1"/>
      <c r="MQ89" s="1"/>
      <c r="MR89" s="1"/>
      <c r="MS89" s="1"/>
      <c r="MT89" s="1"/>
    </row>
    <row r="90" spans="1:358">
      <c r="A90" s="664"/>
      <c r="B90" s="52" t="str">
        <f>'1.2-Visibility Data'!B88</f>
        <v>Message Activity</v>
      </c>
      <c r="C90" s="19" t="str">
        <f>'1.2-Visibility Data'!C88</f>
        <v>All</v>
      </c>
      <c r="D90" s="272"/>
      <c r="E90" s="306"/>
      <c r="F90" s="306"/>
      <c r="G90" s="64"/>
      <c r="H90" s="272"/>
      <c r="I90" s="306"/>
      <c r="J90" s="306"/>
      <c r="K90" s="64"/>
      <c r="L90" s="272"/>
      <c r="M90" s="306"/>
      <c r="N90" s="306"/>
      <c r="O90" s="64"/>
      <c r="P90" s="272"/>
      <c r="Q90" s="306"/>
      <c r="R90" s="306"/>
      <c r="S90" s="64"/>
      <c r="T90" s="272"/>
      <c r="U90" s="306"/>
      <c r="V90" s="306"/>
      <c r="W90" s="64"/>
      <c r="X90" s="272"/>
      <c r="Y90" s="306"/>
      <c r="Z90" s="306"/>
      <c r="AA90" s="64"/>
      <c r="AB90" s="272"/>
      <c r="AC90" s="306"/>
      <c r="AD90" s="306"/>
      <c r="AE90" s="64"/>
      <c r="AF90" s="272"/>
      <c r="AG90" s="306"/>
      <c r="AH90" s="306"/>
      <c r="AI90" s="64"/>
      <c r="AJ90" s="272"/>
      <c r="AK90" s="306"/>
      <c r="AL90" s="306"/>
      <c r="AM90" s="64"/>
      <c r="AN90" s="272"/>
      <c r="AO90" s="306"/>
      <c r="AP90" s="306"/>
      <c r="AQ90" s="64"/>
      <c r="AR90" s="272"/>
      <c r="AS90" s="306"/>
      <c r="AT90" s="306"/>
      <c r="AU90" s="64"/>
      <c r="AV90" s="272"/>
      <c r="AW90" s="306"/>
      <c r="AX90" s="306"/>
      <c r="AY90" s="64"/>
      <c r="AZ90" s="272"/>
      <c r="BA90" s="306"/>
      <c r="BB90" s="306"/>
      <c r="BC90" s="64"/>
      <c r="BD90" s="272"/>
      <c r="BE90" s="306"/>
      <c r="BF90" s="306"/>
      <c r="BG90" s="64"/>
      <c r="BH90" s="272"/>
      <c r="BI90" s="306"/>
      <c r="BJ90" s="306"/>
      <c r="BK90" s="64"/>
      <c r="BL90" s="272"/>
      <c r="BM90" s="306"/>
      <c r="BN90" s="306"/>
      <c r="BO90" s="64"/>
      <c r="BP90" s="272"/>
      <c r="BQ90" s="306"/>
      <c r="BR90" s="306"/>
      <c r="BS90" s="64"/>
      <c r="BT90" s="272"/>
      <c r="BU90" s="306"/>
      <c r="BV90" s="306"/>
      <c r="BW90" s="64"/>
      <c r="BX90" s="272"/>
      <c r="BY90" s="306"/>
      <c r="BZ90" s="306"/>
      <c r="CA90" s="64"/>
      <c r="CB90" s="272"/>
      <c r="CC90" s="306"/>
      <c r="CD90" s="306"/>
      <c r="CE90" s="64"/>
      <c r="CF90" s="272"/>
      <c r="CG90" s="306"/>
      <c r="CH90" s="306"/>
      <c r="CI90" s="64"/>
      <c r="CJ90" s="272"/>
      <c r="CK90" s="306"/>
      <c r="CL90" s="306"/>
      <c r="CM90" s="64"/>
      <c r="CN90" s="272"/>
      <c r="CO90" s="306"/>
      <c r="CP90" s="306"/>
      <c r="CQ90" s="64"/>
      <c r="CR90" s="272"/>
      <c r="CS90" s="306"/>
      <c r="CT90" s="306"/>
      <c r="CU90" s="64"/>
      <c r="CV90" s="272"/>
      <c r="CW90" s="306"/>
      <c r="CX90" s="306"/>
      <c r="CY90" s="64"/>
      <c r="CZ90" s="272"/>
      <c r="DA90" s="306"/>
      <c r="DB90" s="306"/>
      <c r="DC90" s="64"/>
      <c r="DD90" s="272"/>
      <c r="DE90" s="306"/>
      <c r="DF90" s="306"/>
      <c r="DG90" s="64"/>
      <c r="DH90" s="272"/>
      <c r="DI90" s="306"/>
      <c r="DJ90" s="306"/>
      <c r="DK90" s="64"/>
      <c r="DL90" s="272"/>
      <c r="DM90" s="306"/>
      <c r="DN90" s="306"/>
      <c r="DO90" s="64"/>
      <c r="DP90" s="272"/>
      <c r="DQ90" s="306"/>
      <c r="DR90" s="306"/>
      <c r="DS90" s="64"/>
      <c r="DT90" s="272"/>
      <c r="DU90" s="306"/>
      <c r="DV90" s="306"/>
      <c r="DW90" s="64"/>
      <c r="DX90" s="272"/>
      <c r="DY90" s="306"/>
      <c r="DZ90" s="306"/>
      <c r="EA90" s="64"/>
      <c r="EB90" s="272"/>
      <c r="EC90" s="306"/>
      <c r="ED90" s="306"/>
      <c r="EE90" s="64"/>
      <c r="EF90" s="272"/>
      <c r="EG90" s="306"/>
      <c r="EH90" s="306"/>
      <c r="EI90" s="64"/>
      <c r="EJ90" s="272"/>
      <c r="EK90" s="306"/>
      <c r="EL90" s="306"/>
      <c r="EM90" s="64"/>
      <c r="EN90" s="272"/>
      <c r="EO90" s="306"/>
      <c r="EP90" s="306"/>
      <c r="EQ90" s="64"/>
      <c r="ER90" s="272"/>
      <c r="ES90" s="306"/>
      <c r="ET90" s="306"/>
      <c r="EU90" s="64"/>
      <c r="EV90" s="272"/>
      <c r="EW90" s="306"/>
      <c r="EX90" s="306"/>
      <c r="EY90" s="64"/>
      <c r="EZ90" s="272"/>
      <c r="FA90" s="306"/>
      <c r="FB90" s="306"/>
      <c r="FC90" s="64"/>
      <c r="FD90" s="272"/>
      <c r="FE90" s="306"/>
      <c r="FF90" s="306"/>
      <c r="FG90" s="64"/>
      <c r="FH90" s="1"/>
      <c r="FI90" s="1"/>
      <c r="FJ90" s="1"/>
      <c r="FK90" s="1"/>
      <c r="FL90" s="1"/>
      <c r="FM90" s="1"/>
      <c r="FN90" s="1"/>
      <c r="FO90" s="1"/>
      <c r="FP90" s="1"/>
      <c r="FQ90" s="1"/>
      <c r="FR90" s="1"/>
      <c r="FS90" s="1"/>
      <c r="FT90" s="1"/>
      <c r="FU90" s="1"/>
      <c r="FV90" s="1"/>
      <c r="FW90" s="1"/>
      <c r="FX90" s="1"/>
      <c r="FY90" s="1"/>
      <c r="FZ90" s="1"/>
      <c r="GA90" s="272" t="str">
        <f>IF(OR('2.1b-OriginalProduct Visibility'!E90="",'2.1b-OriginalProduct Visibility'!E90="No"),"No","Yes")</f>
        <v>No</v>
      </c>
      <c r="GB90" s="306" t="str">
        <f>IF(OR('2.1b-OriginalProduct Visibility'!F90="",'2.1b-OriginalProduct Visibility'!F90="No"),"No","Yes")</f>
        <v>No</v>
      </c>
      <c r="GC90" s="306" t="str">
        <f>IF(OR('2.1b-OriginalProduct Visibility'!G90="",'2.1b-OriginalProduct Visibility'!G90="No"),"No","Yes")</f>
        <v>No</v>
      </c>
      <c r="GD90" s="64" t="str">
        <f>IF(OR('2.1b-OriginalProduct Visibility'!H90="",'2.1b-OriginalProduct Visibility'!H90="No"),"No","Yes")</f>
        <v>No</v>
      </c>
      <c r="GE90" s="58" t="str">
        <f>IF(OR('2.1b-OriginalProduct Visibility'!I90="",'2.1b-OriginalProduct Visibility'!I90="No"),"No","Yes")</f>
        <v>No</v>
      </c>
      <c r="GF90" s="306" t="str">
        <f>IF(OR('2.1b-OriginalProduct Visibility'!J90="",'2.1b-OriginalProduct Visibility'!J90="No"),"No","Yes")</f>
        <v>No</v>
      </c>
      <c r="GG90" s="306" t="str">
        <f>IF(OR('2.1b-OriginalProduct Visibility'!K90="",'2.1b-OriginalProduct Visibility'!K90="No"),"No","Yes")</f>
        <v>No</v>
      </c>
      <c r="GH90" s="64" t="str">
        <f>IF(OR('2.1b-OriginalProduct Visibility'!L90="",'2.1b-OriginalProduct Visibility'!L90="No"),"No","Yes")</f>
        <v>No</v>
      </c>
      <c r="GI90" s="58" t="str">
        <f>IF(OR('2.1b-OriginalProduct Visibility'!M90="",'2.1b-OriginalProduct Visibility'!M90="No"),"No","Yes")</f>
        <v>No</v>
      </c>
      <c r="GJ90" s="306" t="str">
        <f>IF(OR('2.1b-OriginalProduct Visibility'!N90="",'2.1b-OriginalProduct Visibility'!N90="No"),"No","Yes")</f>
        <v>No</v>
      </c>
      <c r="GK90" s="306" t="str">
        <f>IF(OR('2.1b-OriginalProduct Visibility'!O90="",'2.1b-OriginalProduct Visibility'!O90="No"),"No","Yes")</f>
        <v>No</v>
      </c>
      <c r="GL90" s="64" t="str">
        <f>IF(OR('2.1b-OriginalProduct Visibility'!P90="",'2.1b-OriginalProduct Visibility'!P90="No"),"No","Yes")</f>
        <v>No</v>
      </c>
      <c r="GM90" s="272" t="str">
        <f>IF(OR('2.1b-OriginalProduct Visibility'!Q90="",'2.1b-OriginalProduct Visibility'!Q90="No"),"No","Yes")</f>
        <v>No</v>
      </c>
      <c r="GN90" s="306" t="str">
        <f>IF(OR('2.1b-OriginalProduct Visibility'!R90="",'2.1b-OriginalProduct Visibility'!R90="No"),"No","Yes")</f>
        <v>No</v>
      </c>
      <c r="GO90" s="306" t="str">
        <f>IF(OR('2.1b-OriginalProduct Visibility'!S90="",'2.1b-OriginalProduct Visibility'!S90="No"),"No","Yes")</f>
        <v>No</v>
      </c>
      <c r="GP90" s="64" t="str">
        <f>IF(OR('2.1b-OriginalProduct Visibility'!T90="",'2.1b-OriginalProduct Visibility'!T90="No"),"No","Yes")</f>
        <v>No</v>
      </c>
      <c r="GQ90" s="58" t="str">
        <f>IF(OR('2.1b-OriginalProduct Visibility'!U90="",'2.1b-OriginalProduct Visibility'!U90="No"),"No","Yes")</f>
        <v>No</v>
      </c>
      <c r="GR90" s="306" t="str">
        <f>IF(OR('2.1b-OriginalProduct Visibility'!V90="",'2.1b-OriginalProduct Visibility'!V90="No"),"No","Yes")</f>
        <v>No</v>
      </c>
      <c r="GS90" s="306" t="str">
        <f>IF(OR('2.1b-OriginalProduct Visibility'!W90="",'2.1b-OriginalProduct Visibility'!W90="No"),"No","Yes")</f>
        <v>No</v>
      </c>
      <c r="GT90" s="64" t="str">
        <f>IF(OR('2.1b-OriginalProduct Visibility'!X90="",'2.1b-OriginalProduct Visibility'!X90="No"),"No","Yes")</f>
        <v>No</v>
      </c>
      <c r="GU90" s="58" t="str">
        <f>IF(OR('2.1b-OriginalProduct Visibility'!Y90="",'2.1b-OriginalProduct Visibility'!Y90="No"),"No","Yes")</f>
        <v>No</v>
      </c>
      <c r="GV90" s="306" t="str">
        <f>IF(OR('2.1b-OriginalProduct Visibility'!Z90="",'2.1b-OriginalProduct Visibility'!Z90="No"),"No","Yes")</f>
        <v>No</v>
      </c>
      <c r="GW90" s="306" t="str">
        <f>IF(OR('2.1b-OriginalProduct Visibility'!AA90="",'2.1b-OriginalProduct Visibility'!AA90="No"),"No","Yes")</f>
        <v>No</v>
      </c>
      <c r="GX90" s="64" t="str">
        <f>IF(OR('2.1b-OriginalProduct Visibility'!AB90="",'2.1b-OriginalProduct Visibility'!AB90="No"),"No","Yes")</f>
        <v>No</v>
      </c>
      <c r="GY90" s="272" t="str">
        <f>IF(OR('2.1b-OriginalProduct Visibility'!AC90="",'2.1b-OriginalProduct Visibility'!AC90="No"),"No","Yes")</f>
        <v>No</v>
      </c>
      <c r="GZ90" s="306" t="str">
        <f>IF(OR('2.1b-OriginalProduct Visibility'!AD90="",'2.1b-OriginalProduct Visibility'!AD90="No"),"No","Yes")</f>
        <v>No</v>
      </c>
      <c r="HA90" s="306" t="str">
        <f>IF(OR('2.1b-OriginalProduct Visibility'!AE90="",'2.1b-OriginalProduct Visibility'!AE90="No"),"No","Yes")</f>
        <v>No</v>
      </c>
      <c r="HB90" s="64" t="str">
        <f>IF(OR('2.1b-OriginalProduct Visibility'!AF90="",'2.1b-OriginalProduct Visibility'!AF90="No"),"No","Yes")</f>
        <v>No</v>
      </c>
      <c r="HC90" s="58" t="str">
        <f>IF(OR('2.1b-OriginalProduct Visibility'!AG90="",'2.1b-OriginalProduct Visibility'!AG90="No"),"No","Yes")</f>
        <v>No</v>
      </c>
      <c r="HD90" s="306" t="str">
        <f>IF(OR('2.1b-OriginalProduct Visibility'!AH90="",'2.1b-OriginalProduct Visibility'!AH90="No"),"No","Yes")</f>
        <v>No</v>
      </c>
      <c r="HE90" s="306" t="str">
        <f>IF(OR('2.1b-OriginalProduct Visibility'!AI90="",'2.1b-OriginalProduct Visibility'!AI90="No"),"No","Yes")</f>
        <v>No</v>
      </c>
      <c r="HF90" s="64" t="str">
        <f>IF(OR('2.1b-OriginalProduct Visibility'!AJ90="",'2.1b-OriginalProduct Visibility'!AJ90="No"),"No","Yes")</f>
        <v>No</v>
      </c>
      <c r="HG90" s="58" t="str">
        <f>IF(OR('2.1b-OriginalProduct Visibility'!AK90="",'2.1b-OriginalProduct Visibility'!AK90="No"),"No","Yes")</f>
        <v>No</v>
      </c>
      <c r="HH90" s="306" t="str">
        <f>IF(OR('2.1b-OriginalProduct Visibility'!AL90="",'2.1b-OriginalProduct Visibility'!AL90="No"),"No","Yes")</f>
        <v>No</v>
      </c>
      <c r="HI90" s="306" t="str">
        <f>IF(OR('2.1b-OriginalProduct Visibility'!AM90="",'2.1b-OriginalProduct Visibility'!AM90="No"),"No","Yes")</f>
        <v>No</v>
      </c>
      <c r="HJ90" s="64" t="str">
        <f>IF(OR('2.1b-OriginalProduct Visibility'!AN90="",'2.1b-OriginalProduct Visibility'!AN90="No"),"No","Yes")</f>
        <v>No</v>
      </c>
      <c r="HK90" s="272" t="str">
        <f>IF(OR('2.1b-OriginalProduct Visibility'!AO90="",'2.1b-OriginalProduct Visibility'!AO90="No"),"No","Yes")</f>
        <v>No</v>
      </c>
      <c r="HL90" s="306" t="str">
        <f>IF(OR('2.1b-OriginalProduct Visibility'!AP90="",'2.1b-OriginalProduct Visibility'!AP90="No"),"No","Yes")</f>
        <v>No</v>
      </c>
      <c r="HM90" s="306" t="str">
        <f>IF(OR('2.1b-OriginalProduct Visibility'!AQ90="",'2.1b-OriginalProduct Visibility'!AQ90="No"),"No","Yes")</f>
        <v>No</v>
      </c>
      <c r="HN90" s="64" t="str">
        <f>IF(OR('2.1b-OriginalProduct Visibility'!AR90="",'2.1b-OriginalProduct Visibility'!AR90="No"),"No","Yes")</f>
        <v>No</v>
      </c>
      <c r="HO90" s="58" t="str">
        <f>IF(OR('2.1b-OriginalProduct Visibility'!AS90="",'2.1b-OriginalProduct Visibility'!AS90="No"),"No","Yes")</f>
        <v>No</v>
      </c>
      <c r="HP90" s="306" t="str">
        <f>IF(OR('2.1b-OriginalProduct Visibility'!AT90="",'2.1b-OriginalProduct Visibility'!AT90="No"),"No","Yes")</f>
        <v>No</v>
      </c>
      <c r="HQ90" s="306" t="str">
        <f>IF(OR('2.1b-OriginalProduct Visibility'!AU90="",'2.1b-OriginalProduct Visibility'!AU90="No"),"No","Yes")</f>
        <v>No</v>
      </c>
      <c r="HR90" s="64" t="str">
        <f>IF(OR('2.1b-OriginalProduct Visibility'!AV90="",'2.1b-OriginalProduct Visibility'!AV90="No"),"No","Yes")</f>
        <v>No</v>
      </c>
      <c r="HS90" s="58" t="str">
        <f>IF(OR('2.1b-OriginalProduct Visibility'!AW90="",'2.1b-OriginalProduct Visibility'!AW90="No"),"No","Yes")</f>
        <v>No</v>
      </c>
      <c r="HT90" s="306" t="str">
        <f>IF(OR('2.1b-OriginalProduct Visibility'!AX90="",'2.1b-OriginalProduct Visibility'!AX90="No"),"No","Yes")</f>
        <v>No</v>
      </c>
      <c r="HU90" s="306" t="str">
        <f>IF(OR('2.1b-OriginalProduct Visibility'!AY90="",'2.1b-OriginalProduct Visibility'!AY90="No"),"No","Yes")</f>
        <v>No</v>
      </c>
      <c r="HV90" s="64" t="str">
        <f>IF(OR('2.1b-OriginalProduct Visibility'!AZ90="",'2.1b-OriginalProduct Visibility'!AZ90="No"),"No","Yes")</f>
        <v>No</v>
      </c>
      <c r="HW90" s="272" t="str">
        <f>IF(OR('2.1b-OriginalProduct Visibility'!BA90="",'2.1b-OriginalProduct Visibility'!BA90="No"),"No","Yes")</f>
        <v>No</v>
      </c>
      <c r="HX90" s="306" t="str">
        <f>IF(OR('2.1b-OriginalProduct Visibility'!BB90="",'2.1b-OriginalProduct Visibility'!BB90="No"),"No","Yes")</f>
        <v>No</v>
      </c>
      <c r="HY90" s="306" t="str">
        <f>IF(OR('2.1b-OriginalProduct Visibility'!BC90="",'2.1b-OriginalProduct Visibility'!BC90="No"),"No","Yes")</f>
        <v>No</v>
      </c>
      <c r="HZ90" s="64" t="str">
        <f>IF(OR('2.1b-OriginalProduct Visibility'!BD90="",'2.1b-OriginalProduct Visibility'!BD90="No"),"No","Yes")</f>
        <v>No</v>
      </c>
      <c r="IA90" s="58" t="str">
        <f>IF(OR('2.1b-OriginalProduct Visibility'!BE90="",'2.1b-OriginalProduct Visibility'!BE90="No"),"No","Yes")</f>
        <v>No</v>
      </c>
      <c r="IB90" s="306" t="str">
        <f>IF(OR('2.1b-OriginalProduct Visibility'!BF90="",'2.1b-OriginalProduct Visibility'!BF90="No"),"No","Yes")</f>
        <v>No</v>
      </c>
      <c r="IC90" s="306" t="str">
        <f>IF(OR('2.1b-OriginalProduct Visibility'!BG90="",'2.1b-OriginalProduct Visibility'!BG90="No"),"No","Yes")</f>
        <v>No</v>
      </c>
      <c r="ID90" s="64" t="str">
        <f>IF(OR('2.1b-OriginalProduct Visibility'!BH90="",'2.1b-OriginalProduct Visibility'!BH90="No"),"No","Yes")</f>
        <v>No</v>
      </c>
      <c r="IE90" s="58" t="str">
        <f>IF(OR('2.1b-OriginalProduct Visibility'!BI90="",'2.1b-OriginalProduct Visibility'!BI90="No"),"No","Yes")</f>
        <v>No</v>
      </c>
      <c r="IF90" s="306" t="str">
        <f>IF(OR('2.1b-OriginalProduct Visibility'!BJ90="",'2.1b-OriginalProduct Visibility'!BJ90="No"),"No","Yes")</f>
        <v>No</v>
      </c>
      <c r="IG90" s="306" t="str">
        <f>IF(OR('2.1b-OriginalProduct Visibility'!BK90="",'2.1b-OriginalProduct Visibility'!BK90="No"),"No","Yes")</f>
        <v>No</v>
      </c>
      <c r="IH90" s="64" t="str">
        <f>IF(OR('2.1b-OriginalProduct Visibility'!BL90="",'2.1b-OriginalProduct Visibility'!BL90="No"),"No","Yes")</f>
        <v>No</v>
      </c>
      <c r="II90" s="272" t="str">
        <f>IF(OR('2.1b-OriginalProduct Visibility'!BM90="",'2.1b-OriginalProduct Visibility'!BM90="No"),"No","Yes")</f>
        <v>No</v>
      </c>
      <c r="IJ90" s="306" t="str">
        <f>IF(OR('2.1b-OriginalProduct Visibility'!BN90="",'2.1b-OriginalProduct Visibility'!BN90="No"),"No","Yes")</f>
        <v>No</v>
      </c>
      <c r="IK90" s="306" t="str">
        <f>IF(OR('2.1b-OriginalProduct Visibility'!BO90="",'2.1b-OriginalProduct Visibility'!BO90="No"),"No","Yes")</f>
        <v>No</v>
      </c>
      <c r="IL90" s="64" t="str">
        <f>IF(OR('2.1b-OriginalProduct Visibility'!BP90="",'2.1b-OriginalProduct Visibility'!BP90="No"),"No","Yes")</f>
        <v>No</v>
      </c>
      <c r="IM90" s="58" t="str">
        <f>IF(OR('2.1b-OriginalProduct Visibility'!BQ90="",'2.1b-OriginalProduct Visibility'!BQ90="No"),"No","Yes")</f>
        <v>No</v>
      </c>
      <c r="IN90" s="306" t="str">
        <f>IF(OR('2.1b-OriginalProduct Visibility'!BR90="",'2.1b-OriginalProduct Visibility'!BR90="No"),"No","Yes")</f>
        <v>No</v>
      </c>
      <c r="IO90" s="306" t="str">
        <f>IF(OR('2.1b-OriginalProduct Visibility'!BS90="",'2.1b-OriginalProduct Visibility'!BS90="No"),"No","Yes")</f>
        <v>No</v>
      </c>
      <c r="IP90" s="64" t="str">
        <f>IF(OR('2.1b-OriginalProduct Visibility'!BT90="",'2.1b-OriginalProduct Visibility'!BT90="No"),"No","Yes")</f>
        <v>No</v>
      </c>
      <c r="IQ90" s="58" t="str">
        <f>IF(OR('2.1b-OriginalProduct Visibility'!BU90="",'2.1b-OriginalProduct Visibility'!BU90="No"),"No","Yes")</f>
        <v>No</v>
      </c>
      <c r="IR90" s="306" t="str">
        <f>IF(OR('2.1b-OriginalProduct Visibility'!BV90="",'2.1b-OriginalProduct Visibility'!BV90="No"),"No","Yes")</f>
        <v>No</v>
      </c>
      <c r="IS90" s="306" t="str">
        <f>IF(OR('2.1b-OriginalProduct Visibility'!BW90="",'2.1b-OriginalProduct Visibility'!BW90="No"),"No","Yes")</f>
        <v>No</v>
      </c>
      <c r="IT90" s="64" t="str">
        <f>IF(OR('2.1b-OriginalProduct Visibility'!BX90="",'2.1b-OriginalProduct Visibility'!BX90="No"),"No","Yes")</f>
        <v>No</v>
      </c>
      <c r="IU90" s="272" t="str">
        <f>IF(OR('2.1b-OriginalProduct Visibility'!BY90="",'2.1b-OriginalProduct Visibility'!BY90="No"),"No","Yes")</f>
        <v>No</v>
      </c>
      <c r="IV90" s="306" t="str">
        <f>IF(OR('2.1b-OriginalProduct Visibility'!BZ90="",'2.1b-OriginalProduct Visibility'!BZ90="No"),"No","Yes")</f>
        <v>No</v>
      </c>
      <c r="IW90" s="306" t="str">
        <f>IF(OR('2.1b-OriginalProduct Visibility'!CA90="",'2.1b-OriginalProduct Visibility'!CA90="No"),"No","Yes")</f>
        <v>No</v>
      </c>
      <c r="IX90" s="64" t="str">
        <f>IF(OR('2.1b-OriginalProduct Visibility'!CB90="",'2.1b-OriginalProduct Visibility'!CB90="No"),"No","Yes")</f>
        <v>No</v>
      </c>
      <c r="IY90" s="58" t="str">
        <f>IF(OR('2.1b-OriginalProduct Visibility'!CC90="",'2.1b-OriginalProduct Visibility'!CC90="No"),"No","Yes")</f>
        <v>No</v>
      </c>
      <c r="IZ90" s="306" t="str">
        <f>IF(OR('2.1b-OriginalProduct Visibility'!CD90="",'2.1b-OriginalProduct Visibility'!CD90="No"),"No","Yes")</f>
        <v>No</v>
      </c>
      <c r="JA90" s="306" t="str">
        <f>IF(OR('2.1b-OriginalProduct Visibility'!CE90="",'2.1b-OriginalProduct Visibility'!CE90="No"),"No","Yes")</f>
        <v>No</v>
      </c>
      <c r="JB90" s="64" t="str">
        <f>IF(OR('2.1b-OriginalProduct Visibility'!CF90="",'2.1b-OriginalProduct Visibility'!CF90="No"),"No","Yes")</f>
        <v>No</v>
      </c>
      <c r="JC90" s="58" t="str">
        <f>IF(OR('2.1b-OriginalProduct Visibility'!CG90="",'2.1b-OriginalProduct Visibility'!CG90="No"),"No","Yes")</f>
        <v>No</v>
      </c>
      <c r="JD90" s="306" t="str">
        <f>IF(OR('2.1b-OriginalProduct Visibility'!CH90="",'2.1b-OriginalProduct Visibility'!CH90="No"),"No","Yes")</f>
        <v>No</v>
      </c>
      <c r="JE90" s="306" t="str">
        <f>IF(OR('2.1b-OriginalProduct Visibility'!CI90="",'2.1b-OriginalProduct Visibility'!CI90="No"),"No","Yes")</f>
        <v>No</v>
      </c>
      <c r="JF90" s="64" t="str">
        <f>IF(OR('2.1b-OriginalProduct Visibility'!CJ90="",'2.1b-OriginalProduct Visibility'!CJ90="No"),"No","Yes")</f>
        <v>No</v>
      </c>
      <c r="JG90" s="272" t="str">
        <f>IF(OR('2.1b-OriginalProduct Visibility'!CK90="",'2.1b-OriginalProduct Visibility'!CK90="No"),"No","Yes")</f>
        <v>No</v>
      </c>
      <c r="JH90" s="306" t="str">
        <f>IF(OR('2.1b-OriginalProduct Visibility'!CL90="",'2.1b-OriginalProduct Visibility'!CL90="No"),"No","Yes")</f>
        <v>No</v>
      </c>
      <c r="JI90" s="306" t="str">
        <f>IF(OR('2.1b-OriginalProduct Visibility'!CM90="",'2.1b-OriginalProduct Visibility'!CM90="No"),"No","Yes")</f>
        <v>No</v>
      </c>
      <c r="JJ90" s="64" t="str">
        <f>IF(OR('2.1b-OriginalProduct Visibility'!CN90="",'2.1b-OriginalProduct Visibility'!CN90="No"),"No","Yes")</f>
        <v>No</v>
      </c>
      <c r="JK90" s="58" t="str">
        <f>IF(OR('2.1b-OriginalProduct Visibility'!CO90="",'2.1b-OriginalProduct Visibility'!CO90="No"),"No","Yes")</f>
        <v>No</v>
      </c>
      <c r="JL90" s="306" t="str">
        <f>IF(OR('2.1b-OriginalProduct Visibility'!CP90="",'2.1b-OriginalProduct Visibility'!CP90="No"),"No","Yes")</f>
        <v>No</v>
      </c>
      <c r="JM90" s="306" t="str">
        <f>IF(OR('2.1b-OriginalProduct Visibility'!CQ90="",'2.1b-OriginalProduct Visibility'!CQ90="No"),"No","Yes")</f>
        <v>No</v>
      </c>
      <c r="JN90" s="64" t="str">
        <f>IF(OR('2.1b-OriginalProduct Visibility'!CR90="",'2.1b-OriginalProduct Visibility'!CR90="No"),"No","Yes")</f>
        <v>No</v>
      </c>
      <c r="JO90" s="58" t="str">
        <f>IF(OR('2.1b-OriginalProduct Visibility'!CS90="",'2.1b-OriginalProduct Visibility'!CS90="No"),"No","Yes")</f>
        <v>No</v>
      </c>
      <c r="JP90" s="306" t="str">
        <f>IF(OR('2.1b-OriginalProduct Visibility'!CT90="",'2.1b-OriginalProduct Visibility'!CT90="No"),"No","Yes")</f>
        <v>No</v>
      </c>
      <c r="JQ90" s="306" t="str">
        <f>IF(OR('2.1b-OriginalProduct Visibility'!CU90="",'2.1b-OriginalProduct Visibility'!CU90="No"),"No","Yes")</f>
        <v>No</v>
      </c>
      <c r="JR90" s="64" t="str">
        <f>IF(OR('2.1b-OriginalProduct Visibility'!CV90="",'2.1b-OriginalProduct Visibility'!CV90="No"),"No","Yes")</f>
        <v>No</v>
      </c>
      <c r="JS90" s="272" t="str">
        <f>IF(OR('2.1b-OriginalProduct Visibility'!CW90="",'2.1b-OriginalProduct Visibility'!CW90="No"),"No","Yes")</f>
        <v>No</v>
      </c>
      <c r="JT90" s="306" t="str">
        <f>IF(OR('2.1b-OriginalProduct Visibility'!CX90="",'2.1b-OriginalProduct Visibility'!CX90="No"),"No","Yes")</f>
        <v>No</v>
      </c>
      <c r="JU90" s="306" t="str">
        <f>IF(OR('2.1b-OriginalProduct Visibility'!CY90="",'2.1b-OriginalProduct Visibility'!CY90="No"),"No","Yes")</f>
        <v>No</v>
      </c>
      <c r="JV90" s="64" t="str">
        <f>IF(OR('2.1b-OriginalProduct Visibility'!CZ90="",'2.1b-OriginalProduct Visibility'!CZ90="No"),"No","Yes")</f>
        <v>No</v>
      </c>
      <c r="JW90" s="58" t="str">
        <f>IF(OR('2.1b-OriginalProduct Visibility'!DA90="",'2.1b-OriginalProduct Visibility'!DA90="No"),"No","Yes")</f>
        <v>No</v>
      </c>
      <c r="JX90" s="306" t="str">
        <f>IF(OR('2.1b-OriginalProduct Visibility'!DB90="",'2.1b-OriginalProduct Visibility'!DB90="No"),"No","Yes")</f>
        <v>No</v>
      </c>
      <c r="JY90" s="306" t="str">
        <f>IF(OR('2.1b-OriginalProduct Visibility'!DC90="",'2.1b-OriginalProduct Visibility'!DC90="No"),"No","Yes")</f>
        <v>No</v>
      </c>
      <c r="JZ90" s="64" t="str">
        <f>IF(OR('2.1b-OriginalProduct Visibility'!DD90="",'2.1b-OriginalProduct Visibility'!DD90="No"),"No","Yes")</f>
        <v>No</v>
      </c>
      <c r="KA90" s="58" t="str">
        <f>IF(OR('2.1b-OriginalProduct Visibility'!DE90="",'2.1b-OriginalProduct Visibility'!DE90="No"),"No","Yes")</f>
        <v>No</v>
      </c>
      <c r="KB90" s="306" t="str">
        <f>IF(OR('2.1b-OriginalProduct Visibility'!DF90="",'2.1b-OriginalProduct Visibility'!DF90="No"),"No","Yes")</f>
        <v>No</v>
      </c>
      <c r="KC90" s="306" t="str">
        <f>IF(OR('2.1b-OriginalProduct Visibility'!DG90="",'2.1b-OriginalProduct Visibility'!DG90="No"),"No","Yes")</f>
        <v>No</v>
      </c>
      <c r="KD90" s="64" t="str">
        <f>IF(OR('2.1b-OriginalProduct Visibility'!DH90="",'2.1b-OriginalProduct Visibility'!DH90="No"),"No","Yes")</f>
        <v>No</v>
      </c>
      <c r="KE90" s="272" t="str">
        <f>IF(OR('2.1b-OriginalProduct Visibility'!DI90="",'2.1b-OriginalProduct Visibility'!DI90="No"),"No","Yes")</f>
        <v>No</v>
      </c>
      <c r="KF90" s="306" t="str">
        <f>IF(OR('2.1b-OriginalProduct Visibility'!DJ90="",'2.1b-OriginalProduct Visibility'!DJ90="No"),"No","Yes")</f>
        <v>No</v>
      </c>
      <c r="KG90" s="306" t="str">
        <f>IF(OR('2.1b-OriginalProduct Visibility'!DK90="",'2.1b-OriginalProduct Visibility'!DK90="No"),"No","Yes")</f>
        <v>No</v>
      </c>
      <c r="KH90" s="64" t="str">
        <f>IF(OR('2.1b-OriginalProduct Visibility'!DL90="",'2.1b-OriginalProduct Visibility'!DL90="No"),"No","Yes")</f>
        <v>No</v>
      </c>
      <c r="KI90" s="58" t="str">
        <f>IF(OR('2.1b-OriginalProduct Visibility'!DM90="",'2.1b-OriginalProduct Visibility'!DM90="No"),"No","Yes")</f>
        <v>No</v>
      </c>
      <c r="KJ90" s="306" t="str">
        <f>IF(OR('2.1b-OriginalProduct Visibility'!DN90="",'2.1b-OriginalProduct Visibility'!DN90="No"),"No","Yes")</f>
        <v>No</v>
      </c>
      <c r="KK90" s="306" t="str">
        <f>IF(OR('2.1b-OriginalProduct Visibility'!DO90="",'2.1b-OriginalProduct Visibility'!DO90="No"),"No","Yes")</f>
        <v>No</v>
      </c>
      <c r="KL90" s="64" t="str">
        <f>IF(OR('2.1b-OriginalProduct Visibility'!DP90="",'2.1b-OriginalProduct Visibility'!DP90="No"),"No","Yes")</f>
        <v>No</v>
      </c>
      <c r="KM90" s="58" t="str">
        <f>IF(OR('2.1b-OriginalProduct Visibility'!DQ90="",'2.1b-OriginalProduct Visibility'!DQ90="No"),"No","Yes")</f>
        <v>No</v>
      </c>
      <c r="KN90" s="306" t="str">
        <f>IF(OR('2.1b-OriginalProduct Visibility'!DR90="",'2.1b-OriginalProduct Visibility'!DR90="No"),"No","Yes")</f>
        <v>No</v>
      </c>
      <c r="KO90" s="306" t="str">
        <f>IF(OR('2.1b-OriginalProduct Visibility'!DS90="",'2.1b-OriginalProduct Visibility'!DS90="No"),"No","Yes")</f>
        <v>No</v>
      </c>
      <c r="KP90" s="64" t="str">
        <f>IF(OR('2.1b-OriginalProduct Visibility'!DT90="",'2.1b-OriginalProduct Visibility'!DT90="No"),"No","Yes")</f>
        <v>No</v>
      </c>
      <c r="KQ90" s="272" t="str">
        <f>IF(OR('2.1b-OriginalProduct Visibility'!DU90="",'2.1b-OriginalProduct Visibility'!DU90="No"),"No","Yes")</f>
        <v>No</v>
      </c>
      <c r="KR90" s="306" t="str">
        <f>IF(OR('2.1b-OriginalProduct Visibility'!DV90="",'2.1b-OriginalProduct Visibility'!DV90="No"),"No","Yes")</f>
        <v>No</v>
      </c>
      <c r="KS90" s="306" t="str">
        <f>IF(OR('2.1b-OriginalProduct Visibility'!DW90="",'2.1b-OriginalProduct Visibility'!DW90="No"),"No","Yes")</f>
        <v>No</v>
      </c>
      <c r="KT90" s="64" t="str">
        <f>IF(OR('2.1b-OriginalProduct Visibility'!DX90="",'2.1b-OriginalProduct Visibility'!DX90="No"),"No","Yes")</f>
        <v>No</v>
      </c>
      <c r="KU90" s="58" t="str">
        <f>IF(OR('2.1b-OriginalProduct Visibility'!DY90="",'2.1b-OriginalProduct Visibility'!DY90="No"),"No","Yes")</f>
        <v>No</v>
      </c>
      <c r="KV90" s="306" t="str">
        <f>IF(OR('2.1b-OriginalProduct Visibility'!DZ90="",'2.1b-OriginalProduct Visibility'!DZ90="No"),"No","Yes")</f>
        <v>No</v>
      </c>
      <c r="KW90" s="306" t="str">
        <f>IF(OR('2.1b-OriginalProduct Visibility'!EA90="",'2.1b-OriginalProduct Visibility'!EA90="No"),"No","Yes")</f>
        <v>No</v>
      </c>
      <c r="KX90" s="64" t="str">
        <f>IF(OR('2.1b-OriginalProduct Visibility'!EB90="",'2.1b-OriginalProduct Visibility'!EB90="No"),"No","Yes")</f>
        <v>No</v>
      </c>
      <c r="KY90" s="58" t="str">
        <f>IF(OR('2.1b-OriginalProduct Visibility'!EC90="",'2.1b-OriginalProduct Visibility'!EC90="No"),"No","Yes")</f>
        <v>No</v>
      </c>
      <c r="KZ90" s="306" t="str">
        <f>IF(OR('2.1b-OriginalProduct Visibility'!ED90="",'2.1b-OriginalProduct Visibility'!ED90="No"),"No","Yes")</f>
        <v>No</v>
      </c>
      <c r="LA90" s="306" t="str">
        <f>IF(OR('2.1b-OriginalProduct Visibility'!EE90="",'2.1b-OriginalProduct Visibility'!EE90="No"),"No","Yes")</f>
        <v>No</v>
      </c>
      <c r="LB90" s="64" t="str">
        <f>IF(OR('2.1b-OriginalProduct Visibility'!EF90="",'2.1b-OriginalProduct Visibility'!EF90="No"),"No","Yes")</f>
        <v>No</v>
      </c>
      <c r="LC90" s="272" t="str">
        <f>IF(OR('2.1b-OriginalProduct Visibility'!EG90="",'2.1b-OriginalProduct Visibility'!EG90="No"),"No","Yes")</f>
        <v>No</v>
      </c>
      <c r="LD90" s="306" t="str">
        <f>IF(OR('2.1b-OriginalProduct Visibility'!EH90="",'2.1b-OriginalProduct Visibility'!EH90="No"),"No","Yes")</f>
        <v>No</v>
      </c>
      <c r="LE90" s="306" t="str">
        <f>IF(OR('2.1b-OriginalProduct Visibility'!EI90="",'2.1b-OriginalProduct Visibility'!EI90="No"),"No","Yes")</f>
        <v>No</v>
      </c>
      <c r="LF90" s="64" t="str">
        <f>IF(OR('2.1b-OriginalProduct Visibility'!EJ90="",'2.1b-OriginalProduct Visibility'!EJ90="No"),"No","Yes")</f>
        <v>No</v>
      </c>
      <c r="LG90" s="58" t="str">
        <f>IF(OR('2.1b-OriginalProduct Visibility'!EK90="",'2.1b-OriginalProduct Visibility'!EK90="No"),"No","Yes")</f>
        <v>No</v>
      </c>
      <c r="LH90" s="306" t="str">
        <f>IF(OR('2.1b-OriginalProduct Visibility'!EL90="",'2.1b-OriginalProduct Visibility'!EL90="No"),"No","Yes")</f>
        <v>No</v>
      </c>
      <c r="LI90" s="306" t="str">
        <f>IF(OR('2.1b-OriginalProduct Visibility'!EM90="",'2.1b-OriginalProduct Visibility'!EM90="No"),"No","Yes")</f>
        <v>No</v>
      </c>
      <c r="LJ90" s="64" t="str">
        <f>IF(OR('2.1b-OriginalProduct Visibility'!EN90="",'2.1b-OriginalProduct Visibility'!EN90="No"),"No","Yes")</f>
        <v>No</v>
      </c>
      <c r="LK90" s="58" t="str">
        <f>IF(OR('2.1b-OriginalProduct Visibility'!EO90="",'2.1b-OriginalProduct Visibility'!EO90="No"),"No","Yes")</f>
        <v>No</v>
      </c>
      <c r="LL90" s="306" t="str">
        <f>IF(OR('2.1b-OriginalProduct Visibility'!EP90="",'2.1b-OriginalProduct Visibility'!EP90="No"),"No","Yes")</f>
        <v>No</v>
      </c>
      <c r="LM90" s="306" t="str">
        <f>IF(OR('2.1b-OriginalProduct Visibility'!EQ90="",'2.1b-OriginalProduct Visibility'!EQ90="No"),"No","Yes")</f>
        <v>No</v>
      </c>
      <c r="LN90" s="64" t="str">
        <f>IF(OR('2.1b-OriginalProduct Visibility'!ER90="",'2.1b-OriginalProduct Visibility'!ER90="No"),"No","Yes")</f>
        <v>No</v>
      </c>
      <c r="LO90" s="58" t="str">
        <f>IF(OR('2.1b-OriginalProduct Visibility'!ES90="",'2.1b-OriginalProduct Visibility'!ES90="No"),"No","Yes")</f>
        <v>No</v>
      </c>
      <c r="LP90" s="306" t="str">
        <f>IF(OR('2.1b-OriginalProduct Visibility'!ET90="",'2.1b-OriginalProduct Visibility'!ET90="No"),"No","Yes")</f>
        <v>No</v>
      </c>
      <c r="LQ90" s="306" t="str">
        <f>IF(OR('2.1b-OriginalProduct Visibility'!EU90="",'2.1b-OriginalProduct Visibility'!EU90="No"),"No","Yes")</f>
        <v>No</v>
      </c>
      <c r="LR90" s="64" t="str">
        <f>IF(OR('2.1b-OriginalProduct Visibility'!EV90="",'2.1b-OriginalProduct Visibility'!EV90="No"),"No","Yes")</f>
        <v>No</v>
      </c>
      <c r="LS90" s="272" t="str">
        <f>IF(OR('2.1b-OriginalProduct Visibility'!EW90="",'2.1b-OriginalProduct Visibility'!EW90="No"),"No","Yes")</f>
        <v>No</v>
      </c>
      <c r="LT90" s="306" t="str">
        <f>IF(OR('2.1b-OriginalProduct Visibility'!EX90="",'2.1b-OriginalProduct Visibility'!EX90="No"),"No","Yes")</f>
        <v>No</v>
      </c>
      <c r="LU90" s="306" t="str">
        <f>IF(OR('2.1b-OriginalProduct Visibility'!EY90="",'2.1b-OriginalProduct Visibility'!EY90="No"),"No","Yes")</f>
        <v>No</v>
      </c>
      <c r="LV90" s="64" t="str">
        <f>IF(OR('2.1b-OriginalProduct Visibility'!EZ90="",'2.1b-OriginalProduct Visibility'!EZ90="No"),"No","Yes")</f>
        <v>No</v>
      </c>
      <c r="LW90" s="58" t="str">
        <f>IF(OR('2.1b-OriginalProduct Visibility'!FA90="",'2.1b-OriginalProduct Visibility'!FA90="No"),"No","Yes")</f>
        <v>No</v>
      </c>
      <c r="LX90" s="306" t="str">
        <f>IF(OR('2.1b-OriginalProduct Visibility'!FB90="",'2.1b-OriginalProduct Visibility'!FB90="No"),"No","Yes")</f>
        <v>No</v>
      </c>
      <c r="LY90" s="306" t="str">
        <f>IF(OR('2.1b-OriginalProduct Visibility'!FC90="",'2.1b-OriginalProduct Visibility'!FC90="No"),"No","Yes")</f>
        <v>No</v>
      </c>
      <c r="LZ90" s="64" t="str">
        <f>IF(OR('2.1b-OriginalProduct Visibility'!FD90="",'2.1b-OriginalProduct Visibility'!FD90="No"),"No","Yes")</f>
        <v>No</v>
      </c>
      <c r="MA90" s="58" t="str">
        <f>IF(OR('2.1b-OriginalProduct Visibility'!FE90="",'2.1b-OriginalProduct Visibility'!FE90="No"),"No","Yes")</f>
        <v>No</v>
      </c>
      <c r="MB90" s="306" t="str">
        <f>IF(OR('2.1b-OriginalProduct Visibility'!FF90="",'2.1b-OriginalProduct Visibility'!FF90="No"),"No","Yes")</f>
        <v>No</v>
      </c>
      <c r="MC90" s="306" t="str">
        <f>IF(OR('2.1b-OriginalProduct Visibility'!FG90="",'2.1b-OriginalProduct Visibility'!FG90="No"),"No","Yes")</f>
        <v>No</v>
      </c>
      <c r="MD90" s="64" t="str">
        <f>IF(OR('2.1b-OriginalProduct Visibility'!FH90="",'2.1b-OriginalProduct Visibility'!FH90="No"),"No","Yes")</f>
        <v>No</v>
      </c>
      <c r="ME90" s="1"/>
      <c r="MF90" s="1"/>
      <c r="MG90" s="1"/>
      <c r="MH90" s="1"/>
      <c r="MQ90" s="1"/>
      <c r="MR90" s="1"/>
      <c r="MS90" s="1"/>
      <c r="MT90" s="1"/>
    </row>
    <row r="91" spans="1:358">
      <c r="A91" s="664"/>
      <c r="B91" s="52" t="str">
        <f>'1.2-Visibility Data'!B89</f>
        <v>Messages Read</v>
      </c>
      <c r="C91" s="19" t="str">
        <f>'1.2-Visibility Data'!C89</f>
        <v>All</v>
      </c>
      <c r="D91" s="272"/>
      <c r="E91" s="306"/>
      <c r="F91" s="306"/>
      <c r="G91" s="64"/>
      <c r="H91" s="272"/>
      <c r="I91" s="306"/>
      <c r="J91" s="306"/>
      <c r="K91" s="64"/>
      <c r="L91" s="272"/>
      <c r="M91" s="306"/>
      <c r="N91" s="306"/>
      <c r="O91" s="64"/>
      <c r="P91" s="272"/>
      <c r="Q91" s="306"/>
      <c r="R91" s="306"/>
      <c r="S91" s="64"/>
      <c r="T91" s="272"/>
      <c r="U91" s="306"/>
      <c r="V91" s="306"/>
      <c r="W91" s="64"/>
      <c r="X91" s="272"/>
      <c r="Y91" s="306"/>
      <c r="Z91" s="306"/>
      <c r="AA91" s="64"/>
      <c r="AB91" s="272"/>
      <c r="AC91" s="306"/>
      <c r="AD91" s="306"/>
      <c r="AE91" s="64"/>
      <c r="AF91" s="272"/>
      <c r="AG91" s="306"/>
      <c r="AH91" s="306"/>
      <c r="AI91" s="64"/>
      <c r="AJ91" s="272"/>
      <c r="AK91" s="306"/>
      <c r="AL91" s="306"/>
      <c r="AM91" s="64"/>
      <c r="AN91" s="272"/>
      <c r="AO91" s="306"/>
      <c r="AP91" s="306"/>
      <c r="AQ91" s="64"/>
      <c r="AR91" s="272"/>
      <c r="AS91" s="306"/>
      <c r="AT91" s="306"/>
      <c r="AU91" s="64"/>
      <c r="AV91" s="272"/>
      <c r="AW91" s="306"/>
      <c r="AX91" s="306"/>
      <c r="AY91" s="64"/>
      <c r="AZ91" s="272"/>
      <c r="BA91" s="306"/>
      <c r="BB91" s="306"/>
      <c r="BC91" s="64"/>
      <c r="BD91" s="272"/>
      <c r="BE91" s="306"/>
      <c r="BF91" s="306"/>
      <c r="BG91" s="64"/>
      <c r="BH91" s="272"/>
      <c r="BI91" s="306"/>
      <c r="BJ91" s="306"/>
      <c r="BK91" s="64"/>
      <c r="BL91" s="272"/>
      <c r="BM91" s="306"/>
      <c r="BN91" s="306"/>
      <c r="BO91" s="64"/>
      <c r="BP91" s="272"/>
      <c r="BQ91" s="306"/>
      <c r="BR91" s="306"/>
      <c r="BS91" s="64"/>
      <c r="BT91" s="272"/>
      <c r="BU91" s="306"/>
      <c r="BV91" s="306"/>
      <c r="BW91" s="64"/>
      <c r="BX91" s="272"/>
      <c r="BY91" s="306"/>
      <c r="BZ91" s="306"/>
      <c r="CA91" s="64"/>
      <c r="CB91" s="272"/>
      <c r="CC91" s="306"/>
      <c r="CD91" s="306"/>
      <c r="CE91" s="64"/>
      <c r="CF91" s="272"/>
      <c r="CG91" s="306"/>
      <c r="CH91" s="306"/>
      <c r="CI91" s="64"/>
      <c r="CJ91" s="272"/>
      <c r="CK91" s="306"/>
      <c r="CL91" s="306"/>
      <c r="CM91" s="64"/>
      <c r="CN91" s="272"/>
      <c r="CO91" s="306"/>
      <c r="CP91" s="306"/>
      <c r="CQ91" s="64"/>
      <c r="CR91" s="272"/>
      <c r="CS91" s="306"/>
      <c r="CT91" s="306"/>
      <c r="CU91" s="64"/>
      <c r="CV91" s="272"/>
      <c r="CW91" s="306"/>
      <c r="CX91" s="306"/>
      <c r="CY91" s="64"/>
      <c r="CZ91" s="272"/>
      <c r="DA91" s="306"/>
      <c r="DB91" s="306"/>
      <c r="DC91" s="64"/>
      <c r="DD91" s="272"/>
      <c r="DE91" s="306"/>
      <c r="DF91" s="306"/>
      <c r="DG91" s="64"/>
      <c r="DH91" s="272"/>
      <c r="DI91" s="306"/>
      <c r="DJ91" s="306"/>
      <c r="DK91" s="64"/>
      <c r="DL91" s="272"/>
      <c r="DM91" s="306"/>
      <c r="DN91" s="306"/>
      <c r="DO91" s="64"/>
      <c r="DP91" s="272"/>
      <c r="DQ91" s="306"/>
      <c r="DR91" s="306"/>
      <c r="DS91" s="64"/>
      <c r="DT91" s="272"/>
      <c r="DU91" s="306"/>
      <c r="DV91" s="306"/>
      <c r="DW91" s="64"/>
      <c r="DX91" s="272"/>
      <c r="DY91" s="306"/>
      <c r="DZ91" s="306"/>
      <c r="EA91" s="64"/>
      <c r="EB91" s="272"/>
      <c r="EC91" s="306"/>
      <c r="ED91" s="306"/>
      <c r="EE91" s="64"/>
      <c r="EF91" s="272"/>
      <c r="EG91" s="306"/>
      <c r="EH91" s="306"/>
      <c r="EI91" s="64"/>
      <c r="EJ91" s="272"/>
      <c r="EK91" s="306"/>
      <c r="EL91" s="306"/>
      <c r="EM91" s="64"/>
      <c r="EN91" s="272"/>
      <c r="EO91" s="306"/>
      <c r="EP91" s="306"/>
      <c r="EQ91" s="64"/>
      <c r="ER91" s="272"/>
      <c r="ES91" s="306"/>
      <c r="ET91" s="306"/>
      <c r="EU91" s="64"/>
      <c r="EV91" s="272"/>
      <c r="EW91" s="306"/>
      <c r="EX91" s="306"/>
      <c r="EY91" s="64"/>
      <c r="EZ91" s="272"/>
      <c r="FA91" s="306"/>
      <c r="FB91" s="306"/>
      <c r="FC91" s="64"/>
      <c r="FD91" s="272"/>
      <c r="FE91" s="306"/>
      <c r="FF91" s="306"/>
      <c r="FG91" s="64"/>
      <c r="FH91" s="1"/>
      <c r="FI91" s="1"/>
      <c r="FJ91" s="1"/>
      <c r="FK91" s="1"/>
      <c r="FL91" s="1"/>
      <c r="FM91" s="1"/>
      <c r="FN91" s="1"/>
      <c r="FO91" s="1"/>
      <c r="FP91" s="1"/>
      <c r="FQ91" s="1"/>
      <c r="FR91" s="1"/>
      <c r="FS91" s="1"/>
      <c r="FT91" s="1"/>
      <c r="FU91" s="1"/>
      <c r="FV91" s="1"/>
      <c r="FW91" s="1"/>
      <c r="FX91" s="1"/>
      <c r="FY91" s="1"/>
      <c r="FZ91" s="1"/>
      <c r="GA91" s="272" t="str">
        <f>IF(OR('2.1b-OriginalProduct Visibility'!E91="",'2.1b-OriginalProduct Visibility'!E91="No"),"No","Yes")</f>
        <v>No</v>
      </c>
      <c r="GB91" s="306" t="str">
        <f>IF(OR('2.1b-OriginalProduct Visibility'!F91="",'2.1b-OriginalProduct Visibility'!F91="No"),"No","Yes")</f>
        <v>No</v>
      </c>
      <c r="GC91" s="306" t="str">
        <f>IF(OR('2.1b-OriginalProduct Visibility'!G91="",'2.1b-OriginalProduct Visibility'!G91="No"),"No","Yes")</f>
        <v>No</v>
      </c>
      <c r="GD91" s="64" t="str">
        <f>IF(OR('2.1b-OriginalProduct Visibility'!H91="",'2.1b-OriginalProduct Visibility'!H91="No"),"No","Yes")</f>
        <v>No</v>
      </c>
      <c r="GE91" s="58" t="str">
        <f>IF(OR('2.1b-OriginalProduct Visibility'!I91="",'2.1b-OriginalProduct Visibility'!I91="No"),"No","Yes")</f>
        <v>No</v>
      </c>
      <c r="GF91" s="306" t="str">
        <f>IF(OR('2.1b-OriginalProduct Visibility'!J91="",'2.1b-OriginalProduct Visibility'!J91="No"),"No","Yes")</f>
        <v>No</v>
      </c>
      <c r="GG91" s="306" t="str">
        <f>IF(OR('2.1b-OriginalProduct Visibility'!K91="",'2.1b-OriginalProduct Visibility'!K91="No"),"No","Yes")</f>
        <v>No</v>
      </c>
      <c r="GH91" s="64" t="str">
        <f>IF(OR('2.1b-OriginalProduct Visibility'!L91="",'2.1b-OriginalProduct Visibility'!L91="No"),"No","Yes")</f>
        <v>No</v>
      </c>
      <c r="GI91" s="58" t="str">
        <f>IF(OR('2.1b-OriginalProduct Visibility'!M91="",'2.1b-OriginalProduct Visibility'!M91="No"),"No","Yes")</f>
        <v>No</v>
      </c>
      <c r="GJ91" s="306" t="str">
        <f>IF(OR('2.1b-OriginalProduct Visibility'!N91="",'2.1b-OriginalProduct Visibility'!N91="No"),"No","Yes")</f>
        <v>No</v>
      </c>
      <c r="GK91" s="306" t="str">
        <f>IF(OR('2.1b-OriginalProduct Visibility'!O91="",'2.1b-OriginalProduct Visibility'!O91="No"),"No","Yes")</f>
        <v>No</v>
      </c>
      <c r="GL91" s="64" t="str">
        <f>IF(OR('2.1b-OriginalProduct Visibility'!P91="",'2.1b-OriginalProduct Visibility'!P91="No"),"No","Yes")</f>
        <v>No</v>
      </c>
      <c r="GM91" s="272" t="str">
        <f>IF(OR('2.1b-OriginalProduct Visibility'!Q91="",'2.1b-OriginalProduct Visibility'!Q91="No"),"No","Yes")</f>
        <v>No</v>
      </c>
      <c r="GN91" s="306" t="str">
        <f>IF(OR('2.1b-OriginalProduct Visibility'!R91="",'2.1b-OriginalProduct Visibility'!R91="No"),"No","Yes")</f>
        <v>No</v>
      </c>
      <c r="GO91" s="306" t="str">
        <f>IF(OR('2.1b-OriginalProduct Visibility'!S91="",'2.1b-OriginalProduct Visibility'!S91="No"),"No","Yes")</f>
        <v>No</v>
      </c>
      <c r="GP91" s="64" t="str">
        <f>IF(OR('2.1b-OriginalProduct Visibility'!T91="",'2.1b-OriginalProduct Visibility'!T91="No"),"No","Yes")</f>
        <v>No</v>
      </c>
      <c r="GQ91" s="58" t="str">
        <f>IF(OR('2.1b-OriginalProduct Visibility'!U91="",'2.1b-OriginalProduct Visibility'!U91="No"),"No","Yes")</f>
        <v>No</v>
      </c>
      <c r="GR91" s="306" t="str">
        <f>IF(OR('2.1b-OriginalProduct Visibility'!V91="",'2.1b-OriginalProduct Visibility'!V91="No"),"No","Yes")</f>
        <v>No</v>
      </c>
      <c r="GS91" s="306" t="str">
        <f>IF(OR('2.1b-OriginalProduct Visibility'!W91="",'2.1b-OriginalProduct Visibility'!W91="No"),"No","Yes")</f>
        <v>No</v>
      </c>
      <c r="GT91" s="64" t="str">
        <f>IF(OR('2.1b-OriginalProduct Visibility'!X91="",'2.1b-OriginalProduct Visibility'!X91="No"),"No","Yes")</f>
        <v>No</v>
      </c>
      <c r="GU91" s="58" t="str">
        <f>IF(OR('2.1b-OriginalProduct Visibility'!Y91="",'2.1b-OriginalProduct Visibility'!Y91="No"),"No","Yes")</f>
        <v>No</v>
      </c>
      <c r="GV91" s="306" t="str">
        <f>IF(OR('2.1b-OriginalProduct Visibility'!Z91="",'2.1b-OriginalProduct Visibility'!Z91="No"),"No","Yes")</f>
        <v>No</v>
      </c>
      <c r="GW91" s="306" t="str">
        <f>IF(OR('2.1b-OriginalProduct Visibility'!AA91="",'2.1b-OriginalProduct Visibility'!AA91="No"),"No","Yes")</f>
        <v>No</v>
      </c>
      <c r="GX91" s="64" t="str">
        <f>IF(OR('2.1b-OriginalProduct Visibility'!AB91="",'2.1b-OriginalProduct Visibility'!AB91="No"),"No","Yes")</f>
        <v>No</v>
      </c>
      <c r="GY91" s="272" t="str">
        <f>IF(OR('2.1b-OriginalProduct Visibility'!AC91="",'2.1b-OriginalProduct Visibility'!AC91="No"),"No","Yes")</f>
        <v>No</v>
      </c>
      <c r="GZ91" s="306" t="str">
        <f>IF(OR('2.1b-OriginalProduct Visibility'!AD91="",'2.1b-OriginalProduct Visibility'!AD91="No"),"No","Yes")</f>
        <v>No</v>
      </c>
      <c r="HA91" s="306" t="str">
        <f>IF(OR('2.1b-OriginalProduct Visibility'!AE91="",'2.1b-OriginalProduct Visibility'!AE91="No"),"No","Yes")</f>
        <v>No</v>
      </c>
      <c r="HB91" s="64" t="str">
        <f>IF(OR('2.1b-OriginalProduct Visibility'!AF91="",'2.1b-OriginalProduct Visibility'!AF91="No"),"No","Yes")</f>
        <v>No</v>
      </c>
      <c r="HC91" s="58" t="str">
        <f>IF(OR('2.1b-OriginalProduct Visibility'!AG91="",'2.1b-OriginalProduct Visibility'!AG91="No"),"No","Yes")</f>
        <v>No</v>
      </c>
      <c r="HD91" s="306" t="str">
        <f>IF(OR('2.1b-OriginalProduct Visibility'!AH91="",'2.1b-OriginalProduct Visibility'!AH91="No"),"No","Yes")</f>
        <v>No</v>
      </c>
      <c r="HE91" s="306" t="str">
        <f>IF(OR('2.1b-OriginalProduct Visibility'!AI91="",'2.1b-OriginalProduct Visibility'!AI91="No"),"No","Yes")</f>
        <v>No</v>
      </c>
      <c r="HF91" s="64" t="str">
        <f>IF(OR('2.1b-OriginalProduct Visibility'!AJ91="",'2.1b-OriginalProduct Visibility'!AJ91="No"),"No","Yes")</f>
        <v>No</v>
      </c>
      <c r="HG91" s="58" t="str">
        <f>IF(OR('2.1b-OriginalProduct Visibility'!AK91="",'2.1b-OriginalProduct Visibility'!AK91="No"),"No","Yes")</f>
        <v>No</v>
      </c>
      <c r="HH91" s="306" t="str">
        <f>IF(OR('2.1b-OriginalProduct Visibility'!AL91="",'2.1b-OriginalProduct Visibility'!AL91="No"),"No","Yes")</f>
        <v>No</v>
      </c>
      <c r="HI91" s="306" t="str">
        <f>IF(OR('2.1b-OriginalProduct Visibility'!AM91="",'2.1b-OriginalProduct Visibility'!AM91="No"),"No","Yes")</f>
        <v>No</v>
      </c>
      <c r="HJ91" s="64" t="str">
        <f>IF(OR('2.1b-OriginalProduct Visibility'!AN91="",'2.1b-OriginalProduct Visibility'!AN91="No"),"No","Yes")</f>
        <v>No</v>
      </c>
      <c r="HK91" s="272" t="str">
        <f>IF(OR('2.1b-OriginalProduct Visibility'!AO91="",'2.1b-OriginalProduct Visibility'!AO91="No"),"No","Yes")</f>
        <v>No</v>
      </c>
      <c r="HL91" s="306" t="str">
        <f>IF(OR('2.1b-OriginalProduct Visibility'!AP91="",'2.1b-OriginalProduct Visibility'!AP91="No"),"No","Yes")</f>
        <v>No</v>
      </c>
      <c r="HM91" s="306" t="str">
        <f>IF(OR('2.1b-OriginalProduct Visibility'!AQ91="",'2.1b-OriginalProduct Visibility'!AQ91="No"),"No","Yes")</f>
        <v>No</v>
      </c>
      <c r="HN91" s="64" t="str">
        <f>IF(OR('2.1b-OriginalProduct Visibility'!AR91="",'2.1b-OriginalProduct Visibility'!AR91="No"),"No","Yes")</f>
        <v>No</v>
      </c>
      <c r="HO91" s="58" t="str">
        <f>IF(OR('2.1b-OriginalProduct Visibility'!AS91="",'2.1b-OriginalProduct Visibility'!AS91="No"),"No","Yes")</f>
        <v>No</v>
      </c>
      <c r="HP91" s="306" t="str">
        <f>IF(OR('2.1b-OriginalProduct Visibility'!AT91="",'2.1b-OriginalProduct Visibility'!AT91="No"),"No","Yes")</f>
        <v>No</v>
      </c>
      <c r="HQ91" s="306" t="str">
        <f>IF(OR('2.1b-OriginalProduct Visibility'!AU91="",'2.1b-OriginalProduct Visibility'!AU91="No"),"No","Yes")</f>
        <v>No</v>
      </c>
      <c r="HR91" s="64" t="str">
        <f>IF(OR('2.1b-OriginalProduct Visibility'!AV91="",'2.1b-OriginalProduct Visibility'!AV91="No"),"No","Yes")</f>
        <v>No</v>
      </c>
      <c r="HS91" s="58" t="str">
        <f>IF(OR('2.1b-OriginalProduct Visibility'!AW91="",'2.1b-OriginalProduct Visibility'!AW91="No"),"No","Yes")</f>
        <v>No</v>
      </c>
      <c r="HT91" s="306" t="str">
        <f>IF(OR('2.1b-OriginalProduct Visibility'!AX91="",'2.1b-OriginalProduct Visibility'!AX91="No"),"No","Yes")</f>
        <v>No</v>
      </c>
      <c r="HU91" s="306" t="str">
        <f>IF(OR('2.1b-OriginalProduct Visibility'!AY91="",'2.1b-OriginalProduct Visibility'!AY91="No"),"No","Yes")</f>
        <v>No</v>
      </c>
      <c r="HV91" s="64" t="str">
        <f>IF(OR('2.1b-OriginalProduct Visibility'!AZ91="",'2.1b-OriginalProduct Visibility'!AZ91="No"),"No","Yes")</f>
        <v>No</v>
      </c>
      <c r="HW91" s="272" t="str">
        <f>IF(OR('2.1b-OriginalProduct Visibility'!BA91="",'2.1b-OriginalProduct Visibility'!BA91="No"),"No","Yes")</f>
        <v>No</v>
      </c>
      <c r="HX91" s="306" t="str">
        <f>IF(OR('2.1b-OriginalProduct Visibility'!BB91="",'2.1b-OriginalProduct Visibility'!BB91="No"),"No","Yes")</f>
        <v>No</v>
      </c>
      <c r="HY91" s="306" t="str">
        <f>IF(OR('2.1b-OriginalProduct Visibility'!BC91="",'2.1b-OriginalProduct Visibility'!BC91="No"),"No","Yes")</f>
        <v>No</v>
      </c>
      <c r="HZ91" s="64" t="str">
        <f>IF(OR('2.1b-OriginalProduct Visibility'!BD91="",'2.1b-OriginalProduct Visibility'!BD91="No"),"No","Yes")</f>
        <v>No</v>
      </c>
      <c r="IA91" s="58" t="str">
        <f>IF(OR('2.1b-OriginalProduct Visibility'!BE91="",'2.1b-OriginalProduct Visibility'!BE91="No"),"No","Yes")</f>
        <v>No</v>
      </c>
      <c r="IB91" s="306" t="str">
        <f>IF(OR('2.1b-OriginalProduct Visibility'!BF91="",'2.1b-OriginalProduct Visibility'!BF91="No"),"No","Yes")</f>
        <v>No</v>
      </c>
      <c r="IC91" s="306" t="str">
        <f>IF(OR('2.1b-OriginalProduct Visibility'!BG91="",'2.1b-OriginalProduct Visibility'!BG91="No"),"No","Yes")</f>
        <v>No</v>
      </c>
      <c r="ID91" s="64" t="str">
        <f>IF(OR('2.1b-OriginalProduct Visibility'!BH91="",'2.1b-OriginalProduct Visibility'!BH91="No"),"No","Yes")</f>
        <v>No</v>
      </c>
      <c r="IE91" s="58" t="str">
        <f>IF(OR('2.1b-OriginalProduct Visibility'!BI91="",'2.1b-OriginalProduct Visibility'!BI91="No"),"No","Yes")</f>
        <v>No</v>
      </c>
      <c r="IF91" s="306" t="str">
        <f>IF(OR('2.1b-OriginalProduct Visibility'!BJ91="",'2.1b-OriginalProduct Visibility'!BJ91="No"),"No","Yes")</f>
        <v>No</v>
      </c>
      <c r="IG91" s="306" t="str">
        <f>IF(OR('2.1b-OriginalProduct Visibility'!BK91="",'2.1b-OriginalProduct Visibility'!BK91="No"),"No","Yes")</f>
        <v>No</v>
      </c>
      <c r="IH91" s="64" t="str">
        <f>IF(OR('2.1b-OriginalProduct Visibility'!BL91="",'2.1b-OriginalProduct Visibility'!BL91="No"),"No","Yes")</f>
        <v>No</v>
      </c>
      <c r="II91" s="272" t="str">
        <f>IF(OR('2.1b-OriginalProduct Visibility'!BM91="",'2.1b-OriginalProduct Visibility'!BM91="No"),"No","Yes")</f>
        <v>No</v>
      </c>
      <c r="IJ91" s="306" t="str">
        <f>IF(OR('2.1b-OriginalProduct Visibility'!BN91="",'2.1b-OriginalProduct Visibility'!BN91="No"),"No","Yes")</f>
        <v>No</v>
      </c>
      <c r="IK91" s="306" t="str">
        <f>IF(OR('2.1b-OriginalProduct Visibility'!BO91="",'2.1b-OriginalProduct Visibility'!BO91="No"),"No","Yes")</f>
        <v>No</v>
      </c>
      <c r="IL91" s="64" t="str">
        <f>IF(OR('2.1b-OriginalProduct Visibility'!BP91="",'2.1b-OriginalProduct Visibility'!BP91="No"),"No","Yes")</f>
        <v>No</v>
      </c>
      <c r="IM91" s="58" t="str">
        <f>IF(OR('2.1b-OriginalProduct Visibility'!BQ91="",'2.1b-OriginalProduct Visibility'!BQ91="No"),"No","Yes")</f>
        <v>No</v>
      </c>
      <c r="IN91" s="306" t="str">
        <f>IF(OR('2.1b-OriginalProduct Visibility'!BR91="",'2.1b-OriginalProduct Visibility'!BR91="No"),"No","Yes")</f>
        <v>No</v>
      </c>
      <c r="IO91" s="306" t="str">
        <f>IF(OR('2.1b-OriginalProduct Visibility'!BS91="",'2.1b-OriginalProduct Visibility'!BS91="No"),"No","Yes")</f>
        <v>No</v>
      </c>
      <c r="IP91" s="64" t="str">
        <f>IF(OR('2.1b-OriginalProduct Visibility'!BT91="",'2.1b-OriginalProduct Visibility'!BT91="No"),"No","Yes")</f>
        <v>No</v>
      </c>
      <c r="IQ91" s="58" t="str">
        <f>IF(OR('2.1b-OriginalProduct Visibility'!BU91="",'2.1b-OriginalProduct Visibility'!BU91="No"),"No","Yes")</f>
        <v>No</v>
      </c>
      <c r="IR91" s="306" t="str">
        <f>IF(OR('2.1b-OriginalProduct Visibility'!BV91="",'2.1b-OriginalProduct Visibility'!BV91="No"),"No","Yes")</f>
        <v>No</v>
      </c>
      <c r="IS91" s="306" t="str">
        <f>IF(OR('2.1b-OriginalProduct Visibility'!BW91="",'2.1b-OriginalProduct Visibility'!BW91="No"),"No","Yes")</f>
        <v>No</v>
      </c>
      <c r="IT91" s="64" t="str">
        <f>IF(OR('2.1b-OriginalProduct Visibility'!BX91="",'2.1b-OriginalProduct Visibility'!BX91="No"),"No","Yes")</f>
        <v>No</v>
      </c>
      <c r="IU91" s="272" t="str">
        <f>IF(OR('2.1b-OriginalProduct Visibility'!BY91="",'2.1b-OriginalProduct Visibility'!BY91="No"),"No","Yes")</f>
        <v>No</v>
      </c>
      <c r="IV91" s="306" t="str">
        <f>IF(OR('2.1b-OriginalProduct Visibility'!BZ91="",'2.1b-OriginalProduct Visibility'!BZ91="No"),"No","Yes")</f>
        <v>No</v>
      </c>
      <c r="IW91" s="306" t="str">
        <f>IF(OR('2.1b-OriginalProduct Visibility'!CA91="",'2.1b-OriginalProduct Visibility'!CA91="No"),"No","Yes")</f>
        <v>No</v>
      </c>
      <c r="IX91" s="64" t="str">
        <f>IF(OR('2.1b-OriginalProduct Visibility'!CB91="",'2.1b-OriginalProduct Visibility'!CB91="No"),"No","Yes")</f>
        <v>No</v>
      </c>
      <c r="IY91" s="58" t="str">
        <f>IF(OR('2.1b-OriginalProduct Visibility'!CC91="",'2.1b-OriginalProduct Visibility'!CC91="No"),"No","Yes")</f>
        <v>No</v>
      </c>
      <c r="IZ91" s="306" t="str">
        <f>IF(OR('2.1b-OriginalProduct Visibility'!CD91="",'2.1b-OriginalProduct Visibility'!CD91="No"),"No","Yes")</f>
        <v>No</v>
      </c>
      <c r="JA91" s="306" t="str">
        <f>IF(OR('2.1b-OriginalProduct Visibility'!CE91="",'2.1b-OriginalProduct Visibility'!CE91="No"),"No","Yes")</f>
        <v>No</v>
      </c>
      <c r="JB91" s="64" t="str">
        <f>IF(OR('2.1b-OriginalProduct Visibility'!CF91="",'2.1b-OriginalProduct Visibility'!CF91="No"),"No","Yes")</f>
        <v>No</v>
      </c>
      <c r="JC91" s="58" t="str">
        <f>IF(OR('2.1b-OriginalProduct Visibility'!CG91="",'2.1b-OriginalProduct Visibility'!CG91="No"),"No","Yes")</f>
        <v>No</v>
      </c>
      <c r="JD91" s="306" t="str">
        <f>IF(OR('2.1b-OriginalProduct Visibility'!CH91="",'2.1b-OriginalProduct Visibility'!CH91="No"),"No","Yes")</f>
        <v>No</v>
      </c>
      <c r="JE91" s="306" t="str">
        <f>IF(OR('2.1b-OriginalProduct Visibility'!CI91="",'2.1b-OriginalProduct Visibility'!CI91="No"),"No","Yes")</f>
        <v>No</v>
      </c>
      <c r="JF91" s="64" t="str">
        <f>IF(OR('2.1b-OriginalProduct Visibility'!CJ91="",'2.1b-OriginalProduct Visibility'!CJ91="No"),"No","Yes")</f>
        <v>No</v>
      </c>
      <c r="JG91" s="272" t="str">
        <f>IF(OR('2.1b-OriginalProduct Visibility'!CK91="",'2.1b-OriginalProduct Visibility'!CK91="No"),"No","Yes")</f>
        <v>No</v>
      </c>
      <c r="JH91" s="306" t="str">
        <f>IF(OR('2.1b-OriginalProduct Visibility'!CL91="",'2.1b-OriginalProduct Visibility'!CL91="No"),"No","Yes")</f>
        <v>No</v>
      </c>
      <c r="JI91" s="306" t="str">
        <f>IF(OR('2.1b-OriginalProduct Visibility'!CM91="",'2.1b-OriginalProduct Visibility'!CM91="No"),"No","Yes")</f>
        <v>No</v>
      </c>
      <c r="JJ91" s="64" t="str">
        <f>IF(OR('2.1b-OriginalProduct Visibility'!CN91="",'2.1b-OriginalProduct Visibility'!CN91="No"),"No","Yes")</f>
        <v>No</v>
      </c>
      <c r="JK91" s="58" t="str">
        <f>IF(OR('2.1b-OriginalProduct Visibility'!CO91="",'2.1b-OriginalProduct Visibility'!CO91="No"),"No","Yes")</f>
        <v>No</v>
      </c>
      <c r="JL91" s="306" t="str">
        <f>IF(OR('2.1b-OriginalProduct Visibility'!CP91="",'2.1b-OriginalProduct Visibility'!CP91="No"),"No","Yes")</f>
        <v>No</v>
      </c>
      <c r="JM91" s="306" t="str">
        <f>IF(OR('2.1b-OriginalProduct Visibility'!CQ91="",'2.1b-OriginalProduct Visibility'!CQ91="No"),"No","Yes")</f>
        <v>No</v>
      </c>
      <c r="JN91" s="64" t="str">
        <f>IF(OR('2.1b-OriginalProduct Visibility'!CR91="",'2.1b-OriginalProduct Visibility'!CR91="No"),"No","Yes")</f>
        <v>No</v>
      </c>
      <c r="JO91" s="58" t="str">
        <f>IF(OR('2.1b-OriginalProduct Visibility'!CS91="",'2.1b-OriginalProduct Visibility'!CS91="No"),"No","Yes")</f>
        <v>No</v>
      </c>
      <c r="JP91" s="306" t="str">
        <f>IF(OR('2.1b-OriginalProduct Visibility'!CT91="",'2.1b-OriginalProduct Visibility'!CT91="No"),"No","Yes")</f>
        <v>No</v>
      </c>
      <c r="JQ91" s="306" t="str">
        <f>IF(OR('2.1b-OriginalProduct Visibility'!CU91="",'2.1b-OriginalProduct Visibility'!CU91="No"),"No","Yes")</f>
        <v>No</v>
      </c>
      <c r="JR91" s="64" t="str">
        <f>IF(OR('2.1b-OriginalProduct Visibility'!CV91="",'2.1b-OriginalProduct Visibility'!CV91="No"),"No","Yes")</f>
        <v>No</v>
      </c>
      <c r="JS91" s="272" t="str">
        <f>IF(OR('2.1b-OriginalProduct Visibility'!CW91="",'2.1b-OriginalProduct Visibility'!CW91="No"),"No","Yes")</f>
        <v>No</v>
      </c>
      <c r="JT91" s="306" t="str">
        <f>IF(OR('2.1b-OriginalProduct Visibility'!CX91="",'2.1b-OriginalProduct Visibility'!CX91="No"),"No","Yes")</f>
        <v>No</v>
      </c>
      <c r="JU91" s="306" t="str">
        <f>IF(OR('2.1b-OriginalProduct Visibility'!CY91="",'2.1b-OriginalProduct Visibility'!CY91="No"),"No","Yes")</f>
        <v>No</v>
      </c>
      <c r="JV91" s="64" t="str">
        <f>IF(OR('2.1b-OriginalProduct Visibility'!CZ91="",'2.1b-OriginalProduct Visibility'!CZ91="No"),"No","Yes")</f>
        <v>No</v>
      </c>
      <c r="JW91" s="58" t="str">
        <f>IF(OR('2.1b-OriginalProduct Visibility'!DA91="",'2.1b-OriginalProduct Visibility'!DA91="No"),"No","Yes")</f>
        <v>No</v>
      </c>
      <c r="JX91" s="306" t="str">
        <f>IF(OR('2.1b-OriginalProduct Visibility'!DB91="",'2.1b-OriginalProduct Visibility'!DB91="No"),"No","Yes")</f>
        <v>No</v>
      </c>
      <c r="JY91" s="306" t="str">
        <f>IF(OR('2.1b-OriginalProduct Visibility'!DC91="",'2.1b-OriginalProduct Visibility'!DC91="No"),"No","Yes")</f>
        <v>No</v>
      </c>
      <c r="JZ91" s="64" t="str">
        <f>IF(OR('2.1b-OriginalProduct Visibility'!DD91="",'2.1b-OriginalProduct Visibility'!DD91="No"),"No","Yes")</f>
        <v>No</v>
      </c>
      <c r="KA91" s="58" t="str">
        <f>IF(OR('2.1b-OriginalProduct Visibility'!DE91="",'2.1b-OriginalProduct Visibility'!DE91="No"),"No","Yes")</f>
        <v>No</v>
      </c>
      <c r="KB91" s="306" t="str">
        <f>IF(OR('2.1b-OriginalProduct Visibility'!DF91="",'2.1b-OriginalProduct Visibility'!DF91="No"),"No","Yes")</f>
        <v>No</v>
      </c>
      <c r="KC91" s="306" t="str">
        <f>IF(OR('2.1b-OriginalProduct Visibility'!DG91="",'2.1b-OriginalProduct Visibility'!DG91="No"),"No","Yes")</f>
        <v>No</v>
      </c>
      <c r="KD91" s="64" t="str">
        <f>IF(OR('2.1b-OriginalProduct Visibility'!DH91="",'2.1b-OriginalProduct Visibility'!DH91="No"),"No","Yes")</f>
        <v>No</v>
      </c>
      <c r="KE91" s="272" t="str">
        <f>IF(OR('2.1b-OriginalProduct Visibility'!DI91="",'2.1b-OriginalProduct Visibility'!DI91="No"),"No","Yes")</f>
        <v>No</v>
      </c>
      <c r="KF91" s="306" t="str">
        <f>IF(OR('2.1b-OriginalProduct Visibility'!DJ91="",'2.1b-OriginalProduct Visibility'!DJ91="No"),"No","Yes")</f>
        <v>No</v>
      </c>
      <c r="KG91" s="306" t="str">
        <f>IF(OR('2.1b-OriginalProduct Visibility'!DK91="",'2.1b-OriginalProduct Visibility'!DK91="No"),"No","Yes")</f>
        <v>No</v>
      </c>
      <c r="KH91" s="64" t="str">
        <f>IF(OR('2.1b-OriginalProduct Visibility'!DL91="",'2.1b-OriginalProduct Visibility'!DL91="No"),"No","Yes")</f>
        <v>No</v>
      </c>
      <c r="KI91" s="58" t="str">
        <f>IF(OR('2.1b-OriginalProduct Visibility'!DM91="",'2.1b-OriginalProduct Visibility'!DM91="No"),"No","Yes")</f>
        <v>No</v>
      </c>
      <c r="KJ91" s="306" t="str">
        <f>IF(OR('2.1b-OriginalProduct Visibility'!DN91="",'2.1b-OriginalProduct Visibility'!DN91="No"),"No","Yes")</f>
        <v>No</v>
      </c>
      <c r="KK91" s="306" t="str">
        <f>IF(OR('2.1b-OriginalProduct Visibility'!DO91="",'2.1b-OriginalProduct Visibility'!DO91="No"),"No","Yes")</f>
        <v>No</v>
      </c>
      <c r="KL91" s="64" t="str">
        <f>IF(OR('2.1b-OriginalProduct Visibility'!DP91="",'2.1b-OriginalProduct Visibility'!DP91="No"),"No","Yes")</f>
        <v>No</v>
      </c>
      <c r="KM91" s="58" t="str">
        <f>IF(OR('2.1b-OriginalProduct Visibility'!DQ91="",'2.1b-OriginalProduct Visibility'!DQ91="No"),"No","Yes")</f>
        <v>No</v>
      </c>
      <c r="KN91" s="306" t="str">
        <f>IF(OR('2.1b-OriginalProduct Visibility'!DR91="",'2.1b-OriginalProduct Visibility'!DR91="No"),"No","Yes")</f>
        <v>No</v>
      </c>
      <c r="KO91" s="306" t="str">
        <f>IF(OR('2.1b-OriginalProduct Visibility'!DS91="",'2.1b-OriginalProduct Visibility'!DS91="No"),"No","Yes")</f>
        <v>No</v>
      </c>
      <c r="KP91" s="64" t="str">
        <f>IF(OR('2.1b-OriginalProduct Visibility'!DT91="",'2.1b-OriginalProduct Visibility'!DT91="No"),"No","Yes")</f>
        <v>No</v>
      </c>
      <c r="KQ91" s="272" t="str">
        <f>IF(OR('2.1b-OriginalProduct Visibility'!DU91="",'2.1b-OriginalProduct Visibility'!DU91="No"),"No","Yes")</f>
        <v>No</v>
      </c>
      <c r="KR91" s="306" t="str">
        <f>IF(OR('2.1b-OriginalProduct Visibility'!DV91="",'2.1b-OriginalProduct Visibility'!DV91="No"),"No","Yes")</f>
        <v>No</v>
      </c>
      <c r="KS91" s="306" t="str">
        <f>IF(OR('2.1b-OriginalProduct Visibility'!DW91="",'2.1b-OriginalProduct Visibility'!DW91="No"),"No","Yes")</f>
        <v>No</v>
      </c>
      <c r="KT91" s="64" t="str">
        <f>IF(OR('2.1b-OriginalProduct Visibility'!DX91="",'2.1b-OriginalProduct Visibility'!DX91="No"),"No","Yes")</f>
        <v>No</v>
      </c>
      <c r="KU91" s="58" t="str">
        <f>IF(OR('2.1b-OriginalProduct Visibility'!DY91="",'2.1b-OriginalProduct Visibility'!DY91="No"),"No","Yes")</f>
        <v>No</v>
      </c>
      <c r="KV91" s="306" t="str">
        <f>IF(OR('2.1b-OriginalProduct Visibility'!DZ91="",'2.1b-OriginalProduct Visibility'!DZ91="No"),"No","Yes")</f>
        <v>No</v>
      </c>
      <c r="KW91" s="306" t="str">
        <f>IF(OR('2.1b-OriginalProduct Visibility'!EA91="",'2.1b-OriginalProduct Visibility'!EA91="No"),"No","Yes")</f>
        <v>No</v>
      </c>
      <c r="KX91" s="64" t="str">
        <f>IF(OR('2.1b-OriginalProduct Visibility'!EB91="",'2.1b-OriginalProduct Visibility'!EB91="No"),"No","Yes")</f>
        <v>No</v>
      </c>
      <c r="KY91" s="58" t="str">
        <f>IF(OR('2.1b-OriginalProduct Visibility'!EC91="",'2.1b-OriginalProduct Visibility'!EC91="No"),"No","Yes")</f>
        <v>No</v>
      </c>
      <c r="KZ91" s="306" t="str">
        <f>IF(OR('2.1b-OriginalProduct Visibility'!ED91="",'2.1b-OriginalProduct Visibility'!ED91="No"),"No","Yes")</f>
        <v>No</v>
      </c>
      <c r="LA91" s="306" t="str">
        <f>IF(OR('2.1b-OriginalProduct Visibility'!EE91="",'2.1b-OriginalProduct Visibility'!EE91="No"),"No","Yes")</f>
        <v>No</v>
      </c>
      <c r="LB91" s="64" t="str">
        <f>IF(OR('2.1b-OriginalProduct Visibility'!EF91="",'2.1b-OriginalProduct Visibility'!EF91="No"),"No","Yes")</f>
        <v>No</v>
      </c>
      <c r="LC91" s="272" t="str">
        <f>IF(OR('2.1b-OriginalProduct Visibility'!EG91="",'2.1b-OriginalProduct Visibility'!EG91="No"),"No","Yes")</f>
        <v>No</v>
      </c>
      <c r="LD91" s="306" t="str">
        <f>IF(OR('2.1b-OriginalProduct Visibility'!EH91="",'2.1b-OriginalProduct Visibility'!EH91="No"),"No","Yes")</f>
        <v>No</v>
      </c>
      <c r="LE91" s="306" t="str">
        <f>IF(OR('2.1b-OriginalProduct Visibility'!EI91="",'2.1b-OriginalProduct Visibility'!EI91="No"),"No","Yes")</f>
        <v>No</v>
      </c>
      <c r="LF91" s="64" t="str">
        <f>IF(OR('2.1b-OriginalProduct Visibility'!EJ91="",'2.1b-OriginalProduct Visibility'!EJ91="No"),"No","Yes")</f>
        <v>No</v>
      </c>
      <c r="LG91" s="58" t="str">
        <f>IF(OR('2.1b-OriginalProduct Visibility'!EK91="",'2.1b-OriginalProduct Visibility'!EK91="No"),"No","Yes")</f>
        <v>No</v>
      </c>
      <c r="LH91" s="306" t="str">
        <f>IF(OR('2.1b-OriginalProduct Visibility'!EL91="",'2.1b-OriginalProduct Visibility'!EL91="No"),"No","Yes")</f>
        <v>No</v>
      </c>
      <c r="LI91" s="306" t="str">
        <f>IF(OR('2.1b-OriginalProduct Visibility'!EM91="",'2.1b-OriginalProduct Visibility'!EM91="No"),"No","Yes")</f>
        <v>No</v>
      </c>
      <c r="LJ91" s="64" t="str">
        <f>IF(OR('2.1b-OriginalProduct Visibility'!EN91="",'2.1b-OriginalProduct Visibility'!EN91="No"),"No","Yes")</f>
        <v>No</v>
      </c>
      <c r="LK91" s="58" t="str">
        <f>IF(OR('2.1b-OriginalProduct Visibility'!EO91="",'2.1b-OriginalProduct Visibility'!EO91="No"),"No","Yes")</f>
        <v>No</v>
      </c>
      <c r="LL91" s="306" t="str">
        <f>IF(OR('2.1b-OriginalProduct Visibility'!EP91="",'2.1b-OriginalProduct Visibility'!EP91="No"),"No","Yes")</f>
        <v>No</v>
      </c>
      <c r="LM91" s="306" t="str">
        <f>IF(OR('2.1b-OriginalProduct Visibility'!EQ91="",'2.1b-OriginalProduct Visibility'!EQ91="No"),"No","Yes")</f>
        <v>No</v>
      </c>
      <c r="LN91" s="64" t="str">
        <f>IF(OR('2.1b-OriginalProduct Visibility'!ER91="",'2.1b-OriginalProduct Visibility'!ER91="No"),"No","Yes")</f>
        <v>No</v>
      </c>
      <c r="LO91" s="58" t="str">
        <f>IF(OR('2.1b-OriginalProduct Visibility'!ES91="",'2.1b-OriginalProduct Visibility'!ES91="No"),"No","Yes")</f>
        <v>No</v>
      </c>
      <c r="LP91" s="306" t="str">
        <f>IF(OR('2.1b-OriginalProduct Visibility'!ET91="",'2.1b-OriginalProduct Visibility'!ET91="No"),"No","Yes")</f>
        <v>No</v>
      </c>
      <c r="LQ91" s="306" t="str">
        <f>IF(OR('2.1b-OriginalProduct Visibility'!EU91="",'2.1b-OriginalProduct Visibility'!EU91="No"),"No","Yes")</f>
        <v>No</v>
      </c>
      <c r="LR91" s="64" t="str">
        <f>IF(OR('2.1b-OriginalProduct Visibility'!EV91="",'2.1b-OriginalProduct Visibility'!EV91="No"),"No","Yes")</f>
        <v>No</v>
      </c>
      <c r="LS91" s="272" t="str">
        <f>IF(OR('2.1b-OriginalProduct Visibility'!EW91="",'2.1b-OriginalProduct Visibility'!EW91="No"),"No","Yes")</f>
        <v>No</v>
      </c>
      <c r="LT91" s="306" t="str">
        <f>IF(OR('2.1b-OriginalProduct Visibility'!EX91="",'2.1b-OriginalProduct Visibility'!EX91="No"),"No","Yes")</f>
        <v>No</v>
      </c>
      <c r="LU91" s="306" t="str">
        <f>IF(OR('2.1b-OriginalProduct Visibility'!EY91="",'2.1b-OriginalProduct Visibility'!EY91="No"),"No","Yes")</f>
        <v>No</v>
      </c>
      <c r="LV91" s="64" t="str">
        <f>IF(OR('2.1b-OriginalProduct Visibility'!EZ91="",'2.1b-OriginalProduct Visibility'!EZ91="No"),"No","Yes")</f>
        <v>No</v>
      </c>
      <c r="LW91" s="58" t="str">
        <f>IF(OR('2.1b-OriginalProduct Visibility'!FA91="",'2.1b-OriginalProduct Visibility'!FA91="No"),"No","Yes")</f>
        <v>No</v>
      </c>
      <c r="LX91" s="306" t="str">
        <f>IF(OR('2.1b-OriginalProduct Visibility'!FB91="",'2.1b-OriginalProduct Visibility'!FB91="No"),"No","Yes")</f>
        <v>No</v>
      </c>
      <c r="LY91" s="306" t="str">
        <f>IF(OR('2.1b-OriginalProduct Visibility'!FC91="",'2.1b-OriginalProduct Visibility'!FC91="No"),"No","Yes")</f>
        <v>No</v>
      </c>
      <c r="LZ91" s="64" t="str">
        <f>IF(OR('2.1b-OriginalProduct Visibility'!FD91="",'2.1b-OriginalProduct Visibility'!FD91="No"),"No","Yes")</f>
        <v>No</v>
      </c>
      <c r="MA91" s="58" t="str">
        <f>IF(OR('2.1b-OriginalProduct Visibility'!FE91="",'2.1b-OriginalProduct Visibility'!FE91="No"),"No","Yes")</f>
        <v>No</v>
      </c>
      <c r="MB91" s="306" t="str">
        <f>IF(OR('2.1b-OriginalProduct Visibility'!FF91="",'2.1b-OriginalProduct Visibility'!FF91="No"),"No","Yes")</f>
        <v>No</v>
      </c>
      <c r="MC91" s="306" t="str">
        <f>IF(OR('2.1b-OriginalProduct Visibility'!FG91="",'2.1b-OriginalProduct Visibility'!FG91="No"),"No","Yes")</f>
        <v>No</v>
      </c>
      <c r="MD91" s="64" t="str">
        <f>IF(OR('2.1b-OriginalProduct Visibility'!FH91="",'2.1b-OriginalProduct Visibility'!FH91="No"),"No","Yes")</f>
        <v>No</v>
      </c>
      <c r="ME91" s="1"/>
      <c r="MF91" s="1"/>
      <c r="MG91" s="1"/>
      <c r="MH91" s="1"/>
      <c r="MQ91" s="1"/>
      <c r="MR91" s="1"/>
      <c r="MS91" s="1"/>
      <c r="MT91" s="1"/>
    </row>
    <row r="92" spans="1:358">
      <c r="A92" s="664"/>
      <c r="B92" s="52" t="str">
        <f>'1.2-Visibility Data'!B90</f>
        <v>Malicious URL Detected</v>
      </c>
      <c r="C92" s="19" t="str">
        <f>'1.2-Visibility Data'!C90</f>
        <v>All</v>
      </c>
      <c r="D92" s="272"/>
      <c r="E92" s="306"/>
      <c r="F92" s="306"/>
      <c r="G92" s="64"/>
      <c r="H92" s="272"/>
      <c r="I92" s="306"/>
      <c r="J92" s="306"/>
      <c r="K92" s="64"/>
      <c r="L92" s="272"/>
      <c r="M92" s="306"/>
      <c r="N92" s="306"/>
      <c r="O92" s="64"/>
      <c r="P92" s="272"/>
      <c r="Q92" s="306"/>
      <c r="R92" s="306"/>
      <c r="S92" s="64"/>
      <c r="T92" s="272"/>
      <c r="U92" s="306"/>
      <c r="V92" s="306"/>
      <c r="W92" s="64"/>
      <c r="X92" s="272"/>
      <c r="Y92" s="306"/>
      <c r="Z92" s="306"/>
      <c r="AA92" s="64"/>
      <c r="AB92" s="272"/>
      <c r="AC92" s="306"/>
      <c r="AD92" s="306"/>
      <c r="AE92" s="64"/>
      <c r="AF92" s="272"/>
      <c r="AG92" s="306"/>
      <c r="AH92" s="306"/>
      <c r="AI92" s="64"/>
      <c r="AJ92" s="272"/>
      <c r="AK92" s="306"/>
      <c r="AL92" s="306"/>
      <c r="AM92" s="64"/>
      <c r="AN92" s="272"/>
      <c r="AO92" s="306"/>
      <c r="AP92" s="306"/>
      <c r="AQ92" s="64"/>
      <c r="AR92" s="272"/>
      <c r="AS92" s="306"/>
      <c r="AT92" s="306"/>
      <c r="AU92" s="64"/>
      <c r="AV92" s="272"/>
      <c r="AW92" s="306"/>
      <c r="AX92" s="306"/>
      <c r="AY92" s="64"/>
      <c r="AZ92" s="272"/>
      <c r="BA92" s="306"/>
      <c r="BB92" s="306"/>
      <c r="BC92" s="64"/>
      <c r="BD92" s="272"/>
      <c r="BE92" s="306"/>
      <c r="BF92" s="306"/>
      <c r="BG92" s="64"/>
      <c r="BH92" s="272"/>
      <c r="BI92" s="306"/>
      <c r="BJ92" s="306"/>
      <c r="BK92" s="64"/>
      <c r="BL92" s="272"/>
      <c r="BM92" s="306"/>
      <c r="BN92" s="306"/>
      <c r="BO92" s="64"/>
      <c r="BP92" s="272"/>
      <c r="BQ92" s="306"/>
      <c r="BR92" s="306"/>
      <c r="BS92" s="64"/>
      <c r="BT92" s="272"/>
      <c r="BU92" s="306"/>
      <c r="BV92" s="306"/>
      <c r="BW92" s="64"/>
      <c r="BX92" s="272"/>
      <c r="BY92" s="306"/>
      <c r="BZ92" s="306"/>
      <c r="CA92" s="64"/>
      <c r="CB92" s="272"/>
      <c r="CC92" s="306"/>
      <c r="CD92" s="306"/>
      <c r="CE92" s="64"/>
      <c r="CF92" s="272"/>
      <c r="CG92" s="306"/>
      <c r="CH92" s="306"/>
      <c r="CI92" s="64"/>
      <c r="CJ92" s="272"/>
      <c r="CK92" s="306"/>
      <c r="CL92" s="306"/>
      <c r="CM92" s="64"/>
      <c r="CN92" s="272"/>
      <c r="CO92" s="306"/>
      <c r="CP92" s="306"/>
      <c r="CQ92" s="64"/>
      <c r="CR92" s="272"/>
      <c r="CS92" s="306"/>
      <c r="CT92" s="306"/>
      <c r="CU92" s="64"/>
      <c r="CV92" s="272"/>
      <c r="CW92" s="306"/>
      <c r="CX92" s="306"/>
      <c r="CY92" s="64"/>
      <c r="CZ92" s="272"/>
      <c r="DA92" s="306"/>
      <c r="DB92" s="306"/>
      <c r="DC92" s="64"/>
      <c r="DD92" s="272"/>
      <c r="DE92" s="306"/>
      <c r="DF92" s="306"/>
      <c r="DG92" s="64"/>
      <c r="DH92" s="272"/>
      <c r="DI92" s="306"/>
      <c r="DJ92" s="306"/>
      <c r="DK92" s="64"/>
      <c r="DL92" s="272"/>
      <c r="DM92" s="306"/>
      <c r="DN92" s="306"/>
      <c r="DO92" s="64"/>
      <c r="DP92" s="272"/>
      <c r="DQ92" s="306"/>
      <c r="DR92" s="306"/>
      <c r="DS92" s="64"/>
      <c r="DT92" s="272"/>
      <c r="DU92" s="306"/>
      <c r="DV92" s="306"/>
      <c r="DW92" s="64"/>
      <c r="DX92" s="272"/>
      <c r="DY92" s="306"/>
      <c r="DZ92" s="306"/>
      <c r="EA92" s="64"/>
      <c r="EB92" s="272"/>
      <c r="EC92" s="306"/>
      <c r="ED92" s="306"/>
      <c r="EE92" s="64"/>
      <c r="EF92" s="272"/>
      <c r="EG92" s="306"/>
      <c r="EH92" s="306"/>
      <c r="EI92" s="64"/>
      <c r="EJ92" s="272"/>
      <c r="EK92" s="306"/>
      <c r="EL92" s="306"/>
      <c r="EM92" s="64"/>
      <c r="EN92" s="272"/>
      <c r="EO92" s="306"/>
      <c r="EP92" s="306"/>
      <c r="EQ92" s="64"/>
      <c r="ER92" s="272"/>
      <c r="ES92" s="306"/>
      <c r="ET92" s="306"/>
      <c r="EU92" s="64"/>
      <c r="EV92" s="272"/>
      <c r="EW92" s="306"/>
      <c r="EX92" s="306"/>
      <c r="EY92" s="64"/>
      <c r="EZ92" s="272"/>
      <c r="FA92" s="306"/>
      <c r="FB92" s="306"/>
      <c r="FC92" s="64"/>
      <c r="FD92" s="272"/>
      <c r="FE92" s="306"/>
      <c r="FF92" s="306"/>
      <c r="FG92" s="64"/>
      <c r="FH92" s="1"/>
      <c r="FI92" s="1"/>
      <c r="FJ92" s="1"/>
      <c r="FK92" s="1"/>
      <c r="FL92" s="1"/>
      <c r="FM92" s="1"/>
      <c r="FN92" s="1"/>
      <c r="FO92" s="1"/>
      <c r="FP92" s="1"/>
      <c r="FQ92" s="1"/>
      <c r="FR92" s="1"/>
      <c r="FS92" s="1"/>
      <c r="FT92" s="1"/>
      <c r="FU92" s="1"/>
      <c r="FV92" s="1"/>
      <c r="FW92" s="1"/>
      <c r="FX92" s="1"/>
      <c r="FY92" s="1"/>
      <c r="FZ92" s="1"/>
      <c r="GA92" s="272" t="str">
        <f>IF(OR('2.1b-OriginalProduct Visibility'!E92="",'2.1b-OriginalProduct Visibility'!E92="No"),"No","Yes")</f>
        <v>No</v>
      </c>
      <c r="GB92" s="306" t="str">
        <f>IF(OR('2.1b-OriginalProduct Visibility'!F92="",'2.1b-OriginalProduct Visibility'!F92="No"),"No","Yes")</f>
        <v>No</v>
      </c>
      <c r="GC92" s="306" t="str">
        <f>IF(OR('2.1b-OriginalProduct Visibility'!G92="",'2.1b-OriginalProduct Visibility'!G92="No"),"No","Yes")</f>
        <v>No</v>
      </c>
      <c r="GD92" s="64" t="str">
        <f>IF(OR('2.1b-OriginalProduct Visibility'!H92="",'2.1b-OriginalProduct Visibility'!H92="No"),"No","Yes")</f>
        <v>No</v>
      </c>
      <c r="GE92" s="58" t="str">
        <f>IF(OR('2.1b-OriginalProduct Visibility'!I92="",'2.1b-OriginalProduct Visibility'!I92="No"),"No","Yes")</f>
        <v>No</v>
      </c>
      <c r="GF92" s="306" t="str">
        <f>IF(OR('2.1b-OriginalProduct Visibility'!J92="",'2.1b-OriginalProduct Visibility'!J92="No"),"No","Yes")</f>
        <v>No</v>
      </c>
      <c r="GG92" s="306" t="str">
        <f>IF(OR('2.1b-OriginalProduct Visibility'!K92="",'2.1b-OriginalProduct Visibility'!K92="No"),"No","Yes")</f>
        <v>No</v>
      </c>
      <c r="GH92" s="64" t="str">
        <f>IF(OR('2.1b-OriginalProduct Visibility'!L92="",'2.1b-OriginalProduct Visibility'!L92="No"),"No","Yes")</f>
        <v>No</v>
      </c>
      <c r="GI92" s="58" t="str">
        <f>IF(OR('2.1b-OriginalProduct Visibility'!M92="",'2.1b-OriginalProduct Visibility'!M92="No"),"No","Yes")</f>
        <v>No</v>
      </c>
      <c r="GJ92" s="306" t="str">
        <f>IF(OR('2.1b-OriginalProduct Visibility'!N92="",'2.1b-OriginalProduct Visibility'!N92="No"),"No","Yes")</f>
        <v>No</v>
      </c>
      <c r="GK92" s="306" t="str">
        <f>IF(OR('2.1b-OriginalProduct Visibility'!O92="",'2.1b-OriginalProduct Visibility'!O92="No"),"No","Yes")</f>
        <v>No</v>
      </c>
      <c r="GL92" s="64" t="str">
        <f>IF(OR('2.1b-OriginalProduct Visibility'!P92="",'2.1b-OriginalProduct Visibility'!P92="No"),"No","Yes")</f>
        <v>No</v>
      </c>
      <c r="GM92" s="272" t="str">
        <f>IF(OR('2.1b-OriginalProduct Visibility'!Q92="",'2.1b-OriginalProduct Visibility'!Q92="No"),"No","Yes")</f>
        <v>No</v>
      </c>
      <c r="GN92" s="306" t="str">
        <f>IF(OR('2.1b-OriginalProduct Visibility'!R92="",'2.1b-OriginalProduct Visibility'!R92="No"),"No","Yes")</f>
        <v>No</v>
      </c>
      <c r="GO92" s="306" t="str">
        <f>IF(OR('2.1b-OriginalProduct Visibility'!S92="",'2.1b-OriginalProduct Visibility'!S92="No"),"No","Yes")</f>
        <v>No</v>
      </c>
      <c r="GP92" s="64" t="str">
        <f>IF(OR('2.1b-OriginalProduct Visibility'!T92="",'2.1b-OriginalProduct Visibility'!T92="No"),"No","Yes")</f>
        <v>No</v>
      </c>
      <c r="GQ92" s="58" t="str">
        <f>IF(OR('2.1b-OriginalProduct Visibility'!U92="",'2.1b-OriginalProduct Visibility'!U92="No"),"No","Yes")</f>
        <v>Yes</v>
      </c>
      <c r="GR92" s="306" t="str">
        <f>IF(OR('2.1b-OriginalProduct Visibility'!V92="",'2.1b-OriginalProduct Visibility'!V92="No"),"No","Yes")</f>
        <v>No</v>
      </c>
      <c r="GS92" s="306" t="str">
        <f>IF(OR('2.1b-OriginalProduct Visibility'!W92="",'2.1b-OriginalProduct Visibility'!W92="No"),"No","Yes")</f>
        <v>No</v>
      </c>
      <c r="GT92" s="64" t="str">
        <f>IF(OR('2.1b-OriginalProduct Visibility'!X92="",'2.1b-OriginalProduct Visibility'!X92="No"),"No","Yes")</f>
        <v>No</v>
      </c>
      <c r="GU92" s="58" t="str">
        <f>IF(OR('2.1b-OriginalProduct Visibility'!Y92="",'2.1b-OriginalProduct Visibility'!Y92="No"),"No","Yes")</f>
        <v>No</v>
      </c>
      <c r="GV92" s="306" t="str">
        <f>IF(OR('2.1b-OriginalProduct Visibility'!Z92="",'2.1b-OriginalProduct Visibility'!Z92="No"),"No","Yes")</f>
        <v>No</v>
      </c>
      <c r="GW92" s="306" t="str">
        <f>IF(OR('2.1b-OriginalProduct Visibility'!AA92="",'2.1b-OriginalProduct Visibility'!AA92="No"),"No","Yes")</f>
        <v>No</v>
      </c>
      <c r="GX92" s="64" t="str">
        <f>IF(OR('2.1b-OriginalProduct Visibility'!AB92="",'2.1b-OriginalProduct Visibility'!AB92="No"),"No","Yes")</f>
        <v>No</v>
      </c>
      <c r="GY92" s="272" t="str">
        <f>IF(OR('2.1b-OriginalProduct Visibility'!AC92="",'2.1b-OriginalProduct Visibility'!AC92="No"),"No","Yes")</f>
        <v>No</v>
      </c>
      <c r="GZ92" s="306" t="str">
        <f>IF(OR('2.1b-OriginalProduct Visibility'!AD92="",'2.1b-OriginalProduct Visibility'!AD92="No"),"No","Yes")</f>
        <v>No</v>
      </c>
      <c r="HA92" s="306" t="str">
        <f>IF(OR('2.1b-OriginalProduct Visibility'!AE92="",'2.1b-OriginalProduct Visibility'!AE92="No"),"No","Yes")</f>
        <v>No</v>
      </c>
      <c r="HB92" s="64" t="str">
        <f>IF(OR('2.1b-OriginalProduct Visibility'!AF92="",'2.1b-OriginalProduct Visibility'!AF92="No"),"No","Yes")</f>
        <v>No</v>
      </c>
      <c r="HC92" s="58" t="str">
        <f>IF(OR('2.1b-OriginalProduct Visibility'!AG92="",'2.1b-OriginalProduct Visibility'!AG92="No"),"No","Yes")</f>
        <v>No</v>
      </c>
      <c r="HD92" s="306" t="str">
        <f>IF(OR('2.1b-OriginalProduct Visibility'!AH92="",'2.1b-OriginalProduct Visibility'!AH92="No"),"No","Yes")</f>
        <v>No</v>
      </c>
      <c r="HE92" s="306" t="str">
        <f>IF(OR('2.1b-OriginalProduct Visibility'!AI92="",'2.1b-OriginalProduct Visibility'!AI92="No"),"No","Yes")</f>
        <v>No</v>
      </c>
      <c r="HF92" s="64" t="str">
        <f>IF(OR('2.1b-OriginalProduct Visibility'!AJ92="",'2.1b-OriginalProduct Visibility'!AJ92="No"),"No","Yes")</f>
        <v>No</v>
      </c>
      <c r="HG92" s="58" t="str">
        <f>IF(OR('2.1b-OriginalProduct Visibility'!AK92="",'2.1b-OriginalProduct Visibility'!AK92="No"),"No","Yes")</f>
        <v>No</v>
      </c>
      <c r="HH92" s="306" t="str">
        <f>IF(OR('2.1b-OriginalProduct Visibility'!AL92="",'2.1b-OriginalProduct Visibility'!AL92="No"),"No","Yes")</f>
        <v>No</v>
      </c>
      <c r="HI92" s="306" t="str">
        <f>IF(OR('2.1b-OriginalProduct Visibility'!AM92="",'2.1b-OriginalProduct Visibility'!AM92="No"),"No","Yes")</f>
        <v>No</v>
      </c>
      <c r="HJ92" s="64" t="str">
        <f>IF(OR('2.1b-OriginalProduct Visibility'!AN92="",'2.1b-OriginalProduct Visibility'!AN92="No"),"No","Yes")</f>
        <v>No</v>
      </c>
      <c r="HK92" s="272" t="str">
        <f>IF(OR('2.1b-OriginalProduct Visibility'!AO92="",'2.1b-OriginalProduct Visibility'!AO92="No"),"No","Yes")</f>
        <v>No</v>
      </c>
      <c r="HL92" s="306" t="str">
        <f>IF(OR('2.1b-OriginalProduct Visibility'!AP92="",'2.1b-OriginalProduct Visibility'!AP92="No"),"No","Yes")</f>
        <v>No</v>
      </c>
      <c r="HM92" s="306" t="str">
        <f>IF(OR('2.1b-OriginalProduct Visibility'!AQ92="",'2.1b-OriginalProduct Visibility'!AQ92="No"),"No","Yes")</f>
        <v>No</v>
      </c>
      <c r="HN92" s="64" t="str">
        <f>IF(OR('2.1b-OriginalProduct Visibility'!AR92="",'2.1b-OriginalProduct Visibility'!AR92="No"),"No","Yes")</f>
        <v>No</v>
      </c>
      <c r="HO92" s="58" t="str">
        <f>IF(OR('2.1b-OriginalProduct Visibility'!AS92="",'2.1b-OriginalProduct Visibility'!AS92="No"),"No","Yes")</f>
        <v>No</v>
      </c>
      <c r="HP92" s="306" t="str">
        <f>IF(OR('2.1b-OriginalProduct Visibility'!AT92="",'2.1b-OriginalProduct Visibility'!AT92="No"),"No","Yes")</f>
        <v>No</v>
      </c>
      <c r="HQ92" s="306" t="str">
        <f>IF(OR('2.1b-OriginalProduct Visibility'!AU92="",'2.1b-OriginalProduct Visibility'!AU92="No"),"No","Yes")</f>
        <v>No</v>
      </c>
      <c r="HR92" s="64" t="str">
        <f>IF(OR('2.1b-OriginalProduct Visibility'!AV92="",'2.1b-OriginalProduct Visibility'!AV92="No"),"No","Yes")</f>
        <v>No</v>
      </c>
      <c r="HS92" s="58" t="str">
        <f>IF(OR('2.1b-OriginalProduct Visibility'!AW92="",'2.1b-OriginalProduct Visibility'!AW92="No"),"No","Yes")</f>
        <v>No</v>
      </c>
      <c r="HT92" s="306" t="str">
        <f>IF(OR('2.1b-OriginalProduct Visibility'!AX92="",'2.1b-OriginalProduct Visibility'!AX92="No"),"No","Yes")</f>
        <v>No</v>
      </c>
      <c r="HU92" s="306" t="str">
        <f>IF(OR('2.1b-OriginalProduct Visibility'!AY92="",'2.1b-OriginalProduct Visibility'!AY92="No"),"No","Yes")</f>
        <v>No</v>
      </c>
      <c r="HV92" s="64" t="str">
        <f>IF(OR('2.1b-OriginalProduct Visibility'!AZ92="",'2.1b-OriginalProduct Visibility'!AZ92="No"),"No","Yes")</f>
        <v>No</v>
      </c>
      <c r="HW92" s="272" t="str">
        <f>IF(OR('2.1b-OriginalProduct Visibility'!BA92="",'2.1b-OriginalProduct Visibility'!BA92="No"),"No","Yes")</f>
        <v>No</v>
      </c>
      <c r="HX92" s="306" t="str">
        <f>IF(OR('2.1b-OriginalProduct Visibility'!BB92="",'2.1b-OriginalProduct Visibility'!BB92="No"),"No","Yes")</f>
        <v>No</v>
      </c>
      <c r="HY92" s="306" t="str">
        <f>IF(OR('2.1b-OriginalProduct Visibility'!BC92="",'2.1b-OriginalProduct Visibility'!BC92="No"),"No","Yes")</f>
        <v>No</v>
      </c>
      <c r="HZ92" s="64" t="str">
        <f>IF(OR('2.1b-OriginalProduct Visibility'!BD92="",'2.1b-OriginalProduct Visibility'!BD92="No"),"No","Yes")</f>
        <v>No</v>
      </c>
      <c r="IA92" s="58" t="str">
        <f>IF(OR('2.1b-OriginalProduct Visibility'!BE92="",'2.1b-OriginalProduct Visibility'!BE92="No"),"No","Yes")</f>
        <v>No</v>
      </c>
      <c r="IB92" s="306" t="str">
        <f>IF(OR('2.1b-OriginalProduct Visibility'!BF92="",'2.1b-OriginalProduct Visibility'!BF92="No"),"No","Yes")</f>
        <v>No</v>
      </c>
      <c r="IC92" s="306" t="str">
        <f>IF(OR('2.1b-OriginalProduct Visibility'!BG92="",'2.1b-OriginalProduct Visibility'!BG92="No"),"No","Yes")</f>
        <v>No</v>
      </c>
      <c r="ID92" s="64" t="str">
        <f>IF(OR('2.1b-OriginalProduct Visibility'!BH92="",'2.1b-OriginalProduct Visibility'!BH92="No"),"No","Yes")</f>
        <v>No</v>
      </c>
      <c r="IE92" s="58" t="str">
        <f>IF(OR('2.1b-OriginalProduct Visibility'!BI92="",'2.1b-OriginalProduct Visibility'!BI92="No"),"No","Yes")</f>
        <v>No</v>
      </c>
      <c r="IF92" s="306" t="str">
        <f>IF(OR('2.1b-OriginalProduct Visibility'!BJ92="",'2.1b-OriginalProduct Visibility'!BJ92="No"),"No","Yes")</f>
        <v>No</v>
      </c>
      <c r="IG92" s="306" t="str">
        <f>IF(OR('2.1b-OriginalProduct Visibility'!BK92="",'2.1b-OriginalProduct Visibility'!BK92="No"),"No","Yes")</f>
        <v>No</v>
      </c>
      <c r="IH92" s="64" t="str">
        <f>IF(OR('2.1b-OriginalProduct Visibility'!BL92="",'2.1b-OriginalProduct Visibility'!BL92="No"),"No","Yes")</f>
        <v>No</v>
      </c>
      <c r="II92" s="272" t="str">
        <f>IF(OR('2.1b-OriginalProduct Visibility'!BM92="",'2.1b-OriginalProduct Visibility'!BM92="No"),"No","Yes")</f>
        <v>No</v>
      </c>
      <c r="IJ92" s="306" t="str">
        <f>IF(OR('2.1b-OriginalProduct Visibility'!BN92="",'2.1b-OriginalProduct Visibility'!BN92="No"),"No","Yes")</f>
        <v>No</v>
      </c>
      <c r="IK92" s="306" t="str">
        <f>IF(OR('2.1b-OriginalProduct Visibility'!BO92="",'2.1b-OriginalProduct Visibility'!BO92="No"),"No","Yes")</f>
        <v>No</v>
      </c>
      <c r="IL92" s="64" t="str">
        <f>IF(OR('2.1b-OriginalProduct Visibility'!BP92="",'2.1b-OriginalProduct Visibility'!BP92="No"),"No","Yes")</f>
        <v>No</v>
      </c>
      <c r="IM92" s="58" t="str">
        <f>IF(OR('2.1b-OriginalProduct Visibility'!BQ92="",'2.1b-OriginalProduct Visibility'!BQ92="No"),"No","Yes")</f>
        <v>No</v>
      </c>
      <c r="IN92" s="306" t="str">
        <f>IF(OR('2.1b-OriginalProduct Visibility'!BR92="",'2.1b-OriginalProduct Visibility'!BR92="No"),"No","Yes")</f>
        <v>No</v>
      </c>
      <c r="IO92" s="306" t="str">
        <f>IF(OR('2.1b-OriginalProduct Visibility'!BS92="",'2.1b-OriginalProduct Visibility'!BS92="No"),"No","Yes")</f>
        <v>No</v>
      </c>
      <c r="IP92" s="64" t="str">
        <f>IF(OR('2.1b-OriginalProduct Visibility'!BT92="",'2.1b-OriginalProduct Visibility'!BT92="No"),"No","Yes")</f>
        <v>No</v>
      </c>
      <c r="IQ92" s="58" t="str">
        <f>IF(OR('2.1b-OriginalProduct Visibility'!BU92="",'2.1b-OriginalProduct Visibility'!BU92="No"),"No","Yes")</f>
        <v>No</v>
      </c>
      <c r="IR92" s="306" t="str">
        <f>IF(OR('2.1b-OriginalProduct Visibility'!BV92="",'2.1b-OriginalProduct Visibility'!BV92="No"),"No","Yes")</f>
        <v>No</v>
      </c>
      <c r="IS92" s="306" t="str">
        <f>IF(OR('2.1b-OriginalProduct Visibility'!BW92="",'2.1b-OriginalProduct Visibility'!BW92="No"),"No","Yes")</f>
        <v>No</v>
      </c>
      <c r="IT92" s="64" t="str">
        <f>IF(OR('2.1b-OriginalProduct Visibility'!BX92="",'2.1b-OriginalProduct Visibility'!BX92="No"),"No","Yes")</f>
        <v>No</v>
      </c>
      <c r="IU92" s="272" t="str">
        <f>IF(OR('2.1b-OriginalProduct Visibility'!BY92="",'2.1b-OriginalProduct Visibility'!BY92="No"),"No","Yes")</f>
        <v>No</v>
      </c>
      <c r="IV92" s="306" t="str">
        <f>IF(OR('2.1b-OriginalProduct Visibility'!BZ92="",'2.1b-OriginalProduct Visibility'!BZ92="No"),"No","Yes")</f>
        <v>No</v>
      </c>
      <c r="IW92" s="306" t="str">
        <f>IF(OR('2.1b-OriginalProduct Visibility'!CA92="",'2.1b-OriginalProduct Visibility'!CA92="No"),"No","Yes")</f>
        <v>No</v>
      </c>
      <c r="IX92" s="64" t="str">
        <f>IF(OR('2.1b-OriginalProduct Visibility'!CB92="",'2.1b-OriginalProduct Visibility'!CB92="No"),"No","Yes")</f>
        <v>No</v>
      </c>
      <c r="IY92" s="58" t="str">
        <f>IF(OR('2.1b-OriginalProduct Visibility'!CC92="",'2.1b-OriginalProduct Visibility'!CC92="No"),"No","Yes")</f>
        <v>No</v>
      </c>
      <c r="IZ92" s="306" t="str">
        <f>IF(OR('2.1b-OriginalProduct Visibility'!CD92="",'2.1b-OriginalProduct Visibility'!CD92="No"),"No","Yes")</f>
        <v>No</v>
      </c>
      <c r="JA92" s="306" t="str">
        <f>IF(OR('2.1b-OriginalProduct Visibility'!CE92="",'2.1b-OriginalProduct Visibility'!CE92="No"),"No","Yes")</f>
        <v>No</v>
      </c>
      <c r="JB92" s="64" t="str">
        <f>IF(OR('2.1b-OriginalProduct Visibility'!CF92="",'2.1b-OriginalProduct Visibility'!CF92="No"),"No","Yes")</f>
        <v>No</v>
      </c>
      <c r="JC92" s="58" t="str">
        <f>IF(OR('2.1b-OriginalProduct Visibility'!CG92="",'2.1b-OriginalProduct Visibility'!CG92="No"),"No","Yes")</f>
        <v>No</v>
      </c>
      <c r="JD92" s="306" t="str">
        <f>IF(OR('2.1b-OriginalProduct Visibility'!CH92="",'2.1b-OriginalProduct Visibility'!CH92="No"),"No","Yes")</f>
        <v>No</v>
      </c>
      <c r="JE92" s="306" t="str">
        <f>IF(OR('2.1b-OriginalProduct Visibility'!CI92="",'2.1b-OriginalProduct Visibility'!CI92="No"),"No","Yes")</f>
        <v>No</v>
      </c>
      <c r="JF92" s="64" t="str">
        <f>IF(OR('2.1b-OriginalProduct Visibility'!CJ92="",'2.1b-OriginalProduct Visibility'!CJ92="No"),"No","Yes")</f>
        <v>No</v>
      </c>
      <c r="JG92" s="272" t="str">
        <f>IF(OR('2.1b-OriginalProduct Visibility'!CK92="",'2.1b-OriginalProduct Visibility'!CK92="No"),"No","Yes")</f>
        <v>No</v>
      </c>
      <c r="JH92" s="306" t="str">
        <f>IF(OR('2.1b-OriginalProduct Visibility'!CL92="",'2.1b-OriginalProduct Visibility'!CL92="No"),"No","Yes")</f>
        <v>No</v>
      </c>
      <c r="JI92" s="306" t="str">
        <f>IF(OR('2.1b-OriginalProduct Visibility'!CM92="",'2.1b-OriginalProduct Visibility'!CM92="No"),"No","Yes")</f>
        <v>No</v>
      </c>
      <c r="JJ92" s="64" t="str">
        <f>IF(OR('2.1b-OriginalProduct Visibility'!CN92="",'2.1b-OriginalProduct Visibility'!CN92="No"),"No","Yes")</f>
        <v>No</v>
      </c>
      <c r="JK92" s="58" t="str">
        <f>IF(OR('2.1b-OriginalProduct Visibility'!CO92="",'2.1b-OriginalProduct Visibility'!CO92="No"),"No","Yes")</f>
        <v>No</v>
      </c>
      <c r="JL92" s="306" t="str">
        <f>IF(OR('2.1b-OriginalProduct Visibility'!CP92="",'2.1b-OriginalProduct Visibility'!CP92="No"),"No","Yes")</f>
        <v>No</v>
      </c>
      <c r="JM92" s="306" t="str">
        <f>IF(OR('2.1b-OriginalProduct Visibility'!CQ92="",'2.1b-OriginalProduct Visibility'!CQ92="No"),"No","Yes")</f>
        <v>No</v>
      </c>
      <c r="JN92" s="64" t="str">
        <f>IF(OR('2.1b-OriginalProduct Visibility'!CR92="",'2.1b-OriginalProduct Visibility'!CR92="No"),"No","Yes")</f>
        <v>No</v>
      </c>
      <c r="JO92" s="58" t="str">
        <f>IF(OR('2.1b-OriginalProduct Visibility'!CS92="",'2.1b-OriginalProduct Visibility'!CS92="No"),"No","Yes")</f>
        <v>No</v>
      </c>
      <c r="JP92" s="306" t="str">
        <f>IF(OR('2.1b-OriginalProduct Visibility'!CT92="",'2.1b-OriginalProduct Visibility'!CT92="No"),"No","Yes")</f>
        <v>No</v>
      </c>
      <c r="JQ92" s="306" t="str">
        <f>IF(OR('2.1b-OriginalProduct Visibility'!CU92="",'2.1b-OriginalProduct Visibility'!CU92="No"),"No","Yes")</f>
        <v>No</v>
      </c>
      <c r="JR92" s="64" t="str">
        <f>IF(OR('2.1b-OriginalProduct Visibility'!CV92="",'2.1b-OriginalProduct Visibility'!CV92="No"),"No","Yes")</f>
        <v>No</v>
      </c>
      <c r="JS92" s="272" t="str">
        <f>IF(OR('2.1b-OriginalProduct Visibility'!CW92="",'2.1b-OriginalProduct Visibility'!CW92="No"),"No","Yes")</f>
        <v>No</v>
      </c>
      <c r="JT92" s="306" t="str">
        <f>IF(OR('2.1b-OriginalProduct Visibility'!CX92="",'2.1b-OriginalProduct Visibility'!CX92="No"),"No","Yes")</f>
        <v>No</v>
      </c>
      <c r="JU92" s="306" t="str">
        <f>IF(OR('2.1b-OriginalProduct Visibility'!CY92="",'2.1b-OriginalProduct Visibility'!CY92="No"),"No","Yes")</f>
        <v>No</v>
      </c>
      <c r="JV92" s="64" t="str">
        <f>IF(OR('2.1b-OriginalProduct Visibility'!CZ92="",'2.1b-OriginalProduct Visibility'!CZ92="No"),"No","Yes")</f>
        <v>No</v>
      </c>
      <c r="JW92" s="58" t="str">
        <f>IF(OR('2.1b-OriginalProduct Visibility'!DA92="",'2.1b-OriginalProduct Visibility'!DA92="No"),"No","Yes")</f>
        <v>No</v>
      </c>
      <c r="JX92" s="306" t="str">
        <f>IF(OR('2.1b-OriginalProduct Visibility'!DB92="",'2.1b-OriginalProduct Visibility'!DB92="No"),"No","Yes")</f>
        <v>No</v>
      </c>
      <c r="JY92" s="306" t="str">
        <f>IF(OR('2.1b-OriginalProduct Visibility'!DC92="",'2.1b-OriginalProduct Visibility'!DC92="No"),"No","Yes")</f>
        <v>No</v>
      </c>
      <c r="JZ92" s="64" t="str">
        <f>IF(OR('2.1b-OriginalProduct Visibility'!DD92="",'2.1b-OriginalProduct Visibility'!DD92="No"),"No","Yes")</f>
        <v>No</v>
      </c>
      <c r="KA92" s="58" t="str">
        <f>IF(OR('2.1b-OriginalProduct Visibility'!DE92="",'2.1b-OriginalProduct Visibility'!DE92="No"),"No","Yes")</f>
        <v>No</v>
      </c>
      <c r="KB92" s="306" t="str">
        <f>IF(OR('2.1b-OriginalProduct Visibility'!DF92="",'2.1b-OriginalProduct Visibility'!DF92="No"),"No","Yes")</f>
        <v>No</v>
      </c>
      <c r="KC92" s="306" t="str">
        <f>IF(OR('2.1b-OriginalProduct Visibility'!DG92="",'2.1b-OriginalProduct Visibility'!DG92="No"),"No","Yes")</f>
        <v>No</v>
      </c>
      <c r="KD92" s="64" t="str">
        <f>IF(OR('2.1b-OriginalProduct Visibility'!DH92="",'2.1b-OriginalProduct Visibility'!DH92="No"),"No","Yes")</f>
        <v>No</v>
      </c>
      <c r="KE92" s="272" t="str">
        <f>IF(OR('2.1b-OriginalProduct Visibility'!DI92="",'2.1b-OriginalProduct Visibility'!DI92="No"),"No","Yes")</f>
        <v>No</v>
      </c>
      <c r="KF92" s="306" t="str">
        <f>IF(OR('2.1b-OriginalProduct Visibility'!DJ92="",'2.1b-OriginalProduct Visibility'!DJ92="No"),"No","Yes")</f>
        <v>No</v>
      </c>
      <c r="KG92" s="306" t="str">
        <f>IF(OR('2.1b-OriginalProduct Visibility'!DK92="",'2.1b-OriginalProduct Visibility'!DK92="No"),"No","Yes")</f>
        <v>No</v>
      </c>
      <c r="KH92" s="64" t="str">
        <f>IF(OR('2.1b-OriginalProduct Visibility'!DL92="",'2.1b-OriginalProduct Visibility'!DL92="No"),"No","Yes")</f>
        <v>No</v>
      </c>
      <c r="KI92" s="58" t="str">
        <f>IF(OR('2.1b-OriginalProduct Visibility'!DM92="",'2.1b-OriginalProduct Visibility'!DM92="No"),"No","Yes")</f>
        <v>No</v>
      </c>
      <c r="KJ92" s="306" t="str">
        <f>IF(OR('2.1b-OriginalProduct Visibility'!DN92="",'2.1b-OriginalProduct Visibility'!DN92="No"),"No","Yes")</f>
        <v>No</v>
      </c>
      <c r="KK92" s="306" t="str">
        <f>IF(OR('2.1b-OriginalProduct Visibility'!DO92="",'2.1b-OriginalProduct Visibility'!DO92="No"),"No","Yes")</f>
        <v>No</v>
      </c>
      <c r="KL92" s="64" t="str">
        <f>IF(OR('2.1b-OriginalProduct Visibility'!DP92="",'2.1b-OriginalProduct Visibility'!DP92="No"),"No","Yes")</f>
        <v>No</v>
      </c>
      <c r="KM92" s="58" t="str">
        <f>IF(OR('2.1b-OriginalProduct Visibility'!DQ92="",'2.1b-OriginalProduct Visibility'!DQ92="No"),"No","Yes")</f>
        <v>No</v>
      </c>
      <c r="KN92" s="306" t="str">
        <f>IF(OR('2.1b-OriginalProduct Visibility'!DR92="",'2.1b-OriginalProduct Visibility'!DR92="No"),"No","Yes")</f>
        <v>No</v>
      </c>
      <c r="KO92" s="306" t="str">
        <f>IF(OR('2.1b-OriginalProduct Visibility'!DS92="",'2.1b-OriginalProduct Visibility'!DS92="No"),"No","Yes")</f>
        <v>No</v>
      </c>
      <c r="KP92" s="64" t="str">
        <f>IF(OR('2.1b-OriginalProduct Visibility'!DT92="",'2.1b-OriginalProduct Visibility'!DT92="No"),"No","Yes")</f>
        <v>No</v>
      </c>
      <c r="KQ92" s="272" t="str">
        <f>IF(OR('2.1b-OriginalProduct Visibility'!DU92="",'2.1b-OriginalProduct Visibility'!DU92="No"),"No","Yes")</f>
        <v>No</v>
      </c>
      <c r="KR92" s="306" t="str">
        <f>IF(OR('2.1b-OriginalProduct Visibility'!DV92="",'2.1b-OriginalProduct Visibility'!DV92="No"),"No","Yes")</f>
        <v>No</v>
      </c>
      <c r="KS92" s="306" t="str">
        <f>IF(OR('2.1b-OriginalProduct Visibility'!DW92="",'2.1b-OriginalProduct Visibility'!DW92="No"),"No","Yes")</f>
        <v>No</v>
      </c>
      <c r="KT92" s="64" t="str">
        <f>IF(OR('2.1b-OriginalProduct Visibility'!DX92="",'2.1b-OriginalProduct Visibility'!DX92="No"),"No","Yes")</f>
        <v>No</v>
      </c>
      <c r="KU92" s="58" t="str">
        <f>IF(OR('2.1b-OriginalProduct Visibility'!DY92="",'2.1b-OriginalProduct Visibility'!DY92="No"),"No","Yes")</f>
        <v>No</v>
      </c>
      <c r="KV92" s="306" t="str">
        <f>IF(OR('2.1b-OriginalProduct Visibility'!DZ92="",'2.1b-OriginalProduct Visibility'!DZ92="No"),"No","Yes")</f>
        <v>No</v>
      </c>
      <c r="KW92" s="306" t="str">
        <f>IF(OR('2.1b-OriginalProduct Visibility'!EA92="",'2.1b-OriginalProduct Visibility'!EA92="No"),"No","Yes")</f>
        <v>No</v>
      </c>
      <c r="KX92" s="64" t="str">
        <f>IF(OR('2.1b-OriginalProduct Visibility'!EB92="",'2.1b-OriginalProduct Visibility'!EB92="No"),"No","Yes")</f>
        <v>No</v>
      </c>
      <c r="KY92" s="58" t="str">
        <f>IF(OR('2.1b-OriginalProduct Visibility'!EC92="",'2.1b-OriginalProduct Visibility'!EC92="No"),"No","Yes")</f>
        <v>No</v>
      </c>
      <c r="KZ92" s="306" t="str">
        <f>IF(OR('2.1b-OriginalProduct Visibility'!ED92="",'2.1b-OriginalProduct Visibility'!ED92="No"),"No","Yes")</f>
        <v>No</v>
      </c>
      <c r="LA92" s="306" t="str">
        <f>IF(OR('2.1b-OriginalProduct Visibility'!EE92="",'2.1b-OriginalProduct Visibility'!EE92="No"),"No","Yes")</f>
        <v>No</v>
      </c>
      <c r="LB92" s="64" t="str">
        <f>IF(OR('2.1b-OriginalProduct Visibility'!EF92="",'2.1b-OriginalProduct Visibility'!EF92="No"),"No","Yes")</f>
        <v>No</v>
      </c>
      <c r="LC92" s="272" t="str">
        <f>IF(OR('2.1b-OriginalProduct Visibility'!EG92="",'2.1b-OriginalProduct Visibility'!EG92="No"),"No","Yes")</f>
        <v>No</v>
      </c>
      <c r="LD92" s="306" t="str">
        <f>IF(OR('2.1b-OriginalProduct Visibility'!EH92="",'2.1b-OriginalProduct Visibility'!EH92="No"),"No","Yes")</f>
        <v>No</v>
      </c>
      <c r="LE92" s="306" t="str">
        <f>IF(OR('2.1b-OriginalProduct Visibility'!EI92="",'2.1b-OriginalProduct Visibility'!EI92="No"),"No","Yes")</f>
        <v>No</v>
      </c>
      <c r="LF92" s="64" t="str">
        <f>IF(OR('2.1b-OriginalProduct Visibility'!EJ92="",'2.1b-OriginalProduct Visibility'!EJ92="No"),"No","Yes")</f>
        <v>No</v>
      </c>
      <c r="LG92" s="58" t="str">
        <f>IF(OR('2.1b-OriginalProduct Visibility'!EK92="",'2.1b-OriginalProduct Visibility'!EK92="No"),"No","Yes")</f>
        <v>No</v>
      </c>
      <c r="LH92" s="306" t="str">
        <f>IF(OR('2.1b-OriginalProduct Visibility'!EL92="",'2.1b-OriginalProduct Visibility'!EL92="No"),"No","Yes")</f>
        <v>No</v>
      </c>
      <c r="LI92" s="306" t="str">
        <f>IF(OR('2.1b-OriginalProduct Visibility'!EM92="",'2.1b-OriginalProduct Visibility'!EM92="No"),"No","Yes")</f>
        <v>No</v>
      </c>
      <c r="LJ92" s="64" t="str">
        <f>IF(OR('2.1b-OriginalProduct Visibility'!EN92="",'2.1b-OriginalProduct Visibility'!EN92="No"),"No","Yes")</f>
        <v>No</v>
      </c>
      <c r="LK92" s="58" t="str">
        <f>IF(OR('2.1b-OriginalProduct Visibility'!EO92="",'2.1b-OriginalProduct Visibility'!EO92="No"),"No","Yes")</f>
        <v>No</v>
      </c>
      <c r="LL92" s="306" t="str">
        <f>IF(OR('2.1b-OriginalProduct Visibility'!EP92="",'2.1b-OriginalProduct Visibility'!EP92="No"),"No","Yes")</f>
        <v>No</v>
      </c>
      <c r="LM92" s="306" t="str">
        <f>IF(OR('2.1b-OriginalProduct Visibility'!EQ92="",'2.1b-OriginalProduct Visibility'!EQ92="No"),"No","Yes")</f>
        <v>No</v>
      </c>
      <c r="LN92" s="64" t="str">
        <f>IF(OR('2.1b-OriginalProduct Visibility'!ER92="",'2.1b-OriginalProduct Visibility'!ER92="No"),"No","Yes")</f>
        <v>No</v>
      </c>
      <c r="LO92" s="58" t="str">
        <f>IF(OR('2.1b-OriginalProduct Visibility'!ES92="",'2.1b-OriginalProduct Visibility'!ES92="No"),"No","Yes")</f>
        <v>No</v>
      </c>
      <c r="LP92" s="306" t="str">
        <f>IF(OR('2.1b-OriginalProduct Visibility'!ET92="",'2.1b-OriginalProduct Visibility'!ET92="No"),"No","Yes")</f>
        <v>No</v>
      </c>
      <c r="LQ92" s="306" t="str">
        <f>IF(OR('2.1b-OriginalProduct Visibility'!EU92="",'2.1b-OriginalProduct Visibility'!EU92="No"),"No","Yes")</f>
        <v>No</v>
      </c>
      <c r="LR92" s="64" t="str">
        <f>IF(OR('2.1b-OriginalProduct Visibility'!EV92="",'2.1b-OriginalProduct Visibility'!EV92="No"),"No","Yes")</f>
        <v>No</v>
      </c>
      <c r="LS92" s="272" t="str">
        <f>IF(OR('2.1b-OriginalProduct Visibility'!EW92="",'2.1b-OriginalProduct Visibility'!EW92="No"),"No","Yes")</f>
        <v>No</v>
      </c>
      <c r="LT92" s="306" t="str">
        <f>IF(OR('2.1b-OriginalProduct Visibility'!EX92="",'2.1b-OriginalProduct Visibility'!EX92="No"),"No","Yes")</f>
        <v>No</v>
      </c>
      <c r="LU92" s="306" t="str">
        <f>IF(OR('2.1b-OriginalProduct Visibility'!EY92="",'2.1b-OriginalProduct Visibility'!EY92="No"),"No","Yes")</f>
        <v>No</v>
      </c>
      <c r="LV92" s="64" t="str">
        <f>IF(OR('2.1b-OriginalProduct Visibility'!EZ92="",'2.1b-OriginalProduct Visibility'!EZ92="No"),"No","Yes")</f>
        <v>No</v>
      </c>
      <c r="LW92" s="58" t="str">
        <f>IF(OR('2.1b-OriginalProduct Visibility'!FA92="",'2.1b-OriginalProduct Visibility'!FA92="No"),"No","Yes")</f>
        <v>No</v>
      </c>
      <c r="LX92" s="306" t="str">
        <f>IF(OR('2.1b-OriginalProduct Visibility'!FB92="",'2.1b-OriginalProduct Visibility'!FB92="No"),"No","Yes")</f>
        <v>No</v>
      </c>
      <c r="LY92" s="306" t="str">
        <f>IF(OR('2.1b-OriginalProduct Visibility'!FC92="",'2.1b-OriginalProduct Visibility'!FC92="No"),"No","Yes")</f>
        <v>No</v>
      </c>
      <c r="LZ92" s="64" t="str">
        <f>IF(OR('2.1b-OriginalProduct Visibility'!FD92="",'2.1b-OriginalProduct Visibility'!FD92="No"),"No","Yes")</f>
        <v>No</v>
      </c>
      <c r="MA92" s="58" t="str">
        <f>IF(OR('2.1b-OriginalProduct Visibility'!FE92="",'2.1b-OriginalProduct Visibility'!FE92="No"),"No","Yes")</f>
        <v>No</v>
      </c>
      <c r="MB92" s="306" t="str">
        <f>IF(OR('2.1b-OriginalProduct Visibility'!FF92="",'2.1b-OriginalProduct Visibility'!FF92="No"),"No","Yes")</f>
        <v>No</v>
      </c>
      <c r="MC92" s="306" t="str">
        <f>IF(OR('2.1b-OriginalProduct Visibility'!FG92="",'2.1b-OriginalProduct Visibility'!FG92="No"),"No","Yes")</f>
        <v>No</v>
      </c>
      <c r="MD92" s="64" t="str">
        <f>IF(OR('2.1b-OriginalProduct Visibility'!FH92="",'2.1b-OriginalProduct Visibility'!FH92="No"),"No","Yes")</f>
        <v>No</v>
      </c>
      <c r="ME92" s="1"/>
      <c r="MF92" s="1"/>
      <c r="MG92" s="1"/>
      <c r="MH92" s="1"/>
      <c r="MQ92" s="1"/>
      <c r="MR92" s="1"/>
      <c r="MS92" s="1"/>
      <c r="MT92" s="1"/>
    </row>
    <row r="93" spans="1:358">
      <c r="A93" s="664"/>
      <c r="B93" s="52" t="str">
        <f>'1.2-Visibility Data'!B91</f>
        <v>Malicious URL Clicked</v>
      </c>
      <c r="C93" s="19" t="str">
        <f>'1.2-Visibility Data'!C91</f>
        <v>All</v>
      </c>
      <c r="D93" s="272"/>
      <c r="E93" s="306"/>
      <c r="F93" s="306"/>
      <c r="G93" s="64"/>
      <c r="H93" s="272"/>
      <c r="I93" s="306"/>
      <c r="J93" s="306"/>
      <c r="K93" s="64"/>
      <c r="L93" s="272"/>
      <c r="M93" s="306"/>
      <c r="N93" s="306"/>
      <c r="O93" s="64"/>
      <c r="P93" s="272"/>
      <c r="Q93" s="306"/>
      <c r="R93" s="306"/>
      <c r="S93" s="64"/>
      <c r="T93" s="272"/>
      <c r="U93" s="306"/>
      <c r="V93" s="306"/>
      <c r="W93" s="64"/>
      <c r="X93" s="272"/>
      <c r="Y93" s="306"/>
      <c r="Z93" s="306"/>
      <c r="AA93" s="64"/>
      <c r="AB93" s="272"/>
      <c r="AC93" s="306"/>
      <c r="AD93" s="306"/>
      <c r="AE93" s="64"/>
      <c r="AF93" s="272"/>
      <c r="AG93" s="306"/>
      <c r="AH93" s="306"/>
      <c r="AI93" s="64"/>
      <c r="AJ93" s="272"/>
      <c r="AK93" s="306"/>
      <c r="AL93" s="306"/>
      <c r="AM93" s="64"/>
      <c r="AN93" s="272"/>
      <c r="AO93" s="306"/>
      <c r="AP93" s="306"/>
      <c r="AQ93" s="64"/>
      <c r="AR93" s="272"/>
      <c r="AS93" s="306"/>
      <c r="AT93" s="306"/>
      <c r="AU93" s="64"/>
      <c r="AV93" s="272"/>
      <c r="AW93" s="306"/>
      <c r="AX93" s="306"/>
      <c r="AY93" s="64"/>
      <c r="AZ93" s="272"/>
      <c r="BA93" s="306"/>
      <c r="BB93" s="306"/>
      <c r="BC93" s="64"/>
      <c r="BD93" s="272"/>
      <c r="BE93" s="306"/>
      <c r="BF93" s="306"/>
      <c r="BG93" s="64"/>
      <c r="BH93" s="272"/>
      <c r="BI93" s="306"/>
      <c r="BJ93" s="306"/>
      <c r="BK93" s="64"/>
      <c r="BL93" s="272"/>
      <c r="BM93" s="306"/>
      <c r="BN93" s="306"/>
      <c r="BO93" s="64"/>
      <c r="BP93" s="272"/>
      <c r="BQ93" s="306"/>
      <c r="BR93" s="306"/>
      <c r="BS93" s="64"/>
      <c r="BT93" s="272"/>
      <c r="BU93" s="306"/>
      <c r="BV93" s="306"/>
      <c r="BW93" s="64"/>
      <c r="BX93" s="272"/>
      <c r="BY93" s="306"/>
      <c r="BZ93" s="306"/>
      <c r="CA93" s="64"/>
      <c r="CB93" s="272"/>
      <c r="CC93" s="306"/>
      <c r="CD93" s="306"/>
      <c r="CE93" s="64"/>
      <c r="CF93" s="272"/>
      <c r="CG93" s="306"/>
      <c r="CH93" s="306"/>
      <c r="CI93" s="64"/>
      <c r="CJ93" s="272"/>
      <c r="CK93" s="306"/>
      <c r="CL93" s="306"/>
      <c r="CM93" s="64"/>
      <c r="CN93" s="272"/>
      <c r="CO93" s="306"/>
      <c r="CP93" s="306"/>
      <c r="CQ93" s="64"/>
      <c r="CR93" s="272"/>
      <c r="CS93" s="306"/>
      <c r="CT93" s="306"/>
      <c r="CU93" s="64"/>
      <c r="CV93" s="272"/>
      <c r="CW93" s="306"/>
      <c r="CX93" s="306"/>
      <c r="CY93" s="64"/>
      <c r="CZ93" s="272"/>
      <c r="DA93" s="306"/>
      <c r="DB93" s="306"/>
      <c r="DC93" s="64"/>
      <c r="DD93" s="272"/>
      <c r="DE93" s="306"/>
      <c r="DF93" s="306"/>
      <c r="DG93" s="64"/>
      <c r="DH93" s="272"/>
      <c r="DI93" s="306"/>
      <c r="DJ93" s="306"/>
      <c r="DK93" s="64"/>
      <c r="DL93" s="272"/>
      <c r="DM93" s="306"/>
      <c r="DN93" s="306"/>
      <c r="DO93" s="64"/>
      <c r="DP93" s="272"/>
      <c r="DQ93" s="306"/>
      <c r="DR93" s="306"/>
      <c r="DS93" s="64"/>
      <c r="DT93" s="272"/>
      <c r="DU93" s="306"/>
      <c r="DV93" s="306"/>
      <c r="DW93" s="64"/>
      <c r="DX93" s="272"/>
      <c r="DY93" s="306"/>
      <c r="DZ93" s="306"/>
      <c r="EA93" s="64"/>
      <c r="EB93" s="272"/>
      <c r="EC93" s="306"/>
      <c r="ED93" s="306"/>
      <c r="EE93" s="64"/>
      <c r="EF93" s="272"/>
      <c r="EG93" s="306"/>
      <c r="EH93" s="306"/>
      <c r="EI93" s="64"/>
      <c r="EJ93" s="272"/>
      <c r="EK93" s="306"/>
      <c r="EL93" s="306"/>
      <c r="EM93" s="64"/>
      <c r="EN93" s="272"/>
      <c r="EO93" s="306"/>
      <c r="EP93" s="306"/>
      <c r="EQ93" s="64"/>
      <c r="ER93" s="272"/>
      <c r="ES93" s="306"/>
      <c r="ET93" s="306"/>
      <c r="EU93" s="64"/>
      <c r="EV93" s="272"/>
      <c r="EW93" s="306"/>
      <c r="EX93" s="306"/>
      <c r="EY93" s="64"/>
      <c r="EZ93" s="272"/>
      <c r="FA93" s="306"/>
      <c r="FB93" s="306"/>
      <c r="FC93" s="64"/>
      <c r="FD93" s="272"/>
      <c r="FE93" s="306"/>
      <c r="FF93" s="306"/>
      <c r="FG93" s="64"/>
      <c r="FH93" s="1"/>
      <c r="FI93" s="1"/>
      <c r="FJ93" s="1"/>
      <c r="FK93" s="1"/>
      <c r="FL93" s="1"/>
      <c r="FM93" s="1"/>
      <c r="FN93" s="1"/>
      <c r="FO93" s="1"/>
      <c r="FP93" s="1"/>
      <c r="FQ93" s="1"/>
      <c r="FR93" s="1"/>
      <c r="FS93" s="1"/>
      <c r="FT93" s="1"/>
      <c r="FU93" s="1"/>
      <c r="FV93" s="1"/>
      <c r="FW93" s="1"/>
      <c r="FX93" s="1"/>
      <c r="FY93" s="1"/>
      <c r="FZ93" s="1"/>
      <c r="GA93" s="272" t="str">
        <f>IF(OR('2.1b-OriginalProduct Visibility'!E93="",'2.1b-OriginalProduct Visibility'!E93="No"),"No","Yes")</f>
        <v>No</v>
      </c>
      <c r="GB93" s="306" t="str">
        <f>IF(OR('2.1b-OriginalProduct Visibility'!F93="",'2.1b-OriginalProduct Visibility'!F93="No"),"No","Yes")</f>
        <v>No</v>
      </c>
      <c r="GC93" s="306" t="str">
        <f>IF(OR('2.1b-OriginalProduct Visibility'!G93="",'2.1b-OriginalProduct Visibility'!G93="No"),"No","Yes")</f>
        <v>No</v>
      </c>
      <c r="GD93" s="64" t="str">
        <f>IF(OR('2.1b-OriginalProduct Visibility'!H93="",'2.1b-OriginalProduct Visibility'!H93="No"),"No","Yes")</f>
        <v>No</v>
      </c>
      <c r="GE93" s="58" t="str">
        <f>IF(OR('2.1b-OriginalProduct Visibility'!I93="",'2.1b-OriginalProduct Visibility'!I93="No"),"No","Yes")</f>
        <v>No</v>
      </c>
      <c r="GF93" s="306" t="str">
        <f>IF(OR('2.1b-OriginalProduct Visibility'!J93="",'2.1b-OriginalProduct Visibility'!J93="No"),"No","Yes")</f>
        <v>No</v>
      </c>
      <c r="GG93" s="306" t="str">
        <f>IF(OR('2.1b-OriginalProduct Visibility'!K93="",'2.1b-OriginalProduct Visibility'!K93="No"),"No","Yes")</f>
        <v>No</v>
      </c>
      <c r="GH93" s="64" t="str">
        <f>IF(OR('2.1b-OriginalProduct Visibility'!L93="",'2.1b-OriginalProduct Visibility'!L93="No"),"No","Yes")</f>
        <v>No</v>
      </c>
      <c r="GI93" s="58" t="str">
        <f>IF(OR('2.1b-OriginalProduct Visibility'!M93="",'2.1b-OriginalProduct Visibility'!M93="No"),"No","Yes")</f>
        <v>No</v>
      </c>
      <c r="GJ93" s="306" t="str">
        <f>IF(OR('2.1b-OriginalProduct Visibility'!N93="",'2.1b-OriginalProduct Visibility'!N93="No"),"No","Yes")</f>
        <v>No</v>
      </c>
      <c r="GK93" s="306" t="str">
        <f>IF(OR('2.1b-OriginalProduct Visibility'!O93="",'2.1b-OriginalProduct Visibility'!O93="No"),"No","Yes")</f>
        <v>No</v>
      </c>
      <c r="GL93" s="64" t="str">
        <f>IF(OR('2.1b-OriginalProduct Visibility'!P93="",'2.1b-OriginalProduct Visibility'!P93="No"),"No","Yes")</f>
        <v>No</v>
      </c>
      <c r="GM93" s="272" t="str">
        <f>IF(OR('2.1b-OriginalProduct Visibility'!Q93="",'2.1b-OriginalProduct Visibility'!Q93="No"),"No","Yes")</f>
        <v>No</v>
      </c>
      <c r="GN93" s="306" t="str">
        <f>IF(OR('2.1b-OriginalProduct Visibility'!R93="",'2.1b-OriginalProduct Visibility'!R93="No"),"No","Yes")</f>
        <v>No</v>
      </c>
      <c r="GO93" s="306" t="str">
        <f>IF(OR('2.1b-OriginalProduct Visibility'!S93="",'2.1b-OriginalProduct Visibility'!S93="No"),"No","Yes")</f>
        <v>No</v>
      </c>
      <c r="GP93" s="64" t="str">
        <f>IF(OR('2.1b-OriginalProduct Visibility'!T93="",'2.1b-OriginalProduct Visibility'!T93="No"),"No","Yes")</f>
        <v>No</v>
      </c>
      <c r="GQ93" s="58" t="str">
        <f>IF(OR('2.1b-OriginalProduct Visibility'!U93="",'2.1b-OriginalProduct Visibility'!U93="No"),"No","Yes")</f>
        <v>Yes</v>
      </c>
      <c r="GR93" s="306" t="str">
        <f>IF(OR('2.1b-OriginalProduct Visibility'!V93="",'2.1b-OriginalProduct Visibility'!V93="No"),"No","Yes")</f>
        <v>No</v>
      </c>
      <c r="GS93" s="306" t="str">
        <f>IF(OR('2.1b-OriginalProduct Visibility'!W93="",'2.1b-OriginalProduct Visibility'!W93="No"),"No","Yes")</f>
        <v>No</v>
      </c>
      <c r="GT93" s="64" t="str">
        <f>IF(OR('2.1b-OriginalProduct Visibility'!X93="",'2.1b-OriginalProduct Visibility'!X93="No"),"No","Yes")</f>
        <v>No</v>
      </c>
      <c r="GU93" s="58" t="str">
        <f>IF(OR('2.1b-OriginalProduct Visibility'!Y93="",'2.1b-OriginalProduct Visibility'!Y93="No"),"No","Yes")</f>
        <v>No</v>
      </c>
      <c r="GV93" s="306" t="str">
        <f>IF(OR('2.1b-OriginalProduct Visibility'!Z93="",'2.1b-OriginalProduct Visibility'!Z93="No"),"No","Yes")</f>
        <v>No</v>
      </c>
      <c r="GW93" s="306" t="str">
        <f>IF(OR('2.1b-OriginalProduct Visibility'!AA93="",'2.1b-OriginalProduct Visibility'!AA93="No"),"No","Yes")</f>
        <v>No</v>
      </c>
      <c r="GX93" s="64" t="str">
        <f>IF(OR('2.1b-OriginalProduct Visibility'!AB93="",'2.1b-OriginalProduct Visibility'!AB93="No"),"No","Yes")</f>
        <v>No</v>
      </c>
      <c r="GY93" s="272" t="str">
        <f>IF(OR('2.1b-OriginalProduct Visibility'!AC93="",'2.1b-OriginalProduct Visibility'!AC93="No"),"No","Yes")</f>
        <v>No</v>
      </c>
      <c r="GZ93" s="306" t="str">
        <f>IF(OR('2.1b-OriginalProduct Visibility'!AD93="",'2.1b-OriginalProduct Visibility'!AD93="No"),"No","Yes")</f>
        <v>No</v>
      </c>
      <c r="HA93" s="306" t="str">
        <f>IF(OR('2.1b-OriginalProduct Visibility'!AE93="",'2.1b-OriginalProduct Visibility'!AE93="No"),"No","Yes")</f>
        <v>No</v>
      </c>
      <c r="HB93" s="64" t="str">
        <f>IF(OR('2.1b-OriginalProduct Visibility'!AF93="",'2.1b-OriginalProduct Visibility'!AF93="No"),"No","Yes")</f>
        <v>No</v>
      </c>
      <c r="HC93" s="58" t="str">
        <f>IF(OR('2.1b-OriginalProduct Visibility'!AG93="",'2.1b-OriginalProduct Visibility'!AG93="No"),"No","Yes")</f>
        <v>No</v>
      </c>
      <c r="HD93" s="306" t="str">
        <f>IF(OR('2.1b-OriginalProduct Visibility'!AH93="",'2.1b-OriginalProduct Visibility'!AH93="No"),"No","Yes")</f>
        <v>No</v>
      </c>
      <c r="HE93" s="306" t="str">
        <f>IF(OR('2.1b-OriginalProduct Visibility'!AI93="",'2.1b-OriginalProduct Visibility'!AI93="No"),"No","Yes")</f>
        <v>No</v>
      </c>
      <c r="HF93" s="64" t="str">
        <f>IF(OR('2.1b-OriginalProduct Visibility'!AJ93="",'2.1b-OriginalProduct Visibility'!AJ93="No"),"No","Yes")</f>
        <v>No</v>
      </c>
      <c r="HG93" s="58" t="str">
        <f>IF(OR('2.1b-OriginalProduct Visibility'!AK93="",'2.1b-OriginalProduct Visibility'!AK93="No"),"No","Yes")</f>
        <v>No</v>
      </c>
      <c r="HH93" s="306" t="str">
        <f>IF(OR('2.1b-OriginalProduct Visibility'!AL93="",'2.1b-OriginalProduct Visibility'!AL93="No"),"No","Yes")</f>
        <v>No</v>
      </c>
      <c r="HI93" s="306" t="str">
        <f>IF(OR('2.1b-OriginalProduct Visibility'!AM93="",'2.1b-OriginalProduct Visibility'!AM93="No"),"No","Yes")</f>
        <v>No</v>
      </c>
      <c r="HJ93" s="64" t="str">
        <f>IF(OR('2.1b-OriginalProduct Visibility'!AN93="",'2.1b-OriginalProduct Visibility'!AN93="No"),"No","Yes")</f>
        <v>No</v>
      </c>
      <c r="HK93" s="272" t="str">
        <f>IF(OR('2.1b-OriginalProduct Visibility'!AO93="",'2.1b-OriginalProduct Visibility'!AO93="No"),"No","Yes")</f>
        <v>No</v>
      </c>
      <c r="HL93" s="306" t="str">
        <f>IF(OR('2.1b-OriginalProduct Visibility'!AP93="",'2.1b-OriginalProduct Visibility'!AP93="No"),"No","Yes")</f>
        <v>No</v>
      </c>
      <c r="HM93" s="306" t="str">
        <f>IF(OR('2.1b-OriginalProduct Visibility'!AQ93="",'2.1b-OriginalProduct Visibility'!AQ93="No"),"No","Yes")</f>
        <v>No</v>
      </c>
      <c r="HN93" s="64" t="str">
        <f>IF(OR('2.1b-OriginalProduct Visibility'!AR93="",'2.1b-OriginalProduct Visibility'!AR93="No"),"No","Yes")</f>
        <v>No</v>
      </c>
      <c r="HO93" s="58" t="str">
        <f>IF(OR('2.1b-OriginalProduct Visibility'!AS93="",'2.1b-OriginalProduct Visibility'!AS93="No"),"No","Yes")</f>
        <v>No</v>
      </c>
      <c r="HP93" s="306" t="str">
        <f>IF(OR('2.1b-OriginalProduct Visibility'!AT93="",'2.1b-OriginalProduct Visibility'!AT93="No"),"No","Yes")</f>
        <v>No</v>
      </c>
      <c r="HQ93" s="306" t="str">
        <f>IF(OR('2.1b-OriginalProduct Visibility'!AU93="",'2.1b-OriginalProduct Visibility'!AU93="No"),"No","Yes")</f>
        <v>No</v>
      </c>
      <c r="HR93" s="64" t="str">
        <f>IF(OR('2.1b-OriginalProduct Visibility'!AV93="",'2.1b-OriginalProduct Visibility'!AV93="No"),"No","Yes")</f>
        <v>No</v>
      </c>
      <c r="HS93" s="58" t="str">
        <f>IF(OR('2.1b-OriginalProduct Visibility'!AW93="",'2.1b-OriginalProduct Visibility'!AW93="No"),"No","Yes")</f>
        <v>No</v>
      </c>
      <c r="HT93" s="306" t="str">
        <f>IF(OR('2.1b-OriginalProduct Visibility'!AX93="",'2.1b-OriginalProduct Visibility'!AX93="No"),"No","Yes")</f>
        <v>No</v>
      </c>
      <c r="HU93" s="306" t="str">
        <f>IF(OR('2.1b-OriginalProduct Visibility'!AY93="",'2.1b-OriginalProduct Visibility'!AY93="No"),"No","Yes")</f>
        <v>No</v>
      </c>
      <c r="HV93" s="64" t="str">
        <f>IF(OR('2.1b-OriginalProduct Visibility'!AZ93="",'2.1b-OriginalProduct Visibility'!AZ93="No"),"No","Yes")</f>
        <v>No</v>
      </c>
      <c r="HW93" s="272" t="str">
        <f>IF(OR('2.1b-OriginalProduct Visibility'!BA93="",'2.1b-OriginalProduct Visibility'!BA93="No"),"No","Yes")</f>
        <v>No</v>
      </c>
      <c r="HX93" s="306" t="str">
        <f>IF(OR('2.1b-OriginalProduct Visibility'!BB93="",'2.1b-OriginalProduct Visibility'!BB93="No"),"No","Yes")</f>
        <v>No</v>
      </c>
      <c r="HY93" s="306" t="str">
        <f>IF(OR('2.1b-OriginalProduct Visibility'!BC93="",'2.1b-OriginalProduct Visibility'!BC93="No"),"No","Yes")</f>
        <v>No</v>
      </c>
      <c r="HZ93" s="64" t="str">
        <f>IF(OR('2.1b-OriginalProduct Visibility'!BD93="",'2.1b-OriginalProduct Visibility'!BD93="No"),"No","Yes")</f>
        <v>No</v>
      </c>
      <c r="IA93" s="58" t="str">
        <f>IF(OR('2.1b-OriginalProduct Visibility'!BE93="",'2.1b-OriginalProduct Visibility'!BE93="No"),"No","Yes")</f>
        <v>No</v>
      </c>
      <c r="IB93" s="306" t="str">
        <f>IF(OR('2.1b-OriginalProduct Visibility'!BF93="",'2.1b-OriginalProduct Visibility'!BF93="No"),"No","Yes")</f>
        <v>No</v>
      </c>
      <c r="IC93" s="306" t="str">
        <f>IF(OR('2.1b-OriginalProduct Visibility'!BG93="",'2.1b-OriginalProduct Visibility'!BG93="No"),"No","Yes")</f>
        <v>No</v>
      </c>
      <c r="ID93" s="64" t="str">
        <f>IF(OR('2.1b-OriginalProduct Visibility'!BH93="",'2.1b-OriginalProduct Visibility'!BH93="No"),"No","Yes")</f>
        <v>No</v>
      </c>
      <c r="IE93" s="58" t="str">
        <f>IF(OR('2.1b-OriginalProduct Visibility'!BI93="",'2.1b-OriginalProduct Visibility'!BI93="No"),"No","Yes")</f>
        <v>No</v>
      </c>
      <c r="IF93" s="306" t="str">
        <f>IF(OR('2.1b-OriginalProduct Visibility'!BJ93="",'2.1b-OriginalProduct Visibility'!BJ93="No"),"No","Yes")</f>
        <v>No</v>
      </c>
      <c r="IG93" s="306" t="str">
        <f>IF(OR('2.1b-OriginalProduct Visibility'!BK93="",'2.1b-OriginalProduct Visibility'!BK93="No"),"No","Yes")</f>
        <v>No</v>
      </c>
      <c r="IH93" s="64" t="str">
        <f>IF(OR('2.1b-OriginalProduct Visibility'!BL93="",'2.1b-OriginalProduct Visibility'!BL93="No"),"No","Yes")</f>
        <v>No</v>
      </c>
      <c r="II93" s="272" t="str">
        <f>IF(OR('2.1b-OriginalProduct Visibility'!BM93="",'2.1b-OriginalProduct Visibility'!BM93="No"),"No","Yes")</f>
        <v>No</v>
      </c>
      <c r="IJ93" s="306" t="str">
        <f>IF(OR('2.1b-OriginalProduct Visibility'!BN93="",'2.1b-OriginalProduct Visibility'!BN93="No"),"No","Yes")</f>
        <v>No</v>
      </c>
      <c r="IK93" s="306" t="str">
        <f>IF(OR('2.1b-OriginalProduct Visibility'!BO93="",'2.1b-OriginalProduct Visibility'!BO93="No"),"No","Yes")</f>
        <v>No</v>
      </c>
      <c r="IL93" s="64" t="str">
        <f>IF(OR('2.1b-OriginalProduct Visibility'!BP93="",'2.1b-OriginalProduct Visibility'!BP93="No"),"No","Yes")</f>
        <v>No</v>
      </c>
      <c r="IM93" s="58" t="str">
        <f>IF(OR('2.1b-OriginalProduct Visibility'!BQ93="",'2.1b-OriginalProduct Visibility'!BQ93="No"),"No","Yes")</f>
        <v>No</v>
      </c>
      <c r="IN93" s="306" t="str">
        <f>IF(OR('2.1b-OriginalProduct Visibility'!BR93="",'2.1b-OriginalProduct Visibility'!BR93="No"),"No","Yes")</f>
        <v>No</v>
      </c>
      <c r="IO93" s="306" t="str">
        <f>IF(OR('2.1b-OriginalProduct Visibility'!BS93="",'2.1b-OriginalProduct Visibility'!BS93="No"),"No","Yes")</f>
        <v>No</v>
      </c>
      <c r="IP93" s="64" t="str">
        <f>IF(OR('2.1b-OriginalProduct Visibility'!BT93="",'2.1b-OriginalProduct Visibility'!BT93="No"),"No","Yes")</f>
        <v>No</v>
      </c>
      <c r="IQ93" s="58" t="str">
        <f>IF(OR('2.1b-OriginalProduct Visibility'!BU93="",'2.1b-OriginalProduct Visibility'!BU93="No"),"No","Yes")</f>
        <v>No</v>
      </c>
      <c r="IR93" s="306" t="str">
        <f>IF(OR('2.1b-OriginalProduct Visibility'!BV93="",'2.1b-OriginalProduct Visibility'!BV93="No"),"No","Yes")</f>
        <v>No</v>
      </c>
      <c r="IS93" s="306" t="str">
        <f>IF(OR('2.1b-OriginalProduct Visibility'!BW93="",'2.1b-OriginalProduct Visibility'!BW93="No"),"No","Yes")</f>
        <v>No</v>
      </c>
      <c r="IT93" s="64" t="str">
        <f>IF(OR('2.1b-OriginalProduct Visibility'!BX93="",'2.1b-OriginalProduct Visibility'!BX93="No"),"No","Yes")</f>
        <v>No</v>
      </c>
      <c r="IU93" s="272" t="str">
        <f>IF(OR('2.1b-OriginalProduct Visibility'!BY93="",'2.1b-OriginalProduct Visibility'!BY93="No"),"No","Yes")</f>
        <v>No</v>
      </c>
      <c r="IV93" s="306" t="str">
        <f>IF(OR('2.1b-OriginalProduct Visibility'!BZ93="",'2.1b-OriginalProduct Visibility'!BZ93="No"),"No","Yes")</f>
        <v>No</v>
      </c>
      <c r="IW93" s="306" t="str">
        <f>IF(OR('2.1b-OriginalProduct Visibility'!CA93="",'2.1b-OriginalProduct Visibility'!CA93="No"),"No","Yes")</f>
        <v>No</v>
      </c>
      <c r="IX93" s="64" t="str">
        <f>IF(OR('2.1b-OriginalProduct Visibility'!CB93="",'2.1b-OriginalProduct Visibility'!CB93="No"),"No","Yes")</f>
        <v>No</v>
      </c>
      <c r="IY93" s="58" t="str">
        <f>IF(OR('2.1b-OriginalProduct Visibility'!CC93="",'2.1b-OriginalProduct Visibility'!CC93="No"),"No","Yes")</f>
        <v>No</v>
      </c>
      <c r="IZ93" s="306" t="str">
        <f>IF(OR('2.1b-OriginalProduct Visibility'!CD93="",'2.1b-OriginalProduct Visibility'!CD93="No"),"No","Yes")</f>
        <v>No</v>
      </c>
      <c r="JA93" s="306" t="str">
        <f>IF(OR('2.1b-OriginalProduct Visibility'!CE93="",'2.1b-OriginalProduct Visibility'!CE93="No"),"No","Yes")</f>
        <v>No</v>
      </c>
      <c r="JB93" s="64" t="str">
        <f>IF(OR('2.1b-OriginalProduct Visibility'!CF93="",'2.1b-OriginalProduct Visibility'!CF93="No"),"No","Yes")</f>
        <v>No</v>
      </c>
      <c r="JC93" s="58" t="str">
        <f>IF(OR('2.1b-OriginalProduct Visibility'!CG93="",'2.1b-OriginalProduct Visibility'!CG93="No"),"No","Yes")</f>
        <v>No</v>
      </c>
      <c r="JD93" s="306" t="str">
        <f>IF(OR('2.1b-OriginalProduct Visibility'!CH93="",'2.1b-OriginalProduct Visibility'!CH93="No"),"No","Yes")</f>
        <v>No</v>
      </c>
      <c r="JE93" s="306" t="str">
        <f>IF(OR('2.1b-OriginalProduct Visibility'!CI93="",'2.1b-OriginalProduct Visibility'!CI93="No"),"No","Yes")</f>
        <v>No</v>
      </c>
      <c r="JF93" s="64" t="str">
        <f>IF(OR('2.1b-OriginalProduct Visibility'!CJ93="",'2.1b-OriginalProduct Visibility'!CJ93="No"),"No","Yes")</f>
        <v>No</v>
      </c>
      <c r="JG93" s="272" t="str">
        <f>IF(OR('2.1b-OriginalProduct Visibility'!CK93="",'2.1b-OriginalProduct Visibility'!CK93="No"),"No","Yes")</f>
        <v>No</v>
      </c>
      <c r="JH93" s="306" t="str">
        <f>IF(OR('2.1b-OriginalProduct Visibility'!CL93="",'2.1b-OriginalProduct Visibility'!CL93="No"),"No","Yes")</f>
        <v>No</v>
      </c>
      <c r="JI93" s="306" t="str">
        <f>IF(OR('2.1b-OriginalProduct Visibility'!CM93="",'2.1b-OriginalProduct Visibility'!CM93="No"),"No","Yes")</f>
        <v>No</v>
      </c>
      <c r="JJ93" s="64" t="str">
        <f>IF(OR('2.1b-OriginalProduct Visibility'!CN93="",'2.1b-OriginalProduct Visibility'!CN93="No"),"No","Yes")</f>
        <v>No</v>
      </c>
      <c r="JK93" s="58" t="str">
        <f>IF(OR('2.1b-OriginalProduct Visibility'!CO93="",'2.1b-OriginalProduct Visibility'!CO93="No"),"No","Yes")</f>
        <v>No</v>
      </c>
      <c r="JL93" s="306" t="str">
        <f>IF(OR('2.1b-OriginalProduct Visibility'!CP93="",'2.1b-OriginalProduct Visibility'!CP93="No"),"No","Yes")</f>
        <v>No</v>
      </c>
      <c r="JM93" s="306" t="str">
        <f>IF(OR('2.1b-OriginalProduct Visibility'!CQ93="",'2.1b-OriginalProduct Visibility'!CQ93="No"),"No","Yes")</f>
        <v>No</v>
      </c>
      <c r="JN93" s="64" t="str">
        <f>IF(OR('2.1b-OriginalProduct Visibility'!CR93="",'2.1b-OriginalProduct Visibility'!CR93="No"),"No","Yes")</f>
        <v>No</v>
      </c>
      <c r="JO93" s="58" t="str">
        <f>IF(OR('2.1b-OriginalProduct Visibility'!CS93="",'2.1b-OriginalProduct Visibility'!CS93="No"),"No","Yes")</f>
        <v>No</v>
      </c>
      <c r="JP93" s="306" t="str">
        <f>IF(OR('2.1b-OriginalProduct Visibility'!CT93="",'2.1b-OriginalProduct Visibility'!CT93="No"),"No","Yes")</f>
        <v>No</v>
      </c>
      <c r="JQ93" s="306" t="str">
        <f>IF(OR('2.1b-OriginalProduct Visibility'!CU93="",'2.1b-OriginalProduct Visibility'!CU93="No"),"No","Yes")</f>
        <v>No</v>
      </c>
      <c r="JR93" s="64" t="str">
        <f>IF(OR('2.1b-OriginalProduct Visibility'!CV93="",'2.1b-OriginalProduct Visibility'!CV93="No"),"No","Yes")</f>
        <v>No</v>
      </c>
      <c r="JS93" s="272" t="str">
        <f>IF(OR('2.1b-OriginalProduct Visibility'!CW93="",'2.1b-OriginalProduct Visibility'!CW93="No"),"No","Yes")</f>
        <v>No</v>
      </c>
      <c r="JT93" s="306" t="str">
        <f>IF(OR('2.1b-OriginalProduct Visibility'!CX93="",'2.1b-OriginalProduct Visibility'!CX93="No"),"No","Yes")</f>
        <v>No</v>
      </c>
      <c r="JU93" s="306" t="str">
        <f>IF(OR('2.1b-OriginalProduct Visibility'!CY93="",'2.1b-OriginalProduct Visibility'!CY93="No"),"No","Yes")</f>
        <v>No</v>
      </c>
      <c r="JV93" s="64" t="str">
        <f>IF(OR('2.1b-OriginalProduct Visibility'!CZ93="",'2.1b-OriginalProduct Visibility'!CZ93="No"),"No","Yes")</f>
        <v>No</v>
      </c>
      <c r="JW93" s="58" t="str">
        <f>IF(OR('2.1b-OriginalProduct Visibility'!DA93="",'2.1b-OriginalProduct Visibility'!DA93="No"),"No","Yes")</f>
        <v>No</v>
      </c>
      <c r="JX93" s="306" t="str">
        <f>IF(OR('2.1b-OriginalProduct Visibility'!DB93="",'2.1b-OriginalProduct Visibility'!DB93="No"),"No","Yes")</f>
        <v>No</v>
      </c>
      <c r="JY93" s="306" t="str">
        <f>IF(OR('2.1b-OriginalProduct Visibility'!DC93="",'2.1b-OriginalProduct Visibility'!DC93="No"),"No","Yes")</f>
        <v>No</v>
      </c>
      <c r="JZ93" s="64" t="str">
        <f>IF(OR('2.1b-OriginalProduct Visibility'!DD93="",'2.1b-OriginalProduct Visibility'!DD93="No"),"No","Yes")</f>
        <v>No</v>
      </c>
      <c r="KA93" s="58" t="str">
        <f>IF(OR('2.1b-OriginalProduct Visibility'!DE93="",'2.1b-OriginalProduct Visibility'!DE93="No"),"No","Yes")</f>
        <v>No</v>
      </c>
      <c r="KB93" s="306" t="str">
        <f>IF(OR('2.1b-OriginalProduct Visibility'!DF93="",'2.1b-OriginalProduct Visibility'!DF93="No"),"No","Yes")</f>
        <v>No</v>
      </c>
      <c r="KC93" s="306" t="str">
        <f>IF(OR('2.1b-OriginalProduct Visibility'!DG93="",'2.1b-OriginalProduct Visibility'!DG93="No"),"No","Yes")</f>
        <v>No</v>
      </c>
      <c r="KD93" s="64" t="str">
        <f>IF(OR('2.1b-OriginalProduct Visibility'!DH93="",'2.1b-OriginalProduct Visibility'!DH93="No"),"No","Yes")</f>
        <v>No</v>
      </c>
      <c r="KE93" s="272" t="str">
        <f>IF(OR('2.1b-OriginalProduct Visibility'!DI93="",'2.1b-OriginalProduct Visibility'!DI93="No"),"No","Yes")</f>
        <v>No</v>
      </c>
      <c r="KF93" s="306" t="str">
        <f>IF(OR('2.1b-OriginalProduct Visibility'!DJ93="",'2.1b-OriginalProduct Visibility'!DJ93="No"),"No","Yes")</f>
        <v>No</v>
      </c>
      <c r="KG93" s="306" t="str">
        <f>IF(OR('2.1b-OriginalProduct Visibility'!DK93="",'2.1b-OriginalProduct Visibility'!DK93="No"),"No","Yes")</f>
        <v>No</v>
      </c>
      <c r="KH93" s="64" t="str">
        <f>IF(OR('2.1b-OriginalProduct Visibility'!DL93="",'2.1b-OriginalProduct Visibility'!DL93="No"),"No","Yes")</f>
        <v>No</v>
      </c>
      <c r="KI93" s="58" t="str">
        <f>IF(OR('2.1b-OriginalProduct Visibility'!DM93="",'2.1b-OriginalProduct Visibility'!DM93="No"),"No","Yes")</f>
        <v>No</v>
      </c>
      <c r="KJ93" s="306" t="str">
        <f>IF(OR('2.1b-OriginalProduct Visibility'!DN93="",'2.1b-OriginalProduct Visibility'!DN93="No"),"No","Yes")</f>
        <v>No</v>
      </c>
      <c r="KK93" s="306" t="str">
        <f>IF(OR('2.1b-OriginalProduct Visibility'!DO93="",'2.1b-OriginalProduct Visibility'!DO93="No"),"No","Yes")</f>
        <v>No</v>
      </c>
      <c r="KL93" s="64" t="str">
        <f>IF(OR('2.1b-OriginalProduct Visibility'!DP93="",'2.1b-OriginalProduct Visibility'!DP93="No"),"No","Yes")</f>
        <v>No</v>
      </c>
      <c r="KM93" s="58" t="str">
        <f>IF(OR('2.1b-OriginalProduct Visibility'!DQ93="",'2.1b-OriginalProduct Visibility'!DQ93="No"),"No","Yes")</f>
        <v>No</v>
      </c>
      <c r="KN93" s="306" t="str">
        <f>IF(OR('2.1b-OriginalProduct Visibility'!DR93="",'2.1b-OriginalProduct Visibility'!DR93="No"),"No","Yes")</f>
        <v>No</v>
      </c>
      <c r="KO93" s="306" t="str">
        <f>IF(OR('2.1b-OriginalProduct Visibility'!DS93="",'2.1b-OriginalProduct Visibility'!DS93="No"),"No","Yes")</f>
        <v>No</v>
      </c>
      <c r="KP93" s="64" t="str">
        <f>IF(OR('2.1b-OriginalProduct Visibility'!DT93="",'2.1b-OriginalProduct Visibility'!DT93="No"),"No","Yes")</f>
        <v>No</v>
      </c>
      <c r="KQ93" s="272" t="str">
        <f>IF(OR('2.1b-OriginalProduct Visibility'!DU93="",'2.1b-OriginalProduct Visibility'!DU93="No"),"No","Yes")</f>
        <v>No</v>
      </c>
      <c r="KR93" s="306" t="str">
        <f>IF(OR('2.1b-OriginalProduct Visibility'!DV93="",'2.1b-OriginalProduct Visibility'!DV93="No"),"No","Yes")</f>
        <v>No</v>
      </c>
      <c r="KS93" s="306" t="str">
        <f>IF(OR('2.1b-OriginalProduct Visibility'!DW93="",'2.1b-OriginalProduct Visibility'!DW93="No"),"No","Yes")</f>
        <v>No</v>
      </c>
      <c r="KT93" s="64" t="str">
        <f>IF(OR('2.1b-OriginalProduct Visibility'!DX93="",'2.1b-OriginalProduct Visibility'!DX93="No"),"No","Yes")</f>
        <v>No</v>
      </c>
      <c r="KU93" s="58" t="str">
        <f>IF(OR('2.1b-OriginalProduct Visibility'!DY93="",'2.1b-OriginalProduct Visibility'!DY93="No"),"No","Yes")</f>
        <v>No</v>
      </c>
      <c r="KV93" s="306" t="str">
        <f>IF(OR('2.1b-OriginalProduct Visibility'!DZ93="",'2.1b-OriginalProduct Visibility'!DZ93="No"),"No","Yes")</f>
        <v>No</v>
      </c>
      <c r="KW93" s="306" t="str">
        <f>IF(OR('2.1b-OriginalProduct Visibility'!EA93="",'2.1b-OriginalProduct Visibility'!EA93="No"),"No","Yes")</f>
        <v>No</v>
      </c>
      <c r="KX93" s="64" t="str">
        <f>IF(OR('2.1b-OriginalProduct Visibility'!EB93="",'2.1b-OriginalProduct Visibility'!EB93="No"),"No","Yes")</f>
        <v>No</v>
      </c>
      <c r="KY93" s="58" t="str">
        <f>IF(OR('2.1b-OriginalProduct Visibility'!EC93="",'2.1b-OriginalProduct Visibility'!EC93="No"),"No","Yes")</f>
        <v>No</v>
      </c>
      <c r="KZ93" s="306" t="str">
        <f>IF(OR('2.1b-OriginalProduct Visibility'!ED93="",'2.1b-OriginalProduct Visibility'!ED93="No"),"No","Yes")</f>
        <v>No</v>
      </c>
      <c r="LA93" s="306" t="str">
        <f>IF(OR('2.1b-OriginalProduct Visibility'!EE93="",'2.1b-OriginalProduct Visibility'!EE93="No"),"No","Yes")</f>
        <v>No</v>
      </c>
      <c r="LB93" s="64" t="str">
        <f>IF(OR('2.1b-OriginalProduct Visibility'!EF93="",'2.1b-OriginalProduct Visibility'!EF93="No"),"No","Yes")</f>
        <v>No</v>
      </c>
      <c r="LC93" s="272" t="str">
        <f>IF(OR('2.1b-OriginalProduct Visibility'!EG93="",'2.1b-OriginalProduct Visibility'!EG93="No"),"No","Yes")</f>
        <v>No</v>
      </c>
      <c r="LD93" s="306" t="str">
        <f>IF(OR('2.1b-OriginalProduct Visibility'!EH93="",'2.1b-OriginalProduct Visibility'!EH93="No"),"No","Yes")</f>
        <v>No</v>
      </c>
      <c r="LE93" s="306" t="str">
        <f>IF(OR('2.1b-OriginalProduct Visibility'!EI93="",'2.1b-OriginalProduct Visibility'!EI93="No"),"No","Yes")</f>
        <v>No</v>
      </c>
      <c r="LF93" s="64" t="str">
        <f>IF(OR('2.1b-OriginalProduct Visibility'!EJ93="",'2.1b-OriginalProduct Visibility'!EJ93="No"),"No","Yes")</f>
        <v>No</v>
      </c>
      <c r="LG93" s="58" t="str">
        <f>IF(OR('2.1b-OriginalProduct Visibility'!EK93="",'2.1b-OriginalProduct Visibility'!EK93="No"),"No","Yes")</f>
        <v>No</v>
      </c>
      <c r="LH93" s="306" t="str">
        <f>IF(OR('2.1b-OriginalProduct Visibility'!EL93="",'2.1b-OriginalProduct Visibility'!EL93="No"),"No","Yes")</f>
        <v>No</v>
      </c>
      <c r="LI93" s="306" t="str">
        <f>IF(OR('2.1b-OriginalProduct Visibility'!EM93="",'2.1b-OriginalProduct Visibility'!EM93="No"),"No","Yes")</f>
        <v>No</v>
      </c>
      <c r="LJ93" s="64" t="str">
        <f>IF(OR('2.1b-OriginalProduct Visibility'!EN93="",'2.1b-OriginalProduct Visibility'!EN93="No"),"No","Yes")</f>
        <v>No</v>
      </c>
      <c r="LK93" s="58" t="str">
        <f>IF(OR('2.1b-OriginalProduct Visibility'!EO93="",'2.1b-OriginalProduct Visibility'!EO93="No"),"No","Yes")</f>
        <v>No</v>
      </c>
      <c r="LL93" s="306" t="str">
        <f>IF(OR('2.1b-OriginalProduct Visibility'!EP93="",'2.1b-OriginalProduct Visibility'!EP93="No"),"No","Yes")</f>
        <v>No</v>
      </c>
      <c r="LM93" s="306" t="str">
        <f>IF(OR('2.1b-OriginalProduct Visibility'!EQ93="",'2.1b-OriginalProduct Visibility'!EQ93="No"),"No","Yes")</f>
        <v>No</v>
      </c>
      <c r="LN93" s="64" t="str">
        <f>IF(OR('2.1b-OriginalProduct Visibility'!ER93="",'2.1b-OriginalProduct Visibility'!ER93="No"),"No","Yes")</f>
        <v>No</v>
      </c>
      <c r="LO93" s="58" t="str">
        <f>IF(OR('2.1b-OriginalProduct Visibility'!ES93="",'2.1b-OriginalProduct Visibility'!ES93="No"),"No","Yes")</f>
        <v>No</v>
      </c>
      <c r="LP93" s="306" t="str">
        <f>IF(OR('2.1b-OriginalProduct Visibility'!ET93="",'2.1b-OriginalProduct Visibility'!ET93="No"),"No","Yes")</f>
        <v>No</v>
      </c>
      <c r="LQ93" s="306" t="str">
        <f>IF(OR('2.1b-OriginalProduct Visibility'!EU93="",'2.1b-OriginalProduct Visibility'!EU93="No"),"No","Yes")</f>
        <v>No</v>
      </c>
      <c r="LR93" s="64" t="str">
        <f>IF(OR('2.1b-OriginalProduct Visibility'!EV93="",'2.1b-OriginalProduct Visibility'!EV93="No"),"No","Yes")</f>
        <v>No</v>
      </c>
      <c r="LS93" s="272" t="str">
        <f>IF(OR('2.1b-OriginalProduct Visibility'!EW93="",'2.1b-OriginalProduct Visibility'!EW93="No"),"No","Yes")</f>
        <v>No</v>
      </c>
      <c r="LT93" s="306" t="str">
        <f>IF(OR('2.1b-OriginalProduct Visibility'!EX93="",'2.1b-OriginalProduct Visibility'!EX93="No"),"No","Yes")</f>
        <v>No</v>
      </c>
      <c r="LU93" s="306" t="str">
        <f>IF(OR('2.1b-OriginalProduct Visibility'!EY93="",'2.1b-OriginalProduct Visibility'!EY93="No"),"No","Yes")</f>
        <v>No</v>
      </c>
      <c r="LV93" s="64" t="str">
        <f>IF(OR('2.1b-OriginalProduct Visibility'!EZ93="",'2.1b-OriginalProduct Visibility'!EZ93="No"),"No","Yes")</f>
        <v>No</v>
      </c>
      <c r="LW93" s="58" t="str">
        <f>IF(OR('2.1b-OriginalProduct Visibility'!FA93="",'2.1b-OriginalProduct Visibility'!FA93="No"),"No","Yes")</f>
        <v>No</v>
      </c>
      <c r="LX93" s="306" t="str">
        <f>IF(OR('2.1b-OriginalProduct Visibility'!FB93="",'2.1b-OriginalProduct Visibility'!FB93="No"),"No","Yes")</f>
        <v>No</v>
      </c>
      <c r="LY93" s="306" t="str">
        <f>IF(OR('2.1b-OriginalProduct Visibility'!FC93="",'2.1b-OriginalProduct Visibility'!FC93="No"),"No","Yes")</f>
        <v>No</v>
      </c>
      <c r="LZ93" s="64" t="str">
        <f>IF(OR('2.1b-OriginalProduct Visibility'!FD93="",'2.1b-OriginalProduct Visibility'!FD93="No"),"No","Yes")</f>
        <v>No</v>
      </c>
      <c r="MA93" s="58" t="str">
        <f>IF(OR('2.1b-OriginalProduct Visibility'!FE93="",'2.1b-OriginalProduct Visibility'!FE93="No"),"No","Yes")</f>
        <v>No</v>
      </c>
      <c r="MB93" s="306" t="str">
        <f>IF(OR('2.1b-OriginalProduct Visibility'!FF93="",'2.1b-OriginalProduct Visibility'!FF93="No"),"No","Yes")</f>
        <v>No</v>
      </c>
      <c r="MC93" s="306" t="str">
        <f>IF(OR('2.1b-OriginalProduct Visibility'!FG93="",'2.1b-OriginalProduct Visibility'!FG93="No"),"No","Yes")</f>
        <v>No</v>
      </c>
      <c r="MD93" s="64" t="str">
        <f>IF(OR('2.1b-OriginalProduct Visibility'!FH93="",'2.1b-OriginalProduct Visibility'!FH93="No"),"No","Yes")</f>
        <v>No</v>
      </c>
      <c r="ME93" s="1"/>
      <c r="MF93" s="1"/>
      <c r="MG93" s="1"/>
      <c r="MH93" s="1"/>
      <c r="MQ93" s="1"/>
      <c r="MR93" s="1"/>
      <c r="MS93" s="1"/>
      <c r="MT93" s="1"/>
    </row>
    <row r="94" spans="1:358">
      <c r="A94" s="664"/>
      <c r="B94" s="52" t="str">
        <f>'1.2-Visibility Data'!B92</f>
        <v>File Activity</v>
      </c>
      <c r="C94" s="19" t="str">
        <f>'1.2-Visibility Data'!C92</f>
        <v>All</v>
      </c>
      <c r="D94" s="272"/>
      <c r="E94" s="306"/>
      <c r="F94" s="306"/>
      <c r="G94" s="64"/>
      <c r="H94" s="272"/>
      <c r="I94" s="306"/>
      <c r="J94" s="306"/>
      <c r="K94" s="64"/>
      <c r="L94" s="272"/>
      <c r="M94" s="306"/>
      <c r="N94" s="306"/>
      <c r="O94" s="64"/>
      <c r="P94" s="272"/>
      <c r="Q94" s="306"/>
      <c r="R94" s="306"/>
      <c r="S94" s="64"/>
      <c r="T94" s="272"/>
      <c r="U94" s="306"/>
      <c r="V94" s="306"/>
      <c r="W94" s="64"/>
      <c r="X94" s="272"/>
      <c r="Y94" s="306"/>
      <c r="Z94" s="306"/>
      <c r="AA94" s="64"/>
      <c r="AB94" s="272"/>
      <c r="AC94" s="306"/>
      <c r="AD94" s="306"/>
      <c r="AE94" s="64"/>
      <c r="AF94" s="272"/>
      <c r="AG94" s="306"/>
      <c r="AH94" s="306"/>
      <c r="AI94" s="64"/>
      <c r="AJ94" s="272"/>
      <c r="AK94" s="306"/>
      <c r="AL94" s="306"/>
      <c r="AM94" s="64"/>
      <c r="AN94" s="272"/>
      <c r="AO94" s="306"/>
      <c r="AP94" s="306"/>
      <c r="AQ94" s="64"/>
      <c r="AR94" s="272"/>
      <c r="AS94" s="306"/>
      <c r="AT94" s="306"/>
      <c r="AU94" s="64"/>
      <c r="AV94" s="272"/>
      <c r="AW94" s="306"/>
      <c r="AX94" s="306"/>
      <c r="AY94" s="64"/>
      <c r="AZ94" s="272"/>
      <c r="BA94" s="306"/>
      <c r="BB94" s="306"/>
      <c r="BC94" s="64"/>
      <c r="BD94" s="272"/>
      <c r="BE94" s="306"/>
      <c r="BF94" s="306"/>
      <c r="BG94" s="64"/>
      <c r="BH94" s="272"/>
      <c r="BI94" s="306"/>
      <c r="BJ94" s="306"/>
      <c r="BK94" s="64"/>
      <c r="BL94" s="272"/>
      <c r="BM94" s="306"/>
      <c r="BN94" s="306"/>
      <c r="BO94" s="64"/>
      <c r="BP94" s="272"/>
      <c r="BQ94" s="306"/>
      <c r="BR94" s="306"/>
      <c r="BS94" s="64"/>
      <c r="BT94" s="272"/>
      <c r="BU94" s="306"/>
      <c r="BV94" s="306"/>
      <c r="BW94" s="64"/>
      <c r="BX94" s="272"/>
      <c r="BY94" s="306"/>
      <c r="BZ94" s="306"/>
      <c r="CA94" s="64"/>
      <c r="CB94" s="272"/>
      <c r="CC94" s="306"/>
      <c r="CD94" s="306"/>
      <c r="CE94" s="64"/>
      <c r="CF94" s="272"/>
      <c r="CG94" s="306"/>
      <c r="CH94" s="306"/>
      <c r="CI94" s="64"/>
      <c r="CJ94" s="272"/>
      <c r="CK94" s="306"/>
      <c r="CL94" s="306"/>
      <c r="CM94" s="64"/>
      <c r="CN94" s="272"/>
      <c r="CO94" s="306"/>
      <c r="CP94" s="306"/>
      <c r="CQ94" s="64"/>
      <c r="CR94" s="272"/>
      <c r="CS94" s="306"/>
      <c r="CT94" s="306"/>
      <c r="CU94" s="64"/>
      <c r="CV94" s="272"/>
      <c r="CW94" s="306"/>
      <c r="CX94" s="306"/>
      <c r="CY94" s="64"/>
      <c r="CZ94" s="272"/>
      <c r="DA94" s="306"/>
      <c r="DB94" s="306"/>
      <c r="DC94" s="64"/>
      <c r="DD94" s="272"/>
      <c r="DE94" s="306"/>
      <c r="DF94" s="306"/>
      <c r="DG94" s="64"/>
      <c r="DH94" s="272"/>
      <c r="DI94" s="306"/>
      <c r="DJ94" s="306"/>
      <c r="DK94" s="64"/>
      <c r="DL94" s="272"/>
      <c r="DM94" s="306"/>
      <c r="DN94" s="306"/>
      <c r="DO94" s="64"/>
      <c r="DP94" s="272"/>
      <c r="DQ94" s="306"/>
      <c r="DR94" s="306"/>
      <c r="DS94" s="64"/>
      <c r="DT94" s="272"/>
      <c r="DU94" s="306"/>
      <c r="DV94" s="306"/>
      <c r="DW94" s="64"/>
      <c r="DX94" s="272"/>
      <c r="DY94" s="306"/>
      <c r="DZ94" s="306"/>
      <c r="EA94" s="64"/>
      <c r="EB94" s="272"/>
      <c r="EC94" s="306"/>
      <c r="ED94" s="306"/>
      <c r="EE94" s="64"/>
      <c r="EF94" s="272"/>
      <c r="EG94" s="306"/>
      <c r="EH94" s="306"/>
      <c r="EI94" s="64"/>
      <c r="EJ94" s="272"/>
      <c r="EK94" s="306"/>
      <c r="EL94" s="306"/>
      <c r="EM94" s="64"/>
      <c r="EN94" s="272"/>
      <c r="EO94" s="306"/>
      <c r="EP94" s="306"/>
      <c r="EQ94" s="64"/>
      <c r="ER94" s="272"/>
      <c r="ES94" s="306"/>
      <c r="ET94" s="306"/>
      <c r="EU94" s="64"/>
      <c r="EV94" s="272"/>
      <c r="EW94" s="306"/>
      <c r="EX94" s="306"/>
      <c r="EY94" s="64"/>
      <c r="EZ94" s="272"/>
      <c r="FA94" s="306"/>
      <c r="FB94" s="306"/>
      <c r="FC94" s="64"/>
      <c r="FD94" s="272"/>
      <c r="FE94" s="306"/>
      <c r="FF94" s="306"/>
      <c r="FG94" s="64"/>
      <c r="FH94" s="1"/>
      <c r="FI94" s="1"/>
      <c r="FJ94" s="1"/>
      <c r="FK94" s="1"/>
      <c r="FL94" s="1"/>
      <c r="FM94" s="1"/>
      <c r="FN94" s="1"/>
      <c r="FO94" s="1"/>
      <c r="FP94" s="1"/>
      <c r="FQ94" s="1"/>
      <c r="FR94" s="1"/>
      <c r="FS94" s="1"/>
      <c r="FT94" s="1"/>
      <c r="FU94" s="1"/>
      <c r="FV94" s="1"/>
      <c r="FW94" s="1"/>
      <c r="FX94" s="1"/>
      <c r="FY94" s="1"/>
      <c r="FZ94" s="1"/>
      <c r="GA94" s="272" t="str">
        <f>IF(OR('2.1b-OriginalProduct Visibility'!E94="",'2.1b-OriginalProduct Visibility'!E94="No"),"No","Yes")</f>
        <v>No</v>
      </c>
      <c r="GB94" s="306" t="str">
        <f>IF(OR('2.1b-OriginalProduct Visibility'!F94="",'2.1b-OriginalProduct Visibility'!F94="No"),"No","Yes")</f>
        <v>No</v>
      </c>
      <c r="GC94" s="306" t="str">
        <f>IF(OR('2.1b-OriginalProduct Visibility'!G94="",'2.1b-OriginalProduct Visibility'!G94="No"),"No","Yes")</f>
        <v>No</v>
      </c>
      <c r="GD94" s="64" t="str">
        <f>IF(OR('2.1b-OriginalProduct Visibility'!H94="",'2.1b-OriginalProduct Visibility'!H94="No"),"No","Yes")</f>
        <v>No</v>
      </c>
      <c r="GE94" s="58" t="str">
        <f>IF(OR('2.1b-OriginalProduct Visibility'!I94="",'2.1b-OriginalProduct Visibility'!I94="No"),"No","Yes")</f>
        <v>No</v>
      </c>
      <c r="GF94" s="306" t="str">
        <f>IF(OR('2.1b-OriginalProduct Visibility'!J94="",'2.1b-OriginalProduct Visibility'!J94="No"),"No","Yes")</f>
        <v>No</v>
      </c>
      <c r="GG94" s="306" t="str">
        <f>IF(OR('2.1b-OriginalProduct Visibility'!K94="",'2.1b-OriginalProduct Visibility'!K94="No"),"No","Yes")</f>
        <v>No</v>
      </c>
      <c r="GH94" s="64" t="str">
        <f>IF(OR('2.1b-OriginalProduct Visibility'!L94="",'2.1b-OriginalProduct Visibility'!L94="No"),"No","Yes")</f>
        <v>No</v>
      </c>
      <c r="GI94" s="58" t="str">
        <f>IF(OR('2.1b-OriginalProduct Visibility'!M94="",'2.1b-OriginalProduct Visibility'!M94="No"),"No","Yes")</f>
        <v>No</v>
      </c>
      <c r="GJ94" s="306" t="str">
        <f>IF(OR('2.1b-OriginalProduct Visibility'!N94="",'2.1b-OriginalProduct Visibility'!N94="No"),"No","Yes")</f>
        <v>No</v>
      </c>
      <c r="GK94" s="306" t="str">
        <f>IF(OR('2.1b-OriginalProduct Visibility'!O94="",'2.1b-OriginalProduct Visibility'!O94="No"),"No","Yes")</f>
        <v>No</v>
      </c>
      <c r="GL94" s="64" t="str">
        <f>IF(OR('2.1b-OriginalProduct Visibility'!P94="",'2.1b-OriginalProduct Visibility'!P94="No"),"No","Yes")</f>
        <v>No</v>
      </c>
      <c r="GM94" s="272" t="str">
        <f>IF(OR('2.1b-OriginalProduct Visibility'!Q94="",'2.1b-OriginalProduct Visibility'!Q94="No"),"No","Yes")</f>
        <v>No</v>
      </c>
      <c r="GN94" s="306" t="str">
        <f>IF(OR('2.1b-OriginalProduct Visibility'!R94="",'2.1b-OriginalProduct Visibility'!R94="No"),"No","Yes")</f>
        <v>No</v>
      </c>
      <c r="GO94" s="306" t="str">
        <f>IF(OR('2.1b-OriginalProduct Visibility'!S94="",'2.1b-OriginalProduct Visibility'!S94="No"),"No","Yes")</f>
        <v>No</v>
      </c>
      <c r="GP94" s="64" t="str">
        <f>IF(OR('2.1b-OriginalProduct Visibility'!T94="",'2.1b-OriginalProduct Visibility'!T94="No"),"No","Yes")</f>
        <v>No</v>
      </c>
      <c r="GQ94" s="58" t="str">
        <f>IF(OR('2.1b-OriginalProduct Visibility'!U96="",'2.1b-OriginalProduct Visibility'!U96="No"),"No","Yes")</f>
        <v>No</v>
      </c>
      <c r="GR94" s="306" t="str">
        <f>IF(OR('2.1b-OriginalProduct Visibility'!V94="",'2.1b-OriginalProduct Visibility'!V94="No"),"No","Yes")</f>
        <v>No</v>
      </c>
      <c r="GS94" s="306" t="str">
        <f>IF(OR('2.1b-OriginalProduct Visibility'!W94="",'2.1b-OriginalProduct Visibility'!W94="No"),"No","Yes")</f>
        <v>No</v>
      </c>
      <c r="GT94" s="64" t="str">
        <f>IF(OR('2.1b-OriginalProduct Visibility'!X94="",'2.1b-OriginalProduct Visibility'!X94="No"),"No","Yes")</f>
        <v>No</v>
      </c>
      <c r="GU94" s="58" t="str">
        <f>IF(OR('2.1b-OriginalProduct Visibility'!Y94="",'2.1b-OriginalProduct Visibility'!Y94="No"),"No","Yes")</f>
        <v>No</v>
      </c>
      <c r="GV94" s="306" t="str">
        <f>IF(OR('2.1b-OriginalProduct Visibility'!Z94="",'2.1b-OriginalProduct Visibility'!Z94="No"),"No","Yes")</f>
        <v>No</v>
      </c>
      <c r="GW94" s="306" t="str">
        <f>IF(OR('2.1b-OriginalProduct Visibility'!AA94="",'2.1b-OriginalProduct Visibility'!AA94="No"),"No","Yes")</f>
        <v>No</v>
      </c>
      <c r="GX94" s="64" t="str">
        <f>IF(OR('2.1b-OriginalProduct Visibility'!AB94="",'2.1b-OriginalProduct Visibility'!AB94="No"),"No","Yes")</f>
        <v>No</v>
      </c>
      <c r="GY94" s="272" t="str">
        <f>IF(OR('2.1b-OriginalProduct Visibility'!AC94="",'2.1b-OriginalProduct Visibility'!AC94="No"),"No","Yes")</f>
        <v>No</v>
      </c>
      <c r="GZ94" s="306" t="str">
        <f>IF(OR('2.1b-OriginalProduct Visibility'!AD94="",'2.1b-OriginalProduct Visibility'!AD94="No"),"No","Yes")</f>
        <v>No</v>
      </c>
      <c r="HA94" s="306" t="str">
        <f>IF(OR('2.1b-OriginalProduct Visibility'!AE94="",'2.1b-OriginalProduct Visibility'!AE94="No"),"No","Yes")</f>
        <v>No</v>
      </c>
      <c r="HB94" s="64" t="str">
        <f>IF(OR('2.1b-OriginalProduct Visibility'!AF94="",'2.1b-OriginalProduct Visibility'!AF94="No"),"No","Yes")</f>
        <v>No</v>
      </c>
      <c r="HC94" s="58" t="str">
        <f>IF(OR('2.1b-OriginalProduct Visibility'!AG94="",'2.1b-OriginalProduct Visibility'!AG94="No"),"No","Yes")</f>
        <v>No</v>
      </c>
      <c r="HD94" s="306" t="str">
        <f>IF(OR('2.1b-OriginalProduct Visibility'!AH94="",'2.1b-OriginalProduct Visibility'!AH94="No"),"No","Yes")</f>
        <v>No</v>
      </c>
      <c r="HE94" s="306" t="str">
        <f>IF(OR('2.1b-OriginalProduct Visibility'!AI94="",'2.1b-OriginalProduct Visibility'!AI94="No"),"No","Yes")</f>
        <v>No</v>
      </c>
      <c r="HF94" s="64" t="str">
        <f>IF(OR('2.1b-OriginalProduct Visibility'!AJ94="",'2.1b-OriginalProduct Visibility'!AJ94="No"),"No","Yes")</f>
        <v>No</v>
      </c>
      <c r="HG94" s="58" t="str">
        <f>IF(OR('2.1b-OriginalProduct Visibility'!AK94="",'2.1b-OriginalProduct Visibility'!AK94="No"),"No","Yes")</f>
        <v>Yes</v>
      </c>
      <c r="HH94" s="306" t="str">
        <f>IF(OR('2.1b-OriginalProduct Visibility'!AL94="",'2.1b-OriginalProduct Visibility'!AL94="No"),"No","Yes")</f>
        <v>No</v>
      </c>
      <c r="HI94" s="306" t="str">
        <f>IF(OR('2.1b-OriginalProduct Visibility'!AM94="",'2.1b-OriginalProduct Visibility'!AM94="No"),"No","Yes")</f>
        <v>No</v>
      </c>
      <c r="HJ94" s="64" t="str">
        <f>IF(OR('2.1b-OriginalProduct Visibility'!AN94="",'2.1b-OriginalProduct Visibility'!AN94="No"),"No","Yes")</f>
        <v>No</v>
      </c>
      <c r="HK94" s="272" t="str">
        <f>IF(OR('2.1b-OriginalProduct Visibility'!AO94="",'2.1b-OriginalProduct Visibility'!AO94="No"),"No","Yes")</f>
        <v>No</v>
      </c>
      <c r="HL94" s="306" t="str">
        <f>IF(OR('2.1b-OriginalProduct Visibility'!AP94="",'2.1b-OriginalProduct Visibility'!AP94="No"),"No","Yes")</f>
        <v>No</v>
      </c>
      <c r="HM94" s="306" t="str">
        <f>IF(OR('2.1b-OriginalProduct Visibility'!AQ94="",'2.1b-OriginalProduct Visibility'!AQ94="No"),"No","Yes")</f>
        <v>No</v>
      </c>
      <c r="HN94" s="64" t="str">
        <f>IF(OR('2.1b-OriginalProduct Visibility'!AR94="",'2.1b-OriginalProduct Visibility'!AR94="No"),"No","Yes")</f>
        <v>No</v>
      </c>
      <c r="HO94" s="58" t="str">
        <f>IF(OR('2.1b-OriginalProduct Visibility'!AS94="",'2.1b-OriginalProduct Visibility'!AS94="No"),"No","Yes")</f>
        <v>No</v>
      </c>
      <c r="HP94" s="306" t="str">
        <f>IF(OR('2.1b-OriginalProduct Visibility'!AT94="",'2.1b-OriginalProduct Visibility'!AT94="No"),"No","Yes")</f>
        <v>No</v>
      </c>
      <c r="HQ94" s="306" t="str">
        <f>IF(OR('2.1b-OriginalProduct Visibility'!AU94="",'2.1b-OriginalProduct Visibility'!AU94="No"),"No","Yes")</f>
        <v>No</v>
      </c>
      <c r="HR94" s="64" t="str">
        <f>IF(OR('2.1b-OriginalProduct Visibility'!AV94="",'2.1b-OriginalProduct Visibility'!AV94="No"),"No","Yes")</f>
        <v>No</v>
      </c>
      <c r="HS94" s="58" t="str">
        <f>IF(OR('2.1b-OriginalProduct Visibility'!AW94="",'2.1b-OriginalProduct Visibility'!AW94="No"),"No","Yes")</f>
        <v>No</v>
      </c>
      <c r="HT94" s="306" t="str">
        <f>IF(OR('2.1b-OriginalProduct Visibility'!AX94="",'2.1b-OriginalProduct Visibility'!AX94="No"),"No","Yes")</f>
        <v>No</v>
      </c>
      <c r="HU94" s="306" t="str">
        <f>IF(OR('2.1b-OriginalProduct Visibility'!AY94="",'2.1b-OriginalProduct Visibility'!AY94="No"),"No","Yes")</f>
        <v>No</v>
      </c>
      <c r="HV94" s="64" t="str">
        <f>IF(OR('2.1b-OriginalProduct Visibility'!AZ94="",'2.1b-OriginalProduct Visibility'!AZ94="No"),"No","Yes")</f>
        <v>No</v>
      </c>
      <c r="HW94" s="272" t="str">
        <f>IF(OR('2.1b-OriginalProduct Visibility'!BA94="",'2.1b-OriginalProduct Visibility'!BA94="No"),"No","Yes")</f>
        <v>No</v>
      </c>
      <c r="HX94" s="306" t="str">
        <f>IF(OR('2.1b-OriginalProduct Visibility'!BB94="",'2.1b-OriginalProduct Visibility'!BB94="No"),"No","Yes")</f>
        <v>No</v>
      </c>
      <c r="HY94" s="306" t="str">
        <f>IF(OR('2.1b-OriginalProduct Visibility'!BC94="",'2.1b-OriginalProduct Visibility'!BC94="No"),"No","Yes")</f>
        <v>No</v>
      </c>
      <c r="HZ94" s="64" t="str">
        <f>IF(OR('2.1b-OriginalProduct Visibility'!BD94="",'2.1b-OriginalProduct Visibility'!BD94="No"),"No","Yes")</f>
        <v>No</v>
      </c>
      <c r="IA94" s="58" t="str">
        <f>IF(OR('2.1b-OriginalProduct Visibility'!BE94="",'2.1b-OriginalProduct Visibility'!BE94="No"),"No","Yes")</f>
        <v>No</v>
      </c>
      <c r="IB94" s="306" t="str">
        <f>IF(OR('2.1b-OriginalProduct Visibility'!BF94="",'2.1b-OriginalProduct Visibility'!BF94="No"),"No","Yes")</f>
        <v>No</v>
      </c>
      <c r="IC94" s="306" t="str">
        <f>IF(OR('2.1b-OriginalProduct Visibility'!BG94="",'2.1b-OriginalProduct Visibility'!BG94="No"),"No","Yes")</f>
        <v>No</v>
      </c>
      <c r="ID94" s="64" t="str">
        <f>IF(OR('2.1b-OriginalProduct Visibility'!BH94="",'2.1b-OriginalProduct Visibility'!BH94="No"),"No","Yes")</f>
        <v>No</v>
      </c>
      <c r="IE94" s="58" t="str">
        <f>IF(OR('2.1b-OriginalProduct Visibility'!BI94="",'2.1b-OriginalProduct Visibility'!BI94="No"),"No","Yes")</f>
        <v>No</v>
      </c>
      <c r="IF94" s="306" t="str">
        <f>IF(OR('2.1b-OriginalProduct Visibility'!BJ94="",'2.1b-OriginalProduct Visibility'!BJ94="No"),"No","Yes")</f>
        <v>No</v>
      </c>
      <c r="IG94" s="306" t="str">
        <f>IF(OR('2.1b-OriginalProduct Visibility'!BK94="",'2.1b-OriginalProduct Visibility'!BK94="No"),"No","Yes")</f>
        <v>No</v>
      </c>
      <c r="IH94" s="64" t="str">
        <f>IF(OR('2.1b-OriginalProduct Visibility'!BL94="",'2.1b-OriginalProduct Visibility'!BL94="No"),"No","Yes")</f>
        <v>No</v>
      </c>
      <c r="II94" s="272" t="str">
        <f>IF(OR('2.1b-OriginalProduct Visibility'!BM94="",'2.1b-OriginalProduct Visibility'!BM94="No"),"No","Yes")</f>
        <v>No</v>
      </c>
      <c r="IJ94" s="306" t="str">
        <f>IF(OR('2.1b-OriginalProduct Visibility'!BN94="",'2.1b-OriginalProduct Visibility'!BN94="No"),"No","Yes")</f>
        <v>No</v>
      </c>
      <c r="IK94" s="306" t="str">
        <f>IF(OR('2.1b-OriginalProduct Visibility'!BO94="",'2.1b-OriginalProduct Visibility'!BO94="No"),"No","Yes")</f>
        <v>No</v>
      </c>
      <c r="IL94" s="64" t="str">
        <f>IF(OR('2.1b-OriginalProduct Visibility'!BP94="",'2.1b-OriginalProduct Visibility'!BP94="No"),"No","Yes")</f>
        <v>No</v>
      </c>
      <c r="IM94" s="58" t="str">
        <f>IF(OR('2.1b-OriginalProduct Visibility'!BQ94="",'2.1b-OriginalProduct Visibility'!BQ94="No"),"No","Yes")</f>
        <v>No</v>
      </c>
      <c r="IN94" s="306" t="str">
        <f>IF(OR('2.1b-OriginalProduct Visibility'!BR94="",'2.1b-OriginalProduct Visibility'!BR94="No"),"No","Yes")</f>
        <v>No</v>
      </c>
      <c r="IO94" s="306" t="str">
        <f>IF(OR('2.1b-OriginalProduct Visibility'!BS94="",'2.1b-OriginalProduct Visibility'!BS94="No"),"No","Yes")</f>
        <v>No</v>
      </c>
      <c r="IP94" s="64" t="str">
        <f>IF(OR('2.1b-OriginalProduct Visibility'!BT94="",'2.1b-OriginalProduct Visibility'!BT94="No"),"No","Yes")</f>
        <v>No</v>
      </c>
      <c r="IQ94" s="58" t="str">
        <f>IF(OR('2.1b-OriginalProduct Visibility'!BU94="",'2.1b-OriginalProduct Visibility'!BU94="No"),"No","Yes")</f>
        <v>No</v>
      </c>
      <c r="IR94" s="306" t="str">
        <f>IF(OR('2.1b-OriginalProduct Visibility'!BV94="",'2.1b-OriginalProduct Visibility'!BV94="No"),"No","Yes")</f>
        <v>No</v>
      </c>
      <c r="IS94" s="306" t="str">
        <f>IF(OR('2.1b-OriginalProduct Visibility'!BW94="",'2.1b-OriginalProduct Visibility'!BW94="No"),"No","Yes")</f>
        <v>No</v>
      </c>
      <c r="IT94" s="64" t="str">
        <f>IF(OR('2.1b-OriginalProduct Visibility'!BX94="",'2.1b-OriginalProduct Visibility'!BX94="No"),"No","Yes")</f>
        <v>No</v>
      </c>
      <c r="IU94" s="272" t="str">
        <f>IF(OR('2.1b-OriginalProduct Visibility'!BY94="",'2.1b-OriginalProduct Visibility'!BY94="No"),"No","Yes")</f>
        <v>No</v>
      </c>
      <c r="IV94" s="306" t="str">
        <f>IF(OR('2.1b-OriginalProduct Visibility'!BZ94="",'2.1b-OriginalProduct Visibility'!BZ94="No"),"No","Yes")</f>
        <v>No</v>
      </c>
      <c r="IW94" s="306" t="str">
        <f>IF(OR('2.1b-OriginalProduct Visibility'!CA94="",'2.1b-OriginalProduct Visibility'!CA94="No"),"No","Yes")</f>
        <v>No</v>
      </c>
      <c r="IX94" s="64" t="str">
        <f>IF(OR('2.1b-OriginalProduct Visibility'!CB94="",'2.1b-OriginalProduct Visibility'!CB94="No"),"No","Yes")</f>
        <v>No</v>
      </c>
      <c r="IY94" s="58" t="str">
        <f>IF(OR('2.1b-OriginalProduct Visibility'!CC94="",'2.1b-OriginalProduct Visibility'!CC94="No"),"No","Yes")</f>
        <v>No</v>
      </c>
      <c r="IZ94" s="306" t="str">
        <f>IF(OR('2.1b-OriginalProduct Visibility'!CD94="",'2.1b-OriginalProduct Visibility'!CD94="No"),"No","Yes")</f>
        <v>No</v>
      </c>
      <c r="JA94" s="306" t="str">
        <f>IF(OR('2.1b-OriginalProduct Visibility'!CE94="",'2.1b-OriginalProduct Visibility'!CE94="No"),"No","Yes")</f>
        <v>No</v>
      </c>
      <c r="JB94" s="64" t="str">
        <f>IF(OR('2.1b-OriginalProduct Visibility'!CF94="",'2.1b-OriginalProduct Visibility'!CF94="No"),"No","Yes")</f>
        <v>No</v>
      </c>
      <c r="JC94" s="58" t="str">
        <f>IF(OR('2.1b-OriginalProduct Visibility'!CG94="",'2.1b-OriginalProduct Visibility'!CG94="No"),"No","Yes")</f>
        <v>No</v>
      </c>
      <c r="JD94" s="306" t="str">
        <f>IF(OR('2.1b-OriginalProduct Visibility'!CH94="",'2.1b-OriginalProduct Visibility'!CH94="No"),"No","Yes")</f>
        <v>No</v>
      </c>
      <c r="JE94" s="306" t="str">
        <f>IF(OR('2.1b-OriginalProduct Visibility'!CI94="",'2.1b-OriginalProduct Visibility'!CI94="No"),"No","Yes")</f>
        <v>No</v>
      </c>
      <c r="JF94" s="64" t="str">
        <f>IF(OR('2.1b-OriginalProduct Visibility'!CJ94="",'2.1b-OriginalProduct Visibility'!CJ94="No"),"No","Yes")</f>
        <v>No</v>
      </c>
      <c r="JG94" s="272" t="str">
        <f>IF(OR('2.1b-OriginalProduct Visibility'!CK94="",'2.1b-OriginalProduct Visibility'!CK94="No"),"No","Yes")</f>
        <v>No</v>
      </c>
      <c r="JH94" s="306" t="str">
        <f>IF(OR('2.1b-OriginalProduct Visibility'!CL94="",'2.1b-OriginalProduct Visibility'!CL94="No"),"No","Yes")</f>
        <v>No</v>
      </c>
      <c r="JI94" s="306" t="str">
        <f>IF(OR('2.1b-OriginalProduct Visibility'!CM94="",'2.1b-OriginalProduct Visibility'!CM94="No"),"No","Yes")</f>
        <v>No</v>
      </c>
      <c r="JJ94" s="64" t="str">
        <f>IF(OR('2.1b-OriginalProduct Visibility'!CN94="",'2.1b-OriginalProduct Visibility'!CN94="No"),"No","Yes")</f>
        <v>No</v>
      </c>
      <c r="JK94" s="58" t="str">
        <f>IF(OR('2.1b-OriginalProduct Visibility'!CO94="",'2.1b-OriginalProduct Visibility'!CO94="No"),"No","Yes")</f>
        <v>No</v>
      </c>
      <c r="JL94" s="306" t="str">
        <f>IF(OR('2.1b-OriginalProduct Visibility'!CP94="",'2.1b-OriginalProduct Visibility'!CP94="No"),"No","Yes")</f>
        <v>No</v>
      </c>
      <c r="JM94" s="306" t="str">
        <f>IF(OR('2.1b-OriginalProduct Visibility'!CQ94="",'2.1b-OriginalProduct Visibility'!CQ94="No"),"No","Yes")</f>
        <v>No</v>
      </c>
      <c r="JN94" s="64" t="str">
        <f>IF(OR('2.1b-OriginalProduct Visibility'!CR94="",'2.1b-OriginalProduct Visibility'!CR94="No"),"No","Yes")</f>
        <v>No</v>
      </c>
      <c r="JO94" s="58" t="str">
        <f>IF(OR('2.1b-OriginalProduct Visibility'!CS94="",'2.1b-OriginalProduct Visibility'!CS94="No"),"No","Yes")</f>
        <v>No</v>
      </c>
      <c r="JP94" s="306" t="str">
        <f>IF(OR('2.1b-OriginalProduct Visibility'!CT94="",'2.1b-OriginalProduct Visibility'!CT94="No"),"No","Yes")</f>
        <v>No</v>
      </c>
      <c r="JQ94" s="306" t="str">
        <f>IF(OR('2.1b-OriginalProduct Visibility'!CU94="",'2.1b-OriginalProduct Visibility'!CU94="No"),"No","Yes")</f>
        <v>No</v>
      </c>
      <c r="JR94" s="64" t="str">
        <f>IF(OR('2.1b-OriginalProduct Visibility'!CV94="",'2.1b-OriginalProduct Visibility'!CV94="No"),"No","Yes")</f>
        <v>No</v>
      </c>
      <c r="JS94" s="272" t="str">
        <f>IF(OR('2.1b-OriginalProduct Visibility'!CW94="",'2.1b-OriginalProduct Visibility'!CW94="No"),"No","Yes")</f>
        <v>No</v>
      </c>
      <c r="JT94" s="306" t="str">
        <f>IF(OR('2.1b-OriginalProduct Visibility'!CX94="",'2.1b-OriginalProduct Visibility'!CX94="No"),"No","Yes")</f>
        <v>No</v>
      </c>
      <c r="JU94" s="306" t="str">
        <f>IF(OR('2.1b-OriginalProduct Visibility'!CY94="",'2.1b-OriginalProduct Visibility'!CY94="No"),"No","Yes")</f>
        <v>No</v>
      </c>
      <c r="JV94" s="64" t="str">
        <f>IF(OR('2.1b-OriginalProduct Visibility'!CZ94="",'2.1b-OriginalProduct Visibility'!CZ94="No"),"No","Yes")</f>
        <v>No</v>
      </c>
      <c r="JW94" s="58" t="str">
        <f>IF(OR('2.1b-OriginalProduct Visibility'!DA94="",'2.1b-OriginalProduct Visibility'!DA94="No"),"No","Yes")</f>
        <v>No</v>
      </c>
      <c r="JX94" s="306" t="str">
        <f>IF(OR('2.1b-OriginalProduct Visibility'!DB94="",'2.1b-OriginalProduct Visibility'!DB94="No"),"No","Yes")</f>
        <v>No</v>
      </c>
      <c r="JY94" s="306" t="str">
        <f>IF(OR('2.1b-OriginalProduct Visibility'!DC94="",'2.1b-OriginalProduct Visibility'!DC94="No"),"No","Yes")</f>
        <v>No</v>
      </c>
      <c r="JZ94" s="64" t="str">
        <f>IF(OR('2.1b-OriginalProduct Visibility'!DD94="",'2.1b-OriginalProduct Visibility'!DD94="No"),"No","Yes")</f>
        <v>No</v>
      </c>
      <c r="KA94" s="58" t="str">
        <f>IF(OR('2.1b-OriginalProduct Visibility'!DE94="",'2.1b-OriginalProduct Visibility'!DE94="No"),"No","Yes")</f>
        <v>No</v>
      </c>
      <c r="KB94" s="306" t="str">
        <f>IF(OR('2.1b-OriginalProduct Visibility'!DF94="",'2.1b-OriginalProduct Visibility'!DF94="No"),"No","Yes")</f>
        <v>No</v>
      </c>
      <c r="KC94" s="306" t="str">
        <f>IF(OR('2.1b-OriginalProduct Visibility'!DG94="",'2.1b-OriginalProduct Visibility'!DG94="No"),"No","Yes")</f>
        <v>No</v>
      </c>
      <c r="KD94" s="64" t="str">
        <f>IF(OR('2.1b-OriginalProduct Visibility'!DH94="",'2.1b-OriginalProduct Visibility'!DH94="No"),"No","Yes")</f>
        <v>No</v>
      </c>
      <c r="KE94" s="272" t="str">
        <f>IF(OR('2.1b-OriginalProduct Visibility'!DI94="",'2.1b-OriginalProduct Visibility'!DI94="No"),"No","Yes")</f>
        <v>No</v>
      </c>
      <c r="KF94" s="306" t="str">
        <f>IF(OR('2.1b-OriginalProduct Visibility'!DJ94="",'2.1b-OriginalProduct Visibility'!DJ94="No"),"No","Yes")</f>
        <v>No</v>
      </c>
      <c r="KG94" s="306" t="str">
        <f>IF(OR('2.1b-OriginalProduct Visibility'!DK94="",'2.1b-OriginalProduct Visibility'!DK94="No"),"No","Yes")</f>
        <v>No</v>
      </c>
      <c r="KH94" s="64" t="str">
        <f>IF(OR('2.1b-OriginalProduct Visibility'!DL94="",'2.1b-OriginalProduct Visibility'!DL94="No"),"No","Yes")</f>
        <v>No</v>
      </c>
      <c r="KI94" s="58" t="str">
        <f>IF(OR('2.1b-OriginalProduct Visibility'!DM94="",'2.1b-OriginalProduct Visibility'!DM94="No"),"No","Yes")</f>
        <v>No</v>
      </c>
      <c r="KJ94" s="306" t="str">
        <f>IF(OR('2.1b-OriginalProduct Visibility'!DN94="",'2.1b-OriginalProduct Visibility'!DN94="No"),"No","Yes")</f>
        <v>No</v>
      </c>
      <c r="KK94" s="306" t="str">
        <f>IF(OR('2.1b-OriginalProduct Visibility'!DO94="",'2.1b-OriginalProduct Visibility'!DO94="No"),"No","Yes")</f>
        <v>No</v>
      </c>
      <c r="KL94" s="64" t="str">
        <f>IF(OR('2.1b-OriginalProduct Visibility'!DP94="",'2.1b-OriginalProduct Visibility'!DP94="No"),"No","Yes")</f>
        <v>No</v>
      </c>
      <c r="KM94" s="58" t="str">
        <f>IF(OR('2.1b-OriginalProduct Visibility'!DQ94="",'2.1b-OriginalProduct Visibility'!DQ94="No"),"No","Yes")</f>
        <v>No</v>
      </c>
      <c r="KN94" s="306" t="str">
        <f>IF(OR('2.1b-OriginalProduct Visibility'!DR94="",'2.1b-OriginalProduct Visibility'!DR94="No"),"No","Yes")</f>
        <v>No</v>
      </c>
      <c r="KO94" s="306" t="str">
        <f>IF(OR('2.1b-OriginalProduct Visibility'!DS94="",'2.1b-OriginalProduct Visibility'!DS94="No"),"No","Yes")</f>
        <v>No</v>
      </c>
      <c r="KP94" s="64" t="str">
        <f>IF(OR('2.1b-OriginalProduct Visibility'!DT94="",'2.1b-OriginalProduct Visibility'!DT94="No"),"No","Yes")</f>
        <v>No</v>
      </c>
      <c r="KQ94" s="272" t="str">
        <f>IF(OR('2.1b-OriginalProduct Visibility'!DU94="",'2.1b-OriginalProduct Visibility'!DU94="No"),"No","Yes")</f>
        <v>No</v>
      </c>
      <c r="KR94" s="306" t="str">
        <f>IF(OR('2.1b-OriginalProduct Visibility'!DV94="",'2.1b-OriginalProduct Visibility'!DV94="No"),"No","Yes")</f>
        <v>No</v>
      </c>
      <c r="KS94" s="306" t="str">
        <f>IF(OR('2.1b-OriginalProduct Visibility'!DW94="",'2.1b-OriginalProduct Visibility'!DW94="No"),"No","Yes")</f>
        <v>No</v>
      </c>
      <c r="KT94" s="64" t="str">
        <f>IF(OR('2.1b-OriginalProduct Visibility'!DX94="",'2.1b-OriginalProduct Visibility'!DX94="No"),"No","Yes")</f>
        <v>No</v>
      </c>
      <c r="KU94" s="58" t="str">
        <f>IF(OR('2.1b-OriginalProduct Visibility'!DY94="",'2.1b-OriginalProduct Visibility'!DY94="No"),"No","Yes")</f>
        <v>No</v>
      </c>
      <c r="KV94" s="306" t="str">
        <f>IF(OR('2.1b-OriginalProduct Visibility'!DZ94="",'2.1b-OriginalProduct Visibility'!DZ94="No"),"No","Yes")</f>
        <v>No</v>
      </c>
      <c r="KW94" s="306" t="str">
        <f>IF(OR('2.1b-OriginalProduct Visibility'!EA94="",'2.1b-OriginalProduct Visibility'!EA94="No"),"No","Yes")</f>
        <v>No</v>
      </c>
      <c r="KX94" s="64" t="str">
        <f>IF(OR('2.1b-OriginalProduct Visibility'!EB94="",'2.1b-OriginalProduct Visibility'!EB94="No"),"No","Yes")</f>
        <v>No</v>
      </c>
      <c r="KY94" s="58" t="str">
        <f>IF(OR('2.1b-OriginalProduct Visibility'!EC94="",'2.1b-OriginalProduct Visibility'!EC94="No"),"No","Yes")</f>
        <v>No</v>
      </c>
      <c r="KZ94" s="306" t="str">
        <f>IF(OR('2.1b-OriginalProduct Visibility'!ED94="",'2.1b-OriginalProduct Visibility'!ED94="No"),"No","Yes")</f>
        <v>No</v>
      </c>
      <c r="LA94" s="306" t="str">
        <f>IF(OR('2.1b-OriginalProduct Visibility'!EE94="",'2.1b-OriginalProduct Visibility'!EE94="No"),"No","Yes")</f>
        <v>No</v>
      </c>
      <c r="LB94" s="64" t="str">
        <f>IF(OR('2.1b-OriginalProduct Visibility'!EF94="",'2.1b-OriginalProduct Visibility'!EF94="No"),"No","Yes")</f>
        <v>No</v>
      </c>
      <c r="LC94" s="272" t="str">
        <f>IF(OR('2.1b-OriginalProduct Visibility'!EG94="",'2.1b-OriginalProduct Visibility'!EG94="No"),"No","Yes")</f>
        <v>No</v>
      </c>
      <c r="LD94" s="306" t="str">
        <f>IF(OR('2.1b-OriginalProduct Visibility'!EH94="",'2.1b-OriginalProduct Visibility'!EH94="No"),"No","Yes")</f>
        <v>No</v>
      </c>
      <c r="LE94" s="306" t="str">
        <f>IF(OR('2.1b-OriginalProduct Visibility'!EI94="",'2.1b-OriginalProduct Visibility'!EI94="No"),"No","Yes")</f>
        <v>No</v>
      </c>
      <c r="LF94" s="64" t="str">
        <f>IF(OR('2.1b-OriginalProduct Visibility'!EJ94="",'2.1b-OriginalProduct Visibility'!EJ94="No"),"No","Yes")</f>
        <v>No</v>
      </c>
      <c r="LG94" s="58" t="str">
        <f>IF(OR('2.1b-OriginalProduct Visibility'!EK94="",'2.1b-OriginalProduct Visibility'!EK94="No"),"No","Yes")</f>
        <v>No</v>
      </c>
      <c r="LH94" s="306" t="str">
        <f>IF(OR('2.1b-OriginalProduct Visibility'!EL94="",'2.1b-OriginalProduct Visibility'!EL94="No"),"No","Yes")</f>
        <v>No</v>
      </c>
      <c r="LI94" s="306" t="str">
        <f>IF(OR('2.1b-OriginalProduct Visibility'!EM94="",'2.1b-OriginalProduct Visibility'!EM94="No"),"No","Yes")</f>
        <v>No</v>
      </c>
      <c r="LJ94" s="64" t="str">
        <f>IF(OR('2.1b-OriginalProduct Visibility'!EN94="",'2.1b-OriginalProduct Visibility'!EN94="No"),"No","Yes")</f>
        <v>No</v>
      </c>
      <c r="LK94" s="58" t="str">
        <f>IF(OR('2.1b-OriginalProduct Visibility'!EO94="",'2.1b-OriginalProduct Visibility'!EO94="No"),"No","Yes")</f>
        <v>No</v>
      </c>
      <c r="LL94" s="306" t="str">
        <f>IF(OR('2.1b-OriginalProduct Visibility'!EP94="",'2.1b-OriginalProduct Visibility'!EP94="No"),"No","Yes")</f>
        <v>No</v>
      </c>
      <c r="LM94" s="306" t="str">
        <f>IF(OR('2.1b-OriginalProduct Visibility'!EQ94="",'2.1b-OriginalProduct Visibility'!EQ94="No"),"No","Yes")</f>
        <v>No</v>
      </c>
      <c r="LN94" s="64" t="str">
        <f>IF(OR('2.1b-OriginalProduct Visibility'!ER94="",'2.1b-OriginalProduct Visibility'!ER94="No"),"No","Yes")</f>
        <v>No</v>
      </c>
      <c r="LO94" s="58" t="str">
        <f>IF(OR('2.1b-OriginalProduct Visibility'!ES94="",'2.1b-OriginalProduct Visibility'!ES94="No"),"No","Yes")</f>
        <v>No</v>
      </c>
      <c r="LP94" s="306" t="str">
        <f>IF(OR('2.1b-OriginalProduct Visibility'!ET94="",'2.1b-OriginalProduct Visibility'!ET94="No"),"No","Yes")</f>
        <v>No</v>
      </c>
      <c r="LQ94" s="306" t="str">
        <f>IF(OR('2.1b-OriginalProduct Visibility'!EU94="",'2.1b-OriginalProduct Visibility'!EU94="No"),"No","Yes")</f>
        <v>No</v>
      </c>
      <c r="LR94" s="64" t="str">
        <f>IF(OR('2.1b-OriginalProduct Visibility'!EV94="",'2.1b-OriginalProduct Visibility'!EV94="No"),"No","Yes")</f>
        <v>No</v>
      </c>
      <c r="LS94" s="272" t="str">
        <f>IF(OR('2.1b-OriginalProduct Visibility'!EW94="",'2.1b-OriginalProduct Visibility'!EW94="No"),"No","Yes")</f>
        <v>No</v>
      </c>
      <c r="LT94" s="306" t="str">
        <f>IF(OR('2.1b-OriginalProduct Visibility'!EX94="",'2.1b-OriginalProduct Visibility'!EX94="No"),"No","Yes")</f>
        <v>No</v>
      </c>
      <c r="LU94" s="306" t="str">
        <f>IF(OR('2.1b-OriginalProduct Visibility'!EY94="",'2.1b-OriginalProduct Visibility'!EY94="No"),"No","Yes")</f>
        <v>No</v>
      </c>
      <c r="LV94" s="64" t="str">
        <f>IF(OR('2.1b-OriginalProduct Visibility'!EZ94="",'2.1b-OriginalProduct Visibility'!EZ94="No"),"No","Yes")</f>
        <v>No</v>
      </c>
      <c r="LW94" s="58" t="str">
        <f>IF(OR('2.1b-OriginalProduct Visibility'!FA94="",'2.1b-OriginalProduct Visibility'!FA94="No"),"No","Yes")</f>
        <v>No</v>
      </c>
      <c r="LX94" s="306" t="str">
        <f>IF(OR('2.1b-OriginalProduct Visibility'!FB94="",'2.1b-OriginalProduct Visibility'!FB94="No"),"No","Yes")</f>
        <v>No</v>
      </c>
      <c r="LY94" s="306" t="str">
        <f>IF(OR('2.1b-OriginalProduct Visibility'!FC94="",'2.1b-OriginalProduct Visibility'!FC94="No"),"No","Yes")</f>
        <v>No</v>
      </c>
      <c r="LZ94" s="64" t="str">
        <f>IF(OR('2.1b-OriginalProduct Visibility'!FD94="",'2.1b-OriginalProduct Visibility'!FD94="No"),"No","Yes")</f>
        <v>No</v>
      </c>
      <c r="MA94" s="58" t="str">
        <f>IF(OR('2.1b-OriginalProduct Visibility'!FE94="",'2.1b-OriginalProduct Visibility'!FE94="No"),"No","Yes")</f>
        <v>No</v>
      </c>
      <c r="MB94" s="306" t="str">
        <f>IF(OR('2.1b-OriginalProduct Visibility'!FF94="",'2.1b-OriginalProduct Visibility'!FF94="No"),"No","Yes")</f>
        <v>No</v>
      </c>
      <c r="MC94" s="306" t="str">
        <f>IF(OR('2.1b-OriginalProduct Visibility'!FG94="",'2.1b-OriginalProduct Visibility'!FG94="No"),"No","Yes")</f>
        <v>No</v>
      </c>
      <c r="MD94" s="64" t="str">
        <f>IF(OR('2.1b-OriginalProduct Visibility'!FH94="",'2.1b-OriginalProduct Visibility'!FH94="No"),"No","Yes")</f>
        <v>No</v>
      </c>
      <c r="ME94" s="1"/>
      <c r="MF94" s="1"/>
      <c r="MG94" s="1"/>
      <c r="MH94" s="1"/>
      <c r="MQ94" s="1"/>
      <c r="MR94" s="1"/>
      <c r="MS94" s="1"/>
      <c r="MT94" s="1"/>
    </row>
    <row r="95" spans="1:358">
      <c r="A95" s="664"/>
      <c r="B95" s="52" t="str">
        <f>'1.2-Visibility Data'!B93</f>
        <v>File Malware Detected</v>
      </c>
      <c r="C95" s="19" t="str">
        <f>'1.2-Visibility Data'!C93</f>
        <v>All</v>
      </c>
      <c r="D95" s="272"/>
      <c r="E95" s="306"/>
      <c r="F95" s="306"/>
      <c r="G95" s="64"/>
      <c r="H95" s="272"/>
      <c r="I95" s="306"/>
      <c r="J95" s="306"/>
      <c r="K95" s="64"/>
      <c r="L95" s="272"/>
      <c r="M95" s="306"/>
      <c r="N95" s="306"/>
      <c r="O95" s="64"/>
      <c r="P95" s="272"/>
      <c r="Q95" s="306"/>
      <c r="R95" s="306"/>
      <c r="S95" s="64"/>
      <c r="T95" s="272"/>
      <c r="U95" s="306"/>
      <c r="V95" s="306"/>
      <c r="W95" s="64"/>
      <c r="X95" s="272"/>
      <c r="Y95" s="306"/>
      <c r="Z95" s="306"/>
      <c r="AA95" s="64"/>
      <c r="AB95" s="272"/>
      <c r="AC95" s="306"/>
      <c r="AD95" s="306"/>
      <c r="AE95" s="64"/>
      <c r="AF95" s="272"/>
      <c r="AG95" s="306"/>
      <c r="AH95" s="306"/>
      <c r="AI95" s="64"/>
      <c r="AJ95" s="272"/>
      <c r="AK95" s="306"/>
      <c r="AL95" s="306"/>
      <c r="AM95" s="64"/>
      <c r="AN95" s="272"/>
      <c r="AO95" s="306"/>
      <c r="AP95" s="306"/>
      <c r="AQ95" s="64"/>
      <c r="AR95" s="272"/>
      <c r="AS95" s="306"/>
      <c r="AT95" s="306"/>
      <c r="AU95" s="64"/>
      <c r="AV95" s="272"/>
      <c r="AW95" s="306"/>
      <c r="AX95" s="306"/>
      <c r="AY95" s="64"/>
      <c r="AZ95" s="272"/>
      <c r="BA95" s="306"/>
      <c r="BB95" s="306"/>
      <c r="BC95" s="64"/>
      <c r="BD95" s="272"/>
      <c r="BE95" s="306"/>
      <c r="BF95" s="306"/>
      <c r="BG95" s="64"/>
      <c r="BH95" s="272"/>
      <c r="BI95" s="306"/>
      <c r="BJ95" s="306"/>
      <c r="BK95" s="64"/>
      <c r="BL95" s="272"/>
      <c r="BM95" s="306"/>
      <c r="BN95" s="306"/>
      <c r="BO95" s="64"/>
      <c r="BP95" s="272"/>
      <c r="BQ95" s="306"/>
      <c r="BR95" s="306"/>
      <c r="BS95" s="64"/>
      <c r="BT95" s="272"/>
      <c r="BU95" s="306"/>
      <c r="BV95" s="306"/>
      <c r="BW95" s="64"/>
      <c r="BX95" s="272"/>
      <c r="BY95" s="306"/>
      <c r="BZ95" s="306"/>
      <c r="CA95" s="64"/>
      <c r="CB95" s="272"/>
      <c r="CC95" s="306"/>
      <c r="CD95" s="306"/>
      <c r="CE95" s="64"/>
      <c r="CF95" s="272"/>
      <c r="CG95" s="306"/>
      <c r="CH95" s="306"/>
      <c r="CI95" s="64"/>
      <c r="CJ95" s="272"/>
      <c r="CK95" s="306"/>
      <c r="CL95" s="306"/>
      <c r="CM95" s="64"/>
      <c r="CN95" s="272"/>
      <c r="CO95" s="306"/>
      <c r="CP95" s="306"/>
      <c r="CQ95" s="64"/>
      <c r="CR95" s="272"/>
      <c r="CS95" s="306"/>
      <c r="CT95" s="306"/>
      <c r="CU95" s="64"/>
      <c r="CV95" s="272"/>
      <c r="CW95" s="306"/>
      <c r="CX95" s="306"/>
      <c r="CY95" s="64"/>
      <c r="CZ95" s="272"/>
      <c r="DA95" s="306"/>
      <c r="DB95" s="306"/>
      <c r="DC95" s="64"/>
      <c r="DD95" s="272"/>
      <c r="DE95" s="306"/>
      <c r="DF95" s="306"/>
      <c r="DG95" s="64"/>
      <c r="DH95" s="272"/>
      <c r="DI95" s="306"/>
      <c r="DJ95" s="306"/>
      <c r="DK95" s="64"/>
      <c r="DL95" s="272"/>
      <c r="DM95" s="306"/>
      <c r="DN95" s="306"/>
      <c r="DO95" s="64"/>
      <c r="DP95" s="272"/>
      <c r="DQ95" s="306"/>
      <c r="DR95" s="306"/>
      <c r="DS95" s="64"/>
      <c r="DT95" s="272"/>
      <c r="DU95" s="306"/>
      <c r="DV95" s="306"/>
      <c r="DW95" s="64"/>
      <c r="DX95" s="272"/>
      <c r="DY95" s="306"/>
      <c r="DZ95" s="306"/>
      <c r="EA95" s="64"/>
      <c r="EB95" s="272"/>
      <c r="EC95" s="306"/>
      <c r="ED95" s="306"/>
      <c r="EE95" s="64"/>
      <c r="EF95" s="272"/>
      <c r="EG95" s="306"/>
      <c r="EH95" s="306"/>
      <c r="EI95" s="64"/>
      <c r="EJ95" s="272"/>
      <c r="EK95" s="306"/>
      <c r="EL95" s="306"/>
      <c r="EM95" s="64"/>
      <c r="EN95" s="272"/>
      <c r="EO95" s="306"/>
      <c r="EP95" s="306"/>
      <c r="EQ95" s="64"/>
      <c r="ER95" s="272"/>
      <c r="ES95" s="306"/>
      <c r="ET95" s="306"/>
      <c r="EU95" s="64"/>
      <c r="EV95" s="272"/>
      <c r="EW95" s="306"/>
      <c r="EX95" s="306"/>
      <c r="EY95" s="64"/>
      <c r="EZ95" s="272"/>
      <c r="FA95" s="306"/>
      <c r="FB95" s="306"/>
      <c r="FC95" s="64"/>
      <c r="FD95" s="272"/>
      <c r="FE95" s="306"/>
      <c r="FF95" s="306"/>
      <c r="FG95" s="64"/>
      <c r="FH95" s="1"/>
      <c r="FI95" s="1"/>
      <c r="FJ95" s="1"/>
      <c r="FK95" s="1"/>
      <c r="FL95" s="1"/>
      <c r="FM95" s="1"/>
      <c r="FN95" s="1"/>
      <c r="FO95" s="1"/>
      <c r="FP95" s="1"/>
      <c r="FQ95" s="1"/>
      <c r="FR95" s="1"/>
      <c r="FS95" s="1"/>
      <c r="FT95" s="1"/>
      <c r="FU95" s="1"/>
      <c r="FV95" s="1"/>
      <c r="FW95" s="1"/>
      <c r="FX95" s="1"/>
      <c r="FY95" s="1"/>
      <c r="FZ95" s="1"/>
      <c r="GA95" s="272" t="str">
        <f>IF(OR('2.1b-OriginalProduct Visibility'!E95="",'2.1b-OriginalProduct Visibility'!E95="No"),"No","Yes")</f>
        <v>Yes</v>
      </c>
      <c r="GB95" s="306" t="str">
        <f>IF(OR('2.1b-OriginalProduct Visibility'!F95="",'2.1b-OriginalProduct Visibility'!F95="No"),"No","Yes")</f>
        <v>No</v>
      </c>
      <c r="GC95" s="306" t="str">
        <f>IF(OR('2.1b-OriginalProduct Visibility'!G95="",'2.1b-OriginalProduct Visibility'!G95="No"),"No","Yes")</f>
        <v>No</v>
      </c>
      <c r="GD95" s="64" t="str">
        <f>IF(OR('2.1b-OriginalProduct Visibility'!H95="",'2.1b-OriginalProduct Visibility'!H95="No"),"No","Yes")</f>
        <v>No</v>
      </c>
      <c r="GE95" s="58" t="str">
        <f>IF(OR('2.1b-OriginalProduct Visibility'!I95="",'2.1b-OriginalProduct Visibility'!I95="No"),"No","Yes")</f>
        <v>No</v>
      </c>
      <c r="GF95" s="306" t="str">
        <f>IF(OR('2.1b-OriginalProduct Visibility'!J95="",'2.1b-OriginalProduct Visibility'!J95="No"),"No","Yes")</f>
        <v>No</v>
      </c>
      <c r="GG95" s="306" t="str">
        <f>IF(OR('2.1b-OriginalProduct Visibility'!K95="",'2.1b-OriginalProduct Visibility'!K95="No"),"No","Yes")</f>
        <v>No</v>
      </c>
      <c r="GH95" s="64" t="str">
        <f>IF(OR('2.1b-OriginalProduct Visibility'!L95="",'2.1b-OriginalProduct Visibility'!L95="No"),"No","Yes")</f>
        <v>No</v>
      </c>
      <c r="GI95" s="58" t="str">
        <f>IF(OR('2.1b-OriginalProduct Visibility'!M95="",'2.1b-OriginalProduct Visibility'!M95="No"),"No","Yes")</f>
        <v>No</v>
      </c>
      <c r="GJ95" s="306" t="str">
        <f>IF(OR('2.1b-OriginalProduct Visibility'!N95="",'2.1b-OriginalProduct Visibility'!N95="No"),"No","Yes")</f>
        <v>No</v>
      </c>
      <c r="GK95" s="306" t="str">
        <f>IF(OR('2.1b-OriginalProduct Visibility'!O95="",'2.1b-OriginalProduct Visibility'!O95="No"),"No","Yes")</f>
        <v>No</v>
      </c>
      <c r="GL95" s="64" t="str">
        <f>IF(OR('2.1b-OriginalProduct Visibility'!P95="",'2.1b-OriginalProduct Visibility'!P95="No"),"No","Yes")</f>
        <v>No</v>
      </c>
      <c r="GM95" s="272" t="str">
        <f>IF(OR('2.1b-OriginalProduct Visibility'!Q95="",'2.1b-OriginalProduct Visibility'!Q95="No"),"No","Yes")</f>
        <v>No</v>
      </c>
      <c r="GN95" s="306" t="str">
        <f>IF(OR('2.1b-OriginalProduct Visibility'!R95="",'2.1b-OriginalProduct Visibility'!R95="No"),"No","Yes")</f>
        <v>No</v>
      </c>
      <c r="GO95" s="306" t="str">
        <f>IF(OR('2.1b-OriginalProduct Visibility'!S95="",'2.1b-OriginalProduct Visibility'!S95="No"),"No","Yes")</f>
        <v>No</v>
      </c>
      <c r="GP95" s="64" t="str">
        <f>IF(OR('2.1b-OriginalProduct Visibility'!T95="",'2.1b-OriginalProduct Visibility'!T95="No"),"No","Yes")</f>
        <v>No</v>
      </c>
      <c r="GQ95" s="58" t="str">
        <f>IF(OR('2.1b-OriginalProduct Visibility'!U95="",'2.1b-OriginalProduct Visibility'!U95="No"),"No","Yes")</f>
        <v>No</v>
      </c>
      <c r="GR95" s="306" t="str">
        <f>IF(OR('2.1b-OriginalProduct Visibility'!V95="",'2.1b-OriginalProduct Visibility'!V95="No"),"No","Yes")</f>
        <v>No</v>
      </c>
      <c r="GS95" s="306" t="str">
        <f>IF(OR('2.1b-OriginalProduct Visibility'!W95="",'2.1b-OriginalProduct Visibility'!W95="No"),"No","Yes")</f>
        <v>No</v>
      </c>
      <c r="GT95" s="64" t="str">
        <f>IF(OR('2.1b-OriginalProduct Visibility'!X95="",'2.1b-OriginalProduct Visibility'!X95="No"),"No","Yes")</f>
        <v>No</v>
      </c>
      <c r="GU95" s="58" t="str">
        <f>IF(OR('2.1b-OriginalProduct Visibility'!Y95="",'2.1b-OriginalProduct Visibility'!Y95="No"),"No","Yes")</f>
        <v>No</v>
      </c>
      <c r="GV95" s="306" t="str">
        <f>IF(OR('2.1b-OriginalProduct Visibility'!Z95="",'2.1b-OriginalProduct Visibility'!Z95="No"),"No","Yes")</f>
        <v>No</v>
      </c>
      <c r="GW95" s="306" t="str">
        <f>IF(OR('2.1b-OriginalProduct Visibility'!AA95="",'2.1b-OriginalProduct Visibility'!AA95="No"),"No","Yes")</f>
        <v>No</v>
      </c>
      <c r="GX95" s="64" t="str">
        <f>IF(OR('2.1b-OriginalProduct Visibility'!AB95="",'2.1b-OriginalProduct Visibility'!AB95="No"),"No","Yes")</f>
        <v>No</v>
      </c>
      <c r="GY95" s="272" t="str">
        <f>IF(OR('2.1b-OriginalProduct Visibility'!AC95="",'2.1b-OriginalProduct Visibility'!AC95="No"),"No","Yes")</f>
        <v>No</v>
      </c>
      <c r="GZ95" s="306" t="str">
        <f>IF(OR('2.1b-OriginalProduct Visibility'!AD95="",'2.1b-OriginalProduct Visibility'!AD95="No"),"No","Yes")</f>
        <v>No</v>
      </c>
      <c r="HA95" s="306" t="str">
        <f>IF(OR('2.1b-OriginalProduct Visibility'!AE95="",'2.1b-OriginalProduct Visibility'!AE95="No"),"No","Yes")</f>
        <v>No</v>
      </c>
      <c r="HB95" s="64" t="str">
        <f>IF(OR('2.1b-OriginalProduct Visibility'!AF95="",'2.1b-OriginalProduct Visibility'!AF95="No"),"No","Yes")</f>
        <v>No</v>
      </c>
      <c r="HC95" s="58" t="str">
        <f>IF(OR('2.1b-OriginalProduct Visibility'!AG95="",'2.1b-OriginalProduct Visibility'!AG95="No"),"No","Yes")</f>
        <v>No</v>
      </c>
      <c r="HD95" s="306" t="str">
        <f>IF(OR('2.1b-OriginalProduct Visibility'!AH95="",'2.1b-OriginalProduct Visibility'!AH95="No"),"No","Yes")</f>
        <v>No</v>
      </c>
      <c r="HE95" s="306" t="str">
        <f>IF(OR('2.1b-OriginalProduct Visibility'!AI95="",'2.1b-OriginalProduct Visibility'!AI95="No"),"No","Yes")</f>
        <v>No</v>
      </c>
      <c r="HF95" s="64" t="str">
        <f>IF(OR('2.1b-OriginalProduct Visibility'!AJ95="",'2.1b-OriginalProduct Visibility'!AJ95="No"),"No","Yes")</f>
        <v>No</v>
      </c>
      <c r="HG95" s="58" t="str">
        <f>IF(OR('2.1b-OriginalProduct Visibility'!AK95="",'2.1b-OriginalProduct Visibility'!AK95="No"),"No","Yes")</f>
        <v>Yes</v>
      </c>
      <c r="HH95" s="306" t="str">
        <f>IF(OR('2.1b-OriginalProduct Visibility'!AL95="",'2.1b-OriginalProduct Visibility'!AL95="No"),"No","Yes")</f>
        <v>No</v>
      </c>
      <c r="HI95" s="306" t="str">
        <f>IF(OR('2.1b-OriginalProduct Visibility'!AM95="",'2.1b-OriginalProduct Visibility'!AM95="No"),"No","Yes")</f>
        <v>No</v>
      </c>
      <c r="HJ95" s="64" t="str">
        <f>IF(OR('2.1b-OriginalProduct Visibility'!AN95="",'2.1b-OriginalProduct Visibility'!AN95="No"),"No","Yes")</f>
        <v>No</v>
      </c>
      <c r="HK95" s="272" t="str">
        <f>IF(OR('2.1b-OriginalProduct Visibility'!AO95="",'2.1b-OriginalProduct Visibility'!AO95="No"),"No","Yes")</f>
        <v>No</v>
      </c>
      <c r="HL95" s="306" t="str">
        <f>IF(OR('2.1b-OriginalProduct Visibility'!AP95="",'2.1b-OriginalProduct Visibility'!AP95="No"),"No","Yes")</f>
        <v>No</v>
      </c>
      <c r="HM95" s="306" t="str">
        <f>IF(OR('2.1b-OriginalProduct Visibility'!AQ95="",'2.1b-OriginalProduct Visibility'!AQ95="No"),"No","Yes")</f>
        <v>No</v>
      </c>
      <c r="HN95" s="64" t="str">
        <f>IF(OR('2.1b-OriginalProduct Visibility'!AR95="",'2.1b-OriginalProduct Visibility'!AR95="No"),"No","Yes")</f>
        <v>No</v>
      </c>
      <c r="HO95" s="58" t="str">
        <f>IF(OR('2.1b-OriginalProduct Visibility'!AS95="",'2.1b-OriginalProduct Visibility'!AS95="No"),"No","Yes")</f>
        <v>No</v>
      </c>
      <c r="HP95" s="306" t="str">
        <f>IF(OR('2.1b-OriginalProduct Visibility'!AT95="",'2.1b-OriginalProduct Visibility'!AT95="No"),"No","Yes")</f>
        <v>No</v>
      </c>
      <c r="HQ95" s="306" t="str">
        <f>IF(OR('2.1b-OriginalProduct Visibility'!AU95="",'2.1b-OriginalProduct Visibility'!AU95="No"),"No","Yes")</f>
        <v>No</v>
      </c>
      <c r="HR95" s="64" t="str">
        <f>IF(OR('2.1b-OriginalProduct Visibility'!AV95="",'2.1b-OriginalProduct Visibility'!AV95="No"),"No","Yes")</f>
        <v>No</v>
      </c>
      <c r="HS95" s="58" t="str">
        <f>IF(OR('2.1b-OriginalProduct Visibility'!AW95="",'2.1b-OriginalProduct Visibility'!AW95="No"),"No","Yes")</f>
        <v>No</v>
      </c>
      <c r="HT95" s="306" t="str">
        <f>IF(OR('2.1b-OriginalProduct Visibility'!AX95="",'2.1b-OriginalProduct Visibility'!AX95="No"),"No","Yes")</f>
        <v>No</v>
      </c>
      <c r="HU95" s="306" t="str">
        <f>IF(OR('2.1b-OriginalProduct Visibility'!AY95="",'2.1b-OriginalProduct Visibility'!AY95="No"),"No","Yes")</f>
        <v>No</v>
      </c>
      <c r="HV95" s="64" t="str">
        <f>IF(OR('2.1b-OriginalProduct Visibility'!AZ95="",'2.1b-OriginalProduct Visibility'!AZ95="No"),"No","Yes")</f>
        <v>No</v>
      </c>
      <c r="HW95" s="272" t="str">
        <f>IF(OR('2.1b-OriginalProduct Visibility'!BA95="",'2.1b-OriginalProduct Visibility'!BA95="No"),"No","Yes")</f>
        <v>No</v>
      </c>
      <c r="HX95" s="306" t="str">
        <f>IF(OR('2.1b-OriginalProduct Visibility'!BB95="",'2.1b-OriginalProduct Visibility'!BB95="No"),"No","Yes")</f>
        <v>No</v>
      </c>
      <c r="HY95" s="306" t="str">
        <f>IF(OR('2.1b-OriginalProduct Visibility'!BC95="",'2.1b-OriginalProduct Visibility'!BC95="No"),"No","Yes")</f>
        <v>No</v>
      </c>
      <c r="HZ95" s="64" t="str">
        <f>IF(OR('2.1b-OriginalProduct Visibility'!BD95="",'2.1b-OriginalProduct Visibility'!BD95="No"),"No","Yes")</f>
        <v>No</v>
      </c>
      <c r="IA95" s="58" t="str">
        <f>IF(OR('2.1b-OriginalProduct Visibility'!BE95="",'2.1b-OriginalProduct Visibility'!BE95="No"),"No","Yes")</f>
        <v>No</v>
      </c>
      <c r="IB95" s="306" t="str">
        <f>IF(OR('2.1b-OriginalProduct Visibility'!BF95="",'2.1b-OriginalProduct Visibility'!BF95="No"),"No","Yes")</f>
        <v>No</v>
      </c>
      <c r="IC95" s="306" t="str">
        <f>IF(OR('2.1b-OriginalProduct Visibility'!BG95="",'2.1b-OriginalProduct Visibility'!BG95="No"),"No","Yes")</f>
        <v>No</v>
      </c>
      <c r="ID95" s="64" t="str">
        <f>IF(OR('2.1b-OriginalProduct Visibility'!BH95="",'2.1b-OriginalProduct Visibility'!BH95="No"),"No","Yes")</f>
        <v>No</v>
      </c>
      <c r="IE95" s="58" t="str">
        <f>IF(OR('2.1b-OriginalProduct Visibility'!BI95="",'2.1b-OriginalProduct Visibility'!BI95="No"),"No","Yes")</f>
        <v>No</v>
      </c>
      <c r="IF95" s="306" t="str">
        <f>IF(OR('2.1b-OriginalProduct Visibility'!BJ95="",'2.1b-OriginalProduct Visibility'!BJ95="No"),"No","Yes")</f>
        <v>No</v>
      </c>
      <c r="IG95" s="306" t="str">
        <f>IF(OR('2.1b-OriginalProduct Visibility'!BK95="",'2.1b-OriginalProduct Visibility'!BK95="No"),"No","Yes")</f>
        <v>No</v>
      </c>
      <c r="IH95" s="64" t="str">
        <f>IF(OR('2.1b-OriginalProduct Visibility'!BL95="",'2.1b-OriginalProduct Visibility'!BL95="No"),"No","Yes")</f>
        <v>No</v>
      </c>
      <c r="II95" s="272" t="str">
        <f>IF(OR('2.1b-OriginalProduct Visibility'!BM95="",'2.1b-OriginalProduct Visibility'!BM95="No"),"No","Yes")</f>
        <v>No</v>
      </c>
      <c r="IJ95" s="306" t="str">
        <f>IF(OR('2.1b-OriginalProduct Visibility'!BN95="",'2.1b-OriginalProduct Visibility'!BN95="No"),"No","Yes")</f>
        <v>No</v>
      </c>
      <c r="IK95" s="306" t="str">
        <f>IF(OR('2.1b-OriginalProduct Visibility'!BO95="",'2.1b-OriginalProduct Visibility'!BO95="No"),"No","Yes")</f>
        <v>No</v>
      </c>
      <c r="IL95" s="64" t="str">
        <f>IF(OR('2.1b-OriginalProduct Visibility'!BP95="",'2.1b-OriginalProduct Visibility'!BP95="No"),"No","Yes")</f>
        <v>No</v>
      </c>
      <c r="IM95" s="58" t="str">
        <f>IF(OR('2.1b-OriginalProduct Visibility'!BQ95="",'2.1b-OriginalProduct Visibility'!BQ95="No"),"No","Yes")</f>
        <v>No</v>
      </c>
      <c r="IN95" s="306" t="str">
        <f>IF(OR('2.1b-OriginalProduct Visibility'!BR95="",'2.1b-OriginalProduct Visibility'!BR95="No"),"No","Yes")</f>
        <v>No</v>
      </c>
      <c r="IO95" s="306" t="str">
        <f>IF(OR('2.1b-OriginalProduct Visibility'!BS95="",'2.1b-OriginalProduct Visibility'!BS95="No"),"No","Yes")</f>
        <v>No</v>
      </c>
      <c r="IP95" s="64" t="str">
        <f>IF(OR('2.1b-OriginalProduct Visibility'!BT95="",'2.1b-OriginalProduct Visibility'!BT95="No"),"No","Yes")</f>
        <v>No</v>
      </c>
      <c r="IQ95" s="58" t="str">
        <f>IF(OR('2.1b-OriginalProduct Visibility'!BU95="",'2.1b-OriginalProduct Visibility'!BU95="No"),"No","Yes")</f>
        <v>No</v>
      </c>
      <c r="IR95" s="306" t="str">
        <f>IF(OR('2.1b-OriginalProduct Visibility'!BV95="",'2.1b-OriginalProduct Visibility'!BV95="No"),"No","Yes")</f>
        <v>No</v>
      </c>
      <c r="IS95" s="306" t="str">
        <f>IF(OR('2.1b-OriginalProduct Visibility'!BW95="",'2.1b-OriginalProduct Visibility'!BW95="No"),"No","Yes")</f>
        <v>No</v>
      </c>
      <c r="IT95" s="64" t="str">
        <f>IF(OR('2.1b-OriginalProduct Visibility'!BX95="",'2.1b-OriginalProduct Visibility'!BX95="No"),"No","Yes")</f>
        <v>No</v>
      </c>
      <c r="IU95" s="272" t="str">
        <f>IF(OR('2.1b-OriginalProduct Visibility'!BY95="",'2.1b-OriginalProduct Visibility'!BY95="No"),"No","Yes")</f>
        <v>No</v>
      </c>
      <c r="IV95" s="306" t="str">
        <f>IF(OR('2.1b-OriginalProduct Visibility'!BZ95="",'2.1b-OriginalProduct Visibility'!BZ95="No"),"No","Yes")</f>
        <v>No</v>
      </c>
      <c r="IW95" s="306" t="str">
        <f>IF(OR('2.1b-OriginalProduct Visibility'!CA95="",'2.1b-OriginalProduct Visibility'!CA95="No"),"No","Yes")</f>
        <v>No</v>
      </c>
      <c r="IX95" s="64" t="str">
        <f>IF(OR('2.1b-OriginalProduct Visibility'!CB95="",'2.1b-OriginalProduct Visibility'!CB95="No"),"No","Yes")</f>
        <v>No</v>
      </c>
      <c r="IY95" s="58" t="str">
        <f>IF(OR('2.1b-OriginalProduct Visibility'!CC95="",'2.1b-OriginalProduct Visibility'!CC95="No"),"No","Yes")</f>
        <v>No</v>
      </c>
      <c r="IZ95" s="306" t="str">
        <f>IF(OR('2.1b-OriginalProduct Visibility'!CD95="",'2.1b-OriginalProduct Visibility'!CD95="No"),"No","Yes")</f>
        <v>No</v>
      </c>
      <c r="JA95" s="306" t="str">
        <f>IF(OR('2.1b-OriginalProduct Visibility'!CE95="",'2.1b-OriginalProduct Visibility'!CE95="No"),"No","Yes")</f>
        <v>No</v>
      </c>
      <c r="JB95" s="64" t="str">
        <f>IF(OR('2.1b-OriginalProduct Visibility'!CF95="",'2.1b-OriginalProduct Visibility'!CF95="No"),"No","Yes")</f>
        <v>No</v>
      </c>
      <c r="JC95" s="58" t="str">
        <f>IF(OR('2.1b-OriginalProduct Visibility'!CG95="",'2.1b-OriginalProduct Visibility'!CG95="No"),"No","Yes")</f>
        <v>No</v>
      </c>
      <c r="JD95" s="306" t="str">
        <f>IF(OR('2.1b-OriginalProduct Visibility'!CH95="",'2.1b-OriginalProduct Visibility'!CH95="No"),"No","Yes")</f>
        <v>No</v>
      </c>
      <c r="JE95" s="306" t="str">
        <f>IF(OR('2.1b-OriginalProduct Visibility'!CI95="",'2.1b-OriginalProduct Visibility'!CI95="No"),"No","Yes")</f>
        <v>No</v>
      </c>
      <c r="JF95" s="64" t="str">
        <f>IF(OR('2.1b-OriginalProduct Visibility'!CJ95="",'2.1b-OriginalProduct Visibility'!CJ95="No"),"No","Yes")</f>
        <v>No</v>
      </c>
      <c r="JG95" s="272" t="str">
        <f>IF(OR('2.1b-OriginalProduct Visibility'!CK95="",'2.1b-OriginalProduct Visibility'!CK95="No"),"No","Yes")</f>
        <v>No</v>
      </c>
      <c r="JH95" s="306" t="str">
        <f>IF(OR('2.1b-OriginalProduct Visibility'!CL95="",'2.1b-OriginalProduct Visibility'!CL95="No"),"No","Yes")</f>
        <v>No</v>
      </c>
      <c r="JI95" s="306" t="str">
        <f>IF(OR('2.1b-OriginalProduct Visibility'!CM95="",'2.1b-OriginalProduct Visibility'!CM95="No"),"No","Yes")</f>
        <v>No</v>
      </c>
      <c r="JJ95" s="64" t="str">
        <f>IF(OR('2.1b-OriginalProduct Visibility'!CN95="",'2.1b-OriginalProduct Visibility'!CN95="No"),"No","Yes")</f>
        <v>No</v>
      </c>
      <c r="JK95" s="58" t="str">
        <f>IF(OR('2.1b-OriginalProduct Visibility'!CO95="",'2.1b-OriginalProduct Visibility'!CO95="No"),"No","Yes")</f>
        <v>No</v>
      </c>
      <c r="JL95" s="306" t="str">
        <f>IF(OR('2.1b-OriginalProduct Visibility'!CP95="",'2.1b-OriginalProduct Visibility'!CP95="No"),"No","Yes")</f>
        <v>No</v>
      </c>
      <c r="JM95" s="306" t="str">
        <f>IF(OR('2.1b-OriginalProduct Visibility'!CQ95="",'2.1b-OriginalProduct Visibility'!CQ95="No"),"No","Yes")</f>
        <v>No</v>
      </c>
      <c r="JN95" s="64" t="str">
        <f>IF(OR('2.1b-OriginalProduct Visibility'!CR95="",'2.1b-OriginalProduct Visibility'!CR95="No"),"No","Yes")</f>
        <v>No</v>
      </c>
      <c r="JO95" s="58" t="str">
        <f>IF(OR('2.1b-OriginalProduct Visibility'!CS95="",'2.1b-OriginalProduct Visibility'!CS95="No"),"No","Yes")</f>
        <v>No</v>
      </c>
      <c r="JP95" s="306" t="str">
        <f>IF(OR('2.1b-OriginalProduct Visibility'!CT95="",'2.1b-OriginalProduct Visibility'!CT95="No"),"No","Yes")</f>
        <v>No</v>
      </c>
      <c r="JQ95" s="306" t="str">
        <f>IF(OR('2.1b-OriginalProduct Visibility'!CU95="",'2.1b-OriginalProduct Visibility'!CU95="No"),"No","Yes")</f>
        <v>No</v>
      </c>
      <c r="JR95" s="64" t="str">
        <f>IF(OR('2.1b-OriginalProduct Visibility'!CV95="",'2.1b-OriginalProduct Visibility'!CV95="No"),"No","Yes")</f>
        <v>No</v>
      </c>
      <c r="JS95" s="272" t="str">
        <f>IF(OR('2.1b-OriginalProduct Visibility'!CW95="",'2.1b-OriginalProduct Visibility'!CW95="No"),"No","Yes")</f>
        <v>No</v>
      </c>
      <c r="JT95" s="306" t="str">
        <f>IF(OR('2.1b-OriginalProduct Visibility'!CX95="",'2.1b-OriginalProduct Visibility'!CX95="No"),"No","Yes")</f>
        <v>No</v>
      </c>
      <c r="JU95" s="306" t="str">
        <f>IF(OR('2.1b-OriginalProduct Visibility'!CY95="",'2.1b-OriginalProduct Visibility'!CY95="No"),"No","Yes")</f>
        <v>No</v>
      </c>
      <c r="JV95" s="64" t="str">
        <f>IF(OR('2.1b-OriginalProduct Visibility'!CZ95="",'2.1b-OriginalProduct Visibility'!CZ95="No"),"No","Yes")</f>
        <v>No</v>
      </c>
      <c r="JW95" s="58" t="str">
        <f>IF(OR('2.1b-OriginalProduct Visibility'!DA95="",'2.1b-OriginalProduct Visibility'!DA95="No"),"No","Yes")</f>
        <v>No</v>
      </c>
      <c r="JX95" s="306" t="str">
        <f>IF(OR('2.1b-OriginalProduct Visibility'!DB95="",'2.1b-OriginalProduct Visibility'!DB95="No"),"No","Yes")</f>
        <v>No</v>
      </c>
      <c r="JY95" s="306" t="str">
        <f>IF(OR('2.1b-OriginalProduct Visibility'!DC95="",'2.1b-OriginalProduct Visibility'!DC95="No"),"No","Yes")</f>
        <v>No</v>
      </c>
      <c r="JZ95" s="64" t="str">
        <f>IF(OR('2.1b-OriginalProduct Visibility'!DD95="",'2.1b-OriginalProduct Visibility'!DD95="No"),"No","Yes")</f>
        <v>No</v>
      </c>
      <c r="KA95" s="58" t="str">
        <f>IF(OR('2.1b-OriginalProduct Visibility'!DE95="",'2.1b-OriginalProduct Visibility'!DE95="No"),"No","Yes")</f>
        <v>No</v>
      </c>
      <c r="KB95" s="306" t="str">
        <f>IF(OR('2.1b-OriginalProduct Visibility'!DF95="",'2.1b-OriginalProduct Visibility'!DF95="No"),"No","Yes")</f>
        <v>No</v>
      </c>
      <c r="KC95" s="306" t="str">
        <f>IF(OR('2.1b-OriginalProduct Visibility'!DG95="",'2.1b-OriginalProduct Visibility'!DG95="No"),"No","Yes")</f>
        <v>No</v>
      </c>
      <c r="KD95" s="64" t="str">
        <f>IF(OR('2.1b-OriginalProduct Visibility'!DH95="",'2.1b-OriginalProduct Visibility'!DH95="No"),"No","Yes")</f>
        <v>No</v>
      </c>
      <c r="KE95" s="272" t="str">
        <f>IF(OR('2.1b-OriginalProduct Visibility'!DI95="",'2.1b-OriginalProduct Visibility'!DI95="No"),"No","Yes")</f>
        <v>No</v>
      </c>
      <c r="KF95" s="306" t="str">
        <f>IF(OR('2.1b-OriginalProduct Visibility'!DJ95="",'2.1b-OriginalProduct Visibility'!DJ95="No"),"No","Yes")</f>
        <v>No</v>
      </c>
      <c r="KG95" s="306" t="str">
        <f>IF(OR('2.1b-OriginalProduct Visibility'!DK95="",'2.1b-OriginalProduct Visibility'!DK95="No"),"No","Yes")</f>
        <v>No</v>
      </c>
      <c r="KH95" s="64" t="str">
        <f>IF(OR('2.1b-OriginalProduct Visibility'!DL95="",'2.1b-OriginalProduct Visibility'!DL95="No"),"No","Yes")</f>
        <v>No</v>
      </c>
      <c r="KI95" s="58" t="str">
        <f>IF(OR('2.1b-OriginalProduct Visibility'!DM95="",'2.1b-OriginalProduct Visibility'!DM95="No"),"No","Yes")</f>
        <v>No</v>
      </c>
      <c r="KJ95" s="306" t="str">
        <f>IF(OR('2.1b-OriginalProduct Visibility'!DN95="",'2.1b-OriginalProduct Visibility'!DN95="No"),"No","Yes")</f>
        <v>No</v>
      </c>
      <c r="KK95" s="306" t="str">
        <f>IF(OR('2.1b-OriginalProduct Visibility'!DO95="",'2.1b-OriginalProduct Visibility'!DO95="No"),"No","Yes")</f>
        <v>No</v>
      </c>
      <c r="KL95" s="64" t="str">
        <f>IF(OR('2.1b-OriginalProduct Visibility'!DP95="",'2.1b-OriginalProduct Visibility'!DP95="No"),"No","Yes")</f>
        <v>No</v>
      </c>
      <c r="KM95" s="58" t="str">
        <f>IF(OR('2.1b-OriginalProduct Visibility'!DQ95="",'2.1b-OriginalProduct Visibility'!DQ95="No"),"No","Yes")</f>
        <v>No</v>
      </c>
      <c r="KN95" s="306" t="str">
        <f>IF(OR('2.1b-OriginalProduct Visibility'!DR95="",'2.1b-OriginalProduct Visibility'!DR95="No"),"No","Yes")</f>
        <v>No</v>
      </c>
      <c r="KO95" s="306" t="str">
        <f>IF(OR('2.1b-OriginalProduct Visibility'!DS95="",'2.1b-OriginalProduct Visibility'!DS95="No"),"No","Yes")</f>
        <v>No</v>
      </c>
      <c r="KP95" s="64" t="str">
        <f>IF(OR('2.1b-OriginalProduct Visibility'!DT95="",'2.1b-OriginalProduct Visibility'!DT95="No"),"No","Yes")</f>
        <v>No</v>
      </c>
      <c r="KQ95" s="272" t="str">
        <f>IF(OR('2.1b-OriginalProduct Visibility'!DU95="",'2.1b-OriginalProduct Visibility'!DU95="No"),"No","Yes")</f>
        <v>No</v>
      </c>
      <c r="KR95" s="306" t="str">
        <f>IF(OR('2.1b-OriginalProduct Visibility'!DV95="",'2.1b-OriginalProduct Visibility'!DV95="No"),"No","Yes")</f>
        <v>No</v>
      </c>
      <c r="KS95" s="306" t="str">
        <f>IF(OR('2.1b-OriginalProduct Visibility'!DW95="",'2.1b-OriginalProduct Visibility'!DW95="No"),"No","Yes")</f>
        <v>No</v>
      </c>
      <c r="KT95" s="64" t="str">
        <f>IF(OR('2.1b-OriginalProduct Visibility'!DX95="",'2.1b-OriginalProduct Visibility'!DX95="No"),"No","Yes")</f>
        <v>No</v>
      </c>
      <c r="KU95" s="58" t="str">
        <f>IF(OR('2.1b-OriginalProduct Visibility'!DY95="",'2.1b-OriginalProduct Visibility'!DY95="No"),"No","Yes")</f>
        <v>No</v>
      </c>
      <c r="KV95" s="306" t="str">
        <f>IF(OR('2.1b-OriginalProduct Visibility'!DZ95="",'2.1b-OriginalProduct Visibility'!DZ95="No"),"No","Yes")</f>
        <v>No</v>
      </c>
      <c r="KW95" s="306" t="str">
        <f>IF(OR('2.1b-OriginalProduct Visibility'!EA95="",'2.1b-OriginalProduct Visibility'!EA95="No"),"No","Yes")</f>
        <v>No</v>
      </c>
      <c r="KX95" s="64" t="str">
        <f>IF(OR('2.1b-OriginalProduct Visibility'!EB95="",'2.1b-OriginalProduct Visibility'!EB95="No"),"No","Yes")</f>
        <v>No</v>
      </c>
      <c r="KY95" s="58" t="str">
        <f>IF(OR('2.1b-OriginalProduct Visibility'!EC95="",'2.1b-OriginalProduct Visibility'!EC95="No"),"No","Yes")</f>
        <v>No</v>
      </c>
      <c r="KZ95" s="306" t="str">
        <f>IF(OR('2.1b-OriginalProduct Visibility'!ED95="",'2.1b-OriginalProduct Visibility'!ED95="No"),"No","Yes")</f>
        <v>No</v>
      </c>
      <c r="LA95" s="306" t="str">
        <f>IF(OR('2.1b-OriginalProduct Visibility'!EE95="",'2.1b-OriginalProduct Visibility'!EE95="No"),"No","Yes")</f>
        <v>No</v>
      </c>
      <c r="LB95" s="64" t="str">
        <f>IF(OR('2.1b-OriginalProduct Visibility'!EF95="",'2.1b-OriginalProduct Visibility'!EF95="No"),"No","Yes")</f>
        <v>No</v>
      </c>
      <c r="LC95" s="272" t="str">
        <f>IF(OR('2.1b-OriginalProduct Visibility'!EG95="",'2.1b-OriginalProduct Visibility'!EG95="No"),"No","Yes")</f>
        <v>No</v>
      </c>
      <c r="LD95" s="306" t="str">
        <f>IF(OR('2.1b-OriginalProduct Visibility'!EH95="",'2.1b-OriginalProduct Visibility'!EH95="No"),"No","Yes")</f>
        <v>No</v>
      </c>
      <c r="LE95" s="306" t="str">
        <f>IF(OR('2.1b-OriginalProduct Visibility'!EI95="",'2.1b-OriginalProduct Visibility'!EI95="No"),"No","Yes")</f>
        <v>No</v>
      </c>
      <c r="LF95" s="64" t="str">
        <f>IF(OR('2.1b-OriginalProduct Visibility'!EJ95="",'2.1b-OriginalProduct Visibility'!EJ95="No"),"No","Yes")</f>
        <v>No</v>
      </c>
      <c r="LG95" s="58" t="str">
        <f>IF(OR('2.1b-OriginalProduct Visibility'!EK95="",'2.1b-OriginalProduct Visibility'!EK95="No"),"No","Yes")</f>
        <v>No</v>
      </c>
      <c r="LH95" s="306" t="str">
        <f>IF(OR('2.1b-OriginalProduct Visibility'!EL95="",'2.1b-OriginalProduct Visibility'!EL95="No"),"No","Yes")</f>
        <v>No</v>
      </c>
      <c r="LI95" s="306" t="str">
        <f>IF(OR('2.1b-OriginalProduct Visibility'!EM95="",'2.1b-OriginalProduct Visibility'!EM95="No"),"No","Yes")</f>
        <v>No</v>
      </c>
      <c r="LJ95" s="64" t="str">
        <f>IF(OR('2.1b-OriginalProduct Visibility'!EN95="",'2.1b-OriginalProduct Visibility'!EN95="No"),"No","Yes")</f>
        <v>No</v>
      </c>
      <c r="LK95" s="58" t="str">
        <f>IF(OR('2.1b-OriginalProduct Visibility'!EO95="",'2.1b-OriginalProduct Visibility'!EO95="No"),"No","Yes")</f>
        <v>No</v>
      </c>
      <c r="LL95" s="306" t="str">
        <f>IF(OR('2.1b-OriginalProduct Visibility'!EP95="",'2.1b-OriginalProduct Visibility'!EP95="No"),"No","Yes")</f>
        <v>No</v>
      </c>
      <c r="LM95" s="306" t="str">
        <f>IF(OR('2.1b-OriginalProduct Visibility'!EQ95="",'2.1b-OriginalProduct Visibility'!EQ95="No"),"No","Yes")</f>
        <v>No</v>
      </c>
      <c r="LN95" s="64" t="str">
        <f>IF(OR('2.1b-OriginalProduct Visibility'!ER95="",'2.1b-OriginalProduct Visibility'!ER95="No"),"No","Yes")</f>
        <v>No</v>
      </c>
      <c r="LO95" s="58" t="str">
        <f>IF(OR('2.1b-OriginalProduct Visibility'!ES95="",'2.1b-OriginalProduct Visibility'!ES95="No"),"No","Yes")</f>
        <v>No</v>
      </c>
      <c r="LP95" s="306" t="str">
        <f>IF(OR('2.1b-OriginalProduct Visibility'!ET95="",'2.1b-OriginalProduct Visibility'!ET95="No"),"No","Yes")</f>
        <v>No</v>
      </c>
      <c r="LQ95" s="306" t="str">
        <f>IF(OR('2.1b-OriginalProduct Visibility'!EU95="",'2.1b-OriginalProduct Visibility'!EU95="No"),"No","Yes")</f>
        <v>No</v>
      </c>
      <c r="LR95" s="64" t="str">
        <f>IF(OR('2.1b-OriginalProduct Visibility'!EV95="",'2.1b-OriginalProduct Visibility'!EV95="No"),"No","Yes")</f>
        <v>No</v>
      </c>
      <c r="LS95" s="272" t="str">
        <f>IF(OR('2.1b-OriginalProduct Visibility'!EW95="",'2.1b-OriginalProduct Visibility'!EW95="No"),"No","Yes")</f>
        <v>No</v>
      </c>
      <c r="LT95" s="306" t="str">
        <f>IF(OR('2.1b-OriginalProduct Visibility'!EX95="",'2.1b-OriginalProduct Visibility'!EX95="No"),"No","Yes")</f>
        <v>No</v>
      </c>
      <c r="LU95" s="306" t="str">
        <f>IF(OR('2.1b-OriginalProduct Visibility'!EY95="",'2.1b-OriginalProduct Visibility'!EY95="No"),"No","Yes")</f>
        <v>No</v>
      </c>
      <c r="LV95" s="64" t="str">
        <f>IF(OR('2.1b-OriginalProduct Visibility'!EZ95="",'2.1b-OriginalProduct Visibility'!EZ95="No"),"No","Yes")</f>
        <v>No</v>
      </c>
      <c r="LW95" s="58" t="str">
        <f>IF(OR('2.1b-OriginalProduct Visibility'!FA95="",'2.1b-OriginalProduct Visibility'!FA95="No"),"No","Yes")</f>
        <v>No</v>
      </c>
      <c r="LX95" s="306" t="str">
        <f>IF(OR('2.1b-OriginalProduct Visibility'!FB95="",'2.1b-OriginalProduct Visibility'!FB95="No"),"No","Yes")</f>
        <v>No</v>
      </c>
      <c r="LY95" s="306" t="str">
        <f>IF(OR('2.1b-OriginalProduct Visibility'!FC95="",'2.1b-OriginalProduct Visibility'!FC95="No"),"No","Yes")</f>
        <v>No</v>
      </c>
      <c r="LZ95" s="64" t="str">
        <f>IF(OR('2.1b-OriginalProduct Visibility'!FD95="",'2.1b-OriginalProduct Visibility'!FD95="No"),"No","Yes")</f>
        <v>No</v>
      </c>
      <c r="MA95" s="58" t="str">
        <f>IF(OR('2.1b-OriginalProduct Visibility'!FE95="",'2.1b-OriginalProduct Visibility'!FE95="No"),"No","Yes")</f>
        <v>No</v>
      </c>
      <c r="MB95" s="306" t="str">
        <f>IF(OR('2.1b-OriginalProduct Visibility'!FF95="",'2.1b-OriginalProduct Visibility'!FF95="No"),"No","Yes")</f>
        <v>No</v>
      </c>
      <c r="MC95" s="306" t="str">
        <f>IF(OR('2.1b-OriginalProduct Visibility'!FG95="",'2.1b-OriginalProduct Visibility'!FG95="No"),"No","Yes")</f>
        <v>No</v>
      </c>
      <c r="MD95" s="64" t="str">
        <f>IF(OR('2.1b-OriginalProduct Visibility'!FH95="",'2.1b-OriginalProduct Visibility'!FH95="No"),"No","Yes")</f>
        <v>No</v>
      </c>
      <c r="ME95" s="1"/>
      <c r="MF95" s="1"/>
      <c r="MG95" s="1"/>
      <c r="MH95" s="1"/>
      <c r="MQ95" s="1"/>
      <c r="MR95" s="1"/>
      <c r="MS95" s="1"/>
      <c r="MT95" s="1"/>
    </row>
    <row r="96" spans="1:358">
      <c r="A96" s="664"/>
      <c r="B96" s="52" t="str">
        <f>'1.2-Visibility Data'!B94</f>
        <v>File Malware Retrieved</v>
      </c>
      <c r="C96" s="19" t="str">
        <f>'1.2-Visibility Data'!C94</f>
        <v>All</v>
      </c>
      <c r="D96" s="272"/>
      <c r="E96" s="306"/>
      <c r="F96" s="306"/>
      <c r="G96" s="64"/>
      <c r="H96" s="272"/>
      <c r="I96" s="306"/>
      <c r="J96" s="306"/>
      <c r="K96" s="64"/>
      <c r="L96" s="272"/>
      <c r="M96" s="306"/>
      <c r="N96" s="306"/>
      <c r="O96" s="64"/>
      <c r="P96" s="272"/>
      <c r="Q96" s="306"/>
      <c r="R96" s="306"/>
      <c r="S96" s="64"/>
      <c r="T96" s="272"/>
      <c r="U96" s="306"/>
      <c r="V96" s="306"/>
      <c r="W96" s="64"/>
      <c r="X96" s="272"/>
      <c r="Y96" s="306"/>
      <c r="Z96" s="306"/>
      <c r="AA96" s="64"/>
      <c r="AB96" s="272"/>
      <c r="AC96" s="306"/>
      <c r="AD96" s="306"/>
      <c r="AE96" s="64"/>
      <c r="AF96" s="272"/>
      <c r="AG96" s="306"/>
      <c r="AH96" s="306"/>
      <c r="AI96" s="64"/>
      <c r="AJ96" s="272"/>
      <c r="AK96" s="306"/>
      <c r="AL96" s="306"/>
      <c r="AM96" s="64"/>
      <c r="AN96" s="272"/>
      <c r="AO96" s="306"/>
      <c r="AP96" s="306"/>
      <c r="AQ96" s="64"/>
      <c r="AR96" s="272"/>
      <c r="AS96" s="306"/>
      <c r="AT96" s="306"/>
      <c r="AU96" s="64"/>
      <c r="AV96" s="272"/>
      <c r="AW96" s="306"/>
      <c r="AX96" s="306"/>
      <c r="AY96" s="64"/>
      <c r="AZ96" s="272"/>
      <c r="BA96" s="306"/>
      <c r="BB96" s="306"/>
      <c r="BC96" s="64"/>
      <c r="BD96" s="272"/>
      <c r="BE96" s="306"/>
      <c r="BF96" s="306"/>
      <c r="BG96" s="64"/>
      <c r="BH96" s="272"/>
      <c r="BI96" s="306"/>
      <c r="BJ96" s="306"/>
      <c r="BK96" s="64"/>
      <c r="BL96" s="272"/>
      <c r="BM96" s="306"/>
      <c r="BN96" s="306"/>
      <c r="BO96" s="64"/>
      <c r="BP96" s="272"/>
      <c r="BQ96" s="306"/>
      <c r="BR96" s="306"/>
      <c r="BS96" s="64"/>
      <c r="BT96" s="272"/>
      <c r="BU96" s="306"/>
      <c r="BV96" s="306"/>
      <c r="BW96" s="64"/>
      <c r="BX96" s="272"/>
      <c r="BY96" s="306"/>
      <c r="BZ96" s="306"/>
      <c r="CA96" s="64"/>
      <c r="CB96" s="272"/>
      <c r="CC96" s="306"/>
      <c r="CD96" s="306"/>
      <c r="CE96" s="64"/>
      <c r="CF96" s="272"/>
      <c r="CG96" s="306"/>
      <c r="CH96" s="306"/>
      <c r="CI96" s="64"/>
      <c r="CJ96" s="272"/>
      <c r="CK96" s="306"/>
      <c r="CL96" s="306"/>
      <c r="CM96" s="64"/>
      <c r="CN96" s="272"/>
      <c r="CO96" s="306"/>
      <c r="CP96" s="306"/>
      <c r="CQ96" s="64"/>
      <c r="CR96" s="272"/>
      <c r="CS96" s="306"/>
      <c r="CT96" s="306"/>
      <c r="CU96" s="64"/>
      <c r="CV96" s="272"/>
      <c r="CW96" s="306"/>
      <c r="CX96" s="306"/>
      <c r="CY96" s="64"/>
      <c r="CZ96" s="272"/>
      <c r="DA96" s="306"/>
      <c r="DB96" s="306"/>
      <c r="DC96" s="64"/>
      <c r="DD96" s="272"/>
      <c r="DE96" s="306"/>
      <c r="DF96" s="306"/>
      <c r="DG96" s="64"/>
      <c r="DH96" s="272"/>
      <c r="DI96" s="306"/>
      <c r="DJ96" s="306"/>
      <c r="DK96" s="64"/>
      <c r="DL96" s="272"/>
      <c r="DM96" s="306"/>
      <c r="DN96" s="306"/>
      <c r="DO96" s="64"/>
      <c r="DP96" s="272"/>
      <c r="DQ96" s="306"/>
      <c r="DR96" s="306"/>
      <c r="DS96" s="64"/>
      <c r="DT96" s="272"/>
      <c r="DU96" s="306"/>
      <c r="DV96" s="306"/>
      <c r="DW96" s="64"/>
      <c r="DX96" s="272"/>
      <c r="DY96" s="306"/>
      <c r="DZ96" s="306"/>
      <c r="EA96" s="64"/>
      <c r="EB96" s="272"/>
      <c r="EC96" s="306"/>
      <c r="ED96" s="306"/>
      <c r="EE96" s="64"/>
      <c r="EF96" s="272"/>
      <c r="EG96" s="306"/>
      <c r="EH96" s="306"/>
      <c r="EI96" s="64"/>
      <c r="EJ96" s="272"/>
      <c r="EK96" s="306"/>
      <c r="EL96" s="306"/>
      <c r="EM96" s="64"/>
      <c r="EN96" s="272"/>
      <c r="EO96" s="306"/>
      <c r="EP96" s="306"/>
      <c r="EQ96" s="64"/>
      <c r="ER96" s="272"/>
      <c r="ES96" s="306"/>
      <c r="ET96" s="306"/>
      <c r="EU96" s="64"/>
      <c r="EV96" s="272"/>
      <c r="EW96" s="306"/>
      <c r="EX96" s="306"/>
      <c r="EY96" s="64"/>
      <c r="EZ96" s="272"/>
      <c r="FA96" s="306"/>
      <c r="FB96" s="306"/>
      <c r="FC96" s="64"/>
      <c r="FD96" s="272"/>
      <c r="FE96" s="306"/>
      <c r="FF96" s="306"/>
      <c r="FG96" s="64"/>
      <c r="FH96" s="1"/>
      <c r="FI96" s="1"/>
      <c r="FJ96" s="1"/>
      <c r="FK96" s="1"/>
      <c r="FL96" s="1"/>
      <c r="FM96" s="1"/>
      <c r="FN96" s="1"/>
      <c r="FO96" s="1"/>
      <c r="FP96" s="1"/>
      <c r="FQ96" s="1"/>
      <c r="FR96" s="1"/>
      <c r="FS96" s="1"/>
      <c r="FT96" s="1"/>
      <c r="FU96" s="1"/>
      <c r="FV96" s="1"/>
      <c r="FW96" s="1"/>
      <c r="FX96" s="1"/>
      <c r="FY96" s="1"/>
      <c r="FZ96" s="1"/>
      <c r="GA96" s="272" t="str">
        <f>IF(OR('2.1b-OriginalProduct Visibility'!E96="",'2.1b-OriginalProduct Visibility'!E96="No"),"No","Yes")</f>
        <v>Yes</v>
      </c>
      <c r="GB96" s="306" t="str">
        <f>IF(OR('2.1b-OriginalProduct Visibility'!F96="",'2.1b-OriginalProduct Visibility'!F96="No"),"No","Yes")</f>
        <v>No</v>
      </c>
      <c r="GC96" s="306" t="str">
        <f>IF(OR('2.1b-OriginalProduct Visibility'!G96="",'2.1b-OriginalProduct Visibility'!G96="No"),"No","Yes")</f>
        <v>No</v>
      </c>
      <c r="GD96" s="64" t="str">
        <f>IF(OR('2.1b-OriginalProduct Visibility'!H96="",'2.1b-OriginalProduct Visibility'!H96="No"),"No","Yes")</f>
        <v>No</v>
      </c>
      <c r="GE96" s="58" t="str">
        <f>IF(OR('2.1b-OriginalProduct Visibility'!I96="",'2.1b-OriginalProduct Visibility'!I96="No"),"No","Yes")</f>
        <v>No</v>
      </c>
      <c r="GF96" s="306" t="str">
        <f>IF(OR('2.1b-OriginalProduct Visibility'!J96="",'2.1b-OriginalProduct Visibility'!J96="No"),"No","Yes")</f>
        <v>No</v>
      </c>
      <c r="GG96" s="306" t="str">
        <f>IF(OR('2.1b-OriginalProduct Visibility'!K96="",'2.1b-OriginalProduct Visibility'!K96="No"),"No","Yes")</f>
        <v>No</v>
      </c>
      <c r="GH96" s="64" t="str">
        <f>IF(OR('2.1b-OriginalProduct Visibility'!L96="",'2.1b-OriginalProduct Visibility'!L96="No"),"No","Yes")</f>
        <v>No</v>
      </c>
      <c r="GI96" s="58" t="str">
        <f>IF(OR('2.1b-OriginalProduct Visibility'!M96="",'2.1b-OriginalProduct Visibility'!M96="No"),"No","Yes")</f>
        <v>No</v>
      </c>
      <c r="GJ96" s="306" t="str">
        <f>IF(OR('2.1b-OriginalProduct Visibility'!N96="",'2.1b-OriginalProduct Visibility'!N96="No"),"No","Yes")</f>
        <v>No</v>
      </c>
      <c r="GK96" s="306" t="str">
        <f>IF(OR('2.1b-OriginalProduct Visibility'!O96="",'2.1b-OriginalProduct Visibility'!O96="No"),"No","Yes")</f>
        <v>No</v>
      </c>
      <c r="GL96" s="64" t="str">
        <f>IF(OR('2.1b-OriginalProduct Visibility'!P96="",'2.1b-OriginalProduct Visibility'!P96="No"),"No","Yes")</f>
        <v>No</v>
      </c>
      <c r="GM96" s="272" t="str">
        <f>IF(OR('2.1b-OriginalProduct Visibility'!Q96="",'2.1b-OriginalProduct Visibility'!Q96="No"),"No","Yes")</f>
        <v>No</v>
      </c>
      <c r="GN96" s="306" t="str">
        <f>IF(OR('2.1b-OriginalProduct Visibility'!R96="",'2.1b-OriginalProduct Visibility'!R96="No"),"No","Yes")</f>
        <v>No</v>
      </c>
      <c r="GO96" s="306" t="str">
        <f>IF(OR('2.1b-OriginalProduct Visibility'!S96="",'2.1b-OriginalProduct Visibility'!S96="No"),"No","Yes")</f>
        <v>No</v>
      </c>
      <c r="GP96" s="64" t="str">
        <f>IF(OR('2.1b-OriginalProduct Visibility'!T96="",'2.1b-OriginalProduct Visibility'!T96="No"),"No","Yes")</f>
        <v>No</v>
      </c>
      <c r="GQ96" s="58" t="e">
        <f>IF(OR('2.1b-OriginalProduct Visibility'!#REF!="",'2.1b-OriginalProduct Visibility'!#REF!="No"),"No","Yes")</f>
        <v>#REF!</v>
      </c>
      <c r="GR96" s="306" t="str">
        <f>IF(OR('2.1b-OriginalProduct Visibility'!V96="",'2.1b-OriginalProduct Visibility'!V96="No"),"No","Yes")</f>
        <v>No</v>
      </c>
      <c r="GS96" s="306" t="str">
        <f>IF(OR('2.1b-OriginalProduct Visibility'!W96="",'2.1b-OriginalProduct Visibility'!W96="No"),"No","Yes")</f>
        <v>No</v>
      </c>
      <c r="GT96" s="64" t="str">
        <f>IF(OR('2.1b-OriginalProduct Visibility'!X96="",'2.1b-OriginalProduct Visibility'!X96="No"),"No","Yes")</f>
        <v>No</v>
      </c>
      <c r="GU96" s="58" t="str">
        <f>IF(OR('2.1b-OriginalProduct Visibility'!Y96="",'2.1b-OriginalProduct Visibility'!Y96="No"),"No","Yes")</f>
        <v>No</v>
      </c>
      <c r="GV96" s="306" t="str">
        <f>IF(OR('2.1b-OriginalProduct Visibility'!Z96="",'2.1b-OriginalProduct Visibility'!Z96="No"),"No","Yes")</f>
        <v>No</v>
      </c>
      <c r="GW96" s="306" t="str">
        <f>IF(OR('2.1b-OriginalProduct Visibility'!AA96="",'2.1b-OriginalProduct Visibility'!AA96="No"),"No","Yes")</f>
        <v>No</v>
      </c>
      <c r="GX96" s="64" t="str">
        <f>IF(OR('2.1b-OriginalProduct Visibility'!AB96="",'2.1b-OriginalProduct Visibility'!AB96="No"),"No","Yes")</f>
        <v>No</v>
      </c>
      <c r="GY96" s="272" t="str">
        <f>IF(OR('2.1b-OriginalProduct Visibility'!AC96="",'2.1b-OriginalProduct Visibility'!AC96="No"),"No","Yes")</f>
        <v>No</v>
      </c>
      <c r="GZ96" s="306" t="str">
        <f>IF(OR('2.1b-OriginalProduct Visibility'!AD96="",'2.1b-OriginalProduct Visibility'!AD96="No"),"No","Yes")</f>
        <v>No</v>
      </c>
      <c r="HA96" s="306" t="str">
        <f>IF(OR('2.1b-OriginalProduct Visibility'!AE96="",'2.1b-OriginalProduct Visibility'!AE96="No"),"No","Yes")</f>
        <v>No</v>
      </c>
      <c r="HB96" s="64" t="str">
        <f>IF(OR('2.1b-OriginalProduct Visibility'!AF96="",'2.1b-OriginalProduct Visibility'!AF96="No"),"No","Yes")</f>
        <v>No</v>
      </c>
      <c r="HC96" s="58" t="str">
        <f>IF(OR('2.1b-OriginalProduct Visibility'!AG96="",'2.1b-OriginalProduct Visibility'!AG96="No"),"No","Yes")</f>
        <v>No</v>
      </c>
      <c r="HD96" s="306" t="str">
        <f>IF(OR('2.1b-OriginalProduct Visibility'!AH96="",'2.1b-OriginalProduct Visibility'!AH96="No"),"No","Yes")</f>
        <v>No</v>
      </c>
      <c r="HE96" s="306" t="str">
        <f>IF(OR('2.1b-OriginalProduct Visibility'!AI96="",'2.1b-OriginalProduct Visibility'!AI96="No"),"No","Yes")</f>
        <v>No</v>
      </c>
      <c r="HF96" s="64" t="str">
        <f>IF(OR('2.1b-OriginalProduct Visibility'!AJ96="",'2.1b-OriginalProduct Visibility'!AJ96="No"),"No","Yes")</f>
        <v>No</v>
      </c>
      <c r="HG96" s="58" t="str">
        <f>IF(OR('2.1b-OriginalProduct Visibility'!AK96="",'2.1b-OriginalProduct Visibility'!AK96="No"),"No","Yes")</f>
        <v>Yes</v>
      </c>
      <c r="HH96" s="306" t="str">
        <f>IF(OR('2.1b-OriginalProduct Visibility'!AL96="",'2.1b-OriginalProduct Visibility'!AL96="No"),"No","Yes")</f>
        <v>No</v>
      </c>
      <c r="HI96" s="306" t="str">
        <f>IF(OR('2.1b-OriginalProduct Visibility'!AM96="",'2.1b-OriginalProduct Visibility'!AM96="No"),"No","Yes")</f>
        <v>No</v>
      </c>
      <c r="HJ96" s="64" t="str">
        <f>IF(OR('2.1b-OriginalProduct Visibility'!AN96="",'2.1b-OriginalProduct Visibility'!AN96="No"),"No","Yes")</f>
        <v>No</v>
      </c>
      <c r="HK96" s="272" t="str">
        <f>IF(OR('2.1b-OriginalProduct Visibility'!AO96="",'2.1b-OriginalProduct Visibility'!AO96="No"),"No","Yes")</f>
        <v>No</v>
      </c>
      <c r="HL96" s="306" t="str">
        <f>IF(OR('2.1b-OriginalProduct Visibility'!AP96="",'2.1b-OriginalProduct Visibility'!AP96="No"),"No","Yes")</f>
        <v>No</v>
      </c>
      <c r="HM96" s="306" t="str">
        <f>IF(OR('2.1b-OriginalProduct Visibility'!AQ96="",'2.1b-OriginalProduct Visibility'!AQ96="No"),"No","Yes")</f>
        <v>No</v>
      </c>
      <c r="HN96" s="64" t="str">
        <f>IF(OR('2.1b-OriginalProduct Visibility'!AR96="",'2.1b-OriginalProduct Visibility'!AR96="No"),"No","Yes")</f>
        <v>No</v>
      </c>
      <c r="HO96" s="58" t="str">
        <f>IF(OR('2.1b-OriginalProduct Visibility'!AS96="",'2.1b-OriginalProduct Visibility'!AS96="No"),"No","Yes")</f>
        <v>No</v>
      </c>
      <c r="HP96" s="306" t="str">
        <f>IF(OR('2.1b-OriginalProduct Visibility'!AT96="",'2.1b-OriginalProduct Visibility'!AT96="No"),"No","Yes")</f>
        <v>No</v>
      </c>
      <c r="HQ96" s="306" t="str">
        <f>IF(OR('2.1b-OriginalProduct Visibility'!AU96="",'2.1b-OriginalProduct Visibility'!AU96="No"),"No","Yes")</f>
        <v>No</v>
      </c>
      <c r="HR96" s="64" t="str">
        <f>IF(OR('2.1b-OriginalProduct Visibility'!AV96="",'2.1b-OriginalProduct Visibility'!AV96="No"),"No","Yes")</f>
        <v>No</v>
      </c>
      <c r="HS96" s="58" t="str">
        <f>IF(OR('2.1b-OriginalProduct Visibility'!AW96="",'2.1b-OriginalProduct Visibility'!AW96="No"),"No","Yes")</f>
        <v>No</v>
      </c>
      <c r="HT96" s="306" t="str">
        <f>IF(OR('2.1b-OriginalProduct Visibility'!AX96="",'2.1b-OriginalProduct Visibility'!AX96="No"),"No","Yes")</f>
        <v>No</v>
      </c>
      <c r="HU96" s="306" t="str">
        <f>IF(OR('2.1b-OriginalProduct Visibility'!AY96="",'2.1b-OriginalProduct Visibility'!AY96="No"),"No","Yes")</f>
        <v>No</v>
      </c>
      <c r="HV96" s="64" t="str">
        <f>IF(OR('2.1b-OriginalProduct Visibility'!AZ96="",'2.1b-OriginalProduct Visibility'!AZ96="No"),"No","Yes")</f>
        <v>No</v>
      </c>
      <c r="HW96" s="272" t="str">
        <f>IF(OR('2.1b-OriginalProduct Visibility'!BA96="",'2.1b-OriginalProduct Visibility'!BA96="No"),"No","Yes")</f>
        <v>No</v>
      </c>
      <c r="HX96" s="306" t="str">
        <f>IF(OR('2.1b-OriginalProduct Visibility'!BB96="",'2.1b-OriginalProduct Visibility'!BB96="No"),"No","Yes")</f>
        <v>No</v>
      </c>
      <c r="HY96" s="306" t="str">
        <f>IF(OR('2.1b-OriginalProduct Visibility'!BC96="",'2.1b-OriginalProduct Visibility'!BC96="No"),"No","Yes")</f>
        <v>No</v>
      </c>
      <c r="HZ96" s="64" t="str">
        <f>IF(OR('2.1b-OriginalProduct Visibility'!BD96="",'2.1b-OriginalProduct Visibility'!BD96="No"),"No","Yes")</f>
        <v>No</v>
      </c>
      <c r="IA96" s="58" t="str">
        <f>IF(OR('2.1b-OriginalProduct Visibility'!BE96="",'2.1b-OriginalProduct Visibility'!BE96="No"),"No","Yes")</f>
        <v>No</v>
      </c>
      <c r="IB96" s="306" t="str">
        <f>IF(OR('2.1b-OriginalProduct Visibility'!BF96="",'2.1b-OriginalProduct Visibility'!BF96="No"),"No","Yes")</f>
        <v>No</v>
      </c>
      <c r="IC96" s="306" t="str">
        <f>IF(OR('2.1b-OriginalProduct Visibility'!BG96="",'2.1b-OriginalProduct Visibility'!BG96="No"),"No","Yes")</f>
        <v>No</v>
      </c>
      <c r="ID96" s="64" t="str">
        <f>IF(OR('2.1b-OriginalProduct Visibility'!BH96="",'2.1b-OriginalProduct Visibility'!BH96="No"),"No","Yes")</f>
        <v>No</v>
      </c>
      <c r="IE96" s="58" t="str">
        <f>IF(OR('2.1b-OriginalProduct Visibility'!BI96="",'2.1b-OriginalProduct Visibility'!BI96="No"),"No","Yes")</f>
        <v>No</v>
      </c>
      <c r="IF96" s="306" t="str">
        <f>IF(OR('2.1b-OriginalProduct Visibility'!BJ96="",'2.1b-OriginalProduct Visibility'!BJ96="No"),"No","Yes")</f>
        <v>No</v>
      </c>
      <c r="IG96" s="306" t="str">
        <f>IF(OR('2.1b-OriginalProduct Visibility'!BK96="",'2.1b-OriginalProduct Visibility'!BK96="No"),"No","Yes")</f>
        <v>No</v>
      </c>
      <c r="IH96" s="64" t="str">
        <f>IF(OR('2.1b-OriginalProduct Visibility'!BL96="",'2.1b-OriginalProduct Visibility'!BL96="No"),"No","Yes")</f>
        <v>No</v>
      </c>
      <c r="II96" s="272" t="str">
        <f>IF(OR('2.1b-OriginalProduct Visibility'!BM96="",'2.1b-OriginalProduct Visibility'!BM96="No"),"No","Yes")</f>
        <v>No</v>
      </c>
      <c r="IJ96" s="306" t="str">
        <f>IF(OR('2.1b-OriginalProduct Visibility'!BN96="",'2.1b-OriginalProduct Visibility'!BN96="No"),"No","Yes")</f>
        <v>No</v>
      </c>
      <c r="IK96" s="306" t="str">
        <f>IF(OR('2.1b-OriginalProduct Visibility'!BO96="",'2.1b-OriginalProduct Visibility'!BO96="No"),"No","Yes")</f>
        <v>No</v>
      </c>
      <c r="IL96" s="64" t="str">
        <f>IF(OR('2.1b-OriginalProduct Visibility'!BP96="",'2.1b-OriginalProduct Visibility'!BP96="No"),"No","Yes")</f>
        <v>No</v>
      </c>
      <c r="IM96" s="58" t="str">
        <f>IF(OR('2.1b-OriginalProduct Visibility'!BQ96="",'2.1b-OriginalProduct Visibility'!BQ96="No"),"No","Yes")</f>
        <v>No</v>
      </c>
      <c r="IN96" s="306" t="str">
        <f>IF(OR('2.1b-OriginalProduct Visibility'!BR96="",'2.1b-OriginalProduct Visibility'!BR96="No"),"No","Yes")</f>
        <v>No</v>
      </c>
      <c r="IO96" s="306" t="str">
        <f>IF(OR('2.1b-OriginalProduct Visibility'!BS96="",'2.1b-OriginalProduct Visibility'!BS96="No"),"No","Yes")</f>
        <v>No</v>
      </c>
      <c r="IP96" s="64" t="str">
        <f>IF(OR('2.1b-OriginalProduct Visibility'!BT96="",'2.1b-OriginalProduct Visibility'!BT96="No"),"No","Yes")</f>
        <v>No</v>
      </c>
      <c r="IQ96" s="58" t="str">
        <f>IF(OR('2.1b-OriginalProduct Visibility'!BU96="",'2.1b-OriginalProduct Visibility'!BU96="No"),"No","Yes")</f>
        <v>No</v>
      </c>
      <c r="IR96" s="306" t="str">
        <f>IF(OR('2.1b-OriginalProduct Visibility'!BV96="",'2.1b-OriginalProduct Visibility'!BV96="No"),"No","Yes")</f>
        <v>No</v>
      </c>
      <c r="IS96" s="306" t="str">
        <f>IF(OR('2.1b-OriginalProduct Visibility'!BW96="",'2.1b-OriginalProduct Visibility'!BW96="No"),"No","Yes")</f>
        <v>No</v>
      </c>
      <c r="IT96" s="64" t="str">
        <f>IF(OR('2.1b-OriginalProduct Visibility'!BX96="",'2.1b-OriginalProduct Visibility'!BX96="No"),"No","Yes")</f>
        <v>No</v>
      </c>
      <c r="IU96" s="272" t="str">
        <f>IF(OR('2.1b-OriginalProduct Visibility'!BY96="",'2.1b-OriginalProduct Visibility'!BY96="No"),"No","Yes")</f>
        <v>No</v>
      </c>
      <c r="IV96" s="306" t="str">
        <f>IF(OR('2.1b-OriginalProduct Visibility'!BZ96="",'2.1b-OriginalProduct Visibility'!BZ96="No"),"No","Yes")</f>
        <v>No</v>
      </c>
      <c r="IW96" s="306" t="str">
        <f>IF(OR('2.1b-OriginalProduct Visibility'!CA96="",'2.1b-OriginalProduct Visibility'!CA96="No"),"No","Yes")</f>
        <v>No</v>
      </c>
      <c r="IX96" s="64" t="str">
        <f>IF(OR('2.1b-OriginalProduct Visibility'!CB96="",'2.1b-OriginalProduct Visibility'!CB96="No"),"No","Yes")</f>
        <v>No</v>
      </c>
      <c r="IY96" s="58" t="str">
        <f>IF(OR('2.1b-OriginalProduct Visibility'!CC96="",'2.1b-OriginalProduct Visibility'!CC96="No"),"No","Yes")</f>
        <v>No</v>
      </c>
      <c r="IZ96" s="306" t="str">
        <f>IF(OR('2.1b-OriginalProduct Visibility'!CD96="",'2.1b-OriginalProduct Visibility'!CD96="No"),"No","Yes")</f>
        <v>No</v>
      </c>
      <c r="JA96" s="306" t="str">
        <f>IF(OR('2.1b-OriginalProduct Visibility'!CE96="",'2.1b-OriginalProduct Visibility'!CE96="No"),"No","Yes")</f>
        <v>No</v>
      </c>
      <c r="JB96" s="64" t="str">
        <f>IF(OR('2.1b-OriginalProduct Visibility'!CF96="",'2.1b-OriginalProduct Visibility'!CF96="No"),"No","Yes")</f>
        <v>No</v>
      </c>
      <c r="JC96" s="58" t="str">
        <f>IF(OR('2.1b-OriginalProduct Visibility'!CG96="",'2.1b-OriginalProduct Visibility'!CG96="No"),"No","Yes")</f>
        <v>No</v>
      </c>
      <c r="JD96" s="306" t="str">
        <f>IF(OR('2.1b-OriginalProduct Visibility'!CH96="",'2.1b-OriginalProduct Visibility'!CH96="No"),"No","Yes")</f>
        <v>No</v>
      </c>
      <c r="JE96" s="306" t="str">
        <f>IF(OR('2.1b-OriginalProduct Visibility'!CI96="",'2.1b-OriginalProduct Visibility'!CI96="No"),"No","Yes")</f>
        <v>No</v>
      </c>
      <c r="JF96" s="64" t="str">
        <f>IF(OR('2.1b-OriginalProduct Visibility'!CJ96="",'2.1b-OriginalProduct Visibility'!CJ96="No"),"No","Yes")</f>
        <v>No</v>
      </c>
      <c r="JG96" s="272" t="str">
        <f>IF(OR('2.1b-OriginalProduct Visibility'!CK96="",'2.1b-OriginalProduct Visibility'!CK96="No"),"No","Yes")</f>
        <v>No</v>
      </c>
      <c r="JH96" s="306" t="str">
        <f>IF(OR('2.1b-OriginalProduct Visibility'!CL96="",'2.1b-OriginalProduct Visibility'!CL96="No"),"No","Yes")</f>
        <v>No</v>
      </c>
      <c r="JI96" s="306" t="str">
        <f>IF(OR('2.1b-OriginalProduct Visibility'!CM96="",'2.1b-OriginalProduct Visibility'!CM96="No"),"No","Yes")</f>
        <v>No</v>
      </c>
      <c r="JJ96" s="64" t="str">
        <f>IF(OR('2.1b-OriginalProduct Visibility'!CN96="",'2.1b-OriginalProduct Visibility'!CN96="No"),"No","Yes")</f>
        <v>No</v>
      </c>
      <c r="JK96" s="58" t="str">
        <f>IF(OR('2.1b-OriginalProduct Visibility'!CO96="",'2.1b-OriginalProduct Visibility'!CO96="No"),"No","Yes")</f>
        <v>No</v>
      </c>
      <c r="JL96" s="306" t="str">
        <f>IF(OR('2.1b-OriginalProduct Visibility'!CP96="",'2.1b-OriginalProduct Visibility'!CP96="No"),"No","Yes")</f>
        <v>No</v>
      </c>
      <c r="JM96" s="306" t="str">
        <f>IF(OR('2.1b-OriginalProduct Visibility'!CQ96="",'2.1b-OriginalProduct Visibility'!CQ96="No"),"No","Yes")</f>
        <v>No</v>
      </c>
      <c r="JN96" s="64" t="str">
        <f>IF(OR('2.1b-OriginalProduct Visibility'!CR96="",'2.1b-OriginalProduct Visibility'!CR96="No"),"No","Yes")</f>
        <v>No</v>
      </c>
      <c r="JO96" s="58" t="str">
        <f>IF(OR('2.1b-OriginalProduct Visibility'!CS96="",'2.1b-OriginalProduct Visibility'!CS96="No"),"No","Yes")</f>
        <v>No</v>
      </c>
      <c r="JP96" s="306" t="str">
        <f>IF(OR('2.1b-OriginalProduct Visibility'!CT96="",'2.1b-OriginalProduct Visibility'!CT96="No"),"No","Yes")</f>
        <v>No</v>
      </c>
      <c r="JQ96" s="306" t="str">
        <f>IF(OR('2.1b-OriginalProduct Visibility'!CU96="",'2.1b-OriginalProduct Visibility'!CU96="No"),"No","Yes")</f>
        <v>No</v>
      </c>
      <c r="JR96" s="64" t="str">
        <f>IF(OR('2.1b-OriginalProduct Visibility'!CV96="",'2.1b-OriginalProduct Visibility'!CV96="No"),"No","Yes")</f>
        <v>No</v>
      </c>
      <c r="JS96" s="272" t="str">
        <f>IF(OR('2.1b-OriginalProduct Visibility'!CW96="",'2.1b-OriginalProduct Visibility'!CW96="No"),"No","Yes")</f>
        <v>No</v>
      </c>
      <c r="JT96" s="306" t="str">
        <f>IF(OR('2.1b-OriginalProduct Visibility'!CX96="",'2.1b-OriginalProduct Visibility'!CX96="No"),"No","Yes")</f>
        <v>No</v>
      </c>
      <c r="JU96" s="306" t="str">
        <f>IF(OR('2.1b-OriginalProduct Visibility'!CY96="",'2.1b-OriginalProduct Visibility'!CY96="No"),"No","Yes")</f>
        <v>No</v>
      </c>
      <c r="JV96" s="64" t="str">
        <f>IF(OR('2.1b-OriginalProduct Visibility'!CZ96="",'2.1b-OriginalProduct Visibility'!CZ96="No"),"No","Yes")</f>
        <v>No</v>
      </c>
      <c r="JW96" s="58" t="str">
        <f>IF(OR('2.1b-OriginalProduct Visibility'!DA96="",'2.1b-OriginalProduct Visibility'!DA96="No"),"No","Yes")</f>
        <v>No</v>
      </c>
      <c r="JX96" s="306" t="str">
        <f>IF(OR('2.1b-OriginalProduct Visibility'!DB96="",'2.1b-OriginalProduct Visibility'!DB96="No"),"No","Yes")</f>
        <v>No</v>
      </c>
      <c r="JY96" s="306" t="str">
        <f>IF(OR('2.1b-OriginalProduct Visibility'!DC96="",'2.1b-OriginalProduct Visibility'!DC96="No"),"No","Yes")</f>
        <v>No</v>
      </c>
      <c r="JZ96" s="64" t="str">
        <f>IF(OR('2.1b-OriginalProduct Visibility'!DD96="",'2.1b-OriginalProduct Visibility'!DD96="No"),"No","Yes")</f>
        <v>No</v>
      </c>
      <c r="KA96" s="58" t="str">
        <f>IF(OR('2.1b-OriginalProduct Visibility'!DE96="",'2.1b-OriginalProduct Visibility'!DE96="No"),"No","Yes")</f>
        <v>No</v>
      </c>
      <c r="KB96" s="306" t="str">
        <f>IF(OR('2.1b-OriginalProduct Visibility'!DF96="",'2.1b-OriginalProduct Visibility'!DF96="No"),"No","Yes")</f>
        <v>No</v>
      </c>
      <c r="KC96" s="306" t="str">
        <f>IF(OR('2.1b-OriginalProduct Visibility'!DG96="",'2.1b-OriginalProduct Visibility'!DG96="No"),"No","Yes")</f>
        <v>No</v>
      </c>
      <c r="KD96" s="64" t="str">
        <f>IF(OR('2.1b-OriginalProduct Visibility'!DH96="",'2.1b-OriginalProduct Visibility'!DH96="No"),"No","Yes")</f>
        <v>No</v>
      </c>
      <c r="KE96" s="272" t="str">
        <f>IF(OR('2.1b-OriginalProduct Visibility'!DI96="",'2.1b-OriginalProduct Visibility'!DI96="No"),"No","Yes")</f>
        <v>No</v>
      </c>
      <c r="KF96" s="306" t="str">
        <f>IF(OR('2.1b-OriginalProduct Visibility'!DJ96="",'2.1b-OriginalProduct Visibility'!DJ96="No"),"No","Yes")</f>
        <v>No</v>
      </c>
      <c r="KG96" s="306" t="str">
        <f>IF(OR('2.1b-OriginalProduct Visibility'!DK96="",'2.1b-OriginalProduct Visibility'!DK96="No"),"No","Yes")</f>
        <v>No</v>
      </c>
      <c r="KH96" s="64" t="str">
        <f>IF(OR('2.1b-OriginalProduct Visibility'!DL96="",'2.1b-OriginalProduct Visibility'!DL96="No"),"No","Yes")</f>
        <v>No</v>
      </c>
      <c r="KI96" s="58" t="str">
        <f>IF(OR('2.1b-OriginalProduct Visibility'!DM96="",'2.1b-OriginalProduct Visibility'!DM96="No"),"No","Yes")</f>
        <v>No</v>
      </c>
      <c r="KJ96" s="306" t="str">
        <f>IF(OR('2.1b-OriginalProduct Visibility'!DN96="",'2.1b-OriginalProduct Visibility'!DN96="No"),"No","Yes")</f>
        <v>No</v>
      </c>
      <c r="KK96" s="306" t="str">
        <f>IF(OR('2.1b-OriginalProduct Visibility'!DO96="",'2.1b-OriginalProduct Visibility'!DO96="No"),"No","Yes")</f>
        <v>No</v>
      </c>
      <c r="KL96" s="64" t="str">
        <f>IF(OR('2.1b-OriginalProduct Visibility'!DP96="",'2.1b-OriginalProduct Visibility'!DP96="No"),"No","Yes")</f>
        <v>No</v>
      </c>
      <c r="KM96" s="58" t="str">
        <f>IF(OR('2.1b-OriginalProduct Visibility'!DQ96="",'2.1b-OriginalProduct Visibility'!DQ96="No"),"No","Yes")</f>
        <v>No</v>
      </c>
      <c r="KN96" s="306" t="str">
        <f>IF(OR('2.1b-OriginalProduct Visibility'!DR96="",'2.1b-OriginalProduct Visibility'!DR96="No"),"No","Yes")</f>
        <v>No</v>
      </c>
      <c r="KO96" s="306" t="str">
        <f>IF(OR('2.1b-OriginalProduct Visibility'!DS96="",'2.1b-OriginalProduct Visibility'!DS96="No"),"No","Yes")</f>
        <v>No</v>
      </c>
      <c r="KP96" s="64" t="str">
        <f>IF(OR('2.1b-OriginalProduct Visibility'!DT96="",'2.1b-OriginalProduct Visibility'!DT96="No"),"No","Yes")</f>
        <v>No</v>
      </c>
      <c r="KQ96" s="272" t="str">
        <f>IF(OR('2.1b-OriginalProduct Visibility'!DU96="",'2.1b-OriginalProduct Visibility'!DU96="No"),"No","Yes")</f>
        <v>No</v>
      </c>
      <c r="KR96" s="306" t="str">
        <f>IF(OR('2.1b-OriginalProduct Visibility'!DV96="",'2.1b-OriginalProduct Visibility'!DV96="No"),"No","Yes")</f>
        <v>No</v>
      </c>
      <c r="KS96" s="306" t="str">
        <f>IF(OR('2.1b-OriginalProduct Visibility'!DW96="",'2.1b-OriginalProduct Visibility'!DW96="No"),"No","Yes")</f>
        <v>No</v>
      </c>
      <c r="KT96" s="64" t="str">
        <f>IF(OR('2.1b-OriginalProduct Visibility'!DX96="",'2.1b-OriginalProduct Visibility'!DX96="No"),"No","Yes")</f>
        <v>No</v>
      </c>
      <c r="KU96" s="58" t="str">
        <f>IF(OR('2.1b-OriginalProduct Visibility'!DY96="",'2.1b-OriginalProduct Visibility'!DY96="No"),"No","Yes")</f>
        <v>No</v>
      </c>
      <c r="KV96" s="306" t="str">
        <f>IF(OR('2.1b-OriginalProduct Visibility'!DZ96="",'2.1b-OriginalProduct Visibility'!DZ96="No"),"No","Yes")</f>
        <v>No</v>
      </c>
      <c r="KW96" s="306" t="str">
        <f>IF(OR('2.1b-OriginalProduct Visibility'!EA96="",'2.1b-OriginalProduct Visibility'!EA96="No"),"No","Yes")</f>
        <v>No</v>
      </c>
      <c r="KX96" s="64" t="str">
        <f>IF(OR('2.1b-OriginalProduct Visibility'!EB96="",'2.1b-OriginalProduct Visibility'!EB96="No"),"No","Yes")</f>
        <v>No</v>
      </c>
      <c r="KY96" s="58" t="str">
        <f>IF(OR('2.1b-OriginalProduct Visibility'!EC96="",'2.1b-OriginalProduct Visibility'!EC96="No"),"No","Yes")</f>
        <v>No</v>
      </c>
      <c r="KZ96" s="306" t="str">
        <f>IF(OR('2.1b-OriginalProduct Visibility'!ED96="",'2.1b-OriginalProduct Visibility'!ED96="No"),"No","Yes")</f>
        <v>No</v>
      </c>
      <c r="LA96" s="306" t="str">
        <f>IF(OR('2.1b-OriginalProduct Visibility'!EE96="",'2.1b-OriginalProduct Visibility'!EE96="No"),"No","Yes")</f>
        <v>No</v>
      </c>
      <c r="LB96" s="64" t="str">
        <f>IF(OR('2.1b-OriginalProduct Visibility'!EF96="",'2.1b-OriginalProduct Visibility'!EF96="No"),"No","Yes")</f>
        <v>No</v>
      </c>
      <c r="LC96" s="272" t="str">
        <f>IF(OR('2.1b-OriginalProduct Visibility'!EG96="",'2.1b-OriginalProduct Visibility'!EG96="No"),"No","Yes")</f>
        <v>No</v>
      </c>
      <c r="LD96" s="306" t="str">
        <f>IF(OR('2.1b-OriginalProduct Visibility'!EH96="",'2.1b-OriginalProduct Visibility'!EH96="No"),"No","Yes")</f>
        <v>No</v>
      </c>
      <c r="LE96" s="306" t="str">
        <f>IF(OR('2.1b-OriginalProduct Visibility'!EI96="",'2.1b-OriginalProduct Visibility'!EI96="No"),"No","Yes")</f>
        <v>No</v>
      </c>
      <c r="LF96" s="64" t="str">
        <f>IF(OR('2.1b-OriginalProduct Visibility'!EJ96="",'2.1b-OriginalProduct Visibility'!EJ96="No"),"No","Yes")</f>
        <v>No</v>
      </c>
      <c r="LG96" s="58" t="str">
        <f>IF(OR('2.1b-OriginalProduct Visibility'!EK96="",'2.1b-OriginalProduct Visibility'!EK96="No"),"No","Yes")</f>
        <v>No</v>
      </c>
      <c r="LH96" s="306" t="str">
        <f>IF(OR('2.1b-OriginalProduct Visibility'!EL96="",'2.1b-OriginalProduct Visibility'!EL96="No"),"No","Yes")</f>
        <v>No</v>
      </c>
      <c r="LI96" s="306" t="str">
        <f>IF(OR('2.1b-OriginalProduct Visibility'!EM96="",'2.1b-OriginalProduct Visibility'!EM96="No"),"No","Yes")</f>
        <v>No</v>
      </c>
      <c r="LJ96" s="64" t="str">
        <f>IF(OR('2.1b-OriginalProduct Visibility'!EN96="",'2.1b-OriginalProduct Visibility'!EN96="No"),"No","Yes")</f>
        <v>No</v>
      </c>
      <c r="LK96" s="58" t="str">
        <f>IF(OR('2.1b-OriginalProduct Visibility'!EO96="",'2.1b-OriginalProduct Visibility'!EO96="No"),"No","Yes")</f>
        <v>No</v>
      </c>
      <c r="LL96" s="306" t="str">
        <f>IF(OR('2.1b-OriginalProduct Visibility'!EP96="",'2.1b-OriginalProduct Visibility'!EP96="No"),"No","Yes")</f>
        <v>No</v>
      </c>
      <c r="LM96" s="306" t="str">
        <f>IF(OR('2.1b-OriginalProduct Visibility'!EQ96="",'2.1b-OriginalProduct Visibility'!EQ96="No"),"No","Yes")</f>
        <v>No</v>
      </c>
      <c r="LN96" s="64" t="str">
        <f>IF(OR('2.1b-OriginalProduct Visibility'!ER96="",'2.1b-OriginalProduct Visibility'!ER96="No"),"No","Yes")</f>
        <v>No</v>
      </c>
      <c r="LO96" s="58" t="str">
        <f>IF(OR('2.1b-OriginalProduct Visibility'!ES96="",'2.1b-OriginalProduct Visibility'!ES96="No"),"No","Yes")</f>
        <v>No</v>
      </c>
      <c r="LP96" s="306" t="str">
        <f>IF(OR('2.1b-OriginalProduct Visibility'!ET96="",'2.1b-OriginalProduct Visibility'!ET96="No"),"No","Yes")</f>
        <v>No</v>
      </c>
      <c r="LQ96" s="306" t="str">
        <f>IF(OR('2.1b-OriginalProduct Visibility'!EU96="",'2.1b-OriginalProduct Visibility'!EU96="No"),"No","Yes")</f>
        <v>No</v>
      </c>
      <c r="LR96" s="64" t="str">
        <f>IF(OR('2.1b-OriginalProduct Visibility'!EV96="",'2.1b-OriginalProduct Visibility'!EV96="No"),"No","Yes")</f>
        <v>No</v>
      </c>
      <c r="LS96" s="272" t="str">
        <f>IF(OR('2.1b-OriginalProduct Visibility'!EW96="",'2.1b-OriginalProduct Visibility'!EW96="No"),"No","Yes")</f>
        <v>No</v>
      </c>
      <c r="LT96" s="306" t="str">
        <f>IF(OR('2.1b-OriginalProduct Visibility'!EX96="",'2.1b-OriginalProduct Visibility'!EX96="No"),"No","Yes")</f>
        <v>No</v>
      </c>
      <c r="LU96" s="306" t="str">
        <f>IF(OR('2.1b-OriginalProduct Visibility'!EY96="",'2.1b-OriginalProduct Visibility'!EY96="No"),"No","Yes")</f>
        <v>No</v>
      </c>
      <c r="LV96" s="64" t="str">
        <f>IF(OR('2.1b-OriginalProduct Visibility'!EZ96="",'2.1b-OriginalProduct Visibility'!EZ96="No"),"No","Yes")</f>
        <v>No</v>
      </c>
      <c r="LW96" s="58" t="str">
        <f>IF(OR('2.1b-OriginalProduct Visibility'!FA96="",'2.1b-OriginalProduct Visibility'!FA96="No"),"No","Yes")</f>
        <v>No</v>
      </c>
      <c r="LX96" s="306" t="str">
        <f>IF(OR('2.1b-OriginalProduct Visibility'!FB96="",'2.1b-OriginalProduct Visibility'!FB96="No"),"No","Yes")</f>
        <v>No</v>
      </c>
      <c r="LY96" s="306" t="str">
        <f>IF(OR('2.1b-OriginalProduct Visibility'!FC96="",'2.1b-OriginalProduct Visibility'!FC96="No"),"No","Yes")</f>
        <v>No</v>
      </c>
      <c r="LZ96" s="64" t="str">
        <f>IF(OR('2.1b-OriginalProduct Visibility'!FD96="",'2.1b-OriginalProduct Visibility'!FD96="No"),"No","Yes")</f>
        <v>No</v>
      </c>
      <c r="MA96" s="58" t="str">
        <f>IF(OR('2.1b-OriginalProduct Visibility'!FE96="",'2.1b-OriginalProduct Visibility'!FE96="No"),"No","Yes")</f>
        <v>No</v>
      </c>
      <c r="MB96" s="306" t="str">
        <f>IF(OR('2.1b-OriginalProduct Visibility'!FF96="",'2.1b-OriginalProduct Visibility'!FF96="No"),"No","Yes")</f>
        <v>No</v>
      </c>
      <c r="MC96" s="306" t="str">
        <f>IF(OR('2.1b-OriginalProduct Visibility'!FG96="",'2.1b-OriginalProduct Visibility'!FG96="No"),"No","Yes")</f>
        <v>No</v>
      </c>
      <c r="MD96" s="64" t="str">
        <f>IF(OR('2.1b-OriginalProduct Visibility'!FH96="",'2.1b-OriginalProduct Visibility'!FH96="No"),"No","Yes")</f>
        <v>No</v>
      </c>
      <c r="ME96" s="1"/>
      <c r="MF96" s="1"/>
      <c r="MG96" s="1"/>
      <c r="MH96" s="1"/>
      <c r="MQ96" s="1"/>
      <c r="MR96" s="1"/>
      <c r="MS96" s="1"/>
      <c r="MT96" s="1"/>
    </row>
    <row r="97" spans="1:360">
      <c r="A97" s="664"/>
      <c r="B97" s="52" t="str">
        <f>'1.2-Visibility Data'!B95</f>
        <v>Sharing Activity</v>
      </c>
      <c r="C97" s="19" t="str">
        <f>'1.2-Visibility Data'!C95</f>
        <v>All</v>
      </c>
      <c r="D97" s="272"/>
      <c r="E97" s="306"/>
      <c r="F97" s="306"/>
      <c r="G97" s="64"/>
      <c r="H97" s="272"/>
      <c r="I97" s="306"/>
      <c r="J97" s="306"/>
      <c r="K97" s="64"/>
      <c r="L97" s="272"/>
      <c r="M97" s="306"/>
      <c r="N97" s="306"/>
      <c r="O97" s="64"/>
      <c r="P97" s="272"/>
      <c r="Q97" s="306"/>
      <c r="R97" s="306"/>
      <c r="S97" s="64"/>
      <c r="T97" s="272"/>
      <c r="U97" s="306"/>
      <c r="V97" s="306"/>
      <c r="W97" s="64"/>
      <c r="X97" s="272"/>
      <c r="Y97" s="306"/>
      <c r="Z97" s="306"/>
      <c r="AA97" s="64"/>
      <c r="AB97" s="272"/>
      <c r="AC97" s="306"/>
      <c r="AD97" s="306"/>
      <c r="AE97" s="64"/>
      <c r="AF97" s="272"/>
      <c r="AG97" s="306"/>
      <c r="AH97" s="306"/>
      <c r="AI97" s="64"/>
      <c r="AJ97" s="272"/>
      <c r="AK97" s="306"/>
      <c r="AL97" s="306"/>
      <c r="AM97" s="64"/>
      <c r="AN97" s="272"/>
      <c r="AO97" s="306"/>
      <c r="AP97" s="306"/>
      <c r="AQ97" s="64"/>
      <c r="AR97" s="272"/>
      <c r="AS97" s="306"/>
      <c r="AT97" s="306"/>
      <c r="AU97" s="64"/>
      <c r="AV97" s="272"/>
      <c r="AW97" s="306"/>
      <c r="AX97" s="306"/>
      <c r="AY97" s="64"/>
      <c r="AZ97" s="272"/>
      <c r="BA97" s="306"/>
      <c r="BB97" s="306"/>
      <c r="BC97" s="64"/>
      <c r="BD97" s="272"/>
      <c r="BE97" s="306"/>
      <c r="BF97" s="306"/>
      <c r="BG97" s="64"/>
      <c r="BH97" s="272"/>
      <c r="BI97" s="306"/>
      <c r="BJ97" s="306"/>
      <c r="BK97" s="64"/>
      <c r="BL97" s="272"/>
      <c r="BM97" s="306"/>
      <c r="BN97" s="306"/>
      <c r="BO97" s="64"/>
      <c r="BP97" s="272"/>
      <c r="BQ97" s="306"/>
      <c r="BR97" s="306"/>
      <c r="BS97" s="64"/>
      <c r="BT97" s="272"/>
      <c r="BU97" s="306"/>
      <c r="BV97" s="306"/>
      <c r="BW97" s="64"/>
      <c r="BX97" s="272"/>
      <c r="BY97" s="306"/>
      <c r="BZ97" s="306"/>
      <c r="CA97" s="64"/>
      <c r="CB97" s="272"/>
      <c r="CC97" s="306"/>
      <c r="CD97" s="306"/>
      <c r="CE97" s="64"/>
      <c r="CF97" s="272"/>
      <c r="CG97" s="306"/>
      <c r="CH97" s="306"/>
      <c r="CI97" s="64"/>
      <c r="CJ97" s="272"/>
      <c r="CK97" s="306"/>
      <c r="CL97" s="306"/>
      <c r="CM97" s="64"/>
      <c r="CN97" s="272"/>
      <c r="CO97" s="306"/>
      <c r="CP97" s="306"/>
      <c r="CQ97" s="64"/>
      <c r="CR97" s="272"/>
      <c r="CS97" s="306"/>
      <c r="CT97" s="306"/>
      <c r="CU97" s="64"/>
      <c r="CV97" s="272"/>
      <c r="CW97" s="306"/>
      <c r="CX97" s="306"/>
      <c r="CY97" s="64"/>
      <c r="CZ97" s="272"/>
      <c r="DA97" s="306"/>
      <c r="DB97" s="306"/>
      <c r="DC97" s="64"/>
      <c r="DD97" s="272"/>
      <c r="DE97" s="306"/>
      <c r="DF97" s="306"/>
      <c r="DG97" s="64"/>
      <c r="DH97" s="272"/>
      <c r="DI97" s="306"/>
      <c r="DJ97" s="306"/>
      <c r="DK97" s="64"/>
      <c r="DL97" s="272"/>
      <c r="DM97" s="306"/>
      <c r="DN97" s="306"/>
      <c r="DO97" s="64"/>
      <c r="DP97" s="272"/>
      <c r="DQ97" s="306"/>
      <c r="DR97" s="306"/>
      <c r="DS97" s="64"/>
      <c r="DT97" s="272"/>
      <c r="DU97" s="306"/>
      <c r="DV97" s="306"/>
      <c r="DW97" s="64"/>
      <c r="DX97" s="272"/>
      <c r="DY97" s="306"/>
      <c r="DZ97" s="306"/>
      <c r="EA97" s="64"/>
      <c r="EB97" s="272"/>
      <c r="EC97" s="306"/>
      <c r="ED97" s="306"/>
      <c r="EE97" s="64"/>
      <c r="EF97" s="272"/>
      <c r="EG97" s="306"/>
      <c r="EH97" s="306"/>
      <c r="EI97" s="64"/>
      <c r="EJ97" s="272"/>
      <c r="EK97" s="306"/>
      <c r="EL97" s="306"/>
      <c r="EM97" s="64"/>
      <c r="EN97" s="272"/>
      <c r="EO97" s="306"/>
      <c r="EP97" s="306"/>
      <c r="EQ97" s="64"/>
      <c r="ER97" s="272"/>
      <c r="ES97" s="306"/>
      <c r="ET97" s="306"/>
      <c r="EU97" s="64"/>
      <c r="EV97" s="272"/>
      <c r="EW97" s="306"/>
      <c r="EX97" s="306"/>
      <c r="EY97" s="64"/>
      <c r="EZ97" s="272" t="s">
        <v>153</v>
      </c>
      <c r="FA97" s="306"/>
      <c r="FB97" s="306" t="s">
        <v>153</v>
      </c>
      <c r="FC97" s="64"/>
      <c r="FD97" s="272" t="s">
        <v>153</v>
      </c>
      <c r="FE97" s="306"/>
      <c r="FF97" s="306" t="s">
        <v>153</v>
      </c>
      <c r="FG97" s="64"/>
      <c r="FH97" s="1"/>
      <c r="FI97" s="1"/>
      <c r="FJ97" s="1"/>
      <c r="FK97" s="1"/>
      <c r="FL97" s="1"/>
      <c r="FM97" s="1"/>
      <c r="FN97" s="1"/>
      <c r="FO97" s="1"/>
      <c r="FP97" s="1"/>
      <c r="FQ97" s="1"/>
      <c r="FR97" s="1"/>
      <c r="FS97" s="1"/>
      <c r="FT97" s="1"/>
      <c r="FU97" s="1"/>
      <c r="FV97" s="1"/>
      <c r="FW97" s="1"/>
      <c r="FX97" s="1"/>
      <c r="FY97" s="1"/>
      <c r="FZ97" s="1"/>
      <c r="GA97" s="272" t="str">
        <f>IF(OR('2.1b-OriginalProduct Visibility'!E97="",'2.1b-OriginalProduct Visibility'!E97="No"),"No","Yes")</f>
        <v>No</v>
      </c>
      <c r="GB97" s="306" t="str">
        <f>IF(OR('2.1b-OriginalProduct Visibility'!F97="",'2.1b-OriginalProduct Visibility'!F97="No"),"No","Yes")</f>
        <v>No</v>
      </c>
      <c r="GC97" s="306" t="str">
        <f>IF(OR('2.1b-OriginalProduct Visibility'!G97="",'2.1b-OriginalProduct Visibility'!G97="No"),"No","Yes")</f>
        <v>No</v>
      </c>
      <c r="GD97" s="64" t="str">
        <f>IF(OR('2.1b-OriginalProduct Visibility'!H97="",'2.1b-OriginalProduct Visibility'!H97="No"),"No","Yes")</f>
        <v>No</v>
      </c>
      <c r="GE97" s="58" t="str">
        <f>IF(OR('2.1b-OriginalProduct Visibility'!I97="",'2.1b-OriginalProduct Visibility'!I97="No"),"No","Yes")</f>
        <v>No</v>
      </c>
      <c r="GF97" s="306" t="str">
        <f>IF(OR('2.1b-OriginalProduct Visibility'!J97="",'2.1b-OriginalProduct Visibility'!J97="No"),"No","Yes")</f>
        <v>No</v>
      </c>
      <c r="GG97" s="306" t="str">
        <f>IF(OR('2.1b-OriginalProduct Visibility'!K97="",'2.1b-OriginalProduct Visibility'!K97="No"),"No","Yes")</f>
        <v>No</v>
      </c>
      <c r="GH97" s="64" t="str">
        <f>IF(OR('2.1b-OriginalProduct Visibility'!L97="",'2.1b-OriginalProduct Visibility'!L97="No"),"No","Yes")</f>
        <v>No</v>
      </c>
      <c r="GI97" s="58" t="str">
        <f>IF(OR('2.1b-OriginalProduct Visibility'!M97="",'2.1b-OriginalProduct Visibility'!M97="No"),"No","Yes")</f>
        <v>No</v>
      </c>
      <c r="GJ97" s="306" t="str">
        <f>IF(OR('2.1b-OriginalProduct Visibility'!N97="",'2.1b-OriginalProduct Visibility'!N97="No"),"No","Yes")</f>
        <v>No</v>
      </c>
      <c r="GK97" s="306" t="str">
        <f>IF(OR('2.1b-OriginalProduct Visibility'!O97="",'2.1b-OriginalProduct Visibility'!O97="No"),"No","Yes")</f>
        <v>No</v>
      </c>
      <c r="GL97" s="64" t="str">
        <f>IF(OR('2.1b-OriginalProduct Visibility'!P97="",'2.1b-OriginalProduct Visibility'!P97="No"),"No","Yes")</f>
        <v>No</v>
      </c>
      <c r="GM97" s="272" t="str">
        <f>IF(OR('2.1b-OriginalProduct Visibility'!Q97="",'2.1b-OriginalProduct Visibility'!Q97="No"),"No","Yes")</f>
        <v>No</v>
      </c>
      <c r="GN97" s="306" t="str">
        <f>IF(OR('2.1b-OriginalProduct Visibility'!R97="",'2.1b-OriginalProduct Visibility'!R97="No"),"No","Yes")</f>
        <v>No</v>
      </c>
      <c r="GO97" s="306" t="str">
        <f>IF(OR('2.1b-OriginalProduct Visibility'!S97="",'2.1b-OriginalProduct Visibility'!S97="No"),"No","Yes")</f>
        <v>No</v>
      </c>
      <c r="GP97" s="64" t="str">
        <f>IF(OR('2.1b-OriginalProduct Visibility'!T97="",'2.1b-OriginalProduct Visibility'!T97="No"),"No","Yes")</f>
        <v>No</v>
      </c>
      <c r="GQ97" s="58" t="str">
        <f>IF(OR('2.1b-OriginalProduct Visibility'!U97="",'2.1b-OriginalProduct Visibility'!U97="No"),"No","Yes")</f>
        <v>No</v>
      </c>
      <c r="GR97" s="306" t="str">
        <f>IF(OR('2.1b-OriginalProduct Visibility'!V97="",'2.1b-OriginalProduct Visibility'!V97="No"),"No","Yes")</f>
        <v>No</v>
      </c>
      <c r="GS97" s="306" t="str">
        <f>IF(OR('2.1b-OriginalProduct Visibility'!W97="",'2.1b-OriginalProduct Visibility'!W97="No"),"No","Yes")</f>
        <v>No</v>
      </c>
      <c r="GT97" s="64" t="str">
        <f>IF(OR('2.1b-OriginalProduct Visibility'!X97="",'2.1b-OriginalProduct Visibility'!X97="No"),"No","Yes")</f>
        <v>No</v>
      </c>
      <c r="GU97" s="58" t="str">
        <f>IF(OR('2.1b-OriginalProduct Visibility'!Y97="",'2.1b-OriginalProduct Visibility'!Y97="No"),"No","Yes")</f>
        <v>No</v>
      </c>
      <c r="GV97" s="306" t="str">
        <f>IF(OR('2.1b-OriginalProduct Visibility'!Z97="",'2.1b-OriginalProduct Visibility'!Z97="No"),"No","Yes")</f>
        <v>No</v>
      </c>
      <c r="GW97" s="306" t="str">
        <f>IF(OR('2.1b-OriginalProduct Visibility'!AA97="",'2.1b-OriginalProduct Visibility'!AA97="No"),"No","Yes")</f>
        <v>No</v>
      </c>
      <c r="GX97" s="64" t="str">
        <f>IF(OR('2.1b-OriginalProduct Visibility'!AB97="",'2.1b-OriginalProduct Visibility'!AB97="No"),"No","Yes")</f>
        <v>No</v>
      </c>
      <c r="GY97" s="272" t="str">
        <f>IF(OR('2.1b-OriginalProduct Visibility'!AC97="",'2.1b-OriginalProduct Visibility'!AC97="No"),"No","Yes")</f>
        <v>No</v>
      </c>
      <c r="GZ97" s="306" t="str">
        <f>IF(OR('2.1b-OriginalProduct Visibility'!AD97="",'2.1b-OriginalProduct Visibility'!AD97="No"),"No","Yes")</f>
        <v>No</v>
      </c>
      <c r="HA97" s="306" t="str">
        <f>IF(OR('2.1b-OriginalProduct Visibility'!AE97="",'2.1b-OriginalProduct Visibility'!AE97="No"),"No","Yes")</f>
        <v>No</v>
      </c>
      <c r="HB97" s="64" t="str">
        <f>IF(OR('2.1b-OriginalProduct Visibility'!AF97="",'2.1b-OriginalProduct Visibility'!AF97="No"),"No","Yes")</f>
        <v>No</v>
      </c>
      <c r="HC97" s="58" t="str">
        <f>IF(OR('2.1b-OriginalProduct Visibility'!AG97="",'2.1b-OriginalProduct Visibility'!AG97="No"),"No","Yes")</f>
        <v>No</v>
      </c>
      <c r="HD97" s="306" t="str">
        <f>IF(OR('2.1b-OriginalProduct Visibility'!AH97="",'2.1b-OriginalProduct Visibility'!AH97="No"),"No","Yes")</f>
        <v>No</v>
      </c>
      <c r="HE97" s="306" t="str">
        <f>IF(OR('2.1b-OriginalProduct Visibility'!AI97="",'2.1b-OriginalProduct Visibility'!AI97="No"),"No","Yes")</f>
        <v>No</v>
      </c>
      <c r="HF97" s="64" t="str">
        <f>IF(OR('2.1b-OriginalProduct Visibility'!AJ97="",'2.1b-OriginalProduct Visibility'!AJ97="No"),"No","Yes")</f>
        <v>No</v>
      </c>
      <c r="HG97" s="58" t="str">
        <f>IF(OR('2.1b-OriginalProduct Visibility'!AK97="",'2.1b-OriginalProduct Visibility'!AK97="No"),"No","Yes")</f>
        <v>Yes</v>
      </c>
      <c r="HH97" s="306" t="str">
        <f>IF(OR('2.1b-OriginalProduct Visibility'!AL97="",'2.1b-OriginalProduct Visibility'!AL97="No"),"No","Yes")</f>
        <v>No</v>
      </c>
      <c r="HI97" s="306" t="str">
        <f>IF(OR('2.1b-OriginalProduct Visibility'!AM97="",'2.1b-OriginalProduct Visibility'!AM97="No"),"No","Yes")</f>
        <v>No</v>
      </c>
      <c r="HJ97" s="64" t="str">
        <f>IF(OR('2.1b-OriginalProduct Visibility'!AN97="",'2.1b-OriginalProduct Visibility'!AN97="No"),"No","Yes")</f>
        <v>No</v>
      </c>
      <c r="HK97" s="272" t="str">
        <f>IF(OR('2.1b-OriginalProduct Visibility'!AO97="",'2.1b-OriginalProduct Visibility'!AO97="No"),"No","Yes")</f>
        <v>Yes</v>
      </c>
      <c r="HL97" s="306" t="str">
        <f>IF(OR('2.1b-OriginalProduct Visibility'!AP97="",'2.1b-OriginalProduct Visibility'!AP97="No"),"No","Yes")</f>
        <v>No</v>
      </c>
      <c r="HM97" s="306" t="str">
        <f>IF(OR('2.1b-OriginalProduct Visibility'!AQ97="",'2.1b-OriginalProduct Visibility'!AQ97="No"),"No","Yes")</f>
        <v>No</v>
      </c>
      <c r="HN97" s="64" t="str">
        <f>IF(OR('2.1b-OriginalProduct Visibility'!AR97="",'2.1b-OriginalProduct Visibility'!AR97="No"),"No","Yes")</f>
        <v>No</v>
      </c>
      <c r="HO97" s="58" t="str">
        <f>IF(OR('2.1b-OriginalProduct Visibility'!AS97="",'2.1b-OriginalProduct Visibility'!AS97="No"),"No","Yes")</f>
        <v>No</v>
      </c>
      <c r="HP97" s="306" t="str">
        <f>IF(OR('2.1b-OriginalProduct Visibility'!AT97="",'2.1b-OriginalProduct Visibility'!AT97="No"),"No","Yes")</f>
        <v>No</v>
      </c>
      <c r="HQ97" s="306" t="str">
        <f>IF(OR('2.1b-OriginalProduct Visibility'!AU97="",'2.1b-OriginalProduct Visibility'!AU97="No"),"No","Yes")</f>
        <v>No</v>
      </c>
      <c r="HR97" s="64" t="str">
        <f>IF(OR('2.1b-OriginalProduct Visibility'!AV97="",'2.1b-OriginalProduct Visibility'!AV97="No"),"No","Yes")</f>
        <v>No</v>
      </c>
      <c r="HS97" s="58" t="str">
        <f>IF(OR('2.1b-OriginalProduct Visibility'!AW97="",'2.1b-OriginalProduct Visibility'!AW97="No"),"No","Yes")</f>
        <v>No</v>
      </c>
      <c r="HT97" s="306" t="str">
        <f>IF(OR('2.1b-OriginalProduct Visibility'!AX97="",'2.1b-OriginalProduct Visibility'!AX97="No"),"No","Yes")</f>
        <v>No</v>
      </c>
      <c r="HU97" s="306" t="str">
        <f>IF(OR('2.1b-OriginalProduct Visibility'!AY97="",'2.1b-OriginalProduct Visibility'!AY97="No"),"No","Yes")</f>
        <v>No</v>
      </c>
      <c r="HV97" s="64" t="str">
        <f>IF(OR('2.1b-OriginalProduct Visibility'!AZ97="",'2.1b-OriginalProduct Visibility'!AZ97="No"),"No","Yes")</f>
        <v>No</v>
      </c>
      <c r="HW97" s="272" t="str">
        <f>IF(OR('2.1b-OriginalProduct Visibility'!BA97="",'2.1b-OriginalProduct Visibility'!BA97="No"),"No","Yes")</f>
        <v>No</v>
      </c>
      <c r="HX97" s="306" t="str">
        <f>IF(OR('2.1b-OriginalProduct Visibility'!BB97="",'2.1b-OriginalProduct Visibility'!BB97="No"),"No","Yes")</f>
        <v>No</v>
      </c>
      <c r="HY97" s="306" t="str">
        <f>IF(OR('2.1b-OriginalProduct Visibility'!BC97="",'2.1b-OriginalProduct Visibility'!BC97="No"),"No","Yes")</f>
        <v>No</v>
      </c>
      <c r="HZ97" s="64" t="str">
        <f>IF(OR('2.1b-OriginalProduct Visibility'!BD97="",'2.1b-OriginalProduct Visibility'!BD97="No"),"No","Yes")</f>
        <v>No</v>
      </c>
      <c r="IA97" s="58" t="str">
        <f>IF(OR('2.1b-OriginalProduct Visibility'!BE97="",'2.1b-OriginalProduct Visibility'!BE97="No"),"No","Yes")</f>
        <v>No</v>
      </c>
      <c r="IB97" s="306" t="str">
        <f>IF(OR('2.1b-OriginalProduct Visibility'!BF97="",'2.1b-OriginalProduct Visibility'!BF97="No"),"No","Yes")</f>
        <v>No</v>
      </c>
      <c r="IC97" s="306" t="str">
        <f>IF(OR('2.1b-OriginalProduct Visibility'!BG97="",'2.1b-OriginalProduct Visibility'!BG97="No"),"No","Yes")</f>
        <v>No</v>
      </c>
      <c r="ID97" s="64" t="str">
        <f>IF(OR('2.1b-OriginalProduct Visibility'!BH97="",'2.1b-OriginalProduct Visibility'!BH97="No"),"No","Yes")</f>
        <v>No</v>
      </c>
      <c r="IE97" s="58" t="str">
        <f>IF(OR('2.1b-OriginalProduct Visibility'!BI97="",'2.1b-OriginalProduct Visibility'!BI97="No"),"No","Yes")</f>
        <v>No</v>
      </c>
      <c r="IF97" s="306" t="str">
        <f>IF(OR('2.1b-OriginalProduct Visibility'!BJ97="",'2.1b-OriginalProduct Visibility'!BJ97="No"),"No","Yes")</f>
        <v>No</v>
      </c>
      <c r="IG97" s="306" t="str">
        <f>IF(OR('2.1b-OriginalProduct Visibility'!BK97="",'2.1b-OriginalProduct Visibility'!BK97="No"),"No","Yes")</f>
        <v>No</v>
      </c>
      <c r="IH97" s="64" t="str">
        <f>IF(OR('2.1b-OriginalProduct Visibility'!BL97="",'2.1b-OriginalProduct Visibility'!BL97="No"),"No","Yes")</f>
        <v>No</v>
      </c>
      <c r="II97" s="272" t="str">
        <f>IF(OR('2.1b-OriginalProduct Visibility'!BM97="",'2.1b-OriginalProduct Visibility'!BM97="No"),"No","Yes")</f>
        <v>No</v>
      </c>
      <c r="IJ97" s="306" t="str">
        <f>IF(OR('2.1b-OriginalProduct Visibility'!BN97="",'2.1b-OriginalProduct Visibility'!BN97="No"),"No","Yes")</f>
        <v>No</v>
      </c>
      <c r="IK97" s="306" t="str">
        <f>IF(OR('2.1b-OriginalProduct Visibility'!BO97="",'2.1b-OriginalProduct Visibility'!BO97="No"),"No","Yes")</f>
        <v>No</v>
      </c>
      <c r="IL97" s="64" t="str">
        <f>IF(OR('2.1b-OriginalProduct Visibility'!BP97="",'2.1b-OriginalProduct Visibility'!BP97="No"),"No","Yes")</f>
        <v>No</v>
      </c>
      <c r="IM97" s="58" t="str">
        <f>IF(OR('2.1b-OriginalProduct Visibility'!BQ97="",'2.1b-OriginalProduct Visibility'!BQ97="No"),"No","Yes")</f>
        <v>No</v>
      </c>
      <c r="IN97" s="306" t="str">
        <f>IF(OR('2.1b-OriginalProduct Visibility'!BR97="",'2.1b-OriginalProduct Visibility'!BR97="No"),"No","Yes")</f>
        <v>No</v>
      </c>
      <c r="IO97" s="306" t="str">
        <f>IF(OR('2.1b-OriginalProduct Visibility'!BS97="",'2.1b-OriginalProduct Visibility'!BS97="No"),"No","Yes")</f>
        <v>No</v>
      </c>
      <c r="IP97" s="64" t="str">
        <f>IF(OR('2.1b-OriginalProduct Visibility'!BT97="",'2.1b-OriginalProduct Visibility'!BT97="No"),"No","Yes")</f>
        <v>No</v>
      </c>
      <c r="IQ97" s="58" t="str">
        <f>IF(OR('2.1b-OriginalProduct Visibility'!BU97="",'2.1b-OriginalProduct Visibility'!BU97="No"),"No","Yes")</f>
        <v>No</v>
      </c>
      <c r="IR97" s="306" t="str">
        <f>IF(OR('2.1b-OriginalProduct Visibility'!BV97="",'2.1b-OriginalProduct Visibility'!BV97="No"),"No","Yes")</f>
        <v>No</v>
      </c>
      <c r="IS97" s="306" t="str">
        <f>IF(OR('2.1b-OriginalProduct Visibility'!BW97="",'2.1b-OriginalProduct Visibility'!BW97="No"),"No","Yes")</f>
        <v>No</v>
      </c>
      <c r="IT97" s="64" t="str">
        <f>IF(OR('2.1b-OriginalProduct Visibility'!BX97="",'2.1b-OriginalProduct Visibility'!BX97="No"),"No","Yes")</f>
        <v>No</v>
      </c>
      <c r="IU97" s="272" t="str">
        <f>IF(OR('2.1b-OriginalProduct Visibility'!BY97="",'2.1b-OriginalProduct Visibility'!BY97="No"),"No","Yes")</f>
        <v>No</v>
      </c>
      <c r="IV97" s="306" t="str">
        <f>IF(OR('2.1b-OriginalProduct Visibility'!BZ97="",'2.1b-OriginalProduct Visibility'!BZ97="No"),"No","Yes")</f>
        <v>No</v>
      </c>
      <c r="IW97" s="306" t="str">
        <f>IF(OR('2.1b-OriginalProduct Visibility'!CA97="",'2.1b-OriginalProduct Visibility'!CA97="No"),"No","Yes")</f>
        <v>No</v>
      </c>
      <c r="IX97" s="64" t="str">
        <f>IF(OR('2.1b-OriginalProduct Visibility'!CB97="",'2.1b-OriginalProduct Visibility'!CB97="No"),"No","Yes")</f>
        <v>No</v>
      </c>
      <c r="IY97" s="58" t="str">
        <f>IF(OR('2.1b-OriginalProduct Visibility'!CC97="",'2.1b-OriginalProduct Visibility'!CC97="No"),"No","Yes")</f>
        <v>No</v>
      </c>
      <c r="IZ97" s="306" t="str">
        <f>IF(OR('2.1b-OriginalProduct Visibility'!CD97="",'2.1b-OriginalProduct Visibility'!CD97="No"),"No","Yes")</f>
        <v>No</v>
      </c>
      <c r="JA97" s="306" t="str">
        <f>IF(OR('2.1b-OriginalProduct Visibility'!CE97="",'2.1b-OriginalProduct Visibility'!CE97="No"),"No","Yes")</f>
        <v>No</v>
      </c>
      <c r="JB97" s="64" t="str">
        <f>IF(OR('2.1b-OriginalProduct Visibility'!CF97="",'2.1b-OriginalProduct Visibility'!CF97="No"),"No","Yes")</f>
        <v>No</v>
      </c>
      <c r="JC97" s="58" t="str">
        <f>IF(OR('2.1b-OriginalProduct Visibility'!CG97="",'2.1b-OriginalProduct Visibility'!CG97="No"),"No","Yes")</f>
        <v>No</v>
      </c>
      <c r="JD97" s="306" t="str">
        <f>IF(OR('2.1b-OriginalProduct Visibility'!CH97="",'2.1b-OriginalProduct Visibility'!CH97="No"),"No","Yes")</f>
        <v>No</v>
      </c>
      <c r="JE97" s="306" t="str">
        <f>IF(OR('2.1b-OriginalProduct Visibility'!CI97="",'2.1b-OriginalProduct Visibility'!CI97="No"),"No","Yes")</f>
        <v>No</v>
      </c>
      <c r="JF97" s="64" t="str">
        <f>IF(OR('2.1b-OriginalProduct Visibility'!CJ97="",'2.1b-OriginalProduct Visibility'!CJ97="No"),"No","Yes")</f>
        <v>No</v>
      </c>
      <c r="JG97" s="272" t="str">
        <f>IF(OR('2.1b-OriginalProduct Visibility'!CK97="",'2.1b-OriginalProduct Visibility'!CK97="No"),"No","Yes")</f>
        <v>No</v>
      </c>
      <c r="JH97" s="306" t="str">
        <f>IF(OR('2.1b-OriginalProduct Visibility'!CL97="",'2.1b-OriginalProduct Visibility'!CL97="No"),"No","Yes")</f>
        <v>No</v>
      </c>
      <c r="JI97" s="306" t="str">
        <f>IF(OR('2.1b-OriginalProduct Visibility'!CM97="",'2.1b-OriginalProduct Visibility'!CM97="No"),"No","Yes")</f>
        <v>No</v>
      </c>
      <c r="JJ97" s="64" t="str">
        <f>IF(OR('2.1b-OriginalProduct Visibility'!CN97="",'2.1b-OriginalProduct Visibility'!CN97="No"),"No","Yes")</f>
        <v>No</v>
      </c>
      <c r="JK97" s="58" t="str">
        <f>IF(OR('2.1b-OriginalProduct Visibility'!CO97="",'2.1b-OriginalProduct Visibility'!CO97="No"),"No","Yes")</f>
        <v>No</v>
      </c>
      <c r="JL97" s="306" t="str">
        <f>IF(OR('2.1b-OriginalProduct Visibility'!CP97="",'2.1b-OriginalProduct Visibility'!CP97="No"),"No","Yes")</f>
        <v>No</v>
      </c>
      <c r="JM97" s="306" t="str">
        <f>IF(OR('2.1b-OriginalProduct Visibility'!CQ97="",'2.1b-OriginalProduct Visibility'!CQ97="No"),"No","Yes")</f>
        <v>No</v>
      </c>
      <c r="JN97" s="64" t="str">
        <f>IF(OR('2.1b-OriginalProduct Visibility'!CR97="",'2.1b-OriginalProduct Visibility'!CR97="No"),"No","Yes")</f>
        <v>No</v>
      </c>
      <c r="JO97" s="58" t="str">
        <f>IF(OR('2.1b-OriginalProduct Visibility'!CS97="",'2.1b-OriginalProduct Visibility'!CS97="No"),"No","Yes")</f>
        <v>No</v>
      </c>
      <c r="JP97" s="306" t="str">
        <f>IF(OR('2.1b-OriginalProduct Visibility'!CT97="",'2.1b-OriginalProduct Visibility'!CT97="No"),"No","Yes")</f>
        <v>No</v>
      </c>
      <c r="JQ97" s="306" t="str">
        <f>IF(OR('2.1b-OriginalProduct Visibility'!CU97="",'2.1b-OriginalProduct Visibility'!CU97="No"),"No","Yes")</f>
        <v>No</v>
      </c>
      <c r="JR97" s="64" t="str">
        <f>IF(OR('2.1b-OriginalProduct Visibility'!CV97="",'2.1b-OriginalProduct Visibility'!CV97="No"),"No","Yes")</f>
        <v>No</v>
      </c>
      <c r="JS97" s="272" t="str">
        <f>IF(OR('2.1b-OriginalProduct Visibility'!CW97="",'2.1b-OriginalProduct Visibility'!CW97="No"),"No","Yes")</f>
        <v>No</v>
      </c>
      <c r="JT97" s="306" t="str">
        <f>IF(OR('2.1b-OriginalProduct Visibility'!CX97="",'2.1b-OriginalProduct Visibility'!CX97="No"),"No","Yes")</f>
        <v>No</v>
      </c>
      <c r="JU97" s="306" t="str">
        <f>IF(OR('2.1b-OriginalProduct Visibility'!CY97="",'2.1b-OriginalProduct Visibility'!CY97="No"),"No","Yes")</f>
        <v>No</v>
      </c>
      <c r="JV97" s="64" t="str">
        <f>IF(OR('2.1b-OriginalProduct Visibility'!CZ97="",'2.1b-OriginalProduct Visibility'!CZ97="No"),"No","Yes")</f>
        <v>No</v>
      </c>
      <c r="JW97" s="58" t="str">
        <f>IF(OR('2.1b-OriginalProduct Visibility'!DA97="",'2.1b-OriginalProduct Visibility'!DA97="No"),"No","Yes")</f>
        <v>No</v>
      </c>
      <c r="JX97" s="306" t="str">
        <f>IF(OR('2.1b-OriginalProduct Visibility'!DB97="",'2.1b-OriginalProduct Visibility'!DB97="No"),"No","Yes")</f>
        <v>No</v>
      </c>
      <c r="JY97" s="306" t="str">
        <f>IF(OR('2.1b-OriginalProduct Visibility'!DC97="",'2.1b-OriginalProduct Visibility'!DC97="No"),"No","Yes")</f>
        <v>No</v>
      </c>
      <c r="JZ97" s="64" t="str">
        <f>IF(OR('2.1b-OriginalProduct Visibility'!DD97="",'2.1b-OriginalProduct Visibility'!DD97="No"),"No","Yes")</f>
        <v>No</v>
      </c>
      <c r="KA97" s="58" t="str">
        <f>IF(OR('2.1b-OriginalProduct Visibility'!DE97="",'2.1b-OriginalProduct Visibility'!DE97="No"),"No","Yes")</f>
        <v>No</v>
      </c>
      <c r="KB97" s="306" t="str">
        <f>IF(OR('2.1b-OriginalProduct Visibility'!DF97="",'2.1b-OriginalProduct Visibility'!DF97="No"),"No","Yes")</f>
        <v>No</v>
      </c>
      <c r="KC97" s="306" t="str">
        <f>IF(OR('2.1b-OriginalProduct Visibility'!DG97="",'2.1b-OriginalProduct Visibility'!DG97="No"),"No","Yes")</f>
        <v>No</v>
      </c>
      <c r="KD97" s="64" t="str">
        <f>IF(OR('2.1b-OriginalProduct Visibility'!DH97="",'2.1b-OriginalProduct Visibility'!DH97="No"),"No","Yes")</f>
        <v>No</v>
      </c>
      <c r="KE97" s="272" t="str">
        <f>IF(OR('2.1b-OriginalProduct Visibility'!DI97="",'2.1b-OriginalProduct Visibility'!DI97="No"),"No","Yes")</f>
        <v>No</v>
      </c>
      <c r="KF97" s="306" t="str">
        <f>IF(OR('2.1b-OriginalProduct Visibility'!DJ97="",'2.1b-OriginalProduct Visibility'!DJ97="No"),"No","Yes")</f>
        <v>No</v>
      </c>
      <c r="KG97" s="306" t="str">
        <f>IF(OR('2.1b-OriginalProduct Visibility'!DK97="",'2.1b-OriginalProduct Visibility'!DK97="No"),"No","Yes")</f>
        <v>No</v>
      </c>
      <c r="KH97" s="64" t="str">
        <f>IF(OR('2.1b-OriginalProduct Visibility'!DL97="",'2.1b-OriginalProduct Visibility'!DL97="No"),"No","Yes")</f>
        <v>No</v>
      </c>
      <c r="KI97" s="58" t="str">
        <f>IF(OR('2.1b-OriginalProduct Visibility'!DM97="",'2.1b-OriginalProduct Visibility'!DM97="No"),"No","Yes")</f>
        <v>No</v>
      </c>
      <c r="KJ97" s="306" t="str">
        <f>IF(OR('2.1b-OriginalProduct Visibility'!DN97="",'2.1b-OriginalProduct Visibility'!DN97="No"),"No","Yes")</f>
        <v>No</v>
      </c>
      <c r="KK97" s="306" t="str">
        <f>IF(OR('2.1b-OriginalProduct Visibility'!DO97="",'2.1b-OriginalProduct Visibility'!DO97="No"),"No","Yes")</f>
        <v>No</v>
      </c>
      <c r="KL97" s="64" t="str">
        <f>IF(OR('2.1b-OriginalProduct Visibility'!DP97="",'2.1b-OriginalProduct Visibility'!DP97="No"),"No","Yes")</f>
        <v>No</v>
      </c>
      <c r="KM97" s="58" t="str">
        <f>IF(OR('2.1b-OriginalProduct Visibility'!DQ97="",'2.1b-OriginalProduct Visibility'!DQ97="No"),"No","Yes")</f>
        <v>No</v>
      </c>
      <c r="KN97" s="306" t="str">
        <f>IF(OR('2.1b-OriginalProduct Visibility'!DR97="",'2.1b-OriginalProduct Visibility'!DR97="No"),"No","Yes")</f>
        <v>No</v>
      </c>
      <c r="KO97" s="306" t="str">
        <f>IF(OR('2.1b-OriginalProduct Visibility'!DS97="",'2.1b-OriginalProduct Visibility'!DS97="No"),"No","Yes")</f>
        <v>No</v>
      </c>
      <c r="KP97" s="64" t="str">
        <f>IF(OR('2.1b-OriginalProduct Visibility'!DT97="",'2.1b-OriginalProduct Visibility'!DT97="No"),"No","Yes")</f>
        <v>No</v>
      </c>
      <c r="KQ97" s="272" t="str">
        <f>IF(OR('2.1b-OriginalProduct Visibility'!DU97="",'2.1b-OriginalProduct Visibility'!DU97="No"),"No","Yes")</f>
        <v>No</v>
      </c>
      <c r="KR97" s="306" t="str">
        <f>IF(OR('2.1b-OriginalProduct Visibility'!DV97="",'2.1b-OriginalProduct Visibility'!DV97="No"),"No","Yes")</f>
        <v>No</v>
      </c>
      <c r="KS97" s="306" t="str">
        <f>IF(OR('2.1b-OriginalProduct Visibility'!DW97="",'2.1b-OriginalProduct Visibility'!DW97="No"),"No","Yes")</f>
        <v>No</v>
      </c>
      <c r="KT97" s="64" t="str">
        <f>IF(OR('2.1b-OriginalProduct Visibility'!DX97="",'2.1b-OriginalProduct Visibility'!DX97="No"),"No","Yes")</f>
        <v>No</v>
      </c>
      <c r="KU97" s="58" t="str">
        <f>IF(OR('2.1b-OriginalProduct Visibility'!DY97="",'2.1b-OriginalProduct Visibility'!DY97="No"),"No","Yes")</f>
        <v>No</v>
      </c>
      <c r="KV97" s="306" t="str">
        <f>IF(OR('2.1b-OriginalProduct Visibility'!DZ97="",'2.1b-OriginalProduct Visibility'!DZ97="No"),"No","Yes")</f>
        <v>No</v>
      </c>
      <c r="KW97" s="306" t="str">
        <f>IF(OR('2.1b-OriginalProduct Visibility'!EA97="",'2.1b-OriginalProduct Visibility'!EA97="No"),"No","Yes")</f>
        <v>No</v>
      </c>
      <c r="KX97" s="64" t="str">
        <f>IF(OR('2.1b-OriginalProduct Visibility'!EB97="",'2.1b-OriginalProduct Visibility'!EB97="No"),"No","Yes")</f>
        <v>No</v>
      </c>
      <c r="KY97" s="58" t="str">
        <f>IF(OR('2.1b-OriginalProduct Visibility'!EC97="",'2.1b-OriginalProduct Visibility'!EC97="No"),"No","Yes")</f>
        <v>No</v>
      </c>
      <c r="KZ97" s="306" t="str">
        <f>IF(OR('2.1b-OriginalProduct Visibility'!ED97="",'2.1b-OriginalProduct Visibility'!ED97="No"),"No","Yes")</f>
        <v>No</v>
      </c>
      <c r="LA97" s="306" t="str">
        <f>IF(OR('2.1b-OriginalProduct Visibility'!EE97="",'2.1b-OriginalProduct Visibility'!EE97="No"),"No","Yes")</f>
        <v>No</v>
      </c>
      <c r="LB97" s="64" t="str">
        <f>IF(OR('2.1b-OriginalProduct Visibility'!EF97="",'2.1b-OriginalProduct Visibility'!EF97="No"),"No","Yes")</f>
        <v>No</v>
      </c>
      <c r="LC97" s="272" t="str">
        <f>IF(OR('2.1b-OriginalProduct Visibility'!EG97="",'2.1b-OriginalProduct Visibility'!EG97="No"),"No","Yes")</f>
        <v>No</v>
      </c>
      <c r="LD97" s="306" t="str">
        <f>IF(OR('2.1b-OriginalProduct Visibility'!EH97="",'2.1b-OriginalProduct Visibility'!EH97="No"),"No","Yes")</f>
        <v>No</v>
      </c>
      <c r="LE97" s="306" t="str">
        <f>IF(OR('2.1b-OriginalProduct Visibility'!EI97="",'2.1b-OriginalProduct Visibility'!EI97="No"),"No","Yes")</f>
        <v>No</v>
      </c>
      <c r="LF97" s="64" t="str">
        <f>IF(OR('2.1b-OriginalProduct Visibility'!EJ97="",'2.1b-OriginalProduct Visibility'!EJ97="No"),"No","Yes")</f>
        <v>No</v>
      </c>
      <c r="LG97" s="58" t="str">
        <f>IF(OR('2.1b-OriginalProduct Visibility'!EK97="",'2.1b-OriginalProduct Visibility'!EK97="No"),"No","Yes")</f>
        <v>No</v>
      </c>
      <c r="LH97" s="306" t="str">
        <f>IF(OR('2.1b-OriginalProduct Visibility'!EL97="",'2.1b-OriginalProduct Visibility'!EL97="No"),"No","Yes")</f>
        <v>No</v>
      </c>
      <c r="LI97" s="306" t="str">
        <f>IF(OR('2.1b-OriginalProduct Visibility'!EM97="",'2.1b-OriginalProduct Visibility'!EM97="No"),"No","Yes")</f>
        <v>No</v>
      </c>
      <c r="LJ97" s="64" t="str">
        <f>IF(OR('2.1b-OriginalProduct Visibility'!EN97="",'2.1b-OriginalProduct Visibility'!EN97="No"),"No","Yes")</f>
        <v>No</v>
      </c>
      <c r="LK97" s="58" t="str">
        <f>IF(OR('2.1b-OriginalProduct Visibility'!EO97="",'2.1b-OriginalProduct Visibility'!EO97="No"),"No","Yes")</f>
        <v>No</v>
      </c>
      <c r="LL97" s="306" t="str">
        <f>IF(OR('2.1b-OriginalProduct Visibility'!EP97="",'2.1b-OriginalProduct Visibility'!EP97="No"),"No","Yes")</f>
        <v>No</v>
      </c>
      <c r="LM97" s="306" t="str">
        <f>IF(OR('2.1b-OriginalProduct Visibility'!EQ97="",'2.1b-OriginalProduct Visibility'!EQ97="No"),"No","Yes")</f>
        <v>No</v>
      </c>
      <c r="LN97" s="64" t="str">
        <f>IF(OR('2.1b-OriginalProduct Visibility'!ER97="",'2.1b-OriginalProduct Visibility'!ER97="No"),"No","Yes")</f>
        <v>No</v>
      </c>
      <c r="LO97" s="58" t="str">
        <f>IF(OR('2.1b-OriginalProduct Visibility'!ES97="",'2.1b-OriginalProduct Visibility'!ES97="No"),"No","Yes")</f>
        <v>No</v>
      </c>
      <c r="LP97" s="306" t="str">
        <f>IF(OR('2.1b-OriginalProduct Visibility'!ET97="",'2.1b-OriginalProduct Visibility'!ET97="No"),"No","Yes")</f>
        <v>No</v>
      </c>
      <c r="LQ97" s="306" t="str">
        <f>IF(OR('2.1b-OriginalProduct Visibility'!EU97="",'2.1b-OriginalProduct Visibility'!EU97="No"),"No","Yes")</f>
        <v>No</v>
      </c>
      <c r="LR97" s="64" t="str">
        <f>IF(OR('2.1b-OriginalProduct Visibility'!EV97="",'2.1b-OriginalProduct Visibility'!EV97="No"),"No","Yes")</f>
        <v>No</v>
      </c>
      <c r="LS97" s="272" t="str">
        <f>IF(OR('2.1b-OriginalProduct Visibility'!EW97="",'2.1b-OriginalProduct Visibility'!EW97="No"),"No","Yes")</f>
        <v>No</v>
      </c>
      <c r="LT97" s="306" t="str">
        <f>IF(OR('2.1b-OriginalProduct Visibility'!EX97="",'2.1b-OriginalProduct Visibility'!EX97="No"),"No","Yes")</f>
        <v>No</v>
      </c>
      <c r="LU97" s="306" t="str">
        <f>IF(OR('2.1b-OriginalProduct Visibility'!EY97="",'2.1b-OriginalProduct Visibility'!EY97="No"),"No","Yes")</f>
        <v>No</v>
      </c>
      <c r="LV97" s="64" t="str">
        <f>IF(OR('2.1b-OriginalProduct Visibility'!EZ97="",'2.1b-OriginalProduct Visibility'!EZ97="No"),"No","Yes")</f>
        <v>No</v>
      </c>
      <c r="LW97" s="58" t="str">
        <f>IF(OR('2.1b-OriginalProduct Visibility'!FA97="",'2.1b-OriginalProduct Visibility'!FA97="No"),"No","Yes")</f>
        <v>Yes</v>
      </c>
      <c r="LX97" s="306" t="str">
        <f>IF(OR('2.1b-OriginalProduct Visibility'!FB97="",'2.1b-OriginalProduct Visibility'!FB97="No"),"No","Yes")</f>
        <v>Yes</v>
      </c>
      <c r="LY97" s="306" t="str">
        <f>IF(OR('2.1b-OriginalProduct Visibility'!FC97="",'2.1b-OriginalProduct Visibility'!FC97="No"),"No","Yes")</f>
        <v>Yes</v>
      </c>
      <c r="LZ97" s="64" t="str">
        <f>IF(OR('2.1b-OriginalProduct Visibility'!FD97="",'2.1b-OriginalProduct Visibility'!FD97="No"),"No","Yes")</f>
        <v>Yes</v>
      </c>
      <c r="MA97" s="58" t="str">
        <f>IF(OR('2.1b-OriginalProduct Visibility'!FE97="",'2.1b-OriginalProduct Visibility'!FE97="No"),"No","Yes")</f>
        <v>Yes</v>
      </c>
      <c r="MB97" s="306" t="str">
        <f>IF(OR('2.1b-OriginalProduct Visibility'!FF97="",'2.1b-OriginalProduct Visibility'!FF97="No"),"No","Yes")</f>
        <v>Yes</v>
      </c>
      <c r="MC97" s="306" t="str">
        <f>IF(OR('2.1b-OriginalProduct Visibility'!FG97="",'2.1b-OriginalProduct Visibility'!FG97="No"),"No","Yes")</f>
        <v>Yes</v>
      </c>
      <c r="MD97" s="64" t="str">
        <f>IF(OR('2.1b-OriginalProduct Visibility'!FH97="",'2.1b-OriginalProduct Visibility'!FH97="No"),"No","Yes")</f>
        <v>Yes</v>
      </c>
      <c r="ME97" s="1"/>
      <c r="MF97" s="1"/>
      <c r="MG97" s="1"/>
      <c r="MH97" s="1"/>
      <c r="MQ97" s="1"/>
      <c r="MR97" s="1"/>
      <c r="MS97" s="1"/>
      <c r="MT97" s="1"/>
    </row>
    <row r="98" spans="1:360" customFormat="1">
      <c r="A98" s="664"/>
      <c r="B98" s="52" t="str">
        <f>'1.2-Visibility Data'!B96</f>
        <v>Chat Bot Activity</v>
      </c>
      <c r="C98" s="19" t="str">
        <f>'1.2-Visibility Data'!C96</f>
        <v>All</v>
      </c>
      <c r="D98" s="272"/>
      <c r="E98" s="306"/>
      <c r="F98" s="306"/>
      <c r="G98" s="64"/>
      <c r="H98" s="272"/>
      <c r="I98" s="306"/>
      <c r="J98" s="306"/>
      <c r="K98" s="64"/>
      <c r="L98" s="272"/>
      <c r="M98" s="306"/>
      <c r="N98" s="306"/>
      <c r="O98" s="64"/>
      <c r="P98" s="272"/>
      <c r="Q98" s="306"/>
      <c r="R98" s="306"/>
      <c r="S98" s="64"/>
      <c r="T98" s="272"/>
      <c r="U98" s="306"/>
      <c r="V98" s="306"/>
      <c r="W98" s="64"/>
      <c r="X98" s="272"/>
      <c r="Y98" s="306"/>
      <c r="Z98" s="306"/>
      <c r="AA98" s="64"/>
      <c r="AB98" s="272"/>
      <c r="AC98" s="306"/>
      <c r="AD98" s="306"/>
      <c r="AE98" s="64"/>
      <c r="AF98" s="272"/>
      <c r="AG98" s="306"/>
      <c r="AH98" s="306"/>
      <c r="AI98" s="64"/>
      <c r="AJ98" s="272"/>
      <c r="AK98" s="306"/>
      <c r="AL98" s="306"/>
      <c r="AM98" s="64"/>
      <c r="AN98" s="272"/>
      <c r="AO98" s="306"/>
      <c r="AP98" s="306"/>
      <c r="AQ98" s="64"/>
      <c r="AR98" s="272"/>
      <c r="AS98" s="306"/>
      <c r="AT98" s="306"/>
      <c r="AU98" s="64"/>
      <c r="AV98" s="272"/>
      <c r="AW98" s="306"/>
      <c r="AX98" s="306"/>
      <c r="AY98" s="64"/>
      <c r="AZ98" s="272"/>
      <c r="BA98" s="306"/>
      <c r="BB98" s="306"/>
      <c r="BC98" s="64"/>
      <c r="BD98" s="272"/>
      <c r="BE98" s="306"/>
      <c r="BF98" s="306"/>
      <c r="BG98" s="64"/>
      <c r="BH98" s="272"/>
      <c r="BI98" s="306"/>
      <c r="BJ98" s="306"/>
      <c r="BK98" s="64"/>
      <c r="BL98" s="272"/>
      <c r="BM98" s="306"/>
      <c r="BN98" s="306"/>
      <c r="BO98" s="64"/>
      <c r="BP98" s="272"/>
      <c r="BQ98" s="306"/>
      <c r="BR98" s="306"/>
      <c r="BS98" s="64"/>
      <c r="BT98" s="272"/>
      <c r="BU98" s="306"/>
      <c r="BV98" s="306"/>
      <c r="BW98" s="64"/>
      <c r="BX98" s="272"/>
      <c r="BY98" s="306"/>
      <c r="BZ98" s="306"/>
      <c r="CA98" s="64"/>
      <c r="CB98" s="272"/>
      <c r="CC98" s="306"/>
      <c r="CD98" s="306"/>
      <c r="CE98" s="64"/>
      <c r="CF98" s="272"/>
      <c r="CG98" s="306"/>
      <c r="CH98" s="306"/>
      <c r="CI98" s="64"/>
      <c r="CJ98" s="272"/>
      <c r="CK98" s="306"/>
      <c r="CL98" s="306"/>
      <c r="CM98" s="64"/>
      <c r="CN98" s="272"/>
      <c r="CO98" s="306"/>
      <c r="CP98" s="306"/>
      <c r="CQ98" s="64"/>
      <c r="CR98" s="272"/>
      <c r="CS98" s="306"/>
      <c r="CT98" s="306"/>
      <c r="CU98" s="64"/>
      <c r="CV98" s="272"/>
      <c r="CW98" s="306"/>
      <c r="CX98" s="306"/>
      <c r="CY98" s="64"/>
      <c r="CZ98" s="272"/>
      <c r="DA98" s="306"/>
      <c r="DB98" s="306"/>
      <c r="DC98" s="64"/>
      <c r="DD98" s="272"/>
      <c r="DE98" s="306"/>
      <c r="DF98" s="306"/>
      <c r="DG98" s="64"/>
      <c r="DH98" s="272"/>
      <c r="DI98" s="306"/>
      <c r="DJ98" s="306"/>
      <c r="DK98" s="64"/>
      <c r="DL98" s="272"/>
      <c r="DM98" s="306"/>
      <c r="DN98" s="306"/>
      <c r="DO98" s="64"/>
      <c r="DP98" s="272"/>
      <c r="DQ98" s="306"/>
      <c r="DR98" s="306"/>
      <c r="DS98" s="64"/>
      <c r="DT98" s="272"/>
      <c r="DU98" s="306"/>
      <c r="DV98" s="306"/>
      <c r="DW98" s="64"/>
      <c r="DX98" s="272"/>
      <c r="DY98" s="306"/>
      <c r="DZ98" s="306"/>
      <c r="EA98" s="64"/>
      <c r="EB98" s="272"/>
      <c r="EC98" s="306"/>
      <c r="ED98" s="306"/>
      <c r="EE98" s="64"/>
      <c r="EF98" s="272"/>
      <c r="EG98" s="306"/>
      <c r="EH98" s="306"/>
      <c r="EI98" s="64"/>
      <c r="EJ98" s="272"/>
      <c r="EK98" s="306"/>
      <c r="EL98" s="306"/>
      <c r="EM98" s="64"/>
      <c r="EN98" s="272"/>
      <c r="EO98" s="306"/>
      <c r="EP98" s="306"/>
      <c r="EQ98" s="64"/>
      <c r="ER98" s="272"/>
      <c r="ES98" s="306"/>
      <c r="ET98" s="306"/>
      <c r="EU98" s="64"/>
      <c r="EV98" s="272"/>
      <c r="EW98" s="306"/>
      <c r="EX98" s="306"/>
      <c r="EY98" s="64"/>
      <c r="EZ98" s="272" t="s">
        <v>153</v>
      </c>
      <c r="FA98" s="306"/>
      <c r="FB98" s="306" t="s">
        <v>153</v>
      </c>
      <c r="FC98" s="64"/>
      <c r="FD98" s="272" t="s">
        <v>153</v>
      </c>
      <c r="FE98" s="306"/>
      <c r="FF98" s="306" t="s">
        <v>153</v>
      </c>
      <c r="FG98" s="64"/>
      <c r="FH98" s="1"/>
      <c r="FI98" s="1"/>
      <c r="FJ98" s="1"/>
      <c r="FK98" s="1"/>
      <c r="FL98" s="1"/>
      <c r="FM98" s="1"/>
      <c r="FN98" s="1"/>
      <c r="FO98" s="1"/>
      <c r="FP98" s="1"/>
      <c r="FQ98" s="1"/>
      <c r="FR98" s="1"/>
      <c r="FS98" s="1"/>
      <c r="FT98" s="1"/>
      <c r="FU98" s="1"/>
      <c r="FV98" s="1"/>
      <c r="FW98" s="1"/>
      <c r="FX98" s="1"/>
      <c r="FY98" s="1"/>
      <c r="FZ98" s="1"/>
      <c r="GA98" s="272" t="str">
        <f>IF(OR('2.1b-OriginalProduct Visibility'!E98="",'2.1b-OriginalProduct Visibility'!E98="No"),"No","Yes")</f>
        <v>No</v>
      </c>
      <c r="GB98" s="306" t="str">
        <f>IF(OR('2.1b-OriginalProduct Visibility'!F98="",'2.1b-OriginalProduct Visibility'!F98="No"),"No","Yes")</f>
        <v>No</v>
      </c>
      <c r="GC98" s="306" t="str">
        <f>IF(OR('2.1b-OriginalProduct Visibility'!G98="",'2.1b-OriginalProduct Visibility'!G98="No"),"No","Yes")</f>
        <v>No</v>
      </c>
      <c r="GD98" s="64" t="str">
        <f>IF(OR('2.1b-OriginalProduct Visibility'!H98="",'2.1b-OriginalProduct Visibility'!H98="No"),"No","Yes")</f>
        <v>No</v>
      </c>
      <c r="GE98" s="58" t="str">
        <f>IF(OR('2.1b-OriginalProduct Visibility'!I98="",'2.1b-OriginalProduct Visibility'!I98="No"),"No","Yes")</f>
        <v>No</v>
      </c>
      <c r="GF98" s="306" t="str">
        <f>IF(OR('2.1b-OriginalProduct Visibility'!J98="",'2.1b-OriginalProduct Visibility'!J98="No"),"No","Yes")</f>
        <v>No</v>
      </c>
      <c r="GG98" s="306" t="str">
        <f>IF(OR('2.1b-OriginalProduct Visibility'!K98="",'2.1b-OriginalProduct Visibility'!K98="No"),"No","Yes")</f>
        <v>No</v>
      </c>
      <c r="GH98" s="64" t="str">
        <f>IF(OR('2.1b-OriginalProduct Visibility'!L98="",'2.1b-OriginalProduct Visibility'!L98="No"),"No","Yes")</f>
        <v>No</v>
      </c>
      <c r="GI98" s="58" t="str">
        <f>IF(OR('2.1b-OriginalProduct Visibility'!M98="",'2.1b-OriginalProduct Visibility'!M98="No"),"No","Yes")</f>
        <v>No</v>
      </c>
      <c r="GJ98" s="306" t="str">
        <f>IF(OR('2.1b-OriginalProduct Visibility'!N98="",'2.1b-OriginalProduct Visibility'!N98="No"),"No","Yes")</f>
        <v>No</v>
      </c>
      <c r="GK98" s="306" t="str">
        <f>IF(OR('2.1b-OriginalProduct Visibility'!O98="",'2.1b-OriginalProduct Visibility'!O98="No"),"No","Yes")</f>
        <v>No</v>
      </c>
      <c r="GL98" s="64" t="str">
        <f>IF(OR('2.1b-OriginalProduct Visibility'!P98="",'2.1b-OriginalProduct Visibility'!P98="No"),"No","Yes")</f>
        <v>No</v>
      </c>
      <c r="GM98" s="272" t="str">
        <f>IF(OR('2.1b-OriginalProduct Visibility'!Q98="",'2.1b-OriginalProduct Visibility'!Q98="No"),"No","Yes")</f>
        <v>No</v>
      </c>
      <c r="GN98" s="306" t="str">
        <f>IF(OR('2.1b-OriginalProduct Visibility'!R98="",'2.1b-OriginalProduct Visibility'!R98="No"),"No","Yes")</f>
        <v>No</v>
      </c>
      <c r="GO98" s="306" t="str">
        <f>IF(OR('2.1b-OriginalProduct Visibility'!S98="",'2.1b-OriginalProduct Visibility'!S98="No"),"No","Yes")</f>
        <v>No</v>
      </c>
      <c r="GP98" s="64" t="str">
        <f>IF(OR('2.1b-OriginalProduct Visibility'!T98="",'2.1b-OriginalProduct Visibility'!T98="No"),"No","Yes")</f>
        <v>No</v>
      </c>
      <c r="GQ98" s="58" t="str">
        <f>IF(OR('2.1b-OriginalProduct Visibility'!U98="",'2.1b-OriginalProduct Visibility'!U98="No"),"No","Yes")</f>
        <v>No</v>
      </c>
      <c r="GR98" s="306" t="str">
        <f>IF(OR('2.1b-OriginalProduct Visibility'!V98="",'2.1b-OriginalProduct Visibility'!V98="No"),"No","Yes")</f>
        <v>No</v>
      </c>
      <c r="GS98" s="306" t="str">
        <f>IF(OR('2.1b-OriginalProduct Visibility'!W98="",'2.1b-OriginalProduct Visibility'!W98="No"),"No","Yes")</f>
        <v>No</v>
      </c>
      <c r="GT98" s="64" t="str">
        <f>IF(OR('2.1b-OriginalProduct Visibility'!X98="",'2.1b-OriginalProduct Visibility'!X98="No"),"No","Yes")</f>
        <v>No</v>
      </c>
      <c r="GU98" s="58" t="str">
        <f>IF(OR('2.1b-OriginalProduct Visibility'!Y98="",'2.1b-OriginalProduct Visibility'!Y98="No"),"No","Yes")</f>
        <v>No</v>
      </c>
      <c r="GV98" s="306" t="str">
        <f>IF(OR('2.1b-OriginalProduct Visibility'!Z98="",'2.1b-OriginalProduct Visibility'!Z98="No"),"No","Yes")</f>
        <v>No</v>
      </c>
      <c r="GW98" s="306" t="str">
        <f>IF(OR('2.1b-OriginalProduct Visibility'!AA98="",'2.1b-OriginalProduct Visibility'!AA98="No"),"No","Yes")</f>
        <v>No</v>
      </c>
      <c r="GX98" s="64" t="str">
        <f>IF(OR('2.1b-OriginalProduct Visibility'!AB98="",'2.1b-OriginalProduct Visibility'!AB98="No"),"No","Yes")</f>
        <v>No</v>
      </c>
      <c r="GY98" s="272" t="str">
        <f>IF(OR('2.1b-OriginalProduct Visibility'!AC98="",'2.1b-OriginalProduct Visibility'!AC98="No"),"No","Yes")</f>
        <v>No</v>
      </c>
      <c r="GZ98" s="306" t="str">
        <f>IF(OR('2.1b-OriginalProduct Visibility'!AD98="",'2.1b-OriginalProduct Visibility'!AD98="No"),"No","Yes")</f>
        <v>No</v>
      </c>
      <c r="HA98" s="306" t="str">
        <f>IF(OR('2.1b-OriginalProduct Visibility'!AE98="",'2.1b-OriginalProduct Visibility'!AE98="No"),"No","Yes")</f>
        <v>No</v>
      </c>
      <c r="HB98" s="64" t="str">
        <f>IF(OR('2.1b-OriginalProduct Visibility'!AF98="",'2.1b-OriginalProduct Visibility'!AF98="No"),"No","Yes")</f>
        <v>No</v>
      </c>
      <c r="HC98" s="58" t="str">
        <f>IF(OR('2.1b-OriginalProduct Visibility'!AG98="",'2.1b-OriginalProduct Visibility'!AG98="No"),"No","Yes")</f>
        <v>No</v>
      </c>
      <c r="HD98" s="306" t="str">
        <f>IF(OR('2.1b-OriginalProduct Visibility'!AH98="",'2.1b-OriginalProduct Visibility'!AH98="No"),"No","Yes")</f>
        <v>No</v>
      </c>
      <c r="HE98" s="306" t="str">
        <f>IF(OR('2.1b-OriginalProduct Visibility'!AI98="",'2.1b-OriginalProduct Visibility'!AI98="No"),"No","Yes")</f>
        <v>No</v>
      </c>
      <c r="HF98" s="64" t="str">
        <f>IF(OR('2.1b-OriginalProduct Visibility'!AJ98="",'2.1b-OriginalProduct Visibility'!AJ98="No"),"No","Yes")</f>
        <v>No</v>
      </c>
      <c r="HG98" s="58" t="str">
        <f>IF(OR('2.1b-OriginalProduct Visibility'!AK98="",'2.1b-OriginalProduct Visibility'!AK98="No"),"No","Yes")</f>
        <v>Yes</v>
      </c>
      <c r="HH98" s="306" t="str">
        <f>IF(OR('2.1b-OriginalProduct Visibility'!AL98="",'2.1b-OriginalProduct Visibility'!AL98="No"),"No","Yes")</f>
        <v>No</v>
      </c>
      <c r="HI98" s="306" t="str">
        <f>IF(OR('2.1b-OriginalProduct Visibility'!AM98="",'2.1b-OriginalProduct Visibility'!AM98="No"),"No","Yes")</f>
        <v>No</v>
      </c>
      <c r="HJ98" s="64" t="str">
        <f>IF(OR('2.1b-OriginalProduct Visibility'!AN98="",'2.1b-OriginalProduct Visibility'!AN98="No"),"No","Yes")</f>
        <v>No</v>
      </c>
      <c r="HK98" s="272" t="str">
        <f>IF(OR('2.1b-OriginalProduct Visibility'!AO98="",'2.1b-OriginalProduct Visibility'!AO98="No"),"No","Yes")</f>
        <v>No</v>
      </c>
      <c r="HL98" s="306" t="str">
        <f>IF(OR('2.1b-OriginalProduct Visibility'!AP98="",'2.1b-OriginalProduct Visibility'!AP98="No"),"No","Yes")</f>
        <v>No</v>
      </c>
      <c r="HM98" s="306" t="str">
        <f>IF(OR('2.1b-OriginalProduct Visibility'!AQ98="",'2.1b-OriginalProduct Visibility'!AQ98="No"),"No","Yes")</f>
        <v>No</v>
      </c>
      <c r="HN98" s="64" t="str">
        <f>IF(OR('2.1b-OriginalProduct Visibility'!AR98="",'2.1b-OriginalProduct Visibility'!AR98="No"),"No","Yes")</f>
        <v>No</v>
      </c>
      <c r="HO98" s="58" t="str">
        <f>IF(OR('2.1b-OriginalProduct Visibility'!AS98="",'2.1b-OriginalProduct Visibility'!AS98="No"),"No","Yes")</f>
        <v>No</v>
      </c>
      <c r="HP98" s="306" t="str">
        <f>IF(OR('2.1b-OriginalProduct Visibility'!AT98="",'2.1b-OriginalProduct Visibility'!AT98="No"),"No","Yes")</f>
        <v>No</v>
      </c>
      <c r="HQ98" s="306" t="str">
        <f>IF(OR('2.1b-OriginalProduct Visibility'!AU98="",'2.1b-OriginalProduct Visibility'!AU98="No"),"No","Yes")</f>
        <v>No</v>
      </c>
      <c r="HR98" s="64" t="str">
        <f>IF(OR('2.1b-OriginalProduct Visibility'!AV98="",'2.1b-OriginalProduct Visibility'!AV98="No"),"No","Yes")</f>
        <v>No</v>
      </c>
      <c r="HS98" s="58" t="str">
        <f>IF(OR('2.1b-OriginalProduct Visibility'!AW98="",'2.1b-OriginalProduct Visibility'!AW98="No"),"No","Yes")</f>
        <v>No</v>
      </c>
      <c r="HT98" s="306" t="str">
        <f>IF(OR('2.1b-OriginalProduct Visibility'!AX98="",'2.1b-OriginalProduct Visibility'!AX98="No"),"No","Yes")</f>
        <v>No</v>
      </c>
      <c r="HU98" s="306" t="str">
        <f>IF(OR('2.1b-OriginalProduct Visibility'!AY98="",'2.1b-OriginalProduct Visibility'!AY98="No"),"No","Yes")</f>
        <v>No</v>
      </c>
      <c r="HV98" s="64" t="str">
        <f>IF(OR('2.1b-OriginalProduct Visibility'!AZ98="",'2.1b-OriginalProduct Visibility'!AZ98="No"),"No","Yes")</f>
        <v>No</v>
      </c>
      <c r="HW98" s="272" t="str">
        <f>IF(OR('2.1b-OriginalProduct Visibility'!BA98="",'2.1b-OriginalProduct Visibility'!BA98="No"),"No","Yes")</f>
        <v>No</v>
      </c>
      <c r="HX98" s="306" t="str">
        <f>IF(OR('2.1b-OriginalProduct Visibility'!BB98="",'2.1b-OriginalProduct Visibility'!BB98="No"),"No","Yes")</f>
        <v>No</v>
      </c>
      <c r="HY98" s="306" t="str">
        <f>IF(OR('2.1b-OriginalProduct Visibility'!BC98="",'2.1b-OriginalProduct Visibility'!BC98="No"),"No","Yes")</f>
        <v>No</v>
      </c>
      <c r="HZ98" s="64" t="str">
        <f>IF(OR('2.1b-OriginalProduct Visibility'!BD98="",'2.1b-OriginalProduct Visibility'!BD98="No"),"No","Yes")</f>
        <v>No</v>
      </c>
      <c r="IA98" s="58" t="str">
        <f>IF(OR('2.1b-OriginalProduct Visibility'!BE98="",'2.1b-OriginalProduct Visibility'!BE98="No"),"No","Yes")</f>
        <v>No</v>
      </c>
      <c r="IB98" s="306" t="str">
        <f>IF(OR('2.1b-OriginalProduct Visibility'!BF98="",'2.1b-OriginalProduct Visibility'!BF98="No"),"No","Yes")</f>
        <v>No</v>
      </c>
      <c r="IC98" s="306" t="str">
        <f>IF(OR('2.1b-OriginalProduct Visibility'!BG98="",'2.1b-OriginalProduct Visibility'!BG98="No"),"No","Yes")</f>
        <v>No</v>
      </c>
      <c r="ID98" s="64" t="str">
        <f>IF(OR('2.1b-OriginalProduct Visibility'!BH98="",'2.1b-OriginalProduct Visibility'!BH98="No"),"No","Yes")</f>
        <v>No</v>
      </c>
      <c r="IE98" s="58" t="str">
        <f>IF(OR('2.1b-OriginalProduct Visibility'!BI98="",'2.1b-OriginalProduct Visibility'!BI98="No"),"No","Yes")</f>
        <v>No</v>
      </c>
      <c r="IF98" s="306" t="str">
        <f>IF(OR('2.1b-OriginalProduct Visibility'!BJ98="",'2.1b-OriginalProduct Visibility'!BJ98="No"),"No","Yes")</f>
        <v>No</v>
      </c>
      <c r="IG98" s="306" t="str">
        <f>IF(OR('2.1b-OriginalProduct Visibility'!BK98="",'2.1b-OriginalProduct Visibility'!BK98="No"),"No","Yes")</f>
        <v>No</v>
      </c>
      <c r="IH98" s="64" t="str">
        <f>IF(OR('2.1b-OriginalProduct Visibility'!BL98="",'2.1b-OriginalProduct Visibility'!BL98="No"),"No","Yes")</f>
        <v>No</v>
      </c>
      <c r="II98" s="272" t="str">
        <f>IF(OR('2.1b-OriginalProduct Visibility'!BM98="",'2.1b-OriginalProduct Visibility'!BM98="No"),"No","Yes")</f>
        <v>No</v>
      </c>
      <c r="IJ98" s="306" t="str">
        <f>IF(OR('2.1b-OriginalProduct Visibility'!BN98="",'2.1b-OriginalProduct Visibility'!BN98="No"),"No","Yes")</f>
        <v>No</v>
      </c>
      <c r="IK98" s="306" t="str">
        <f>IF(OR('2.1b-OriginalProduct Visibility'!BO98="",'2.1b-OriginalProduct Visibility'!BO98="No"),"No","Yes")</f>
        <v>No</v>
      </c>
      <c r="IL98" s="64" t="str">
        <f>IF(OR('2.1b-OriginalProduct Visibility'!BP98="",'2.1b-OriginalProduct Visibility'!BP98="No"),"No","Yes")</f>
        <v>No</v>
      </c>
      <c r="IM98" s="58" t="str">
        <f>IF(OR('2.1b-OriginalProduct Visibility'!BQ98="",'2.1b-OriginalProduct Visibility'!BQ98="No"),"No","Yes")</f>
        <v>No</v>
      </c>
      <c r="IN98" s="306" t="str">
        <f>IF(OR('2.1b-OriginalProduct Visibility'!BR98="",'2.1b-OriginalProduct Visibility'!BR98="No"),"No","Yes")</f>
        <v>No</v>
      </c>
      <c r="IO98" s="306" t="str">
        <f>IF(OR('2.1b-OriginalProduct Visibility'!BS98="",'2.1b-OriginalProduct Visibility'!BS98="No"),"No","Yes")</f>
        <v>No</v>
      </c>
      <c r="IP98" s="64" t="str">
        <f>IF(OR('2.1b-OriginalProduct Visibility'!BT98="",'2.1b-OriginalProduct Visibility'!BT98="No"),"No","Yes")</f>
        <v>No</v>
      </c>
      <c r="IQ98" s="58" t="str">
        <f>IF(OR('2.1b-OriginalProduct Visibility'!BU98="",'2.1b-OriginalProduct Visibility'!BU98="No"),"No","Yes")</f>
        <v>No</v>
      </c>
      <c r="IR98" s="306" t="str">
        <f>IF(OR('2.1b-OriginalProduct Visibility'!BV98="",'2.1b-OriginalProduct Visibility'!BV98="No"),"No","Yes")</f>
        <v>No</v>
      </c>
      <c r="IS98" s="306" t="str">
        <f>IF(OR('2.1b-OriginalProduct Visibility'!BW98="",'2.1b-OriginalProduct Visibility'!BW98="No"),"No","Yes")</f>
        <v>No</v>
      </c>
      <c r="IT98" s="64" t="str">
        <f>IF(OR('2.1b-OriginalProduct Visibility'!BX98="",'2.1b-OriginalProduct Visibility'!BX98="No"),"No","Yes")</f>
        <v>No</v>
      </c>
      <c r="IU98" s="272" t="str">
        <f>IF(OR('2.1b-OriginalProduct Visibility'!BY98="",'2.1b-OriginalProduct Visibility'!BY98="No"),"No","Yes")</f>
        <v>No</v>
      </c>
      <c r="IV98" s="306" t="str">
        <f>IF(OR('2.1b-OriginalProduct Visibility'!BZ98="",'2.1b-OriginalProduct Visibility'!BZ98="No"),"No","Yes")</f>
        <v>No</v>
      </c>
      <c r="IW98" s="306" t="str">
        <f>IF(OR('2.1b-OriginalProduct Visibility'!CA98="",'2.1b-OriginalProduct Visibility'!CA98="No"),"No","Yes")</f>
        <v>No</v>
      </c>
      <c r="IX98" s="64" t="str">
        <f>IF(OR('2.1b-OriginalProduct Visibility'!CB98="",'2.1b-OriginalProduct Visibility'!CB98="No"),"No","Yes")</f>
        <v>No</v>
      </c>
      <c r="IY98" s="58" t="str">
        <f>IF(OR('2.1b-OriginalProduct Visibility'!CC98="",'2.1b-OriginalProduct Visibility'!CC98="No"),"No","Yes")</f>
        <v>No</v>
      </c>
      <c r="IZ98" s="306" t="str">
        <f>IF(OR('2.1b-OriginalProduct Visibility'!CD98="",'2.1b-OriginalProduct Visibility'!CD98="No"),"No","Yes")</f>
        <v>No</v>
      </c>
      <c r="JA98" s="306" t="str">
        <f>IF(OR('2.1b-OriginalProduct Visibility'!CE98="",'2.1b-OriginalProduct Visibility'!CE98="No"),"No","Yes")</f>
        <v>No</v>
      </c>
      <c r="JB98" s="64" t="str">
        <f>IF(OR('2.1b-OriginalProduct Visibility'!CF98="",'2.1b-OriginalProduct Visibility'!CF98="No"),"No","Yes")</f>
        <v>No</v>
      </c>
      <c r="JC98" s="58" t="str">
        <f>IF(OR('2.1b-OriginalProduct Visibility'!CG98="",'2.1b-OriginalProduct Visibility'!CG98="No"),"No","Yes")</f>
        <v>No</v>
      </c>
      <c r="JD98" s="306" t="str">
        <f>IF(OR('2.1b-OriginalProduct Visibility'!CH98="",'2.1b-OriginalProduct Visibility'!CH98="No"),"No","Yes")</f>
        <v>No</v>
      </c>
      <c r="JE98" s="306" t="str">
        <f>IF(OR('2.1b-OriginalProduct Visibility'!CI98="",'2.1b-OriginalProduct Visibility'!CI98="No"),"No","Yes")</f>
        <v>No</v>
      </c>
      <c r="JF98" s="64" t="str">
        <f>IF(OR('2.1b-OriginalProduct Visibility'!CJ98="",'2.1b-OriginalProduct Visibility'!CJ98="No"),"No","Yes")</f>
        <v>No</v>
      </c>
      <c r="JG98" s="272" t="str">
        <f>IF(OR('2.1b-OriginalProduct Visibility'!CK98="",'2.1b-OriginalProduct Visibility'!CK98="No"),"No","Yes")</f>
        <v>No</v>
      </c>
      <c r="JH98" s="306" t="str">
        <f>IF(OR('2.1b-OriginalProduct Visibility'!CL98="",'2.1b-OriginalProduct Visibility'!CL98="No"),"No","Yes")</f>
        <v>No</v>
      </c>
      <c r="JI98" s="306" t="str">
        <f>IF(OR('2.1b-OriginalProduct Visibility'!CM98="",'2.1b-OriginalProduct Visibility'!CM98="No"),"No","Yes")</f>
        <v>No</v>
      </c>
      <c r="JJ98" s="64" t="str">
        <f>IF(OR('2.1b-OriginalProduct Visibility'!CN98="",'2.1b-OriginalProduct Visibility'!CN98="No"),"No","Yes")</f>
        <v>No</v>
      </c>
      <c r="JK98" s="58" t="str">
        <f>IF(OR('2.1b-OriginalProduct Visibility'!CO98="",'2.1b-OriginalProduct Visibility'!CO98="No"),"No","Yes")</f>
        <v>No</v>
      </c>
      <c r="JL98" s="306" t="str">
        <f>IF(OR('2.1b-OriginalProduct Visibility'!CP98="",'2.1b-OriginalProduct Visibility'!CP98="No"),"No","Yes")</f>
        <v>No</v>
      </c>
      <c r="JM98" s="306" t="str">
        <f>IF(OR('2.1b-OriginalProduct Visibility'!CQ98="",'2.1b-OriginalProduct Visibility'!CQ98="No"),"No","Yes")</f>
        <v>No</v>
      </c>
      <c r="JN98" s="64" t="str">
        <f>IF(OR('2.1b-OriginalProduct Visibility'!CR98="",'2.1b-OriginalProduct Visibility'!CR98="No"),"No","Yes")</f>
        <v>No</v>
      </c>
      <c r="JO98" s="58" t="str">
        <f>IF(OR('2.1b-OriginalProduct Visibility'!CS98="",'2.1b-OriginalProduct Visibility'!CS98="No"),"No","Yes")</f>
        <v>No</v>
      </c>
      <c r="JP98" s="306" t="str">
        <f>IF(OR('2.1b-OriginalProduct Visibility'!CT98="",'2.1b-OriginalProduct Visibility'!CT98="No"),"No","Yes")</f>
        <v>No</v>
      </c>
      <c r="JQ98" s="306" t="str">
        <f>IF(OR('2.1b-OriginalProduct Visibility'!CU98="",'2.1b-OriginalProduct Visibility'!CU98="No"),"No","Yes")</f>
        <v>No</v>
      </c>
      <c r="JR98" s="64" t="str">
        <f>IF(OR('2.1b-OriginalProduct Visibility'!CV98="",'2.1b-OriginalProduct Visibility'!CV98="No"),"No","Yes")</f>
        <v>No</v>
      </c>
      <c r="JS98" s="272" t="str">
        <f>IF(OR('2.1b-OriginalProduct Visibility'!CW98="",'2.1b-OriginalProduct Visibility'!CW98="No"),"No","Yes")</f>
        <v>No</v>
      </c>
      <c r="JT98" s="306" t="str">
        <f>IF(OR('2.1b-OriginalProduct Visibility'!CX98="",'2.1b-OriginalProduct Visibility'!CX98="No"),"No","Yes")</f>
        <v>No</v>
      </c>
      <c r="JU98" s="306" t="str">
        <f>IF(OR('2.1b-OriginalProduct Visibility'!CY98="",'2.1b-OriginalProduct Visibility'!CY98="No"),"No","Yes")</f>
        <v>No</v>
      </c>
      <c r="JV98" s="64" t="str">
        <f>IF(OR('2.1b-OriginalProduct Visibility'!CZ98="",'2.1b-OriginalProduct Visibility'!CZ98="No"),"No","Yes")</f>
        <v>No</v>
      </c>
      <c r="JW98" s="58" t="str">
        <f>IF(OR('2.1b-OriginalProduct Visibility'!DA98="",'2.1b-OriginalProduct Visibility'!DA98="No"),"No","Yes")</f>
        <v>No</v>
      </c>
      <c r="JX98" s="306" t="str">
        <f>IF(OR('2.1b-OriginalProduct Visibility'!DB98="",'2.1b-OriginalProduct Visibility'!DB98="No"),"No","Yes")</f>
        <v>No</v>
      </c>
      <c r="JY98" s="306" t="str">
        <f>IF(OR('2.1b-OriginalProduct Visibility'!DC98="",'2.1b-OriginalProduct Visibility'!DC98="No"),"No","Yes")</f>
        <v>No</v>
      </c>
      <c r="JZ98" s="64" t="str">
        <f>IF(OR('2.1b-OriginalProduct Visibility'!DD98="",'2.1b-OriginalProduct Visibility'!DD98="No"),"No","Yes")</f>
        <v>No</v>
      </c>
      <c r="KA98" s="58" t="str">
        <f>IF(OR('2.1b-OriginalProduct Visibility'!DE98="",'2.1b-OriginalProduct Visibility'!DE98="No"),"No","Yes")</f>
        <v>No</v>
      </c>
      <c r="KB98" s="306" t="str">
        <f>IF(OR('2.1b-OriginalProduct Visibility'!DF98="",'2.1b-OriginalProduct Visibility'!DF98="No"),"No","Yes")</f>
        <v>No</v>
      </c>
      <c r="KC98" s="306" t="str">
        <f>IF(OR('2.1b-OriginalProduct Visibility'!DG98="",'2.1b-OriginalProduct Visibility'!DG98="No"),"No","Yes")</f>
        <v>No</v>
      </c>
      <c r="KD98" s="64" t="str">
        <f>IF(OR('2.1b-OriginalProduct Visibility'!DH98="",'2.1b-OriginalProduct Visibility'!DH98="No"),"No","Yes")</f>
        <v>No</v>
      </c>
      <c r="KE98" s="272" t="str">
        <f>IF(OR('2.1b-OriginalProduct Visibility'!DI98="",'2.1b-OriginalProduct Visibility'!DI98="No"),"No","Yes")</f>
        <v>No</v>
      </c>
      <c r="KF98" s="306" t="str">
        <f>IF(OR('2.1b-OriginalProduct Visibility'!DJ98="",'2.1b-OriginalProduct Visibility'!DJ98="No"),"No","Yes")</f>
        <v>No</v>
      </c>
      <c r="KG98" s="306" t="str">
        <f>IF(OR('2.1b-OriginalProduct Visibility'!DK98="",'2.1b-OriginalProduct Visibility'!DK98="No"),"No","Yes")</f>
        <v>No</v>
      </c>
      <c r="KH98" s="64" t="str">
        <f>IF(OR('2.1b-OriginalProduct Visibility'!DL98="",'2.1b-OriginalProduct Visibility'!DL98="No"),"No","Yes")</f>
        <v>No</v>
      </c>
      <c r="KI98" s="58" t="str">
        <f>IF(OR('2.1b-OriginalProduct Visibility'!DM98="",'2.1b-OriginalProduct Visibility'!DM98="No"),"No","Yes")</f>
        <v>No</v>
      </c>
      <c r="KJ98" s="306" t="str">
        <f>IF(OR('2.1b-OriginalProduct Visibility'!DN98="",'2.1b-OriginalProduct Visibility'!DN98="No"),"No","Yes")</f>
        <v>No</v>
      </c>
      <c r="KK98" s="306" t="str">
        <f>IF(OR('2.1b-OriginalProduct Visibility'!DO98="",'2.1b-OriginalProduct Visibility'!DO98="No"),"No","Yes")</f>
        <v>No</v>
      </c>
      <c r="KL98" s="64" t="str">
        <f>IF(OR('2.1b-OriginalProduct Visibility'!DP98="",'2.1b-OriginalProduct Visibility'!DP98="No"),"No","Yes")</f>
        <v>No</v>
      </c>
      <c r="KM98" s="58" t="str">
        <f>IF(OR('2.1b-OriginalProduct Visibility'!DQ98="",'2.1b-OriginalProduct Visibility'!DQ98="No"),"No","Yes")</f>
        <v>No</v>
      </c>
      <c r="KN98" s="306" t="str">
        <f>IF(OR('2.1b-OriginalProduct Visibility'!DR98="",'2.1b-OriginalProduct Visibility'!DR98="No"),"No","Yes")</f>
        <v>No</v>
      </c>
      <c r="KO98" s="306" t="str">
        <f>IF(OR('2.1b-OriginalProduct Visibility'!DS98="",'2.1b-OriginalProduct Visibility'!DS98="No"),"No","Yes")</f>
        <v>No</v>
      </c>
      <c r="KP98" s="64" t="str">
        <f>IF(OR('2.1b-OriginalProduct Visibility'!DT98="",'2.1b-OriginalProduct Visibility'!DT98="No"),"No","Yes")</f>
        <v>No</v>
      </c>
      <c r="KQ98" s="272" t="str">
        <f>IF(OR('2.1b-OriginalProduct Visibility'!DU98="",'2.1b-OriginalProduct Visibility'!DU98="No"),"No","Yes")</f>
        <v>No</v>
      </c>
      <c r="KR98" s="306" t="str">
        <f>IF(OR('2.1b-OriginalProduct Visibility'!DV98="",'2.1b-OriginalProduct Visibility'!DV98="No"),"No","Yes")</f>
        <v>No</v>
      </c>
      <c r="KS98" s="306" t="str">
        <f>IF(OR('2.1b-OriginalProduct Visibility'!DW98="",'2.1b-OriginalProduct Visibility'!DW98="No"),"No","Yes")</f>
        <v>No</v>
      </c>
      <c r="KT98" s="64" t="str">
        <f>IF(OR('2.1b-OriginalProduct Visibility'!DX98="",'2.1b-OriginalProduct Visibility'!DX98="No"),"No","Yes")</f>
        <v>No</v>
      </c>
      <c r="KU98" s="58" t="str">
        <f>IF(OR('2.1b-OriginalProduct Visibility'!DY98="",'2.1b-OriginalProduct Visibility'!DY98="No"),"No","Yes")</f>
        <v>No</v>
      </c>
      <c r="KV98" s="306" t="str">
        <f>IF(OR('2.1b-OriginalProduct Visibility'!DZ98="",'2.1b-OriginalProduct Visibility'!DZ98="No"),"No","Yes")</f>
        <v>No</v>
      </c>
      <c r="KW98" s="306" t="str">
        <f>IF(OR('2.1b-OriginalProduct Visibility'!EA98="",'2.1b-OriginalProduct Visibility'!EA98="No"),"No","Yes")</f>
        <v>No</v>
      </c>
      <c r="KX98" s="64" t="str">
        <f>IF(OR('2.1b-OriginalProduct Visibility'!EB98="",'2.1b-OriginalProduct Visibility'!EB98="No"),"No","Yes")</f>
        <v>No</v>
      </c>
      <c r="KY98" s="58" t="str">
        <f>IF(OR('2.1b-OriginalProduct Visibility'!EC98="",'2.1b-OriginalProduct Visibility'!EC98="No"),"No","Yes")</f>
        <v>No</v>
      </c>
      <c r="KZ98" s="306" t="str">
        <f>IF(OR('2.1b-OriginalProduct Visibility'!ED98="",'2.1b-OriginalProduct Visibility'!ED98="No"),"No","Yes")</f>
        <v>No</v>
      </c>
      <c r="LA98" s="306" t="str">
        <f>IF(OR('2.1b-OriginalProduct Visibility'!EE98="",'2.1b-OriginalProduct Visibility'!EE98="No"),"No","Yes")</f>
        <v>No</v>
      </c>
      <c r="LB98" s="64" t="str">
        <f>IF(OR('2.1b-OriginalProduct Visibility'!EF98="",'2.1b-OriginalProduct Visibility'!EF98="No"),"No","Yes")</f>
        <v>No</v>
      </c>
      <c r="LC98" s="272" t="str">
        <f>IF(OR('2.1b-OriginalProduct Visibility'!EG98="",'2.1b-OriginalProduct Visibility'!EG98="No"),"No","Yes")</f>
        <v>No</v>
      </c>
      <c r="LD98" s="306" t="str">
        <f>IF(OR('2.1b-OriginalProduct Visibility'!EH98="",'2.1b-OriginalProduct Visibility'!EH98="No"),"No","Yes")</f>
        <v>No</v>
      </c>
      <c r="LE98" s="306" t="str">
        <f>IF(OR('2.1b-OriginalProduct Visibility'!EI98="",'2.1b-OriginalProduct Visibility'!EI98="No"),"No","Yes")</f>
        <v>No</v>
      </c>
      <c r="LF98" s="64" t="str">
        <f>IF(OR('2.1b-OriginalProduct Visibility'!EJ98="",'2.1b-OriginalProduct Visibility'!EJ98="No"),"No","Yes")</f>
        <v>No</v>
      </c>
      <c r="LG98" s="58" t="str">
        <f>IF(OR('2.1b-OriginalProduct Visibility'!EK98="",'2.1b-OriginalProduct Visibility'!EK98="No"),"No","Yes")</f>
        <v>No</v>
      </c>
      <c r="LH98" s="306" t="str">
        <f>IF(OR('2.1b-OriginalProduct Visibility'!EL98="",'2.1b-OriginalProduct Visibility'!EL98="No"),"No","Yes")</f>
        <v>No</v>
      </c>
      <c r="LI98" s="306" t="str">
        <f>IF(OR('2.1b-OriginalProduct Visibility'!EM98="",'2.1b-OriginalProduct Visibility'!EM98="No"),"No","Yes")</f>
        <v>No</v>
      </c>
      <c r="LJ98" s="64" t="str">
        <f>IF(OR('2.1b-OriginalProduct Visibility'!EN98="",'2.1b-OriginalProduct Visibility'!EN98="No"),"No","Yes")</f>
        <v>No</v>
      </c>
      <c r="LK98" s="58" t="str">
        <f>IF(OR('2.1b-OriginalProduct Visibility'!EO98="",'2.1b-OriginalProduct Visibility'!EO98="No"),"No","Yes")</f>
        <v>No</v>
      </c>
      <c r="LL98" s="306" t="str">
        <f>IF(OR('2.1b-OriginalProduct Visibility'!EP98="",'2.1b-OriginalProduct Visibility'!EP98="No"),"No","Yes")</f>
        <v>No</v>
      </c>
      <c r="LM98" s="306" t="str">
        <f>IF(OR('2.1b-OriginalProduct Visibility'!EQ98="",'2.1b-OriginalProduct Visibility'!EQ98="No"),"No","Yes")</f>
        <v>No</v>
      </c>
      <c r="LN98" s="64" t="str">
        <f>IF(OR('2.1b-OriginalProduct Visibility'!ER98="",'2.1b-OriginalProduct Visibility'!ER98="No"),"No","Yes")</f>
        <v>No</v>
      </c>
      <c r="LO98" s="58" t="str">
        <f>IF(OR('2.1b-OriginalProduct Visibility'!ES98="",'2.1b-OriginalProduct Visibility'!ES98="No"),"No","Yes")</f>
        <v>No</v>
      </c>
      <c r="LP98" s="306" t="str">
        <f>IF(OR('2.1b-OriginalProduct Visibility'!ET98="",'2.1b-OriginalProduct Visibility'!ET98="No"),"No","Yes")</f>
        <v>No</v>
      </c>
      <c r="LQ98" s="306" t="str">
        <f>IF(OR('2.1b-OriginalProduct Visibility'!EU98="",'2.1b-OriginalProduct Visibility'!EU98="No"),"No","Yes")</f>
        <v>No</v>
      </c>
      <c r="LR98" s="64" t="str">
        <f>IF(OR('2.1b-OriginalProduct Visibility'!EV98="",'2.1b-OriginalProduct Visibility'!EV98="No"),"No","Yes")</f>
        <v>No</v>
      </c>
      <c r="LS98" s="272" t="str">
        <f>IF(OR('2.1b-OriginalProduct Visibility'!EW98="",'2.1b-OriginalProduct Visibility'!EW98="No"),"No","Yes")</f>
        <v>No</v>
      </c>
      <c r="LT98" s="306" t="str">
        <f>IF(OR('2.1b-OriginalProduct Visibility'!EX98="",'2.1b-OriginalProduct Visibility'!EX98="No"),"No","Yes")</f>
        <v>No</v>
      </c>
      <c r="LU98" s="306" t="str">
        <f>IF(OR('2.1b-OriginalProduct Visibility'!EY98="",'2.1b-OriginalProduct Visibility'!EY98="No"),"No","Yes")</f>
        <v>No</v>
      </c>
      <c r="LV98" s="64" t="str">
        <f>IF(OR('2.1b-OriginalProduct Visibility'!EZ98="",'2.1b-OriginalProduct Visibility'!EZ98="No"),"No","Yes")</f>
        <v>No</v>
      </c>
      <c r="LW98" s="58" t="str">
        <f>IF(OR('2.1b-OriginalProduct Visibility'!FA98="",'2.1b-OriginalProduct Visibility'!FA98="No"),"No","Yes")</f>
        <v>Yes</v>
      </c>
      <c r="LX98" s="306" t="str">
        <f>IF(OR('2.1b-OriginalProduct Visibility'!FB98="",'2.1b-OriginalProduct Visibility'!FB98="No"),"No","Yes")</f>
        <v>Yes</v>
      </c>
      <c r="LY98" s="306" t="str">
        <f>IF(OR('2.1b-OriginalProduct Visibility'!FC98="",'2.1b-OriginalProduct Visibility'!FC98="No"),"No","Yes")</f>
        <v>Yes</v>
      </c>
      <c r="LZ98" s="64" t="str">
        <f>IF(OR('2.1b-OriginalProduct Visibility'!FD98="",'2.1b-OriginalProduct Visibility'!FD98="No"),"No","Yes")</f>
        <v>Yes</v>
      </c>
      <c r="MA98" s="58" t="str">
        <f>IF(OR('2.1b-OriginalProduct Visibility'!FE98="",'2.1b-OriginalProduct Visibility'!FE98="No"),"No","Yes")</f>
        <v>Yes</v>
      </c>
      <c r="MB98" s="306" t="str">
        <f>IF(OR('2.1b-OriginalProduct Visibility'!FF98="",'2.1b-OriginalProduct Visibility'!FF98="No"),"No","Yes")</f>
        <v>Yes</v>
      </c>
      <c r="MC98" s="306" t="str">
        <f>IF(OR('2.1b-OriginalProduct Visibility'!FG98="",'2.1b-OriginalProduct Visibility'!FG98="No"),"No","Yes")</f>
        <v>Yes</v>
      </c>
      <c r="MD98" s="64" t="str">
        <f>IF(OR('2.1b-OriginalProduct Visibility'!FH98="",'2.1b-OriginalProduct Visibility'!FH98="No"),"No","Yes")</f>
        <v>Yes</v>
      </c>
      <c r="ME98" s="1"/>
      <c r="MF98" s="1"/>
      <c r="MG98" s="1"/>
      <c r="MH98" s="1"/>
      <c r="MI98" s="1"/>
      <c r="MJ98" s="1"/>
      <c r="MK98" s="1"/>
      <c r="ML98" s="1"/>
      <c r="MM98" s="1"/>
      <c r="MN98" s="1"/>
      <c r="MO98" s="1"/>
      <c r="MP98" s="1"/>
      <c r="MQ98" s="1"/>
      <c r="MR98" s="1"/>
      <c r="MS98" s="1"/>
      <c r="MT98" s="1"/>
      <c r="MU98" s="1"/>
      <c r="MV98" s="1"/>
    </row>
    <row r="99" spans="1:360" customFormat="1">
      <c r="A99" s="664"/>
      <c r="B99" s="52" t="str">
        <f>'1.2-Visibility Data'!B97</f>
        <v>Application Activity</v>
      </c>
      <c r="C99" s="19" t="str">
        <f>'1.2-Visibility Data'!C97</f>
        <v>All</v>
      </c>
      <c r="D99" s="272"/>
      <c r="E99" s="306"/>
      <c r="F99" s="306"/>
      <c r="G99" s="64"/>
      <c r="H99" s="272"/>
      <c r="I99" s="306"/>
      <c r="J99" s="306"/>
      <c r="K99" s="64"/>
      <c r="L99" s="272"/>
      <c r="M99" s="306"/>
      <c r="N99" s="306"/>
      <c r="O99" s="64"/>
      <c r="P99" s="272"/>
      <c r="Q99" s="306"/>
      <c r="R99" s="306"/>
      <c r="S99" s="64"/>
      <c r="T99" s="272"/>
      <c r="U99" s="306"/>
      <c r="V99" s="306"/>
      <c r="W99" s="64"/>
      <c r="X99" s="272"/>
      <c r="Y99" s="306"/>
      <c r="Z99" s="306"/>
      <c r="AA99" s="64"/>
      <c r="AB99" s="272"/>
      <c r="AC99" s="306"/>
      <c r="AD99" s="306"/>
      <c r="AE99" s="64"/>
      <c r="AF99" s="272"/>
      <c r="AG99" s="306"/>
      <c r="AH99" s="306"/>
      <c r="AI99" s="64"/>
      <c r="AJ99" s="272"/>
      <c r="AK99" s="306"/>
      <c r="AL99" s="306"/>
      <c r="AM99" s="64"/>
      <c r="AN99" s="272"/>
      <c r="AO99" s="306"/>
      <c r="AP99" s="306"/>
      <c r="AQ99" s="64"/>
      <c r="AR99" s="272"/>
      <c r="AS99" s="306"/>
      <c r="AT99" s="306"/>
      <c r="AU99" s="64"/>
      <c r="AV99" s="272"/>
      <c r="AW99" s="306"/>
      <c r="AX99" s="306"/>
      <c r="AY99" s="64"/>
      <c r="AZ99" s="272"/>
      <c r="BA99" s="306"/>
      <c r="BB99" s="306"/>
      <c r="BC99" s="64"/>
      <c r="BD99" s="272"/>
      <c r="BE99" s="306"/>
      <c r="BF99" s="306"/>
      <c r="BG99" s="64"/>
      <c r="BH99" s="272"/>
      <c r="BI99" s="306"/>
      <c r="BJ99" s="306"/>
      <c r="BK99" s="64"/>
      <c r="BL99" s="272"/>
      <c r="BM99" s="306"/>
      <c r="BN99" s="306"/>
      <c r="BO99" s="64"/>
      <c r="BP99" s="272"/>
      <c r="BQ99" s="306"/>
      <c r="BR99" s="306"/>
      <c r="BS99" s="64"/>
      <c r="BT99" s="272"/>
      <c r="BU99" s="306"/>
      <c r="BV99" s="306"/>
      <c r="BW99" s="64"/>
      <c r="BX99" s="272"/>
      <c r="BY99" s="306"/>
      <c r="BZ99" s="306"/>
      <c r="CA99" s="64"/>
      <c r="CB99" s="272"/>
      <c r="CC99" s="306"/>
      <c r="CD99" s="306"/>
      <c r="CE99" s="64"/>
      <c r="CF99" s="272"/>
      <c r="CG99" s="306"/>
      <c r="CH99" s="306"/>
      <c r="CI99" s="64"/>
      <c r="CJ99" s="272"/>
      <c r="CK99" s="306"/>
      <c r="CL99" s="306"/>
      <c r="CM99" s="64"/>
      <c r="CN99" s="272"/>
      <c r="CO99" s="306"/>
      <c r="CP99" s="306"/>
      <c r="CQ99" s="64"/>
      <c r="CR99" s="272"/>
      <c r="CS99" s="306"/>
      <c r="CT99" s="306"/>
      <c r="CU99" s="64"/>
      <c r="CV99" s="272"/>
      <c r="CW99" s="306"/>
      <c r="CX99" s="306"/>
      <c r="CY99" s="64"/>
      <c r="CZ99" s="272"/>
      <c r="DA99" s="306"/>
      <c r="DB99" s="306"/>
      <c r="DC99" s="64"/>
      <c r="DD99" s="272"/>
      <c r="DE99" s="306"/>
      <c r="DF99" s="306"/>
      <c r="DG99" s="64"/>
      <c r="DH99" s="272"/>
      <c r="DI99" s="306"/>
      <c r="DJ99" s="306"/>
      <c r="DK99" s="64"/>
      <c r="DL99" s="272"/>
      <c r="DM99" s="306"/>
      <c r="DN99" s="306"/>
      <c r="DO99" s="64"/>
      <c r="DP99" s="272"/>
      <c r="DQ99" s="306"/>
      <c r="DR99" s="306"/>
      <c r="DS99" s="64"/>
      <c r="DT99" s="272"/>
      <c r="DU99" s="306"/>
      <c r="DV99" s="306"/>
      <c r="DW99" s="64"/>
      <c r="DX99" s="272"/>
      <c r="DY99" s="306"/>
      <c r="DZ99" s="306"/>
      <c r="EA99" s="64"/>
      <c r="EB99" s="272"/>
      <c r="EC99" s="306"/>
      <c r="ED99" s="306"/>
      <c r="EE99" s="64"/>
      <c r="EF99" s="272"/>
      <c r="EG99" s="306"/>
      <c r="EH99" s="306"/>
      <c r="EI99" s="64"/>
      <c r="EJ99" s="272"/>
      <c r="EK99" s="306"/>
      <c r="EL99" s="306"/>
      <c r="EM99" s="64"/>
      <c r="EN99" s="272"/>
      <c r="EO99" s="306"/>
      <c r="EP99" s="306"/>
      <c r="EQ99" s="64"/>
      <c r="ER99" s="272"/>
      <c r="ES99" s="306"/>
      <c r="ET99" s="306"/>
      <c r="EU99" s="64"/>
      <c r="EV99" s="272"/>
      <c r="EW99" s="306"/>
      <c r="EX99" s="306"/>
      <c r="EY99" s="64"/>
      <c r="EZ99" s="272" t="s">
        <v>153</v>
      </c>
      <c r="FA99" s="306"/>
      <c r="FB99" s="306" t="s">
        <v>153</v>
      </c>
      <c r="FC99" s="64"/>
      <c r="FD99" s="272" t="s">
        <v>153</v>
      </c>
      <c r="FE99" s="306"/>
      <c r="FF99" s="306" t="s">
        <v>153</v>
      </c>
      <c r="FG99" s="64"/>
      <c r="FH99" s="1"/>
      <c r="FI99" s="1"/>
      <c r="FJ99" s="1"/>
      <c r="FK99" s="1"/>
      <c r="FL99" s="1"/>
      <c r="FM99" s="1"/>
      <c r="FN99" s="1"/>
      <c r="FO99" s="1"/>
      <c r="FP99" s="1"/>
      <c r="FQ99" s="1"/>
      <c r="FR99" s="1"/>
      <c r="FS99" s="1"/>
      <c r="FT99" s="1"/>
      <c r="FU99" s="1"/>
      <c r="FV99" s="1"/>
      <c r="FW99" s="1"/>
      <c r="FX99" s="1"/>
      <c r="FY99" s="1"/>
      <c r="FZ99" s="1"/>
      <c r="GA99" s="272" t="str">
        <f>IF(OR('2.1b-OriginalProduct Visibility'!E99="",'2.1b-OriginalProduct Visibility'!E99="No"),"No","Yes")</f>
        <v>No</v>
      </c>
      <c r="GB99" s="306" t="str">
        <f>IF(OR('2.1b-OriginalProduct Visibility'!F99="",'2.1b-OriginalProduct Visibility'!F99="No"),"No","Yes")</f>
        <v>No</v>
      </c>
      <c r="GC99" s="306" t="str">
        <f>IF(OR('2.1b-OriginalProduct Visibility'!G99="",'2.1b-OriginalProduct Visibility'!G99="No"),"No","Yes")</f>
        <v>No</v>
      </c>
      <c r="GD99" s="64" t="str">
        <f>IF(OR('2.1b-OriginalProduct Visibility'!H99="",'2.1b-OriginalProduct Visibility'!H99="No"),"No","Yes")</f>
        <v>No</v>
      </c>
      <c r="GE99" s="58" t="str">
        <f>IF(OR('2.1b-OriginalProduct Visibility'!I99="",'2.1b-OriginalProduct Visibility'!I99="No"),"No","Yes")</f>
        <v>No</v>
      </c>
      <c r="GF99" s="306" t="str">
        <f>IF(OR('2.1b-OriginalProduct Visibility'!J99="",'2.1b-OriginalProduct Visibility'!J99="No"),"No","Yes")</f>
        <v>No</v>
      </c>
      <c r="GG99" s="306" t="str">
        <f>IF(OR('2.1b-OriginalProduct Visibility'!K99="",'2.1b-OriginalProduct Visibility'!K99="No"),"No","Yes")</f>
        <v>No</v>
      </c>
      <c r="GH99" s="64" t="str">
        <f>IF(OR('2.1b-OriginalProduct Visibility'!L99="",'2.1b-OriginalProduct Visibility'!L99="No"),"No","Yes")</f>
        <v>No</v>
      </c>
      <c r="GI99" s="58" t="str">
        <f>IF(OR('2.1b-OriginalProduct Visibility'!M99="",'2.1b-OriginalProduct Visibility'!M99="No"),"No","Yes")</f>
        <v>No</v>
      </c>
      <c r="GJ99" s="306" t="str">
        <f>IF(OR('2.1b-OriginalProduct Visibility'!N99="",'2.1b-OriginalProduct Visibility'!N99="No"),"No","Yes")</f>
        <v>No</v>
      </c>
      <c r="GK99" s="306" t="str">
        <f>IF(OR('2.1b-OriginalProduct Visibility'!O99="",'2.1b-OriginalProduct Visibility'!O99="No"),"No","Yes")</f>
        <v>No</v>
      </c>
      <c r="GL99" s="64" t="str">
        <f>IF(OR('2.1b-OriginalProduct Visibility'!P99="",'2.1b-OriginalProduct Visibility'!P99="No"),"No","Yes")</f>
        <v>No</v>
      </c>
      <c r="GM99" s="272" t="str">
        <f>IF(OR('2.1b-OriginalProduct Visibility'!Q99="",'2.1b-OriginalProduct Visibility'!Q99="No"),"No","Yes")</f>
        <v>No</v>
      </c>
      <c r="GN99" s="306" t="str">
        <f>IF(OR('2.1b-OriginalProduct Visibility'!R99="",'2.1b-OriginalProduct Visibility'!R99="No"),"No","Yes")</f>
        <v>No</v>
      </c>
      <c r="GO99" s="306" t="str">
        <f>IF(OR('2.1b-OriginalProduct Visibility'!S99="",'2.1b-OriginalProduct Visibility'!S99="No"),"No","Yes")</f>
        <v>No</v>
      </c>
      <c r="GP99" s="64" t="str">
        <f>IF(OR('2.1b-OriginalProduct Visibility'!T99="",'2.1b-OriginalProduct Visibility'!T99="No"),"No","Yes")</f>
        <v>No</v>
      </c>
      <c r="GQ99" s="58" t="str">
        <f>IF(OR('2.1b-OriginalProduct Visibility'!U99="",'2.1b-OriginalProduct Visibility'!U99="No"),"No","Yes")</f>
        <v>No</v>
      </c>
      <c r="GR99" s="306" t="str">
        <f>IF(OR('2.1b-OriginalProduct Visibility'!V99="",'2.1b-OriginalProduct Visibility'!V99="No"),"No","Yes")</f>
        <v>No</v>
      </c>
      <c r="GS99" s="306" t="str">
        <f>IF(OR('2.1b-OriginalProduct Visibility'!W99="",'2.1b-OriginalProduct Visibility'!W99="No"),"No","Yes")</f>
        <v>No</v>
      </c>
      <c r="GT99" s="64" t="str">
        <f>IF(OR('2.1b-OriginalProduct Visibility'!X99="",'2.1b-OriginalProduct Visibility'!X99="No"),"No","Yes")</f>
        <v>No</v>
      </c>
      <c r="GU99" s="58" t="str">
        <f>IF(OR('2.1b-OriginalProduct Visibility'!Y99="",'2.1b-OriginalProduct Visibility'!Y99="No"),"No","Yes")</f>
        <v>No</v>
      </c>
      <c r="GV99" s="306" t="str">
        <f>IF(OR('2.1b-OriginalProduct Visibility'!Z99="",'2.1b-OriginalProduct Visibility'!Z99="No"),"No","Yes")</f>
        <v>No</v>
      </c>
      <c r="GW99" s="306" t="str">
        <f>IF(OR('2.1b-OriginalProduct Visibility'!AA99="",'2.1b-OriginalProduct Visibility'!AA99="No"),"No","Yes")</f>
        <v>No</v>
      </c>
      <c r="GX99" s="64" t="str">
        <f>IF(OR('2.1b-OriginalProduct Visibility'!AB99="",'2.1b-OriginalProduct Visibility'!AB99="No"),"No","Yes")</f>
        <v>No</v>
      </c>
      <c r="GY99" s="272" t="str">
        <f>IF(OR('2.1b-OriginalProduct Visibility'!AC99="",'2.1b-OriginalProduct Visibility'!AC99="No"),"No","Yes")</f>
        <v>No</v>
      </c>
      <c r="GZ99" s="306" t="str">
        <f>IF(OR('2.1b-OriginalProduct Visibility'!AD99="",'2.1b-OriginalProduct Visibility'!AD99="No"),"No","Yes")</f>
        <v>No</v>
      </c>
      <c r="HA99" s="306" t="str">
        <f>IF(OR('2.1b-OriginalProduct Visibility'!AE99="",'2.1b-OriginalProduct Visibility'!AE99="No"),"No","Yes")</f>
        <v>No</v>
      </c>
      <c r="HB99" s="64" t="str">
        <f>IF(OR('2.1b-OriginalProduct Visibility'!AF99="",'2.1b-OriginalProduct Visibility'!AF99="No"),"No","Yes")</f>
        <v>No</v>
      </c>
      <c r="HC99" s="58" t="str">
        <f>IF(OR('2.1b-OriginalProduct Visibility'!AG99="",'2.1b-OriginalProduct Visibility'!AG99="No"),"No","Yes")</f>
        <v>No</v>
      </c>
      <c r="HD99" s="306" t="str">
        <f>IF(OR('2.1b-OriginalProduct Visibility'!AH99="",'2.1b-OriginalProduct Visibility'!AH99="No"),"No","Yes")</f>
        <v>No</v>
      </c>
      <c r="HE99" s="306" t="str">
        <f>IF(OR('2.1b-OriginalProduct Visibility'!AI99="",'2.1b-OriginalProduct Visibility'!AI99="No"),"No","Yes")</f>
        <v>No</v>
      </c>
      <c r="HF99" s="64" t="str">
        <f>IF(OR('2.1b-OriginalProduct Visibility'!AJ99="",'2.1b-OriginalProduct Visibility'!AJ99="No"),"No","Yes")</f>
        <v>No</v>
      </c>
      <c r="HG99" s="58" t="str">
        <f>IF(OR('2.1b-OriginalProduct Visibility'!AK99="",'2.1b-OriginalProduct Visibility'!AK99="No"),"No","Yes")</f>
        <v>No</v>
      </c>
      <c r="HH99" s="306" t="str">
        <f>IF(OR('2.1b-OriginalProduct Visibility'!AL99="",'2.1b-OriginalProduct Visibility'!AL99="No"),"No","Yes")</f>
        <v>No</v>
      </c>
      <c r="HI99" s="306" t="str">
        <f>IF(OR('2.1b-OriginalProduct Visibility'!AM99="",'2.1b-OriginalProduct Visibility'!AM99="No"),"No","Yes")</f>
        <v>No</v>
      </c>
      <c r="HJ99" s="64" t="str">
        <f>IF(OR('2.1b-OriginalProduct Visibility'!AN99="",'2.1b-OriginalProduct Visibility'!AN99="No"),"No","Yes")</f>
        <v>No</v>
      </c>
      <c r="HK99" s="272" t="str">
        <f>IF(OR('2.1b-OriginalProduct Visibility'!AO99="",'2.1b-OriginalProduct Visibility'!AO99="No"),"No","Yes")</f>
        <v>No</v>
      </c>
      <c r="HL99" s="306" t="str">
        <f>IF(OR('2.1b-OriginalProduct Visibility'!AP99="",'2.1b-OriginalProduct Visibility'!AP99="No"),"No","Yes")</f>
        <v>No</v>
      </c>
      <c r="HM99" s="306" t="str">
        <f>IF(OR('2.1b-OriginalProduct Visibility'!AQ99="",'2.1b-OriginalProduct Visibility'!AQ99="No"),"No","Yes")</f>
        <v>No</v>
      </c>
      <c r="HN99" s="64" t="str">
        <f>IF(OR('2.1b-OriginalProduct Visibility'!AR99="",'2.1b-OriginalProduct Visibility'!AR99="No"),"No","Yes")</f>
        <v>No</v>
      </c>
      <c r="HO99" s="58" t="str">
        <f>IF(OR('2.1b-OriginalProduct Visibility'!AS99="",'2.1b-OriginalProduct Visibility'!AS99="No"),"No","Yes")</f>
        <v>No</v>
      </c>
      <c r="HP99" s="306" t="str">
        <f>IF(OR('2.1b-OriginalProduct Visibility'!AT99="",'2.1b-OriginalProduct Visibility'!AT99="No"),"No","Yes")</f>
        <v>No</v>
      </c>
      <c r="HQ99" s="306" t="str">
        <f>IF(OR('2.1b-OriginalProduct Visibility'!AU99="",'2.1b-OriginalProduct Visibility'!AU99="No"),"No","Yes")</f>
        <v>No</v>
      </c>
      <c r="HR99" s="64" t="str">
        <f>IF(OR('2.1b-OriginalProduct Visibility'!AV99="",'2.1b-OriginalProduct Visibility'!AV99="No"),"No","Yes")</f>
        <v>No</v>
      </c>
      <c r="HS99" s="58" t="str">
        <f>IF(OR('2.1b-OriginalProduct Visibility'!AW99="",'2.1b-OriginalProduct Visibility'!AW99="No"),"No","Yes")</f>
        <v>No</v>
      </c>
      <c r="HT99" s="306" t="str">
        <f>IF(OR('2.1b-OriginalProduct Visibility'!AX99="",'2.1b-OriginalProduct Visibility'!AX99="No"),"No","Yes")</f>
        <v>No</v>
      </c>
      <c r="HU99" s="306" t="str">
        <f>IF(OR('2.1b-OriginalProduct Visibility'!AY99="",'2.1b-OriginalProduct Visibility'!AY99="No"),"No","Yes")</f>
        <v>No</v>
      </c>
      <c r="HV99" s="64" t="str">
        <f>IF(OR('2.1b-OriginalProduct Visibility'!AZ99="",'2.1b-OriginalProduct Visibility'!AZ99="No"),"No","Yes")</f>
        <v>No</v>
      </c>
      <c r="HW99" s="272" t="str">
        <f>IF(OR('2.1b-OriginalProduct Visibility'!BA99="",'2.1b-OriginalProduct Visibility'!BA99="No"),"No","Yes")</f>
        <v>No</v>
      </c>
      <c r="HX99" s="306" t="str">
        <f>IF(OR('2.1b-OriginalProduct Visibility'!BB99="",'2.1b-OriginalProduct Visibility'!BB99="No"),"No","Yes")</f>
        <v>No</v>
      </c>
      <c r="HY99" s="306" t="str">
        <f>IF(OR('2.1b-OriginalProduct Visibility'!BC99="",'2.1b-OriginalProduct Visibility'!BC99="No"),"No","Yes")</f>
        <v>No</v>
      </c>
      <c r="HZ99" s="64" t="str">
        <f>IF(OR('2.1b-OriginalProduct Visibility'!BD99="",'2.1b-OriginalProduct Visibility'!BD99="No"),"No","Yes")</f>
        <v>No</v>
      </c>
      <c r="IA99" s="58" t="str">
        <f>IF(OR('2.1b-OriginalProduct Visibility'!BE99="",'2.1b-OriginalProduct Visibility'!BE99="No"),"No","Yes")</f>
        <v>No</v>
      </c>
      <c r="IB99" s="306" t="str">
        <f>IF(OR('2.1b-OriginalProduct Visibility'!BF99="",'2.1b-OriginalProduct Visibility'!BF99="No"),"No","Yes")</f>
        <v>No</v>
      </c>
      <c r="IC99" s="306" t="str">
        <f>IF(OR('2.1b-OriginalProduct Visibility'!BG99="",'2.1b-OriginalProduct Visibility'!BG99="No"),"No","Yes")</f>
        <v>No</v>
      </c>
      <c r="ID99" s="64" t="str">
        <f>IF(OR('2.1b-OriginalProduct Visibility'!BH99="",'2.1b-OriginalProduct Visibility'!BH99="No"),"No","Yes")</f>
        <v>No</v>
      </c>
      <c r="IE99" s="58" t="str">
        <f>IF(OR('2.1b-OriginalProduct Visibility'!BI99="",'2.1b-OriginalProduct Visibility'!BI99="No"),"No","Yes")</f>
        <v>No</v>
      </c>
      <c r="IF99" s="306" t="str">
        <f>IF(OR('2.1b-OriginalProduct Visibility'!BJ99="",'2.1b-OriginalProduct Visibility'!BJ99="No"),"No","Yes")</f>
        <v>No</v>
      </c>
      <c r="IG99" s="306" t="str">
        <f>IF(OR('2.1b-OriginalProduct Visibility'!BK99="",'2.1b-OriginalProduct Visibility'!BK99="No"),"No","Yes")</f>
        <v>No</v>
      </c>
      <c r="IH99" s="64" t="str">
        <f>IF(OR('2.1b-OriginalProduct Visibility'!BL99="",'2.1b-OriginalProduct Visibility'!BL99="No"),"No","Yes")</f>
        <v>No</v>
      </c>
      <c r="II99" s="272" t="str">
        <f>IF(OR('2.1b-OriginalProduct Visibility'!BM99="",'2.1b-OriginalProduct Visibility'!BM99="No"),"No","Yes")</f>
        <v>No</v>
      </c>
      <c r="IJ99" s="306" t="str">
        <f>IF(OR('2.1b-OriginalProduct Visibility'!BN99="",'2.1b-OriginalProduct Visibility'!BN99="No"),"No","Yes")</f>
        <v>No</v>
      </c>
      <c r="IK99" s="306" t="str">
        <f>IF(OR('2.1b-OriginalProduct Visibility'!BO99="",'2.1b-OriginalProduct Visibility'!BO99="No"),"No","Yes")</f>
        <v>No</v>
      </c>
      <c r="IL99" s="64" t="str">
        <f>IF(OR('2.1b-OriginalProduct Visibility'!BP99="",'2.1b-OriginalProduct Visibility'!BP99="No"),"No","Yes")</f>
        <v>No</v>
      </c>
      <c r="IM99" s="58" t="str">
        <f>IF(OR('2.1b-OriginalProduct Visibility'!BQ99="",'2.1b-OriginalProduct Visibility'!BQ99="No"),"No","Yes")</f>
        <v>No</v>
      </c>
      <c r="IN99" s="306" t="str">
        <f>IF(OR('2.1b-OriginalProduct Visibility'!BR99="",'2.1b-OriginalProduct Visibility'!BR99="No"),"No","Yes")</f>
        <v>No</v>
      </c>
      <c r="IO99" s="306" t="str">
        <f>IF(OR('2.1b-OriginalProduct Visibility'!BS99="",'2.1b-OriginalProduct Visibility'!BS99="No"),"No","Yes")</f>
        <v>No</v>
      </c>
      <c r="IP99" s="64" t="str">
        <f>IF(OR('2.1b-OriginalProduct Visibility'!BT99="",'2.1b-OriginalProduct Visibility'!BT99="No"),"No","Yes")</f>
        <v>No</v>
      </c>
      <c r="IQ99" s="58" t="str">
        <f>IF(OR('2.1b-OriginalProduct Visibility'!BU99="",'2.1b-OriginalProduct Visibility'!BU99="No"),"No","Yes")</f>
        <v>No</v>
      </c>
      <c r="IR99" s="306" t="str">
        <f>IF(OR('2.1b-OriginalProduct Visibility'!BV99="",'2.1b-OriginalProduct Visibility'!BV99="No"),"No","Yes")</f>
        <v>No</v>
      </c>
      <c r="IS99" s="306" t="str">
        <f>IF(OR('2.1b-OriginalProduct Visibility'!BW99="",'2.1b-OriginalProduct Visibility'!BW99="No"),"No","Yes")</f>
        <v>No</v>
      </c>
      <c r="IT99" s="64" t="str">
        <f>IF(OR('2.1b-OriginalProduct Visibility'!BX99="",'2.1b-OriginalProduct Visibility'!BX99="No"),"No","Yes")</f>
        <v>No</v>
      </c>
      <c r="IU99" s="272" t="str">
        <f>IF(OR('2.1b-OriginalProduct Visibility'!BY99="",'2.1b-OriginalProduct Visibility'!BY99="No"),"No","Yes")</f>
        <v>No</v>
      </c>
      <c r="IV99" s="306" t="str">
        <f>IF(OR('2.1b-OriginalProduct Visibility'!BZ99="",'2.1b-OriginalProduct Visibility'!BZ99="No"),"No","Yes")</f>
        <v>No</v>
      </c>
      <c r="IW99" s="306" t="str">
        <f>IF(OR('2.1b-OriginalProduct Visibility'!CA99="",'2.1b-OriginalProduct Visibility'!CA99="No"),"No","Yes")</f>
        <v>No</v>
      </c>
      <c r="IX99" s="64" t="str">
        <f>IF(OR('2.1b-OriginalProduct Visibility'!CB99="",'2.1b-OriginalProduct Visibility'!CB99="No"),"No","Yes")</f>
        <v>No</v>
      </c>
      <c r="IY99" s="58" t="str">
        <f>IF(OR('2.1b-OriginalProduct Visibility'!CC99="",'2.1b-OriginalProduct Visibility'!CC99="No"),"No","Yes")</f>
        <v>No</v>
      </c>
      <c r="IZ99" s="306" t="str">
        <f>IF(OR('2.1b-OriginalProduct Visibility'!CD99="",'2.1b-OriginalProduct Visibility'!CD99="No"),"No","Yes")</f>
        <v>No</v>
      </c>
      <c r="JA99" s="306" t="str">
        <f>IF(OR('2.1b-OriginalProduct Visibility'!CE99="",'2.1b-OriginalProduct Visibility'!CE99="No"),"No","Yes")</f>
        <v>No</v>
      </c>
      <c r="JB99" s="64" t="str">
        <f>IF(OR('2.1b-OriginalProduct Visibility'!CF99="",'2.1b-OriginalProduct Visibility'!CF99="No"),"No","Yes")</f>
        <v>No</v>
      </c>
      <c r="JC99" s="58" t="str">
        <f>IF(OR('2.1b-OriginalProduct Visibility'!CG99="",'2.1b-OriginalProduct Visibility'!CG99="No"),"No","Yes")</f>
        <v>No</v>
      </c>
      <c r="JD99" s="306" t="str">
        <f>IF(OR('2.1b-OriginalProduct Visibility'!CH99="",'2.1b-OriginalProduct Visibility'!CH99="No"),"No","Yes")</f>
        <v>No</v>
      </c>
      <c r="JE99" s="306" t="str">
        <f>IF(OR('2.1b-OriginalProduct Visibility'!CI99="",'2.1b-OriginalProduct Visibility'!CI99="No"),"No","Yes")</f>
        <v>No</v>
      </c>
      <c r="JF99" s="64" t="str">
        <f>IF(OR('2.1b-OriginalProduct Visibility'!CJ99="",'2.1b-OriginalProduct Visibility'!CJ99="No"),"No","Yes")</f>
        <v>No</v>
      </c>
      <c r="JG99" s="272" t="str">
        <f>IF(OR('2.1b-OriginalProduct Visibility'!CK99="",'2.1b-OriginalProduct Visibility'!CK99="No"),"No","Yes")</f>
        <v>No</v>
      </c>
      <c r="JH99" s="306" t="str">
        <f>IF(OR('2.1b-OriginalProduct Visibility'!CL99="",'2.1b-OriginalProduct Visibility'!CL99="No"),"No","Yes")</f>
        <v>No</v>
      </c>
      <c r="JI99" s="306" t="str">
        <f>IF(OR('2.1b-OriginalProduct Visibility'!CM99="",'2.1b-OriginalProduct Visibility'!CM99="No"),"No","Yes")</f>
        <v>No</v>
      </c>
      <c r="JJ99" s="64" t="str">
        <f>IF(OR('2.1b-OriginalProduct Visibility'!CN99="",'2.1b-OriginalProduct Visibility'!CN99="No"),"No","Yes")</f>
        <v>No</v>
      </c>
      <c r="JK99" s="58" t="str">
        <f>IF(OR('2.1b-OriginalProduct Visibility'!CO99="",'2.1b-OriginalProduct Visibility'!CO99="No"),"No","Yes")</f>
        <v>No</v>
      </c>
      <c r="JL99" s="306" t="str">
        <f>IF(OR('2.1b-OriginalProduct Visibility'!CP99="",'2.1b-OriginalProduct Visibility'!CP99="No"),"No","Yes")</f>
        <v>No</v>
      </c>
      <c r="JM99" s="306" t="str">
        <f>IF(OR('2.1b-OriginalProduct Visibility'!CQ99="",'2.1b-OriginalProduct Visibility'!CQ99="No"),"No","Yes")</f>
        <v>No</v>
      </c>
      <c r="JN99" s="64" t="str">
        <f>IF(OR('2.1b-OriginalProduct Visibility'!CR99="",'2.1b-OriginalProduct Visibility'!CR99="No"),"No","Yes")</f>
        <v>No</v>
      </c>
      <c r="JO99" s="58" t="str">
        <f>IF(OR('2.1b-OriginalProduct Visibility'!CS99="",'2.1b-OriginalProduct Visibility'!CS99="No"),"No","Yes")</f>
        <v>No</v>
      </c>
      <c r="JP99" s="306" t="str">
        <f>IF(OR('2.1b-OriginalProduct Visibility'!CT99="",'2.1b-OriginalProduct Visibility'!CT99="No"),"No","Yes")</f>
        <v>No</v>
      </c>
      <c r="JQ99" s="306" t="str">
        <f>IF(OR('2.1b-OriginalProduct Visibility'!CU99="",'2.1b-OriginalProduct Visibility'!CU99="No"),"No","Yes")</f>
        <v>No</v>
      </c>
      <c r="JR99" s="64" t="str">
        <f>IF(OR('2.1b-OriginalProduct Visibility'!CV99="",'2.1b-OriginalProduct Visibility'!CV99="No"),"No","Yes")</f>
        <v>No</v>
      </c>
      <c r="JS99" s="272" t="str">
        <f>IF(OR('2.1b-OriginalProduct Visibility'!CW99="",'2.1b-OriginalProduct Visibility'!CW99="No"),"No","Yes")</f>
        <v>No</v>
      </c>
      <c r="JT99" s="306" t="str">
        <f>IF(OR('2.1b-OriginalProduct Visibility'!CX99="",'2.1b-OriginalProduct Visibility'!CX99="No"),"No","Yes")</f>
        <v>No</v>
      </c>
      <c r="JU99" s="306" t="str">
        <f>IF(OR('2.1b-OriginalProduct Visibility'!CY99="",'2.1b-OriginalProduct Visibility'!CY99="No"),"No","Yes")</f>
        <v>No</v>
      </c>
      <c r="JV99" s="64" t="str">
        <f>IF(OR('2.1b-OriginalProduct Visibility'!CZ99="",'2.1b-OriginalProduct Visibility'!CZ99="No"),"No","Yes")</f>
        <v>No</v>
      </c>
      <c r="JW99" s="58" t="str">
        <f>IF(OR('2.1b-OriginalProduct Visibility'!DA99="",'2.1b-OriginalProduct Visibility'!DA99="No"),"No","Yes")</f>
        <v>No</v>
      </c>
      <c r="JX99" s="306" t="str">
        <f>IF(OR('2.1b-OriginalProduct Visibility'!DB99="",'2.1b-OriginalProduct Visibility'!DB99="No"),"No","Yes")</f>
        <v>No</v>
      </c>
      <c r="JY99" s="306" t="str">
        <f>IF(OR('2.1b-OriginalProduct Visibility'!DC99="",'2.1b-OriginalProduct Visibility'!DC99="No"),"No","Yes")</f>
        <v>No</v>
      </c>
      <c r="JZ99" s="64" t="str">
        <f>IF(OR('2.1b-OriginalProduct Visibility'!DD99="",'2.1b-OriginalProduct Visibility'!DD99="No"),"No","Yes")</f>
        <v>No</v>
      </c>
      <c r="KA99" s="58" t="str">
        <f>IF(OR('2.1b-OriginalProduct Visibility'!DE99="",'2.1b-OriginalProduct Visibility'!DE99="No"),"No","Yes")</f>
        <v>No</v>
      </c>
      <c r="KB99" s="306" t="str">
        <f>IF(OR('2.1b-OriginalProduct Visibility'!DF99="",'2.1b-OriginalProduct Visibility'!DF99="No"),"No","Yes")</f>
        <v>No</v>
      </c>
      <c r="KC99" s="306" t="str">
        <f>IF(OR('2.1b-OriginalProduct Visibility'!DG99="",'2.1b-OriginalProduct Visibility'!DG99="No"),"No","Yes")</f>
        <v>No</v>
      </c>
      <c r="KD99" s="64" t="str">
        <f>IF(OR('2.1b-OriginalProduct Visibility'!DH99="",'2.1b-OriginalProduct Visibility'!DH99="No"),"No","Yes")</f>
        <v>No</v>
      </c>
      <c r="KE99" s="272" t="str">
        <f>IF(OR('2.1b-OriginalProduct Visibility'!DI99="",'2.1b-OriginalProduct Visibility'!DI99="No"),"No","Yes")</f>
        <v>No</v>
      </c>
      <c r="KF99" s="306" t="str">
        <f>IF(OR('2.1b-OriginalProduct Visibility'!DJ99="",'2.1b-OriginalProduct Visibility'!DJ99="No"),"No","Yes")</f>
        <v>No</v>
      </c>
      <c r="KG99" s="306" t="str">
        <f>IF(OR('2.1b-OriginalProduct Visibility'!DK99="",'2.1b-OriginalProduct Visibility'!DK99="No"),"No","Yes")</f>
        <v>No</v>
      </c>
      <c r="KH99" s="64" t="str">
        <f>IF(OR('2.1b-OriginalProduct Visibility'!DL99="",'2.1b-OriginalProduct Visibility'!DL99="No"),"No","Yes")</f>
        <v>No</v>
      </c>
      <c r="KI99" s="58" t="str">
        <f>IF(OR('2.1b-OriginalProduct Visibility'!DM99="",'2.1b-OriginalProduct Visibility'!DM99="No"),"No","Yes")</f>
        <v>No</v>
      </c>
      <c r="KJ99" s="306" t="str">
        <f>IF(OR('2.1b-OriginalProduct Visibility'!DN99="",'2.1b-OriginalProduct Visibility'!DN99="No"),"No","Yes")</f>
        <v>No</v>
      </c>
      <c r="KK99" s="306" t="str">
        <f>IF(OR('2.1b-OriginalProduct Visibility'!DO99="",'2.1b-OriginalProduct Visibility'!DO99="No"),"No","Yes")</f>
        <v>No</v>
      </c>
      <c r="KL99" s="64" t="str">
        <f>IF(OR('2.1b-OriginalProduct Visibility'!DP99="",'2.1b-OriginalProduct Visibility'!DP99="No"),"No","Yes")</f>
        <v>No</v>
      </c>
      <c r="KM99" s="58" t="str">
        <f>IF(OR('2.1b-OriginalProduct Visibility'!DQ99="",'2.1b-OriginalProduct Visibility'!DQ99="No"),"No","Yes")</f>
        <v>No</v>
      </c>
      <c r="KN99" s="306" t="str">
        <f>IF(OR('2.1b-OriginalProduct Visibility'!DR99="",'2.1b-OriginalProduct Visibility'!DR99="No"),"No","Yes")</f>
        <v>No</v>
      </c>
      <c r="KO99" s="306" t="str">
        <f>IF(OR('2.1b-OriginalProduct Visibility'!DS99="",'2.1b-OriginalProduct Visibility'!DS99="No"),"No","Yes")</f>
        <v>No</v>
      </c>
      <c r="KP99" s="64" t="str">
        <f>IF(OR('2.1b-OriginalProduct Visibility'!DT99="",'2.1b-OriginalProduct Visibility'!DT99="No"),"No","Yes")</f>
        <v>No</v>
      </c>
      <c r="KQ99" s="272" t="str">
        <f>IF(OR('2.1b-OriginalProduct Visibility'!DU99="",'2.1b-OriginalProduct Visibility'!DU99="No"),"No","Yes")</f>
        <v>No</v>
      </c>
      <c r="KR99" s="306" t="str">
        <f>IF(OR('2.1b-OriginalProduct Visibility'!DV99="",'2.1b-OriginalProduct Visibility'!DV99="No"),"No","Yes")</f>
        <v>No</v>
      </c>
      <c r="KS99" s="306" t="str">
        <f>IF(OR('2.1b-OriginalProduct Visibility'!DW99="",'2.1b-OriginalProduct Visibility'!DW99="No"),"No","Yes")</f>
        <v>No</v>
      </c>
      <c r="KT99" s="64" t="str">
        <f>IF(OR('2.1b-OriginalProduct Visibility'!DX99="",'2.1b-OriginalProduct Visibility'!DX99="No"),"No","Yes")</f>
        <v>No</v>
      </c>
      <c r="KU99" s="58" t="str">
        <f>IF(OR('2.1b-OriginalProduct Visibility'!DY99="",'2.1b-OriginalProduct Visibility'!DY99="No"),"No","Yes")</f>
        <v>No</v>
      </c>
      <c r="KV99" s="306" t="str">
        <f>IF(OR('2.1b-OriginalProduct Visibility'!DZ99="",'2.1b-OriginalProduct Visibility'!DZ99="No"),"No","Yes")</f>
        <v>No</v>
      </c>
      <c r="KW99" s="306" t="str">
        <f>IF(OR('2.1b-OriginalProduct Visibility'!EA99="",'2.1b-OriginalProduct Visibility'!EA99="No"),"No","Yes")</f>
        <v>No</v>
      </c>
      <c r="KX99" s="64" t="str">
        <f>IF(OR('2.1b-OriginalProduct Visibility'!EB99="",'2.1b-OriginalProduct Visibility'!EB99="No"),"No","Yes")</f>
        <v>No</v>
      </c>
      <c r="KY99" s="58" t="str">
        <f>IF(OR('2.1b-OriginalProduct Visibility'!EC99="",'2.1b-OriginalProduct Visibility'!EC99="No"),"No","Yes")</f>
        <v>No</v>
      </c>
      <c r="KZ99" s="306" t="str">
        <f>IF(OR('2.1b-OriginalProduct Visibility'!ED99="",'2.1b-OriginalProduct Visibility'!ED99="No"),"No","Yes")</f>
        <v>No</v>
      </c>
      <c r="LA99" s="306" t="str">
        <f>IF(OR('2.1b-OriginalProduct Visibility'!EE99="",'2.1b-OriginalProduct Visibility'!EE99="No"),"No","Yes")</f>
        <v>No</v>
      </c>
      <c r="LB99" s="64" t="str">
        <f>IF(OR('2.1b-OriginalProduct Visibility'!EF99="",'2.1b-OriginalProduct Visibility'!EF99="No"),"No","Yes")</f>
        <v>No</v>
      </c>
      <c r="LC99" s="272" t="str">
        <f>IF(OR('2.1b-OriginalProduct Visibility'!EG99="",'2.1b-OriginalProduct Visibility'!EG99="No"),"No","Yes")</f>
        <v>No</v>
      </c>
      <c r="LD99" s="306" t="str">
        <f>IF(OR('2.1b-OriginalProduct Visibility'!EH99="",'2.1b-OriginalProduct Visibility'!EH99="No"),"No","Yes")</f>
        <v>No</v>
      </c>
      <c r="LE99" s="306" t="str">
        <f>IF(OR('2.1b-OriginalProduct Visibility'!EI99="",'2.1b-OriginalProduct Visibility'!EI99="No"),"No","Yes")</f>
        <v>No</v>
      </c>
      <c r="LF99" s="64" t="str">
        <f>IF(OR('2.1b-OriginalProduct Visibility'!EJ99="",'2.1b-OriginalProduct Visibility'!EJ99="No"),"No","Yes")</f>
        <v>No</v>
      </c>
      <c r="LG99" s="58" t="str">
        <f>IF(OR('2.1b-OriginalProduct Visibility'!EK99="",'2.1b-OriginalProduct Visibility'!EK99="No"),"No","Yes")</f>
        <v>No</v>
      </c>
      <c r="LH99" s="306" t="str">
        <f>IF(OR('2.1b-OriginalProduct Visibility'!EL99="",'2.1b-OriginalProduct Visibility'!EL99="No"),"No","Yes")</f>
        <v>No</v>
      </c>
      <c r="LI99" s="306" t="str">
        <f>IF(OR('2.1b-OriginalProduct Visibility'!EM99="",'2.1b-OriginalProduct Visibility'!EM99="No"),"No","Yes")</f>
        <v>No</v>
      </c>
      <c r="LJ99" s="64" t="str">
        <f>IF(OR('2.1b-OriginalProduct Visibility'!EN99="",'2.1b-OriginalProduct Visibility'!EN99="No"),"No","Yes")</f>
        <v>No</v>
      </c>
      <c r="LK99" s="58" t="str">
        <f>IF(OR('2.1b-OriginalProduct Visibility'!EO99="",'2.1b-OriginalProduct Visibility'!EO99="No"),"No","Yes")</f>
        <v>No</v>
      </c>
      <c r="LL99" s="306" t="str">
        <f>IF(OR('2.1b-OriginalProduct Visibility'!EP99="",'2.1b-OriginalProduct Visibility'!EP99="No"),"No","Yes")</f>
        <v>No</v>
      </c>
      <c r="LM99" s="306" t="str">
        <f>IF(OR('2.1b-OriginalProduct Visibility'!EQ99="",'2.1b-OriginalProduct Visibility'!EQ99="No"),"No","Yes")</f>
        <v>No</v>
      </c>
      <c r="LN99" s="64" t="str">
        <f>IF(OR('2.1b-OriginalProduct Visibility'!ER99="",'2.1b-OriginalProduct Visibility'!ER99="No"),"No","Yes")</f>
        <v>No</v>
      </c>
      <c r="LO99" s="58" t="str">
        <f>IF(OR('2.1b-OriginalProduct Visibility'!ES99="",'2.1b-OriginalProduct Visibility'!ES99="No"),"No","Yes")</f>
        <v>No</v>
      </c>
      <c r="LP99" s="306" t="str">
        <f>IF(OR('2.1b-OriginalProduct Visibility'!ET99="",'2.1b-OriginalProduct Visibility'!ET99="No"),"No","Yes")</f>
        <v>No</v>
      </c>
      <c r="LQ99" s="306" t="str">
        <f>IF(OR('2.1b-OriginalProduct Visibility'!EU99="",'2.1b-OriginalProduct Visibility'!EU99="No"),"No","Yes")</f>
        <v>No</v>
      </c>
      <c r="LR99" s="64" t="str">
        <f>IF(OR('2.1b-OriginalProduct Visibility'!EV99="",'2.1b-OriginalProduct Visibility'!EV99="No"),"No","Yes")</f>
        <v>No</v>
      </c>
      <c r="LS99" s="272" t="str">
        <f>IF(OR('2.1b-OriginalProduct Visibility'!EW99="",'2.1b-OriginalProduct Visibility'!EW99="No"),"No","Yes")</f>
        <v>No</v>
      </c>
      <c r="LT99" s="306" t="str">
        <f>IF(OR('2.1b-OriginalProduct Visibility'!EX99="",'2.1b-OriginalProduct Visibility'!EX99="No"),"No","Yes")</f>
        <v>No</v>
      </c>
      <c r="LU99" s="306" t="str">
        <f>IF(OR('2.1b-OriginalProduct Visibility'!EY99="",'2.1b-OriginalProduct Visibility'!EY99="No"),"No","Yes")</f>
        <v>No</v>
      </c>
      <c r="LV99" s="64" t="str">
        <f>IF(OR('2.1b-OriginalProduct Visibility'!EZ99="",'2.1b-OriginalProduct Visibility'!EZ99="No"),"No","Yes")</f>
        <v>No</v>
      </c>
      <c r="LW99" s="58" t="str">
        <f>IF(OR('2.1b-OriginalProduct Visibility'!FA99="",'2.1b-OriginalProduct Visibility'!FA99="No"),"No","Yes")</f>
        <v>Yes</v>
      </c>
      <c r="LX99" s="306" t="str">
        <f>IF(OR('2.1b-OriginalProduct Visibility'!FB99="",'2.1b-OriginalProduct Visibility'!FB99="No"),"No","Yes")</f>
        <v>Yes</v>
      </c>
      <c r="LY99" s="306" t="str">
        <f>IF(OR('2.1b-OriginalProduct Visibility'!FC99="",'2.1b-OriginalProduct Visibility'!FC99="No"),"No","Yes")</f>
        <v>Yes</v>
      </c>
      <c r="LZ99" s="64" t="str">
        <f>IF(OR('2.1b-OriginalProduct Visibility'!FD99="",'2.1b-OriginalProduct Visibility'!FD99="No"),"No","Yes")</f>
        <v>Yes</v>
      </c>
      <c r="MA99" s="58" t="str">
        <f>IF(OR('2.1b-OriginalProduct Visibility'!FE99="",'2.1b-OriginalProduct Visibility'!FE99="No"),"No","Yes")</f>
        <v>Yes</v>
      </c>
      <c r="MB99" s="306" t="str">
        <f>IF(OR('2.1b-OriginalProduct Visibility'!FF99="",'2.1b-OriginalProduct Visibility'!FF99="No"),"No","Yes")</f>
        <v>Yes</v>
      </c>
      <c r="MC99" s="306" t="str">
        <f>IF(OR('2.1b-OriginalProduct Visibility'!FG99="",'2.1b-OriginalProduct Visibility'!FG99="No"),"No","Yes")</f>
        <v>Yes</v>
      </c>
      <c r="MD99" s="64" t="str">
        <f>IF(OR('2.1b-OriginalProduct Visibility'!FH99="",'2.1b-OriginalProduct Visibility'!FH99="No"),"No","Yes")</f>
        <v>Yes</v>
      </c>
      <c r="ME99" s="1"/>
      <c r="MF99" s="1"/>
      <c r="MG99" s="1"/>
      <c r="MH99" s="1"/>
      <c r="MI99" s="1"/>
      <c r="MJ99" s="1"/>
      <c r="MK99" s="1"/>
      <c r="ML99" s="1"/>
      <c r="MM99" s="1"/>
      <c r="MN99" s="1"/>
      <c r="MO99" s="1"/>
      <c r="MP99" s="1"/>
      <c r="MQ99" s="1"/>
      <c r="MR99" s="1"/>
      <c r="MS99" s="1"/>
      <c r="MT99" s="1"/>
      <c r="MU99" s="1"/>
      <c r="MV99" s="1"/>
    </row>
    <row r="100" spans="1:360" customFormat="1">
      <c r="A100" s="664"/>
      <c r="B100" s="52" t="str">
        <f>'1.2-Visibility Data'!B98</f>
        <v>Application Deployment</v>
      </c>
      <c r="C100" s="19" t="str">
        <f>'1.2-Visibility Data'!C98</f>
        <v>All</v>
      </c>
      <c r="D100" s="272"/>
      <c r="E100" s="306"/>
      <c r="F100" s="306"/>
      <c r="G100" s="64"/>
      <c r="H100" s="272"/>
      <c r="I100" s="306"/>
      <c r="J100" s="306"/>
      <c r="K100" s="64"/>
      <c r="L100" s="272"/>
      <c r="M100" s="306"/>
      <c r="N100" s="306"/>
      <c r="O100" s="64"/>
      <c r="P100" s="272"/>
      <c r="Q100" s="306"/>
      <c r="R100" s="306"/>
      <c r="S100" s="64"/>
      <c r="T100" s="272"/>
      <c r="U100" s="306"/>
      <c r="V100" s="306"/>
      <c r="W100" s="64"/>
      <c r="X100" s="272"/>
      <c r="Y100" s="306"/>
      <c r="Z100" s="306"/>
      <c r="AA100" s="64"/>
      <c r="AB100" s="272"/>
      <c r="AC100" s="306"/>
      <c r="AD100" s="306"/>
      <c r="AE100" s="64"/>
      <c r="AF100" s="272"/>
      <c r="AG100" s="306"/>
      <c r="AH100" s="306"/>
      <c r="AI100" s="64"/>
      <c r="AJ100" s="272"/>
      <c r="AK100" s="306"/>
      <c r="AL100" s="306"/>
      <c r="AM100" s="64"/>
      <c r="AN100" s="272"/>
      <c r="AO100" s="306"/>
      <c r="AP100" s="306"/>
      <c r="AQ100" s="64"/>
      <c r="AR100" s="272"/>
      <c r="AS100" s="306"/>
      <c r="AT100" s="306"/>
      <c r="AU100" s="64"/>
      <c r="AV100" s="272"/>
      <c r="AW100" s="306"/>
      <c r="AX100" s="306"/>
      <c r="AY100" s="64"/>
      <c r="AZ100" s="272"/>
      <c r="BA100" s="306"/>
      <c r="BB100" s="306"/>
      <c r="BC100" s="64"/>
      <c r="BD100" s="272"/>
      <c r="BE100" s="306"/>
      <c r="BF100" s="306"/>
      <c r="BG100" s="64"/>
      <c r="BH100" s="272"/>
      <c r="BI100" s="306"/>
      <c r="BJ100" s="306"/>
      <c r="BK100" s="64"/>
      <c r="BL100" s="272"/>
      <c r="BM100" s="306"/>
      <c r="BN100" s="306"/>
      <c r="BO100" s="64"/>
      <c r="BP100" s="272"/>
      <c r="BQ100" s="306"/>
      <c r="BR100" s="306"/>
      <c r="BS100" s="64"/>
      <c r="BT100" s="272"/>
      <c r="BU100" s="306"/>
      <c r="BV100" s="306"/>
      <c r="BW100" s="64"/>
      <c r="BX100" s="272"/>
      <c r="BY100" s="306"/>
      <c r="BZ100" s="306"/>
      <c r="CA100" s="64"/>
      <c r="CB100" s="272"/>
      <c r="CC100" s="306"/>
      <c r="CD100" s="306"/>
      <c r="CE100" s="64"/>
      <c r="CF100" s="272"/>
      <c r="CG100" s="306"/>
      <c r="CH100" s="306"/>
      <c r="CI100" s="64"/>
      <c r="CJ100" s="272"/>
      <c r="CK100" s="306"/>
      <c r="CL100" s="306"/>
      <c r="CM100" s="64"/>
      <c r="CN100" s="272"/>
      <c r="CO100" s="306"/>
      <c r="CP100" s="306"/>
      <c r="CQ100" s="64"/>
      <c r="CR100" s="272"/>
      <c r="CS100" s="306"/>
      <c r="CT100" s="306"/>
      <c r="CU100" s="64"/>
      <c r="CV100" s="272"/>
      <c r="CW100" s="306"/>
      <c r="CX100" s="306"/>
      <c r="CY100" s="64"/>
      <c r="CZ100" s="272"/>
      <c r="DA100" s="306"/>
      <c r="DB100" s="306"/>
      <c r="DC100" s="64"/>
      <c r="DD100" s="272"/>
      <c r="DE100" s="306"/>
      <c r="DF100" s="306"/>
      <c r="DG100" s="64"/>
      <c r="DH100" s="272"/>
      <c r="DI100" s="306"/>
      <c r="DJ100" s="306"/>
      <c r="DK100" s="64"/>
      <c r="DL100" s="272"/>
      <c r="DM100" s="306"/>
      <c r="DN100" s="306"/>
      <c r="DO100" s="64"/>
      <c r="DP100" s="272"/>
      <c r="DQ100" s="306"/>
      <c r="DR100" s="306"/>
      <c r="DS100" s="64"/>
      <c r="DT100" s="272"/>
      <c r="DU100" s="306"/>
      <c r="DV100" s="306"/>
      <c r="DW100" s="64"/>
      <c r="DX100" s="272"/>
      <c r="DY100" s="306"/>
      <c r="DZ100" s="306"/>
      <c r="EA100" s="64"/>
      <c r="EB100" s="272"/>
      <c r="EC100" s="306"/>
      <c r="ED100" s="306"/>
      <c r="EE100" s="64"/>
      <c r="EF100" s="272"/>
      <c r="EG100" s="306"/>
      <c r="EH100" s="306"/>
      <c r="EI100" s="64"/>
      <c r="EJ100" s="272"/>
      <c r="EK100" s="306"/>
      <c r="EL100" s="306"/>
      <c r="EM100" s="64"/>
      <c r="EN100" s="272"/>
      <c r="EO100" s="306"/>
      <c r="EP100" s="306"/>
      <c r="EQ100" s="64"/>
      <c r="ER100" s="272"/>
      <c r="ES100" s="306"/>
      <c r="ET100" s="306"/>
      <c r="EU100" s="64"/>
      <c r="EV100" s="272"/>
      <c r="EW100" s="306"/>
      <c r="EX100" s="306"/>
      <c r="EY100" s="64"/>
      <c r="EZ100" s="272" t="s">
        <v>153</v>
      </c>
      <c r="FA100" s="306"/>
      <c r="FB100" s="306" t="s">
        <v>153</v>
      </c>
      <c r="FC100" s="64"/>
      <c r="FD100" s="272" t="s">
        <v>153</v>
      </c>
      <c r="FE100" s="306"/>
      <c r="FF100" s="306" t="s">
        <v>153</v>
      </c>
      <c r="FG100" s="64"/>
      <c r="FH100" s="1"/>
      <c r="FI100" s="1"/>
      <c r="FJ100" s="1"/>
      <c r="FK100" s="1"/>
      <c r="FL100" s="1"/>
      <c r="FM100" s="1"/>
      <c r="FN100" s="1"/>
      <c r="FO100" s="1"/>
      <c r="FP100" s="1"/>
      <c r="FQ100" s="1"/>
      <c r="FR100" s="1"/>
      <c r="FS100" s="1"/>
      <c r="FT100" s="1"/>
      <c r="FU100" s="1"/>
      <c r="FV100" s="1"/>
      <c r="FW100" s="1"/>
      <c r="FX100" s="1"/>
      <c r="FY100" s="1"/>
      <c r="FZ100" s="1"/>
      <c r="GA100" s="272" t="str">
        <f>IF(OR('2.1b-OriginalProduct Visibility'!E100="",'2.1b-OriginalProduct Visibility'!E100="No"),"No","Yes")</f>
        <v>No</v>
      </c>
      <c r="GB100" s="306" t="str">
        <f>IF(OR('2.1b-OriginalProduct Visibility'!F100="",'2.1b-OriginalProduct Visibility'!F100="No"),"No","Yes")</f>
        <v>No</v>
      </c>
      <c r="GC100" s="306" t="str">
        <f>IF(OR('2.1b-OriginalProduct Visibility'!G100="",'2.1b-OriginalProduct Visibility'!G100="No"),"No","Yes")</f>
        <v>No</v>
      </c>
      <c r="GD100" s="64" t="str">
        <f>IF(OR('2.1b-OriginalProduct Visibility'!H100="",'2.1b-OriginalProduct Visibility'!H100="No"),"No","Yes")</f>
        <v>No</v>
      </c>
      <c r="GE100" s="58" t="str">
        <f>IF(OR('2.1b-OriginalProduct Visibility'!I100="",'2.1b-OriginalProduct Visibility'!I100="No"),"No","Yes")</f>
        <v>No</v>
      </c>
      <c r="GF100" s="306" t="str">
        <f>IF(OR('2.1b-OriginalProduct Visibility'!J100="",'2.1b-OriginalProduct Visibility'!J100="No"),"No","Yes")</f>
        <v>No</v>
      </c>
      <c r="GG100" s="306" t="str">
        <f>IF(OR('2.1b-OriginalProduct Visibility'!K100="",'2.1b-OriginalProduct Visibility'!K100="No"),"No","Yes")</f>
        <v>No</v>
      </c>
      <c r="GH100" s="64" t="str">
        <f>IF(OR('2.1b-OriginalProduct Visibility'!L100="",'2.1b-OriginalProduct Visibility'!L100="No"),"No","Yes")</f>
        <v>No</v>
      </c>
      <c r="GI100" s="58" t="str">
        <f>IF(OR('2.1b-OriginalProduct Visibility'!M100="",'2.1b-OriginalProduct Visibility'!M100="No"),"No","Yes")</f>
        <v>No</v>
      </c>
      <c r="GJ100" s="306" t="str">
        <f>IF(OR('2.1b-OriginalProduct Visibility'!N100="",'2.1b-OriginalProduct Visibility'!N100="No"),"No","Yes")</f>
        <v>No</v>
      </c>
      <c r="GK100" s="306" t="str">
        <f>IF(OR('2.1b-OriginalProduct Visibility'!O100="",'2.1b-OriginalProduct Visibility'!O100="No"),"No","Yes")</f>
        <v>No</v>
      </c>
      <c r="GL100" s="64" t="str">
        <f>IF(OR('2.1b-OriginalProduct Visibility'!P100="",'2.1b-OriginalProduct Visibility'!P100="No"),"No","Yes")</f>
        <v>No</v>
      </c>
      <c r="GM100" s="272" t="str">
        <f>IF(OR('2.1b-OriginalProduct Visibility'!Q100="",'2.1b-OriginalProduct Visibility'!Q100="No"),"No","Yes")</f>
        <v>No</v>
      </c>
      <c r="GN100" s="306" t="str">
        <f>IF(OR('2.1b-OriginalProduct Visibility'!R100="",'2.1b-OriginalProduct Visibility'!R100="No"),"No","Yes")</f>
        <v>No</v>
      </c>
      <c r="GO100" s="306" t="str">
        <f>IF(OR('2.1b-OriginalProduct Visibility'!S100="",'2.1b-OriginalProduct Visibility'!S100="No"),"No","Yes")</f>
        <v>No</v>
      </c>
      <c r="GP100" s="64" t="str">
        <f>IF(OR('2.1b-OriginalProduct Visibility'!T100="",'2.1b-OriginalProduct Visibility'!T100="No"),"No","Yes")</f>
        <v>No</v>
      </c>
      <c r="GQ100" s="58" t="str">
        <f>IF(OR('2.1b-OriginalProduct Visibility'!U100="",'2.1b-OriginalProduct Visibility'!U100="No"),"No","Yes")</f>
        <v>No</v>
      </c>
      <c r="GR100" s="306" t="str">
        <f>IF(OR('2.1b-OriginalProduct Visibility'!V100="",'2.1b-OriginalProduct Visibility'!V100="No"),"No","Yes")</f>
        <v>No</v>
      </c>
      <c r="GS100" s="306" t="str">
        <f>IF(OR('2.1b-OriginalProduct Visibility'!W100="",'2.1b-OriginalProduct Visibility'!W100="No"),"No","Yes")</f>
        <v>No</v>
      </c>
      <c r="GT100" s="64" t="str">
        <f>IF(OR('2.1b-OriginalProduct Visibility'!X100="",'2.1b-OriginalProduct Visibility'!X100="No"),"No","Yes")</f>
        <v>No</v>
      </c>
      <c r="GU100" s="58" t="str">
        <f>IF(OR('2.1b-OriginalProduct Visibility'!Y100="",'2.1b-OriginalProduct Visibility'!Y100="No"),"No","Yes")</f>
        <v>No</v>
      </c>
      <c r="GV100" s="306" t="str">
        <f>IF(OR('2.1b-OriginalProduct Visibility'!Z100="",'2.1b-OriginalProduct Visibility'!Z100="No"),"No","Yes")</f>
        <v>No</v>
      </c>
      <c r="GW100" s="306" t="str">
        <f>IF(OR('2.1b-OriginalProduct Visibility'!AA100="",'2.1b-OriginalProduct Visibility'!AA100="No"),"No","Yes")</f>
        <v>No</v>
      </c>
      <c r="GX100" s="64" t="str">
        <f>IF(OR('2.1b-OriginalProduct Visibility'!AB100="",'2.1b-OriginalProduct Visibility'!AB100="No"),"No","Yes")</f>
        <v>No</v>
      </c>
      <c r="GY100" s="272" t="str">
        <f>IF(OR('2.1b-OriginalProduct Visibility'!AC100="",'2.1b-OriginalProduct Visibility'!AC100="No"),"No","Yes")</f>
        <v>No</v>
      </c>
      <c r="GZ100" s="306" t="str">
        <f>IF(OR('2.1b-OriginalProduct Visibility'!AD100="",'2.1b-OriginalProduct Visibility'!AD100="No"),"No","Yes")</f>
        <v>No</v>
      </c>
      <c r="HA100" s="306" t="str">
        <f>IF(OR('2.1b-OriginalProduct Visibility'!AE100="",'2.1b-OriginalProduct Visibility'!AE100="No"),"No","Yes")</f>
        <v>No</v>
      </c>
      <c r="HB100" s="64" t="str">
        <f>IF(OR('2.1b-OriginalProduct Visibility'!AF100="",'2.1b-OriginalProduct Visibility'!AF100="No"),"No","Yes")</f>
        <v>No</v>
      </c>
      <c r="HC100" s="58" t="str">
        <f>IF(OR('2.1b-OriginalProduct Visibility'!AG100="",'2.1b-OriginalProduct Visibility'!AG100="No"),"No","Yes")</f>
        <v>No</v>
      </c>
      <c r="HD100" s="306" t="str">
        <f>IF(OR('2.1b-OriginalProduct Visibility'!AH100="",'2.1b-OriginalProduct Visibility'!AH100="No"),"No","Yes")</f>
        <v>No</v>
      </c>
      <c r="HE100" s="306" t="str">
        <f>IF(OR('2.1b-OriginalProduct Visibility'!AI100="",'2.1b-OriginalProduct Visibility'!AI100="No"),"No","Yes")</f>
        <v>No</v>
      </c>
      <c r="HF100" s="64" t="str">
        <f>IF(OR('2.1b-OriginalProduct Visibility'!AJ100="",'2.1b-OriginalProduct Visibility'!AJ100="No"),"No","Yes")</f>
        <v>No</v>
      </c>
      <c r="HG100" s="58" t="str">
        <f>IF(OR('2.1b-OriginalProduct Visibility'!AK100="",'2.1b-OriginalProduct Visibility'!AK100="No"),"No","Yes")</f>
        <v>No</v>
      </c>
      <c r="HH100" s="306" t="str">
        <f>IF(OR('2.1b-OriginalProduct Visibility'!AL100="",'2.1b-OriginalProduct Visibility'!AL100="No"),"No","Yes")</f>
        <v>No</v>
      </c>
      <c r="HI100" s="306" t="str">
        <f>IF(OR('2.1b-OriginalProduct Visibility'!AM100="",'2.1b-OriginalProduct Visibility'!AM100="No"),"No","Yes")</f>
        <v>No</v>
      </c>
      <c r="HJ100" s="64" t="str">
        <f>IF(OR('2.1b-OriginalProduct Visibility'!AN100="",'2.1b-OriginalProduct Visibility'!AN100="No"),"No","Yes")</f>
        <v>No</v>
      </c>
      <c r="HK100" s="272" t="str">
        <f>IF(OR('2.1b-OriginalProduct Visibility'!AO100="",'2.1b-OriginalProduct Visibility'!AO100="No"),"No","Yes")</f>
        <v>No</v>
      </c>
      <c r="HL100" s="306" t="str">
        <f>IF(OR('2.1b-OriginalProduct Visibility'!AP100="",'2.1b-OriginalProduct Visibility'!AP100="No"),"No","Yes")</f>
        <v>No</v>
      </c>
      <c r="HM100" s="306" t="str">
        <f>IF(OR('2.1b-OriginalProduct Visibility'!AQ100="",'2.1b-OriginalProduct Visibility'!AQ100="No"),"No","Yes")</f>
        <v>No</v>
      </c>
      <c r="HN100" s="64" t="str">
        <f>IF(OR('2.1b-OriginalProduct Visibility'!AR100="",'2.1b-OriginalProduct Visibility'!AR100="No"),"No","Yes")</f>
        <v>No</v>
      </c>
      <c r="HO100" s="58" t="str">
        <f>IF(OR('2.1b-OriginalProduct Visibility'!AS100="",'2.1b-OriginalProduct Visibility'!AS100="No"),"No","Yes")</f>
        <v>No</v>
      </c>
      <c r="HP100" s="306" t="str">
        <f>IF(OR('2.1b-OriginalProduct Visibility'!AT100="",'2.1b-OriginalProduct Visibility'!AT100="No"),"No","Yes")</f>
        <v>No</v>
      </c>
      <c r="HQ100" s="306" t="str">
        <f>IF(OR('2.1b-OriginalProduct Visibility'!AU100="",'2.1b-OriginalProduct Visibility'!AU100="No"),"No","Yes")</f>
        <v>No</v>
      </c>
      <c r="HR100" s="64" t="str">
        <f>IF(OR('2.1b-OriginalProduct Visibility'!AV100="",'2.1b-OriginalProduct Visibility'!AV100="No"),"No","Yes")</f>
        <v>No</v>
      </c>
      <c r="HS100" s="58" t="str">
        <f>IF(OR('2.1b-OriginalProduct Visibility'!AW100="",'2.1b-OriginalProduct Visibility'!AW100="No"),"No","Yes")</f>
        <v>No</v>
      </c>
      <c r="HT100" s="306" t="str">
        <f>IF(OR('2.1b-OriginalProduct Visibility'!AX100="",'2.1b-OriginalProduct Visibility'!AX100="No"),"No","Yes")</f>
        <v>No</v>
      </c>
      <c r="HU100" s="306" t="str">
        <f>IF(OR('2.1b-OriginalProduct Visibility'!AY100="",'2.1b-OriginalProduct Visibility'!AY100="No"),"No","Yes")</f>
        <v>No</v>
      </c>
      <c r="HV100" s="64" t="str">
        <f>IF(OR('2.1b-OriginalProduct Visibility'!AZ100="",'2.1b-OriginalProduct Visibility'!AZ100="No"),"No","Yes")</f>
        <v>No</v>
      </c>
      <c r="HW100" s="272" t="str">
        <f>IF(OR('2.1b-OriginalProduct Visibility'!BA100="",'2.1b-OriginalProduct Visibility'!BA100="No"),"No","Yes")</f>
        <v>No</v>
      </c>
      <c r="HX100" s="306" t="str">
        <f>IF(OR('2.1b-OriginalProduct Visibility'!BB100="",'2.1b-OriginalProduct Visibility'!BB100="No"),"No","Yes")</f>
        <v>No</v>
      </c>
      <c r="HY100" s="306" t="str">
        <f>IF(OR('2.1b-OriginalProduct Visibility'!BC100="",'2.1b-OriginalProduct Visibility'!BC100="No"),"No","Yes")</f>
        <v>No</v>
      </c>
      <c r="HZ100" s="64" t="str">
        <f>IF(OR('2.1b-OriginalProduct Visibility'!BD100="",'2.1b-OriginalProduct Visibility'!BD100="No"),"No","Yes")</f>
        <v>No</v>
      </c>
      <c r="IA100" s="58" t="str">
        <f>IF(OR('2.1b-OriginalProduct Visibility'!BE100="",'2.1b-OriginalProduct Visibility'!BE100="No"),"No","Yes")</f>
        <v>No</v>
      </c>
      <c r="IB100" s="306" t="str">
        <f>IF(OR('2.1b-OriginalProduct Visibility'!BF100="",'2.1b-OriginalProduct Visibility'!BF100="No"),"No","Yes")</f>
        <v>No</v>
      </c>
      <c r="IC100" s="306" t="str">
        <f>IF(OR('2.1b-OriginalProduct Visibility'!BG100="",'2.1b-OriginalProduct Visibility'!BG100="No"),"No","Yes")</f>
        <v>No</v>
      </c>
      <c r="ID100" s="64" t="str">
        <f>IF(OR('2.1b-OriginalProduct Visibility'!BH100="",'2.1b-OriginalProduct Visibility'!BH100="No"),"No","Yes")</f>
        <v>No</v>
      </c>
      <c r="IE100" s="58" t="str">
        <f>IF(OR('2.1b-OriginalProduct Visibility'!BI100="",'2.1b-OriginalProduct Visibility'!BI100="No"),"No","Yes")</f>
        <v>No</v>
      </c>
      <c r="IF100" s="306" t="str">
        <f>IF(OR('2.1b-OriginalProduct Visibility'!BJ100="",'2.1b-OriginalProduct Visibility'!BJ100="No"),"No","Yes")</f>
        <v>No</v>
      </c>
      <c r="IG100" s="306" t="str">
        <f>IF(OR('2.1b-OriginalProduct Visibility'!BK100="",'2.1b-OriginalProduct Visibility'!BK100="No"),"No","Yes")</f>
        <v>No</v>
      </c>
      <c r="IH100" s="64" t="str">
        <f>IF(OR('2.1b-OriginalProduct Visibility'!BL100="",'2.1b-OriginalProduct Visibility'!BL100="No"),"No","Yes")</f>
        <v>No</v>
      </c>
      <c r="II100" s="272" t="str">
        <f>IF(OR('2.1b-OriginalProduct Visibility'!BM100="",'2.1b-OriginalProduct Visibility'!BM100="No"),"No","Yes")</f>
        <v>No</v>
      </c>
      <c r="IJ100" s="306" t="str">
        <f>IF(OR('2.1b-OriginalProduct Visibility'!BN100="",'2.1b-OriginalProduct Visibility'!BN100="No"),"No","Yes")</f>
        <v>No</v>
      </c>
      <c r="IK100" s="306" t="str">
        <f>IF(OR('2.1b-OriginalProduct Visibility'!BO100="",'2.1b-OriginalProduct Visibility'!BO100="No"),"No","Yes")</f>
        <v>No</v>
      </c>
      <c r="IL100" s="64" t="str">
        <f>IF(OR('2.1b-OriginalProduct Visibility'!BP100="",'2.1b-OriginalProduct Visibility'!BP100="No"),"No","Yes")</f>
        <v>No</v>
      </c>
      <c r="IM100" s="58" t="str">
        <f>IF(OR('2.1b-OriginalProduct Visibility'!BQ100="",'2.1b-OriginalProduct Visibility'!BQ100="No"),"No","Yes")</f>
        <v>No</v>
      </c>
      <c r="IN100" s="306" t="str">
        <f>IF(OR('2.1b-OriginalProduct Visibility'!BR100="",'2.1b-OriginalProduct Visibility'!BR100="No"),"No","Yes")</f>
        <v>No</v>
      </c>
      <c r="IO100" s="306" t="str">
        <f>IF(OR('2.1b-OriginalProduct Visibility'!BS100="",'2.1b-OriginalProduct Visibility'!BS100="No"),"No","Yes")</f>
        <v>No</v>
      </c>
      <c r="IP100" s="64" t="str">
        <f>IF(OR('2.1b-OriginalProduct Visibility'!BT100="",'2.1b-OriginalProduct Visibility'!BT100="No"),"No","Yes")</f>
        <v>No</v>
      </c>
      <c r="IQ100" s="58" t="str">
        <f>IF(OR('2.1b-OriginalProduct Visibility'!BU100="",'2.1b-OriginalProduct Visibility'!BU100="No"),"No","Yes")</f>
        <v>No</v>
      </c>
      <c r="IR100" s="306" t="str">
        <f>IF(OR('2.1b-OriginalProduct Visibility'!BV100="",'2.1b-OriginalProduct Visibility'!BV100="No"),"No","Yes")</f>
        <v>No</v>
      </c>
      <c r="IS100" s="306" t="str">
        <f>IF(OR('2.1b-OriginalProduct Visibility'!BW100="",'2.1b-OriginalProduct Visibility'!BW100="No"),"No","Yes")</f>
        <v>No</v>
      </c>
      <c r="IT100" s="64" t="str">
        <f>IF(OR('2.1b-OriginalProduct Visibility'!BX100="",'2.1b-OriginalProduct Visibility'!BX100="No"),"No","Yes")</f>
        <v>No</v>
      </c>
      <c r="IU100" s="272" t="str">
        <f>IF(OR('2.1b-OriginalProduct Visibility'!BY100="",'2.1b-OriginalProduct Visibility'!BY100="No"),"No","Yes")</f>
        <v>No</v>
      </c>
      <c r="IV100" s="306" t="str">
        <f>IF(OR('2.1b-OriginalProduct Visibility'!BZ100="",'2.1b-OriginalProduct Visibility'!BZ100="No"),"No","Yes")</f>
        <v>No</v>
      </c>
      <c r="IW100" s="306" t="str">
        <f>IF(OR('2.1b-OriginalProduct Visibility'!CA100="",'2.1b-OriginalProduct Visibility'!CA100="No"),"No","Yes")</f>
        <v>No</v>
      </c>
      <c r="IX100" s="64" t="str">
        <f>IF(OR('2.1b-OriginalProduct Visibility'!CB100="",'2.1b-OriginalProduct Visibility'!CB100="No"),"No","Yes")</f>
        <v>No</v>
      </c>
      <c r="IY100" s="58" t="str">
        <f>IF(OR('2.1b-OriginalProduct Visibility'!CC100="",'2.1b-OriginalProduct Visibility'!CC100="No"),"No","Yes")</f>
        <v>No</v>
      </c>
      <c r="IZ100" s="306" t="str">
        <f>IF(OR('2.1b-OriginalProduct Visibility'!CD100="",'2.1b-OriginalProduct Visibility'!CD100="No"),"No","Yes")</f>
        <v>No</v>
      </c>
      <c r="JA100" s="306" t="str">
        <f>IF(OR('2.1b-OriginalProduct Visibility'!CE100="",'2.1b-OriginalProduct Visibility'!CE100="No"),"No","Yes")</f>
        <v>No</v>
      </c>
      <c r="JB100" s="64" t="str">
        <f>IF(OR('2.1b-OriginalProduct Visibility'!CF100="",'2.1b-OriginalProduct Visibility'!CF100="No"),"No","Yes")</f>
        <v>No</v>
      </c>
      <c r="JC100" s="58" t="str">
        <f>IF(OR('2.1b-OriginalProduct Visibility'!CG100="",'2.1b-OriginalProduct Visibility'!CG100="No"),"No","Yes")</f>
        <v>No</v>
      </c>
      <c r="JD100" s="306" t="str">
        <f>IF(OR('2.1b-OriginalProduct Visibility'!CH100="",'2.1b-OriginalProduct Visibility'!CH100="No"),"No","Yes")</f>
        <v>No</v>
      </c>
      <c r="JE100" s="306" t="str">
        <f>IF(OR('2.1b-OriginalProduct Visibility'!CI100="",'2.1b-OriginalProduct Visibility'!CI100="No"),"No","Yes")</f>
        <v>No</v>
      </c>
      <c r="JF100" s="64" t="str">
        <f>IF(OR('2.1b-OriginalProduct Visibility'!CJ100="",'2.1b-OriginalProduct Visibility'!CJ100="No"),"No","Yes")</f>
        <v>No</v>
      </c>
      <c r="JG100" s="272" t="str">
        <f>IF(OR('2.1b-OriginalProduct Visibility'!CK100="",'2.1b-OriginalProduct Visibility'!CK100="No"),"No","Yes")</f>
        <v>No</v>
      </c>
      <c r="JH100" s="306" t="str">
        <f>IF(OR('2.1b-OriginalProduct Visibility'!CL100="",'2.1b-OriginalProduct Visibility'!CL100="No"),"No","Yes")</f>
        <v>No</v>
      </c>
      <c r="JI100" s="306" t="str">
        <f>IF(OR('2.1b-OriginalProduct Visibility'!CM100="",'2.1b-OriginalProduct Visibility'!CM100="No"),"No","Yes")</f>
        <v>No</v>
      </c>
      <c r="JJ100" s="64" t="str">
        <f>IF(OR('2.1b-OriginalProduct Visibility'!CN100="",'2.1b-OriginalProduct Visibility'!CN100="No"),"No","Yes")</f>
        <v>No</v>
      </c>
      <c r="JK100" s="58" t="str">
        <f>IF(OR('2.1b-OriginalProduct Visibility'!CO100="",'2.1b-OriginalProduct Visibility'!CO100="No"),"No","Yes")</f>
        <v>No</v>
      </c>
      <c r="JL100" s="306" t="str">
        <f>IF(OR('2.1b-OriginalProduct Visibility'!CP100="",'2.1b-OriginalProduct Visibility'!CP100="No"),"No","Yes")</f>
        <v>No</v>
      </c>
      <c r="JM100" s="306" t="str">
        <f>IF(OR('2.1b-OriginalProduct Visibility'!CQ100="",'2.1b-OriginalProduct Visibility'!CQ100="No"),"No","Yes")</f>
        <v>No</v>
      </c>
      <c r="JN100" s="64" t="str">
        <f>IF(OR('2.1b-OriginalProduct Visibility'!CR100="",'2.1b-OriginalProduct Visibility'!CR100="No"),"No","Yes")</f>
        <v>No</v>
      </c>
      <c r="JO100" s="58" t="str">
        <f>IF(OR('2.1b-OriginalProduct Visibility'!CS100="",'2.1b-OriginalProduct Visibility'!CS100="No"),"No","Yes")</f>
        <v>No</v>
      </c>
      <c r="JP100" s="306" t="str">
        <f>IF(OR('2.1b-OriginalProduct Visibility'!CT100="",'2.1b-OriginalProduct Visibility'!CT100="No"),"No","Yes")</f>
        <v>No</v>
      </c>
      <c r="JQ100" s="306" t="str">
        <f>IF(OR('2.1b-OriginalProduct Visibility'!CU100="",'2.1b-OriginalProduct Visibility'!CU100="No"),"No","Yes")</f>
        <v>No</v>
      </c>
      <c r="JR100" s="64" t="str">
        <f>IF(OR('2.1b-OriginalProduct Visibility'!CV100="",'2.1b-OriginalProduct Visibility'!CV100="No"),"No","Yes")</f>
        <v>No</v>
      </c>
      <c r="JS100" s="272" t="str">
        <f>IF(OR('2.1b-OriginalProduct Visibility'!CW100="",'2.1b-OriginalProduct Visibility'!CW100="No"),"No","Yes")</f>
        <v>No</v>
      </c>
      <c r="JT100" s="306" t="str">
        <f>IF(OR('2.1b-OriginalProduct Visibility'!CX100="",'2.1b-OriginalProduct Visibility'!CX100="No"),"No","Yes")</f>
        <v>No</v>
      </c>
      <c r="JU100" s="306" t="str">
        <f>IF(OR('2.1b-OriginalProduct Visibility'!CY100="",'2.1b-OriginalProduct Visibility'!CY100="No"),"No","Yes")</f>
        <v>No</v>
      </c>
      <c r="JV100" s="64" t="str">
        <f>IF(OR('2.1b-OriginalProduct Visibility'!CZ100="",'2.1b-OriginalProduct Visibility'!CZ100="No"),"No","Yes")</f>
        <v>No</v>
      </c>
      <c r="JW100" s="58" t="str">
        <f>IF(OR('2.1b-OriginalProduct Visibility'!DA100="",'2.1b-OriginalProduct Visibility'!DA100="No"),"No","Yes")</f>
        <v>No</v>
      </c>
      <c r="JX100" s="306" t="str">
        <f>IF(OR('2.1b-OriginalProduct Visibility'!DB100="",'2.1b-OriginalProduct Visibility'!DB100="No"),"No","Yes")</f>
        <v>No</v>
      </c>
      <c r="JY100" s="306" t="str">
        <f>IF(OR('2.1b-OriginalProduct Visibility'!DC100="",'2.1b-OriginalProduct Visibility'!DC100="No"),"No","Yes")</f>
        <v>No</v>
      </c>
      <c r="JZ100" s="64" t="str">
        <f>IF(OR('2.1b-OriginalProduct Visibility'!DD100="",'2.1b-OriginalProduct Visibility'!DD100="No"),"No","Yes")</f>
        <v>No</v>
      </c>
      <c r="KA100" s="58" t="str">
        <f>IF(OR('2.1b-OriginalProduct Visibility'!DE100="",'2.1b-OriginalProduct Visibility'!DE100="No"),"No","Yes")</f>
        <v>No</v>
      </c>
      <c r="KB100" s="306" t="str">
        <f>IF(OR('2.1b-OriginalProduct Visibility'!DF100="",'2.1b-OriginalProduct Visibility'!DF100="No"),"No","Yes")</f>
        <v>No</v>
      </c>
      <c r="KC100" s="306" t="str">
        <f>IF(OR('2.1b-OriginalProduct Visibility'!DG100="",'2.1b-OriginalProduct Visibility'!DG100="No"),"No","Yes")</f>
        <v>No</v>
      </c>
      <c r="KD100" s="64" t="str">
        <f>IF(OR('2.1b-OriginalProduct Visibility'!DH100="",'2.1b-OriginalProduct Visibility'!DH100="No"),"No","Yes")</f>
        <v>No</v>
      </c>
      <c r="KE100" s="272" t="str">
        <f>IF(OR('2.1b-OriginalProduct Visibility'!DI100="",'2.1b-OriginalProduct Visibility'!DI100="No"),"No","Yes")</f>
        <v>No</v>
      </c>
      <c r="KF100" s="306" t="str">
        <f>IF(OR('2.1b-OriginalProduct Visibility'!DJ100="",'2.1b-OriginalProduct Visibility'!DJ100="No"),"No","Yes")</f>
        <v>No</v>
      </c>
      <c r="KG100" s="306" t="str">
        <f>IF(OR('2.1b-OriginalProduct Visibility'!DK100="",'2.1b-OriginalProduct Visibility'!DK100="No"),"No","Yes")</f>
        <v>No</v>
      </c>
      <c r="KH100" s="64" t="str">
        <f>IF(OR('2.1b-OriginalProduct Visibility'!DL100="",'2.1b-OriginalProduct Visibility'!DL100="No"),"No","Yes")</f>
        <v>No</v>
      </c>
      <c r="KI100" s="58" t="str">
        <f>IF(OR('2.1b-OriginalProduct Visibility'!DM100="",'2.1b-OriginalProduct Visibility'!DM100="No"),"No","Yes")</f>
        <v>No</v>
      </c>
      <c r="KJ100" s="306" t="str">
        <f>IF(OR('2.1b-OriginalProduct Visibility'!DN100="",'2.1b-OriginalProduct Visibility'!DN100="No"),"No","Yes")</f>
        <v>No</v>
      </c>
      <c r="KK100" s="306" t="str">
        <f>IF(OR('2.1b-OriginalProduct Visibility'!DO100="",'2.1b-OriginalProduct Visibility'!DO100="No"),"No","Yes")</f>
        <v>No</v>
      </c>
      <c r="KL100" s="64" t="str">
        <f>IF(OR('2.1b-OriginalProduct Visibility'!DP100="",'2.1b-OriginalProduct Visibility'!DP100="No"),"No","Yes")</f>
        <v>No</v>
      </c>
      <c r="KM100" s="58" t="str">
        <f>IF(OR('2.1b-OriginalProduct Visibility'!DQ100="",'2.1b-OriginalProduct Visibility'!DQ100="No"),"No","Yes")</f>
        <v>No</v>
      </c>
      <c r="KN100" s="306" t="str">
        <f>IF(OR('2.1b-OriginalProduct Visibility'!DR100="",'2.1b-OriginalProduct Visibility'!DR100="No"),"No","Yes")</f>
        <v>No</v>
      </c>
      <c r="KO100" s="306" t="str">
        <f>IF(OR('2.1b-OriginalProduct Visibility'!DS100="",'2.1b-OriginalProduct Visibility'!DS100="No"),"No","Yes")</f>
        <v>No</v>
      </c>
      <c r="KP100" s="64" t="str">
        <f>IF(OR('2.1b-OriginalProduct Visibility'!DT100="",'2.1b-OriginalProduct Visibility'!DT100="No"),"No","Yes")</f>
        <v>No</v>
      </c>
      <c r="KQ100" s="272" t="str">
        <f>IF(OR('2.1b-OriginalProduct Visibility'!DU100="",'2.1b-OriginalProduct Visibility'!DU100="No"),"No","Yes")</f>
        <v>No</v>
      </c>
      <c r="KR100" s="306" t="str">
        <f>IF(OR('2.1b-OriginalProduct Visibility'!DV100="",'2.1b-OriginalProduct Visibility'!DV100="No"),"No","Yes")</f>
        <v>No</v>
      </c>
      <c r="KS100" s="306" t="str">
        <f>IF(OR('2.1b-OriginalProduct Visibility'!DW100="",'2.1b-OriginalProduct Visibility'!DW100="No"),"No","Yes")</f>
        <v>No</v>
      </c>
      <c r="KT100" s="64" t="str">
        <f>IF(OR('2.1b-OriginalProduct Visibility'!DX100="",'2.1b-OriginalProduct Visibility'!DX100="No"),"No","Yes")</f>
        <v>No</v>
      </c>
      <c r="KU100" s="58" t="str">
        <f>IF(OR('2.1b-OriginalProduct Visibility'!DY100="",'2.1b-OriginalProduct Visibility'!DY100="No"),"No","Yes")</f>
        <v>No</v>
      </c>
      <c r="KV100" s="306" t="str">
        <f>IF(OR('2.1b-OriginalProduct Visibility'!DZ100="",'2.1b-OriginalProduct Visibility'!DZ100="No"),"No","Yes")</f>
        <v>No</v>
      </c>
      <c r="KW100" s="306" t="str">
        <f>IF(OR('2.1b-OriginalProduct Visibility'!EA100="",'2.1b-OriginalProduct Visibility'!EA100="No"),"No","Yes")</f>
        <v>No</v>
      </c>
      <c r="KX100" s="64" t="str">
        <f>IF(OR('2.1b-OriginalProduct Visibility'!EB100="",'2.1b-OriginalProduct Visibility'!EB100="No"),"No","Yes")</f>
        <v>No</v>
      </c>
      <c r="KY100" s="58" t="str">
        <f>IF(OR('2.1b-OriginalProduct Visibility'!EC100="",'2.1b-OriginalProduct Visibility'!EC100="No"),"No","Yes")</f>
        <v>No</v>
      </c>
      <c r="KZ100" s="306" t="str">
        <f>IF(OR('2.1b-OriginalProduct Visibility'!ED100="",'2.1b-OriginalProduct Visibility'!ED100="No"),"No","Yes")</f>
        <v>No</v>
      </c>
      <c r="LA100" s="306" t="str">
        <f>IF(OR('2.1b-OriginalProduct Visibility'!EE100="",'2.1b-OriginalProduct Visibility'!EE100="No"),"No","Yes")</f>
        <v>No</v>
      </c>
      <c r="LB100" s="64" t="str">
        <f>IF(OR('2.1b-OriginalProduct Visibility'!EF100="",'2.1b-OriginalProduct Visibility'!EF100="No"),"No","Yes")</f>
        <v>No</v>
      </c>
      <c r="LC100" s="272" t="str">
        <f>IF(OR('2.1b-OriginalProduct Visibility'!EG100="",'2.1b-OriginalProduct Visibility'!EG100="No"),"No","Yes")</f>
        <v>No</v>
      </c>
      <c r="LD100" s="306" t="str">
        <f>IF(OR('2.1b-OriginalProduct Visibility'!EH100="",'2.1b-OriginalProduct Visibility'!EH100="No"),"No","Yes")</f>
        <v>No</v>
      </c>
      <c r="LE100" s="306" t="str">
        <f>IF(OR('2.1b-OriginalProduct Visibility'!EI100="",'2.1b-OriginalProduct Visibility'!EI100="No"),"No","Yes")</f>
        <v>No</v>
      </c>
      <c r="LF100" s="64" t="str">
        <f>IF(OR('2.1b-OriginalProduct Visibility'!EJ100="",'2.1b-OriginalProduct Visibility'!EJ100="No"),"No","Yes")</f>
        <v>No</v>
      </c>
      <c r="LG100" s="58" t="str">
        <f>IF(OR('2.1b-OriginalProduct Visibility'!EK100="",'2.1b-OriginalProduct Visibility'!EK100="No"),"No","Yes")</f>
        <v>No</v>
      </c>
      <c r="LH100" s="306" t="str">
        <f>IF(OR('2.1b-OriginalProduct Visibility'!EL100="",'2.1b-OriginalProduct Visibility'!EL100="No"),"No","Yes")</f>
        <v>No</v>
      </c>
      <c r="LI100" s="306" t="str">
        <f>IF(OR('2.1b-OriginalProduct Visibility'!EM100="",'2.1b-OriginalProduct Visibility'!EM100="No"),"No","Yes")</f>
        <v>No</v>
      </c>
      <c r="LJ100" s="64" t="str">
        <f>IF(OR('2.1b-OriginalProduct Visibility'!EN100="",'2.1b-OriginalProduct Visibility'!EN100="No"),"No","Yes")</f>
        <v>No</v>
      </c>
      <c r="LK100" s="58" t="str">
        <f>IF(OR('2.1b-OriginalProduct Visibility'!EO100="",'2.1b-OriginalProduct Visibility'!EO100="No"),"No","Yes")</f>
        <v>No</v>
      </c>
      <c r="LL100" s="306" t="str">
        <f>IF(OR('2.1b-OriginalProduct Visibility'!EP100="",'2.1b-OriginalProduct Visibility'!EP100="No"),"No","Yes")</f>
        <v>No</v>
      </c>
      <c r="LM100" s="306" t="str">
        <f>IF(OR('2.1b-OriginalProduct Visibility'!EQ100="",'2.1b-OriginalProduct Visibility'!EQ100="No"),"No","Yes")</f>
        <v>No</v>
      </c>
      <c r="LN100" s="64" t="str">
        <f>IF(OR('2.1b-OriginalProduct Visibility'!ER100="",'2.1b-OriginalProduct Visibility'!ER100="No"),"No","Yes")</f>
        <v>No</v>
      </c>
      <c r="LO100" s="58" t="str">
        <f>IF(OR('2.1b-OriginalProduct Visibility'!ES100="",'2.1b-OriginalProduct Visibility'!ES100="No"),"No","Yes")</f>
        <v>No</v>
      </c>
      <c r="LP100" s="306" t="str">
        <f>IF(OR('2.1b-OriginalProduct Visibility'!ET100="",'2.1b-OriginalProduct Visibility'!ET100="No"),"No","Yes")</f>
        <v>No</v>
      </c>
      <c r="LQ100" s="306" t="str">
        <f>IF(OR('2.1b-OriginalProduct Visibility'!EU100="",'2.1b-OriginalProduct Visibility'!EU100="No"),"No","Yes")</f>
        <v>No</v>
      </c>
      <c r="LR100" s="64" t="str">
        <f>IF(OR('2.1b-OriginalProduct Visibility'!EV100="",'2.1b-OriginalProduct Visibility'!EV100="No"),"No","Yes")</f>
        <v>No</v>
      </c>
      <c r="LS100" s="272" t="str">
        <f>IF(OR('2.1b-OriginalProduct Visibility'!EW100="",'2.1b-OriginalProduct Visibility'!EW100="No"),"No","Yes")</f>
        <v>No</v>
      </c>
      <c r="LT100" s="306" t="str">
        <f>IF(OR('2.1b-OriginalProduct Visibility'!EX100="",'2.1b-OriginalProduct Visibility'!EX100="No"),"No","Yes")</f>
        <v>No</v>
      </c>
      <c r="LU100" s="306" t="str">
        <f>IF(OR('2.1b-OriginalProduct Visibility'!EY100="",'2.1b-OriginalProduct Visibility'!EY100="No"),"No","Yes")</f>
        <v>No</v>
      </c>
      <c r="LV100" s="64" t="str">
        <f>IF(OR('2.1b-OriginalProduct Visibility'!EZ100="",'2.1b-OriginalProduct Visibility'!EZ100="No"),"No","Yes")</f>
        <v>No</v>
      </c>
      <c r="LW100" s="58" t="str">
        <f>IF(OR('2.1b-OriginalProduct Visibility'!FA100="",'2.1b-OriginalProduct Visibility'!FA100="No"),"No","Yes")</f>
        <v>Yes</v>
      </c>
      <c r="LX100" s="306" t="str">
        <f>IF(OR('2.1b-OriginalProduct Visibility'!FB100="",'2.1b-OriginalProduct Visibility'!FB100="No"),"No","Yes")</f>
        <v>Yes</v>
      </c>
      <c r="LY100" s="306" t="str">
        <f>IF(OR('2.1b-OriginalProduct Visibility'!FC100="",'2.1b-OriginalProduct Visibility'!FC100="No"),"No","Yes")</f>
        <v>Yes</v>
      </c>
      <c r="LZ100" s="64" t="str">
        <f>IF(OR('2.1b-OriginalProduct Visibility'!FD100="",'2.1b-OriginalProduct Visibility'!FD100="No"),"No","Yes")</f>
        <v>Yes</v>
      </c>
      <c r="MA100" s="58" t="str">
        <f>IF(OR('2.1b-OriginalProduct Visibility'!FE100="",'2.1b-OriginalProduct Visibility'!FE100="No"),"No","Yes")</f>
        <v>Yes</v>
      </c>
      <c r="MB100" s="306" t="str">
        <f>IF(OR('2.1b-OriginalProduct Visibility'!FF100="",'2.1b-OriginalProduct Visibility'!FF100="No"),"No","Yes")</f>
        <v>Yes</v>
      </c>
      <c r="MC100" s="306" t="str">
        <f>IF(OR('2.1b-OriginalProduct Visibility'!FG100="",'2.1b-OriginalProduct Visibility'!FG100="No"),"No","Yes")</f>
        <v>Yes</v>
      </c>
      <c r="MD100" s="64" t="str">
        <f>IF(OR('2.1b-OriginalProduct Visibility'!FH100="",'2.1b-OriginalProduct Visibility'!FH100="No"),"No","Yes")</f>
        <v>Yes</v>
      </c>
      <c r="ME100" s="1"/>
      <c r="MF100" s="1"/>
      <c r="MG100" s="1"/>
      <c r="MH100" s="1"/>
      <c r="MI100" s="1"/>
      <c r="MJ100" s="1"/>
      <c r="MK100" s="1"/>
      <c r="ML100" s="1"/>
      <c r="MM100" s="1"/>
      <c r="MN100" s="1"/>
      <c r="MO100" s="1"/>
      <c r="MP100" s="1"/>
      <c r="MQ100" s="1"/>
      <c r="MR100" s="1"/>
      <c r="MS100" s="1"/>
      <c r="MT100" s="1"/>
      <c r="MU100" s="1"/>
      <c r="MV100" s="1"/>
    </row>
    <row r="101" spans="1:360" customFormat="1">
      <c r="A101" s="664"/>
      <c r="B101" s="56" t="str">
        <f>'1.2-Visibility Data'!B99</f>
        <v>Denial Of Service Activity</v>
      </c>
      <c r="C101" s="45" t="str">
        <f>'1.2-Visibility Data'!C99</f>
        <v>All</v>
      </c>
      <c r="D101" s="272"/>
      <c r="E101" s="306"/>
      <c r="F101" s="306"/>
      <c r="G101" s="64"/>
      <c r="H101" s="272"/>
      <c r="I101" s="306"/>
      <c r="J101" s="306"/>
      <c r="K101" s="64"/>
      <c r="L101" s="272"/>
      <c r="M101" s="306"/>
      <c r="N101" s="306"/>
      <c r="O101" s="64"/>
      <c r="P101" s="272"/>
      <c r="Q101" s="306"/>
      <c r="R101" s="306"/>
      <c r="S101" s="64"/>
      <c r="T101" s="272"/>
      <c r="U101" s="306"/>
      <c r="V101" s="306"/>
      <c r="W101" s="64"/>
      <c r="X101" s="272"/>
      <c r="Y101" s="306"/>
      <c r="Z101" s="306"/>
      <c r="AA101" s="64"/>
      <c r="AB101" s="272"/>
      <c r="AC101" s="306"/>
      <c r="AD101" s="306"/>
      <c r="AE101" s="64"/>
      <c r="AF101" s="272"/>
      <c r="AG101" s="306"/>
      <c r="AH101" s="306"/>
      <c r="AI101" s="64"/>
      <c r="AJ101" s="272"/>
      <c r="AK101" s="306"/>
      <c r="AL101" s="306"/>
      <c r="AM101" s="64"/>
      <c r="AN101" s="272"/>
      <c r="AO101" s="306"/>
      <c r="AP101" s="306"/>
      <c r="AQ101" s="64"/>
      <c r="AR101" s="272"/>
      <c r="AS101" s="306"/>
      <c r="AT101" s="306"/>
      <c r="AU101" s="64"/>
      <c r="AV101" s="272"/>
      <c r="AW101" s="306"/>
      <c r="AX101" s="306"/>
      <c r="AY101" s="64"/>
      <c r="AZ101" s="272"/>
      <c r="BA101" s="306"/>
      <c r="BB101" s="306"/>
      <c r="BC101" s="64"/>
      <c r="BD101" s="272"/>
      <c r="BE101" s="306"/>
      <c r="BF101" s="306"/>
      <c r="BG101" s="64"/>
      <c r="BH101" s="272"/>
      <c r="BI101" s="306"/>
      <c r="BJ101" s="306"/>
      <c r="BK101" s="64"/>
      <c r="BL101" s="272"/>
      <c r="BM101" s="306"/>
      <c r="BN101" s="306"/>
      <c r="BO101" s="64"/>
      <c r="BP101" s="272"/>
      <c r="BQ101" s="306"/>
      <c r="BR101" s="306"/>
      <c r="BS101" s="64"/>
      <c r="BT101" s="272"/>
      <c r="BU101" s="306"/>
      <c r="BV101" s="306"/>
      <c r="BW101" s="64"/>
      <c r="BX101" s="272"/>
      <c r="BY101" s="306"/>
      <c r="BZ101" s="306"/>
      <c r="CA101" s="64"/>
      <c r="CB101" s="272"/>
      <c r="CC101" s="306"/>
      <c r="CD101" s="306"/>
      <c r="CE101" s="64"/>
      <c r="CF101" s="272"/>
      <c r="CG101" s="306"/>
      <c r="CH101" s="306"/>
      <c r="CI101" s="64"/>
      <c r="CJ101" s="272"/>
      <c r="CK101" s="306"/>
      <c r="CL101" s="306"/>
      <c r="CM101" s="64"/>
      <c r="CN101" s="272"/>
      <c r="CO101" s="306"/>
      <c r="CP101" s="306"/>
      <c r="CQ101" s="64"/>
      <c r="CR101" s="272"/>
      <c r="CS101" s="306"/>
      <c r="CT101" s="306"/>
      <c r="CU101" s="64"/>
      <c r="CV101" s="272"/>
      <c r="CW101" s="306"/>
      <c r="CX101" s="306"/>
      <c r="CY101" s="64"/>
      <c r="CZ101" s="272"/>
      <c r="DA101" s="306"/>
      <c r="DB101" s="306"/>
      <c r="DC101" s="64"/>
      <c r="DD101" s="272"/>
      <c r="DE101" s="306"/>
      <c r="DF101" s="306"/>
      <c r="DG101" s="64"/>
      <c r="DH101" s="272"/>
      <c r="DI101" s="306"/>
      <c r="DJ101" s="306"/>
      <c r="DK101" s="64"/>
      <c r="DL101" s="272"/>
      <c r="DM101" s="306"/>
      <c r="DN101" s="306"/>
      <c r="DO101" s="64"/>
      <c r="DP101" s="272"/>
      <c r="DQ101" s="306"/>
      <c r="DR101" s="306"/>
      <c r="DS101" s="64"/>
      <c r="DT101" s="272"/>
      <c r="DU101" s="306"/>
      <c r="DV101" s="306"/>
      <c r="DW101" s="64"/>
      <c r="DX101" s="272"/>
      <c r="DY101" s="306"/>
      <c r="DZ101" s="306"/>
      <c r="EA101" s="64"/>
      <c r="EB101" s="272"/>
      <c r="EC101" s="306"/>
      <c r="ED101" s="306"/>
      <c r="EE101" s="64"/>
      <c r="EF101" s="272"/>
      <c r="EG101" s="306"/>
      <c r="EH101" s="306"/>
      <c r="EI101" s="64"/>
      <c r="EJ101" s="272"/>
      <c r="EK101" s="306"/>
      <c r="EL101" s="306"/>
      <c r="EM101" s="64"/>
      <c r="EN101" s="272"/>
      <c r="EO101" s="306"/>
      <c r="EP101" s="306"/>
      <c r="EQ101" s="64"/>
      <c r="ER101" s="272"/>
      <c r="ES101" s="306"/>
      <c r="ET101" s="306"/>
      <c r="EU101" s="64"/>
      <c r="EV101" s="272"/>
      <c r="EW101" s="306"/>
      <c r="EX101" s="306"/>
      <c r="EY101" s="64"/>
      <c r="EZ101" s="272" t="s">
        <v>153</v>
      </c>
      <c r="FA101" s="306"/>
      <c r="FB101" s="306" t="s">
        <v>153</v>
      </c>
      <c r="FC101" s="64"/>
      <c r="FD101" s="272" t="s">
        <v>153</v>
      </c>
      <c r="FE101" s="306"/>
      <c r="FF101" s="306" t="s">
        <v>153</v>
      </c>
      <c r="FG101" s="64"/>
      <c r="FH101" s="1"/>
      <c r="FI101" s="1"/>
      <c r="FJ101" s="1"/>
      <c r="FK101" s="1"/>
      <c r="FL101" s="1"/>
      <c r="FM101" s="1"/>
      <c r="FN101" s="1"/>
      <c r="FO101" s="1"/>
      <c r="FP101" s="1"/>
      <c r="FQ101" s="1"/>
      <c r="FR101" s="1"/>
      <c r="FS101" s="1"/>
      <c r="FT101" s="1"/>
      <c r="FU101" s="1"/>
      <c r="FV101" s="1"/>
      <c r="FW101" s="1"/>
      <c r="FX101" s="1"/>
      <c r="FY101" s="1"/>
      <c r="FZ101" s="1"/>
      <c r="GA101" s="272" t="str">
        <f>IF(OR('2.1b-OriginalProduct Visibility'!E101="",'2.1b-OriginalProduct Visibility'!E101="No"),"No","Yes")</f>
        <v>No</v>
      </c>
      <c r="GB101" s="306" t="str">
        <f>IF(OR('2.1b-OriginalProduct Visibility'!F101="",'2.1b-OriginalProduct Visibility'!F101="No"),"No","Yes")</f>
        <v>No</v>
      </c>
      <c r="GC101" s="306" t="str">
        <f>IF(OR('2.1b-OriginalProduct Visibility'!G101="",'2.1b-OriginalProduct Visibility'!G101="No"),"No","Yes")</f>
        <v>No</v>
      </c>
      <c r="GD101" s="64" t="str">
        <f>IF(OR('2.1b-OriginalProduct Visibility'!H101="",'2.1b-OriginalProduct Visibility'!H101="No"),"No","Yes")</f>
        <v>No</v>
      </c>
      <c r="GE101" s="58" t="str">
        <f>IF(OR('2.1b-OriginalProduct Visibility'!I101="",'2.1b-OriginalProduct Visibility'!I101="No"),"No","Yes")</f>
        <v>No</v>
      </c>
      <c r="GF101" s="306" t="str">
        <f>IF(OR('2.1b-OriginalProduct Visibility'!J101="",'2.1b-OriginalProduct Visibility'!J101="No"),"No","Yes")</f>
        <v>No</v>
      </c>
      <c r="GG101" s="306" t="str">
        <f>IF(OR('2.1b-OriginalProduct Visibility'!K101="",'2.1b-OriginalProduct Visibility'!K101="No"),"No","Yes")</f>
        <v>No</v>
      </c>
      <c r="GH101" s="64" t="str">
        <f>IF(OR('2.1b-OriginalProduct Visibility'!L101="",'2.1b-OriginalProduct Visibility'!L101="No"),"No","Yes")</f>
        <v>No</v>
      </c>
      <c r="GI101" s="58" t="str">
        <f>IF(OR('2.1b-OriginalProduct Visibility'!M101="",'2.1b-OriginalProduct Visibility'!M101="No"),"No","Yes")</f>
        <v>No</v>
      </c>
      <c r="GJ101" s="306" t="str">
        <f>IF(OR('2.1b-OriginalProduct Visibility'!N101="",'2.1b-OriginalProduct Visibility'!N101="No"),"No","Yes")</f>
        <v>No</v>
      </c>
      <c r="GK101" s="306" t="str">
        <f>IF(OR('2.1b-OriginalProduct Visibility'!O101="",'2.1b-OriginalProduct Visibility'!O101="No"),"No","Yes")</f>
        <v>No</v>
      </c>
      <c r="GL101" s="64" t="str">
        <f>IF(OR('2.1b-OriginalProduct Visibility'!P101="",'2.1b-OriginalProduct Visibility'!P101="No"),"No","Yes")</f>
        <v>No</v>
      </c>
      <c r="GM101" s="272" t="str">
        <f>IF(OR('2.1b-OriginalProduct Visibility'!Q101="",'2.1b-OriginalProduct Visibility'!Q101="No"),"No","Yes")</f>
        <v>No</v>
      </c>
      <c r="GN101" s="306" t="str">
        <f>IF(OR('2.1b-OriginalProduct Visibility'!R101="",'2.1b-OriginalProduct Visibility'!R101="No"),"No","Yes")</f>
        <v>No</v>
      </c>
      <c r="GO101" s="306" t="str">
        <f>IF(OR('2.1b-OriginalProduct Visibility'!S101="",'2.1b-OriginalProduct Visibility'!S101="No"),"No","Yes")</f>
        <v>No</v>
      </c>
      <c r="GP101" s="64" t="str">
        <f>IF(OR('2.1b-OriginalProduct Visibility'!T101="",'2.1b-OriginalProduct Visibility'!T101="No"),"No","Yes")</f>
        <v>No</v>
      </c>
      <c r="GQ101" s="58" t="str">
        <f>IF(OR('2.1b-OriginalProduct Visibility'!U101="",'2.1b-OriginalProduct Visibility'!U101="No"),"No","Yes")</f>
        <v>No</v>
      </c>
      <c r="GR101" s="306" t="str">
        <f>IF(OR('2.1b-OriginalProduct Visibility'!V101="",'2.1b-OriginalProduct Visibility'!V101="No"),"No","Yes")</f>
        <v>No</v>
      </c>
      <c r="GS101" s="306" t="str">
        <f>IF(OR('2.1b-OriginalProduct Visibility'!W101="",'2.1b-OriginalProduct Visibility'!W101="No"),"No","Yes")</f>
        <v>No</v>
      </c>
      <c r="GT101" s="64" t="str">
        <f>IF(OR('2.1b-OriginalProduct Visibility'!X101="",'2.1b-OriginalProduct Visibility'!X101="No"),"No","Yes")</f>
        <v>No</v>
      </c>
      <c r="GU101" s="58" t="str">
        <f>IF(OR('2.1b-OriginalProduct Visibility'!Y101="",'2.1b-OriginalProduct Visibility'!Y101="No"),"No","Yes")</f>
        <v>No</v>
      </c>
      <c r="GV101" s="306" t="str">
        <f>IF(OR('2.1b-OriginalProduct Visibility'!Z101="",'2.1b-OriginalProduct Visibility'!Z101="No"),"No","Yes")</f>
        <v>No</v>
      </c>
      <c r="GW101" s="306" t="str">
        <f>IF(OR('2.1b-OriginalProduct Visibility'!AA101="",'2.1b-OriginalProduct Visibility'!AA101="No"),"No","Yes")</f>
        <v>No</v>
      </c>
      <c r="GX101" s="64" t="str">
        <f>IF(OR('2.1b-OriginalProduct Visibility'!AB101="",'2.1b-OriginalProduct Visibility'!AB101="No"),"No","Yes")</f>
        <v>No</v>
      </c>
      <c r="GY101" s="272" t="str">
        <f>IF(OR('2.1b-OriginalProduct Visibility'!AC101="",'2.1b-OriginalProduct Visibility'!AC101="No"),"No","Yes")</f>
        <v>No</v>
      </c>
      <c r="GZ101" s="306" t="str">
        <f>IF(OR('2.1b-OriginalProduct Visibility'!AD101="",'2.1b-OriginalProduct Visibility'!AD101="No"),"No","Yes")</f>
        <v>No</v>
      </c>
      <c r="HA101" s="306" t="str">
        <f>IF(OR('2.1b-OriginalProduct Visibility'!AE101="",'2.1b-OriginalProduct Visibility'!AE101="No"),"No","Yes")</f>
        <v>No</v>
      </c>
      <c r="HB101" s="64" t="str">
        <f>IF(OR('2.1b-OriginalProduct Visibility'!AF101="",'2.1b-OriginalProduct Visibility'!AF101="No"),"No","Yes")</f>
        <v>No</v>
      </c>
      <c r="HC101" s="58" t="str">
        <f>IF(OR('2.1b-OriginalProduct Visibility'!AG101="",'2.1b-OriginalProduct Visibility'!AG101="No"),"No","Yes")</f>
        <v>No</v>
      </c>
      <c r="HD101" s="306" t="str">
        <f>IF(OR('2.1b-OriginalProduct Visibility'!AH101="",'2.1b-OriginalProduct Visibility'!AH101="No"),"No","Yes")</f>
        <v>No</v>
      </c>
      <c r="HE101" s="306" t="str">
        <f>IF(OR('2.1b-OriginalProduct Visibility'!AI101="",'2.1b-OriginalProduct Visibility'!AI101="No"),"No","Yes")</f>
        <v>No</v>
      </c>
      <c r="HF101" s="64" t="str">
        <f>IF(OR('2.1b-OriginalProduct Visibility'!AJ101="",'2.1b-OriginalProduct Visibility'!AJ101="No"),"No","Yes")</f>
        <v>No</v>
      </c>
      <c r="HG101" s="58" t="str">
        <f>IF(OR('2.1b-OriginalProduct Visibility'!AK101="",'2.1b-OriginalProduct Visibility'!AK101="No"),"No","Yes")</f>
        <v>No</v>
      </c>
      <c r="HH101" s="306" t="str">
        <f>IF(OR('2.1b-OriginalProduct Visibility'!AL101="",'2.1b-OriginalProduct Visibility'!AL101="No"),"No","Yes")</f>
        <v>No</v>
      </c>
      <c r="HI101" s="306" t="str">
        <f>IF(OR('2.1b-OriginalProduct Visibility'!AM101="",'2.1b-OriginalProduct Visibility'!AM101="No"),"No","Yes")</f>
        <v>No</v>
      </c>
      <c r="HJ101" s="64" t="str">
        <f>IF(OR('2.1b-OriginalProduct Visibility'!AN101="",'2.1b-OriginalProduct Visibility'!AN101="No"),"No","Yes")</f>
        <v>No</v>
      </c>
      <c r="HK101" s="272" t="str">
        <f>IF(OR('2.1b-OriginalProduct Visibility'!AO101="",'2.1b-OriginalProduct Visibility'!AO101="No"),"No","Yes")</f>
        <v>No</v>
      </c>
      <c r="HL101" s="306" t="str">
        <f>IF(OR('2.1b-OriginalProduct Visibility'!AP101="",'2.1b-OriginalProduct Visibility'!AP101="No"),"No","Yes")</f>
        <v>No</v>
      </c>
      <c r="HM101" s="306" t="str">
        <f>IF(OR('2.1b-OriginalProduct Visibility'!AQ101="",'2.1b-OriginalProduct Visibility'!AQ101="No"),"No","Yes")</f>
        <v>No</v>
      </c>
      <c r="HN101" s="64" t="str">
        <f>IF(OR('2.1b-OriginalProduct Visibility'!AR101="",'2.1b-OriginalProduct Visibility'!AR101="No"),"No","Yes")</f>
        <v>No</v>
      </c>
      <c r="HO101" s="58" t="str">
        <f>IF(OR('2.1b-OriginalProduct Visibility'!AS101="",'2.1b-OriginalProduct Visibility'!AS101="No"),"No","Yes")</f>
        <v>No</v>
      </c>
      <c r="HP101" s="306" t="str">
        <f>IF(OR('2.1b-OriginalProduct Visibility'!AT101="",'2.1b-OriginalProduct Visibility'!AT101="No"),"No","Yes")</f>
        <v>No</v>
      </c>
      <c r="HQ101" s="306" t="str">
        <f>IF(OR('2.1b-OriginalProduct Visibility'!AU101="",'2.1b-OriginalProduct Visibility'!AU101="No"),"No","Yes")</f>
        <v>No</v>
      </c>
      <c r="HR101" s="64" t="str">
        <f>IF(OR('2.1b-OriginalProduct Visibility'!AV101="",'2.1b-OriginalProduct Visibility'!AV101="No"),"No","Yes")</f>
        <v>No</v>
      </c>
      <c r="HS101" s="58" t="str">
        <f>IF(OR('2.1b-OriginalProduct Visibility'!AW101="",'2.1b-OriginalProduct Visibility'!AW101="No"),"No","Yes")</f>
        <v>No</v>
      </c>
      <c r="HT101" s="306" t="str">
        <f>IF(OR('2.1b-OriginalProduct Visibility'!AX101="",'2.1b-OriginalProduct Visibility'!AX101="No"),"No","Yes")</f>
        <v>No</v>
      </c>
      <c r="HU101" s="306" t="str">
        <f>IF(OR('2.1b-OriginalProduct Visibility'!AY101="",'2.1b-OriginalProduct Visibility'!AY101="No"),"No","Yes")</f>
        <v>No</v>
      </c>
      <c r="HV101" s="64" t="str">
        <f>IF(OR('2.1b-OriginalProduct Visibility'!AZ101="",'2.1b-OriginalProduct Visibility'!AZ101="No"),"No","Yes")</f>
        <v>No</v>
      </c>
      <c r="HW101" s="272" t="str">
        <f>IF(OR('2.1b-OriginalProduct Visibility'!BA101="",'2.1b-OriginalProduct Visibility'!BA101="No"),"No","Yes")</f>
        <v>No</v>
      </c>
      <c r="HX101" s="306" t="str">
        <f>IF(OR('2.1b-OriginalProduct Visibility'!BB101="",'2.1b-OriginalProduct Visibility'!BB101="No"),"No","Yes")</f>
        <v>No</v>
      </c>
      <c r="HY101" s="306" t="str">
        <f>IF(OR('2.1b-OriginalProduct Visibility'!BC101="",'2.1b-OriginalProduct Visibility'!BC101="No"),"No","Yes")</f>
        <v>No</v>
      </c>
      <c r="HZ101" s="64" t="str">
        <f>IF(OR('2.1b-OriginalProduct Visibility'!BD101="",'2.1b-OriginalProduct Visibility'!BD101="No"),"No","Yes")</f>
        <v>No</v>
      </c>
      <c r="IA101" s="58" t="str">
        <f>IF(OR('2.1b-OriginalProduct Visibility'!BE101="",'2.1b-OriginalProduct Visibility'!BE101="No"),"No","Yes")</f>
        <v>No</v>
      </c>
      <c r="IB101" s="306" t="str">
        <f>IF(OR('2.1b-OriginalProduct Visibility'!BF101="",'2.1b-OriginalProduct Visibility'!BF101="No"),"No","Yes")</f>
        <v>No</v>
      </c>
      <c r="IC101" s="306" t="str">
        <f>IF(OR('2.1b-OriginalProduct Visibility'!BG101="",'2.1b-OriginalProduct Visibility'!BG101="No"),"No","Yes")</f>
        <v>No</v>
      </c>
      <c r="ID101" s="64" t="str">
        <f>IF(OR('2.1b-OriginalProduct Visibility'!BH101="",'2.1b-OriginalProduct Visibility'!BH101="No"),"No","Yes")</f>
        <v>No</v>
      </c>
      <c r="IE101" s="58" t="str">
        <f>IF(OR('2.1b-OriginalProduct Visibility'!BI101="",'2.1b-OriginalProduct Visibility'!BI101="No"),"No","Yes")</f>
        <v>No</v>
      </c>
      <c r="IF101" s="306" t="str">
        <f>IF(OR('2.1b-OriginalProduct Visibility'!BJ101="",'2.1b-OriginalProduct Visibility'!BJ101="No"),"No","Yes")</f>
        <v>No</v>
      </c>
      <c r="IG101" s="306" t="str">
        <f>IF(OR('2.1b-OriginalProduct Visibility'!BK101="",'2.1b-OriginalProduct Visibility'!BK101="No"),"No","Yes")</f>
        <v>No</v>
      </c>
      <c r="IH101" s="64" t="str">
        <f>IF(OR('2.1b-OriginalProduct Visibility'!BL101="",'2.1b-OriginalProduct Visibility'!BL101="No"),"No","Yes")</f>
        <v>No</v>
      </c>
      <c r="II101" s="272" t="str">
        <f>IF(OR('2.1b-OriginalProduct Visibility'!BM101="",'2.1b-OriginalProduct Visibility'!BM101="No"),"No","Yes")</f>
        <v>No</v>
      </c>
      <c r="IJ101" s="306" t="str">
        <f>IF(OR('2.1b-OriginalProduct Visibility'!BN101="",'2.1b-OriginalProduct Visibility'!BN101="No"),"No","Yes")</f>
        <v>No</v>
      </c>
      <c r="IK101" s="306" t="str">
        <f>IF(OR('2.1b-OriginalProduct Visibility'!BO101="",'2.1b-OriginalProduct Visibility'!BO101="No"),"No","Yes")</f>
        <v>No</v>
      </c>
      <c r="IL101" s="64" t="str">
        <f>IF(OR('2.1b-OriginalProduct Visibility'!BP101="",'2.1b-OriginalProduct Visibility'!BP101="No"),"No","Yes")</f>
        <v>No</v>
      </c>
      <c r="IM101" s="58" t="str">
        <f>IF(OR('2.1b-OriginalProduct Visibility'!BQ101="",'2.1b-OriginalProduct Visibility'!BQ101="No"),"No","Yes")</f>
        <v>No</v>
      </c>
      <c r="IN101" s="306" t="str">
        <f>IF(OR('2.1b-OriginalProduct Visibility'!BR101="",'2.1b-OriginalProduct Visibility'!BR101="No"),"No","Yes")</f>
        <v>No</v>
      </c>
      <c r="IO101" s="306" t="str">
        <f>IF(OR('2.1b-OriginalProduct Visibility'!BS101="",'2.1b-OriginalProduct Visibility'!BS101="No"),"No","Yes")</f>
        <v>No</v>
      </c>
      <c r="IP101" s="64" t="str">
        <f>IF(OR('2.1b-OriginalProduct Visibility'!BT101="",'2.1b-OriginalProduct Visibility'!BT101="No"),"No","Yes")</f>
        <v>No</v>
      </c>
      <c r="IQ101" s="58" t="str">
        <f>IF(OR('2.1b-OriginalProduct Visibility'!BU101="",'2.1b-OriginalProduct Visibility'!BU101="No"),"No","Yes")</f>
        <v>No</v>
      </c>
      <c r="IR101" s="306" t="str">
        <f>IF(OR('2.1b-OriginalProduct Visibility'!BV101="",'2.1b-OriginalProduct Visibility'!BV101="No"),"No","Yes")</f>
        <v>No</v>
      </c>
      <c r="IS101" s="306" t="str">
        <f>IF(OR('2.1b-OriginalProduct Visibility'!BW101="",'2.1b-OriginalProduct Visibility'!BW101="No"),"No","Yes")</f>
        <v>No</v>
      </c>
      <c r="IT101" s="64" t="str">
        <f>IF(OR('2.1b-OriginalProduct Visibility'!BX101="",'2.1b-OriginalProduct Visibility'!BX101="No"),"No","Yes")</f>
        <v>No</v>
      </c>
      <c r="IU101" s="272" t="str">
        <f>IF(OR('2.1b-OriginalProduct Visibility'!BY101="",'2.1b-OriginalProduct Visibility'!BY101="No"),"No","Yes")</f>
        <v>No</v>
      </c>
      <c r="IV101" s="306" t="str">
        <f>IF(OR('2.1b-OriginalProduct Visibility'!BZ101="",'2.1b-OriginalProduct Visibility'!BZ101="No"),"No","Yes")</f>
        <v>No</v>
      </c>
      <c r="IW101" s="306" t="str">
        <f>IF(OR('2.1b-OriginalProduct Visibility'!CA101="",'2.1b-OriginalProduct Visibility'!CA101="No"),"No","Yes")</f>
        <v>No</v>
      </c>
      <c r="IX101" s="64" t="str">
        <f>IF(OR('2.1b-OriginalProduct Visibility'!CB101="",'2.1b-OriginalProduct Visibility'!CB101="No"),"No","Yes")</f>
        <v>No</v>
      </c>
      <c r="IY101" s="58" t="str">
        <f>IF(OR('2.1b-OriginalProduct Visibility'!CC101="",'2.1b-OriginalProduct Visibility'!CC101="No"),"No","Yes")</f>
        <v>No</v>
      </c>
      <c r="IZ101" s="306" t="str">
        <f>IF(OR('2.1b-OriginalProduct Visibility'!CD101="",'2.1b-OriginalProduct Visibility'!CD101="No"),"No","Yes")</f>
        <v>No</v>
      </c>
      <c r="JA101" s="306" t="str">
        <f>IF(OR('2.1b-OriginalProduct Visibility'!CE101="",'2.1b-OriginalProduct Visibility'!CE101="No"),"No","Yes")</f>
        <v>No</v>
      </c>
      <c r="JB101" s="64" t="str">
        <f>IF(OR('2.1b-OriginalProduct Visibility'!CF101="",'2.1b-OriginalProduct Visibility'!CF101="No"),"No","Yes")</f>
        <v>No</v>
      </c>
      <c r="JC101" s="58" t="str">
        <f>IF(OR('2.1b-OriginalProduct Visibility'!CG101="",'2.1b-OriginalProduct Visibility'!CG101="No"),"No","Yes")</f>
        <v>No</v>
      </c>
      <c r="JD101" s="306" t="str">
        <f>IF(OR('2.1b-OriginalProduct Visibility'!CH101="",'2.1b-OriginalProduct Visibility'!CH101="No"),"No","Yes")</f>
        <v>No</v>
      </c>
      <c r="JE101" s="306" t="str">
        <f>IF(OR('2.1b-OriginalProduct Visibility'!CI101="",'2.1b-OriginalProduct Visibility'!CI101="No"),"No","Yes")</f>
        <v>No</v>
      </c>
      <c r="JF101" s="64" t="str">
        <f>IF(OR('2.1b-OriginalProduct Visibility'!CJ101="",'2.1b-OriginalProduct Visibility'!CJ101="No"),"No","Yes")</f>
        <v>No</v>
      </c>
      <c r="JG101" s="272" t="str">
        <f>IF(OR('2.1b-OriginalProduct Visibility'!CK101="",'2.1b-OriginalProduct Visibility'!CK101="No"),"No","Yes")</f>
        <v>No</v>
      </c>
      <c r="JH101" s="306" t="str">
        <f>IF(OR('2.1b-OriginalProduct Visibility'!CL101="",'2.1b-OriginalProduct Visibility'!CL101="No"),"No","Yes")</f>
        <v>No</v>
      </c>
      <c r="JI101" s="306" t="str">
        <f>IF(OR('2.1b-OriginalProduct Visibility'!CM101="",'2.1b-OriginalProduct Visibility'!CM101="No"),"No","Yes")</f>
        <v>No</v>
      </c>
      <c r="JJ101" s="64" t="str">
        <f>IF(OR('2.1b-OriginalProduct Visibility'!CN101="",'2.1b-OriginalProduct Visibility'!CN101="No"),"No","Yes")</f>
        <v>No</v>
      </c>
      <c r="JK101" s="58" t="str">
        <f>IF(OR('2.1b-OriginalProduct Visibility'!CO101="",'2.1b-OriginalProduct Visibility'!CO101="No"),"No","Yes")</f>
        <v>No</v>
      </c>
      <c r="JL101" s="306" t="str">
        <f>IF(OR('2.1b-OriginalProduct Visibility'!CP101="",'2.1b-OriginalProduct Visibility'!CP101="No"),"No","Yes")</f>
        <v>No</v>
      </c>
      <c r="JM101" s="306" t="str">
        <f>IF(OR('2.1b-OriginalProduct Visibility'!CQ101="",'2.1b-OriginalProduct Visibility'!CQ101="No"),"No","Yes")</f>
        <v>No</v>
      </c>
      <c r="JN101" s="64" t="str">
        <f>IF(OR('2.1b-OriginalProduct Visibility'!CR101="",'2.1b-OriginalProduct Visibility'!CR101="No"),"No","Yes")</f>
        <v>No</v>
      </c>
      <c r="JO101" s="58" t="str">
        <f>IF(OR('2.1b-OriginalProduct Visibility'!CS101="",'2.1b-OriginalProduct Visibility'!CS101="No"),"No","Yes")</f>
        <v>No</v>
      </c>
      <c r="JP101" s="306" t="str">
        <f>IF(OR('2.1b-OriginalProduct Visibility'!CT101="",'2.1b-OriginalProduct Visibility'!CT101="No"),"No","Yes")</f>
        <v>No</v>
      </c>
      <c r="JQ101" s="306" t="str">
        <f>IF(OR('2.1b-OriginalProduct Visibility'!CU101="",'2.1b-OriginalProduct Visibility'!CU101="No"),"No","Yes")</f>
        <v>No</v>
      </c>
      <c r="JR101" s="64" t="str">
        <f>IF(OR('2.1b-OriginalProduct Visibility'!CV101="",'2.1b-OriginalProduct Visibility'!CV101="No"),"No","Yes")</f>
        <v>No</v>
      </c>
      <c r="JS101" s="272" t="str">
        <f>IF(OR('2.1b-OriginalProduct Visibility'!CW101="",'2.1b-OriginalProduct Visibility'!CW101="No"),"No","Yes")</f>
        <v>No</v>
      </c>
      <c r="JT101" s="306" t="str">
        <f>IF(OR('2.1b-OriginalProduct Visibility'!CX101="",'2.1b-OriginalProduct Visibility'!CX101="No"),"No","Yes")</f>
        <v>No</v>
      </c>
      <c r="JU101" s="306" t="str">
        <f>IF(OR('2.1b-OriginalProduct Visibility'!CY101="",'2.1b-OriginalProduct Visibility'!CY101="No"),"No","Yes")</f>
        <v>No</v>
      </c>
      <c r="JV101" s="64" t="str">
        <f>IF(OR('2.1b-OriginalProduct Visibility'!CZ101="",'2.1b-OriginalProduct Visibility'!CZ101="No"),"No","Yes")</f>
        <v>No</v>
      </c>
      <c r="JW101" s="58" t="str">
        <f>IF(OR('2.1b-OriginalProduct Visibility'!DA101="",'2.1b-OriginalProduct Visibility'!DA101="No"),"No","Yes")</f>
        <v>No</v>
      </c>
      <c r="JX101" s="306" t="str">
        <f>IF(OR('2.1b-OriginalProduct Visibility'!DB101="",'2.1b-OriginalProduct Visibility'!DB101="No"),"No","Yes")</f>
        <v>No</v>
      </c>
      <c r="JY101" s="306" t="str">
        <f>IF(OR('2.1b-OriginalProduct Visibility'!DC101="",'2.1b-OriginalProduct Visibility'!DC101="No"),"No","Yes")</f>
        <v>No</v>
      </c>
      <c r="JZ101" s="64" t="str">
        <f>IF(OR('2.1b-OriginalProduct Visibility'!DD101="",'2.1b-OriginalProduct Visibility'!DD101="No"),"No","Yes")</f>
        <v>No</v>
      </c>
      <c r="KA101" s="58" t="str">
        <f>IF(OR('2.1b-OriginalProduct Visibility'!DE101="",'2.1b-OriginalProduct Visibility'!DE101="No"),"No","Yes")</f>
        <v>No</v>
      </c>
      <c r="KB101" s="306" t="str">
        <f>IF(OR('2.1b-OriginalProduct Visibility'!DF101="",'2.1b-OriginalProduct Visibility'!DF101="No"),"No","Yes")</f>
        <v>No</v>
      </c>
      <c r="KC101" s="306" t="str">
        <f>IF(OR('2.1b-OriginalProduct Visibility'!DG101="",'2.1b-OriginalProduct Visibility'!DG101="No"),"No","Yes")</f>
        <v>No</v>
      </c>
      <c r="KD101" s="64" t="str">
        <f>IF(OR('2.1b-OriginalProduct Visibility'!DH101="",'2.1b-OriginalProduct Visibility'!DH101="No"),"No","Yes")</f>
        <v>No</v>
      </c>
      <c r="KE101" s="272" t="str">
        <f>IF(OR('2.1b-OriginalProduct Visibility'!DI101="",'2.1b-OriginalProduct Visibility'!DI101="No"),"No","Yes")</f>
        <v>No</v>
      </c>
      <c r="KF101" s="306" t="str">
        <f>IF(OR('2.1b-OriginalProduct Visibility'!DJ101="",'2.1b-OriginalProduct Visibility'!DJ101="No"),"No","Yes")</f>
        <v>No</v>
      </c>
      <c r="KG101" s="306" t="str">
        <f>IF(OR('2.1b-OriginalProduct Visibility'!DK101="",'2.1b-OriginalProduct Visibility'!DK101="No"),"No","Yes")</f>
        <v>No</v>
      </c>
      <c r="KH101" s="64" t="str">
        <f>IF(OR('2.1b-OriginalProduct Visibility'!DL101="",'2.1b-OriginalProduct Visibility'!DL101="No"),"No","Yes")</f>
        <v>No</v>
      </c>
      <c r="KI101" s="58" t="str">
        <f>IF(OR('2.1b-OriginalProduct Visibility'!DM101="",'2.1b-OriginalProduct Visibility'!DM101="No"),"No","Yes")</f>
        <v>No</v>
      </c>
      <c r="KJ101" s="306" t="str">
        <f>IF(OR('2.1b-OriginalProduct Visibility'!DN101="",'2.1b-OriginalProduct Visibility'!DN101="No"),"No","Yes")</f>
        <v>No</v>
      </c>
      <c r="KK101" s="306" t="str">
        <f>IF(OR('2.1b-OriginalProduct Visibility'!DO101="",'2.1b-OriginalProduct Visibility'!DO101="No"),"No","Yes")</f>
        <v>No</v>
      </c>
      <c r="KL101" s="64" t="str">
        <f>IF(OR('2.1b-OriginalProduct Visibility'!DP101="",'2.1b-OriginalProduct Visibility'!DP101="No"),"No","Yes")</f>
        <v>No</v>
      </c>
      <c r="KM101" s="58" t="str">
        <f>IF(OR('2.1b-OriginalProduct Visibility'!DQ101="",'2.1b-OriginalProduct Visibility'!DQ101="No"),"No","Yes")</f>
        <v>No</v>
      </c>
      <c r="KN101" s="306" t="str">
        <f>IF(OR('2.1b-OriginalProduct Visibility'!DR101="",'2.1b-OriginalProduct Visibility'!DR101="No"),"No","Yes")</f>
        <v>No</v>
      </c>
      <c r="KO101" s="306" t="str">
        <f>IF(OR('2.1b-OriginalProduct Visibility'!DS101="",'2.1b-OriginalProduct Visibility'!DS101="No"),"No","Yes")</f>
        <v>No</v>
      </c>
      <c r="KP101" s="64" t="str">
        <f>IF(OR('2.1b-OriginalProduct Visibility'!DT101="",'2.1b-OriginalProduct Visibility'!DT101="No"),"No","Yes")</f>
        <v>No</v>
      </c>
      <c r="KQ101" s="272" t="str">
        <f>IF(OR('2.1b-OriginalProduct Visibility'!DU101="",'2.1b-OriginalProduct Visibility'!DU101="No"),"No","Yes")</f>
        <v>No</v>
      </c>
      <c r="KR101" s="306" t="str">
        <f>IF(OR('2.1b-OriginalProduct Visibility'!DV101="",'2.1b-OriginalProduct Visibility'!DV101="No"),"No","Yes")</f>
        <v>No</v>
      </c>
      <c r="KS101" s="306" t="str">
        <f>IF(OR('2.1b-OriginalProduct Visibility'!DW101="",'2.1b-OriginalProduct Visibility'!DW101="No"),"No","Yes")</f>
        <v>No</v>
      </c>
      <c r="KT101" s="64" t="str">
        <f>IF(OR('2.1b-OriginalProduct Visibility'!DX101="",'2.1b-OriginalProduct Visibility'!DX101="No"),"No","Yes")</f>
        <v>No</v>
      </c>
      <c r="KU101" s="58" t="str">
        <f>IF(OR('2.1b-OriginalProduct Visibility'!DY101="",'2.1b-OriginalProduct Visibility'!DY101="No"),"No","Yes")</f>
        <v>No</v>
      </c>
      <c r="KV101" s="306" t="str">
        <f>IF(OR('2.1b-OriginalProduct Visibility'!DZ101="",'2.1b-OriginalProduct Visibility'!DZ101="No"),"No","Yes")</f>
        <v>No</v>
      </c>
      <c r="KW101" s="306" t="str">
        <f>IF(OR('2.1b-OriginalProduct Visibility'!EA101="",'2.1b-OriginalProduct Visibility'!EA101="No"),"No","Yes")</f>
        <v>No</v>
      </c>
      <c r="KX101" s="64" t="str">
        <f>IF(OR('2.1b-OriginalProduct Visibility'!EB101="",'2.1b-OriginalProduct Visibility'!EB101="No"),"No","Yes")</f>
        <v>No</v>
      </c>
      <c r="KY101" s="58" t="str">
        <f>IF(OR('2.1b-OriginalProduct Visibility'!EC101="",'2.1b-OriginalProduct Visibility'!EC101="No"),"No","Yes")</f>
        <v>No</v>
      </c>
      <c r="KZ101" s="306" t="str">
        <f>IF(OR('2.1b-OriginalProduct Visibility'!ED101="",'2.1b-OriginalProduct Visibility'!ED101="No"),"No","Yes")</f>
        <v>No</v>
      </c>
      <c r="LA101" s="306" t="str">
        <f>IF(OR('2.1b-OriginalProduct Visibility'!EE101="",'2.1b-OriginalProduct Visibility'!EE101="No"),"No","Yes")</f>
        <v>No</v>
      </c>
      <c r="LB101" s="64" t="str">
        <f>IF(OR('2.1b-OriginalProduct Visibility'!EF101="",'2.1b-OriginalProduct Visibility'!EF101="No"),"No","Yes")</f>
        <v>No</v>
      </c>
      <c r="LC101" s="272" t="str">
        <f>IF(OR('2.1b-OriginalProduct Visibility'!EG101="",'2.1b-OriginalProduct Visibility'!EG101="No"),"No","Yes")</f>
        <v>No</v>
      </c>
      <c r="LD101" s="306" t="str">
        <f>IF(OR('2.1b-OriginalProduct Visibility'!EH101="",'2.1b-OriginalProduct Visibility'!EH101="No"),"No","Yes")</f>
        <v>No</v>
      </c>
      <c r="LE101" s="306" t="str">
        <f>IF(OR('2.1b-OriginalProduct Visibility'!EI101="",'2.1b-OriginalProduct Visibility'!EI101="No"),"No","Yes")</f>
        <v>No</v>
      </c>
      <c r="LF101" s="64" t="str">
        <f>IF(OR('2.1b-OriginalProduct Visibility'!EJ101="",'2.1b-OriginalProduct Visibility'!EJ101="No"),"No","Yes")</f>
        <v>No</v>
      </c>
      <c r="LG101" s="58" t="str">
        <f>IF(OR('2.1b-OriginalProduct Visibility'!EK101="",'2.1b-OriginalProduct Visibility'!EK101="No"),"No","Yes")</f>
        <v>No</v>
      </c>
      <c r="LH101" s="306" t="str">
        <f>IF(OR('2.1b-OriginalProduct Visibility'!EL101="",'2.1b-OriginalProduct Visibility'!EL101="No"),"No","Yes")</f>
        <v>No</v>
      </c>
      <c r="LI101" s="306" t="str">
        <f>IF(OR('2.1b-OriginalProduct Visibility'!EM101="",'2.1b-OriginalProduct Visibility'!EM101="No"),"No","Yes")</f>
        <v>No</v>
      </c>
      <c r="LJ101" s="64" t="str">
        <f>IF(OR('2.1b-OriginalProduct Visibility'!EN101="",'2.1b-OriginalProduct Visibility'!EN101="No"),"No","Yes")</f>
        <v>No</v>
      </c>
      <c r="LK101" s="58" t="str">
        <f>IF(OR('2.1b-OriginalProduct Visibility'!EO101="",'2.1b-OriginalProduct Visibility'!EO101="No"),"No","Yes")</f>
        <v>No</v>
      </c>
      <c r="LL101" s="306" t="str">
        <f>IF(OR('2.1b-OriginalProduct Visibility'!EP101="",'2.1b-OriginalProduct Visibility'!EP101="No"),"No","Yes")</f>
        <v>No</v>
      </c>
      <c r="LM101" s="306" t="str">
        <f>IF(OR('2.1b-OriginalProduct Visibility'!EQ101="",'2.1b-OriginalProduct Visibility'!EQ101="No"),"No","Yes")</f>
        <v>No</v>
      </c>
      <c r="LN101" s="64" t="str">
        <f>IF(OR('2.1b-OriginalProduct Visibility'!ER101="",'2.1b-OriginalProduct Visibility'!ER101="No"),"No","Yes")</f>
        <v>No</v>
      </c>
      <c r="LO101" s="58" t="str">
        <f>IF(OR('2.1b-OriginalProduct Visibility'!ES101="",'2.1b-OriginalProduct Visibility'!ES101="No"),"No","Yes")</f>
        <v>No</v>
      </c>
      <c r="LP101" s="306" t="str">
        <f>IF(OR('2.1b-OriginalProduct Visibility'!ET101="",'2.1b-OriginalProduct Visibility'!ET101="No"),"No","Yes")</f>
        <v>No</v>
      </c>
      <c r="LQ101" s="306" t="str">
        <f>IF(OR('2.1b-OriginalProduct Visibility'!EU101="",'2.1b-OriginalProduct Visibility'!EU101="No"),"No","Yes")</f>
        <v>No</v>
      </c>
      <c r="LR101" s="64" t="str">
        <f>IF(OR('2.1b-OriginalProduct Visibility'!EV101="",'2.1b-OriginalProduct Visibility'!EV101="No"),"No","Yes")</f>
        <v>No</v>
      </c>
      <c r="LS101" s="272" t="str">
        <f>IF(OR('2.1b-OriginalProduct Visibility'!EW101="",'2.1b-OriginalProduct Visibility'!EW101="No"),"No","Yes")</f>
        <v>No</v>
      </c>
      <c r="LT101" s="306" t="str">
        <f>IF(OR('2.1b-OriginalProduct Visibility'!EX101="",'2.1b-OriginalProduct Visibility'!EX101="No"),"No","Yes")</f>
        <v>No</v>
      </c>
      <c r="LU101" s="306" t="str">
        <f>IF(OR('2.1b-OriginalProduct Visibility'!EY101="",'2.1b-OriginalProduct Visibility'!EY101="No"),"No","Yes")</f>
        <v>No</v>
      </c>
      <c r="LV101" s="64" t="str">
        <f>IF(OR('2.1b-OriginalProduct Visibility'!EZ101="",'2.1b-OriginalProduct Visibility'!EZ101="No"),"No","Yes")</f>
        <v>No</v>
      </c>
      <c r="LW101" s="58" t="str">
        <f>IF(OR('2.1b-OriginalProduct Visibility'!FA101="",'2.1b-OriginalProduct Visibility'!FA101="No"),"No","Yes")</f>
        <v>Yes</v>
      </c>
      <c r="LX101" s="306" t="str">
        <f>IF(OR('2.1b-OriginalProduct Visibility'!FB101="",'2.1b-OriginalProduct Visibility'!FB101="No"),"No","Yes")</f>
        <v>Yes</v>
      </c>
      <c r="LY101" s="306" t="str">
        <f>IF(OR('2.1b-OriginalProduct Visibility'!FC101="",'2.1b-OriginalProduct Visibility'!FC101="No"),"No","Yes")</f>
        <v>Yes</v>
      </c>
      <c r="LZ101" s="64" t="str">
        <f>IF(OR('2.1b-OriginalProduct Visibility'!FD101="",'2.1b-OriginalProduct Visibility'!FD101="No"),"No","Yes")</f>
        <v>Yes</v>
      </c>
      <c r="MA101" s="58" t="str">
        <f>IF(OR('2.1b-OriginalProduct Visibility'!FE101="",'2.1b-OriginalProduct Visibility'!FE101="No"),"No","Yes")</f>
        <v>Yes</v>
      </c>
      <c r="MB101" s="306" t="str">
        <f>IF(OR('2.1b-OriginalProduct Visibility'!FF101="",'2.1b-OriginalProduct Visibility'!FF101="No"),"No","Yes")</f>
        <v>Yes</v>
      </c>
      <c r="MC101" s="306" t="str">
        <f>IF(OR('2.1b-OriginalProduct Visibility'!FG101="",'2.1b-OriginalProduct Visibility'!FG101="No"),"No","Yes")</f>
        <v>Yes</v>
      </c>
      <c r="MD101" s="64" t="str">
        <f>IF(OR('2.1b-OriginalProduct Visibility'!FH101="",'2.1b-OriginalProduct Visibility'!FH101="No"),"No","Yes")</f>
        <v>Yes</v>
      </c>
      <c r="ME101" s="1"/>
      <c r="MF101" s="1"/>
      <c r="MG101" s="1"/>
      <c r="MH101" s="1"/>
      <c r="MI101" s="1"/>
      <c r="MJ101" s="1"/>
      <c r="MK101" s="1"/>
      <c r="ML101" s="1"/>
      <c r="MM101" s="1"/>
      <c r="MN101" s="1"/>
      <c r="MO101" s="1"/>
      <c r="MP101" s="1"/>
      <c r="MQ101" s="1"/>
      <c r="MR101" s="1"/>
      <c r="MS101" s="1"/>
      <c r="MT101" s="1"/>
      <c r="MU101" s="1"/>
      <c r="MV101" s="1"/>
    </row>
    <row r="102" spans="1:360" customFormat="1" ht="15.5" thickBot="1">
      <c r="A102" s="665"/>
      <c r="B102" s="26" t="str">
        <f>'1.2-Visibility Data'!B100</f>
        <v>Administrator Activity</v>
      </c>
      <c r="C102" s="20" t="str">
        <f>'1.2-Visibility Data'!C100</f>
        <v>All</v>
      </c>
      <c r="D102" s="273"/>
      <c r="E102" s="170"/>
      <c r="F102" s="170"/>
      <c r="G102" s="171"/>
      <c r="H102" s="273"/>
      <c r="I102" s="170"/>
      <c r="J102" s="170"/>
      <c r="K102" s="171"/>
      <c r="L102" s="273"/>
      <c r="M102" s="170"/>
      <c r="N102" s="170"/>
      <c r="O102" s="171"/>
      <c r="P102" s="273"/>
      <c r="Q102" s="170"/>
      <c r="R102" s="170"/>
      <c r="S102" s="171"/>
      <c r="T102" s="273"/>
      <c r="U102" s="170"/>
      <c r="V102" s="170"/>
      <c r="W102" s="171"/>
      <c r="X102" s="273"/>
      <c r="Y102" s="170"/>
      <c r="Z102" s="170"/>
      <c r="AA102" s="171"/>
      <c r="AB102" s="273"/>
      <c r="AC102" s="170"/>
      <c r="AD102" s="170"/>
      <c r="AE102" s="171"/>
      <c r="AF102" s="273"/>
      <c r="AG102" s="170"/>
      <c r="AH102" s="170"/>
      <c r="AI102" s="171"/>
      <c r="AJ102" s="273"/>
      <c r="AK102" s="170"/>
      <c r="AL102" s="170"/>
      <c r="AM102" s="171"/>
      <c r="AN102" s="273"/>
      <c r="AO102" s="170"/>
      <c r="AP102" s="170"/>
      <c r="AQ102" s="171"/>
      <c r="AR102" s="273"/>
      <c r="AS102" s="170"/>
      <c r="AT102" s="170"/>
      <c r="AU102" s="171"/>
      <c r="AV102" s="273"/>
      <c r="AW102" s="170"/>
      <c r="AX102" s="170"/>
      <c r="AY102" s="171"/>
      <c r="AZ102" s="273"/>
      <c r="BA102" s="170"/>
      <c r="BB102" s="170"/>
      <c r="BC102" s="171"/>
      <c r="BD102" s="273"/>
      <c r="BE102" s="170"/>
      <c r="BF102" s="170"/>
      <c r="BG102" s="171"/>
      <c r="BH102" s="273"/>
      <c r="BI102" s="170"/>
      <c r="BJ102" s="170"/>
      <c r="BK102" s="171"/>
      <c r="BL102" s="273"/>
      <c r="BM102" s="170"/>
      <c r="BN102" s="170"/>
      <c r="BO102" s="171"/>
      <c r="BP102" s="273"/>
      <c r="BQ102" s="170"/>
      <c r="BR102" s="170"/>
      <c r="BS102" s="171"/>
      <c r="BT102" s="273"/>
      <c r="BU102" s="170"/>
      <c r="BV102" s="170"/>
      <c r="BW102" s="171"/>
      <c r="BX102" s="273"/>
      <c r="BY102" s="170"/>
      <c r="BZ102" s="170"/>
      <c r="CA102" s="171"/>
      <c r="CB102" s="273"/>
      <c r="CC102" s="170"/>
      <c r="CD102" s="170"/>
      <c r="CE102" s="171"/>
      <c r="CF102" s="273"/>
      <c r="CG102" s="170"/>
      <c r="CH102" s="170"/>
      <c r="CI102" s="171"/>
      <c r="CJ102" s="273"/>
      <c r="CK102" s="170"/>
      <c r="CL102" s="170"/>
      <c r="CM102" s="171"/>
      <c r="CN102" s="273"/>
      <c r="CO102" s="170"/>
      <c r="CP102" s="170"/>
      <c r="CQ102" s="171"/>
      <c r="CR102" s="273"/>
      <c r="CS102" s="170"/>
      <c r="CT102" s="170"/>
      <c r="CU102" s="171"/>
      <c r="CV102" s="273"/>
      <c r="CW102" s="170"/>
      <c r="CX102" s="170"/>
      <c r="CY102" s="171"/>
      <c r="CZ102" s="273"/>
      <c r="DA102" s="170"/>
      <c r="DB102" s="170"/>
      <c r="DC102" s="171"/>
      <c r="DD102" s="273"/>
      <c r="DE102" s="170"/>
      <c r="DF102" s="170"/>
      <c r="DG102" s="171"/>
      <c r="DH102" s="273"/>
      <c r="DI102" s="170"/>
      <c r="DJ102" s="170"/>
      <c r="DK102" s="171"/>
      <c r="DL102" s="273"/>
      <c r="DM102" s="170"/>
      <c r="DN102" s="170"/>
      <c r="DO102" s="171"/>
      <c r="DP102" s="273"/>
      <c r="DQ102" s="170"/>
      <c r="DR102" s="170"/>
      <c r="DS102" s="171"/>
      <c r="DT102" s="273"/>
      <c r="DU102" s="170"/>
      <c r="DV102" s="170"/>
      <c r="DW102" s="171"/>
      <c r="DX102" s="273"/>
      <c r="DY102" s="170"/>
      <c r="DZ102" s="170"/>
      <c r="EA102" s="171"/>
      <c r="EB102" s="273"/>
      <c r="EC102" s="170"/>
      <c r="ED102" s="170"/>
      <c r="EE102" s="171"/>
      <c r="EF102" s="273"/>
      <c r="EG102" s="170"/>
      <c r="EH102" s="170"/>
      <c r="EI102" s="171"/>
      <c r="EJ102" s="273"/>
      <c r="EK102" s="170"/>
      <c r="EL102" s="170"/>
      <c r="EM102" s="171"/>
      <c r="EN102" s="273"/>
      <c r="EO102" s="170"/>
      <c r="EP102" s="170"/>
      <c r="EQ102" s="171"/>
      <c r="ER102" s="273"/>
      <c r="ES102" s="170"/>
      <c r="ET102" s="170"/>
      <c r="EU102" s="171"/>
      <c r="EV102" s="273"/>
      <c r="EW102" s="170"/>
      <c r="EX102" s="170"/>
      <c r="EY102" s="171"/>
      <c r="EZ102" s="273" t="s">
        <v>153</v>
      </c>
      <c r="FA102" s="170"/>
      <c r="FB102" s="170" t="s">
        <v>153</v>
      </c>
      <c r="FC102" s="171"/>
      <c r="FD102" s="273" t="s">
        <v>153</v>
      </c>
      <c r="FE102" s="170"/>
      <c r="FF102" s="170" t="s">
        <v>153</v>
      </c>
      <c r="FG102" s="171"/>
      <c r="FH102" s="1"/>
      <c r="FI102" s="1"/>
      <c r="FJ102" s="1"/>
      <c r="FK102" s="1"/>
      <c r="FL102" s="1"/>
      <c r="FM102" s="1"/>
      <c r="FN102" s="1"/>
      <c r="FO102" s="1"/>
      <c r="FP102" s="1"/>
      <c r="FQ102" s="1"/>
      <c r="FR102" s="1"/>
      <c r="FS102" s="1"/>
      <c r="FT102" s="1"/>
      <c r="FU102" s="1"/>
      <c r="FV102" s="1"/>
      <c r="FW102" s="1"/>
      <c r="FX102" s="1"/>
      <c r="FY102" s="1"/>
      <c r="FZ102" s="1"/>
      <c r="GA102" s="273" t="str">
        <f>IF(OR('2.1b-OriginalProduct Visibility'!E102="",'2.1b-OriginalProduct Visibility'!E102="No"),"No","Yes")</f>
        <v>No</v>
      </c>
      <c r="GB102" s="170" t="str">
        <f>IF(OR('2.1b-OriginalProduct Visibility'!F102="",'2.1b-OriginalProduct Visibility'!F102="No"),"No","Yes")</f>
        <v>No</v>
      </c>
      <c r="GC102" s="170" t="str">
        <f>IF(OR('2.1b-OriginalProduct Visibility'!G102="",'2.1b-OriginalProduct Visibility'!G102="No"),"No","Yes")</f>
        <v>No</v>
      </c>
      <c r="GD102" s="171" t="str">
        <f>IF(OR('2.1b-OriginalProduct Visibility'!H102="",'2.1b-OriginalProduct Visibility'!H102="No"),"No","Yes")</f>
        <v>No</v>
      </c>
      <c r="GE102" s="68" t="str">
        <f>IF(OR('2.1b-OriginalProduct Visibility'!I102="",'2.1b-OriginalProduct Visibility'!I102="No"),"No","Yes")</f>
        <v>No</v>
      </c>
      <c r="GF102" s="170" t="str">
        <f>IF(OR('2.1b-OriginalProduct Visibility'!J102="",'2.1b-OriginalProduct Visibility'!J102="No"),"No","Yes")</f>
        <v>No</v>
      </c>
      <c r="GG102" s="170" t="str">
        <f>IF(OR('2.1b-OriginalProduct Visibility'!K102="",'2.1b-OriginalProduct Visibility'!K102="No"),"No","Yes")</f>
        <v>No</v>
      </c>
      <c r="GH102" s="171" t="str">
        <f>IF(OR('2.1b-OriginalProduct Visibility'!L102="",'2.1b-OriginalProduct Visibility'!L102="No"),"No","Yes")</f>
        <v>No</v>
      </c>
      <c r="GI102" s="68" t="str">
        <f>IF(OR('2.1b-OriginalProduct Visibility'!M102="",'2.1b-OriginalProduct Visibility'!M102="No"),"No","Yes")</f>
        <v>No</v>
      </c>
      <c r="GJ102" s="170" t="str">
        <f>IF(OR('2.1b-OriginalProduct Visibility'!N102="",'2.1b-OriginalProduct Visibility'!N102="No"),"No","Yes")</f>
        <v>No</v>
      </c>
      <c r="GK102" s="170" t="str">
        <f>IF(OR('2.1b-OriginalProduct Visibility'!O102="",'2.1b-OriginalProduct Visibility'!O102="No"),"No","Yes")</f>
        <v>No</v>
      </c>
      <c r="GL102" s="171" t="str">
        <f>IF(OR('2.1b-OriginalProduct Visibility'!P102="",'2.1b-OriginalProduct Visibility'!P102="No"),"No","Yes")</f>
        <v>No</v>
      </c>
      <c r="GM102" s="273" t="str">
        <f>IF(OR('2.1b-OriginalProduct Visibility'!Q102="",'2.1b-OriginalProduct Visibility'!Q102="No"),"No","Yes")</f>
        <v>No</v>
      </c>
      <c r="GN102" s="170" t="str">
        <f>IF(OR('2.1b-OriginalProduct Visibility'!R102="",'2.1b-OriginalProduct Visibility'!R102="No"),"No","Yes")</f>
        <v>No</v>
      </c>
      <c r="GO102" s="170" t="str">
        <f>IF(OR('2.1b-OriginalProduct Visibility'!S102="",'2.1b-OriginalProduct Visibility'!S102="No"),"No","Yes")</f>
        <v>No</v>
      </c>
      <c r="GP102" s="171" t="str">
        <f>IF(OR('2.1b-OriginalProduct Visibility'!T102="",'2.1b-OriginalProduct Visibility'!T102="No"),"No","Yes")</f>
        <v>No</v>
      </c>
      <c r="GQ102" s="68" t="str">
        <f>IF(OR('2.1b-OriginalProduct Visibility'!U102="",'2.1b-OriginalProduct Visibility'!U102="No"),"No","Yes")</f>
        <v>Yes</v>
      </c>
      <c r="GR102" s="170" t="str">
        <f>IF(OR('2.1b-OriginalProduct Visibility'!V102="",'2.1b-OriginalProduct Visibility'!V102="No"),"No","Yes")</f>
        <v>No</v>
      </c>
      <c r="GS102" s="170" t="str">
        <f>IF(OR('2.1b-OriginalProduct Visibility'!W102="",'2.1b-OriginalProduct Visibility'!W102="No"),"No","Yes")</f>
        <v>No</v>
      </c>
      <c r="GT102" s="171" t="str">
        <f>IF(OR('2.1b-OriginalProduct Visibility'!X102="",'2.1b-OriginalProduct Visibility'!X102="No"),"No","Yes")</f>
        <v>No</v>
      </c>
      <c r="GU102" s="68" t="str">
        <f>IF(OR('2.1b-OriginalProduct Visibility'!Y102="",'2.1b-OriginalProduct Visibility'!Y102="No"),"No","Yes")</f>
        <v>No</v>
      </c>
      <c r="GV102" s="170" t="str">
        <f>IF(OR('2.1b-OriginalProduct Visibility'!Z102="",'2.1b-OriginalProduct Visibility'!Z102="No"),"No","Yes")</f>
        <v>No</v>
      </c>
      <c r="GW102" s="170" t="str">
        <f>IF(OR('2.1b-OriginalProduct Visibility'!AA102="",'2.1b-OriginalProduct Visibility'!AA102="No"),"No","Yes")</f>
        <v>No</v>
      </c>
      <c r="GX102" s="171" t="str">
        <f>IF(OR('2.1b-OriginalProduct Visibility'!AB102="",'2.1b-OriginalProduct Visibility'!AB102="No"),"No","Yes")</f>
        <v>No</v>
      </c>
      <c r="GY102" s="273" t="str">
        <f>IF(OR('2.1b-OriginalProduct Visibility'!AC102="",'2.1b-OriginalProduct Visibility'!AC102="No"),"No","Yes")</f>
        <v>No</v>
      </c>
      <c r="GZ102" s="170" t="str">
        <f>IF(OR('2.1b-OriginalProduct Visibility'!AD102="",'2.1b-OriginalProduct Visibility'!AD102="No"),"No","Yes")</f>
        <v>No</v>
      </c>
      <c r="HA102" s="170" t="str">
        <f>IF(OR('2.1b-OriginalProduct Visibility'!AE102="",'2.1b-OriginalProduct Visibility'!AE102="No"),"No","Yes")</f>
        <v>No</v>
      </c>
      <c r="HB102" s="171" t="str">
        <f>IF(OR('2.1b-OriginalProduct Visibility'!AF102="",'2.1b-OriginalProduct Visibility'!AF102="No"),"No","Yes")</f>
        <v>No</v>
      </c>
      <c r="HC102" s="68" t="str">
        <f>IF(OR('2.1b-OriginalProduct Visibility'!AG102="",'2.1b-OriginalProduct Visibility'!AG102="No"),"No","Yes")</f>
        <v>No</v>
      </c>
      <c r="HD102" s="170" t="str">
        <f>IF(OR('2.1b-OriginalProduct Visibility'!AH102="",'2.1b-OriginalProduct Visibility'!AH102="No"),"No","Yes")</f>
        <v>No</v>
      </c>
      <c r="HE102" s="170" t="str">
        <f>IF(OR('2.1b-OriginalProduct Visibility'!AI102="",'2.1b-OriginalProduct Visibility'!AI102="No"),"No","Yes")</f>
        <v>No</v>
      </c>
      <c r="HF102" s="171" t="str">
        <f>IF(OR('2.1b-OriginalProduct Visibility'!AJ102="",'2.1b-OriginalProduct Visibility'!AJ102="No"),"No","Yes")</f>
        <v>No</v>
      </c>
      <c r="HG102" s="68" t="str">
        <f>IF(OR('2.1b-OriginalProduct Visibility'!AK102="",'2.1b-OriginalProduct Visibility'!AK102="No"),"No","Yes")</f>
        <v>Yes</v>
      </c>
      <c r="HH102" s="170" t="str">
        <f>IF(OR('2.1b-OriginalProduct Visibility'!AL102="",'2.1b-OriginalProduct Visibility'!AL102="No"),"No","Yes")</f>
        <v>No</v>
      </c>
      <c r="HI102" s="170" t="str">
        <f>IF(OR('2.1b-OriginalProduct Visibility'!AM102="",'2.1b-OriginalProduct Visibility'!AM102="No"),"No","Yes")</f>
        <v>No</v>
      </c>
      <c r="HJ102" s="171" t="str">
        <f>IF(OR('2.1b-OriginalProduct Visibility'!AN102="",'2.1b-OriginalProduct Visibility'!AN102="No"),"No","Yes")</f>
        <v>No</v>
      </c>
      <c r="HK102" s="273" t="str">
        <f>IF(OR('2.1b-OriginalProduct Visibility'!AO102="",'2.1b-OriginalProduct Visibility'!AO102="No"),"No","Yes")</f>
        <v>Yes</v>
      </c>
      <c r="HL102" s="170" t="str">
        <f>IF(OR('2.1b-OriginalProduct Visibility'!AP102="",'2.1b-OriginalProduct Visibility'!AP102="No"),"No","Yes")</f>
        <v>No</v>
      </c>
      <c r="HM102" s="170" t="str">
        <f>IF(OR('2.1b-OriginalProduct Visibility'!AQ102="",'2.1b-OriginalProduct Visibility'!AQ102="No"),"No","Yes")</f>
        <v>No</v>
      </c>
      <c r="HN102" s="171" t="str">
        <f>IF(OR('2.1b-OriginalProduct Visibility'!AR102="",'2.1b-OriginalProduct Visibility'!AR102="No"),"No","Yes")</f>
        <v>No</v>
      </c>
      <c r="HO102" s="68" t="str">
        <f>IF(OR('2.1b-OriginalProduct Visibility'!AS102="",'2.1b-OriginalProduct Visibility'!AS102="No"),"No","Yes")</f>
        <v>No</v>
      </c>
      <c r="HP102" s="170" t="str">
        <f>IF(OR('2.1b-OriginalProduct Visibility'!AT102="",'2.1b-OriginalProduct Visibility'!AT102="No"),"No","Yes")</f>
        <v>No</v>
      </c>
      <c r="HQ102" s="170" t="str">
        <f>IF(OR('2.1b-OriginalProduct Visibility'!AU102="",'2.1b-OriginalProduct Visibility'!AU102="No"),"No","Yes")</f>
        <v>No</v>
      </c>
      <c r="HR102" s="171" t="str">
        <f>IF(OR('2.1b-OriginalProduct Visibility'!AV102="",'2.1b-OriginalProduct Visibility'!AV102="No"),"No","Yes")</f>
        <v>No</v>
      </c>
      <c r="HS102" s="68" t="str">
        <f>IF(OR('2.1b-OriginalProduct Visibility'!AW102="",'2.1b-OriginalProduct Visibility'!AW102="No"),"No","Yes")</f>
        <v>No</v>
      </c>
      <c r="HT102" s="170" t="str">
        <f>IF(OR('2.1b-OriginalProduct Visibility'!AX102="",'2.1b-OriginalProduct Visibility'!AX102="No"),"No","Yes")</f>
        <v>No</v>
      </c>
      <c r="HU102" s="170" t="str">
        <f>IF(OR('2.1b-OriginalProduct Visibility'!AY102="",'2.1b-OriginalProduct Visibility'!AY102="No"),"No","Yes")</f>
        <v>No</v>
      </c>
      <c r="HV102" s="171" t="str">
        <f>IF(OR('2.1b-OriginalProduct Visibility'!AZ102="",'2.1b-OriginalProduct Visibility'!AZ102="No"),"No","Yes")</f>
        <v>No</v>
      </c>
      <c r="HW102" s="273" t="str">
        <f>IF(OR('2.1b-OriginalProduct Visibility'!BA102="",'2.1b-OriginalProduct Visibility'!BA102="No"),"No","Yes")</f>
        <v>No</v>
      </c>
      <c r="HX102" s="170" t="str">
        <f>IF(OR('2.1b-OriginalProduct Visibility'!BB102="",'2.1b-OriginalProduct Visibility'!BB102="No"),"No","Yes")</f>
        <v>No</v>
      </c>
      <c r="HY102" s="170" t="str">
        <f>IF(OR('2.1b-OriginalProduct Visibility'!BC102="",'2.1b-OriginalProduct Visibility'!BC102="No"),"No","Yes")</f>
        <v>No</v>
      </c>
      <c r="HZ102" s="171" t="str">
        <f>IF(OR('2.1b-OriginalProduct Visibility'!BD102="",'2.1b-OriginalProduct Visibility'!BD102="No"),"No","Yes")</f>
        <v>No</v>
      </c>
      <c r="IA102" s="68" t="str">
        <f>IF(OR('2.1b-OriginalProduct Visibility'!BE102="",'2.1b-OriginalProduct Visibility'!BE102="No"),"No","Yes")</f>
        <v>No</v>
      </c>
      <c r="IB102" s="170" t="str">
        <f>IF(OR('2.1b-OriginalProduct Visibility'!BF102="",'2.1b-OriginalProduct Visibility'!BF102="No"),"No","Yes")</f>
        <v>No</v>
      </c>
      <c r="IC102" s="170" t="str">
        <f>IF(OR('2.1b-OriginalProduct Visibility'!BG102="",'2.1b-OriginalProduct Visibility'!BG102="No"),"No","Yes")</f>
        <v>No</v>
      </c>
      <c r="ID102" s="171" t="str">
        <f>IF(OR('2.1b-OriginalProduct Visibility'!BH102="",'2.1b-OriginalProduct Visibility'!BH102="No"),"No","Yes")</f>
        <v>No</v>
      </c>
      <c r="IE102" s="68" t="str">
        <f>IF(OR('2.1b-OriginalProduct Visibility'!BI102="",'2.1b-OriginalProduct Visibility'!BI102="No"),"No","Yes")</f>
        <v>No</v>
      </c>
      <c r="IF102" s="170" t="str">
        <f>IF(OR('2.1b-OriginalProduct Visibility'!BJ102="",'2.1b-OriginalProduct Visibility'!BJ102="No"),"No","Yes")</f>
        <v>No</v>
      </c>
      <c r="IG102" s="170" t="str">
        <f>IF(OR('2.1b-OriginalProduct Visibility'!BK102="",'2.1b-OriginalProduct Visibility'!BK102="No"),"No","Yes")</f>
        <v>No</v>
      </c>
      <c r="IH102" s="171" t="str">
        <f>IF(OR('2.1b-OriginalProduct Visibility'!BL102="",'2.1b-OriginalProduct Visibility'!BL102="No"),"No","Yes")</f>
        <v>No</v>
      </c>
      <c r="II102" s="273" t="str">
        <f>IF(OR('2.1b-OriginalProduct Visibility'!BM102="",'2.1b-OriginalProduct Visibility'!BM102="No"),"No","Yes")</f>
        <v>No</v>
      </c>
      <c r="IJ102" s="170" t="str">
        <f>IF(OR('2.1b-OriginalProduct Visibility'!BN102="",'2.1b-OriginalProduct Visibility'!BN102="No"),"No","Yes")</f>
        <v>No</v>
      </c>
      <c r="IK102" s="170" t="str">
        <f>IF(OR('2.1b-OriginalProduct Visibility'!BO102="",'2.1b-OriginalProduct Visibility'!BO102="No"),"No","Yes")</f>
        <v>No</v>
      </c>
      <c r="IL102" s="171" t="str">
        <f>IF(OR('2.1b-OriginalProduct Visibility'!BP102="",'2.1b-OriginalProduct Visibility'!BP102="No"),"No","Yes")</f>
        <v>No</v>
      </c>
      <c r="IM102" s="68" t="str">
        <f>IF(OR('2.1b-OriginalProduct Visibility'!BQ102="",'2.1b-OriginalProduct Visibility'!BQ102="No"),"No","Yes")</f>
        <v>No</v>
      </c>
      <c r="IN102" s="170" t="str">
        <f>IF(OR('2.1b-OriginalProduct Visibility'!BR102="",'2.1b-OriginalProduct Visibility'!BR102="No"),"No","Yes")</f>
        <v>No</v>
      </c>
      <c r="IO102" s="170" t="str">
        <f>IF(OR('2.1b-OriginalProduct Visibility'!BS102="",'2.1b-OriginalProduct Visibility'!BS102="No"),"No","Yes")</f>
        <v>No</v>
      </c>
      <c r="IP102" s="171" t="str">
        <f>IF(OR('2.1b-OriginalProduct Visibility'!BT102="",'2.1b-OriginalProduct Visibility'!BT102="No"),"No","Yes")</f>
        <v>No</v>
      </c>
      <c r="IQ102" s="68" t="str">
        <f>IF(OR('2.1b-OriginalProduct Visibility'!BU102="",'2.1b-OriginalProduct Visibility'!BU102="No"),"No","Yes")</f>
        <v>No</v>
      </c>
      <c r="IR102" s="170" t="str">
        <f>IF(OR('2.1b-OriginalProduct Visibility'!BV102="",'2.1b-OriginalProduct Visibility'!BV102="No"),"No","Yes")</f>
        <v>No</v>
      </c>
      <c r="IS102" s="170" t="str">
        <f>IF(OR('2.1b-OriginalProduct Visibility'!BW102="",'2.1b-OriginalProduct Visibility'!BW102="No"),"No","Yes")</f>
        <v>No</v>
      </c>
      <c r="IT102" s="171" t="str">
        <f>IF(OR('2.1b-OriginalProduct Visibility'!BX102="",'2.1b-OriginalProduct Visibility'!BX102="No"),"No","Yes")</f>
        <v>No</v>
      </c>
      <c r="IU102" s="273" t="str">
        <f>IF(OR('2.1b-OriginalProduct Visibility'!BY102="",'2.1b-OriginalProduct Visibility'!BY102="No"),"No","Yes")</f>
        <v>No</v>
      </c>
      <c r="IV102" s="170" t="str">
        <f>IF(OR('2.1b-OriginalProduct Visibility'!BZ102="",'2.1b-OriginalProduct Visibility'!BZ102="No"),"No","Yes")</f>
        <v>No</v>
      </c>
      <c r="IW102" s="170" t="str">
        <f>IF(OR('2.1b-OriginalProduct Visibility'!CA102="",'2.1b-OriginalProduct Visibility'!CA102="No"),"No","Yes")</f>
        <v>No</v>
      </c>
      <c r="IX102" s="171" t="str">
        <f>IF(OR('2.1b-OriginalProduct Visibility'!CB102="",'2.1b-OriginalProduct Visibility'!CB102="No"),"No","Yes")</f>
        <v>No</v>
      </c>
      <c r="IY102" s="68" t="str">
        <f>IF(OR('2.1b-OriginalProduct Visibility'!CC102="",'2.1b-OriginalProduct Visibility'!CC102="No"),"No","Yes")</f>
        <v>No</v>
      </c>
      <c r="IZ102" s="170" t="str">
        <f>IF(OR('2.1b-OriginalProduct Visibility'!CD102="",'2.1b-OriginalProduct Visibility'!CD102="No"),"No","Yes")</f>
        <v>No</v>
      </c>
      <c r="JA102" s="170" t="str">
        <f>IF(OR('2.1b-OriginalProduct Visibility'!CE102="",'2.1b-OriginalProduct Visibility'!CE102="No"),"No","Yes")</f>
        <v>No</v>
      </c>
      <c r="JB102" s="171" t="str">
        <f>IF(OR('2.1b-OriginalProduct Visibility'!CF102="",'2.1b-OriginalProduct Visibility'!CF102="No"),"No","Yes")</f>
        <v>No</v>
      </c>
      <c r="JC102" s="68" t="str">
        <f>IF(OR('2.1b-OriginalProduct Visibility'!CG102="",'2.1b-OriginalProduct Visibility'!CG102="No"),"No","Yes")</f>
        <v>No</v>
      </c>
      <c r="JD102" s="170" t="str">
        <f>IF(OR('2.1b-OriginalProduct Visibility'!CH102="",'2.1b-OriginalProduct Visibility'!CH102="No"),"No","Yes")</f>
        <v>No</v>
      </c>
      <c r="JE102" s="170" t="str">
        <f>IF(OR('2.1b-OriginalProduct Visibility'!CI102="",'2.1b-OriginalProduct Visibility'!CI102="No"),"No","Yes")</f>
        <v>No</v>
      </c>
      <c r="JF102" s="171" t="str">
        <f>IF(OR('2.1b-OriginalProduct Visibility'!CJ102="",'2.1b-OriginalProduct Visibility'!CJ102="No"),"No","Yes")</f>
        <v>No</v>
      </c>
      <c r="JG102" s="273" t="str">
        <f>IF(OR('2.1b-OriginalProduct Visibility'!CK102="",'2.1b-OriginalProduct Visibility'!CK102="No"),"No","Yes")</f>
        <v>No</v>
      </c>
      <c r="JH102" s="170" t="str">
        <f>IF(OR('2.1b-OriginalProduct Visibility'!CL102="",'2.1b-OriginalProduct Visibility'!CL102="No"),"No","Yes")</f>
        <v>No</v>
      </c>
      <c r="JI102" s="170" t="str">
        <f>IF(OR('2.1b-OriginalProduct Visibility'!CM102="",'2.1b-OriginalProduct Visibility'!CM102="No"),"No","Yes")</f>
        <v>No</v>
      </c>
      <c r="JJ102" s="171" t="str">
        <f>IF(OR('2.1b-OriginalProduct Visibility'!CN102="",'2.1b-OriginalProduct Visibility'!CN102="No"),"No","Yes")</f>
        <v>No</v>
      </c>
      <c r="JK102" s="68" t="str">
        <f>IF(OR('2.1b-OriginalProduct Visibility'!CO102="",'2.1b-OriginalProduct Visibility'!CO102="No"),"No","Yes")</f>
        <v>No</v>
      </c>
      <c r="JL102" s="170" t="str">
        <f>IF(OR('2.1b-OriginalProduct Visibility'!CP102="",'2.1b-OriginalProduct Visibility'!CP102="No"),"No","Yes")</f>
        <v>No</v>
      </c>
      <c r="JM102" s="170" t="str">
        <f>IF(OR('2.1b-OriginalProduct Visibility'!CQ102="",'2.1b-OriginalProduct Visibility'!CQ102="No"),"No","Yes")</f>
        <v>No</v>
      </c>
      <c r="JN102" s="171" t="str">
        <f>IF(OR('2.1b-OriginalProduct Visibility'!CR102="",'2.1b-OriginalProduct Visibility'!CR102="No"),"No","Yes")</f>
        <v>No</v>
      </c>
      <c r="JO102" s="68" t="str">
        <f>IF(OR('2.1b-OriginalProduct Visibility'!CS102="",'2.1b-OriginalProduct Visibility'!CS102="No"),"No","Yes")</f>
        <v>No</v>
      </c>
      <c r="JP102" s="170" t="str">
        <f>IF(OR('2.1b-OriginalProduct Visibility'!CT102="",'2.1b-OriginalProduct Visibility'!CT102="No"),"No","Yes")</f>
        <v>No</v>
      </c>
      <c r="JQ102" s="170" t="str">
        <f>IF(OR('2.1b-OriginalProduct Visibility'!CU102="",'2.1b-OriginalProduct Visibility'!CU102="No"),"No","Yes")</f>
        <v>No</v>
      </c>
      <c r="JR102" s="171" t="str">
        <f>IF(OR('2.1b-OriginalProduct Visibility'!CV102="",'2.1b-OriginalProduct Visibility'!CV102="No"),"No","Yes")</f>
        <v>No</v>
      </c>
      <c r="JS102" s="273" t="str">
        <f>IF(OR('2.1b-OriginalProduct Visibility'!CW102="",'2.1b-OriginalProduct Visibility'!CW102="No"),"No","Yes")</f>
        <v>No</v>
      </c>
      <c r="JT102" s="170" t="str">
        <f>IF(OR('2.1b-OriginalProduct Visibility'!CX102="",'2.1b-OriginalProduct Visibility'!CX102="No"),"No","Yes")</f>
        <v>No</v>
      </c>
      <c r="JU102" s="170" t="str">
        <f>IF(OR('2.1b-OriginalProduct Visibility'!CY102="",'2.1b-OriginalProduct Visibility'!CY102="No"),"No","Yes")</f>
        <v>No</v>
      </c>
      <c r="JV102" s="171" t="str">
        <f>IF(OR('2.1b-OriginalProduct Visibility'!CZ102="",'2.1b-OriginalProduct Visibility'!CZ102="No"),"No","Yes")</f>
        <v>No</v>
      </c>
      <c r="JW102" s="68" t="str">
        <f>IF(OR('2.1b-OriginalProduct Visibility'!DA102="",'2.1b-OriginalProduct Visibility'!DA102="No"),"No","Yes")</f>
        <v>No</v>
      </c>
      <c r="JX102" s="170" t="str">
        <f>IF(OR('2.1b-OriginalProduct Visibility'!DB102="",'2.1b-OriginalProduct Visibility'!DB102="No"),"No","Yes")</f>
        <v>No</v>
      </c>
      <c r="JY102" s="170" t="str">
        <f>IF(OR('2.1b-OriginalProduct Visibility'!DC102="",'2.1b-OriginalProduct Visibility'!DC102="No"),"No","Yes")</f>
        <v>No</v>
      </c>
      <c r="JZ102" s="171" t="str">
        <f>IF(OR('2.1b-OriginalProduct Visibility'!DD102="",'2.1b-OriginalProduct Visibility'!DD102="No"),"No","Yes")</f>
        <v>No</v>
      </c>
      <c r="KA102" s="68" t="str">
        <f>IF(OR('2.1b-OriginalProduct Visibility'!DE102="",'2.1b-OriginalProduct Visibility'!DE102="No"),"No","Yes")</f>
        <v>No</v>
      </c>
      <c r="KB102" s="170" t="str">
        <f>IF(OR('2.1b-OriginalProduct Visibility'!DF102="",'2.1b-OriginalProduct Visibility'!DF102="No"),"No","Yes")</f>
        <v>No</v>
      </c>
      <c r="KC102" s="170" t="str">
        <f>IF(OR('2.1b-OriginalProduct Visibility'!DG102="",'2.1b-OriginalProduct Visibility'!DG102="No"),"No","Yes")</f>
        <v>No</v>
      </c>
      <c r="KD102" s="171" t="str">
        <f>IF(OR('2.1b-OriginalProduct Visibility'!DH102="",'2.1b-OriginalProduct Visibility'!DH102="No"),"No","Yes")</f>
        <v>No</v>
      </c>
      <c r="KE102" s="273" t="str">
        <f>IF(OR('2.1b-OriginalProduct Visibility'!DI102="",'2.1b-OriginalProduct Visibility'!DI102="No"),"No","Yes")</f>
        <v>No</v>
      </c>
      <c r="KF102" s="170" t="str">
        <f>IF(OR('2.1b-OriginalProduct Visibility'!DJ102="",'2.1b-OriginalProduct Visibility'!DJ102="No"),"No","Yes")</f>
        <v>No</v>
      </c>
      <c r="KG102" s="170" t="str">
        <f>IF(OR('2.1b-OriginalProduct Visibility'!DK102="",'2.1b-OriginalProduct Visibility'!DK102="No"),"No","Yes")</f>
        <v>No</v>
      </c>
      <c r="KH102" s="171" t="str">
        <f>IF(OR('2.1b-OriginalProduct Visibility'!DL102="",'2.1b-OriginalProduct Visibility'!DL102="No"),"No","Yes")</f>
        <v>No</v>
      </c>
      <c r="KI102" s="68" t="str">
        <f>IF(OR('2.1b-OriginalProduct Visibility'!DM102="",'2.1b-OriginalProduct Visibility'!DM102="No"),"No","Yes")</f>
        <v>No</v>
      </c>
      <c r="KJ102" s="170" t="str">
        <f>IF(OR('2.1b-OriginalProduct Visibility'!DN102="",'2.1b-OriginalProduct Visibility'!DN102="No"),"No","Yes")</f>
        <v>No</v>
      </c>
      <c r="KK102" s="170" t="str">
        <f>IF(OR('2.1b-OriginalProduct Visibility'!DO102="",'2.1b-OriginalProduct Visibility'!DO102="No"),"No","Yes")</f>
        <v>No</v>
      </c>
      <c r="KL102" s="171" t="str">
        <f>IF(OR('2.1b-OriginalProduct Visibility'!DP102="",'2.1b-OriginalProduct Visibility'!DP102="No"),"No","Yes")</f>
        <v>No</v>
      </c>
      <c r="KM102" s="68" t="str">
        <f>IF(OR('2.1b-OriginalProduct Visibility'!DQ102="",'2.1b-OriginalProduct Visibility'!DQ102="No"),"No","Yes")</f>
        <v>No</v>
      </c>
      <c r="KN102" s="170" t="str">
        <f>IF(OR('2.1b-OriginalProduct Visibility'!DR102="",'2.1b-OriginalProduct Visibility'!DR102="No"),"No","Yes")</f>
        <v>No</v>
      </c>
      <c r="KO102" s="170" t="str">
        <f>IF(OR('2.1b-OriginalProduct Visibility'!DS102="",'2.1b-OriginalProduct Visibility'!DS102="No"),"No","Yes")</f>
        <v>No</v>
      </c>
      <c r="KP102" s="171" t="str">
        <f>IF(OR('2.1b-OriginalProduct Visibility'!DT102="",'2.1b-OriginalProduct Visibility'!DT102="No"),"No","Yes")</f>
        <v>No</v>
      </c>
      <c r="KQ102" s="273" t="str">
        <f>IF(OR('2.1b-OriginalProduct Visibility'!DU102="",'2.1b-OriginalProduct Visibility'!DU102="No"),"No","Yes")</f>
        <v>No</v>
      </c>
      <c r="KR102" s="170" t="str">
        <f>IF(OR('2.1b-OriginalProduct Visibility'!DV102="",'2.1b-OriginalProduct Visibility'!DV102="No"),"No","Yes")</f>
        <v>No</v>
      </c>
      <c r="KS102" s="170" t="str">
        <f>IF(OR('2.1b-OriginalProduct Visibility'!DW102="",'2.1b-OriginalProduct Visibility'!DW102="No"),"No","Yes")</f>
        <v>No</v>
      </c>
      <c r="KT102" s="171" t="str">
        <f>IF(OR('2.1b-OriginalProduct Visibility'!DX102="",'2.1b-OriginalProduct Visibility'!DX102="No"),"No","Yes")</f>
        <v>No</v>
      </c>
      <c r="KU102" s="68" t="str">
        <f>IF(OR('2.1b-OriginalProduct Visibility'!DY102="",'2.1b-OriginalProduct Visibility'!DY102="No"),"No","Yes")</f>
        <v>No</v>
      </c>
      <c r="KV102" s="170" t="str">
        <f>IF(OR('2.1b-OriginalProduct Visibility'!DZ102="",'2.1b-OriginalProduct Visibility'!DZ102="No"),"No","Yes")</f>
        <v>No</v>
      </c>
      <c r="KW102" s="170" t="str">
        <f>IF(OR('2.1b-OriginalProduct Visibility'!EA102="",'2.1b-OriginalProduct Visibility'!EA102="No"),"No","Yes")</f>
        <v>No</v>
      </c>
      <c r="KX102" s="171" t="str">
        <f>IF(OR('2.1b-OriginalProduct Visibility'!EB102="",'2.1b-OriginalProduct Visibility'!EB102="No"),"No","Yes")</f>
        <v>No</v>
      </c>
      <c r="KY102" s="68" t="str">
        <f>IF(OR('2.1b-OriginalProduct Visibility'!EC102="",'2.1b-OriginalProduct Visibility'!EC102="No"),"No","Yes")</f>
        <v>No</v>
      </c>
      <c r="KZ102" s="170" t="str">
        <f>IF(OR('2.1b-OriginalProduct Visibility'!ED102="",'2.1b-OriginalProduct Visibility'!ED102="No"),"No","Yes")</f>
        <v>No</v>
      </c>
      <c r="LA102" s="170" t="str">
        <f>IF(OR('2.1b-OriginalProduct Visibility'!EE102="",'2.1b-OriginalProduct Visibility'!EE102="No"),"No","Yes")</f>
        <v>No</v>
      </c>
      <c r="LB102" s="171" t="str">
        <f>IF(OR('2.1b-OriginalProduct Visibility'!EF102="",'2.1b-OriginalProduct Visibility'!EF102="No"),"No","Yes")</f>
        <v>No</v>
      </c>
      <c r="LC102" s="273" t="str">
        <f>IF(OR('2.1b-OriginalProduct Visibility'!EG102="",'2.1b-OriginalProduct Visibility'!EG102="No"),"No","Yes")</f>
        <v>No</v>
      </c>
      <c r="LD102" s="170" t="str">
        <f>IF(OR('2.1b-OriginalProduct Visibility'!EH102="",'2.1b-OriginalProduct Visibility'!EH102="No"),"No","Yes")</f>
        <v>No</v>
      </c>
      <c r="LE102" s="170" t="str">
        <f>IF(OR('2.1b-OriginalProduct Visibility'!EI102="",'2.1b-OriginalProduct Visibility'!EI102="No"),"No","Yes")</f>
        <v>No</v>
      </c>
      <c r="LF102" s="171" t="str">
        <f>IF(OR('2.1b-OriginalProduct Visibility'!EJ102="",'2.1b-OriginalProduct Visibility'!EJ102="No"),"No","Yes")</f>
        <v>No</v>
      </c>
      <c r="LG102" s="68" t="str">
        <f>IF(OR('2.1b-OriginalProduct Visibility'!EK102="",'2.1b-OriginalProduct Visibility'!EK102="No"),"No","Yes")</f>
        <v>No</v>
      </c>
      <c r="LH102" s="170" t="str">
        <f>IF(OR('2.1b-OriginalProduct Visibility'!EL102="",'2.1b-OriginalProduct Visibility'!EL102="No"),"No","Yes")</f>
        <v>No</v>
      </c>
      <c r="LI102" s="170" t="str">
        <f>IF(OR('2.1b-OriginalProduct Visibility'!EM102="",'2.1b-OriginalProduct Visibility'!EM102="No"),"No","Yes")</f>
        <v>No</v>
      </c>
      <c r="LJ102" s="171" t="str">
        <f>IF(OR('2.1b-OriginalProduct Visibility'!EN102="",'2.1b-OriginalProduct Visibility'!EN102="No"),"No","Yes")</f>
        <v>No</v>
      </c>
      <c r="LK102" s="68" t="str">
        <f>IF(OR('2.1b-OriginalProduct Visibility'!EO102="",'2.1b-OriginalProduct Visibility'!EO102="No"),"No","Yes")</f>
        <v>No</v>
      </c>
      <c r="LL102" s="170" t="str">
        <f>IF(OR('2.1b-OriginalProduct Visibility'!EP102="",'2.1b-OriginalProduct Visibility'!EP102="No"),"No","Yes")</f>
        <v>No</v>
      </c>
      <c r="LM102" s="170" t="str">
        <f>IF(OR('2.1b-OriginalProduct Visibility'!EQ102="",'2.1b-OriginalProduct Visibility'!EQ102="No"),"No","Yes")</f>
        <v>No</v>
      </c>
      <c r="LN102" s="171" t="str">
        <f>IF(OR('2.1b-OriginalProduct Visibility'!ER102="",'2.1b-OriginalProduct Visibility'!ER102="No"),"No","Yes")</f>
        <v>No</v>
      </c>
      <c r="LO102" s="68" t="str">
        <f>IF(OR('2.1b-OriginalProduct Visibility'!ES102="",'2.1b-OriginalProduct Visibility'!ES102="No"),"No","Yes")</f>
        <v>No</v>
      </c>
      <c r="LP102" s="170" t="str">
        <f>IF(OR('2.1b-OriginalProduct Visibility'!ET102="",'2.1b-OriginalProduct Visibility'!ET102="No"),"No","Yes")</f>
        <v>No</v>
      </c>
      <c r="LQ102" s="170" t="str">
        <f>IF(OR('2.1b-OriginalProduct Visibility'!EU102="",'2.1b-OriginalProduct Visibility'!EU102="No"),"No","Yes")</f>
        <v>No</v>
      </c>
      <c r="LR102" s="171" t="str">
        <f>IF(OR('2.1b-OriginalProduct Visibility'!EV102="",'2.1b-OriginalProduct Visibility'!EV102="No"),"No","Yes")</f>
        <v>No</v>
      </c>
      <c r="LS102" s="273" t="str">
        <f>IF(OR('2.1b-OriginalProduct Visibility'!EW102="",'2.1b-OriginalProduct Visibility'!EW102="No"),"No","Yes")</f>
        <v>No</v>
      </c>
      <c r="LT102" s="170" t="str">
        <f>IF(OR('2.1b-OriginalProduct Visibility'!EX102="",'2.1b-OriginalProduct Visibility'!EX102="No"),"No","Yes")</f>
        <v>No</v>
      </c>
      <c r="LU102" s="170" t="str">
        <f>IF(OR('2.1b-OriginalProduct Visibility'!EY102="",'2.1b-OriginalProduct Visibility'!EY102="No"),"No","Yes")</f>
        <v>No</v>
      </c>
      <c r="LV102" s="171" t="str">
        <f>IF(OR('2.1b-OriginalProduct Visibility'!EZ102="",'2.1b-OriginalProduct Visibility'!EZ102="No"),"No","Yes")</f>
        <v>No</v>
      </c>
      <c r="LW102" s="68" t="str">
        <f>IF(OR('2.1b-OriginalProduct Visibility'!FA102="",'2.1b-OriginalProduct Visibility'!FA102="No"),"No","Yes")</f>
        <v>Yes</v>
      </c>
      <c r="LX102" s="170" t="str">
        <f>IF(OR('2.1b-OriginalProduct Visibility'!FB102="",'2.1b-OriginalProduct Visibility'!FB102="No"),"No","Yes")</f>
        <v>Yes</v>
      </c>
      <c r="LY102" s="170" t="str">
        <f>IF(OR('2.1b-OriginalProduct Visibility'!FC102="",'2.1b-OriginalProduct Visibility'!FC102="No"),"No","Yes")</f>
        <v>Yes</v>
      </c>
      <c r="LZ102" s="171" t="str">
        <f>IF(OR('2.1b-OriginalProduct Visibility'!FD102="",'2.1b-OriginalProduct Visibility'!FD102="No"),"No","Yes")</f>
        <v>Yes</v>
      </c>
      <c r="MA102" s="68" t="str">
        <f>IF(OR('2.1b-OriginalProduct Visibility'!FE102="",'2.1b-OriginalProduct Visibility'!FE102="No"),"No","Yes")</f>
        <v>Yes</v>
      </c>
      <c r="MB102" s="170" t="str">
        <f>IF(OR('2.1b-OriginalProduct Visibility'!FF102="",'2.1b-OriginalProduct Visibility'!FF102="No"),"No","Yes")</f>
        <v>Yes</v>
      </c>
      <c r="MC102" s="170" t="str">
        <f>IF(OR('2.1b-OriginalProduct Visibility'!FG102="",'2.1b-OriginalProduct Visibility'!FG102="No"),"No","Yes")</f>
        <v>Yes</v>
      </c>
      <c r="MD102" s="171" t="str">
        <f>IF(OR('2.1b-OriginalProduct Visibility'!FH102="",'2.1b-OriginalProduct Visibility'!FH102="No"),"No","Yes")</f>
        <v>Yes</v>
      </c>
      <c r="ME102" s="1"/>
      <c r="MF102" s="1"/>
      <c r="MG102" s="1"/>
      <c r="MH102" s="1"/>
      <c r="MI102" s="1"/>
      <c r="MJ102" s="1"/>
      <c r="MK102" s="1"/>
      <c r="ML102" s="1"/>
      <c r="MM102" s="1"/>
      <c r="MN102" s="1"/>
      <c r="MO102" s="1"/>
      <c r="MP102" s="1"/>
      <c r="MQ102" s="1"/>
      <c r="MR102" s="1"/>
      <c r="MS102" s="1"/>
      <c r="MT102" s="1"/>
      <c r="MU102" s="1"/>
      <c r="MV102" s="1"/>
    </row>
    <row r="103" spans="1:360" customForma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row>
    <row r="104" spans="1:360" customForma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row>
    <row r="105" spans="1:360" customForma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row>
    <row r="106" spans="1:360" customForma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row>
    <row r="107" spans="1:360" customForma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row>
    <row r="108" spans="1:360" customForma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row>
    <row r="109" spans="1:360" customForma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row>
    <row r="110" spans="1:360" customFormat="1">
      <c r="A110" s="17"/>
      <c r="B110" s="17"/>
      <c r="C110" s="17"/>
      <c r="D110" s="17"/>
      <c r="E110" s="17"/>
      <c r="F110" s="17"/>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row>
    <row r="111" spans="1:360" customFormat="1">
      <c r="A111" s="17"/>
      <c r="B111" s="17"/>
      <c r="C111" s="17"/>
      <c r="D111" s="17"/>
      <c r="E111" s="17"/>
      <c r="F111" s="17"/>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row>
    <row r="112" spans="1:360" customFormat="1">
      <c r="A112" s="17"/>
      <c r="B112" s="17"/>
      <c r="C112" s="17"/>
      <c r="D112" s="17"/>
      <c r="E112" s="17"/>
      <c r="F112" s="17"/>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row>
    <row r="113" spans="1:360" customFormat="1">
      <c r="A113" s="17"/>
      <c r="B113" s="17"/>
      <c r="C113" s="17"/>
      <c r="D113" s="17"/>
      <c r="E113" s="17"/>
      <c r="F113" s="17"/>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row>
    <row r="114" spans="1:360" customFormat="1">
      <c r="A114" s="17"/>
      <c r="B114" s="17"/>
      <c r="C114" s="17"/>
      <c r="D114" s="17"/>
      <c r="E114" s="17"/>
      <c r="F114" s="17"/>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row>
    <row r="115" spans="1:360" customFormat="1">
      <c r="A115" s="17"/>
      <c r="B115" s="17"/>
      <c r="C115" s="17"/>
      <c r="D115" s="17"/>
      <c r="E115" s="17"/>
      <c r="F115" s="17"/>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row>
    <row r="116" spans="1:360" customFormat="1">
      <c r="A116" s="17"/>
      <c r="B116" s="17"/>
      <c r="C116" s="17"/>
      <c r="D116" s="17"/>
      <c r="E116" s="17"/>
      <c r="F116" s="17"/>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row>
    <row r="117" spans="1:360" customFormat="1">
      <c r="A117" s="17"/>
      <c r="B117" s="17"/>
      <c r="C117" s="17"/>
      <c r="D117" s="17"/>
      <c r="E117" s="17"/>
      <c r="F117" s="17"/>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row>
    <row r="118" spans="1:360" customFormat="1">
      <c r="A118" s="17"/>
      <c r="B118" s="17"/>
      <c r="C118" s="17"/>
      <c r="D118" s="17"/>
      <c r="E118" s="17"/>
      <c r="F118" s="17"/>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row>
    <row r="119" spans="1:360" customFormat="1">
      <c r="A119" s="17"/>
      <c r="B119" s="17"/>
      <c r="C119" s="17"/>
      <c r="D119" s="17"/>
      <c r="E119" s="17"/>
      <c r="F119" s="17"/>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row>
    <row r="120" spans="1:360" customFormat="1">
      <c r="A120" s="17"/>
      <c r="B120" s="17"/>
      <c r="C120" s="17"/>
      <c r="D120" s="17"/>
      <c r="E120" s="17"/>
      <c r="F120" s="17"/>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row>
    <row r="121" spans="1:360" customFormat="1">
      <c r="A121" s="17"/>
      <c r="B121" s="17"/>
      <c r="C121" s="17"/>
      <c r="D121" s="17"/>
      <c r="E121" s="17"/>
      <c r="F121" s="17"/>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row>
    <row r="122" spans="1:360">
      <c r="F122" s="17"/>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Q122" s="1"/>
      <c r="MR122" s="1"/>
      <c r="MS122" s="1"/>
      <c r="MT122" s="1"/>
    </row>
    <row r="123" spans="1:360">
      <c r="F123" s="17"/>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Q123" s="1"/>
      <c r="MR123" s="1"/>
      <c r="MS123" s="1"/>
      <c r="MT123" s="1"/>
    </row>
    <row r="124" spans="1:360">
      <c r="F124" s="17"/>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Q124" s="1"/>
      <c r="MR124" s="1"/>
      <c r="MS124" s="1"/>
      <c r="MT124" s="1"/>
    </row>
    <row r="125" spans="1:360">
      <c r="F125" s="17"/>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Q125" s="1"/>
      <c r="MR125" s="1"/>
      <c r="MS125" s="1"/>
      <c r="MT125" s="1"/>
    </row>
    <row r="126" spans="1:360">
      <c r="F126" s="17"/>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Q126" s="1"/>
      <c r="MR126" s="1"/>
      <c r="MS126" s="1"/>
      <c r="MT126" s="1"/>
    </row>
    <row r="127" spans="1:360">
      <c r="F127" s="17"/>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Q127" s="1"/>
      <c r="MR127" s="1"/>
      <c r="MS127" s="1"/>
      <c r="MT127" s="1"/>
    </row>
    <row r="128" spans="1:360">
      <c r="F128" s="17"/>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Q128" s="1"/>
      <c r="MR128" s="1"/>
      <c r="MS128" s="1"/>
      <c r="MT128" s="1"/>
    </row>
    <row r="129" spans="6:358">
      <c r="F129" s="17"/>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Q129" s="1"/>
      <c r="MR129" s="1"/>
      <c r="MS129" s="1"/>
      <c r="MT129" s="1"/>
    </row>
    <row r="130" spans="6:358">
      <c r="F130" s="17"/>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Q130" s="1"/>
      <c r="MR130" s="1"/>
      <c r="MS130" s="1"/>
      <c r="MT130" s="1"/>
    </row>
    <row r="131" spans="6:358">
      <c r="F131" s="17"/>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Q131" s="1"/>
      <c r="MR131" s="1"/>
      <c r="MS131" s="1"/>
      <c r="MT131" s="1"/>
    </row>
    <row r="132" spans="6:358">
      <c r="F132" s="17"/>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Q132" s="1"/>
      <c r="MR132" s="1"/>
      <c r="MS132" s="1"/>
      <c r="MT132" s="1"/>
    </row>
    <row r="133" spans="6:358">
      <c r="F133" s="17"/>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Q133" s="1"/>
      <c r="MR133" s="1"/>
      <c r="MS133" s="1"/>
      <c r="MT133" s="1"/>
    </row>
    <row r="134" spans="6:358">
      <c r="F134" s="17"/>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Q134" s="1"/>
      <c r="MR134" s="1"/>
      <c r="MS134" s="1"/>
      <c r="MT134" s="1"/>
    </row>
    <row r="135" spans="6:358">
      <c r="F135" s="17"/>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Q135" s="1"/>
      <c r="MR135" s="1"/>
      <c r="MS135" s="1"/>
      <c r="MT135" s="1"/>
    </row>
    <row r="136" spans="6:358">
      <c r="F136" s="17"/>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Q136" s="1"/>
      <c r="MR136" s="1"/>
      <c r="MS136" s="1"/>
      <c r="MT136" s="1"/>
    </row>
    <row r="137" spans="6:358">
      <c r="F137" s="17"/>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Q137" s="1"/>
      <c r="MR137" s="1"/>
      <c r="MS137" s="1"/>
      <c r="MT137" s="1"/>
    </row>
    <row r="138" spans="6:358">
      <c r="F138" s="17"/>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Q138" s="1"/>
      <c r="MR138" s="1"/>
      <c r="MS138" s="1"/>
      <c r="MT138" s="1"/>
    </row>
    <row r="139" spans="6:358">
      <c r="F139" s="17"/>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Q139" s="1"/>
      <c r="MR139" s="1"/>
      <c r="MS139" s="1"/>
      <c r="MT139" s="1"/>
    </row>
    <row r="140" spans="6:358">
      <c r="F140" s="17"/>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Q140" s="1"/>
      <c r="MR140" s="1"/>
      <c r="MS140" s="1"/>
      <c r="MT140" s="1"/>
    </row>
    <row r="141" spans="6:358">
      <c r="F141" s="17"/>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Q141" s="1"/>
      <c r="MR141" s="1"/>
      <c r="MS141" s="1"/>
      <c r="MT141" s="1"/>
    </row>
    <row r="142" spans="6:358">
      <c r="F142" s="17"/>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Q142" s="1"/>
      <c r="MR142" s="1"/>
      <c r="MS142" s="1"/>
      <c r="MT142" s="1"/>
    </row>
    <row r="143" spans="6:358">
      <c r="F143" s="17"/>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Q143" s="1"/>
      <c r="MR143" s="1"/>
      <c r="MS143" s="1"/>
      <c r="MT143" s="1"/>
    </row>
    <row r="144" spans="6:358">
      <c r="F144" s="17"/>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Q144" s="1"/>
      <c r="MR144" s="1"/>
      <c r="MS144" s="1"/>
      <c r="MT144" s="1"/>
    </row>
    <row r="145" spans="6:358">
      <c r="F145" s="17"/>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Q145" s="1"/>
      <c r="MR145" s="1"/>
      <c r="MS145" s="1"/>
      <c r="MT145" s="1"/>
    </row>
    <row r="146" spans="6:358">
      <c r="F146" s="17"/>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Q146" s="1"/>
      <c r="MR146" s="1"/>
      <c r="MS146" s="1"/>
      <c r="MT146" s="1"/>
    </row>
    <row r="147" spans="6:358">
      <c r="F147" s="17"/>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Q147" s="1"/>
      <c r="MR147" s="1"/>
      <c r="MS147" s="1"/>
      <c r="MT147" s="1"/>
    </row>
    <row r="148" spans="6:358">
      <c r="F148" s="17"/>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Q148" s="1"/>
      <c r="MR148" s="1"/>
      <c r="MS148" s="1"/>
      <c r="MT148" s="1"/>
    </row>
    <row r="149" spans="6:358">
      <c r="F149" s="17"/>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Q149" s="1"/>
      <c r="MR149" s="1"/>
      <c r="MS149" s="1"/>
      <c r="MT149" s="1"/>
    </row>
    <row r="150" spans="6:358">
      <c r="F150" s="17"/>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Q150" s="1"/>
      <c r="MR150" s="1"/>
      <c r="MS150" s="1"/>
      <c r="MT150" s="1"/>
    </row>
    <row r="151" spans="6:358">
      <c r="F151" s="17"/>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Q151" s="1"/>
      <c r="MR151" s="1"/>
      <c r="MS151" s="1"/>
      <c r="MT151" s="1"/>
    </row>
    <row r="152" spans="6:358">
      <c r="F152" s="17"/>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Q152" s="1"/>
      <c r="MR152" s="1"/>
      <c r="MS152" s="1"/>
      <c r="MT152" s="1"/>
    </row>
    <row r="153" spans="6:358">
      <c r="F153" s="17"/>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Q153" s="1"/>
      <c r="MR153" s="1"/>
      <c r="MS153" s="1"/>
      <c r="MT153" s="1"/>
    </row>
    <row r="154" spans="6:358">
      <c r="F154" s="17"/>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Q154" s="1"/>
      <c r="MR154" s="1"/>
      <c r="MS154" s="1"/>
      <c r="MT154" s="1"/>
    </row>
    <row r="155" spans="6:358">
      <c r="F155" s="17"/>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Q155" s="1"/>
      <c r="MR155" s="1"/>
      <c r="MS155" s="1"/>
      <c r="MT155" s="1"/>
    </row>
    <row r="156" spans="6:358">
      <c r="F156" s="17"/>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Q156" s="1"/>
      <c r="MR156" s="1"/>
      <c r="MS156" s="1"/>
      <c r="MT156" s="1"/>
    </row>
    <row r="157" spans="6:358">
      <c r="F157" s="17"/>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Q157" s="1"/>
      <c r="MR157" s="1"/>
      <c r="MS157" s="1"/>
      <c r="MT157" s="1"/>
    </row>
    <row r="158" spans="6:358">
      <c r="F158" s="17"/>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Q158" s="1"/>
      <c r="MR158" s="1"/>
      <c r="MS158" s="1"/>
      <c r="MT158" s="1"/>
    </row>
    <row r="159" spans="6:358">
      <c r="F159" s="17"/>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Q159" s="1"/>
      <c r="MR159" s="1"/>
      <c r="MS159" s="1"/>
      <c r="MT159" s="1"/>
    </row>
    <row r="160" spans="6:358">
      <c r="F160" s="17"/>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Q160" s="1"/>
      <c r="MR160" s="1"/>
      <c r="MS160" s="1"/>
      <c r="MT160" s="1"/>
    </row>
    <row r="161" spans="6:358">
      <c r="F161" s="17"/>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Q161" s="1"/>
      <c r="MR161" s="1"/>
      <c r="MS161" s="1"/>
      <c r="MT161" s="1"/>
    </row>
    <row r="162" spans="6:358">
      <c r="F162" s="1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Q162" s="1"/>
      <c r="MR162" s="1"/>
      <c r="MS162" s="1"/>
      <c r="MT162" s="1"/>
    </row>
    <row r="163" spans="6:358">
      <c r="F163" s="17"/>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Q163" s="1"/>
      <c r="MR163" s="1"/>
      <c r="MS163" s="1"/>
      <c r="MT163" s="1"/>
    </row>
    <row r="164" spans="6:358">
      <c r="F164" s="17"/>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Q164" s="1"/>
      <c r="MR164" s="1"/>
      <c r="MS164" s="1"/>
      <c r="MT164" s="1"/>
    </row>
    <row r="165" spans="6:358">
      <c r="F165" s="17"/>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Q165" s="1"/>
      <c r="MR165" s="1"/>
      <c r="MS165" s="1"/>
      <c r="MT165" s="1"/>
    </row>
    <row r="166" spans="6:358">
      <c r="F166" s="17"/>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Q166" s="1"/>
      <c r="MR166" s="1"/>
      <c r="MS166" s="1"/>
      <c r="MT166" s="1"/>
    </row>
    <row r="167" spans="6:358">
      <c r="F167" s="17"/>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Q167" s="1"/>
      <c r="MR167" s="1"/>
      <c r="MS167" s="1"/>
      <c r="MT167" s="1"/>
    </row>
    <row r="168" spans="6:358">
      <c r="F168" s="17"/>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Q168" s="1"/>
      <c r="MR168" s="1"/>
      <c r="MS168" s="1"/>
      <c r="MT168" s="1"/>
    </row>
    <row r="169" spans="6:358">
      <c r="F169" s="17"/>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Q169" s="1"/>
      <c r="MR169" s="1"/>
      <c r="MS169" s="1"/>
      <c r="MT169" s="1"/>
    </row>
    <row r="170" spans="6:358">
      <c r="F170" s="17"/>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Q170" s="1"/>
      <c r="MR170" s="1"/>
      <c r="MS170" s="1"/>
      <c r="MT170" s="1"/>
    </row>
    <row r="171" spans="6:358">
      <c r="F171" s="17"/>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Q171" s="1"/>
      <c r="MR171" s="1"/>
      <c r="MS171" s="1"/>
      <c r="MT171" s="1"/>
    </row>
    <row r="172" spans="6:358">
      <c r="F172" s="17"/>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Q172" s="1"/>
      <c r="MR172" s="1"/>
      <c r="MS172" s="1"/>
      <c r="MT172" s="1"/>
    </row>
    <row r="173" spans="6:358">
      <c r="F173" s="17"/>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Q173" s="1"/>
      <c r="MR173" s="1"/>
      <c r="MS173" s="1"/>
      <c r="MT173" s="1"/>
    </row>
  </sheetData>
  <mergeCells count="446">
    <mergeCell ref="C1:C2"/>
    <mergeCell ref="I3:I4"/>
    <mergeCell ref="J3:J4"/>
    <mergeCell ref="A80:A102"/>
    <mergeCell ref="A5:A54"/>
    <mergeCell ref="B13:B20"/>
    <mergeCell ref="B21:B28"/>
    <mergeCell ref="B29:B36"/>
    <mergeCell ref="A55:A79"/>
    <mergeCell ref="B5:B12"/>
    <mergeCell ref="A3:B3"/>
    <mergeCell ref="L1:O1"/>
    <mergeCell ref="D3:D4"/>
    <mergeCell ref="E3:E4"/>
    <mergeCell ref="F3:F4"/>
    <mergeCell ref="G3:G4"/>
    <mergeCell ref="H3:H4"/>
    <mergeCell ref="K3:K4"/>
    <mergeCell ref="D1:G1"/>
    <mergeCell ref="H1:K1"/>
    <mergeCell ref="O3:O4"/>
    <mergeCell ref="N3:N4"/>
    <mergeCell ref="M3:M4"/>
    <mergeCell ref="L3:L4"/>
    <mergeCell ref="P1:S1"/>
    <mergeCell ref="T1:W1"/>
    <mergeCell ref="BD1:BG1"/>
    <mergeCell ref="AZ1:BC1"/>
    <mergeCell ref="AV1:AY1"/>
    <mergeCell ref="BH1:BK1"/>
    <mergeCell ref="BL1:BO1"/>
    <mergeCell ref="BP1:BS1"/>
    <mergeCell ref="AR1:AU1"/>
    <mergeCell ref="AN1:AQ1"/>
    <mergeCell ref="AJ1:AM1"/>
    <mergeCell ref="AF1:AI1"/>
    <mergeCell ref="AB1:AE1"/>
    <mergeCell ref="CJ1:CM1"/>
    <mergeCell ref="CN1:CQ1"/>
    <mergeCell ref="CR1:CU1"/>
    <mergeCell ref="CV1:CY1"/>
    <mergeCell ref="CZ1:DC1"/>
    <mergeCell ref="FD1:FG1"/>
    <mergeCell ref="FF3:FF4"/>
    <mergeCell ref="FG3:FG4"/>
    <mergeCell ref="X1:AA1"/>
    <mergeCell ref="BT1:BW1"/>
    <mergeCell ref="BX1:CA1"/>
    <mergeCell ref="CB1:CE1"/>
    <mergeCell ref="CF1:CI1"/>
    <mergeCell ref="ER1:EU1"/>
    <mergeCell ref="EV1:EY1"/>
    <mergeCell ref="EZ1:FC1"/>
    <mergeCell ref="DX1:EA1"/>
    <mergeCell ref="EB1:EE1"/>
    <mergeCell ref="EF1:EI1"/>
    <mergeCell ref="EJ1:EM1"/>
    <mergeCell ref="EN1:EQ1"/>
    <mergeCell ref="DD1:DG1"/>
    <mergeCell ref="DH1:DK1"/>
    <mergeCell ref="DL1:DO1"/>
    <mergeCell ref="DP1:DS1"/>
    <mergeCell ref="DT1:DW1"/>
    <mergeCell ref="P3:P4"/>
    <mergeCell ref="Q3:Q4"/>
    <mergeCell ref="R3:R4"/>
    <mergeCell ref="S3:S4"/>
    <mergeCell ref="T3:T4"/>
    <mergeCell ref="AF3:AF4"/>
    <mergeCell ref="AG3:AG4"/>
    <mergeCell ref="AH3:AH4"/>
    <mergeCell ref="AI3:AI4"/>
    <mergeCell ref="U3:U4"/>
    <mergeCell ref="V3:V4"/>
    <mergeCell ref="W3:W4"/>
    <mergeCell ref="X3:X4"/>
    <mergeCell ref="Y3:Y4"/>
    <mergeCell ref="Z3:Z4"/>
    <mergeCell ref="AJ3:AJ4"/>
    <mergeCell ref="AA3:AA4"/>
    <mergeCell ref="AB3:AB4"/>
    <mergeCell ref="AC3:AC4"/>
    <mergeCell ref="AD3:AD4"/>
    <mergeCell ref="AE3:AE4"/>
    <mergeCell ref="AP3:AP4"/>
    <mergeCell ref="AQ3:AQ4"/>
    <mergeCell ref="AR3:AR4"/>
    <mergeCell ref="BJ3:BJ4"/>
    <mergeCell ref="AS3:AS4"/>
    <mergeCell ref="AT3:AT4"/>
    <mergeCell ref="AK3:AK4"/>
    <mergeCell ref="AL3:AL4"/>
    <mergeCell ref="AM3:AM4"/>
    <mergeCell ref="AN3:AN4"/>
    <mergeCell ref="AO3:AO4"/>
    <mergeCell ref="AZ3:AZ4"/>
    <mergeCell ref="BA3:BA4"/>
    <mergeCell ref="BE3:BE4"/>
    <mergeCell ref="BF3:BF4"/>
    <mergeCell ref="BG3:BG4"/>
    <mergeCell ref="BH3:BH4"/>
    <mergeCell ref="BI3:BI4"/>
    <mergeCell ref="BB3:BB4"/>
    <mergeCell ref="BC3:BC4"/>
    <mergeCell ref="BD3:BD4"/>
    <mergeCell ref="AU3:AU4"/>
    <mergeCell ref="AV3:AV4"/>
    <mergeCell ref="AW3:AW4"/>
    <mergeCell ref="AX3:AX4"/>
    <mergeCell ref="AY3:AY4"/>
    <mergeCell ref="BO3:BO4"/>
    <mergeCell ref="BP3:BP4"/>
    <mergeCell ref="BQ3:BQ4"/>
    <mergeCell ref="BR3:BR4"/>
    <mergeCell ref="BS3:BS4"/>
    <mergeCell ref="BK3:BK4"/>
    <mergeCell ref="BL3:BL4"/>
    <mergeCell ref="BM3:BM4"/>
    <mergeCell ref="BN3:BN4"/>
    <mergeCell ref="BY3:BY4"/>
    <mergeCell ref="BZ3:BZ4"/>
    <mergeCell ref="CA3:CA4"/>
    <mergeCell ref="CB3:CB4"/>
    <mergeCell ref="CC3:CC4"/>
    <mergeCell ref="BT3:BT4"/>
    <mergeCell ref="BU3:BU4"/>
    <mergeCell ref="BV3:BV4"/>
    <mergeCell ref="BW3:BW4"/>
    <mergeCell ref="BX3:BX4"/>
    <mergeCell ref="CI3:CI4"/>
    <mergeCell ref="CJ3:CJ4"/>
    <mergeCell ref="CK3:CK4"/>
    <mergeCell ref="CL3:CL4"/>
    <mergeCell ref="CM3:CM4"/>
    <mergeCell ref="CD3:CD4"/>
    <mergeCell ref="CE3:CE4"/>
    <mergeCell ref="CF3:CF4"/>
    <mergeCell ref="CG3:CG4"/>
    <mergeCell ref="CH3:CH4"/>
    <mergeCell ref="CS3:CS4"/>
    <mergeCell ref="CT3:CT4"/>
    <mergeCell ref="CU3:CU4"/>
    <mergeCell ref="CV3:CV4"/>
    <mergeCell ref="CW3:CW4"/>
    <mergeCell ref="CN3:CN4"/>
    <mergeCell ref="CO3:CO4"/>
    <mergeCell ref="CP3:CP4"/>
    <mergeCell ref="CQ3:CQ4"/>
    <mergeCell ref="CR3:CR4"/>
    <mergeCell ref="DC3:DC4"/>
    <mergeCell ref="DD3:DD4"/>
    <mergeCell ref="DE3:DE4"/>
    <mergeCell ref="DF3:DF4"/>
    <mergeCell ref="DG3:DG4"/>
    <mergeCell ref="CX3:CX4"/>
    <mergeCell ref="CY3:CY4"/>
    <mergeCell ref="CZ3:CZ4"/>
    <mergeCell ref="DA3:DA4"/>
    <mergeCell ref="DB3:DB4"/>
    <mergeCell ref="DM3:DM4"/>
    <mergeCell ref="DN3:DN4"/>
    <mergeCell ref="DO3:DO4"/>
    <mergeCell ref="DP3:DP4"/>
    <mergeCell ref="DQ3:DQ4"/>
    <mergeCell ref="DH3:DH4"/>
    <mergeCell ref="DI3:DI4"/>
    <mergeCell ref="DJ3:DJ4"/>
    <mergeCell ref="DK3:DK4"/>
    <mergeCell ref="DL3:DL4"/>
    <mergeCell ref="DW3:DW4"/>
    <mergeCell ref="DX3:DX4"/>
    <mergeCell ref="DY3:DY4"/>
    <mergeCell ref="DZ3:DZ4"/>
    <mergeCell ref="EA3:EA4"/>
    <mergeCell ref="DR3:DR4"/>
    <mergeCell ref="DS3:DS4"/>
    <mergeCell ref="DT3:DT4"/>
    <mergeCell ref="DU3:DU4"/>
    <mergeCell ref="DV3:DV4"/>
    <mergeCell ref="EG3:EG4"/>
    <mergeCell ref="EH3:EH4"/>
    <mergeCell ref="EI3:EI4"/>
    <mergeCell ref="EJ3:EJ4"/>
    <mergeCell ref="EK3:EK4"/>
    <mergeCell ref="EB3:EB4"/>
    <mergeCell ref="EC3:EC4"/>
    <mergeCell ref="ED3:ED4"/>
    <mergeCell ref="EE3:EE4"/>
    <mergeCell ref="EF3:EF4"/>
    <mergeCell ref="EQ3:EQ4"/>
    <mergeCell ref="ER3:ER4"/>
    <mergeCell ref="ES3:ES4"/>
    <mergeCell ref="ET3:ET4"/>
    <mergeCell ref="EU3:EU4"/>
    <mergeCell ref="EL3:EL4"/>
    <mergeCell ref="EM3:EM4"/>
    <mergeCell ref="EN3:EN4"/>
    <mergeCell ref="EO3:EO4"/>
    <mergeCell ref="EP3:EP4"/>
    <mergeCell ref="LY3:LY4"/>
    <mergeCell ref="LZ3:LZ4"/>
    <mergeCell ref="MA3:MA4"/>
    <mergeCell ref="FA3:FA4"/>
    <mergeCell ref="FB3:FB4"/>
    <mergeCell ref="FC3:FC4"/>
    <mergeCell ref="FD3:FD4"/>
    <mergeCell ref="FE3:FE4"/>
    <mergeCell ref="EV3:EV4"/>
    <mergeCell ref="EW3:EW4"/>
    <mergeCell ref="EX3:EX4"/>
    <mergeCell ref="EY3:EY4"/>
    <mergeCell ref="EZ3:EZ4"/>
    <mergeCell ref="HL3:HL4"/>
    <mergeCell ref="HM3:HM4"/>
    <mergeCell ref="HN3:HN4"/>
    <mergeCell ref="HO3:HO4"/>
    <mergeCell ref="HP3:HP4"/>
    <mergeCell ref="HQ3:HQ4"/>
    <mergeCell ref="HR3:HR4"/>
    <mergeCell ref="HS3:HS4"/>
    <mergeCell ref="HT3:HT4"/>
    <mergeCell ref="HU3:HU4"/>
    <mergeCell ref="HV3:HV4"/>
    <mergeCell ref="LO1:LR1"/>
    <mergeCell ref="LQ3:LQ4"/>
    <mergeCell ref="LR3:LR4"/>
    <mergeCell ref="LS3:LS4"/>
    <mergeCell ref="LT3:LT4"/>
    <mergeCell ref="LU3:LU4"/>
    <mergeCell ref="LV3:LV4"/>
    <mergeCell ref="LW3:LW4"/>
    <mergeCell ref="LX3:LX4"/>
    <mergeCell ref="LP3:LP4"/>
    <mergeCell ref="MY1:NB1"/>
    <mergeCell ref="NC1:NF1"/>
    <mergeCell ref="NG1:NJ1"/>
    <mergeCell ref="NK1:NN1"/>
    <mergeCell ref="NO1:NR1"/>
    <mergeCell ref="MU1:MX1"/>
    <mergeCell ref="MA1:MD1"/>
    <mergeCell ref="LW1:LZ1"/>
    <mergeCell ref="LS1:LV1"/>
    <mergeCell ref="OM1:OP1"/>
    <mergeCell ref="OQ1:OT1"/>
    <mergeCell ref="OU1:OX1"/>
    <mergeCell ref="OY1:PB1"/>
    <mergeCell ref="PC1:PF1"/>
    <mergeCell ref="NS1:NV1"/>
    <mergeCell ref="NW1:NZ1"/>
    <mergeCell ref="OA1:OD1"/>
    <mergeCell ref="OE1:OH1"/>
    <mergeCell ref="OI1:OL1"/>
    <mergeCell ref="QE1:QH1"/>
    <mergeCell ref="QI1:QL1"/>
    <mergeCell ref="QM1:QP1"/>
    <mergeCell ref="QQ1:QT1"/>
    <mergeCell ref="PG1:PJ1"/>
    <mergeCell ref="PK1:PN1"/>
    <mergeCell ref="PO1:PR1"/>
    <mergeCell ref="PS1:PV1"/>
    <mergeCell ref="PW1:PZ1"/>
    <mergeCell ref="QA1:QD1"/>
    <mergeCell ref="SI1:SL1"/>
    <mergeCell ref="RO1:RR1"/>
    <mergeCell ref="RS1:RV1"/>
    <mergeCell ref="RW1:RZ1"/>
    <mergeCell ref="SA1:SD1"/>
    <mergeCell ref="SE1:SH1"/>
    <mergeCell ref="QU1:QX1"/>
    <mergeCell ref="QY1:RB1"/>
    <mergeCell ref="RC1:RF1"/>
    <mergeCell ref="RG1:RJ1"/>
    <mergeCell ref="RK1:RN1"/>
    <mergeCell ref="MB3:MB4"/>
    <mergeCell ref="MC3:MC4"/>
    <mergeCell ref="MD3:MD4"/>
    <mergeCell ref="GQ3:GQ4"/>
    <mergeCell ref="GR3:GR4"/>
    <mergeCell ref="GS3:GS4"/>
    <mergeCell ref="GT3:GT4"/>
    <mergeCell ref="GU3:GU4"/>
    <mergeCell ref="GV3:GV4"/>
    <mergeCell ref="GW3:GW4"/>
    <mergeCell ref="GX3:GX4"/>
    <mergeCell ref="GY3:GY4"/>
    <mergeCell ref="GZ3:GZ4"/>
    <mergeCell ref="HA3:HA4"/>
    <mergeCell ref="HB3:HB4"/>
    <mergeCell ref="HC3:HC4"/>
    <mergeCell ref="HD3:HD4"/>
    <mergeCell ref="HE3:HE4"/>
    <mergeCell ref="HF3:HF4"/>
    <mergeCell ref="HG3:HG4"/>
    <mergeCell ref="HH3:HH4"/>
    <mergeCell ref="HI3:HI4"/>
    <mergeCell ref="HJ3:HJ4"/>
    <mergeCell ref="HK3:HK4"/>
    <mergeCell ref="HW3:HW4"/>
    <mergeCell ref="HX3:HX4"/>
    <mergeCell ref="HY3:HY4"/>
    <mergeCell ref="HZ3:HZ4"/>
    <mergeCell ref="IA3:IA4"/>
    <mergeCell ref="IB3:IB4"/>
    <mergeCell ref="IC3:IC4"/>
    <mergeCell ref="ID3:ID4"/>
    <mergeCell ref="IE3:IE4"/>
    <mergeCell ref="IF3:IF4"/>
    <mergeCell ref="IG3:IG4"/>
    <mergeCell ref="IH3:IH4"/>
    <mergeCell ref="II3:II4"/>
    <mergeCell ref="IJ3:IJ4"/>
    <mergeCell ref="IK3:IK4"/>
    <mergeCell ref="IL3:IL4"/>
    <mergeCell ref="IM3:IM4"/>
    <mergeCell ref="IN3:IN4"/>
    <mergeCell ref="IO3:IO4"/>
    <mergeCell ref="IP3:IP4"/>
    <mergeCell ref="IQ3:IQ4"/>
    <mergeCell ref="IR3:IR4"/>
    <mergeCell ref="IS3:IS4"/>
    <mergeCell ref="IT3:IT4"/>
    <mergeCell ref="IU3:IU4"/>
    <mergeCell ref="IV3:IV4"/>
    <mergeCell ref="IW3:IW4"/>
    <mergeCell ref="IX3:IX4"/>
    <mergeCell ref="IY3:IY4"/>
    <mergeCell ref="IZ3:IZ4"/>
    <mergeCell ref="JA3:JA4"/>
    <mergeCell ref="JB3:JB4"/>
    <mergeCell ref="JC3:JC4"/>
    <mergeCell ref="JD3:JD4"/>
    <mergeCell ref="JE3:JE4"/>
    <mergeCell ref="JF3:JF4"/>
    <mergeCell ref="JG3:JG4"/>
    <mergeCell ref="JH3:JH4"/>
    <mergeCell ref="JI3:JI4"/>
    <mergeCell ref="JJ3:JJ4"/>
    <mergeCell ref="JK3:JK4"/>
    <mergeCell ref="JL3:JL4"/>
    <mergeCell ref="JM3:JM4"/>
    <mergeCell ref="JN3:JN4"/>
    <mergeCell ref="JO3:JO4"/>
    <mergeCell ref="JP3:JP4"/>
    <mergeCell ref="JQ3:JQ4"/>
    <mergeCell ref="JR3:JR4"/>
    <mergeCell ref="JS3:JS4"/>
    <mergeCell ref="JT3:JT4"/>
    <mergeCell ref="JU3:JU4"/>
    <mergeCell ref="JV3:JV4"/>
    <mergeCell ref="JW3:JW4"/>
    <mergeCell ref="JX3:JX4"/>
    <mergeCell ref="KP3:KP4"/>
    <mergeCell ref="JY3:JY4"/>
    <mergeCell ref="JZ3:JZ4"/>
    <mergeCell ref="KA3:KA4"/>
    <mergeCell ref="KB3:KB4"/>
    <mergeCell ref="KC3:KC4"/>
    <mergeCell ref="KD3:KD4"/>
    <mergeCell ref="KE3:KE4"/>
    <mergeCell ref="KF3:KF4"/>
    <mergeCell ref="KG3:KG4"/>
    <mergeCell ref="LN3:LN4"/>
    <mergeCell ref="LO3:LO4"/>
    <mergeCell ref="KX3:KX4"/>
    <mergeCell ref="KY3:KY4"/>
    <mergeCell ref="KZ3:KZ4"/>
    <mergeCell ref="LA3:LA4"/>
    <mergeCell ref="LB3:LB4"/>
    <mergeCell ref="LC3:LC4"/>
    <mergeCell ref="LD3:LD4"/>
    <mergeCell ref="LE3:LE4"/>
    <mergeCell ref="LF3:LF4"/>
    <mergeCell ref="LI3:LI4"/>
    <mergeCell ref="LJ3:LJ4"/>
    <mergeCell ref="LK3:LK4"/>
    <mergeCell ref="LL3:LL4"/>
    <mergeCell ref="LM3:LM4"/>
    <mergeCell ref="GA3:GA4"/>
    <mergeCell ref="GB3:GB4"/>
    <mergeCell ref="GC3:GC4"/>
    <mergeCell ref="GD3:GD4"/>
    <mergeCell ref="GE3:GE4"/>
    <mergeCell ref="GF3:GF4"/>
    <mergeCell ref="GG3:GG4"/>
    <mergeCell ref="GH3:GH4"/>
    <mergeCell ref="GI3:GI4"/>
    <mergeCell ref="GJ3:GJ4"/>
    <mergeCell ref="GK3:GK4"/>
    <mergeCell ref="GL3:GL4"/>
    <mergeCell ref="GM3:GM4"/>
    <mergeCell ref="GN3:GN4"/>
    <mergeCell ref="GO3:GO4"/>
    <mergeCell ref="GP3:GP4"/>
    <mergeCell ref="LG3:LG4"/>
    <mergeCell ref="LH3:LH4"/>
    <mergeCell ref="KQ3:KQ4"/>
    <mergeCell ref="KR3:KR4"/>
    <mergeCell ref="KS3:KS4"/>
    <mergeCell ref="KT3:KT4"/>
    <mergeCell ref="KU3:KU4"/>
    <mergeCell ref="KV3:KV4"/>
    <mergeCell ref="KW3:KW4"/>
    <mergeCell ref="KH3:KH4"/>
    <mergeCell ref="KI3:KI4"/>
    <mergeCell ref="KJ3:KJ4"/>
    <mergeCell ref="KK3:KK4"/>
    <mergeCell ref="KL3:KL4"/>
    <mergeCell ref="KM3:KM4"/>
    <mergeCell ref="KN3:KN4"/>
    <mergeCell ref="KO3:KO4"/>
    <mergeCell ref="GA1:GD1"/>
    <mergeCell ref="GE1:GH1"/>
    <mergeCell ref="GI1:GL1"/>
    <mergeCell ref="GM1:GP1"/>
    <mergeCell ref="GQ1:GT1"/>
    <mergeCell ref="GU1:GX1"/>
    <mergeCell ref="GY1:HB1"/>
    <mergeCell ref="HC1:HF1"/>
    <mergeCell ref="HG1:HJ1"/>
    <mergeCell ref="HK1:HN1"/>
    <mergeCell ref="HO1:HR1"/>
    <mergeCell ref="HS1:HV1"/>
    <mergeCell ref="HW1:HZ1"/>
    <mergeCell ref="IA1:ID1"/>
    <mergeCell ref="IE1:IH1"/>
    <mergeCell ref="II1:IL1"/>
    <mergeCell ref="IM1:IP1"/>
    <mergeCell ref="IQ1:IT1"/>
    <mergeCell ref="IU1:IX1"/>
    <mergeCell ref="IY1:JB1"/>
    <mergeCell ref="JC1:JF1"/>
    <mergeCell ref="JG1:JJ1"/>
    <mergeCell ref="JK1:JN1"/>
    <mergeCell ref="JO1:JR1"/>
    <mergeCell ref="JS1:JV1"/>
    <mergeCell ref="JW1:JZ1"/>
    <mergeCell ref="KA1:KD1"/>
    <mergeCell ref="KE1:KH1"/>
    <mergeCell ref="KI1:KL1"/>
    <mergeCell ref="KM1:KP1"/>
    <mergeCell ref="KQ1:KT1"/>
    <mergeCell ref="KU1:KX1"/>
    <mergeCell ref="KY1:LB1"/>
    <mergeCell ref="LC1:LF1"/>
    <mergeCell ref="LG1:LJ1"/>
    <mergeCell ref="LK1:LN1"/>
  </mergeCells>
  <conditionalFormatting sqref="D5:FG102">
    <cfRule type="expression" dxfId="7" priority="232" stopIfTrue="1">
      <formula>AND(GA5="Yes",OR(D5="No",D5="None",D5=""))</formula>
    </cfRule>
    <cfRule type="expression" dxfId="6" priority="233" stopIfTrue="1">
      <formula>AND(GA5="Yes",D$3="Yes",D5="Yes")</formula>
    </cfRule>
    <cfRule type="expression" dxfId="5" priority="234">
      <formula>D$3="No"</formula>
    </cfRule>
  </conditionalFormatting>
  <dataValidations count="2">
    <dataValidation type="list" allowBlank="1" showInputMessage="1" showErrorMessage="1" sqref="E5:FG102 D6:D102" xr:uid="{4C2E6460-6E17-4FB7-9BB5-7CF3B282896D}">
      <formula1>"Yes,No"</formula1>
    </dataValidation>
    <dataValidation type="list" allowBlank="1" showInputMessage="1" showErrorMessage="1" sqref="D5" xr:uid="{FBB10EA8-D444-4906-86B0-6E32D5390729}">
      <formula1>",Yes,No"</formula1>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9B53-5ABB-40CD-A70F-D93740BBAF00}">
  <sheetPr codeName="Sheet13">
    <tabColor theme="5" tint="0.39997558519241921"/>
  </sheetPr>
  <dimension ref="A1:BK31"/>
  <sheetViews>
    <sheetView zoomScaleNormal="100" workbookViewId="0">
      <selection activeCell="AA4" sqref="AA4"/>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265</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Visibility Pattern Example</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tr" cm="1">
        <f t="array" ref="D4">IF(ROW()-ROW(D$3)&lt;=COUNTIF(Data!$E$7:$AC$7,D$3),INDEX(Data!$E$6:$AC$8,3,MATCH(D$3,Data!$E$7:$AC$7,0)+ROW()-ROW(D$3)-1),"")</f>
        <v>Use Alternate Authentication Material</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t="str" cm="1">
        <f t="array" ref="AA4">IF(ROW()-ROW(A$3)&lt;=COUNTIF(Data!$CE$7:$DC$7,A$3),INDEX(Data!$CE$3:$DC$8,1,MATCH(A$3,Data!$CE$7:$DC$7,0)+ROW()-ROW(A$3)-1),"")</f>
        <v xml:space="preserve"> </v>
      </c>
      <c r="AB4" s="116" t="str" cm="1">
        <f t="array" ref="AB4">IF(ROW()-ROW(B$3)&lt;=COUNTIF(Data!$CE$7:$DC$7,B$3),INDEX(Data!$CE$3:$DC$8,1,MATCH(B$3,Data!$CE$7:$DC$7,0)+ROW()-ROW(B$3)-1),"")</f>
        <v xml:space="preserve"> </v>
      </c>
      <c r="AC4" s="116" t="str" cm="1">
        <f t="array" ref="AC4">IF(ROW()-ROW(C$3)&lt;=COUNTIF(Data!$CE$7:$DC$7,C$3),INDEX(Data!$CE$3:$DC$8,1,MATCH(C$3,Data!$CE$7:$DC$7,0)+ROW()-ROW(C$3)-1),"")</f>
        <v xml:space="preserve"> </v>
      </c>
      <c r="AD4" s="116" t="str" cm="1">
        <f t="array" ref="AD4">IF(ROW()-ROW(D$3)&lt;=COUNTIF(Data!$CE$7:$DC$7,D$3),INDEX(Data!$CE$3:$DC$8,1,MATCH(D$3,Data!$CE$7:$DC$7,0)+ROW()-ROW(D$3)-1),"")</f>
        <v xml:space="preserve"> </v>
      </c>
      <c r="AE4" s="116" t="str" cm="1">
        <f t="array" ref="AE4">IF(ROW()-ROW(E$3)&lt;=COUNTIF(Data!$CE$7:$DC$7,E$3),INDEX(Data!$CE$3:$DC$8,1,MATCH(E$3,Data!$CE$7:$DC$7,0)+ROW()-ROW(E$3)-1),"")</f>
        <v xml:space="preserve"> </v>
      </c>
      <c r="AF4" s="116" t="str" cm="1">
        <f t="array" ref="AF4">IF(ROW()-ROW(F$3)&lt;=COUNTIF(Data!$CE$7:$DC$7,F$3),INDEX(Data!$CE$3:$DC$8,1,MATCH(F$3,Data!$CE$7:$DC$7,0)+ROW()-ROW(F$3)-1),"")</f>
        <v xml:space="preserve"> </v>
      </c>
      <c r="AG4" s="116" t="str" cm="1">
        <f t="array" ref="AG4">IF(ROW()-ROW(G$3)&lt;=COUNTIF(Data!$CE$7:$DC$7,G$3),INDEX(Data!$CE$3:$DC$8,1,MATCH(G$3,Data!$CE$7:$DC$7,0)+ROW()-ROW(G$3)-1),"")</f>
        <v xml:space="preserve"> </v>
      </c>
      <c r="AH4" s="116" t="str" cm="1">
        <f t="array" ref="AH4">IF(ROW()-ROW(H$3)&lt;=COUNTIF(Data!$CE$7:$DC$7,H$3),INDEX(Data!$CE$3:$DC$8,1,MATCH(H$3,Data!$CE$7:$DC$7,0)+ROW()-ROW(H$3)-1),"")</f>
        <v xml:space="preserve"> </v>
      </c>
      <c r="AI4" s="116" t="str" cm="1">
        <f t="array" ref="AI4">IF(ROW()-ROW(I$3)&lt;=COUNTIF(Data!$CE$7:$DC$7,I$3),INDEX(Data!$CE$3:$DC$8,1,MATCH(I$3,Data!$CE$7:$DC$7,0)+ROW()-ROW(I$3)-1),"")</f>
        <v xml:space="preserve"> </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tr" cm="1">
        <f t="array" ref="D5">IF(ROW()-ROW(D$3)&lt;=COUNTIF(Data!$E$7:$AC$7,D$3),INDEX(Data!$E$6:$AC$8,3,MATCH(D$3,Data!$E$7:$AC$7,0)+ROW()-ROW(D$3)-1),"")</f>
        <v>Valid Accounts</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t="str" cm="1">
        <f t="array" ref="AA5">IF(ROW()-ROW(A$3)&lt;=COUNTIF(Data!$CE$7:$DC$7,A$3),INDEX(Data!$CE$3:$DC$8,1,MATCH(A$3,Data!$CE$7:$DC$7,0)+ROW()-ROW(A$3)-1),"")</f>
        <v xml:space="preserve"> </v>
      </c>
      <c r="AB5" s="116" t="str" cm="1">
        <f t="array" ref="AB5">IF(ROW()-ROW(B$3)&lt;=COUNTIF(Data!$CE$7:$DC$7,B$3),INDEX(Data!$CE$3:$DC$8,1,MATCH(B$3,Data!$CE$7:$DC$7,0)+ROW()-ROW(B$3)-1),"")</f>
        <v xml:space="preserve"> </v>
      </c>
      <c r="AC5" s="116" t="str" cm="1">
        <f t="array" ref="AC5">IF(ROW()-ROW(C$3)&lt;=COUNTIF(Data!$CE$7:$DC$7,C$3),INDEX(Data!$CE$3:$DC$8,1,MATCH(C$3,Data!$CE$7:$DC$7,0)+ROW()-ROW(C$3)-1),"")</f>
        <v/>
      </c>
      <c r="AD5" s="116" t="str" cm="1">
        <f t="array" ref="AD5">IF(ROW()-ROW(D$3)&lt;=COUNTIF(Data!$CE$7:$DC$7,D$3),INDEX(Data!$CE$3:$DC$8,1,MATCH(D$3,Data!$CE$7:$DC$7,0)+ROW()-ROW(D$3)-1),"")</f>
        <v xml:space="preserve"> </v>
      </c>
      <c r="AE5" s="116" t="str" cm="1">
        <f t="array" ref="AE5">IF(ROW()-ROW(E$3)&lt;=COUNTIF(Data!$CE$7:$DC$7,E$3),INDEX(Data!$CE$3:$DC$8,1,MATCH(E$3,Data!$CE$7:$DC$7,0)+ROW()-ROW(E$3)-1),"")</f>
        <v xml:space="preserve"> </v>
      </c>
      <c r="AF5" s="116" t="str" cm="1">
        <f t="array" ref="AF5">IF(ROW()-ROW(F$3)&lt;=COUNTIF(Data!$CE$7:$DC$7,F$3),INDEX(Data!$CE$3:$DC$8,1,MATCH(F$3,Data!$CE$7:$DC$7,0)+ROW()-ROW(F$3)-1),"")</f>
        <v xml:space="preserve"> </v>
      </c>
      <c r="AG5" s="116" t="str" cm="1">
        <f t="array" ref="AG5">IF(ROW()-ROW(G$3)&lt;=COUNTIF(Data!$CE$7:$DC$7,G$3),INDEX(Data!$CE$3:$DC$8,1,MATCH(G$3,Data!$CE$7:$DC$7,0)+ROW()-ROW(G$3)-1),"")</f>
        <v xml:space="preserve"> </v>
      </c>
      <c r="AH5" s="116" t="str" cm="1">
        <f t="array" ref="AH5">IF(ROW()-ROW(H$3)&lt;=COUNTIF(Data!$CE$7:$DC$7,H$3),INDEX(Data!$CE$3:$DC$8,1,MATCH(H$3,Data!$CE$7:$DC$7,0)+ROW()-ROW(H$3)-1),"")</f>
        <v xml:space="preserve"> </v>
      </c>
      <c r="AI5" s="116" t="str" cm="1">
        <f t="array" ref="AI5">IF(ROW()-ROW(I$3)&lt;=COUNTIF(Data!$CE$7:$DC$7,I$3),INDEX(Data!$CE$3:$DC$8,1,MATCH(I$3,Data!$CE$7:$DC$7,0)+ROW()-ROW(I$3)-1),"")</f>
        <v xml:space="preserve"> </v>
      </c>
    </row>
    <row r="6" spans="1:36" ht="45">
      <c r="A6" s="98" t="str" cm="1">
        <f t="array" ref="A6">IF(ROW()-ROW(A$3)&lt;=COUNTIF(Data!$E$7:$AC$7,A$3),INDEX(Data!$E$6:$AC$8,3,MATCH(A$3,Data!$E$7:$AC$7,0)+ROW()-ROW(A$3)-1),"")</f>
        <v/>
      </c>
      <c r="B6" s="98" t="str" cm="1">
        <f t="array" ref="B6">IF(ROW()-ROW(B$3)&lt;=COUNTIF(Data!$E$7:$AC$7,B$3),INDEX(Data!$E$6:$AC$8,3,MATCH(B$3,Data!$E$7:$AC$7,0)+ROW()-ROW(B$3)-1),"")</f>
        <v>Valid Accounts</v>
      </c>
      <c r="C6" s="98" t="str" cm="1">
        <f t="array" ref="C6">IF(ROW()-ROW(C$3)&lt;=COUNTIF(Data!$E$7:$AC$7,C$3),INDEX(Data!$E$6:$AC$8,3,MATCH(C$3,Data!$E$7:$AC$7,0)+ROW()-ROW(C$3)-1),"")</f>
        <v/>
      </c>
      <c r="D6" s="98" t="str" cm="1">
        <f t="array" ref="D6">IF(ROW()-ROW(D$3)&lt;=COUNTIF(Data!$E$7:$AC$7,D$3),INDEX(Data!$E$6:$AC$8,3,MATCH(D$3,Data!$E$7:$AC$7,0)+ROW()-ROW(D$3)-1),"")</f>
        <v/>
      </c>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IF(ROW()-ROW(A$3)&lt;=COUNTIF(Data!$CE$7:$DC$7,A$3),INDEX(Data!$CE$3:$DC$8,1,MATCH(A$3,Data!$CE$7:$DC$7,0)+ROW()-ROW(A$3)-1),"")</f>
        <v/>
      </c>
      <c r="AB6" s="116" t="str" cm="1">
        <f t="array" ref="AB6">IF(ROW()-ROW(B$3)&lt;=COUNTIF(Data!$CE$7:$DC$7,B$3),INDEX(Data!$CE$3:$DC$8,1,MATCH(B$3,Data!$CE$7:$DC$7,0)+ROW()-ROW(B$3)-1),"")</f>
        <v xml:space="preserve"> </v>
      </c>
      <c r="AC6" s="116" t="str" cm="1">
        <f t="array" ref="AC6">IF(ROW()-ROW(C$3)&lt;=COUNTIF(Data!$CE$7:$DC$7,C$3),INDEX(Data!$CE$3:$DC$8,1,MATCH(C$3,Data!$CE$7:$DC$7,0)+ROW()-ROW(C$3)-1),"")</f>
        <v/>
      </c>
      <c r="AD6" s="116" t="str" cm="1">
        <f t="array" ref="AD6">IF(ROW()-ROW(D$3)&lt;=COUNTIF(Data!$CE$7:$DC$7,D$3),INDEX(Data!$CE$3:$DC$8,1,MATCH(D$3,Data!$CE$7:$DC$7,0)+ROW()-ROW(D$3)-1),"")</f>
        <v/>
      </c>
      <c r="AE6" s="116" t="str" cm="1">
        <f t="array" ref="AE6">IF(ROW()-ROW(E$3)&lt;=COUNTIF(Data!$CE$7:$DC$7,E$3),INDEX(Data!$CE$3:$DC$8,1,MATCH(E$3,Data!$CE$7:$DC$7,0)+ROW()-ROW(E$3)-1),"")</f>
        <v xml:space="preserve"> </v>
      </c>
      <c r="AF6" s="116" t="str" cm="1">
        <f t="array" ref="AF6">IF(ROW()-ROW(F$3)&lt;=COUNTIF(Data!$CE$7:$DC$7,F$3),INDEX(Data!$CE$3:$DC$8,1,MATCH(F$3,Data!$CE$7:$DC$7,0)+ROW()-ROW(F$3)-1),"")</f>
        <v xml:space="preserve"> </v>
      </c>
      <c r="AG6" s="116" t="str" cm="1">
        <f t="array" ref="AG6">IF(ROW()-ROW(G$3)&lt;=COUNTIF(Data!$CE$7:$DC$7,G$3),INDEX(Data!$CE$3:$DC$8,1,MATCH(G$3,Data!$CE$7:$DC$7,0)+ROW()-ROW(G$3)-1),"")</f>
        <v/>
      </c>
      <c r="AH6" s="116" t="str" cm="1">
        <f t="array" ref="AH6">IF(ROW()-ROW(H$3)&lt;=COUNTIF(Data!$CE$7:$DC$7,H$3),INDEX(Data!$CE$3:$DC$8,1,MATCH(H$3,Data!$CE$7:$DC$7,0)+ROW()-ROW(H$3)-1),"")</f>
        <v/>
      </c>
      <c r="AI6" s="116" t="str" cm="1">
        <f t="array" ref="AI6">IF(ROW()-ROW(I$3)&lt;=COUNTIF(Data!$CE$7:$DC$7,I$3),INDEX(Data!$CE$3:$DC$8,1,MATCH(I$3,Data!$CE$7:$DC$7,0)+ROW()-ROW(I$3)-1),"")</f>
        <v/>
      </c>
    </row>
    <row r="7" spans="1:36" ht="30">
      <c r="A7" s="98" t="str" cm="1">
        <f t="array" ref="A7">IF(ROW()-ROW(A$3)&lt;=COUNTIF(Data!$E$7:$AC$7,A$3),INDEX(Data!$E$6:$AC$8,3,MATCH(A$3,Data!$E$7:$AC$7,0)+ROW()-ROW(A$3)-1),"")</f>
        <v/>
      </c>
      <c r="B7" s="98" t="str" cm="1">
        <f t="array" ref="B7">IF(ROW()-ROW(B$3)&lt;=COUNTIF(Data!$E$7:$AC$7,B$3),INDEX(Data!$E$6:$AC$8,3,MATCH(B$3,Data!$E$7:$AC$7,0)+ROW()-ROW(B$3)-1),"")</f>
        <v/>
      </c>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IF(ROW()-ROW(A$3)&lt;=COUNTIF(Data!$CE$7:$DC$7,A$3),INDEX(Data!$CE$3:$DC$8,1,MATCH(A$3,Data!$CE$7:$DC$7,0)+ROW()-ROW(A$3)-1),"")</f>
        <v/>
      </c>
      <c r="AB7" s="116" t="str" cm="1">
        <f t="array" ref="AB7">IF(ROW()-ROW(B$3)&lt;=COUNTIF(Data!$CE$7:$DC$7,B$3),INDEX(Data!$CE$3:$DC$8,1,MATCH(B$3,Data!$CE$7:$DC$7,0)+ROW()-ROW(B$3)-1),"")</f>
        <v/>
      </c>
      <c r="AC7" s="116" t="str" cm="1">
        <f t="array" ref="AC7">IF(ROW()-ROW(C$3)&lt;=COUNTIF(Data!$CE$7:$DC$7,C$3),INDEX(Data!$CE$3:$DC$8,1,MATCH(C$3,Data!$CE$7:$DC$7,0)+ROW()-ROW(C$3)-1),"")</f>
        <v/>
      </c>
      <c r="AD7" s="116" t="str" cm="1">
        <f t="array" ref="AD7">IF(ROW()-ROW(D$3)&lt;=COUNTIF(Data!$CE$7:$DC$7,D$3),INDEX(Data!$CE$3:$DC$8,1,MATCH(D$3,Data!$CE$7:$DC$7,0)+ROW()-ROW(D$3)-1),"")</f>
        <v/>
      </c>
      <c r="AE7" s="116" t="str" cm="1">
        <f t="array" ref="AE7">IF(ROW()-ROW(E$3)&lt;=COUNTIF(Data!$CE$7:$DC$7,E$3),INDEX(Data!$CE$3:$DC$8,1,MATCH(E$3,Data!$CE$7:$DC$7,0)+ROW()-ROW(E$3)-1),"")</f>
        <v xml:space="preserve"> </v>
      </c>
      <c r="AF7" s="116" t="str" cm="1">
        <f t="array" ref="AF7">IF(ROW()-ROW(F$3)&lt;=COUNTIF(Data!$CE$7:$DC$7,F$3),INDEX(Data!$CE$3:$DC$8,1,MATCH(F$3,Data!$CE$7:$DC$7,0)+ROW()-ROW(F$3)-1),"")</f>
        <v xml:space="preserve"> </v>
      </c>
      <c r="AG7" s="116" t="str" cm="1">
        <f t="array" ref="AG7">IF(ROW()-ROW(G$3)&lt;=COUNTIF(Data!$CE$7:$DC$7,G$3),INDEX(Data!$CE$3:$DC$8,1,MATCH(G$3,Data!$CE$7:$DC$7,0)+ROW()-ROW(G$3)-1),"")</f>
        <v/>
      </c>
      <c r="AH7" s="116" t="str" cm="1">
        <f t="array" ref="AH7">IF(ROW()-ROW(H$3)&lt;=COUNTIF(Data!$CE$7:$DC$7,H$3),INDEX(Data!$CE$3:$DC$8,1,MATCH(H$3,Data!$CE$7:$DC$7,0)+ROW()-ROW(H$3)-1),"")</f>
        <v/>
      </c>
      <c r="AI7" s="116" t="str" cm="1">
        <f t="array" ref="AI7">IF(ROW()-ROW(I$3)&lt;=COUNTIF(Data!$CE$7:$DC$7,I$3),INDEX(Data!$CE$3:$DC$8,1,MATCH(I$3,Data!$CE$7:$DC$7,0)+ROW()-ROW(I$3)-1),"")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IF(ROW()-ROW(A$3)&lt;=COUNTIF(Data!$CE$7:$DC$7,A$3),INDEX(Data!$CE$3:$DC$8,1,MATCH(A$3,Data!$CE$7:$DC$7,0)+ROW()-ROW(A$3)-1),"")</f>
        <v/>
      </c>
      <c r="AB8" s="116" t="str" cm="1">
        <f t="array" ref="AB8">IF(ROW()-ROW(B$3)&lt;=COUNTIF(Data!$CE$7:$DC$7,B$3),INDEX(Data!$CE$3:$DC$8,1,MATCH(B$3,Data!$CE$7:$DC$7,0)+ROW()-ROW(B$3)-1),"")</f>
        <v/>
      </c>
      <c r="AC8" s="116" t="str" cm="1">
        <f t="array" ref="AC8">IF(ROW()-ROW(C$3)&lt;=COUNTIF(Data!$CE$7:$DC$7,C$3),INDEX(Data!$CE$3:$DC$8,1,MATCH(C$3,Data!$CE$7:$DC$7,0)+ROW()-ROW(C$3)-1),"")</f>
        <v/>
      </c>
      <c r="AD8" s="116" t="str" cm="1">
        <f t="array" ref="AD8">IF(ROW()-ROW(D$3)&lt;=COUNTIF(Data!$CE$7:$DC$7,D$3),INDEX(Data!$CE$3:$DC$8,1,MATCH(D$3,Data!$CE$7:$DC$7,0)+ROW()-ROW(D$3)-1),"")</f>
        <v/>
      </c>
      <c r="AE8" s="116" t="str" cm="1">
        <f t="array" ref="AE8">IF(ROW()-ROW(E$3)&lt;=COUNTIF(Data!$CE$7:$DC$7,E$3),INDEX(Data!$CE$3:$DC$8,1,MATCH(E$3,Data!$CE$7:$DC$7,0)+ROW()-ROW(E$3)-1),"")</f>
        <v xml:space="preserve"> </v>
      </c>
      <c r="AF8" s="116" t="str" cm="1">
        <f t="array" ref="AF8">IF(ROW()-ROW(F$3)&lt;=COUNTIF(Data!$CE$7:$DC$7,F$3),INDEX(Data!$CE$3:$DC$8,1,MATCH(F$3,Data!$CE$7:$DC$7,0)+ROW()-ROW(F$3)-1),"")</f>
        <v xml:space="preserve"> </v>
      </c>
      <c r="AG8" s="116" t="str" cm="1">
        <f t="array" ref="AG8">IF(ROW()-ROW(G$3)&lt;=COUNTIF(Data!$CE$7:$DC$7,G$3),INDEX(Data!$CE$3:$DC$8,1,MATCH(G$3,Data!$CE$7:$DC$7,0)+ROW()-ROW(G$3)-1),"")</f>
        <v/>
      </c>
      <c r="AH8" s="116" t="str" cm="1">
        <f t="array" ref="AH8">IF(ROW()-ROW(H$3)&lt;=COUNTIF(Data!$CE$7:$DC$7,H$3),INDEX(Data!$CE$3:$DC$8,1,MATCH(H$3,Data!$CE$7:$DC$7,0)+ROW()-ROW(H$3)-1),"")</f>
        <v/>
      </c>
      <c r="AI8" s="116" t="str" cm="1">
        <f t="array" ref="AI8">IF(ROW()-ROW(I$3)&lt;=COUNTIF(Data!$CE$7:$DC$7,I$3),INDEX(Data!$CE$3:$DC$8,1,MATCH(I$3,Data!$CE$7:$DC$7,0)+ROW()-ROW(I$3)-1),"")</f>
        <v/>
      </c>
    </row>
    <row r="9" spans="1:36" ht="15">
      <c r="A9" s="98"/>
      <c r="B9" s="98"/>
      <c r="C9" s="98"/>
      <c r="D9" s="98"/>
      <c r="E9" s="98"/>
      <c r="F9" s="98"/>
      <c r="G9" s="98"/>
      <c r="H9" s="98"/>
      <c r="I9" s="98"/>
      <c r="J9" s="76"/>
      <c r="K9" s="76"/>
      <c r="AA9" s="116"/>
      <c r="AB9" s="116"/>
      <c r="AC9" s="116"/>
      <c r="AD9" s="116"/>
      <c r="AE9" s="116"/>
      <c r="AF9" s="116"/>
      <c r="AG9" s="116"/>
      <c r="AH9" s="116"/>
      <c r="AI9" s="116"/>
    </row>
    <row r="10" spans="1:36" ht="15">
      <c r="A10" s="98"/>
      <c r="B10" s="98"/>
      <c r="C10" s="98"/>
      <c r="D10" s="98"/>
      <c r="E10" s="98"/>
      <c r="F10" s="98"/>
      <c r="G10" s="98"/>
      <c r="H10" s="98"/>
      <c r="I10" s="98"/>
      <c r="J10" s="76"/>
      <c r="K10" s="76"/>
      <c r="AA10" s="116"/>
      <c r="AB10" s="116"/>
      <c r="AC10" s="116"/>
      <c r="AD10" s="116"/>
      <c r="AE10" s="116"/>
      <c r="AF10" s="116"/>
      <c r="AG10" s="116"/>
      <c r="AH10" s="116"/>
      <c r="AI10" s="116"/>
    </row>
    <row r="11" spans="1:36" ht="15">
      <c r="A11" s="98"/>
      <c r="B11" s="98"/>
      <c r="C11" s="98"/>
      <c r="D11" s="98"/>
      <c r="E11" s="98"/>
      <c r="F11" s="98"/>
      <c r="G11" s="98"/>
      <c r="H11" s="98"/>
      <c r="I11" s="98"/>
      <c r="J11" s="76"/>
      <c r="K11" s="76"/>
      <c r="AA11" s="116"/>
      <c r="AB11" s="116"/>
      <c r="AC11" s="116"/>
      <c r="AD11" s="116"/>
      <c r="AE11" s="116"/>
      <c r="AF11" s="116"/>
      <c r="AG11" s="116"/>
      <c r="AH11" s="116"/>
      <c r="AI11" s="116"/>
    </row>
    <row r="12" spans="1:36" ht="15">
      <c r="A12" s="77"/>
      <c r="B12" s="77"/>
      <c r="C12" s="77"/>
      <c r="D12" s="77"/>
      <c r="E12" s="77"/>
      <c r="F12" s="76"/>
      <c r="G12" s="77"/>
      <c r="H12" s="76"/>
      <c r="I12" s="77"/>
      <c r="J12" s="76"/>
      <c r="K12" s="76"/>
      <c r="AA12" s="77"/>
      <c r="AB12" s="77"/>
      <c r="AC12" s="77"/>
      <c r="AD12" s="77"/>
      <c r="AE12" s="77"/>
      <c r="AF12" s="76"/>
      <c r="AG12" s="77"/>
      <c r="AH12" s="76"/>
      <c r="AI12" s="77"/>
    </row>
    <row r="13" spans="1:36" ht="15">
      <c r="A13" s="77"/>
      <c r="B13" s="77"/>
      <c r="C13" s="77"/>
      <c r="D13" s="77"/>
      <c r="E13" s="77"/>
      <c r="F13" s="76"/>
      <c r="G13" s="77"/>
      <c r="H13" s="76"/>
      <c r="I13" s="77"/>
      <c r="J13" s="76"/>
      <c r="K13" s="76"/>
      <c r="AA13" s="77"/>
      <c r="AB13" s="77"/>
      <c r="AC13" s="77"/>
      <c r="AD13" s="77"/>
      <c r="AE13" s="77"/>
      <c r="AF13" s="76"/>
      <c r="AG13" s="77"/>
      <c r="AH13" s="76"/>
      <c r="AI13" s="77"/>
    </row>
    <row r="14" spans="1:36" ht="15">
      <c r="A14" s="76"/>
      <c r="B14" s="76"/>
      <c r="C14" s="76"/>
      <c r="D14" s="76"/>
      <c r="F14" s="76"/>
      <c r="G14" s="76"/>
      <c r="H14" s="76"/>
      <c r="I14" s="76"/>
      <c r="J14" s="76"/>
      <c r="K14" s="76"/>
      <c r="AA14" s="76"/>
      <c r="AB14" s="76"/>
      <c r="AC14" s="76"/>
      <c r="AD14" s="76"/>
      <c r="AE14" s="76"/>
      <c r="AF14" s="76"/>
      <c r="AG14" s="76"/>
      <c r="AH14" s="76"/>
      <c r="AI14" s="76"/>
    </row>
    <row r="15" spans="1:36" ht="15">
      <c r="A15" s="76"/>
      <c r="B15" s="76"/>
      <c r="C15" s="76"/>
      <c r="D15" s="76"/>
      <c r="E15" s="76"/>
      <c r="F15" s="76"/>
      <c r="G15" s="76"/>
      <c r="H15" s="76"/>
      <c r="I15" s="76"/>
      <c r="J15" s="76"/>
      <c r="K15" s="76"/>
      <c r="AA15" s="76"/>
      <c r="AB15" s="76"/>
      <c r="AC15" s="76"/>
      <c r="AD15" s="76"/>
      <c r="AE15" s="76"/>
      <c r="AF15" s="76"/>
      <c r="AG15" s="76"/>
      <c r="AH15" s="76"/>
      <c r="AI15" s="76"/>
    </row>
    <row r="16" spans="1:36" ht="15"/>
    <row r="17" spans="1:7" ht="15.5" thickBot="1"/>
    <row r="18" spans="1:7" ht="15">
      <c r="A18" s="746" t="s">
        <v>156</v>
      </c>
      <c r="B18" s="747"/>
      <c r="C18" s="747"/>
      <c r="D18" s="747"/>
      <c r="E18" s="747"/>
      <c r="F18" s="747"/>
      <c r="G18" s="748"/>
    </row>
    <row r="19" spans="1:7" ht="15">
      <c r="A19" s="167" t="s">
        <v>157</v>
      </c>
      <c r="B19" s="749" t="s">
        <v>6</v>
      </c>
      <c r="C19" s="749"/>
      <c r="D19" s="749"/>
      <c r="E19" s="749"/>
      <c r="F19" s="749"/>
      <c r="G19" s="750"/>
    </row>
    <row r="20" spans="1:7" ht="15">
      <c r="A20" s="130" t="s">
        <v>158</v>
      </c>
      <c r="B20" s="751" t="s">
        <v>159</v>
      </c>
      <c r="C20" s="751"/>
      <c r="D20" s="751"/>
      <c r="E20" s="751"/>
      <c r="F20" s="751"/>
      <c r="G20" s="752"/>
    </row>
    <row r="21" spans="1:7" ht="15">
      <c r="A21" s="133" t="s">
        <v>160</v>
      </c>
      <c r="B21" s="751" t="s">
        <v>161</v>
      </c>
      <c r="C21" s="751"/>
      <c r="D21" s="751"/>
      <c r="E21" s="751"/>
      <c r="F21" s="751"/>
      <c r="G21" s="752"/>
    </row>
    <row r="22" spans="1:7" ht="15">
      <c r="A22" s="132" t="s">
        <v>162</v>
      </c>
      <c r="B22" s="751" t="s">
        <v>163</v>
      </c>
      <c r="C22" s="751"/>
      <c r="D22" s="751"/>
      <c r="E22" s="751"/>
      <c r="F22" s="751"/>
      <c r="G22" s="752"/>
    </row>
    <row r="23" spans="1:7" ht="15.5" thickBot="1">
      <c r="A23" s="168" t="s">
        <v>164</v>
      </c>
      <c r="B23" s="744" t="s">
        <v>165</v>
      </c>
      <c r="C23" s="744"/>
      <c r="D23" s="744"/>
      <c r="E23" s="744"/>
      <c r="F23" s="744"/>
      <c r="G23" s="745"/>
    </row>
    <row r="24" spans="1:7" ht="15"/>
    <row r="25" spans="1:7" ht="15"/>
    <row r="26" spans="1:7" ht="15"/>
    <row r="27" spans="1:7" ht="15"/>
    <row r="28" spans="1:7" ht="15"/>
    <row r="29" spans="1:7" ht="15"/>
    <row r="30" spans="1:7" ht="15"/>
    <row r="31" spans="1:7" ht="15"/>
  </sheetData>
  <mergeCells count="6">
    <mergeCell ref="A18:G18"/>
    <mergeCell ref="B20:G20"/>
    <mergeCell ref="B21:G21"/>
    <mergeCell ref="B22:G22"/>
    <mergeCell ref="B23:G23"/>
    <mergeCell ref="B19:G19"/>
  </mergeCells>
  <conditionalFormatting sqref="A4:I11">
    <cfRule type="expression" dxfId="4" priority="1">
      <formula>AND(AA4=0,A4&lt;&gt;"")</formula>
    </cfRule>
    <cfRule type="expression" dxfId="3" priority="2">
      <formula>AND(AA4&gt;0,AA4&lt;1,A4&lt;&gt;"")</formula>
    </cfRule>
    <cfRule type="expression" dxfId="2" priority="3">
      <formula>AND(AA4=1,A4&lt;&gt;"")</formula>
    </cfRule>
    <cfRule type="expression" dxfId="1" priority="6">
      <formula>A4&lt;&gt;""</formula>
    </cfRule>
  </conditionalFormatting>
  <conditionalFormatting sqref="AA4:AI11">
    <cfRule type="expression" dxfId="0" priority="5">
      <formula>AA4&lt;&gt;""</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43D5-E0DA-482B-BCD2-5A3F0457F967}">
  <sheetPr>
    <tabColor rgb="FF5BCC4A"/>
  </sheetPr>
  <dimension ref="A1:F682"/>
  <sheetViews>
    <sheetView zoomScale="112" zoomScaleNormal="112" workbookViewId="0">
      <pane xSplit="4" ySplit="3" topLeftCell="F4" activePane="bottomRight" state="frozen"/>
      <selection pane="topRight" activeCell="E1" sqref="E1"/>
      <selection pane="bottomLeft" activeCell="A4" sqref="A4"/>
      <selection pane="bottomRight" activeCell="D3" sqref="D3"/>
    </sheetView>
  </sheetViews>
  <sheetFormatPr defaultColWidth="12.07421875" defaultRowHeight="15" customHeight="1"/>
  <cols>
    <col min="1" max="1" width="6.07421875" style="352" customWidth="1"/>
    <col min="2" max="2" width="21.84375" style="352" customWidth="1"/>
    <col min="3" max="3" width="20.765625" style="352" customWidth="1"/>
    <col min="4" max="4" width="56.07421875" style="352" customWidth="1"/>
    <col min="5" max="5" width="81.84375" style="352" customWidth="1"/>
    <col min="6" max="6" width="6.07421875" style="352" customWidth="1"/>
    <col min="7" max="16384" width="12.07421875" style="352"/>
  </cols>
  <sheetData>
    <row r="1" spans="1:6" ht="51" customHeight="1" thickTop="1" thickBot="1">
      <c r="A1" s="511"/>
      <c r="B1" s="785" t="s">
        <v>369</v>
      </c>
      <c r="C1" s="787" t="s">
        <v>365</v>
      </c>
      <c r="D1" s="788"/>
      <c r="E1" s="791" t="s">
        <v>27</v>
      </c>
      <c r="F1" s="510"/>
    </row>
    <row r="2" spans="1:6" ht="51" customHeight="1" thickBot="1">
      <c r="A2" s="509"/>
      <c r="B2" s="786"/>
      <c r="C2" s="789"/>
      <c r="D2" s="790"/>
      <c r="E2" s="786"/>
      <c r="F2" s="502"/>
    </row>
    <row r="3" spans="1:6" ht="21.75" customHeight="1" thickBot="1">
      <c r="A3" s="501"/>
      <c r="B3" s="565" t="s">
        <v>25</v>
      </c>
      <c r="C3" s="566" t="s">
        <v>379</v>
      </c>
      <c r="D3" s="567" t="s">
        <v>26</v>
      </c>
      <c r="E3" s="512"/>
      <c r="F3" s="495"/>
    </row>
    <row r="4" spans="1:6" ht="14.25" customHeight="1" thickBot="1">
      <c r="A4" s="421"/>
      <c r="B4" s="771" t="s">
        <v>29</v>
      </c>
      <c r="C4" s="792" t="s">
        <v>200</v>
      </c>
      <c r="D4" s="525" t="s">
        <v>381</v>
      </c>
      <c r="E4" s="784" t="s">
        <v>1121</v>
      </c>
      <c r="F4" s="420"/>
    </row>
    <row r="5" spans="1:6" ht="14.25" customHeight="1" thickBot="1">
      <c r="A5" s="421"/>
      <c r="B5" s="772"/>
      <c r="C5" s="793"/>
      <c r="D5" s="526" t="s">
        <v>382</v>
      </c>
      <c r="E5" s="770"/>
      <c r="F5" s="420"/>
    </row>
    <row r="6" spans="1:6" ht="14.25" customHeight="1" thickBot="1">
      <c r="A6" s="421"/>
      <c r="B6" s="772"/>
      <c r="C6" s="793"/>
      <c r="D6" s="526" t="s">
        <v>383</v>
      </c>
      <c r="E6" s="770"/>
      <c r="F6" s="420"/>
    </row>
    <row r="7" spans="1:6" ht="14.25" customHeight="1" thickBot="1">
      <c r="A7" s="421"/>
      <c r="B7" s="772"/>
      <c r="C7" s="793"/>
      <c r="D7" s="526" t="s">
        <v>384</v>
      </c>
      <c r="E7" s="770"/>
      <c r="F7" s="420"/>
    </row>
    <row r="8" spans="1:6" ht="14.25" customHeight="1" thickBot="1">
      <c r="A8" s="421"/>
      <c r="B8" s="772"/>
      <c r="C8" s="793"/>
      <c r="D8" s="525" t="s">
        <v>385</v>
      </c>
      <c r="E8" s="770"/>
      <c r="F8" s="420"/>
    </row>
    <row r="9" spans="1:6" ht="14.25" customHeight="1" thickBot="1">
      <c r="A9" s="421"/>
      <c r="B9" s="772"/>
      <c r="C9" s="793"/>
      <c r="D9" s="526" t="s">
        <v>386</v>
      </c>
      <c r="E9" s="770"/>
      <c r="F9" s="420"/>
    </row>
    <row r="10" spans="1:6" ht="14.25" customHeight="1" thickBot="1">
      <c r="A10" s="421"/>
      <c r="B10" s="772"/>
      <c r="C10" s="793"/>
      <c r="D10" s="526" t="s">
        <v>1195</v>
      </c>
      <c r="E10" s="770"/>
      <c r="F10" s="420"/>
    </row>
    <row r="11" spans="1:6" ht="14.25" customHeight="1" thickBot="1">
      <c r="A11" s="421"/>
      <c r="B11" s="772"/>
      <c r="C11" s="793"/>
      <c r="D11" s="526" t="s">
        <v>387</v>
      </c>
      <c r="E11" s="770"/>
      <c r="F11" s="420"/>
    </row>
    <row r="12" spans="1:6" ht="14.25" customHeight="1" thickBot="1">
      <c r="A12" s="421"/>
      <c r="B12" s="772"/>
      <c r="C12" s="793"/>
      <c r="D12" s="526" t="s">
        <v>388</v>
      </c>
      <c r="E12" s="770"/>
      <c r="F12" s="420"/>
    </row>
    <row r="13" spans="1:6" ht="14.25" customHeight="1" thickBot="1">
      <c r="A13" s="421"/>
      <c r="B13" s="772"/>
      <c r="C13" s="793"/>
      <c r="D13" s="526" t="s">
        <v>389</v>
      </c>
      <c r="E13" s="770"/>
      <c r="F13" s="420"/>
    </row>
    <row r="14" spans="1:6" ht="14.25" customHeight="1" thickBot="1">
      <c r="A14" s="421"/>
      <c r="B14" s="772"/>
      <c r="C14" s="793"/>
      <c r="D14" s="526" t="s">
        <v>390</v>
      </c>
      <c r="E14" s="770"/>
      <c r="F14" s="420"/>
    </row>
    <row r="15" spans="1:6" ht="14.25" customHeight="1" thickBot="1">
      <c r="A15" s="421"/>
      <c r="B15" s="772"/>
      <c r="C15" s="793"/>
      <c r="D15" s="526" t="s">
        <v>391</v>
      </c>
      <c r="E15" s="770"/>
      <c r="F15" s="420"/>
    </row>
    <row r="16" spans="1:6" ht="14.25" customHeight="1" thickBot="1">
      <c r="A16" s="421"/>
      <c r="B16" s="772"/>
      <c r="C16" s="793"/>
      <c r="D16" s="526" t="s">
        <v>392</v>
      </c>
      <c r="E16" s="770"/>
      <c r="F16" s="420"/>
    </row>
    <row r="17" spans="1:6" ht="14.25" customHeight="1" thickBot="1">
      <c r="A17" s="421"/>
      <c r="B17" s="772"/>
      <c r="C17" s="793"/>
      <c r="D17" s="526" t="s">
        <v>393</v>
      </c>
      <c r="E17" s="770"/>
      <c r="F17" s="420"/>
    </row>
    <row r="18" spans="1:6" ht="14.25" customHeight="1" thickBot="1">
      <c r="A18" s="421"/>
      <c r="B18" s="772"/>
      <c r="C18" s="793"/>
      <c r="D18" s="526" t="s">
        <v>394</v>
      </c>
      <c r="E18" s="770"/>
      <c r="F18" s="420"/>
    </row>
    <row r="19" spans="1:6" ht="14.25" customHeight="1" thickBot="1">
      <c r="A19" s="421"/>
      <c r="B19" s="772"/>
      <c r="C19" s="793"/>
      <c r="D19" s="526" t="s">
        <v>395</v>
      </c>
      <c r="E19" s="770"/>
      <c r="F19" s="420"/>
    </row>
    <row r="20" spans="1:6" ht="14.25" customHeight="1" thickBot="1">
      <c r="A20" s="421"/>
      <c r="B20" s="772"/>
      <c r="C20" s="793"/>
      <c r="D20" s="526" t="s">
        <v>396</v>
      </c>
      <c r="E20" s="770"/>
      <c r="F20" s="420"/>
    </row>
    <row r="21" spans="1:6" ht="14.25" customHeight="1" thickBot="1">
      <c r="A21" s="421"/>
      <c r="B21" s="772"/>
      <c r="C21" s="793"/>
      <c r="D21" s="526" t="s">
        <v>364</v>
      </c>
      <c r="E21" s="770"/>
      <c r="F21" s="420"/>
    </row>
    <row r="22" spans="1:6" ht="14.25" customHeight="1" thickBot="1">
      <c r="A22" s="421"/>
      <c r="B22" s="772"/>
      <c r="C22" s="793"/>
      <c r="D22" s="524" t="s">
        <v>397</v>
      </c>
      <c r="E22" s="770"/>
      <c r="F22" s="420"/>
    </row>
    <row r="23" spans="1:6" ht="14.25" customHeight="1" thickBot="1">
      <c r="A23" s="421"/>
      <c r="B23" s="772"/>
      <c r="C23" s="793"/>
      <c r="D23" s="524" t="s">
        <v>398</v>
      </c>
      <c r="E23" s="770"/>
      <c r="F23" s="420"/>
    </row>
    <row r="24" spans="1:6" ht="14.25" customHeight="1" thickBot="1">
      <c r="A24" s="421"/>
      <c r="B24" s="772"/>
      <c r="C24" s="793"/>
      <c r="D24" s="524" t="s">
        <v>399</v>
      </c>
      <c r="E24" s="770"/>
      <c r="F24" s="420"/>
    </row>
    <row r="25" spans="1:6" ht="14.25" customHeight="1" thickBot="1">
      <c r="A25" s="421"/>
      <c r="B25" s="772"/>
      <c r="C25" s="793"/>
      <c r="D25" s="524" t="s">
        <v>400</v>
      </c>
      <c r="E25" s="770"/>
      <c r="F25" s="420"/>
    </row>
    <row r="26" spans="1:6" ht="14.25" customHeight="1" thickBot="1">
      <c r="A26" s="421"/>
      <c r="B26" s="772"/>
      <c r="C26" s="793"/>
      <c r="D26" s="524" t="s">
        <v>401</v>
      </c>
      <c r="E26" s="770"/>
      <c r="F26" s="420"/>
    </row>
    <row r="27" spans="1:6" ht="14.25" customHeight="1" thickBot="1">
      <c r="A27" s="421"/>
      <c r="B27" s="772"/>
      <c r="C27" s="793"/>
      <c r="D27" s="524" t="s">
        <v>402</v>
      </c>
      <c r="E27" s="770"/>
      <c r="F27" s="420"/>
    </row>
    <row r="28" spans="1:6" ht="14.25" customHeight="1" thickBot="1">
      <c r="A28" s="421"/>
      <c r="B28" s="772"/>
      <c r="C28" s="793"/>
      <c r="D28" s="524" t="s">
        <v>403</v>
      </c>
      <c r="E28" s="770"/>
      <c r="F28" s="420"/>
    </row>
    <row r="29" spans="1:6" ht="14.25" customHeight="1" thickBot="1">
      <c r="A29" s="421"/>
      <c r="B29" s="772"/>
      <c r="C29" s="793"/>
      <c r="D29" s="524" t="s">
        <v>404</v>
      </c>
      <c r="E29" s="770"/>
      <c r="F29" s="420"/>
    </row>
    <row r="30" spans="1:6" ht="14.25" customHeight="1" thickBot="1">
      <c r="A30" s="421"/>
      <c r="B30" s="772"/>
      <c r="C30" s="793"/>
      <c r="D30" s="524" t="s">
        <v>405</v>
      </c>
      <c r="E30" s="770"/>
      <c r="F30" s="420"/>
    </row>
    <row r="31" spans="1:6" ht="14.25" customHeight="1" thickBot="1">
      <c r="A31" s="421"/>
      <c r="B31" s="772"/>
      <c r="C31" s="793"/>
      <c r="D31" s="524" t="s">
        <v>406</v>
      </c>
      <c r="E31" s="770"/>
      <c r="F31" s="420"/>
    </row>
    <row r="32" spans="1:6" ht="14.25" customHeight="1" thickBot="1">
      <c r="A32" s="421"/>
      <c r="B32" s="772"/>
      <c r="C32" s="793"/>
      <c r="D32" s="524" t="s">
        <v>407</v>
      </c>
      <c r="E32" s="770"/>
      <c r="F32" s="420"/>
    </row>
    <row r="33" spans="1:6" ht="14.25" customHeight="1" thickBot="1">
      <c r="A33" s="421"/>
      <c r="B33" s="772"/>
      <c r="C33" s="793"/>
      <c r="D33" s="524" t="s">
        <v>408</v>
      </c>
      <c r="E33" s="770"/>
      <c r="F33" s="420"/>
    </row>
    <row r="34" spans="1:6" ht="14.25" customHeight="1" thickBot="1">
      <c r="A34" s="421"/>
      <c r="B34" s="772"/>
      <c r="C34" s="793"/>
      <c r="D34" s="524" t="s">
        <v>409</v>
      </c>
      <c r="E34" s="770"/>
      <c r="F34" s="420"/>
    </row>
    <row r="35" spans="1:6" ht="14.25" customHeight="1" thickBot="1">
      <c r="A35" s="421"/>
      <c r="B35" s="772"/>
      <c r="C35" s="793"/>
      <c r="D35" s="524" t="s">
        <v>410</v>
      </c>
      <c r="E35" s="770"/>
      <c r="F35" s="420"/>
    </row>
    <row r="36" spans="1:6" ht="14.25" customHeight="1" thickBot="1">
      <c r="A36" s="421"/>
      <c r="B36" s="772"/>
      <c r="C36" s="793"/>
      <c r="D36" s="524" t="s">
        <v>411</v>
      </c>
      <c r="E36" s="770"/>
      <c r="F36" s="420"/>
    </row>
    <row r="37" spans="1:6" ht="14.25" customHeight="1" thickBot="1">
      <c r="A37" s="421"/>
      <c r="B37" s="772"/>
      <c r="C37" s="793"/>
      <c r="D37" s="524" t="s">
        <v>412</v>
      </c>
      <c r="E37" s="770"/>
      <c r="F37" s="420"/>
    </row>
    <row r="38" spans="1:6" ht="14.25" customHeight="1" thickBot="1">
      <c r="A38" s="421"/>
      <c r="B38" s="779"/>
      <c r="C38" s="794"/>
      <c r="D38" s="524" t="s">
        <v>400</v>
      </c>
      <c r="E38" s="770"/>
      <c r="F38" s="420"/>
    </row>
    <row r="39" spans="1:6" ht="14.25" customHeight="1" thickTop="1" thickBot="1">
      <c r="A39" s="421"/>
      <c r="B39" s="777" t="s">
        <v>413</v>
      </c>
      <c r="C39" s="780" t="s">
        <v>193</v>
      </c>
      <c r="D39" s="474" t="s">
        <v>415</v>
      </c>
      <c r="E39" s="774" t="s">
        <v>1122</v>
      </c>
      <c r="F39" s="420"/>
    </row>
    <row r="40" spans="1:6" ht="14.25" customHeight="1" thickBot="1">
      <c r="A40" s="421"/>
      <c r="B40" s="772"/>
      <c r="C40" s="760"/>
      <c r="D40" s="433" t="s">
        <v>417</v>
      </c>
      <c r="E40" s="770"/>
      <c r="F40" s="420"/>
    </row>
    <row r="41" spans="1:6" ht="14.25" customHeight="1" thickBot="1">
      <c r="A41" s="421"/>
      <c r="B41" s="772"/>
      <c r="C41" s="760"/>
      <c r="D41" s="433" t="s">
        <v>419</v>
      </c>
      <c r="E41" s="770"/>
      <c r="F41" s="420"/>
    </row>
    <row r="42" spans="1:6" ht="14.25" customHeight="1" thickBot="1">
      <c r="A42" s="421"/>
      <c r="B42" s="772"/>
      <c r="C42" s="760"/>
      <c r="D42" s="433" t="s">
        <v>421</v>
      </c>
      <c r="E42" s="770"/>
      <c r="F42" s="420"/>
    </row>
    <row r="43" spans="1:6" ht="14.25" customHeight="1" thickBot="1">
      <c r="A43" s="421"/>
      <c r="B43" s="772"/>
      <c r="C43" s="760"/>
      <c r="D43" s="433" t="s">
        <v>423</v>
      </c>
      <c r="E43" s="770"/>
      <c r="F43" s="420"/>
    </row>
    <row r="44" spans="1:6" ht="14.25" customHeight="1" thickBot="1">
      <c r="A44" s="421"/>
      <c r="B44" s="772"/>
      <c r="C44" s="760"/>
      <c r="D44" s="433" t="s">
        <v>425</v>
      </c>
      <c r="E44" s="770"/>
      <c r="F44" s="420"/>
    </row>
    <row r="45" spans="1:6" ht="14.25" customHeight="1" thickBot="1">
      <c r="A45" s="421"/>
      <c r="B45" s="772"/>
      <c r="C45" s="760"/>
      <c r="D45" s="433" t="s">
        <v>1196</v>
      </c>
      <c r="E45" s="770"/>
      <c r="F45" s="420"/>
    </row>
    <row r="46" spans="1:6" ht="14.25" customHeight="1" thickBot="1">
      <c r="A46" s="421"/>
      <c r="B46" s="772"/>
      <c r="C46" s="760"/>
      <c r="D46" s="433" t="s">
        <v>428</v>
      </c>
      <c r="E46" s="770"/>
      <c r="F46" s="420"/>
    </row>
    <row r="47" spans="1:6" ht="14.25" customHeight="1" thickBot="1">
      <c r="A47" s="421"/>
      <c r="B47" s="772"/>
      <c r="C47" s="760"/>
      <c r="D47" s="433" t="s">
        <v>430</v>
      </c>
      <c r="E47" s="770"/>
      <c r="F47" s="420"/>
    </row>
    <row r="48" spans="1:6" ht="14.25" customHeight="1" thickBot="1">
      <c r="A48" s="421"/>
      <c r="B48" s="772"/>
      <c r="C48" s="760"/>
      <c r="D48" s="433" t="s">
        <v>432</v>
      </c>
      <c r="E48" s="770"/>
      <c r="F48" s="420"/>
    </row>
    <row r="49" spans="1:6" ht="14.25" customHeight="1" thickBot="1">
      <c r="A49" s="421"/>
      <c r="B49" s="772"/>
      <c r="C49" s="760"/>
      <c r="D49" s="433" t="s">
        <v>434</v>
      </c>
      <c r="E49" s="770"/>
      <c r="F49" s="420"/>
    </row>
    <row r="50" spans="1:6" ht="14.25" customHeight="1" thickBot="1">
      <c r="A50" s="421"/>
      <c r="B50" s="772"/>
      <c r="C50" s="760"/>
      <c r="D50" s="433" t="s">
        <v>436</v>
      </c>
      <c r="E50" s="770"/>
      <c r="F50" s="420"/>
    </row>
    <row r="51" spans="1:6" ht="14.25" customHeight="1" thickBot="1">
      <c r="A51" s="421"/>
      <c r="B51" s="772"/>
      <c r="C51" s="760"/>
      <c r="D51" s="433" t="s">
        <v>437</v>
      </c>
      <c r="E51" s="770"/>
      <c r="F51" s="420"/>
    </row>
    <row r="52" spans="1:6" ht="14.25" customHeight="1" thickBot="1">
      <c r="A52" s="421"/>
      <c r="B52" s="772"/>
      <c r="C52" s="760"/>
      <c r="D52" s="433" t="s">
        <v>438</v>
      </c>
      <c r="E52" s="770"/>
      <c r="F52" s="420"/>
    </row>
    <row r="53" spans="1:6" ht="14.25" customHeight="1" thickBot="1">
      <c r="A53" s="421"/>
      <c r="B53" s="772"/>
      <c r="C53" s="760"/>
      <c r="D53" s="433" t="s">
        <v>440</v>
      </c>
      <c r="E53" s="770"/>
      <c r="F53" s="420"/>
    </row>
    <row r="54" spans="1:6" ht="14.25" customHeight="1" thickBot="1">
      <c r="A54" s="421"/>
      <c r="B54" s="772"/>
      <c r="C54" s="760"/>
      <c r="D54" s="433" t="s">
        <v>442</v>
      </c>
      <c r="E54" s="770"/>
      <c r="F54" s="420"/>
    </row>
    <row r="55" spans="1:6" ht="14.25" customHeight="1" thickBot="1">
      <c r="A55" s="421"/>
      <c r="B55" s="772"/>
      <c r="C55" s="760"/>
      <c r="D55" s="433" t="s">
        <v>444</v>
      </c>
      <c r="E55" s="770"/>
      <c r="F55" s="420"/>
    </row>
    <row r="56" spans="1:6" ht="14.25" customHeight="1" thickBot="1">
      <c r="A56" s="421"/>
      <c r="B56" s="772"/>
      <c r="C56" s="760"/>
      <c r="D56" s="433" t="s">
        <v>446</v>
      </c>
      <c r="E56" s="770"/>
      <c r="F56" s="420"/>
    </row>
    <row r="57" spans="1:6" ht="14.25" customHeight="1" thickBot="1">
      <c r="A57" s="421"/>
      <c r="B57" s="772"/>
      <c r="C57" s="760"/>
      <c r="D57" s="433" t="s">
        <v>448</v>
      </c>
      <c r="E57" s="770"/>
      <c r="F57" s="420"/>
    </row>
    <row r="58" spans="1:6" ht="14.25" customHeight="1" thickBot="1">
      <c r="A58" s="421"/>
      <c r="B58" s="772"/>
      <c r="C58" s="760"/>
      <c r="D58" s="433" t="s">
        <v>450</v>
      </c>
      <c r="E58" s="770"/>
      <c r="F58" s="420"/>
    </row>
    <row r="59" spans="1:6" ht="14.25" customHeight="1" thickBot="1">
      <c r="A59" s="421"/>
      <c r="B59" s="772"/>
      <c r="C59" s="760"/>
      <c r="D59" s="433" t="s">
        <v>452</v>
      </c>
      <c r="E59" s="770"/>
      <c r="F59" s="420"/>
    </row>
    <row r="60" spans="1:6" ht="14.25" customHeight="1" thickBot="1">
      <c r="A60" s="421"/>
      <c r="B60" s="772"/>
      <c r="C60" s="760"/>
      <c r="D60" s="433" t="s">
        <v>454</v>
      </c>
      <c r="E60" s="770"/>
      <c r="F60" s="420"/>
    </row>
    <row r="61" spans="1:6" ht="14.25" customHeight="1" thickBot="1">
      <c r="A61" s="421"/>
      <c r="B61" s="772"/>
      <c r="C61" s="760"/>
      <c r="D61" s="433" t="s">
        <v>456</v>
      </c>
      <c r="E61" s="770"/>
      <c r="F61" s="420"/>
    </row>
    <row r="62" spans="1:6" ht="14.25" customHeight="1" thickBot="1">
      <c r="A62" s="421"/>
      <c r="B62" s="772"/>
      <c r="C62" s="760"/>
      <c r="D62" s="433" t="s">
        <v>458</v>
      </c>
      <c r="E62" s="770"/>
      <c r="F62" s="420"/>
    </row>
    <row r="63" spans="1:6" ht="14.25" customHeight="1" thickBot="1">
      <c r="A63" s="421"/>
      <c r="B63" s="772"/>
      <c r="C63" s="760"/>
      <c r="D63" s="433" t="s">
        <v>460</v>
      </c>
      <c r="E63" s="770"/>
      <c r="F63" s="420"/>
    </row>
    <row r="64" spans="1:6" ht="14.25" customHeight="1" thickBot="1">
      <c r="A64" s="421"/>
      <c r="B64" s="772"/>
      <c r="C64" s="760"/>
      <c r="D64" s="433" t="s">
        <v>462</v>
      </c>
      <c r="E64" s="770"/>
      <c r="F64" s="420"/>
    </row>
    <row r="65" spans="1:6" ht="14.25" customHeight="1" thickBot="1">
      <c r="A65" s="421"/>
      <c r="B65" s="772"/>
      <c r="C65" s="760"/>
      <c r="D65" s="433" t="s">
        <v>464</v>
      </c>
      <c r="E65" s="770"/>
      <c r="F65" s="420"/>
    </row>
    <row r="66" spans="1:6" ht="14.25" customHeight="1" thickBot="1">
      <c r="A66" s="421"/>
      <c r="B66" s="772"/>
      <c r="C66" s="760"/>
      <c r="D66" s="433" t="s">
        <v>466</v>
      </c>
      <c r="E66" s="770"/>
      <c r="F66" s="420"/>
    </row>
    <row r="67" spans="1:6" ht="14.25" customHeight="1" thickBot="1">
      <c r="A67" s="421"/>
      <c r="B67" s="772"/>
      <c r="C67" s="760"/>
      <c r="D67" s="433" t="s">
        <v>468</v>
      </c>
      <c r="E67" s="770"/>
      <c r="F67" s="420"/>
    </row>
    <row r="68" spans="1:6" ht="14.25" customHeight="1" thickBot="1">
      <c r="A68" s="421"/>
      <c r="B68" s="772"/>
      <c r="C68" s="761"/>
      <c r="D68" s="394" t="s">
        <v>470</v>
      </c>
      <c r="E68" s="763"/>
      <c r="F68" s="420"/>
    </row>
    <row r="69" spans="1:6" ht="14.25" customHeight="1" thickBot="1">
      <c r="A69" s="421"/>
      <c r="B69" s="772"/>
      <c r="C69" s="781" t="s">
        <v>198</v>
      </c>
      <c r="D69" s="448" t="s">
        <v>473</v>
      </c>
      <c r="E69" s="784" t="s">
        <v>1123</v>
      </c>
      <c r="F69" s="420"/>
    </row>
    <row r="70" spans="1:6" ht="14.25" customHeight="1" thickBot="1">
      <c r="A70" s="421"/>
      <c r="B70" s="772"/>
      <c r="C70" s="782"/>
      <c r="D70" s="433" t="s">
        <v>475</v>
      </c>
      <c r="E70" s="770"/>
      <c r="F70" s="420"/>
    </row>
    <row r="71" spans="1:6" ht="15.75" customHeight="1" thickBot="1">
      <c r="A71" s="421"/>
      <c r="B71" s="772"/>
      <c r="C71" s="782"/>
      <c r="D71" s="433" t="s">
        <v>477</v>
      </c>
      <c r="E71" s="770"/>
      <c r="F71" s="420"/>
    </row>
    <row r="72" spans="1:6" ht="14.25" customHeight="1" thickBot="1">
      <c r="A72" s="421"/>
      <c r="B72" s="772"/>
      <c r="C72" s="782"/>
      <c r="D72" s="433" t="s">
        <v>479</v>
      </c>
      <c r="E72" s="770"/>
      <c r="F72" s="420"/>
    </row>
    <row r="73" spans="1:6" ht="14.25" customHeight="1" thickBot="1">
      <c r="A73" s="421"/>
      <c r="B73" s="772"/>
      <c r="C73" s="782"/>
      <c r="D73" s="374" t="s">
        <v>481</v>
      </c>
      <c r="E73" s="770"/>
      <c r="F73" s="420"/>
    </row>
    <row r="74" spans="1:6" ht="14.25" customHeight="1" thickBot="1">
      <c r="A74" s="421"/>
      <c r="B74" s="772"/>
      <c r="C74" s="782"/>
      <c r="D74" s="374" t="s">
        <v>483</v>
      </c>
      <c r="E74" s="770"/>
      <c r="F74" s="420"/>
    </row>
    <row r="75" spans="1:6" ht="14.25" customHeight="1" thickBot="1">
      <c r="A75" s="421"/>
      <c r="B75" s="772"/>
      <c r="C75" s="782"/>
      <c r="D75" s="374" t="s">
        <v>485</v>
      </c>
      <c r="E75" s="770"/>
      <c r="F75" s="420"/>
    </row>
    <row r="76" spans="1:6" ht="14.25" customHeight="1" thickBot="1">
      <c r="A76" s="421"/>
      <c r="B76" s="772"/>
      <c r="C76" s="782"/>
      <c r="D76" s="374" t="s">
        <v>487</v>
      </c>
      <c r="E76" s="770"/>
      <c r="F76" s="420"/>
    </row>
    <row r="77" spans="1:6" ht="14.25" customHeight="1" thickBot="1">
      <c r="A77" s="421"/>
      <c r="B77" s="772"/>
      <c r="C77" s="782"/>
      <c r="D77" s="374" t="s">
        <v>489</v>
      </c>
      <c r="E77" s="770"/>
      <c r="F77" s="420"/>
    </row>
    <row r="78" spans="1:6" ht="14.25" customHeight="1" thickBot="1">
      <c r="A78" s="421"/>
      <c r="B78" s="772"/>
      <c r="C78" s="782"/>
      <c r="D78" s="374" t="s">
        <v>361</v>
      </c>
      <c r="E78" s="770"/>
      <c r="F78" s="420"/>
    </row>
    <row r="79" spans="1:6" ht="14.25" customHeight="1" thickBot="1">
      <c r="A79" s="421"/>
      <c r="B79" s="772"/>
      <c r="C79" s="782"/>
      <c r="D79" s="374" t="s">
        <v>362</v>
      </c>
      <c r="E79" s="770"/>
      <c r="F79" s="420"/>
    </row>
    <row r="80" spans="1:6" ht="14.25" customHeight="1" thickBot="1">
      <c r="A80" s="421"/>
      <c r="B80" s="772"/>
      <c r="C80" s="782"/>
      <c r="D80" s="374" t="s">
        <v>493</v>
      </c>
      <c r="E80" s="770"/>
      <c r="F80" s="420"/>
    </row>
    <row r="81" spans="1:6" ht="14.25" customHeight="1" thickBot="1">
      <c r="A81" s="421"/>
      <c r="B81" s="772"/>
      <c r="C81" s="782"/>
      <c r="D81" s="374" t="s">
        <v>495</v>
      </c>
      <c r="E81" s="770"/>
      <c r="F81" s="420"/>
    </row>
    <row r="82" spans="1:6" ht="14.25" customHeight="1" thickBot="1">
      <c r="A82" s="421"/>
      <c r="B82" s="772"/>
      <c r="C82" s="782"/>
      <c r="D82" s="374" t="s">
        <v>497</v>
      </c>
      <c r="E82" s="770"/>
      <c r="F82" s="420"/>
    </row>
    <row r="83" spans="1:6" ht="14.25" customHeight="1" thickBot="1">
      <c r="A83" s="421"/>
      <c r="B83" s="772"/>
      <c r="C83" s="782"/>
      <c r="D83" s="374" t="s">
        <v>499</v>
      </c>
      <c r="E83" s="770"/>
      <c r="F83" s="420"/>
    </row>
    <row r="84" spans="1:6" ht="14.25" customHeight="1" thickBot="1">
      <c r="A84" s="421"/>
      <c r="B84" s="772"/>
      <c r="C84" s="782"/>
      <c r="D84" s="374" t="s">
        <v>501</v>
      </c>
      <c r="E84" s="770"/>
      <c r="F84" s="420"/>
    </row>
    <row r="85" spans="1:6" ht="14.25" customHeight="1" thickBot="1">
      <c r="A85" s="421"/>
      <c r="B85" s="772"/>
      <c r="C85" s="782"/>
      <c r="D85" s="374" t="s">
        <v>503</v>
      </c>
      <c r="E85" s="770"/>
      <c r="F85" s="420"/>
    </row>
    <row r="86" spans="1:6" ht="14.25" customHeight="1" thickBot="1">
      <c r="A86" s="421"/>
      <c r="B86" s="772"/>
      <c r="C86" s="782"/>
      <c r="D86" s="374" t="s">
        <v>505</v>
      </c>
      <c r="E86" s="770"/>
      <c r="F86" s="420"/>
    </row>
    <row r="87" spans="1:6" ht="14.25" customHeight="1" thickBot="1">
      <c r="A87" s="421"/>
      <c r="B87" s="772"/>
      <c r="C87" s="782"/>
      <c r="D87" s="374" t="s">
        <v>507</v>
      </c>
      <c r="E87" s="770"/>
      <c r="F87" s="420"/>
    </row>
    <row r="88" spans="1:6" ht="14.25" customHeight="1" thickBot="1">
      <c r="A88" s="421"/>
      <c r="B88" s="772"/>
      <c r="C88" s="782"/>
      <c r="D88" s="374" t="s">
        <v>509</v>
      </c>
      <c r="E88" s="770"/>
      <c r="F88" s="420"/>
    </row>
    <row r="89" spans="1:6" ht="14.25" customHeight="1" thickBot="1">
      <c r="A89" s="421"/>
      <c r="B89" s="772"/>
      <c r="C89" s="782"/>
      <c r="D89" s="374" t="s">
        <v>363</v>
      </c>
      <c r="E89" s="770"/>
      <c r="F89" s="420"/>
    </row>
    <row r="90" spans="1:6" ht="14.25" customHeight="1" thickBot="1">
      <c r="A90" s="421"/>
      <c r="B90" s="772"/>
      <c r="C90" s="782"/>
      <c r="D90" s="374" t="s">
        <v>512</v>
      </c>
      <c r="E90" s="770"/>
      <c r="F90" s="420"/>
    </row>
    <row r="91" spans="1:6" ht="14.25" customHeight="1" thickBot="1">
      <c r="A91" s="421"/>
      <c r="B91" s="772"/>
      <c r="C91" s="782"/>
      <c r="D91" s="374" t="s">
        <v>514</v>
      </c>
      <c r="E91" s="770"/>
      <c r="F91" s="420"/>
    </row>
    <row r="92" spans="1:6" ht="14.25" customHeight="1" thickBot="1">
      <c r="A92" s="421"/>
      <c r="B92" s="772"/>
      <c r="C92" s="782"/>
      <c r="D92" s="374" t="s">
        <v>516</v>
      </c>
      <c r="E92" s="770"/>
      <c r="F92" s="420"/>
    </row>
    <row r="93" spans="1:6" ht="14.25" customHeight="1" thickBot="1">
      <c r="A93" s="421"/>
      <c r="B93" s="772"/>
      <c r="C93" s="782"/>
      <c r="D93" s="374" t="s">
        <v>518</v>
      </c>
      <c r="E93" s="770"/>
      <c r="F93" s="420"/>
    </row>
    <row r="94" spans="1:6" ht="14.25" customHeight="1" thickBot="1">
      <c r="A94" s="421"/>
      <c r="B94" s="772"/>
      <c r="C94" s="782"/>
      <c r="D94" s="374" t="s">
        <v>520</v>
      </c>
      <c r="E94" s="770"/>
      <c r="F94" s="420"/>
    </row>
    <row r="95" spans="1:6" ht="14.25" customHeight="1" thickBot="1">
      <c r="A95" s="421"/>
      <c r="B95" s="772"/>
      <c r="C95" s="782"/>
      <c r="D95" s="374" t="s">
        <v>522</v>
      </c>
      <c r="E95" s="770"/>
      <c r="F95" s="420"/>
    </row>
    <row r="96" spans="1:6" ht="14.25" customHeight="1" thickBot="1">
      <c r="A96" s="421"/>
      <c r="B96" s="772"/>
      <c r="C96" s="782"/>
      <c r="D96" s="374" t="s">
        <v>524</v>
      </c>
      <c r="E96" s="770"/>
      <c r="F96" s="420"/>
    </row>
    <row r="97" spans="1:6" ht="14.25" customHeight="1" thickBot="1">
      <c r="A97" s="421"/>
      <c r="B97" s="772"/>
      <c r="C97" s="782"/>
      <c r="D97" s="374" t="s">
        <v>366</v>
      </c>
      <c r="E97" s="770"/>
      <c r="F97" s="420"/>
    </row>
    <row r="98" spans="1:6" ht="14.25" customHeight="1" thickBot="1">
      <c r="A98" s="421"/>
      <c r="B98" s="772"/>
      <c r="C98" s="782"/>
      <c r="D98" s="374" t="s">
        <v>527</v>
      </c>
      <c r="E98" s="770"/>
      <c r="F98" s="420"/>
    </row>
    <row r="99" spans="1:6" ht="14.25" customHeight="1" thickBot="1">
      <c r="A99" s="421"/>
      <c r="B99" s="772"/>
      <c r="C99" s="782"/>
      <c r="D99" s="374" t="s">
        <v>529</v>
      </c>
      <c r="E99" s="770"/>
      <c r="F99" s="420"/>
    </row>
    <row r="100" spans="1:6" ht="14.25" customHeight="1" thickBot="1">
      <c r="A100" s="421"/>
      <c r="B100" s="772"/>
      <c r="C100" s="782"/>
      <c r="D100" s="374" t="s">
        <v>531</v>
      </c>
      <c r="E100" s="770"/>
      <c r="F100" s="420"/>
    </row>
    <row r="101" spans="1:6" ht="14.25" customHeight="1" thickBot="1">
      <c r="A101" s="421"/>
      <c r="B101" s="772"/>
      <c r="C101" s="782"/>
      <c r="D101" s="374" t="s">
        <v>533</v>
      </c>
      <c r="E101" s="770"/>
      <c r="F101" s="420"/>
    </row>
    <row r="102" spans="1:6" ht="14.25" customHeight="1" thickBot="1">
      <c r="A102" s="421"/>
      <c r="B102" s="772"/>
      <c r="C102" s="782"/>
      <c r="D102" s="374" t="s">
        <v>535</v>
      </c>
      <c r="E102" s="770"/>
      <c r="F102" s="420"/>
    </row>
    <row r="103" spans="1:6" ht="14.25" customHeight="1" thickBot="1">
      <c r="A103" s="421"/>
      <c r="B103" s="772"/>
      <c r="C103" s="782"/>
      <c r="D103" s="374" t="s">
        <v>536</v>
      </c>
      <c r="E103" s="770"/>
      <c r="F103" s="420"/>
    </row>
    <row r="104" spans="1:6" ht="14.25" customHeight="1" thickBot="1">
      <c r="A104" s="421"/>
      <c r="B104" s="772"/>
      <c r="C104" s="782"/>
      <c r="D104" s="374" t="s">
        <v>537</v>
      </c>
      <c r="E104" s="770"/>
      <c r="F104" s="420"/>
    </row>
    <row r="105" spans="1:6" ht="14.25" customHeight="1" thickBot="1">
      <c r="A105" s="421"/>
      <c r="B105" s="772"/>
      <c r="C105" s="782"/>
      <c r="D105" s="374" t="s">
        <v>538</v>
      </c>
      <c r="E105" s="770"/>
      <c r="F105" s="420"/>
    </row>
    <row r="106" spans="1:6" ht="14.25" customHeight="1" thickBot="1">
      <c r="A106" s="421"/>
      <c r="B106" s="772"/>
      <c r="C106" s="782"/>
      <c r="D106" s="374" t="s">
        <v>539</v>
      </c>
      <c r="E106" s="770"/>
      <c r="F106" s="420"/>
    </row>
    <row r="107" spans="1:6" ht="14.25" customHeight="1" thickBot="1">
      <c r="A107" s="421"/>
      <c r="B107" s="772"/>
      <c r="C107" s="782"/>
      <c r="D107" s="374" t="s">
        <v>540</v>
      </c>
      <c r="E107" s="770"/>
      <c r="F107" s="420"/>
    </row>
    <row r="108" spans="1:6" ht="14.25" customHeight="1" thickBot="1">
      <c r="A108" s="421"/>
      <c r="B108" s="772"/>
      <c r="C108" s="782"/>
      <c r="D108" s="374" t="s">
        <v>541</v>
      </c>
      <c r="E108" s="770"/>
      <c r="F108" s="420"/>
    </row>
    <row r="109" spans="1:6" ht="14.25" customHeight="1" thickBot="1">
      <c r="A109" s="421"/>
      <c r="B109" s="772"/>
      <c r="C109" s="782"/>
      <c r="D109" s="374" t="s">
        <v>542</v>
      </c>
      <c r="E109" s="770"/>
      <c r="F109" s="420"/>
    </row>
    <row r="110" spans="1:6" ht="14.25" customHeight="1" thickBot="1">
      <c r="A110" s="421"/>
      <c r="B110" s="772"/>
      <c r="C110" s="782"/>
      <c r="D110" s="374" t="s">
        <v>543</v>
      </c>
      <c r="E110" s="770"/>
      <c r="F110" s="420"/>
    </row>
    <row r="111" spans="1:6" ht="14.25" customHeight="1" thickBot="1">
      <c r="A111" s="421"/>
      <c r="B111" s="772"/>
      <c r="C111" s="782"/>
      <c r="D111" s="374" t="s">
        <v>544</v>
      </c>
      <c r="E111" s="770"/>
      <c r="F111" s="420"/>
    </row>
    <row r="112" spans="1:6" ht="14.25" customHeight="1" thickBot="1">
      <c r="A112" s="421"/>
      <c r="B112" s="772"/>
      <c r="C112" s="782"/>
      <c r="D112" s="374" t="s">
        <v>545</v>
      </c>
      <c r="E112" s="770"/>
      <c r="F112" s="420"/>
    </row>
    <row r="113" spans="1:6" ht="14.25" customHeight="1" thickBot="1">
      <c r="A113" s="421"/>
      <c r="B113" s="772"/>
      <c r="C113" s="782"/>
      <c r="D113" s="374" t="s">
        <v>546</v>
      </c>
      <c r="E113" s="770"/>
      <c r="F113" s="420"/>
    </row>
    <row r="114" spans="1:6" ht="14.25" customHeight="1" thickBot="1">
      <c r="A114" s="421"/>
      <c r="B114" s="772"/>
      <c r="C114" s="782"/>
      <c r="D114" s="374" t="s">
        <v>547</v>
      </c>
      <c r="E114" s="770"/>
      <c r="F114" s="420"/>
    </row>
    <row r="115" spans="1:6" ht="14.25" customHeight="1" thickBot="1">
      <c r="A115" s="421"/>
      <c r="B115" s="772"/>
      <c r="C115" s="782"/>
      <c r="D115" s="374" t="s">
        <v>548</v>
      </c>
      <c r="E115" s="770"/>
      <c r="F115" s="420"/>
    </row>
    <row r="116" spans="1:6" ht="14.25" customHeight="1" thickBot="1">
      <c r="A116" s="421"/>
      <c r="B116" s="772"/>
      <c r="C116" s="782"/>
      <c r="D116" s="374" t="s">
        <v>549</v>
      </c>
      <c r="E116" s="770"/>
      <c r="F116" s="420"/>
    </row>
    <row r="117" spans="1:6" ht="14.25" customHeight="1" thickBot="1">
      <c r="A117" s="421"/>
      <c r="B117" s="772"/>
      <c r="C117" s="783"/>
      <c r="D117" s="394" t="s">
        <v>550</v>
      </c>
      <c r="E117" s="778"/>
      <c r="F117" s="420"/>
    </row>
    <row r="118" spans="1:6" ht="14.25" customHeight="1" thickBot="1">
      <c r="A118" s="421"/>
      <c r="B118" s="772"/>
      <c r="C118" s="759" t="s">
        <v>172</v>
      </c>
      <c r="D118" s="404" t="s">
        <v>551</v>
      </c>
      <c r="E118" s="762" t="s">
        <v>1124</v>
      </c>
      <c r="F118" s="420"/>
    </row>
    <row r="119" spans="1:6" ht="14.25" customHeight="1" thickBot="1">
      <c r="A119" s="421"/>
      <c r="B119" s="772"/>
      <c r="C119" s="760"/>
      <c r="D119" s="374" t="s">
        <v>362</v>
      </c>
      <c r="E119" s="770"/>
      <c r="F119" s="420"/>
    </row>
    <row r="120" spans="1:6" ht="14.25" customHeight="1" thickBot="1">
      <c r="A120" s="421"/>
      <c r="B120" s="772"/>
      <c r="C120" s="760"/>
      <c r="D120" s="374" t="s">
        <v>552</v>
      </c>
      <c r="E120" s="770"/>
      <c r="F120" s="420"/>
    </row>
    <row r="121" spans="1:6" ht="14.25" customHeight="1" thickBot="1">
      <c r="A121" s="421"/>
      <c r="B121" s="772"/>
      <c r="C121" s="760"/>
      <c r="D121" s="374" t="s">
        <v>493</v>
      </c>
      <c r="E121" s="770"/>
      <c r="F121" s="420"/>
    </row>
    <row r="122" spans="1:6" ht="14.25" customHeight="1" thickBot="1">
      <c r="A122" s="421"/>
      <c r="B122" s="772"/>
      <c r="C122" s="760"/>
      <c r="D122" s="374" t="s">
        <v>553</v>
      </c>
      <c r="E122" s="770"/>
      <c r="F122" s="420"/>
    </row>
    <row r="123" spans="1:6" ht="14.25" customHeight="1" thickBot="1">
      <c r="A123" s="421"/>
      <c r="B123" s="772"/>
      <c r="C123" s="760"/>
      <c r="D123" s="374" t="s">
        <v>499</v>
      </c>
      <c r="E123" s="770"/>
      <c r="F123" s="420"/>
    </row>
    <row r="124" spans="1:6" ht="14.25" customHeight="1" thickBot="1">
      <c r="A124" s="421"/>
      <c r="B124" s="772"/>
      <c r="C124" s="760"/>
      <c r="D124" s="374" t="s">
        <v>520</v>
      </c>
      <c r="E124" s="770"/>
      <c r="F124" s="420"/>
    </row>
    <row r="125" spans="1:6" ht="14.25" customHeight="1" thickBot="1">
      <c r="A125" s="421"/>
      <c r="B125" s="772"/>
      <c r="C125" s="760"/>
      <c r="D125" s="374" t="s">
        <v>554</v>
      </c>
      <c r="E125" s="770"/>
      <c r="F125" s="420"/>
    </row>
    <row r="126" spans="1:6" ht="14.25" customHeight="1" thickBot="1">
      <c r="A126" s="421"/>
      <c r="B126" s="772"/>
      <c r="C126" s="760"/>
      <c r="D126" s="374" t="s">
        <v>366</v>
      </c>
      <c r="E126" s="770"/>
      <c r="F126" s="420"/>
    </row>
    <row r="127" spans="1:6" ht="14.25" customHeight="1" thickBot="1">
      <c r="A127" s="421"/>
      <c r="B127" s="772"/>
      <c r="C127" s="760"/>
      <c r="D127" s="374" t="s">
        <v>555</v>
      </c>
      <c r="E127" s="770"/>
      <c r="F127" s="420"/>
    </row>
    <row r="128" spans="1:6" ht="14.25" customHeight="1" thickBot="1">
      <c r="A128" s="421"/>
      <c r="B128" s="772"/>
      <c r="C128" s="760"/>
      <c r="D128" s="374" t="s">
        <v>533</v>
      </c>
      <c r="E128" s="770"/>
      <c r="F128" s="420"/>
    </row>
    <row r="129" spans="1:6" ht="14.25" customHeight="1" thickBot="1">
      <c r="A129" s="421"/>
      <c r="B129" s="772"/>
      <c r="C129" s="760"/>
      <c r="D129" s="374" t="s">
        <v>556</v>
      </c>
      <c r="E129" s="770"/>
      <c r="F129" s="420"/>
    </row>
    <row r="130" spans="1:6" ht="14.25" customHeight="1" thickBot="1">
      <c r="A130" s="421"/>
      <c r="B130" s="772"/>
      <c r="C130" s="760"/>
      <c r="D130" s="374" t="s">
        <v>540</v>
      </c>
      <c r="E130" s="770"/>
      <c r="F130" s="420"/>
    </row>
    <row r="131" spans="1:6" ht="14.25" customHeight="1" thickBot="1">
      <c r="A131" s="421"/>
      <c r="B131" s="772"/>
      <c r="C131" s="760"/>
      <c r="D131" s="374" t="s">
        <v>557</v>
      </c>
      <c r="E131" s="770"/>
      <c r="F131" s="420"/>
    </row>
    <row r="132" spans="1:6" ht="14.25" customHeight="1" thickBot="1">
      <c r="A132" s="421"/>
      <c r="B132" s="772"/>
      <c r="C132" s="761"/>
      <c r="D132" s="394" t="s">
        <v>548</v>
      </c>
      <c r="E132" s="763"/>
      <c r="F132" s="420"/>
    </row>
    <row r="133" spans="1:6" ht="14.25" customHeight="1" thickBot="1">
      <c r="A133" s="421"/>
      <c r="B133" s="772"/>
      <c r="C133" s="759" t="s">
        <v>173</v>
      </c>
      <c r="D133" s="404" t="s">
        <v>558</v>
      </c>
      <c r="E133" s="769" t="s">
        <v>1125</v>
      </c>
      <c r="F133" s="420"/>
    </row>
    <row r="134" spans="1:6" ht="14.25" customHeight="1" thickBot="1">
      <c r="A134" s="421"/>
      <c r="B134" s="772"/>
      <c r="C134" s="760"/>
      <c r="D134" s="374" t="s">
        <v>559</v>
      </c>
      <c r="E134" s="770"/>
      <c r="F134" s="420"/>
    </row>
    <row r="135" spans="1:6" ht="14.25" customHeight="1" thickBot="1">
      <c r="A135" s="421"/>
      <c r="B135" s="772"/>
      <c r="C135" s="760"/>
      <c r="D135" s="374" t="s">
        <v>560</v>
      </c>
      <c r="E135" s="770"/>
      <c r="F135" s="420"/>
    </row>
    <row r="136" spans="1:6" ht="14.25" customHeight="1" thickBot="1">
      <c r="A136" s="421"/>
      <c r="B136" s="772"/>
      <c r="C136" s="760"/>
      <c r="D136" s="374" t="s">
        <v>561</v>
      </c>
      <c r="E136" s="770"/>
      <c r="F136" s="420"/>
    </row>
    <row r="137" spans="1:6" ht="14.25" customHeight="1" thickBot="1">
      <c r="A137" s="421"/>
      <c r="B137" s="772"/>
      <c r="C137" s="760"/>
      <c r="D137" s="374" t="s">
        <v>562</v>
      </c>
      <c r="E137" s="770"/>
      <c r="F137" s="420"/>
    </row>
    <row r="138" spans="1:6" ht="14.25" customHeight="1" thickBot="1">
      <c r="A138" s="421"/>
      <c r="B138" s="772"/>
      <c r="C138" s="760"/>
      <c r="D138" s="374" t="s">
        <v>563</v>
      </c>
      <c r="E138" s="770"/>
      <c r="F138" s="420"/>
    </row>
    <row r="139" spans="1:6" ht="14.25" customHeight="1" thickBot="1">
      <c r="A139" s="421"/>
      <c r="B139" s="772"/>
      <c r="C139" s="760"/>
      <c r="D139" s="374" t="s">
        <v>564</v>
      </c>
      <c r="E139" s="770"/>
      <c r="F139" s="420"/>
    </row>
    <row r="140" spans="1:6" ht="14.25" customHeight="1" thickBot="1">
      <c r="A140" s="421"/>
      <c r="B140" s="772"/>
      <c r="C140" s="760"/>
      <c r="D140" s="374" t="s">
        <v>565</v>
      </c>
      <c r="E140" s="770"/>
      <c r="F140" s="420"/>
    </row>
    <row r="141" spans="1:6" ht="14.25" customHeight="1" thickBot="1">
      <c r="A141" s="421"/>
      <c r="B141" s="772"/>
      <c r="C141" s="760"/>
      <c r="D141" s="374" t="s">
        <v>566</v>
      </c>
      <c r="E141" s="770"/>
      <c r="F141" s="420"/>
    </row>
    <row r="142" spans="1:6" ht="14.25" customHeight="1" thickBot="1">
      <c r="A142" s="421"/>
      <c r="B142" s="772"/>
      <c r="C142" s="760"/>
      <c r="D142" s="374" t="s">
        <v>567</v>
      </c>
      <c r="E142" s="770"/>
      <c r="F142" s="420"/>
    </row>
    <row r="143" spans="1:6" ht="14.25" customHeight="1" thickBot="1">
      <c r="A143" s="421"/>
      <c r="B143" s="772"/>
      <c r="C143" s="760"/>
      <c r="D143" s="374" t="s">
        <v>568</v>
      </c>
      <c r="E143" s="770"/>
      <c r="F143" s="420"/>
    </row>
    <row r="144" spans="1:6" ht="14.25" customHeight="1" thickBot="1">
      <c r="A144" s="421"/>
      <c r="B144" s="772"/>
      <c r="C144" s="760"/>
      <c r="D144" s="374" t="s">
        <v>569</v>
      </c>
      <c r="E144" s="770"/>
      <c r="F144" s="420"/>
    </row>
    <row r="145" spans="1:6" ht="14.25" customHeight="1" thickBot="1">
      <c r="A145" s="421"/>
      <c r="B145" s="772"/>
      <c r="C145" s="760"/>
      <c r="D145" s="374" t="s">
        <v>570</v>
      </c>
      <c r="E145" s="770"/>
      <c r="F145" s="420"/>
    </row>
    <row r="146" spans="1:6" ht="14.25" customHeight="1" thickBot="1">
      <c r="A146" s="421"/>
      <c r="B146" s="772"/>
      <c r="C146" s="760"/>
      <c r="D146" s="374" t="s">
        <v>571</v>
      </c>
      <c r="E146" s="770"/>
      <c r="F146" s="420"/>
    </row>
    <row r="147" spans="1:6" ht="14.25" customHeight="1" thickBot="1">
      <c r="A147" s="421"/>
      <c r="B147" s="772"/>
      <c r="C147" s="760"/>
      <c r="D147" s="374" t="s">
        <v>572</v>
      </c>
      <c r="E147" s="770"/>
      <c r="F147" s="420"/>
    </row>
    <row r="148" spans="1:6" ht="14.25" customHeight="1" thickBot="1">
      <c r="A148" s="421"/>
      <c r="B148" s="772"/>
      <c r="C148" s="760"/>
      <c r="D148" s="374" t="s">
        <v>573</v>
      </c>
      <c r="E148" s="770"/>
      <c r="F148" s="420"/>
    </row>
    <row r="149" spans="1:6" ht="14.25" customHeight="1" thickBot="1">
      <c r="A149" s="421"/>
      <c r="B149" s="772"/>
      <c r="C149" s="760"/>
      <c r="D149" s="374" t="s">
        <v>574</v>
      </c>
      <c r="E149" s="770"/>
      <c r="F149" s="420"/>
    </row>
    <row r="150" spans="1:6" ht="14.25" customHeight="1" thickBot="1">
      <c r="A150" s="421"/>
      <c r="B150" s="772"/>
      <c r="C150" s="760"/>
      <c r="D150" s="374" t="s">
        <v>575</v>
      </c>
      <c r="E150" s="770"/>
      <c r="F150" s="420"/>
    </row>
    <row r="151" spans="1:6" ht="14.25" customHeight="1" thickBot="1">
      <c r="A151" s="421"/>
      <c r="B151" s="772"/>
      <c r="C151" s="760"/>
      <c r="D151" s="374" t="s">
        <v>576</v>
      </c>
      <c r="E151" s="770"/>
      <c r="F151" s="420"/>
    </row>
    <row r="152" spans="1:6" ht="14.25" customHeight="1" thickBot="1">
      <c r="A152" s="421"/>
      <c r="B152" s="772"/>
      <c r="C152" s="760"/>
      <c r="D152" s="374" t="s">
        <v>577</v>
      </c>
      <c r="E152" s="770"/>
      <c r="F152" s="420"/>
    </row>
    <row r="153" spans="1:6" ht="14.25" customHeight="1" thickBot="1">
      <c r="A153" s="421"/>
      <c r="B153" s="772"/>
      <c r="C153" s="760"/>
      <c r="D153" s="374" t="s">
        <v>578</v>
      </c>
      <c r="E153" s="770"/>
      <c r="F153" s="420"/>
    </row>
    <row r="154" spans="1:6" ht="14.25" customHeight="1" thickBot="1">
      <c r="A154" s="421"/>
      <c r="B154" s="772"/>
      <c r="C154" s="760"/>
      <c r="D154" s="374" t="s">
        <v>579</v>
      </c>
      <c r="E154" s="770"/>
      <c r="F154" s="420"/>
    </row>
    <row r="155" spans="1:6" ht="14.25" customHeight="1" thickBot="1">
      <c r="A155" s="421"/>
      <c r="B155" s="772"/>
      <c r="C155" s="760"/>
      <c r="D155" s="374" t="s">
        <v>580</v>
      </c>
      <c r="E155" s="770"/>
      <c r="F155" s="420"/>
    </row>
    <row r="156" spans="1:6" ht="14.25" customHeight="1" thickBot="1">
      <c r="A156" s="421"/>
      <c r="B156" s="772"/>
      <c r="C156" s="760"/>
      <c r="D156" s="374" t="s">
        <v>581</v>
      </c>
      <c r="E156" s="770"/>
      <c r="F156" s="420"/>
    </row>
    <row r="157" spans="1:6" ht="14.25" customHeight="1" thickBot="1">
      <c r="A157" s="421"/>
      <c r="B157" s="772"/>
      <c r="C157" s="761"/>
      <c r="D157" s="394" t="s">
        <v>582</v>
      </c>
      <c r="E157" s="770"/>
      <c r="F157" s="420"/>
    </row>
    <row r="158" spans="1:6" ht="14.25" customHeight="1" thickBot="1">
      <c r="A158" s="421"/>
      <c r="B158" s="772"/>
      <c r="C158" s="759" t="s">
        <v>174</v>
      </c>
      <c r="D158" s="404" t="s">
        <v>583</v>
      </c>
      <c r="E158" s="762" t="s">
        <v>1126</v>
      </c>
      <c r="F158" s="420"/>
    </row>
    <row r="159" spans="1:6" ht="14.25" customHeight="1" thickBot="1">
      <c r="A159" s="421"/>
      <c r="B159" s="772"/>
      <c r="C159" s="760"/>
      <c r="D159" s="374" t="s">
        <v>584</v>
      </c>
      <c r="E159" s="770"/>
      <c r="F159" s="420"/>
    </row>
    <row r="160" spans="1:6" ht="14.25" customHeight="1" thickBot="1">
      <c r="A160" s="421"/>
      <c r="B160" s="772"/>
      <c r="C160" s="760"/>
      <c r="D160" s="374" t="s">
        <v>585</v>
      </c>
      <c r="E160" s="770"/>
      <c r="F160" s="420"/>
    </row>
    <row r="161" spans="1:6" ht="14.25" customHeight="1" thickBot="1">
      <c r="A161" s="421"/>
      <c r="B161" s="772"/>
      <c r="C161" s="760"/>
      <c r="D161" s="374" t="s">
        <v>586</v>
      </c>
      <c r="E161" s="770"/>
      <c r="F161" s="420"/>
    </row>
    <row r="162" spans="1:6" ht="14.25" customHeight="1" thickBot="1">
      <c r="A162" s="421"/>
      <c r="B162" s="772"/>
      <c r="C162" s="760"/>
      <c r="D162" s="374" t="s">
        <v>587</v>
      </c>
      <c r="E162" s="770"/>
      <c r="F162" s="420"/>
    </row>
    <row r="163" spans="1:6" ht="14.25" customHeight="1" thickBot="1">
      <c r="A163" s="421"/>
      <c r="B163" s="772"/>
      <c r="C163" s="760"/>
      <c r="D163" s="374" t="s">
        <v>588</v>
      </c>
      <c r="E163" s="770"/>
      <c r="F163" s="420"/>
    </row>
    <row r="164" spans="1:6" ht="14.25" customHeight="1" thickBot="1">
      <c r="A164" s="421"/>
      <c r="B164" s="772"/>
      <c r="C164" s="760"/>
      <c r="D164" s="374" t="s">
        <v>589</v>
      </c>
      <c r="E164" s="770"/>
      <c r="F164" s="420"/>
    </row>
    <row r="165" spans="1:6" ht="14.25" customHeight="1" thickBot="1">
      <c r="A165" s="421"/>
      <c r="B165" s="772"/>
      <c r="C165" s="760"/>
      <c r="D165" s="374" t="s">
        <v>590</v>
      </c>
      <c r="E165" s="770"/>
      <c r="F165" s="420"/>
    </row>
    <row r="166" spans="1:6" ht="14.25" customHeight="1" thickBot="1">
      <c r="A166" s="421"/>
      <c r="B166" s="772"/>
      <c r="C166" s="760"/>
      <c r="D166" s="374" t="s">
        <v>591</v>
      </c>
      <c r="E166" s="770"/>
      <c r="F166" s="420"/>
    </row>
    <row r="167" spans="1:6" ht="14.25" customHeight="1" thickBot="1">
      <c r="A167" s="421"/>
      <c r="B167" s="772"/>
      <c r="C167" s="760"/>
      <c r="D167" s="374" t="s">
        <v>592</v>
      </c>
      <c r="E167" s="770"/>
      <c r="F167" s="420"/>
    </row>
    <row r="168" spans="1:6" ht="14.25" customHeight="1" thickBot="1">
      <c r="A168" s="421"/>
      <c r="B168" s="772"/>
      <c r="C168" s="760"/>
      <c r="D168" s="374" t="s">
        <v>593</v>
      </c>
      <c r="E168" s="770"/>
      <c r="F168" s="420"/>
    </row>
    <row r="169" spans="1:6" ht="14.25" customHeight="1" thickBot="1">
      <c r="A169" s="421"/>
      <c r="B169" s="772"/>
      <c r="C169" s="760"/>
      <c r="D169" s="374" t="s">
        <v>594</v>
      </c>
      <c r="E169" s="770"/>
      <c r="F169" s="420"/>
    </row>
    <row r="170" spans="1:6" ht="14.25" customHeight="1" thickBot="1">
      <c r="A170" s="421"/>
      <c r="B170" s="772"/>
      <c r="C170" s="760"/>
      <c r="D170" s="374" t="s">
        <v>595</v>
      </c>
      <c r="E170" s="770"/>
      <c r="F170" s="420"/>
    </row>
    <row r="171" spans="1:6" ht="14.25" customHeight="1" thickBot="1">
      <c r="A171" s="421"/>
      <c r="B171" s="772"/>
      <c r="C171" s="760"/>
      <c r="D171" s="374" t="s">
        <v>596</v>
      </c>
      <c r="E171" s="770"/>
      <c r="F171" s="420"/>
    </row>
    <row r="172" spans="1:6" ht="14.25" customHeight="1" thickBot="1">
      <c r="A172" s="421"/>
      <c r="B172" s="772"/>
      <c r="C172" s="760"/>
      <c r="D172" s="374" t="s">
        <v>597</v>
      </c>
      <c r="E172" s="770"/>
      <c r="F172" s="420"/>
    </row>
    <row r="173" spans="1:6" ht="14.25" customHeight="1" thickBot="1">
      <c r="A173" s="421"/>
      <c r="B173" s="772"/>
      <c r="C173" s="760"/>
      <c r="D173" s="374" t="s">
        <v>598</v>
      </c>
      <c r="E173" s="770"/>
      <c r="F173" s="420"/>
    </row>
    <row r="174" spans="1:6" ht="14.25" customHeight="1" thickBot="1">
      <c r="A174" s="421"/>
      <c r="B174" s="772"/>
      <c r="C174" s="760"/>
      <c r="D174" s="374" t="s">
        <v>599</v>
      </c>
      <c r="E174" s="770"/>
      <c r="F174" s="420"/>
    </row>
    <row r="175" spans="1:6" ht="14.25" customHeight="1" thickBot="1">
      <c r="A175" s="421"/>
      <c r="B175" s="772"/>
      <c r="C175" s="760"/>
      <c r="D175" s="374" t="s">
        <v>600</v>
      </c>
      <c r="E175" s="770"/>
      <c r="F175" s="420"/>
    </row>
    <row r="176" spans="1:6" ht="14.25" customHeight="1" thickBot="1">
      <c r="A176" s="421"/>
      <c r="B176" s="772"/>
      <c r="C176" s="760"/>
      <c r="D176" s="374" t="s">
        <v>601</v>
      </c>
      <c r="E176" s="770"/>
      <c r="F176" s="420"/>
    </row>
    <row r="177" spans="1:6" ht="14.25" customHeight="1" thickBot="1">
      <c r="A177" s="421"/>
      <c r="B177" s="772"/>
      <c r="C177" s="760"/>
      <c r="D177" s="374" t="s">
        <v>602</v>
      </c>
      <c r="E177" s="770"/>
      <c r="F177" s="420"/>
    </row>
    <row r="178" spans="1:6" ht="14.25" customHeight="1" thickBot="1">
      <c r="A178" s="421"/>
      <c r="B178" s="772"/>
      <c r="C178" s="760"/>
      <c r="D178" s="374" t="s">
        <v>603</v>
      </c>
      <c r="E178" s="770"/>
      <c r="F178" s="420"/>
    </row>
    <row r="179" spans="1:6" ht="14.25" customHeight="1" thickBot="1">
      <c r="A179" s="421"/>
      <c r="B179" s="772"/>
      <c r="C179" s="760"/>
      <c r="D179" s="374" t="s">
        <v>604</v>
      </c>
      <c r="E179" s="770"/>
      <c r="F179" s="420"/>
    </row>
    <row r="180" spans="1:6" ht="14.25" customHeight="1" thickBot="1">
      <c r="A180" s="421"/>
      <c r="B180" s="772"/>
      <c r="C180" s="760"/>
      <c r="D180" s="374" t="s">
        <v>1285</v>
      </c>
      <c r="E180" s="770"/>
      <c r="F180" s="420"/>
    </row>
    <row r="181" spans="1:6" ht="14.25" customHeight="1" thickBot="1">
      <c r="A181" s="421"/>
      <c r="B181" s="772"/>
      <c r="C181" s="760"/>
      <c r="D181" s="374" t="s">
        <v>606</v>
      </c>
      <c r="E181" s="770"/>
      <c r="F181" s="420"/>
    </row>
    <row r="182" spans="1:6" ht="14.25" customHeight="1" thickBot="1">
      <c r="A182" s="421"/>
      <c r="B182" s="772"/>
      <c r="C182" s="760"/>
      <c r="D182" s="374" t="s">
        <v>1286</v>
      </c>
      <c r="E182" s="770"/>
      <c r="F182" s="420"/>
    </row>
    <row r="183" spans="1:6" ht="14.25" customHeight="1" thickBot="1">
      <c r="A183" s="421"/>
      <c r="B183" s="772"/>
      <c r="C183" s="760"/>
      <c r="D183" s="374" t="s">
        <v>608</v>
      </c>
      <c r="E183" s="770"/>
      <c r="F183" s="420"/>
    </row>
    <row r="184" spans="1:6" ht="14.25" customHeight="1" thickBot="1">
      <c r="A184" s="421"/>
      <c r="B184" s="772"/>
      <c r="C184" s="760"/>
      <c r="D184" s="374" t="s">
        <v>609</v>
      </c>
      <c r="E184" s="770"/>
      <c r="F184" s="420"/>
    </row>
    <row r="185" spans="1:6" ht="14.25" customHeight="1" thickBot="1">
      <c r="A185" s="421"/>
      <c r="B185" s="772"/>
      <c r="C185" s="760"/>
      <c r="D185" s="374" t="s">
        <v>610</v>
      </c>
      <c r="E185" s="770"/>
      <c r="F185" s="420"/>
    </row>
    <row r="186" spans="1:6" ht="14.25" customHeight="1" thickBot="1">
      <c r="A186" s="421"/>
      <c r="B186" s="772"/>
      <c r="C186" s="760"/>
      <c r="D186" s="374" t="s">
        <v>611</v>
      </c>
      <c r="E186" s="770"/>
      <c r="F186" s="420"/>
    </row>
    <row r="187" spans="1:6" ht="14.25" customHeight="1" thickBot="1">
      <c r="A187" s="421"/>
      <c r="B187" s="772"/>
      <c r="C187" s="760"/>
      <c r="D187" s="374" t="s">
        <v>612</v>
      </c>
      <c r="E187" s="770"/>
      <c r="F187" s="420"/>
    </row>
    <row r="188" spans="1:6" ht="14.25" customHeight="1" thickBot="1">
      <c r="A188" s="421"/>
      <c r="B188" s="772"/>
      <c r="C188" s="760"/>
      <c r="D188" s="374" t="s">
        <v>613</v>
      </c>
      <c r="E188" s="770"/>
      <c r="F188" s="420"/>
    </row>
    <row r="189" spans="1:6" ht="14.25" customHeight="1" thickBot="1">
      <c r="A189" s="421"/>
      <c r="B189" s="772"/>
      <c r="C189" s="760"/>
      <c r="D189" s="374" t="s">
        <v>614</v>
      </c>
      <c r="E189" s="770"/>
      <c r="F189" s="420"/>
    </row>
    <row r="190" spans="1:6" ht="14.25" customHeight="1" thickBot="1">
      <c r="A190" s="421"/>
      <c r="B190" s="772"/>
      <c r="C190" s="760"/>
      <c r="D190" s="374" t="s">
        <v>615</v>
      </c>
      <c r="E190" s="770"/>
      <c r="F190" s="420"/>
    </row>
    <row r="191" spans="1:6" ht="14.25" customHeight="1" thickBot="1">
      <c r="A191" s="421"/>
      <c r="B191" s="772"/>
      <c r="C191" s="760"/>
      <c r="D191" s="374" t="s">
        <v>616</v>
      </c>
      <c r="E191" s="770"/>
      <c r="F191" s="420"/>
    </row>
    <row r="192" spans="1:6" ht="14.25" customHeight="1" thickBot="1">
      <c r="A192" s="421"/>
      <c r="B192" s="772"/>
      <c r="C192" s="760"/>
      <c r="D192" s="374" t="s">
        <v>617</v>
      </c>
      <c r="E192" s="770"/>
      <c r="F192" s="420"/>
    </row>
    <row r="193" spans="1:6" ht="14.25" customHeight="1" thickBot="1">
      <c r="A193" s="421"/>
      <c r="B193" s="772"/>
      <c r="C193" s="760"/>
      <c r="D193" s="374" t="s">
        <v>618</v>
      </c>
      <c r="E193" s="770"/>
      <c r="F193" s="420"/>
    </row>
    <row r="194" spans="1:6" ht="14.25" customHeight="1" thickBot="1">
      <c r="A194" s="421"/>
      <c r="B194" s="772"/>
      <c r="C194" s="760"/>
      <c r="D194" s="374" t="s">
        <v>619</v>
      </c>
      <c r="E194" s="770"/>
      <c r="F194" s="420"/>
    </row>
    <row r="195" spans="1:6" ht="14.25" customHeight="1" thickBot="1">
      <c r="A195" s="421"/>
      <c r="B195" s="772"/>
      <c r="C195" s="761"/>
      <c r="D195" s="394" t="s">
        <v>620</v>
      </c>
      <c r="E195" s="763"/>
      <c r="F195" s="420"/>
    </row>
    <row r="196" spans="1:6" ht="14.25" customHeight="1" thickBot="1">
      <c r="A196" s="421"/>
      <c r="B196" s="772"/>
      <c r="C196" s="759" t="s">
        <v>175</v>
      </c>
      <c r="D196" s="404" t="s">
        <v>622</v>
      </c>
      <c r="E196" s="762" t="s">
        <v>1127</v>
      </c>
      <c r="F196" s="420"/>
    </row>
    <row r="197" spans="1:6" ht="14.25" customHeight="1" thickBot="1">
      <c r="A197" s="421"/>
      <c r="B197" s="772"/>
      <c r="C197" s="760"/>
      <c r="D197" s="374" t="s">
        <v>624</v>
      </c>
      <c r="E197" s="770"/>
      <c r="F197" s="420"/>
    </row>
    <row r="198" spans="1:6" ht="14.25" customHeight="1" thickBot="1">
      <c r="A198" s="421"/>
      <c r="B198" s="772"/>
      <c r="C198" s="760"/>
      <c r="D198" s="374" t="s">
        <v>626</v>
      </c>
      <c r="E198" s="770"/>
      <c r="F198" s="420"/>
    </row>
    <row r="199" spans="1:6" ht="14.25" customHeight="1" thickBot="1">
      <c r="A199" s="421"/>
      <c r="B199" s="772"/>
      <c r="C199" s="760"/>
      <c r="D199" s="374" t="s">
        <v>628</v>
      </c>
      <c r="E199" s="770"/>
      <c r="F199" s="420"/>
    </row>
    <row r="200" spans="1:6" ht="14.25" customHeight="1" thickBot="1">
      <c r="A200" s="421"/>
      <c r="B200" s="772"/>
      <c r="C200" s="760"/>
      <c r="D200" s="374" t="s">
        <v>630</v>
      </c>
      <c r="E200" s="770"/>
      <c r="F200" s="420"/>
    </row>
    <row r="201" spans="1:6" ht="14.25" customHeight="1" thickBot="1">
      <c r="A201" s="421"/>
      <c r="B201" s="772"/>
      <c r="C201" s="761"/>
      <c r="D201" s="394" t="s">
        <v>632</v>
      </c>
      <c r="E201" s="763"/>
      <c r="F201" s="420"/>
    </row>
    <row r="202" spans="1:6" ht="14.25" customHeight="1" thickBot="1">
      <c r="A202" s="421"/>
      <c r="B202" s="772"/>
      <c r="C202" s="759" t="s">
        <v>176</v>
      </c>
      <c r="D202" s="448" t="s">
        <v>634</v>
      </c>
      <c r="E202" s="762" t="s">
        <v>1128</v>
      </c>
      <c r="F202" s="420"/>
    </row>
    <row r="203" spans="1:6" ht="14.25" customHeight="1" thickBot="1">
      <c r="A203" s="421"/>
      <c r="B203" s="772"/>
      <c r="C203" s="760"/>
      <c r="D203" s="433" t="s">
        <v>635</v>
      </c>
      <c r="E203" s="770"/>
      <c r="F203" s="420"/>
    </row>
    <row r="204" spans="1:6" ht="14.25" customHeight="1" thickBot="1">
      <c r="A204" s="421"/>
      <c r="B204" s="772"/>
      <c r="C204" s="760"/>
      <c r="D204" s="433" t="s">
        <v>636</v>
      </c>
      <c r="E204" s="770"/>
      <c r="F204" s="420"/>
    </row>
    <row r="205" spans="1:6" ht="14.25" customHeight="1" thickBot="1">
      <c r="A205" s="421"/>
      <c r="B205" s="772"/>
      <c r="C205" s="760"/>
      <c r="D205" s="433" t="s">
        <v>637</v>
      </c>
      <c r="E205" s="770"/>
      <c r="F205" s="420"/>
    </row>
    <row r="206" spans="1:6" ht="14.25" customHeight="1" thickBot="1">
      <c r="A206" s="421"/>
      <c r="B206" s="772"/>
      <c r="C206" s="760"/>
      <c r="D206" s="433" t="s">
        <v>638</v>
      </c>
      <c r="E206" s="770"/>
      <c r="F206" s="420"/>
    </row>
    <row r="207" spans="1:6" ht="14.25" customHeight="1" thickBot="1">
      <c r="A207" s="421"/>
      <c r="B207" s="772"/>
      <c r="C207" s="760"/>
      <c r="D207" s="433" t="s">
        <v>639</v>
      </c>
      <c r="E207" s="770"/>
      <c r="F207" s="420"/>
    </row>
    <row r="208" spans="1:6" ht="14.25" customHeight="1" thickBot="1">
      <c r="A208" s="421"/>
      <c r="B208" s="772"/>
      <c r="C208" s="760"/>
      <c r="D208" s="433" t="s">
        <v>640</v>
      </c>
      <c r="E208" s="770"/>
      <c r="F208" s="420"/>
    </row>
    <row r="209" spans="1:6" ht="14.25" customHeight="1" thickBot="1">
      <c r="A209" s="421"/>
      <c r="B209" s="772"/>
      <c r="C209" s="760"/>
      <c r="D209" s="433" t="s">
        <v>641</v>
      </c>
      <c r="E209" s="770"/>
      <c r="F209" s="420"/>
    </row>
    <row r="210" spans="1:6" ht="14.25" customHeight="1" thickBot="1">
      <c r="A210" s="421"/>
      <c r="B210" s="772"/>
      <c r="C210" s="760"/>
      <c r="D210" s="433" t="s">
        <v>642</v>
      </c>
      <c r="E210" s="770"/>
      <c r="F210" s="420"/>
    </row>
    <row r="211" spans="1:6" ht="14.25" customHeight="1" thickBot="1">
      <c r="A211" s="421"/>
      <c r="B211" s="772"/>
      <c r="C211" s="760"/>
      <c r="D211" s="433" t="s">
        <v>643</v>
      </c>
      <c r="E211" s="770"/>
      <c r="F211" s="420"/>
    </row>
    <row r="212" spans="1:6" ht="14.25" customHeight="1" thickBot="1">
      <c r="A212" s="421"/>
      <c r="B212" s="772"/>
      <c r="C212" s="760"/>
      <c r="D212" s="433" t="s">
        <v>644</v>
      </c>
      <c r="E212" s="770"/>
      <c r="F212" s="420"/>
    </row>
    <row r="213" spans="1:6" ht="14.25" customHeight="1" thickBot="1">
      <c r="A213" s="421"/>
      <c r="B213" s="772"/>
      <c r="C213" s="760"/>
      <c r="D213" s="433" t="s">
        <v>645</v>
      </c>
      <c r="E213" s="770"/>
      <c r="F213" s="420"/>
    </row>
    <row r="214" spans="1:6" ht="14.25" customHeight="1" thickBot="1">
      <c r="A214" s="421"/>
      <c r="B214" s="773"/>
      <c r="C214" s="764"/>
      <c r="D214" s="362" t="s">
        <v>646</v>
      </c>
      <c r="E214" s="775"/>
      <c r="F214" s="420"/>
    </row>
    <row r="215" spans="1:6" ht="14.25" customHeight="1" thickTop="1" thickBot="1">
      <c r="A215" s="421"/>
      <c r="B215" s="777" t="s">
        <v>647</v>
      </c>
      <c r="C215" s="780" t="s">
        <v>177</v>
      </c>
      <c r="D215" s="474" t="s">
        <v>648</v>
      </c>
      <c r="E215" s="774" t="s">
        <v>1129</v>
      </c>
      <c r="F215" s="420"/>
    </row>
    <row r="216" spans="1:6" ht="14.25" customHeight="1" thickBot="1">
      <c r="A216" s="421"/>
      <c r="B216" s="772"/>
      <c r="C216" s="760"/>
      <c r="D216" s="433" t="s">
        <v>624</v>
      </c>
      <c r="E216" s="770"/>
      <c r="F216" s="420"/>
    </row>
    <row r="217" spans="1:6" ht="14.25" customHeight="1" thickBot="1">
      <c r="A217" s="421"/>
      <c r="B217" s="772"/>
      <c r="C217" s="760"/>
      <c r="D217" s="433" t="s">
        <v>649</v>
      </c>
      <c r="E217" s="770"/>
      <c r="F217" s="420"/>
    </row>
    <row r="218" spans="1:6" ht="14.25" customHeight="1" thickBot="1">
      <c r="A218" s="421"/>
      <c r="B218" s="772"/>
      <c r="C218" s="760"/>
      <c r="D218" s="433" t="s">
        <v>650</v>
      </c>
      <c r="E218" s="770"/>
      <c r="F218" s="420"/>
    </row>
    <row r="219" spans="1:6" ht="14.25" customHeight="1" thickBot="1">
      <c r="A219" s="421"/>
      <c r="B219" s="772"/>
      <c r="C219" s="760"/>
      <c r="D219" s="433" t="s">
        <v>651</v>
      </c>
      <c r="E219" s="770"/>
      <c r="F219" s="420"/>
    </row>
    <row r="220" spans="1:6" ht="14.25" customHeight="1" thickBot="1">
      <c r="A220" s="421"/>
      <c r="B220" s="772"/>
      <c r="C220" s="760"/>
      <c r="D220" s="433" t="s">
        <v>652</v>
      </c>
      <c r="E220" s="770"/>
      <c r="F220" s="420"/>
    </row>
    <row r="221" spans="1:6" ht="14.25" customHeight="1" thickBot="1">
      <c r="A221" s="421"/>
      <c r="B221" s="772"/>
      <c r="C221" s="760"/>
      <c r="D221" s="433" t="s">
        <v>653</v>
      </c>
      <c r="E221" s="770"/>
      <c r="F221" s="420"/>
    </row>
    <row r="222" spans="1:6" ht="14.25" customHeight="1" thickBot="1">
      <c r="A222" s="421"/>
      <c r="B222" s="772"/>
      <c r="C222" s="760"/>
      <c r="D222" s="433" t="s">
        <v>654</v>
      </c>
      <c r="E222" s="770"/>
      <c r="F222" s="420"/>
    </row>
    <row r="223" spans="1:6" ht="14.25" customHeight="1" thickBot="1">
      <c r="A223" s="421"/>
      <c r="B223" s="772"/>
      <c r="C223" s="776"/>
      <c r="D223" s="374" t="s">
        <v>655</v>
      </c>
      <c r="E223" s="778"/>
      <c r="F223" s="420"/>
    </row>
    <row r="224" spans="1:6" ht="14.25" customHeight="1" thickBot="1">
      <c r="A224" s="421"/>
      <c r="B224" s="772"/>
      <c r="C224" s="759" t="s">
        <v>178</v>
      </c>
      <c r="D224" s="448" t="s">
        <v>656</v>
      </c>
      <c r="E224" s="762" t="s">
        <v>1130</v>
      </c>
      <c r="F224" s="420"/>
    </row>
    <row r="225" spans="1:6" ht="14.25" customHeight="1" thickBot="1">
      <c r="A225" s="421"/>
      <c r="B225" s="772"/>
      <c r="C225" s="760"/>
      <c r="D225" s="433" t="s">
        <v>657</v>
      </c>
      <c r="E225" s="770"/>
      <c r="F225" s="420"/>
    </row>
    <row r="226" spans="1:6" ht="14.25" customHeight="1" thickBot="1">
      <c r="A226" s="421"/>
      <c r="B226" s="772"/>
      <c r="C226" s="760"/>
      <c r="D226" s="433" t="s">
        <v>658</v>
      </c>
      <c r="E226" s="770"/>
      <c r="F226" s="420"/>
    </row>
    <row r="227" spans="1:6" ht="14.25" customHeight="1" thickBot="1">
      <c r="A227" s="421"/>
      <c r="B227" s="773"/>
      <c r="C227" s="764"/>
      <c r="D227" s="362" t="s">
        <v>659</v>
      </c>
      <c r="E227" s="775"/>
      <c r="F227" s="420"/>
    </row>
    <row r="228" spans="1:6" ht="14.25" customHeight="1" thickBot="1">
      <c r="A228" s="421"/>
      <c r="B228" s="771" t="s">
        <v>181</v>
      </c>
      <c r="C228" s="768" t="s">
        <v>179</v>
      </c>
      <c r="D228" s="441" t="s">
        <v>660</v>
      </c>
      <c r="E228" s="769" t="s">
        <v>1131</v>
      </c>
      <c r="F228" s="420"/>
    </row>
    <row r="229" spans="1:6" ht="14.25" customHeight="1" thickBot="1">
      <c r="A229" s="421"/>
      <c r="B229" s="772"/>
      <c r="C229" s="760"/>
      <c r="D229" s="433" t="s">
        <v>661</v>
      </c>
      <c r="E229" s="770"/>
      <c r="F229" s="420"/>
    </row>
    <row r="230" spans="1:6" ht="14.25" customHeight="1" thickBot="1">
      <c r="A230" s="421"/>
      <c r="B230" s="772"/>
      <c r="C230" s="760"/>
      <c r="D230" s="433" t="s">
        <v>662</v>
      </c>
      <c r="E230" s="770"/>
      <c r="F230" s="420"/>
    </row>
    <row r="231" spans="1:6" ht="14.25" customHeight="1" thickBot="1">
      <c r="A231" s="421"/>
      <c r="B231" s="772"/>
      <c r="C231" s="760"/>
      <c r="D231" s="433" t="s">
        <v>663</v>
      </c>
      <c r="E231" s="770"/>
      <c r="F231" s="420"/>
    </row>
    <row r="232" spans="1:6" ht="14.25" customHeight="1" thickBot="1">
      <c r="A232" s="421"/>
      <c r="B232" s="772"/>
      <c r="C232" s="760"/>
      <c r="D232" s="433" t="s">
        <v>664</v>
      </c>
      <c r="E232" s="770"/>
      <c r="F232" s="420"/>
    </row>
    <row r="233" spans="1:6" ht="14.25" customHeight="1" thickBot="1">
      <c r="A233" s="421"/>
      <c r="B233" s="772"/>
      <c r="C233" s="760"/>
      <c r="D233" s="433" t="s">
        <v>665</v>
      </c>
      <c r="E233" s="770"/>
      <c r="F233" s="420"/>
    </row>
    <row r="234" spans="1:6" ht="14.25" customHeight="1" thickBot="1">
      <c r="A234" s="421"/>
      <c r="B234" s="772"/>
      <c r="C234" s="760"/>
      <c r="D234" s="433" t="s">
        <v>666</v>
      </c>
      <c r="E234" s="770"/>
      <c r="F234" s="420"/>
    </row>
    <row r="235" spans="1:6" ht="14.25" customHeight="1" thickBot="1">
      <c r="A235" s="421"/>
      <c r="B235" s="772"/>
      <c r="C235" s="760"/>
      <c r="D235" s="433" t="s">
        <v>667</v>
      </c>
      <c r="E235" s="770"/>
      <c r="F235" s="420"/>
    </row>
    <row r="236" spans="1:6" ht="14.25" customHeight="1" thickBot="1">
      <c r="A236" s="421"/>
      <c r="B236" s="772"/>
      <c r="C236" s="760"/>
      <c r="D236" s="433" t="s">
        <v>668</v>
      </c>
      <c r="E236" s="770"/>
      <c r="F236" s="420"/>
    </row>
    <row r="237" spans="1:6" ht="14.25" customHeight="1" thickBot="1">
      <c r="A237" s="421"/>
      <c r="B237" s="772"/>
      <c r="C237" s="760"/>
      <c r="D237" s="433" t="s">
        <v>669</v>
      </c>
      <c r="E237" s="770"/>
      <c r="F237" s="420"/>
    </row>
    <row r="238" spans="1:6" ht="14.25" customHeight="1" thickBot="1">
      <c r="A238" s="421"/>
      <c r="B238" s="772"/>
      <c r="C238" s="760"/>
      <c r="D238" s="433" t="s">
        <v>670</v>
      </c>
      <c r="E238" s="770"/>
      <c r="F238" s="420"/>
    </row>
    <row r="239" spans="1:6" ht="14.25" customHeight="1" thickBot="1">
      <c r="A239" s="421"/>
      <c r="B239" s="772"/>
      <c r="C239" s="760"/>
      <c r="D239" s="433" t="s">
        <v>671</v>
      </c>
      <c r="E239" s="770"/>
      <c r="F239" s="420"/>
    </row>
    <row r="240" spans="1:6" ht="14.25" customHeight="1" thickBot="1">
      <c r="A240" s="421"/>
      <c r="B240" s="772"/>
      <c r="C240" s="776"/>
      <c r="D240" s="374" t="s">
        <v>672</v>
      </c>
      <c r="E240" s="778"/>
      <c r="F240" s="420"/>
    </row>
    <row r="241" spans="1:6" ht="14.25" customHeight="1" thickBot="1">
      <c r="A241" s="421"/>
      <c r="B241" s="772"/>
      <c r="C241" s="759" t="s">
        <v>673</v>
      </c>
      <c r="D241" s="448" t="s">
        <v>674</v>
      </c>
      <c r="E241" s="762" t="s">
        <v>1132</v>
      </c>
      <c r="F241" s="420"/>
    </row>
    <row r="242" spans="1:6" ht="14.25" customHeight="1" thickBot="1">
      <c r="A242" s="421"/>
      <c r="B242" s="772"/>
      <c r="C242" s="760"/>
      <c r="D242" s="433" t="s">
        <v>675</v>
      </c>
      <c r="E242" s="770"/>
      <c r="F242" s="420"/>
    </row>
    <row r="243" spans="1:6" ht="14.25" customHeight="1" thickBot="1">
      <c r="A243" s="421"/>
      <c r="B243" s="772"/>
      <c r="C243" s="760"/>
      <c r="D243" s="433" t="s">
        <v>676</v>
      </c>
      <c r="E243" s="770"/>
      <c r="F243" s="420"/>
    </row>
    <row r="244" spans="1:6" ht="14.25" customHeight="1" thickBot="1">
      <c r="A244" s="421"/>
      <c r="B244" s="772"/>
      <c r="C244" s="760"/>
      <c r="D244" s="433" t="s">
        <v>677</v>
      </c>
      <c r="E244" s="770"/>
      <c r="F244" s="420"/>
    </row>
    <row r="245" spans="1:6" ht="14.25" customHeight="1" thickBot="1">
      <c r="A245" s="421"/>
      <c r="B245" s="772"/>
      <c r="C245" s="760"/>
      <c r="D245" s="433" t="s">
        <v>678</v>
      </c>
      <c r="E245" s="770"/>
      <c r="F245" s="420"/>
    </row>
    <row r="246" spans="1:6" ht="14.25" customHeight="1" thickBot="1">
      <c r="A246" s="421"/>
      <c r="B246" s="772"/>
      <c r="C246" s="760"/>
      <c r="D246" s="433" t="s">
        <v>679</v>
      </c>
      <c r="E246" s="770"/>
      <c r="F246" s="420"/>
    </row>
    <row r="247" spans="1:6" ht="14.25" customHeight="1" thickBot="1">
      <c r="A247" s="421"/>
      <c r="B247" s="772"/>
      <c r="C247" s="760"/>
      <c r="D247" s="433" t="s">
        <v>680</v>
      </c>
      <c r="E247" s="770"/>
      <c r="F247" s="420"/>
    </row>
    <row r="248" spans="1:6" ht="14.25" customHeight="1" thickBot="1">
      <c r="A248" s="421"/>
      <c r="B248" s="772"/>
      <c r="C248" s="760"/>
      <c r="D248" s="433" t="s">
        <v>681</v>
      </c>
      <c r="E248" s="770"/>
      <c r="F248" s="420"/>
    </row>
    <row r="249" spans="1:6" ht="14.25" customHeight="1" thickBot="1">
      <c r="A249" s="421"/>
      <c r="B249" s="772"/>
      <c r="C249" s="760"/>
      <c r="D249" s="433" t="s">
        <v>682</v>
      </c>
      <c r="E249" s="770"/>
      <c r="F249" s="420"/>
    </row>
    <row r="250" spans="1:6" ht="14.25" customHeight="1" thickBot="1">
      <c r="A250" s="421"/>
      <c r="B250" s="772"/>
      <c r="C250" s="760"/>
      <c r="D250" s="433" t="s">
        <v>683</v>
      </c>
      <c r="E250" s="770"/>
      <c r="F250" s="420"/>
    </row>
    <row r="251" spans="1:6" ht="14.25" customHeight="1" thickBot="1">
      <c r="A251" s="421"/>
      <c r="B251" s="772"/>
      <c r="C251" s="760"/>
      <c r="D251" s="433" t="s">
        <v>684</v>
      </c>
      <c r="E251" s="770"/>
      <c r="F251" s="420"/>
    </row>
    <row r="252" spans="1:6" ht="14.25" customHeight="1" thickBot="1">
      <c r="A252" s="421"/>
      <c r="B252" s="772"/>
      <c r="C252" s="760"/>
      <c r="D252" s="433" t="s">
        <v>685</v>
      </c>
      <c r="E252" s="770"/>
      <c r="F252" s="420"/>
    </row>
    <row r="253" spans="1:6" ht="14.25" customHeight="1" thickBot="1">
      <c r="A253" s="421"/>
      <c r="B253" s="772"/>
      <c r="C253" s="760"/>
      <c r="D253" s="433" t="s">
        <v>686</v>
      </c>
      <c r="E253" s="770"/>
      <c r="F253" s="420"/>
    </row>
    <row r="254" spans="1:6" ht="14.25" customHeight="1" thickBot="1">
      <c r="A254" s="421"/>
      <c r="B254" s="772"/>
      <c r="C254" s="760"/>
      <c r="D254" s="433" t="s">
        <v>687</v>
      </c>
      <c r="E254" s="770"/>
      <c r="F254" s="420"/>
    </row>
    <row r="255" spans="1:6" ht="14.25" customHeight="1" thickBot="1">
      <c r="A255" s="421"/>
      <c r="B255" s="772"/>
      <c r="C255" s="760"/>
      <c r="D255" s="433" t="s">
        <v>688</v>
      </c>
      <c r="E255" s="770"/>
      <c r="F255" s="420"/>
    </row>
    <row r="256" spans="1:6" ht="14.25" customHeight="1" thickBot="1">
      <c r="A256" s="421"/>
      <c r="B256" s="772"/>
      <c r="C256" s="760"/>
      <c r="D256" s="433" t="s">
        <v>689</v>
      </c>
      <c r="E256" s="770"/>
      <c r="F256" s="420"/>
    </row>
    <row r="257" spans="1:6" ht="14.25" customHeight="1" thickBot="1">
      <c r="A257" s="421"/>
      <c r="B257" s="772"/>
      <c r="C257" s="760"/>
      <c r="D257" s="433" t="s">
        <v>690</v>
      </c>
      <c r="E257" s="770"/>
      <c r="F257" s="420"/>
    </row>
    <row r="258" spans="1:6" ht="14.25" customHeight="1" thickBot="1">
      <c r="A258" s="421"/>
      <c r="B258" s="772"/>
      <c r="C258" s="760"/>
      <c r="D258" s="433" t="s">
        <v>691</v>
      </c>
      <c r="E258" s="770"/>
      <c r="F258" s="420"/>
    </row>
    <row r="259" spans="1:6" ht="14.25" customHeight="1" thickBot="1">
      <c r="A259" s="421"/>
      <c r="B259" s="772"/>
      <c r="C259" s="760"/>
      <c r="D259" s="433" t="s">
        <v>692</v>
      </c>
      <c r="E259" s="770"/>
      <c r="F259" s="420"/>
    </row>
    <row r="260" spans="1:6" ht="14.25" customHeight="1" thickBot="1">
      <c r="A260" s="421"/>
      <c r="B260" s="772"/>
      <c r="C260" s="760"/>
      <c r="D260" s="433" t="s">
        <v>693</v>
      </c>
      <c r="E260" s="770"/>
      <c r="F260" s="420"/>
    </row>
    <row r="261" spans="1:6" ht="14.25" customHeight="1" thickBot="1">
      <c r="A261" s="421"/>
      <c r="B261" s="772"/>
      <c r="C261" s="761"/>
      <c r="D261" s="394" t="s">
        <v>694</v>
      </c>
      <c r="E261" s="763"/>
      <c r="F261" s="420"/>
    </row>
    <row r="262" spans="1:6" ht="14.25" customHeight="1" thickBot="1">
      <c r="A262" s="421"/>
      <c r="B262" s="772"/>
      <c r="C262" s="768" t="s">
        <v>181</v>
      </c>
      <c r="D262" s="441" t="s">
        <v>695</v>
      </c>
      <c r="E262" s="769" t="s">
        <v>1133</v>
      </c>
      <c r="F262" s="420"/>
    </row>
    <row r="263" spans="1:6" ht="14.25" customHeight="1" thickBot="1">
      <c r="A263" s="421"/>
      <c r="B263" s="772"/>
      <c r="C263" s="760"/>
      <c r="D263" s="433" t="s">
        <v>696</v>
      </c>
      <c r="E263" s="770"/>
      <c r="F263" s="420"/>
    </row>
    <row r="264" spans="1:6" ht="14.25" customHeight="1" thickBot="1">
      <c r="A264" s="421"/>
      <c r="B264" s="772"/>
      <c r="C264" s="760"/>
      <c r="D264" s="433" t="s">
        <v>697</v>
      </c>
      <c r="E264" s="770"/>
      <c r="F264" s="420"/>
    </row>
    <row r="265" spans="1:6" ht="14.25" customHeight="1" thickBot="1">
      <c r="A265" s="421"/>
      <c r="B265" s="772"/>
      <c r="C265" s="760"/>
      <c r="D265" s="433" t="s">
        <v>698</v>
      </c>
      <c r="E265" s="770"/>
      <c r="F265" s="420"/>
    </row>
    <row r="266" spans="1:6" ht="14.25" customHeight="1" thickBot="1">
      <c r="A266" s="421"/>
      <c r="B266" s="772"/>
      <c r="C266" s="760"/>
      <c r="D266" s="433" t="s">
        <v>699</v>
      </c>
      <c r="E266" s="770"/>
      <c r="F266" s="420"/>
    </row>
    <row r="267" spans="1:6" ht="14.25" customHeight="1" thickBot="1">
      <c r="A267" s="421"/>
      <c r="B267" s="772"/>
      <c r="C267" s="760"/>
      <c r="D267" s="433" t="s">
        <v>700</v>
      </c>
      <c r="E267" s="770"/>
      <c r="F267" s="420"/>
    </row>
    <row r="268" spans="1:6" ht="14.25" customHeight="1" thickBot="1">
      <c r="A268" s="421"/>
      <c r="B268" s="772"/>
      <c r="C268" s="760"/>
      <c r="D268" s="433" t="s">
        <v>701</v>
      </c>
      <c r="E268" s="770"/>
      <c r="F268" s="420"/>
    </row>
    <row r="269" spans="1:6" ht="14.25" customHeight="1" thickBot="1">
      <c r="A269" s="421"/>
      <c r="B269" s="772"/>
      <c r="C269" s="760"/>
      <c r="D269" s="433" t="s">
        <v>702</v>
      </c>
      <c r="E269" s="770"/>
      <c r="F269" s="420"/>
    </row>
    <row r="270" spans="1:6" ht="14.25" customHeight="1" thickBot="1">
      <c r="A270" s="421"/>
      <c r="B270" s="772"/>
      <c r="C270" s="760"/>
      <c r="D270" s="433" t="s">
        <v>1194</v>
      </c>
      <c r="E270" s="770"/>
      <c r="F270" s="420"/>
    </row>
    <row r="271" spans="1:6" ht="14.25" customHeight="1" thickBot="1">
      <c r="A271" s="421"/>
      <c r="B271" s="772"/>
      <c r="C271" s="760"/>
      <c r="D271" s="433" t="s">
        <v>703</v>
      </c>
      <c r="E271" s="770"/>
      <c r="F271" s="420"/>
    </row>
    <row r="272" spans="1:6" ht="14.25" customHeight="1" thickBot="1">
      <c r="A272" s="421"/>
      <c r="B272" s="772"/>
      <c r="C272" s="760"/>
      <c r="D272" s="433" t="s">
        <v>704</v>
      </c>
      <c r="E272" s="770"/>
      <c r="F272" s="420"/>
    </row>
    <row r="273" spans="1:6" ht="14.25" customHeight="1" thickBot="1">
      <c r="A273" s="421"/>
      <c r="B273" s="772"/>
      <c r="C273" s="760"/>
      <c r="D273" s="433" t="s">
        <v>705</v>
      </c>
      <c r="E273" s="770"/>
      <c r="F273" s="420"/>
    </row>
    <row r="274" spans="1:6" ht="14.25" customHeight="1" thickBot="1">
      <c r="A274" s="421"/>
      <c r="B274" s="772"/>
      <c r="C274" s="760"/>
      <c r="D274" s="433" t="s">
        <v>706</v>
      </c>
      <c r="E274" s="770"/>
      <c r="F274" s="420"/>
    </row>
    <row r="275" spans="1:6" ht="14.25" customHeight="1" thickBot="1">
      <c r="A275" s="421"/>
      <c r="B275" s="772"/>
      <c r="C275" s="760"/>
      <c r="D275" s="433" t="s">
        <v>707</v>
      </c>
      <c r="E275" s="770"/>
      <c r="F275" s="420"/>
    </row>
    <row r="276" spans="1:6" ht="14.25" customHeight="1" thickBot="1">
      <c r="A276" s="421"/>
      <c r="B276" s="772"/>
      <c r="C276" s="760"/>
      <c r="D276" s="433" t="s">
        <v>708</v>
      </c>
      <c r="E276" s="770"/>
      <c r="F276" s="420"/>
    </row>
    <row r="277" spans="1:6" ht="14.25" customHeight="1" thickBot="1">
      <c r="A277" s="421"/>
      <c r="B277" s="772"/>
      <c r="C277" s="760"/>
      <c r="D277" s="433" t="s">
        <v>709</v>
      </c>
      <c r="E277" s="770"/>
      <c r="F277" s="420"/>
    </row>
    <row r="278" spans="1:6" ht="14.25" customHeight="1" thickBot="1">
      <c r="A278" s="421"/>
      <c r="B278" s="779"/>
      <c r="C278" s="761"/>
      <c r="D278" s="374" t="s">
        <v>710</v>
      </c>
      <c r="E278" s="778"/>
      <c r="F278" s="420"/>
    </row>
    <row r="279" spans="1:6" ht="14.25" customHeight="1" thickTop="1" thickBot="1">
      <c r="A279" s="421"/>
      <c r="B279" s="777" t="s">
        <v>711</v>
      </c>
      <c r="C279" s="460" t="s">
        <v>182</v>
      </c>
      <c r="D279" s="458" t="s">
        <v>713</v>
      </c>
      <c r="E279" s="523" t="s">
        <v>1134</v>
      </c>
      <c r="F279" s="420"/>
    </row>
    <row r="280" spans="1:6" ht="14.25" customHeight="1" thickBot="1">
      <c r="A280" s="421"/>
      <c r="B280" s="772"/>
      <c r="C280" s="759" t="s">
        <v>714</v>
      </c>
      <c r="D280" s="448" t="s">
        <v>715</v>
      </c>
      <c r="E280" s="769" t="s">
        <v>1135</v>
      </c>
      <c r="F280" s="420"/>
    </row>
    <row r="281" spans="1:6" ht="14.25" customHeight="1" thickBot="1">
      <c r="A281" s="421"/>
      <c r="B281" s="772"/>
      <c r="C281" s="776"/>
      <c r="D281" s="374" t="s">
        <v>717</v>
      </c>
      <c r="E281" s="778"/>
      <c r="F281" s="420"/>
    </row>
    <row r="282" spans="1:6" ht="14.25" customHeight="1" thickBot="1">
      <c r="A282" s="421"/>
      <c r="B282" s="772"/>
      <c r="C282" s="759" t="s">
        <v>184</v>
      </c>
      <c r="D282" s="448" t="s">
        <v>718</v>
      </c>
      <c r="E282" s="762" t="s">
        <v>1136</v>
      </c>
      <c r="F282" s="420"/>
    </row>
    <row r="283" spans="1:6" ht="14.25" customHeight="1" thickBot="1">
      <c r="A283" s="421"/>
      <c r="B283" s="772"/>
      <c r="C283" s="760"/>
      <c r="D283" s="433" t="s">
        <v>719</v>
      </c>
      <c r="E283" s="770"/>
      <c r="F283" s="420"/>
    </row>
    <row r="284" spans="1:6" ht="14.25" customHeight="1" thickBot="1">
      <c r="A284" s="421"/>
      <c r="B284" s="772"/>
      <c r="C284" s="760"/>
      <c r="D284" s="433" t="s">
        <v>720</v>
      </c>
      <c r="E284" s="770"/>
      <c r="F284" s="420"/>
    </row>
    <row r="285" spans="1:6" ht="14.25" customHeight="1" thickBot="1">
      <c r="A285" s="421"/>
      <c r="B285" s="772"/>
      <c r="C285" s="760"/>
      <c r="D285" s="433" t="s">
        <v>721</v>
      </c>
      <c r="E285" s="770"/>
      <c r="F285" s="420"/>
    </row>
    <row r="286" spans="1:6" ht="14.25" customHeight="1" thickBot="1">
      <c r="A286" s="421"/>
      <c r="B286" s="772"/>
      <c r="C286" s="760"/>
      <c r="D286" s="433" t="s">
        <v>722</v>
      </c>
      <c r="E286" s="770"/>
      <c r="F286" s="420"/>
    </row>
    <row r="287" spans="1:6" ht="14.25" customHeight="1" thickBot="1">
      <c r="A287" s="421"/>
      <c r="B287" s="772"/>
      <c r="C287" s="761"/>
      <c r="D287" s="394" t="s">
        <v>723</v>
      </c>
      <c r="E287" s="763"/>
      <c r="F287" s="420"/>
    </row>
    <row r="288" spans="1:6" ht="14.25" customHeight="1" thickBot="1">
      <c r="A288" s="421"/>
      <c r="B288" s="772"/>
      <c r="C288" s="768" t="s">
        <v>185</v>
      </c>
      <c r="D288" s="441" t="s">
        <v>724</v>
      </c>
      <c r="E288" s="769" t="s">
        <v>1137</v>
      </c>
      <c r="F288" s="420"/>
    </row>
    <row r="289" spans="1:6" ht="14.25" customHeight="1" thickBot="1">
      <c r="A289" s="421"/>
      <c r="B289" s="772"/>
      <c r="C289" s="760"/>
      <c r="D289" s="433" t="s">
        <v>725</v>
      </c>
      <c r="E289" s="770"/>
      <c r="F289" s="420"/>
    </row>
    <row r="290" spans="1:6" ht="14.25" customHeight="1" thickBot="1">
      <c r="A290" s="421"/>
      <c r="B290" s="772"/>
      <c r="C290" s="760"/>
      <c r="D290" s="433" t="s">
        <v>726</v>
      </c>
      <c r="E290" s="770"/>
      <c r="F290" s="420"/>
    </row>
    <row r="291" spans="1:6" ht="14.25" customHeight="1" thickBot="1">
      <c r="A291" s="421"/>
      <c r="B291" s="772"/>
      <c r="C291" s="760"/>
      <c r="D291" s="433" t="s">
        <v>727</v>
      </c>
      <c r="E291" s="770"/>
      <c r="F291" s="420"/>
    </row>
    <row r="292" spans="1:6" ht="14.25" customHeight="1" thickBot="1">
      <c r="A292" s="421"/>
      <c r="B292" s="772"/>
      <c r="C292" s="761"/>
      <c r="D292" s="394" t="s">
        <v>728</v>
      </c>
      <c r="E292" s="763"/>
      <c r="F292" s="420"/>
    </row>
    <row r="293" spans="1:6" ht="14.25" customHeight="1" thickBot="1">
      <c r="A293" s="421"/>
      <c r="B293" s="772"/>
      <c r="C293" s="768" t="s">
        <v>186</v>
      </c>
      <c r="D293" s="441" t="s">
        <v>729</v>
      </c>
      <c r="E293" s="769" t="s">
        <v>1138</v>
      </c>
      <c r="F293" s="420"/>
    </row>
    <row r="294" spans="1:6" ht="14.25" customHeight="1" thickBot="1">
      <c r="A294" s="421"/>
      <c r="B294" s="772"/>
      <c r="C294" s="760"/>
      <c r="D294" s="433" t="s">
        <v>730</v>
      </c>
      <c r="E294" s="770"/>
      <c r="F294" s="420"/>
    </row>
    <row r="295" spans="1:6" ht="14.25" customHeight="1" thickBot="1">
      <c r="A295" s="421"/>
      <c r="B295" s="772"/>
      <c r="C295" s="760"/>
      <c r="D295" s="433" t="s">
        <v>731</v>
      </c>
      <c r="E295" s="770"/>
      <c r="F295" s="420"/>
    </row>
    <row r="296" spans="1:6" ht="14.25" customHeight="1" thickBot="1">
      <c r="A296" s="421"/>
      <c r="B296" s="772"/>
      <c r="C296" s="760"/>
      <c r="D296" s="433" t="s">
        <v>732</v>
      </c>
      <c r="E296" s="770"/>
      <c r="F296" s="420"/>
    </row>
    <row r="297" spans="1:6" ht="14.25" customHeight="1" thickBot="1">
      <c r="A297" s="421"/>
      <c r="B297" s="772"/>
      <c r="C297" s="760"/>
      <c r="D297" s="433" t="s">
        <v>733</v>
      </c>
      <c r="E297" s="770"/>
      <c r="F297" s="420"/>
    </row>
    <row r="298" spans="1:6" ht="14.25" customHeight="1" thickBot="1">
      <c r="A298" s="421"/>
      <c r="B298" s="772"/>
      <c r="C298" s="760"/>
      <c r="D298" s="433" t="s">
        <v>734</v>
      </c>
      <c r="E298" s="770"/>
      <c r="F298" s="420"/>
    </row>
    <row r="299" spans="1:6" ht="14.25" customHeight="1" thickBot="1">
      <c r="A299" s="421"/>
      <c r="B299" s="772"/>
      <c r="C299" s="760"/>
      <c r="D299" s="433" t="s">
        <v>735</v>
      </c>
      <c r="E299" s="770"/>
      <c r="F299" s="420"/>
    </row>
    <row r="300" spans="1:6" ht="14.25" customHeight="1" thickBot="1">
      <c r="A300" s="421"/>
      <c r="B300" s="772"/>
      <c r="C300" s="760"/>
      <c r="D300" s="433" t="s">
        <v>736</v>
      </c>
      <c r="E300" s="770"/>
      <c r="F300" s="420"/>
    </row>
    <row r="301" spans="1:6" ht="14.25" customHeight="1" thickBot="1">
      <c r="A301" s="421"/>
      <c r="B301" s="772"/>
      <c r="C301" s="776"/>
      <c r="D301" s="374" t="s">
        <v>737</v>
      </c>
      <c r="E301" s="778"/>
      <c r="F301" s="420"/>
    </row>
    <row r="302" spans="1:6" ht="14.25" customHeight="1" thickBot="1">
      <c r="A302" s="421"/>
      <c r="B302" s="772"/>
      <c r="C302" s="759" t="s">
        <v>187</v>
      </c>
      <c r="D302" s="448" t="s">
        <v>738</v>
      </c>
      <c r="E302" s="762" t="s">
        <v>1139</v>
      </c>
      <c r="F302" s="420"/>
    </row>
    <row r="303" spans="1:6" ht="14.25" customHeight="1" thickBot="1">
      <c r="A303" s="421"/>
      <c r="B303" s="772"/>
      <c r="C303" s="760"/>
      <c r="D303" s="433" t="s">
        <v>739</v>
      </c>
      <c r="E303" s="770"/>
      <c r="F303" s="420"/>
    </row>
    <row r="304" spans="1:6" ht="14.25" customHeight="1" thickBot="1">
      <c r="A304" s="421"/>
      <c r="B304" s="772"/>
      <c r="C304" s="761"/>
      <c r="D304" s="394" t="s">
        <v>740</v>
      </c>
      <c r="E304" s="763"/>
      <c r="F304" s="420"/>
    </row>
    <row r="305" spans="1:6" ht="14.25" customHeight="1" thickBot="1">
      <c r="A305" s="421"/>
      <c r="B305" s="772"/>
      <c r="C305" s="768" t="s">
        <v>188</v>
      </c>
      <c r="D305" s="441" t="s">
        <v>741</v>
      </c>
      <c r="E305" s="769" t="s">
        <v>1140</v>
      </c>
      <c r="F305" s="420"/>
    </row>
    <row r="306" spans="1:6" ht="14.25" customHeight="1" thickBot="1">
      <c r="A306" s="421"/>
      <c r="B306" s="772"/>
      <c r="C306" s="760"/>
      <c r="D306" s="385" t="s">
        <v>742</v>
      </c>
      <c r="E306" s="770"/>
      <c r="F306" s="420"/>
    </row>
    <row r="307" spans="1:6" ht="14.25" customHeight="1" thickBot="1">
      <c r="A307" s="421"/>
      <c r="B307" s="772"/>
      <c r="C307" s="761"/>
      <c r="D307" s="394" t="s">
        <v>743</v>
      </c>
      <c r="E307" s="778"/>
      <c r="F307" s="420"/>
    </row>
    <row r="308" spans="1:6" ht="14.25" customHeight="1" thickBot="1">
      <c r="A308" s="421"/>
      <c r="B308" s="772"/>
      <c r="C308" s="759" t="s">
        <v>189</v>
      </c>
      <c r="D308" s="448" t="s">
        <v>729</v>
      </c>
      <c r="E308" s="762" t="s">
        <v>1141</v>
      </c>
      <c r="F308" s="420"/>
    </row>
    <row r="309" spans="1:6" ht="14.25" customHeight="1" thickBot="1">
      <c r="A309" s="421"/>
      <c r="B309" s="772"/>
      <c r="C309" s="761"/>
      <c r="D309" s="394" t="s">
        <v>734</v>
      </c>
      <c r="E309" s="763"/>
      <c r="F309" s="420"/>
    </row>
    <row r="310" spans="1:6" ht="14.25" customHeight="1" thickBot="1">
      <c r="A310" s="421"/>
      <c r="B310" s="772"/>
      <c r="C310" s="768" t="s">
        <v>744</v>
      </c>
      <c r="D310" s="441" t="s">
        <v>745</v>
      </c>
      <c r="E310" s="769" t="s">
        <v>1142</v>
      </c>
      <c r="F310" s="420"/>
    </row>
    <row r="311" spans="1:6" ht="14.25" customHeight="1" thickBot="1">
      <c r="A311" s="421"/>
      <c r="B311" s="772"/>
      <c r="C311" s="760"/>
      <c r="D311" s="433" t="s">
        <v>746</v>
      </c>
      <c r="E311" s="770"/>
      <c r="F311" s="420"/>
    </row>
    <row r="312" spans="1:6" ht="14.25" customHeight="1" thickBot="1">
      <c r="A312" s="421"/>
      <c r="B312" s="772"/>
      <c r="C312" s="760"/>
      <c r="D312" s="433" t="s">
        <v>747</v>
      </c>
      <c r="E312" s="770"/>
      <c r="F312" s="420"/>
    </row>
    <row r="313" spans="1:6" ht="14.25" customHeight="1" thickBot="1">
      <c r="A313" s="421"/>
      <c r="B313" s="772"/>
      <c r="C313" s="761"/>
      <c r="D313" s="394" t="s">
        <v>748</v>
      </c>
      <c r="E313" s="763"/>
      <c r="F313" s="420"/>
    </row>
    <row r="314" spans="1:6" ht="14.25" customHeight="1" thickBot="1">
      <c r="A314" s="421"/>
      <c r="B314" s="772"/>
      <c r="C314" s="759" t="s">
        <v>191</v>
      </c>
      <c r="D314" s="448" t="s">
        <v>749</v>
      </c>
      <c r="E314" s="765" t="s">
        <v>1143</v>
      </c>
      <c r="F314" s="420"/>
    </row>
    <row r="315" spans="1:6" ht="14.25" customHeight="1" thickBot="1">
      <c r="A315" s="421"/>
      <c r="B315" s="772"/>
      <c r="C315" s="760"/>
      <c r="D315" s="441" t="s">
        <v>751</v>
      </c>
      <c r="E315" s="766"/>
      <c r="F315" s="420"/>
    </row>
    <row r="316" spans="1:6" ht="14.25" customHeight="1" thickBot="1">
      <c r="A316" s="421"/>
      <c r="B316" s="772"/>
      <c r="C316" s="760"/>
      <c r="D316" s="441" t="s">
        <v>752</v>
      </c>
      <c r="E316" s="766"/>
      <c r="F316" s="420"/>
    </row>
    <row r="317" spans="1:6" ht="14.25" customHeight="1" thickBot="1">
      <c r="A317" s="421"/>
      <c r="B317" s="772"/>
      <c r="C317" s="760"/>
      <c r="D317" s="441" t="s">
        <v>753</v>
      </c>
      <c r="E317" s="766"/>
      <c r="F317" s="420"/>
    </row>
    <row r="318" spans="1:6" ht="14.25" customHeight="1" thickBot="1">
      <c r="A318" s="421"/>
      <c r="B318" s="772"/>
      <c r="C318" s="760"/>
      <c r="D318" s="441" t="s">
        <v>754</v>
      </c>
      <c r="E318" s="766"/>
      <c r="F318" s="420"/>
    </row>
    <row r="319" spans="1:6" ht="14.25" customHeight="1" thickBot="1">
      <c r="A319" s="421"/>
      <c r="B319" s="772"/>
      <c r="C319" s="760"/>
      <c r="D319" s="441" t="s">
        <v>755</v>
      </c>
      <c r="E319" s="766"/>
      <c r="F319" s="420"/>
    </row>
    <row r="320" spans="1:6" ht="14.25" customHeight="1" thickBot="1">
      <c r="A320" s="421"/>
      <c r="B320" s="772"/>
      <c r="C320" s="760"/>
      <c r="D320" s="441" t="s">
        <v>756</v>
      </c>
      <c r="E320" s="766"/>
      <c r="F320" s="420"/>
    </row>
    <row r="321" spans="1:6" ht="14.25" customHeight="1" thickBot="1">
      <c r="A321" s="421"/>
      <c r="B321" s="772"/>
      <c r="C321" s="760"/>
      <c r="D321" s="441" t="s">
        <v>757</v>
      </c>
      <c r="E321" s="766"/>
      <c r="F321" s="420"/>
    </row>
    <row r="322" spans="1:6" ht="14.25" customHeight="1" thickBot="1">
      <c r="A322" s="421"/>
      <c r="B322" s="772"/>
      <c r="C322" s="760"/>
      <c r="D322" s="441" t="s">
        <v>758</v>
      </c>
      <c r="E322" s="766"/>
      <c r="F322" s="420"/>
    </row>
    <row r="323" spans="1:6" ht="14.25" customHeight="1" thickBot="1">
      <c r="A323" s="421"/>
      <c r="B323" s="772"/>
      <c r="C323" s="760"/>
      <c r="D323" s="441" t="s">
        <v>759</v>
      </c>
      <c r="E323" s="766"/>
      <c r="F323" s="420"/>
    </row>
    <row r="324" spans="1:6" ht="14.25" customHeight="1" thickBot="1">
      <c r="A324" s="421"/>
      <c r="B324" s="772"/>
      <c r="C324" s="760"/>
      <c r="D324" s="441" t="s">
        <v>760</v>
      </c>
      <c r="E324" s="766"/>
      <c r="F324" s="420"/>
    </row>
    <row r="325" spans="1:6" ht="14.25" customHeight="1" thickBot="1">
      <c r="A325" s="421"/>
      <c r="B325" s="772"/>
      <c r="C325" s="760"/>
      <c r="D325" s="441" t="s">
        <v>761</v>
      </c>
      <c r="E325" s="766"/>
      <c r="F325" s="420"/>
    </row>
    <row r="326" spans="1:6" ht="14.25" customHeight="1" thickBot="1">
      <c r="A326" s="421"/>
      <c r="B326" s="772"/>
      <c r="C326" s="760"/>
      <c r="D326" s="441" t="s">
        <v>762</v>
      </c>
      <c r="E326" s="766"/>
      <c r="F326" s="420"/>
    </row>
    <row r="327" spans="1:6" ht="14.25" customHeight="1" thickBot="1">
      <c r="A327" s="421"/>
      <c r="B327" s="772"/>
      <c r="C327" s="760"/>
      <c r="D327" s="441" t="s">
        <v>763</v>
      </c>
      <c r="E327" s="766"/>
      <c r="F327" s="420"/>
    </row>
    <row r="328" spans="1:6" ht="14.25" customHeight="1" thickBot="1">
      <c r="A328" s="421"/>
      <c r="B328" s="772"/>
      <c r="C328" s="760"/>
      <c r="D328" s="441" t="s">
        <v>764</v>
      </c>
      <c r="E328" s="766"/>
      <c r="F328" s="420"/>
    </row>
    <row r="329" spans="1:6" ht="14.25" customHeight="1" thickBot="1">
      <c r="A329" s="421"/>
      <c r="B329" s="772"/>
      <c r="C329" s="760"/>
      <c r="D329" s="433" t="s">
        <v>765</v>
      </c>
      <c r="E329" s="766"/>
      <c r="F329" s="420"/>
    </row>
    <row r="330" spans="1:6" ht="14.25" customHeight="1" thickBot="1">
      <c r="A330" s="421"/>
      <c r="B330" s="772"/>
      <c r="C330" s="760"/>
      <c r="D330" s="433" t="s">
        <v>1197</v>
      </c>
      <c r="E330" s="766"/>
      <c r="F330" s="420"/>
    </row>
    <row r="331" spans="1:6" ht="14.25" customHeight="1" thickBot="1">
      <c r="A331" s="421"/>
      <c r="B331" s="772"/>
      <c r="C331" s="760"/>
      <c r="D331" s="433" t="s">
        <v>767</v>
      </c>
      <c r="E331" s="766"/>
      <c r="F331" s="420"/>
    </row>
    <row r="332" spans="1:6" ht="14.25" customHeight="1" thickBot="1">
      <c r="A332" s="421"/>
      <c r="B332" s="772"/>
      <c r="C332" s="760"/>
      <c r="D332" s="433" t="s">
        <v>768</v>
      </c>
      <c r="E332" s="766"/>
      <c r="F332" s="420"/>
    </row>
    <row r="333" spans="1:6" ht="14.25" customHeight="1" thickBot="1">
      <c r="A333" s="421"/>
      <c r="B333" s="772"/>
      <c r="C333" s="760"/>
      <c r="D333" s="433" t="s">
        <v>769</v>
      </c>
      <c r="E333" s="766"/>
      <c r="F333" s="420"/>
    </row>
    <row r="334" spans="1:6" ht="14.25" customHeight="1" thickBot="1">
      <c r="A334" s="421"/>
      <c r="B334" s="772"/>
      <c r="C334" s="760"/>
      <c r="D334" s="433" t="s">
        <v>770</v>
      </c>
      <c r="E334" s="766"/>
      <c r="F334" s="420"/>
    </row>
    <row r="335" spans="1:6" ht="14.25" customHeight="1" thickBot="1">
      <c r="A335" s="421"/>
      <c r="B335" s="772"/>
      <c r="C335" s="760"/>
      <c r="D335" s="433" t="s">
        <v>771</v>
      </c>
      <c r="E335" s="766"/>
      <c r="F335" s="420"/>
    </row>
    <row r="336" spans="1:6" ht="14.25" customHeight="1" thickBot="1">
      <c r="A336" s="421"/>
      <c r="B336" s="772"/>
      <c r="C336" s="760"/>
      <c r="D336" s="433" t="s">
        <v>772</v>
      </c>
      <c r="E336" s="766"/>
      <c r="F336" s="420"/>
    </row>
    <row r="337" spans="1:6" ht="14.25" customHeight="1" thickBot="1">
      <c r="A337" s="421"/>
      <c r="B337" s="773"/>
      <c r="C337" s="764"/>
      <c r="D337" s="362" t="s">
        <v>773</v>
      </c>
      <c r="E337" s="767"/>
      <c r="F337" s="420"/>
    </row>
    <row r="338" spans="1:6" ht="14.25" customHeight="1" thickTop="1" thickBot="1">
      <c r="A338" s="421"/>
      <c r="B338" s="771" t="s">
        <v>774</v>
      </c>
      <c r="C338" s="768" t="s">
        <v>192</v>
      </c>
      <c r="D338" s="441" t="s">
        <v>775</v>
      </c>
      <c r="E338" s="774" t="s">
        <v>1144</v>
      </c>
      <c r="F338" s="420"/>
    </row>
    <row r="339" spans="1:6" ht="14.25" customHeight="1" thickBot="1">
      <c r="A339" s="421"/>
      <c r="B339" s="772"/>
      <c r="C339" s="760"/>
      <c r="D339" s="433" t="s">
        <v>776</v>
      </c>
      <c r="E339" s="770"/>
      <c r="F339" s="420"/>
    </row>
    <row r="340" spans="1:6" ht="14.25" customHeight="1" thickBot="1">
      <c r="A340" s="421"/>
      <c r="B340" s="772"/>
      <c r="C340" s="760"/>
      <c r="D340" s="433" t="s">
        <v>777</v>
      </c>
      <c r="E340" s="770"/>
      <c r="F340" s="420"/>
    </row>
    <row r="341" spans="1:6" ht="14.25" customHeight="1" thickBot="1">
      <c r="A341" s="421"/>
      <c r="B341" s="772"/>
      <c r="C341" s="760"/>
      <c r="D341" s="433" t="s">
        <v>778</v>
      </c>
      <c r="E341" s="770"/>
      <c r="F341" s="420"/>
    </row>
    <row r="342" spans="1:6" ht="14.25" customHeight="1" thickBot="1">
      <c r="A342" s="421"/>
      <c r="B342" s="772"/>
      <c r="C342" s="760"/>
      <c r="D342" s="433" t="s">
        <v>779</v>
      </c>
      <c r="E342" s="770"/>
      <c r="F342" s="420"/>
    </row>
    <row r="343" spans="1:6" ht="14.25" customHeight="1" thickBot="1">
      <c r="A343" s="421"/>
      <c r="B343" s="772"/>
      <c r="C343" s="760"/>
      <c r="D343" s="433" t="s">
        <v>780</v>
      </c>
      <c r="E343" s="770"/>
      <c r="F343" s="420"/>
    </row>
    <row r="344" spans="1:6" ht="14.25" customHeight="1" thickBot="1">
      <c r="A344" s="421"/>
      <c r="B344" s="772"/>
      <c r="C344" s="760"/>
      <c r="D344" s="433" t="s">
        <v>781</v>
      </c>
      <c r="E344" s="770"/>
      <c r="F344" s="420"/>
    </row>
    <row r="345" spans="1:6" ht="14.25" customHeight="1" thickBot="1">
      <c r="A345" s="421"/>
      <c r="B345" s="772"/>
      <c r="C345" s="760"/>
      <c r="D345" s="433" t="s">
        <v>782</v>
      </c>
      <c r="E345" s="770"/>
      <c r="F345" s="420"/>
    </row>
    <row r="346" spans="1:6" ht="14.25" customHeight="1" thickBot="1">
      <c r="A346" s="421"/>
      <c r="B346" s="772"/>
      <c r="C346" s="760"/>
      <c r="D346" s="433" t="s">
        <v>783</v>
      </c>
      <c r="E346" s="770"/>
      <c r="F346" s="420"/>
    </row>
    <row r="347" spans="1:6" ht="14.25" customHeight="1" thickBot="1">
      <c r="A347" s="421"/>
      <c r="B347" s="772"/>
      <c r="C347" s="761"/>
      <c r="D347" s="394" t="s">
        <v>784</v>
      </c>
      <c r="E347" s="770"/>
      <c r="F347" s="420"/>
    </row>
    <row r="348" spans="1:6" ht="14.25" customHeight="1" thickBot="1">
      <c r="A348" s="421"/>
      <c r="B348" s="772"/>
      <c r="C348" s="768" t="s">
        <v>193</v>
      </c>
      <c r="D348" s="441" t="s">
        <v>785</v>
      </c>
      <c r="E348" s="770"/>
      <c r="F348" s="420"/>
    </row>
    <row r="349" spans="1:6" ht="14.25" customHeight="1" thickBot="1">
      <c r="A349" s="421"/>
      <c r="B349" s="772"/>
      <c r="C349" s="760"/>
      <c r="D349" s="433" t="s">
        <v>786</v>
      </c>
      <c r="E349" s="770"/>
      <c r="F349" s="420"/>
    </row>
    <row r="350" spans="1:6" ht="14.25" customHeight="1" thickBot="1">
      <c r="A350" s="421"/>
      <c r="B350" s="772"/>
      <c r="C350" s="760"/>
      <c r="D350" s="433" t="s">
        <v>787</v>
      </c>
      <c r="E350" s="770"/>
      <c r="F350" s="420"/>
    </row>
    <row r="351" spans="1:6" ht="14.25" customHeight="1" thickBot="1">
      <c r="A351" s="421"/>
      <c r="B351" s="772"/>
      <c r="C351" s="760"/>
      <c r="D351" s="433" t="s">
        <v>788</v>
      </c>
      <c r="E351" s="770"/>
      <c r="F351" s="420"/>
    </row>
    <row r="352" spans="1:6" ht="14.25" customHeight="1" thickBot="1">
      <c r="A352" s="421"/>
      <c r="B352" s="772"/>
      <c r="C352" s="760"/>
      <c r="D352" s="433" t="s">
        <v>789</v>
      </c>
      <c r="E352" s="770"/>
      <c r="F352" s="420"/>
    </row>
    <row r="353" spans="1:6" ht="14.25" customHeight="1" thickBot="1">
      <c r="A353" s="421"/>
      <c r="B353" s="772"/>
      <c r="C353" s="760"/>
      <c r="D353" s="433" t="s">
        <v>790</v>
      </c>
      <c r="E353" s="770"/>
      <c r="F353" s="420"/>
    </row>
    <row r="354" spans="1:6" ht="14.25" customHeight="1" thickBot="1">
      <c r="A354" s="421"/>
      <c r="B354" s="772"/>
      <c r="C354" s="760"/>
      <c r="D354" s="433" t="s">
        <v>791</v>
      </c>
      <c r="E354" s="770"/>
      <c r="F354" s="420"/>
    </row>
    <row r="355" spans="1:6" ht="14.25" customHeight="1" thickBot="1">
      <c r="A355" s="421"/>
      <c r="B355" s="772"/>
      <c r="C355" s="760"/>
      <c r="D355" s="433" t="s">
        <v>792</v>
      </c>
      <c r="E355" s="770"/>
      <c r="F355" s="420"/>
    </row>
    <row r="356" spans="1:6" ht="14.25" customHeight="1" thickBot="1">
      <c r="A356" s="421"/>
      <c r="B356" s="772"/>
      <c r="C356" s="760"/>
      <c r="D356" s="433" t="s">
        <v>793</v>
      </c>
      <c r="E356" s="770"/>
      <c r="F356" s="420"/>
    </row>
    <row r="357" spans="1:6" ht="14.25" customHeight="1" thickBot="1">
      <c r="A357" s="421"/>
      <c r="B357" s="772"/>
      <c r="C357" s="760"/>
      <c r="D357" s="433" t="s">
        <v>794</v>
      </c>
      <c r="E357" s="770"/>
      <c r="F357" s="420"/>
    </row>
    <row r="358" spans="1:6" ht="14.25" customHeight="1" thickBot="1">
      <c r="A358" s="421"/>
      <c r="B358" s="772"/>
      <c r="C358" s="760"/>
      <c r="D358" s="433" t="s">
        <v>795</v>
      </c>
      <c r="E358" s="770"/>
      <c r="F358" s="420"/>
    </row>
    <row r="359" spans="1:6" ht="14.25" customHeight="1" thickBot="1">
      <c r="A359" s="421"/>
      <c r="B359" s="772"/>
      <c r="C359" s="760"/>
      <c r="D359" s="433" t="s">
        <v>796</v>
      </c>
      <c r="E359" s="770"/>
      <c r="F359" s="420"/>
    </row>
    <row r="360" spans="1:6" ht="14.25" customHeight="1" thickBot="1">
      <c r="A360" s="421"/>
      <c r="B360" s="772"/>
      <c r="C360" s="776"/>
      <c r="D360" s="374" t="s">
        <v>797</v>
      </c>
      <c r="E360" s="770"/>
      <c r="F360" s="420"/>
    </row>
    <row r="361" spans="1:6" ht="14.25" customHeight="1" thickBot="1">
      <c r="A361" s="421"/>
      <c r="B361" s="772"/>
      <c r="C361" s="759" t="s">
        <v>194</v>
      </c>
      <c r="D361" s="448" t="s">
        <v>798</v>
      </c>
      <c r="E361" s="770"/>
      <c r="F361" s="420"/>
    </row>
    <row r="362" spans="1:6" ht="14.25" customHeight="1" thickBot="1">
      <c r="A362" s="421"/>
      <c r="B362" s="772"/>
      <c r="C362" s="760"/>
      <c r="D362" s="433" t="s">
        <v>799</v>
      </c>
      <c r="E362" s="770"/>
      <c r="F362" s="420"/>
    </row>
    <row r="363" spans="1:6" ht="14.25" customHeight="1" thickBot="1">
      <c r="A363" s="421"/>
      <c r="B363" s="772"/>
      <c r="C363" s="760"/>
      <c r="D363" s="433" t="s">
        <v>800</v>
      </c>
      <c r="E363" s="770"/>
      <c r="F363" s="420"/>
    </row>
    <row r="364" spans="1:6" ht="14.25" customHeight="1" thickBot="1">
      <c r="A364" s="421"/>
      <c r="B364" s="772"/>
      <c r="C364" s="761"/>
      <c r="D364" s="394" t="s">
        <v>801</v>
      </c>
      <c r="E364" s="770"/>
      <c r="F364" s="420"/>
    </row>
    <row r="365" spans="1:6" ht="14.25" customHeight="1" thickBot="1">
      <c r="A365" s="421"/>
      <c r="B365" s="772"/>
      <c r="C365" s="768" t="s">
        <v>802</v>
      </c>
      <c r="D365" s="441" t="s">
        <v>803</v>
      </c>
      <c r="E365" s="770"/>
      <c r="F365" s="420"/>
    </row>
    <row r="366" spans="1:6" ht="14.25" customHeight="1" thickBot="1">
      <c r="A366" s="421"/>
      <c r="B366" s="772"/>
      <c r="C366" s="760"/>
      <c r="D366" s="433" t="s">
        <v>804</v>
      </c>
      <c r="E366" s="770"/>
      <c r="F366" s="420"/>
    </row>
    <row r="367" spans="1:6" ht="14.25" customHeight="1" thickBot="1">
      <c r="A367" s="421"/>
      <c r="B367" s="772"/>
      <c r="C367" s="760"/>
      <c r="D367" s="433" t="s">
        <v>805</v>
      </c>
      <c r="E367" s="770"/>
      <c r="F367" s="420"/>
    </row>
    <row r="368" spans="1:6" ht="14.25" customHeight="1" thickBot="1">
      <c r="A368" s="421"/>
      <c r="B368" s="772"/>
      <c r="C368" s="760"/>
      <c r="D368" s="433" t="s">
        <v>806</v>
      </c>
      <c r="E368" s="770"/>
      <c r="F368" s="420"/>
    </row>
    <row r="369" spans="1:6" ht="14.25" customHeight="1" thickBot="1">
      <c r="A369" s="421"/>
      <c r="B369" s="772"/>
      <c r="C369" s="760"/>
      <c r="D369" s="433" t="s">
        <v>807</v>
      </c>
      <c r="E369" s="770"/>
      <c r="F369" s="420"/>
    </row>
    <row r="370" spans="1:6" ht="14.25" customHeight="1" thickBot="1">
      <c r="A370" s="421"/>
      <c r="B370" s="772"/>
      <c r="C370" s="760"/>
      <c r="D370" s="433" t="s">
        <v>808</v>
      </c>
      <c r="E370" s="770"/>
      <c r="F370" s="420"/>
    </row>
    <row r="371" spans="1:6" ht="14.25" customHeight="1" thickBot="1">
      <c r="A371" s="421"/>
      <c r="B371" s="772"/>
      <c r="C371" s="760"/>
      <c r="D371" s="433" t="s">
        <v>809</v>
      </c>
      <c r="E371" s="770"/>
      <c r="F371" s="420"/>
    </row>
    <row r="372" spans="1:6" ht="14.25" customHeight="1" thickBot="1">
      <c r="A372" s="421"/>
      <c r="B372" s="772"/>
      <c r="C372" s="760"/>
      <c r="D372" s="433" t="s">
        <v>810</v>
      </c>
      <c r="E372" s="770"/>
      <c r="F372" s="420"/>
    </row>
    <row r="373" spans="1:6" ht="14.25" customHeight="1" thickBot="1">
      <c r="A373" s="421"/>
      <c r="B373" s="772"/>
      <c r="C373" s="760"/>
      <c r="D373" s="433" t="s">
        <v>811</v>
      </c>
      <c r="E373" s="770"/>
      <c r="F373" s="420"/>
    </row>
    <row r="374" spans="1:6" ht="14.25" customHeight="1" thickBot="1">
      <c r="A374" s="421"/>
      <c r="B374" s="772"/>
      <c r="C374" s="760"/>
      <c r="D374" s="433" t="s">
        <v>812</v>
      </c>
      <c r="E374" s="770"/>
      <c r="F374" s="420"/>
    </row>
    <row r="375" spans="1:6" ht="14.25" customHeight="1" thickBot="1">
      <c r="A375" s="421"/>
      <c r="B375" s="772"/>
      <c r="C375" s="760"/>
      <c r="D375" s="433" t="s">
        <v>813</v>
      </c>
      <c r="E375" s="770"/>
      <c r="F375" s="420"/>
    </row>
    <row r="376" spans="1:6" ht="14.25" customHeight="1" thickBot="1">
      <c r="A376" s="421"/>
      <c r="B376" s="772"/>
      <c r="C376" s="760"/>
      <c r="D376" s="433" t="s">
        <v>814</v>
      </c>
      <c r="E376" s="770"/>
      <c r="F376" s="420"/>
    </row>
    <row r="377" spans="1:6" ht="14.25" customHeight="1" thickBot="1">
      <c r="A377" s="421"/>
      <c r="B377" s="772"/>
      <c r="C377" s="760"/>
      <c r="D377" s="433" t="s">
        <v>815</v>
      </c>
      <c r="E377" s="770"/>
      <c r="F377" s="420"/>
    </row>
    <row r="378" spans="1:6" ht="14.25" customHeight="1" thickBot="1">
      <c r="A378" s="421"/>
      <c r="B378" s="772"/>
      <c r="C378" s="760"/>
      <c r="D378" s="433" t="s">
        <v>816</v>
      </c>
      <c r="E378" s="770"/>
      <c r="F378" s="420"/>
    </row>
    <row r="379" spans="1:6" ht="14.25" customHeight="1" thickBot="1">
      <c r="A379" s="421"/>
      <c r="B379" s="772"/>
      <c r="C379" s="760"/>
      <c r="D379" s="433" t="s">
        <v>817</v>
      </c>
      <c r="E379" s="770"/>
      <c r="F379" s="420"/>
    </row>
    <row r="380" spans="1:6" ht="14.25" customHeight="1" thickBot="1">
      <c r="A380" s="421"/>
      <c r="B380" s="772"/>
      <c r="C380" s="760"/>
      <c r="D380" s="433" t="s">
        <v>818</v>
      </c>
      <c r="E380" s="770"/>
      <c r="F380" s="420"/>
    </row>
    <row r="381" spans="1:6" ht="14.25" customHeight="1" thickBot="1">
      <c r="A381" s="421"/>
      <c r="B381" s="772"/>
      <c r="C381" s="760"/>
      <c r="D381" s="433" t="s">
        <v>819</v>
      </c>
      <c r="E381" s="770"/>
      <c r="F381" s="420"/>
    </row>
    <row r="382" spans="1:6" ht="14.25" customHeight="1" thickBot="1">
      <c r="A382" s="421"/>
      <c r="B382" s="772"/>
      <c r="C382" s="760"/>
      <c r="D382" s="433" t="s">
        <v>820</v>
      </c>
      <c r="E382" s="770"/>
      <c r="F382" s="420"/>
    </row>
    <row r="383" spans="1:6" ht="14.25" customHeight="1" thickBot="1">
      <c r="A383" s="421"/>
      <c r="B383" s="772"/>
      <c r="C383" s="760"/>
      <c r="D383" s="433" t="s">
        <v>821</v>
      </c>
      <c r="E383" s="770"/>
      <c r="F383" s="420"/>
    </row>
    <row r="384" spans="1:6" ht="14.25" customHeight="1" thickBot="1">
      <c r="A384" s="421"/>
      <c r="B384" s="772"/>
      <c r="C384" s="760"/>
      <c r="D384" s="374" t="s">
        <v>822</v>
      </c>
      <c r="E384" s="770"/>
      <c r="F384" s="420"/>
    </row>
    <row r="385" spans="1:6" ht="14.25" customHeight="1" thickBot="1">
      <c r="A385" s="421"/>
      <c r="B385" s="772"/>
      <c r="C385" s="760"/>
      <c r="D385" s="374" t="s">
        <v>823</v>
      </c>
      <c r="E385" s="770"/>
      <c r="F385" s="420"/>
    </row>
    <row r="386" spans="1:6" ht="14.25" customHeight="1" thickBot="1">
      <c r="A386" s="421"/>
      <c r="B386" s="772"/>
      <c r="C386" s="760"/>
      <c r="D386" s="374" t="s">
        <v>824</v>
      </c>
      <c r="E386" s="770"/>
      <c r="F386" s="420"/>
    </row>
    <row r="387" spans="1:6" ht="14.25" customHeight="1" thickBot="1">
      <c r="A387" s="421"/>
      <c r="B387" s="772"/>
      <c r="C387" s="760"/>
      <c r="D387" s="374" t="s">
        <v>825</v>
      </c>
      <c r="E387" s="770"/>
      <c r="F387" s="420"/>
    </row>
    <row r="388" spans="1:6" ht="14.25" customHeight="1" thickBot="1">
      <c r="A388" s="421"/>
      <c r="B388" s="772"/>
      <c r="C388" s="760"/>
      <c r="D388" s="374" t="s">
        <v>826</v>
      </c>
      <c r="E388" s="770"/>
      <c r="F388" s="420"/>
    </row>
    <row r="389" spans="1:6" ht="14.25" customHeight="1" thickBot="1">
      <c r="A389" s="421"/>
      <c r="B389" s="772"/>
      <c r="C389" s="776"/>
      <c r="D389" s="374" t="s">
        <v>827</v>
      </c>
      <c r="E389" s="770"/>
      <c r="F389" s="420"/>
    </row>
    <row r="390" spans="1:6" ht="14.25" customHeight="1" thickBot="1">
      <c r="A390" s="421"/>
      <c r="B390" s="772"/>
      <c r="C390" s="432" t="s">
        <v>196</v>
      </c>
      <c r="D390" s="430" t="s">
        <v>828</v>
      </c>
      <c r="E390" s="770"/>
      <c r="F390" s="420"/>
    </row>
    <row r="391" spans="1:6" ht="14.25" customHeight="1" thickBot="1">
      <c r="A391" s="421"/>
      <c r="B391" s="772"/>
      <c r="C391" s="768" t="s">
        <v>197</v>
      </c>
      <c r="D391" s="385" t="s">
        <v>829</v>
      </c>
      <c r="E391" s="770"/>
      <c r="F391" s="420"/>
    </row>
    <row r="392" spans="1:6" ht="14.25" customHeight="1" thickBot="1">
      <c r="A392" s="421"/>
      <c r="B392" s="772"/>
      <c r="C392" s="760"/>
      <c r="D392" s="374" t="s">
        <v>830</v>
      </c>
      <c r="E392" s="770"/>
      <c r="F392" s="420"/>
    </row>
    <row r="393" spans="1:6" ht="14.25" customHeight="1" thickBot="1">
      <c r="A393" s="421"/>
      <c r="B393" s="772"/>
      <c r="C393" s="760"/>
      <c r="D393" s="374" t="s">
        <v>831</v>
      </c>
      <c r="E393" s="770"/>
      <c r="F393" s="420"/>
    </row>
    <row r="394" spans="1:6" ht="14.25" customHeight="1" thickBot="1">
      <c r="A394" s="421"/>
      <c r="B394" s="772"/>
      <c r="C394" s="760"/>
      <c r="D394" s="374" t="s">
        <v>832</v>
      </c>
      <c r="E394" s="770"/>
      <c r="F394" s="420"/>
    </row>
    <row r="395" spans="1:6" ht="14.25" customHeight="1" thickBot="1">
      <c r="A395" s="421"/>
      <c r="B395" s="772"/>
      <c r="C395" s="760"/>
      <c r="D395" s="374" t="s">
        <v>833</v>
      </c>
      <c r="E395" s="770"/>
      <c r="F395" s="420"/>
    </row>
    <row r="396" spans="1:6" ht="14.25" customHeight="1" thickBot="1">
      <c r="A396" s="421"/>
      <c r="B396" s="772"/>
      <c r="C396" s="760"/>
      <c r="D396" s="374" t="s">
        <v>834</v>
      </c>
      <c r="E396" s="770"/>
      <c r="F396" s="420"/>
    </row>
    <row r="397" spans="1:6" ht="14.25" customHeight="1" thickBot="1">
      <c r="A397" s="421"/>
      <c r="B397" s="772"/>
      <c r="C397" s="760"/>
      <c r="D397" s="374" t="s">
        <v>835</v>
      </c>
      <c r="E397" s="770"/>
      <c r="F397" s="420"/>
    </row>
    <row r="398" spans="1:6" ht="14.25" customHeight="1" thickBot="1">
      <c r="A398" s="421"/>
      <c r="B398" s="772"/>
      <c r="C398" s="760"/>
      <c r="D398" s="374" t="s">
        <v>836</v>
      </c>
      <c r="E398" s="770"/>
      <c r="F398" s="420"/>
    </row>
    <row r="399" spans="1:6" ht="14.25" customHeight="1" thickBot="1">
      <c r="A399" s="421"/>
      <c r="B399" s="772"/>
      <c r="C399" s="759" t="s">
        <v>198</v>
      </c>
      <c r="D399" s="404" t="s">
        <v>837</v>
      </c>
      <c r="E399" s="770"/>
      <c r="F399" s="420"/>
    </row>
    <row r="400" spans="1:6" ht="14.25" customHeight="1" thickBot="1">
      <c r="A400" s="421"/>
      <c r="B400" s="772"/>
      <c r="C400" s="760"/>
      <c r="D400" s="374" t="s">
        <v>838</v>
      </c>
      <c r="E400" s="770"/>
      <c r="F400" s="420"/>
    </row>
    <row r="401" spans="1:6" ht="14.25" customHeight="1" thickBot="1">
      <c r="A401" s="421"/>
      <c r="B401" s="772"/>
      <c r="C401" s="760"/>
      <c r="D401" s="374" t="s">
        <v>839</v>
      </c>
      <c r="E401" s="770"/>
      <c r="F401" s="420"/>
    </row>
    <row r="402" spans="1:6" ht="14.25" customHeight="1" thickBot="1">
      <c r="A402" s="376"/>
      <c r="B402" s="772"/>
      <c r="C402" s="761"/>
      <c r="D402" s="394" t="s">
        <v>840</v>
      </c>
      <c r="E402" s="770"/>
      <c r="F402" s="365"/>
    </row>
    <row r="403" spans="1:6" ht="14.25" customHeight="1" thickBot="1">
      <c r="A403" s="376"/>
      <c r="B403" s="772"/>
      <c r="C403" s="768" t="s">
        <v>199</v>
      </c>
      <c r="D403" s="385" t="s">
        <v>841</v>
      </c>
      <c r="E403" s="770"/>
      <c r="F403" s="365"/>
    </row>
    <row r="404" spans="1:6" ht="14.25" customHeight="1" thickBot="1">
      <c r="A404" s="376"/>
      <c r="B404" s="772"/>
      <c r="C404" s="760"/>
      <c r="D404" s="374" t="s">
        <v>842</v>
      </c>
      <c r="E404" s="770"/>
      <c r="F404" s="365"/>
    </row>
    <row r="405" spans="1:6" ht="14.25" customHeight="1" thickBot="1">
      <c r="A405" s="376"/>
      <c r="B405" s="772"/>
      <c r="C405" s="760"/>
      <c r="D405" s="374" t="s">
        <v>843</v>
      </c>
      <c r="E405" s="770"/>
      <c r="F405" s="365"/>
    </row>
    <row r="406" spans="1:6" ht="14.25" customHeight="1" thickBot="1">
      <c r="A406" s="376"/>
      <c r="B406" s="772"/>
      <c r="C406" s="760"/>
      <c r="D406" s="374" t="s">
        <v>844</v>
      </c>
      <c r="E406" s="770"/>
      <c r="F406" s="365"/>
    </row>
    <row r="407" spans="1:6" ht="14.25" customHeight="1" thickBot="1">
      <c r="A407" s="376"/>
      <c r="B407" s="772"/>
      <c r="C407" s="760"/>
      <c r="D407" s="374" t="s">
        <v>845</v>
      </c>
      <c r="E407" s="770"/>
      <c r="F407" s="365"/>
    </row>
    <row r="408" spans="1:6" ht="14.25" customHeight="1" thickBot="1">
      <c r="A408" s="376"/>
      <c r="B408" s="772"/>
      <c r="C408" s="760"/>
      <c r="D408" s="374" t="s">
        <v>846</v>
      </c>
      <c r="E408" s="770"/>
      <c r="F408" s="365"/>
    </row>
    <row r="409" spans="1:6" ht="14.25" customHeight="1" thickBot="1">
      <c r="A409" s="376"/>
      <c r="B409" s="772"/>
      <c r="C409" s="760"/>
      <c r="D409" s="374" t="s">
        <v>847</v>
      </c>
      <c r="E409" s="770"/>
      <c r="F409" s="365"/>
    </row>
    <row r="410" spans="1:6" ht="14.25" customHeight="1" thickBot="1">
      <c r="A410" s="376"/>
      <c r="B410" s="772"/>
      <c r="C410" s="760"/>
      <c r="D410" s="374" t="s">
        <v>848</v>
      </c>
      <c r="E410" s="770"/>
      <c r="F410" s="365"/>
    </row>
    <row r="411" spans="1:6" ht="14.25" customHeight="1" thickBot="1">
      <c r="A411" s="376"/>
      <c r="B411" s="772"/>
      <c r="C411" s="760"/>
      <c r="D411" s="374" t="s">
        <v>849</v>
      </c>
      <c r="E411" s="770"/>
      <c r="F411" s="365"/>
    </row>
    <row r="412" spans="1:6" ht="14.25" customHeight="1" thickBot="1">
      <c r="A412" s="376"/>
      <c r="B412" s="772"/>
      <c r="C412" s="760"/>
      <c r="D412" s="374" t="s">
        <v>850</v>
      </c>
      <c r="E412" s="770"/>
      <c r="F412" s="365"/>
    </row>
    <row r="413" spans="1:6" ht="14.25" customHeight="1" thickBot="1">
      <c r="A413" s="376"/>
      <c r="B413" s="772"/>
      <c r="C413" s="760"/>
      <c r="D413" s="374" t="s">
        <v>851</v>
      </c>
      <c r="E413" s="770"/>
      <c r="F413" s="365"/>
    </row>
    <row r="414" spans="1:6" ht="14.25" customHeight="1" thickBot="1">
      <c r="A414" s="376"/>
      <c r="B414" s="772"/>
      <c r="C414" s="760"/>
      <c r="D414" s="374" t="s">
        <v>852</v>
      </c>
      <c r="E414" s="770"/>
      <c r="F414" s="365"/>
    </row>
    <row r="415" spans="1:6" ht="14.25" customHeight="1" thickBot="1">
      <c r="A415" s="376"/>
      <c r="B415" s="772"/>
      <c r="C415" s="760"/>
      <c r="D415" s="374" t="s">
        <v>853</v>
      </c>
      <c r="E415" s="770"/>
      <c r="F415" s="365"/>
    </row>
    <row r="416" spans="1:6" ht="14.25" customHeight="1" thickBot="1">
      <c r="A416" s="376"/>
      <c r="B416" s="772"/>
      <c r="C416" s="760"/>
      <c r="D416" s="374" t="s">
        <v>854</v>
      </c>
      <c r="E416" s="770"/>
      <c r="F416" s="365"/>
    </row>
    <row r="417" spans="1:6" ht="14.25" customHeight="1" thickBot="1">
      <c r="A417" s="376"/>
      <c r="B417" s="772"/>
      <c r="C417" s="760"/>
      <c r="D417" s="374" t="s">
        <v>855</v>
      </c>
      <c r="E417" s="770"/>
      <c r="F417" s="365"/>
    </row>
    <row r="418" spans="1:6" ht="14.25" customHeight="1" thickBot="1">
      <c r="A418" s="376"/>
      <c r="B418" s="772"/>
      <c r="C418" s="760"/>
      <c r="D418" s="374" t="s">
        <v>856</v>
      </c>
      <c r="E418" s="770"/>
      <c r="F418" s="365"/>
    </row>
    <row r="419" spans="1:6" ht="14.25" customHeight="1" thickBot="1">
      <c r="A419" s="376"/>
      <c r="B419" s="772"/>
      <c r="C419" s="760"/>
      <c r="D419" s="374" t="s">
        <v>857</v>
      </c>
      <c r="E419" s="770"/>
      <c r="F419" s="365"/>
    </row>
    <row r="420" spans="1:6" ht="14.25" customHeight="1" thickBot="1">
      <c r="A420" s="376"/>
      <c r="B420" s="772"/>
      <c r="C420" s="760"/>
      <c r="D420" s="374" t="s">
        <v>858</v>
      </c>
      <c r="E420" s="770"/>
      <c r="F420" s="365"/>
    </row>
    <row r="421" spans="1:6" ht="14.25" customHeight="1" thickBot="1">
      <c r="A421" s="376"/>
      <c r="B421" s="772"/>
      <c r="C421" s="760"/>
      <c r="D421" s="374" t="s">
        <v>859</v>
      </c>
      <c r="E421" s="770"/>
      <c r="F421" s="365"/>
    </row>
    <row r="422" spans="1:6" ht="14.25" customHeight="1" thickBot="1">
      <c r="A422" s="376"/>
      <c r="B422" s="772"/>
      <c r="C422" s="760"/>
      <c r="D422" s="374" t="s">
        <v>860</v>
      </c>
      <c r="E422" s="770"/>
      <c r="F422" s="365"/>
    </row>
    <row r="423" spans="1:6" ht="14.25" customHeight="1" thickBot="1">
      <c r="A423" s="376"/>
      <c r="B423" s="772"/>
      <c r="C423" s="760"/>
      <c r="D423" s="374" t="s">
        <v>861</v>
      </c>
      <c r="E423" s="770"/>
      <c r="F423" s="365"/>
    </row>
    <row r="424" spans="1:6" ht="14.25" customHeight="1" thickBot="1">
      <c r="A424" s="376"/>
      <c r="B424" s="772"/>
      <c r="C424" s="760"/>
      <c r="D424" s="374" t="s">
        <v>862</v>
      </c>
      <c r="E424" s="770"/>
      <c r="F424" s="365"/>
    </row>
    <row r="425" spans="1:6" ht="14.25" customHeight="1" thickBot="1">
      <c r="A425" s="376"/>
      <c r="B425" s="772"/>
      <c r="C425" s="760"/>
      <c r="D425" s="374" t="s">
        <v>863</v>
      </c>
      <c r="E425" s="770"/>
      <c r="F425" s="365"/>
    </row>
    <row r="426" spans="1:6" ht="14.25" customHeight="1" thickBot="1">
      <c r="A426" s="376"/>
      <c r="B426" s="772"/>
      <c r="C426" s="760"/>
      <c r="D426" s="374" t="s">
        <v>864</v>
      </c>
      <c r="E426" s="770"/>
      <c r="F426" s="365"/>
    </row>
    <row r="427" spans="1:6" ht="14.25" customHeight="1" thickBot="1">
      <c r="A427" s="376"/>
      <c r="B427" s="772"/>
      <c r="C427" s="760"/>
      <c r="D427" s="374" t="s">
        <v>865</v>
      </c>
      <c r="E427" s="770"/>
      <c r="F427" s="365"/>
    </row>
    <row r="428" spans="1:6" ht="14.25" customHeight="1" thickBot="1">
      <c r="A428" s="376"/>
      <c r="B428" s="772"/>
      <c r="C428" s="760"/>
      <c r="D428" s="374" t="s">
        <v>866</v>
      </c>
      <c r="E428" s="770"/>
      <c r="F428" s="365"/>
    </row>
    <row r="429" spans="1:6" ht="14.25" customHeight="1" thickBot="1">
      <c r="A429" s="376"/>
      <c r="B429" s="772"/>
      <c r="C429" s="760"/>
      <c r="D429" s="374" t="s">
        <v>867</v>
      </c>
      <c r="E429" s="770"/>
      <c r="F429" s="365"/>
    </row>
    <row r="430" spans="1:6" ht="14.25" customHeight="1" thickBot="1">
      <c r="A430" s="376"/>
      <c r="B430" s="772"/>
      <c r="C430" s="760"/>
      <c r="D430" s="374" t="s">
        <v>868</v>
      </c>
      <c r="E430" s="770"/>
      <c r="F430" s="365"/>
    </row>
    <row r="431" spans="1:6" ht="14.25" customHeight="1" thickBot="1">
      <c r="A431" s="376"/>
      <c r="B431" s="772"/>
      <c r="C431" s="760"/>
      <c r="D431" s="374" t="s">
        <v>869</v>
      </c>
      <c r="E431" s="770"/>
      <c r="F431" s="365"/>
    </row>
    <row r="432" spans="1:6" ht="14.25" customHeight="1" thickBot="1">
      <c r="A432" s="376"/>
      <c r="B432" s="772"/>
      <c r="C432" s="760"/>
      <c r="D432" s="374" t="s">
        <v>870</v>
      </c>
      <c r="E432" s="770"/>
      <c r="F432" s="365"/>
    </row>
    <row r="433" spans="1:6" ht="14.25" customHeight="1" thickBot="1">
      <c r="A433" s="376"/>
      <c r="B433" s="772"/>
      <c r="C433" s="760"/>
      <c r="D433" s="374" t="s">
        <v>871</v>
      </c>
      <c r="E433" s="770"/>
      <c r="F433" s="365"/>
    </row>
    <row r="434" spans="1:6" ht="14.25" customHeight="1" thickBot="1">
      <c r="A434" s="376"/>
      <c r="B434" s="772"/>
      <c r="C434" s="760"/>
      <c r="D434" s="374" t="s">
        <v>872</v>
      </c>
      <c r="E434" s="770"/>
      <c r="F434" s="365"/>
    </row>
    <row r="435" spans="1:6" ht="14.25" customHeight="1" thickBot="1">
      <c r="A435" s="376"/>
      <c r="B435" s="772"/>
      <c r="C435" s="760"/>
      <c r="D435" s="374" t="s">
        <v>873</v>
      </c>
      <c r="E435" s="770"/>
      <c r="F435" s="365"/>
    </row>
    <row r="436" spans="1:6" ht="14.25" customHeight="1" thickBot="1">
      <c r="A436" s="376"/>
      <c r="B436" s="772"/>
      <c r="C436" s="760"/>
      <c r="D436" s="374" t="s">
        <v>874</v>
      </c>
      <c r="E436" s="770"/>
      <c r="F436" s="365"/>
    </row>
    <row r="437" spans="1:6" ht="14.25" customHeight="1" thickBot="1">
      <c r="A437" s="376"/>
      <c r="B437" s="772"/>
      <c r="C437" s="760"/>
      <c r="D437" s="374" t="s">
        <v>875</v>
      </c>
      <c r="E437" s="770"/>
      <c r="F437" s="365"/>
    </row>
    <row r="438" spans="1:6" ht="14.25" customHeight="1" thickBot="1">
      <c r="A438" s="376"/>
      <c r="B438" s="772"/>
      <c r="C438" s="760"/>
      <c r="D438" s="374" t="s">
        <v>876</v>
      </c>
      <c r="E438" s="770"/>
      <c r="F438" s="365"/>
    </row>
    <row r="439" spans="1:6" ht="14.25" customHeight="1" thickBot="1">
      <c r="A439" s="376"/>
      <c r="B439" s="772"/>
      <c r="C439" s="760"/>
      <c r="D439" s="374" t="s">
        <v>877</v>
      </c>
      <c r="E439" s="770"/>
      <c r="F439" s="365"/>
    </row>
    <row r="440" spans="1:6" ht="14.25" customHeight="1" thickBot="1">
      <c r="A440" s="376"/>
      <c r="B440" s="772"/>
      <c r="C440" s="760"/>
      <c r="D440" s="374" t="s">
        <v>1198</v>
      </c>
      <c r="E440" s="770"/>
      <c r="F440" s="365"/>
    </row>
    <row r="441" spans="1:6" ht="14.25" customHeight="1" thickBot="1">
      <c r="A441" s="376"/>
      <c r="B441" s="772"/>
      <c r="C441" s="760"/>
      <c r="D441" s="374" t="s">
        <v>879</v>
      </c>
      <c r="E441" s="770"/>
      <c r="F441" s="365"/>
    </row>
    <row r="442" spans="1:6" ht="14.25" customHeight="1" thickBot="1">
      <c r="A442" s="376"/>
      <c r="B442" s="772"/>
      <c r="C442" s="760"/>
      <c r="D442" s="374" t="s">
        <v>880</v>
      </c>
      <c r="E442" s="770"/>
      <c r="F442" s="365"/>
    </row>
    <row r="443" spans="1:6" ht="14.25" customHeight="1" thickBot="1">
      <c r="A443" s="376"/>
      <c r="B443" s="772"/>
      <c r="C443" s="760"/>
      <c r="D443" s="374" t="s">
        <v>881</v>
      </c>
      <c r="E443" s="770"/>
      <c r="F443" s="365"/>
    </row>
    <row r="444" spans="1:6" ht="14.25" customHeight="1" thickBot="1">
      <c r="A444" s="376"/>
      <c r="B444" s="772"/>
      <c r="C444" s="760"/>
      <c r="D444" s="374" t="s">
        <v>882</v>
      </c>
      <c r="E444" s="770"/>
      <c r="F444" s="365"/>
    </row>
    <row r="445" spans="1:6" ht="14.25" customHeight="1" thickBot="1">
      <c r="A445" s="376"/>
      <c r="B445" s="772"/>
      <c r="C445" s="760"/>
      <c r="D445" s="374" t="s">
        <v>883</v>
      </c>
      <c r="E445" s="770"/>
      <c r="F445" s="365"/>
    </row>
    <row r="446" spans="1:6" ht="14.25" customHeight="1" thickBot="1">
      <c r="A446" s="376"/>
      <c r="B446" s="772"/>
      <c r="C446" s="760"/>
      <c r="D446" s="374" t="s">
        <v>884</v>
      </c>
      <c r="E446" s="770"/>
      <c r="F446" s="365"/>
    </row>
    <row r="447" spans="1:6" ht="14.25" customHeight="1" thickBot="1">
      <c r="A447" s="376"/>
      <c r="B447" s="772"/>
      <c r="C447" s="760"/>
      <c r="D447" s="374" t="s">
        <v>885</v>
      </c>
      <c r="E447" s="770"/>
      <c r="F447" s="365"/>
    </row>
    <row r="448" spans="1:6" ht="14.25" customHeight="1" thickBot="1">
      <c r="A448" s="376"/>
      <c r="B448" s="772"/>
      <c r="C448" s="760"/>
      <c r="D448" s="374" t="s">
        <v>886</v>
      </c>
      <c r="E448" s="770"/>
      <c r="F448" s="365"/>
    </row>
    <row r="449" spans="1:6" ht="14.25" customHeight="1" thickBot="1">
      <c r="A449" s="376"/>
      <c r="B449" s="772"/>
      <c r="C449" s="760"/>
      <c r="D449" s="374" t="s">
        <v>887</v>
      </c>
      <c r="E449" s="770"/>
      <c r="F449" s="365"/>
    </row>
    <row r="450" spans="1:6" ht="14.25" customHeight="1" thickBot="1">
      <c r="A450" s="376"/>
      <c r="B450" s="772"/>
      <c r="C450" s="760"/>
      <c r="D450" s="374" t="s">
        <v>888</v>
      </c>
      <c r="E450" s="770"/>
      <c r="F450" s="365"/>
    </row>
    <row r="451" spans="1:6" ht="14.25" customHeight="1" thickBot="1">
      <c r="A451" s="376"/>
      <c r="B451" s="772"/>
      <c r="C451" s="760"/>
      <c r="D451" s="374" t="s">
        <v>889</v>
      </c>
      <c r="E451" s="770"/>
      <c r="F451" s="365"/>
    </row>
    <row r="452" spans="1:6" ht="14.25" customHeight="1" thickBot="1">
      <c r="A452" s="376"/>
      <c r="B452" s="772"/>
      <c r="C452" s="760"/>
      <c r="D452" s="374" t="s">
        <v>890</v>
      </c>
      <c r="E452" s="770"/>
      <c r="F452" s="365"/>
    </row>
    <row r="453" spans="1:6" ht="14.25" customHeight="1" thickBot="1">
      <c r="A453" s="376"/>
      <c r="B453" s="772"/>
      <c r="C453" s="760"/>
      <c r="D453" s="374" t="s">
        <v>891</v>
      </c>
      <c r="E453" s="770"/>
      <c r="F453" s="365"/>
    </row>
    <row r="454" spans="1:6" ht="14.25" customHeight="1" thickBot="1">
      <c r="A454" s="376"/>
      <c r="B454" s="772"/>
      <c r="C454" s="760"/>
      <c r="D454" s="374" t="s">
        <v>892</v>
      </c>
      <c r="E454" s="770"/>
      <c r="F454" s="365"/>
    </row>
    <row r="455" spans="1:6" ht="14.25" customHeight="1" thickBot="1">
      <c r="A455" s="376"/>
      <c r="B455" s="772"/>
      <c r="C455" s="760"/>
      <c r="D455" s="374" t="s">
        <v>893</v>
      </c>
      <c r="E455" s="770"/>
      <c r="F455" s="365"/>
    </row>
    <row r="456" spans="1:6" ht="14.25" customHeight="1" thickBot="1">
      <c r="A456" s="376"/>
      <c r="B456" s="772"/>
      <c r="C456" s="760"/>
      <c r="D456" s="374" t="s">
        <v>894</v>
      </c>
      <c r="E456" s="770"/>
      <c r="F456" s="365"/>
    </row>
    <row r="457" spans="1:6" ht="14.25" customHeight="1" thickBot="1">
      <c r="A457" s="376"/>
      <c r="B457" s="772"/>
      <c r="C457" s="760"/>
      <c r="D457" s="374" t="s">
        <v>895</v>
      </c>
      <c r="E457" s="770"/>
      <c r="F457" s="365"/>
    </row>
    <row r="458" spans="1:6" ht="14.25" customHeight="1" thickBot="1">
      <c r="A458" s="376"/>
      <c r="B458" s="772"/>
      <c r="C458" s="760"/>
      <c r="D458" s="374" t="s">
        <v>896</v>
      </c>
      <c r="E458" s="770"/>
      <c r="F458" s="365"/>
    </row>
    <row r="459" spans="1:6" ht="14.25" customHeight="1" thickBot="1">
      <c r="A459" s="376"/>
      <c r="B459" s="772"/>
      <c r="C459" s="760"/>
      <c r="D459" s="374" t="s">
        <v>897</v>
      </c>
      <c r="E459" s="770"/>
      <c r="F459" s="365"/>
    </row>
    <row r="460" spans="1:6" ht="14.25" customHeight="1" thickBot="1">
      <c r="A460" s="376"/>
      <c r="B460" s="772"/>
      <c r="C460" s="760"/>
      <c r="D460" s="374" t="s">
        <v>898</v>
      </c>
      <c r="E460" s="770"/>
      <c r="F460" s="365"/>
    </row>
    <row r="461" spans="1:6" ht="14.25" customHeight="1" thickBot="1">
      <c r="A461" s="376"/>
      <c r="B461" s="772"/>
      <c r="C461" s="760"/>
      <c r="D461" s="374" t="s">
        <v>899</v>
      </c>
      <c r="E461" s="770"/>
      <c r="F461" s="365"/>
    </row>
    <row r="462" spans="1:6" ht="14.25" customHeight="1" thickBot="1">
      <c r="A462" s="376"/>
      <c r="B462" s="772"/>
      <c r="C462" s="760"/>
      <c r="D462" s="374" t="s">
        <v>1199</v>
      </c>
      <c r="E462" s="770"/>
      <c r="F462" s="365"/>
    </row>
    <row r="463" spans="1:6" ht="14.25" customHeight="1" thickBot="1">
      <c r="A463" s="376"/>
      <c r="B463" s="772"/>
      <c r="C463" s="760"/>
      <c r="D463" s="374" t="s">
        <v>901</v>
      </c>
      <c r="E463" s="770"/>
      <c r="F463" s="365"/>
    </row>
    <row r="464" spans="1:6" ht="14.25" customHeight="1" thickBot="1">
      <c r="A464" s="376"/>
      <c r="B464" s="772"/>
      <c r="C464" s="760"/>
      <c r="D464" s="374" t="s">
        <v>902</v>
      </c>
      <c r="E464" s="770"/>
      <c r="F464" s="365"/>
    </row>
    <row r="465" spans="1:6" ht="14.25" customHeight="1" thickBot="1">
      <c r="A465" s="376"/>
      <c r="B465" s="772"/>
      <c r="C465" s="760"/>
      <c r="D465" s="374" t="s">
        <v>903</v>
      </c>
      <c r="E465" s="770"/>
      <c r="F465" s="365"/>
    </row>
    <row r="466" spans="1:6" ht="14.25" customHeight="1" thickBot="1">
      <c r="A466" s="376"/>
      <c r="B466" s="772"/>
      <c r="C466" s="760"/>
      <c r="D466" s="374" t="s">
        <v>904</v>
      </c>
      <c r="E466" s="770"/>
      <c r="F466" s="365"/>
    </row>
    <row r="467" spans="1:6" ht="14.25" customHeight="1" thickBot="1">
      <c r="A467" s="376"/>
      <c r="B467" s="772"/>
      <c r="C467" s="760"/>
      <c r="D467" s="374" t="s">
        <v>905</v>
      </c>
      <c r="E467" s="770"/>
      <c r="F467" s="365"/>
    </row>
    <row r="468" spans="1:6" ht="14.25" customHeight="1" thickBot="1">
      <c r="A468" s="376"/>
      <c r="B468" s="772"/>
      <c r="C468" s="760"/>
      <c r="D468" s="374" t="s">
        <v>906</v>
      </c>
      <c r="E468" s="770"/>
      <c r="F468" s="365"/>
    </row>
    <row r="469" spans="1:6" ht="14.25" customHeight="1" thickBot="1">
      <c r="A469" s="376"/>
      <c r="B469" s="772"/>
      <c r="C469" s="760"/>
      <c r="D469" s="374" t="s">
        <v>907</v>
      </c>
      <c r="E469" s="770"/>
      <c r="F469" s="365"/>
    </row>
    <row r="470" spans="1:6" ht="14.25" customHeight="1" thickBot="1">
      <c r="A470" s="376"/>
      <c r="B470" s="772"/>
      <c r="C470" s="760"/>
      <c r="D470" s="374" t="s">
        <v>908</v>
      </c>
      <c r="E470" s="770"/>
      <c r="F470" s="365"/>
    </row>
    <row r="471" spans="1:6" ht="14.25" customHeight="1" thickBot="1">
      <c r="A471" s="376"/>
      <c r="B471" s="772"/>
      <c r="C471" s="760"/>
      <c r="D471" s="374" t="s">
        <v>909</v>
      </c>
      <c r="E471" s="770"/>
      <c r="F471" s="365"/>
    </row>
    <row r="472" spans="1:6" ht="14.25" customHeight="1" thickBot="1">
      <c r="A472" s="376"/>
      <c r="B472" s="772"/>
      <c r="C472" s="760"/>
      <c r="D472" s="374" t="s">
        <v>910</v>
      </c>
      <c r="E472" s="770"/>
      <c r="F472" s="365"/>
    </row>
    <row r="473" spans="1:6" ht="14.25" customHeight="1" thickBot="1">
      <c r="A473" s="376"/>
      <c r="B473" s="772"/>
      <c r="C473" s="760"/>
      <c r="D473" s="374" t="s">
        <v>911</v>
      </c>
      <c r="E473" s="770"/>
      <c r="F473" s="365"/>
    </row>
    <row r="474" spans="1:6" ht="14.25" customHeight="1" thickBot="1">
      <c r="A474" s="376"/>
      <c r="B474" s="772"/>
      <c r="C474" s="760"/>
      <c r="D474" s="374" t="s">
        <v>912</v>
      </c>
      <c r="E474" s="770"/>
      <c r="F474" s="365"/>
    </row>
    <row r="475" spans="1:6" ht="14.25" customHeight="1" thickBot="1">
      <c r="A475" s="376"/>
      <c r="B475" s="772"/>
      <c r="C475" s="760"/>
      <c r="D475" s="374" t="s">
        <v>913</v>
      </c>
      <c r="E475" s="770"/>
      <c r="F475" s="365"/>
    </row>
    <row r="476" spans="1:6" ht="14.25" customHeight="1" thickBot="1">
      <c r="A476" s="376"/>
      <c r="B476" s="772"/>
      <c r="C476" s="760"/>
      <c r="D476" s="374" t="s">
        <v>914</v>
      </c>
      <c r="E476" s="770"/>
      <c r="F476" s="365"/>
    </row>
    <row r="477" spans="1:6" ht="14.25" customHeight="1" thickBot="1">
      <c r="A477" s="376"/>
      <c r="B477" s="772"/>
      <c r="C477" s="760"/>
      <c r="D477" s="374" t="s">
        <v>915</v>
      </c>
      <c r="E477" s="770"/>
      <c r="F477" s="365"/>
    </row>
    <row r="478" spans="1:6" ht="14.25" customHeight="1" thickBot="1">
      <c r="A478" s="376"/>
      <c r="B478" s="772"/>
      <c r="C478" s="760"/>
      <c r="D478" s="374" t="s">
        <v>916</v>
      </c>
      <c r="E478" s="770"/>
      <c r="F478" s="365"/>
    </row>
    <row r="479" spans="1:6" ht="14.25" customHeight="1" thickBot="1">
      <c r="A479" s="376"/>
      <c r="B479" s="772"/>
      <c r="C479" s="760"/>
      <c r="D479" s="374" t="s">
        <v>917</v>
      </c>
      <c r="E479" s="770"/>
      <c r="F479" s="365"/>
    </row>
    <row r="480" spans="1:6" ht="14.25" customHeight="1" thickBot="1">
      <c r="A480" s="376"/>
      <c r="B480" s="772"/>
      <c r="C480" s="760"/>
      <c r="D480" s="374" t="s">
        <v>918</v>
      </c>
      <c r="E480" s="770"/>
      <c r="F480" s="365"/>
    </row>
    <row r="481" spans="1:6" ht="14.25" customHeight="1" thickBot="1">
      <c r="A481" s="376"/>
      <c r="B481" s="772"/>
      <c r="C481" s="760"/>
      <c r="D481" s="374" t="s">
        <v>919</v>
      </c>
      <c r="E481" s="770"/>
      <c r="F481" s="365"/>
    </row>
    <row r="482" spans="1:6" ht="14.25" customHeight="1" thickBot="1">
      <c r="A482" s="376"/>
      <c r="B482" s="772"/>
      <c r="C482" s="760"/>
      <c r="D482" s="374" t="s">
        <v>920</v>
      </c>
      <c r="E482" s="770"/>
      <c r="F482" s="365"/>
    </row>
    <row r="483" spans="1:6" ht="14.25" customHeight="1" thickBot="1">
      <c r="A483" s="376"/>
      <c r="B483" s="772"/>
      <c r="C483" s="760"/>
      <c r="D483" s="374" t="s">
        <v>921</v>
      </c>
      <c r="E483" s="770"/>
      <c r="F483" s="365"/>
    </row>
    <row r="484" spans="1:6" ht="14.25" customHeight="1" thickBot="1">
      <c r="A484" s="376"/>
      <c r="B484" s="772"/>
      <c r="C484" s="760"/>
      <c r="D484" s="374" t="s">
        <v>922</v>
      </c>
      <c r="E484" s="770"/>
      <c r="F484" s="365"/>
    </row>
    <row r="485" spans="1:6" ht="14.25" customHeight="1" thickBot="1">
      <c r="A485" s="376"/>
      <c r="B485" s="772"/>
      <c r="C485" s="760"/>
      <c r="D485" s="374" t="s">
        <v>923</v>
      </c>
      <c r="E485" s="770"/>
      <c r="F485" s="365"/>
    </row>
    <row r="486" spans="1:6" ht="14.25" customHeight="1" thickBot="1">
      <c r="A486" s="376"/>
      <c r="B486" s="772"/>
      <c r="C486" s="760"/>
      <c r="D486" s="374" t="s">
        <v>924</v>
      </c>
      <c r="E486" s="770"/>
      <c r="F486" s="365"/>
    </row>
    <row r="487" spans="1:6" ht="14.25" customHeight="1" thickBot="1">
      <c r="A487" s="376"/>
      <c r="B487" s="772"/>
      <c r="C487" s="760"/>
      <c r="D487" s="374" t="s">
        <v>925</v>
      </c>
      <c r="E487" s="770"/>
      <c r="F487" s="365"/>
    </row>
    <row r="488" spans="1:6" ht="14.25" customHeight="1" thickBot="1">
      <c r="A488" s="376"/>
      <c r="B488" s="772"/>
      <c r="C488" s="760"/>
      <c r="D488" s="374" t="s">
        <v>926</v>
      </c>
      <c r="E488" s="770"/>
      <c r="F488" s="365"/>
    </row>
    <row r="489" spans="1:6" ht="14.25" customHeight="1" thickBot="1">
      <c r="A489" s="376"/>
      <c r="B489" s="772"/>
      <c r="C489" s="759" t="s">
        <v>200</v>
      </c>
      <c r="D489" s="404" t="s">
        <v>927</v>
      </c>
      <c r="E489" s="770"/>
      <c r="F489" s="365"/>
    </row>
    <row r="490" spans="1:6" ht="14.25" customHeight="1" thickBot="1">
      <c r="A490" s="376"/>
      <c r="B490" s="772"/>
      <c r="C490" s="760"/>
      <c r="D490" s="374" t="s">
        <v>928</v>
      </c>
      <c r="E490" s="770"/>
      <c r="F490" s="365"/>
    </row>
    <row r="491" spans="1:6" ht="14.25" customHeight="1" thickBot="1">
      <c r="A491" s="376"/>
      <c r="B491" s="772"/>
      <c r="C491" s="760"/>
      <c r="D491" s="374" t="s">
        <v>929</v>
      </c>
      <c r="E491" s="770"/>
      <c r="F491" s="365"/>
    </row>
    <row r="492" spans="1:6" ht="14.25" customHeight="1" thickBot="1">
      <c r="A492" s="376"/>
      <c r="B492" s="772"/>
      <c r="C492" s="760"/>
      <c r="D492" s="374" t="s">
        <v>930</v>
      </c>
      <c r="E492" s="770"/>
      <c r="F492" s="365"/>
    </row>
    <row r="493" spans="1:6" ht="14.25" customHeight="1" thickBot="1">
      <c r="A493" s="376"/>
      <c r="B493" s="772"/>
      <c r="C493" s="760"/>
      <c r="D493" s="374" t="s">
        <v>931</v>
      </c>
      <c r="E493" s="770"/>
      <c r="F493" s="365"/>
    </row>
    <row r="494" spans="1:6" ht="14.25" customHeight="1" thickBot="1">
      <c r="A494" s="376"/>
      <c r="B494" s="772"/>
      <c r="C494" s="760"/>
      <c r="D494" s="374" t="s">
        <v>932</v>
      </c>
      <c r="E494" s="770"/>
      <c r="F494" s="365"/>
    </row>
    <row r="495" spans="1:6" ht="14.25" customHeight="1" thickBot="1">
      <c r="A495" s="376"/>
      <c r="B495" s="772"/>
      <c r="C495" s="760"/>
      <c r="D495" s="374" t="s">
        <v>933</v>
      </c>
      <c r="E495" s="770"/>
      <c r="F495" s="365"/>
    </row>
    <row r="496" spans="1:6" ht="14.25" customHeight="1" thickBot="1">
      <c r="A496" s="376"/>
      <c r="B496" s="772"/>
      <c r="C496" s="760"/>
      <c r="D496" s="374" t="s">
        <v>934</v>
      </c>
      <c r="E496" s="770"/>
      <c r="F496" s="365"/>
    </row>
    <row r="497" spans="1:6" ht="14.25" customHeight="1" thickBot="1">
      <c r="A497" s="376"/>
      <c r="B497" s="772"/>
      <c r="C497" s="761"/>
      <c r="D497" s="394" t="s">
        <v>935</v>
      </c>
      <c r="E497" s="770"/>
      <c r="F497" s="365"/>
    </row>
    <row r="498" spans="1:6" ht="14.25" customHeight="1" thickBot="1">
      <c r="A498" s="376"/>
      <c r="B498" s="772"/>
      <c r="C498" s="768" t="s">
        <v>173</v>
      </c>
      <c r="D498" s="385" t="s">
        <v>936</v>
      </c>
      <c r="E498" s="770"/>
      <c r="F498" s="365"/>
    </row>
    <row r="499" spans="1:6" ht="14.25" customHeight="1" thickBot="1">
      <c r="A499" s="376"/>
      <c r="B499" s="772"/>
      <c r="C499" s="760"/>
      <c r="D499" s="374" t="s">
        <v>937</v>
      </c>
      <c r="E499" s="770"/>
      <c r="F499" s="365"/>
    </row>
    <row r="500" spans="1:6" ht="14.25" customHeight="1" thickBot="1">
      <c r="A500" s="376"/>
      <c r="B500" s="772"/>
      <c r="C500" s="760"/>
      <c r="D500" s="374" t="s">
        <v>938</v>
      </c>
      <c r="E500" s="770"/>
      <c r="F500" s="365"/>
    </row>
    <row r="501" spans="1:6" ht="14.25" customHeight="1" thickBot="1">
      <c r="A501" s="376"/>
      <c r="B501" s="772"/>
      <c r="C501" s="760"/>
      <c r="D501" s="374" t="s">
        <v>939</v>
      </c>
      <c r="E501" s="770"/>
      <c r="F501" s="365"/>
    </row>
    <row r="502" spans="1:6" ht="14.25" customHeight="1" thickBot="1">
      <c r="A502" s="376"/>
      <c r="B502" s="772"/>
      <c r="C502" s="760"/>
      <c r="D502" s="374" t="s">
        <v>940</v>
      </c>
      <c r="E502" s="770"/>
      <c r="F502" s="365"/>
    </row>
    <row r="503" spans="1:6" ht="14.25" customHeight="1" thickBot="1">
      <c r="A503" s="376"/>
      <c r="B503" s="772"/>
      <c r="C503" s="760"/>
      <c r="D503" s="374" t="s">
        <v>941</v>
      </c>
      <c r="E503" s="770"/>
      <c r="F503" s="365"/>
    </row>
    <row r="504" spans="1:6" ht="14.25" customHeight="1" thickBot="1">
      <c r="A504" s="376"/>
      <c r="B504" s="772"/>
      <c r="C504" s="760"/>
      <c r="D504" s="374" t="s">
        <v>942</v>
      </c>
      <c r="E504" s="770"/>
      <c r="F504" s="365"/>
    </row>
    <row r="505" spans="1:6" ht="14.25" customHeight="1" thickBot="1">
      <c r="A505" s="376"/>
      <c r="B505" s="772"/>
      <c r="C505" s="760"/>
      <c r="D505" s="374" t="s">
        <v>943</v>
      </c>
      <c r="E505" s="770"/>
      <c r="F505" s="365"/>
    </row>
    <row r="506" spans="1:6" ht="14.25" customHeight="1" thickBot="1">
      <c r="A506" s="376"/>
      <c r="B506" s="772"/>
      <c r="C506" s="760"/>
      <c r="D506" s="374" t="s">
        <v>944</v>
      </c>
      <c r="E506" s="770"/>
      <c r="F506" s="365"/>
    </row>
    <row r="507" spans="1:6" ht="14.25" customHeight="1" thickBot="1">
      <c r="A507" s="376"/>
      <c r="B507" s="772"/>
      <c r="C507" s="760"/>
      <c r="D507" s="374" t="s">
        <v>945</v>
      </c>
      <c r="E507" s="770"/>
      <c r="F507" s="365"/>
    </row>
    <row r="508" spans="1:6" ht="14.25" customHeight="1" thickBot="1">
      <c r="A508" s="376"/>
      <c r="B508" s="772"/>
      <c r="C508" s="760"/>
      <c r="D508" s="374" t="s">
        <v>946</v>
      </c>
      <c r="E508" s="770"/>
      <c r="F508" s="365"/>
    </row>
    <row r="509" spans="1:6" ht="14.25" customHeight="1" thickBot="1">
      <c r="A509" s="376"/>
      <c r="B509" s="772"/>
      <c r="C509" s="760"/>
      <c r="D509" s="374" t="s">
        <v>947</v>
      </c>
      <c r="E509" s="770"/>
      <c r="F509" s="365"/>
    </row>
    <row r="510" spans="1:6" ht="14.25" customHeight="1" thickBot="1">
      <c r="A510" s="376"/>
      <c r="B510" s="772"/>
      <c r="C510" s="760"/>
      <c r="D510" s="374" t="s">
        <v>948</v>
      </c>
      <c r="E510" s="770"/>
      <c r="F510" s="365"/>
    </row>
    <row r="511" spans="1:6" ht="14.25" customHeight="1" thickBot="1">
      <c r="A511" s="376"/>
      <c r="B511" s="772"/>
      <c r="C511" s="760"/>
      <c r="D511" s="374" t="s">
        <v>949</v>
      </c>
      <c r="E511" s="770"/>
      <c r="F511" s="365"/>
    </row>
    <row r="512" spans="1:6" ht="14.25" customHeight="1" thickBot="1">
      <c r="A512" s="376"/>
      <c r="B512" s="772"/>
      <c r="C512" s="759" t="s">
        <v>201</v>
      </c>
      <c r="D512" s="404" t="s">
        <v>950</v>
      </c>
      <c r="E512" s="770"/>
      <c r="F512" s="365"/>
    </row>
    <row r="513" spans="1:6" ht="14.25" customHeight="1" thickBot="1">
      <c r="A513" s="376"/>
      <c r="B513" s="772"/>
      <c r="C513" s="760"/>
      <c r="D513" s="374" t="s">
        <v>951</v>
      </c>
      <c r="E513" s="770"/>
      <c r="F513" s="365"/>
    </row>
    <row r="514" spans="1:6" ht="14.25" customHeight="1" thickBot="1">
      <c r="A514" s="376"/>
      <c r="B514" s="772"/>
      <c r="C514" s="760"/>
      <c r="D514" s="374" t="s">
        <v>952</v>
      </c>
      <c r="E514" s="770"/>
      <c r="F514" s="365"/>
    </row>
    <row r="515" spans="1:6" ht="14.25" customHeight="1" thickBot="1">
      <c r="A515" s="376"/>
      <c r="B515" s="772"/>
      <c r="C515" s="760"/>
      <c r="D515" s="374" t="s">
        <v>953</v>
      </c>
      <c r="E515" s="770"/>
      <c r="F515" s="365"/>
    </row>
    <row r="516" spans="1:6" ht="14.25" customHeight="1" thickBot="1">
      <c r="A516" s="376"/>
      <c r="B516" s="772"/>
      <c r="C516" s="760"/>
      <c r="D516" s="374" t="s">
        <v>954</v>
      </c>
      <c r="E516" s="770"/>
      <c r="F516" s="365"/>
    </row>
    <row r="517" spans="1:6" ht="14.25" customHeight="1" thickBot="1">
      <c r="A517" s="376"/>
      <c r="B517" s="772"/>
      <c r="C517" s="760"/>
      <c r="D517" s="374" t="s">
        <v>955</v>
      </c>
      <c r="E517" s="770"/>
      <c r="F517" s="365"/>
    </row>
    <row r="518" spans="1:6" ht="14.25" customHeight="1" thickBot="1">
      <c r="A518" s="376"/>
      <c r="B518" s="772"/>
      <c r="C518" s="760"/>
      <c r="D518" s="374" t="s">
        <v>956</v>
      </c>
      <c r="E518" s="770"/>
      <c r="F518" s="365"/>
    </row>
    <row r="519" spans="1:6" ht="14.25" customHeight="1" thickBot="1">
      <c r="A519" s="376"/>
      <c r="B519" s="772"/>
      <c r="C519" s="760"/>
      <c r="D519" s="374" t="s">
        <v>957</v>
      </c>
      <c r="E519" s="770"/>
      <c r="F519" s="365"/>
    </row>
    <row r="520" spans="1:6" ht="14.25" customHeight="1" thickBot="1">
      <c r="A520" s="376"/>
      <c r="B520" s="772"/>
      <c r="C520" s="760"/>
      <c r="D520" s="374" t="s">
        <v>958</v>
      </c>
      <c r="E520" s="770"/>
      <c r="F520" s="365"/>
    </row>
    <row r="521" spans="1:6" ht="14.25" customHeight="1" thickBot="1">
      <c r="A521" s="376"/>
      <c r="B521" s="772"/>
      <c r="C521" s="760"/>
      <c r="D521" s="374" t="s">
        <v>959</v>
      </c>
      <c r="E521" s="770"/>
      <c r="F521" s="365"/>
    </row>
    <row r="522" spans="1:6" ht="14.25" customHeight="1" thickBot="1">
      <c r="A522" s="376"/>
      <c r="B522" s="772"/>
      <c r="C522" s="761"/>
      <c r="D522" s="394" t="s">
        <v>960</v>
      </c>
      <c r="E522" s="770"/>
      <c r="F522" s="365"/>
    </row>
    <row r="523" spans="1:6" ht="14.25" customHeight="1" thickBot="1">
      <c r="A523" s="376"/>
      <c r="B523" s="772"/>
      <c r="C523" s="768" t="s">
        <v>202</v>
      </c>
      <c r="D523" s="385" t="s">
        <v>961</v>
      </c>
      <c r="E523" s="770"/>
      <c r="F523" s="365"/>
    </row>
    <row r="524" spans="1:6" ht="14.25" customHeight="1" thickBot="1">
      <c r="A524" s="376"/>
      <c r="B524" s="772"/>
      <c r="C524" s="760"/>
      <c r="D524" s="374" t="s">
        <v>962</v>
      </c>
      <c r="E524" s="770"/>
      <c r="F524" s="365"/>
    </row>
    <row r="525" spans="1:6" ht="14.25" customHeight="1" thickBot="1">
      <c r="A525" s="376"/>
      <c r="B525" s="772"/>
      <c r="C525" s="760"/>
      <c r="D525" s="374" t="s">
        <v>963</v>
      </c>
      <c r="E525" s="770"/>
      <c r="F525" s="365"/>
    </row>
    <row r="526" spans="1:6" ht="14.25" customHeight="1" thickBot="1">
      <c r="A526" s="376"/>
      <c r="B526" s="772"/>
      <c r="C526" s="760"/>
      <c r="D526" s="374" t="s">
        <v>964</v>
      </c>
      <c r="E526" s="770"/>
      <c r="F526" s="365"/>
    </row>
    <row r="527" spans="1:6" ht="14.25" customHeight="1" thickBot="1">
      <c r="A527" s="376"/>
      <c r="B527" s="772"/>
      <c r="C527" s="760"/>
      <c r="D527" s="374" t="s">
        <v>965</v>
      </c>
      <c r="E527" s="770"/>
      <c r="F527" s="365"/>
    </row>
    <row r="528" spans="1:6" ht="14.25" customHeight="1" thickBot="1">
      <c r="A528" s="376"/>
      <c r="B528" s="772"/>
      <c r="C528" s="760"/>
      <c r="D528" s="374" t="s">
        <v>966</v>
      </c>
      <c r="E528" s="770"/>
      <c r="F528" s="365"/>
    </row>
    <row r="529" spans="1:6" ht="14.25" customHeight="1" thickBot="1">
      <c r="A529" s="376"/>
      <c r="B529" s="772"/>
      <c r="C529" s="760"/>
      <c r="D529" s="374" t="s">
        <v>967</v>
      </c>
      <c r="E529" s="770"/>
      <c r="F529" s="365"/>
    </row>
    <row r="530" spans="1:6" ht="14.25" customHeight="1" thickBot="1">
      <c r="A530" s="376"/>
      <c r="B530" s="772"/>
      <c r="C530" s="760"/>
      <c r="D530" s="374" t="s">
        <v>968</v>
      </c>
      <c r="E530" s="770"/>
      <c r="F530" s="365"/>
    </row>
    <row r="531" spans="1:6" ht="14.25" customHeight="1" thickBot="1">
      <c r="A531" s="376"/>
      <c r="B531" s="772"/>
      <c r="C531" s="760"/>
      <c r="D531" s="374" t="s">
        <v>969</v>
      </c>
      <c r="E531" s="770"/>
      <c r="F531" s="365"/>
    </row>
    <row r="532" spans="1:6" ht="14.25" customHeight="1" thickBot="1">
      <c r="A532" s="376"/>
      <c r="B532" s="772"/>
      <c r="C532" s="760"/>
      <c r="D532" s="374" t="s">
        <v>970</v>
      </c>
      <c r="E532" s="770"/>
      <c r="F532" s="365"/>
    </row>
    <row r="533" spans="1:6" ht="14.25" customHeight="1" thickBot="1">
      <c r="A533" s="376"/>
      <c r="B533" s="772"/>
      <c r="C533" s="760"/>
      <c r="D533" s="374" t="s">
        <v>971</v>
      </c>
      <c r="E533" s="770"/>
      <c r="F533" s="365"/>
    </row>
    <row r="534" spans="1:6" ht="14.25" customHeight="1" thickBot="1">
      <c r="A534" s="376"/>
      <c r="B534" s="772"/>
      <c r="C534" s="760"/>
      <c r="D534" s="374" t="s">
        <v>972</v>
      </c>
      <c r="E534" s="770"/>
      <c r="F534" s="365"/>
    </row>
    <row r="535" spans="1:6" ht="14.25" customHeight="1" thickBot="1">
      <c r="A535" s="376"/>
      <c r="B535" s="772"/>
      <c r="C535" s="760"/>
      <c r="D535" s="374" t="s">
        <v>973</v>
      </c>
      <c r="E535" s="770"/>
      <c r="F535" s="365"/>
    </row>
    <row r="536" spans="1:6" ht="14.25" customHeight="1" thickBot="1">
      <c r="A536" s="376"/>
      <c r="B536" s="772"/>
      <c r="C536" s="760"/>
      <c r="D536" s="374" t="s">
        <v>974</v>
      </c>
      <c r="E536" s="770"/>
      <c r="F536" s="365"/>
    </row>
    <row r="537" spans="1:6" ht="14.25" customHeight="1" thickBot="1">
      <c r="A537" s="376"/>
      <c r="B537" s="772"/>
      <c r="C537" s="760"/>
      <c r="D537" s="374" t="s">
        <v>975</v>
      </c>
      <c r="E537" s="770"/>
      <c r="F537" s="365"/>
    </row>
    <row r="538" spans="1:6" ht="14.25" customHeight="1" thickBot="1">
      <c r="A538" s="376"/>
      <c r="B538" s="772"/>
      <c r="C538" s="760"/>
      <c r="D538" s="374" t="s">
        <v>976</v>
      </c>
      <c r="E538" s="770"/>
      <c r="F538" s="365"/>
    </row>
    <row r="539" spans="1:6" ht="14.25" customHeight="1" thickBot="1">
      <c r="A539" s="376"/>
      <c r="B539" s="772"/>
      <c r="C539" s="760"/>
      <c r="D539" s="374" t="s">
        <v>977</v>
      </c>
      <c r="E539" s="770"/>
      <c r="F539" s="365"/>
    </row>
    <row r="540" spans="1:6" ht="14.25" customHeight="1" thickBot="1">
      <c r="A540" s="376"/>
      <c r="B540" s="772"/>
      <c r="C540" s="760"/>
      <c r="D540" s="374" t="s">
        <v>978</v>
      </c>
      <c r="E540" s="770"/>
      <c r="F540" s="365"/>
    </row>
    <row r="541" spans="1:6" ht="14.25" customHeight="1" thickBot="1">
      <c r="A541" s="376"/>
      <c r="B541" s="772"/>
      <c r="C541" s="760"/>
      <c r="D541" s="374" t="s">
        <v>979</v>
      </c>
      <c r="E541" s="770"/>
      <c r="F541" s="365"/>
    </row>
    <row r="542" spans="1:6" ht="14.25" customHeight="1" thickBot="1">
      <c r="A542" s="376"/>
      <c r="B542" s="772"/>
      <c r="C542" s="760"/>
      <c r="D542" s="374" t="s">
        <v>980</v>
      </c>
      <c r="E542" s="770"/>
      <c r="F542" s="365"/>
    </row>
    <row r="543" spans="1:6" ht="14.25" customHeight="1" thickBot="1">
      <c r="A543" s="376"/>
      <c r="B543" s="772"/>
      <c r="C543" s="760"/>
      <c r="D543" s="374" t="s">
        <v>981</v>
      </c>
      <c r="E543" s="770"/>
      <c r="F543" s="365"/>
    </row>
    <row r="544" spans="1:6" ht="14.25" customHeight="1" thickBot="1">
      <c r="A544" s="376"/>
      <c r="B544" s="772"/>
      <c r="C544" s="760"/>
      <c r="D544" s="374" t="s">
        <v>982</v>
      </c>
      <c r="E544" s="770"/>
      <c r="F544" s="365"/>
    </row>
    <row r="545" spans="1:6" ht="14.25" customHeight="1" thickBot="1">
      <c r="A545" s="376"/>
      <c r="B545" s="772"/>
      <c r="C545" s="760"/>
      <c r="D545" s="374" t="s">
        <v>983</v>
      </c>
      <c r="E545" s="770"/>
      <c r="F545" s="365"/>
    </row>
    <row r="546" spans="1:6" ht="14.25" customHeight="1" thickBot="1">
      <c r="A546" s="376"/>
      <c r="B546" s="772"/>
      <c r="C546" s="760"/>
      <c r="D546" s="374" t="s">
        <v>984</v>
      </c>
      <c r="E546" s="770"/>
      <c r="F546" s="365"/>
    </row>
    <row r="547" spans="1:6" ht="14.25" customHeight="1" thickBot="1">
      <c r="A547" s="376"/>
      <c r="B547" s="772"/>
      <c r="C547" s="760"/>
      <c r="D547" s="374" t="s">
        <v>985</v>
      </c>
      <c r="E547" s="770"/>
      <c r="F547" s="365"/>
    </row>
    <row r="548" spans="1:6" ht="14.25" customHeight="1" thickBot="1">
      <c r="A548" s="376"/>
      <c r="B548" s="772"/>
      <c r="C548" s="760"/>
      <c r="D548" s="374" t="s">
        <v>986</v>
      </c>
      <c r="E548" s="770"/>
      <c r="F548" s="365"/>
    </row>
    <row r="549" spans="1:6" ht="14.25" customHeight="1" thickBot="1">
      <c r="A549" s="376"/>
      <c r="B549" s="772"/>
      <c r="C549" s="760"/>
      <c r="D549" s="374" t="s">
        <v>987</v>
      </c>
      <c r="E549" s="770"/>
      <c r="F549" s="365"/>
    </row>
    <row r="550" spans="1:6" ht="14.25" customHeight="1" thickBot="1">
      <c r="A550" s="376"/>
      <c r="B550" s="772"/>
      <c r="C550" s="760"/>
      <c r="D550" s="374" t="s">
        <v>988</v>
      </c>
      <c r="E550" s="770"/>
      <c r="F550" s="365"/>
    </row>
    <row r="551" spans="1:6" ht="14.25" customHeight="1" thickBot="1">
      <c r="A551" s="376"/>
      <c r="B551" s="772"/>
      <c r="C551" s="760"/>
      <c r="D551" s="374" t="s">
        <v>989</v>
      </c>
      <c r="E551" s="770"/>
      <c r="F551" s="365"/>
    </row>
    <row r="552" spans="1:6" ht="14.25" customHeight="1" thickBot="1">
      <c r="A552" s="376"/>
      <c r="B552" s="772"/>
      <c r="C552" s="760"/>
      <c r="D552" s="374" t="s">
        <v>990</v>
      </c>
      <c r="E552" s="770"/>
      <c r="F552" s="365"/>
    </row>
    <row r="553" spans="1:6" ht="14.25" customHeight="1" thickBot="1">
      <c r="A553" s="376"/>
      <c r="B553" s="772"/>
      <c r="C553" s="760"/>
      <c r="D553" s="374" t="s">
        <v>991</v>
      </c>
      <c r="E553" s="770"/>
      <c r="F553" s="365"/>
    </row>
    <row r="554" spans="1:6" ht="14.25" customHeight="1" thickBot="1">
      <c r="A554" s="376"/>
      <c r="B554" s="772"/>
      <c r="C554" s="760"/>
      <c r="D554" s="374" t="s">
        <v>992</v>
      </c>
      <c r="E554" s="770"/>
      <c r="F554" s="365"/>
    </row>
    <row r="555" spans="1:6" ht="14.25" customHeight="1" thickBot="1">
      <c r="A555" s="376"/>
      <c r="B555" s="772"/>
      <c r="C555" s="759" t="s">
        <v>10</v>
      </c>
      <c r="D555" s="404" t="s">
        <v>993</v>
      </c>
      <c r="E555" s="770"/>
      <c r="F555" s="365"/>
    </row>
    <row r="556" spans="1:6" ht="14.25" customHeight="1" thickBot="1">
      <c r="A556" s="376"/>
      <c r="B556" s="772"/>
      <c r="C556" s="760"/>
      <c r="D556" s="374" t="s">
        <v>994</v>
      </c>
      <c r="E556" s="770"/>
      <c r="F556" s="365"/>
    </row>
    <row r="557" spans="1:6" ht="14.25" customHeight="1" thickBot="1">
      <c r="A557" s="376"/>
      <c r="B557" s="772"/>
      <c r="C557" s="760"/>
      <c r="D557" s="374" t="s">
        <v>995</v>
      </c>
      <c r="E557" s="770"/>
      <c r="F557" s="365"/>
    </row>
    <row r="558" spans="1:6" ht="14.25" customHeight="1" thickBot="1">
      <c r="A558" s="376"/>
      <c r="B558" s="772"/>
      <c r="C558" s="760"/>
      <c r="D558" s="374" t="s">
        <v>996</v>
      </c>
      <c r="E558" s="770"/>
      <c r="F558" s="365"/>
    </row>
    <row r="559" spans="1:6" ht="14.25" customHeight="1" thickBot="1">
      <c r="A559" s="376"/>
      <c r="B559" s="772"/>
      <c r="C559" s="760"/>
      <c r="D559" s="374" t="s">
        <v>997</v>
      </c>
      <c r="E559" s="770"/>
      <c r="F559" s="365"/>
    </row>
    <row r="560" spans="1:6" ht="14.25" customHeight="1" thickBot="1">
      <c r="A560" s="376"/>
      <c r="B560" s="772"/>
      <c r="C560" s="760"/>
      <c r="D560" s="374" t="s">
        <v>998</v>
      </c>
      <c r="E560" s="770"/>
      <c r="F560" s="365"/>
    </row>
    <row r="561" spans="1:6" ht="14.25" customHeight="1" thickBot="1">
      <c r="A561" s="376"/>
      <c r="B561" s="772"/>
      <c r="C561" s="760"/>
      <c r="D561" s="374" t="s">
        <v>999</v>
      </c>
      <c r="E561" s="770"/>
      <c r="F561" s="365"/>
    </row>
    <row r="562" spans="1:6" ht="14.25" customHeight="1" thickBot="1">
      <c r="A562" s="376"/>
      <c r="B562" s="772"/>
      <c r="C562" s="760"/>
      <c r="D562" s="374" t="s">
        <v>1000</v>
      </c>
      <c r="E562" s="770"/>
      <c r="F562" s="365"/>
    </row>
    <row r="563" spans="1:6" ht="14.25" customHeight="1" thickBot="1">
      <c r="A563" s="376"/>
      <c r="B563" s="772"/>
      <c r="C563" s="760"/>
      <c r="D563" s="374" t="s">
        <v>1001</v>
      </c>
      <c r="E563" s="770"/>
      <c r="F563" s="365"/>
    </row>
    <row r="564" spans="1:6" ht="14.25" customHeight="1" thickBot="1">
      <c r="A564" s="376"/>
      <c r="B564" s="772"/>
      <c r="C564" s="760"/>
      <c r="D564" s="374" t="s">
        <v>1002</v>
      </c>
      <c r="E564" s="770"/>
      <c r="F564" s="365"/>
    </row>
    <row r="565" spans="1:6" ht="14.25" customHeight="1" thickBot="1">
      <c r="A565" s="376"/>
      <c r="B565" s="772"/>
      <c r="C565" s="760"/>
      <c r="D565" s="374" t="s">
        <v>1003</v>
      </c>
      <c r="E565" s="770"/>
      <c r="F565" s="365"/>
    </row>
    <row r="566" spans="1:6" ht="14.25" customHeight="1" thickBot="1">
      <c r="A566" s="376"/>
      <c r="B566" s="772"/>
      <c r="C566" s="760"/>
      <c r="D566" s="374" t="s">
        <v>1004</v>
      </c>
      <c r="E566" s="770"/>
      <c r="F566" s="365"/>
    </row>
    <row r="567" spans="1:6" ht="14.25" customHeight="1" thickBot="1">
      <c r="A567" s="376"/>
      <c r="B567" s="772"/>
      <c r="C567" s="760"/>
      <c r="D567" s="374" t="s">
        <v>1005</v>
      </c>
      <c r="E567" s="770"/>
      <c r="F567" s="365"/>
    </row>
    <row r="568" spans="1:6" ht="14.25" customHeight="1" thickBot="1">
      <c r="A568" s="376"/>
      <c r="B568" s="772"/>
      <c r="C568" s="760"/>
      <c r="D568" s="374" t="s">
        <v>1006</v>
      </c>
      <c r="E568" s="770"/>
      <c r="F568" s="365"/>
    </row>
    <row r="569" spans="1:6" ht="14.25" customHeight="1" thickBot="1">
      <c r="A569" s="376"/>
      <c r="B569" s="772"/>
      <c r="C569" s="760"/>
      <c r="D569" s="374" t="s">
        <v>1007</v>
      </c>
      <c r="E569" s="770"/>
      <c r="F569" s="365"/>
    </row>
    <row r="570" spans="1:6" ht="14.25" customHeight="1" thickBot="1">
      <c r="A570" s="376"/>
      <c r="B570" s="772"/>
      <c r="C570" s="760"/>
      <c r="D570" s="374" t="s">
        <v>1008</v>
      </c>
      <c r="E570" s="770"/>
      <c r="F570" s="365"/>
    </row>
    <row r="571" spans="1:6" ht="14.25" customHeight="1" thickBot="1">
      <c r="A571" s="376"/>
      <c r="B571" s="772"/>
      <c r="C571" s="760"/>
      <c r="D571" s="374" t="s">
        <v>1009</v>
      </c>
      <c r="E571" s="770"/>
      <c r="F571" s="365"/>
    </row>
    <row r="572" spans="1:6" ht="14.25" customHeight="1" thickBot="1">
      <c r="A572" s="376"/>
      <c r="B572" s="772"/>
      <c r="C572" s="761"/>
      <c r="D572" s="394" t="s">
        <v>1010</v>
      </c>
      <c r="E572" s="770"/>
      <c r="F572" s="365"/>
    </row>
    <row r="573" spans="1:6" ht="14.25" customHeight="1" thickBot="1">
      <c r="A573" s="376"/>
      <c r="B573" s="772"/>
      <c r="C573" s="768" t="s">
        <v>203</v>
      </c>
      <c r="D573" s="385" t="s">
        <v>1011</v>
      </c>
      <c r="E573" s="770"/>
      <c r="F573" s="365"/>
    </row>
    <row r="574" spans="1:6" ht="14.25" customHeight="1" thickBot="1">
      <c r="A574" s="376"/>
      <c r="B574" s="772"/>
      <c r="C574" s="760"/>
      <c r="D574" s="374" t="s">
        <v>1012</v>
      </c>
      <c r="E574" s="770"/>
      <c r="F574" s="365"/>
    </row>
    <row r="575" spans="1:6" ht="14.25" customHeight="1" thickBot="1">
      <c r="A575" s="376"/>
      <c r="B575" s="772"/>
      <c r="C575" s="760"/>
      <c r="D575" s="374" t="s">
        <v>1013</v>
      </c>
      <c r="E575" s="770"/>
      <c r="F575" s="365"/>
    </row>
    <row r="576" spans="1:6" ht="14.25" customHeight="1" thickBot="1">
      <c r="A576" s="376"/>
      <c r="B576" s="772"/>
      <c r="C576" s="760"/>
      <c r="D576" s="374" t="s">
        <v>1014</v>
      </c>
      <c r="E576" s="770"/>
      <c r="F576" s="365"/>
    </row>
    <row r="577" spans="1:6" ht="14.25" customHeight="1" thickBot="1">
      <c r="A577" s="376"/>
      <c r="B577" s="772"/>
      <c r="C577" s="760"/>
      <c r="D577" s="374" t="s">
        <v>1015</v>
      </c>
      <c r="E577" s="770"/>
      <c r="F577" s="365"/>
    </row>
    <row r="578" spans="1:6" ht="14.25" customHeight="1" thickBot="1">
      <c r="A578" s="376"/>
      <c r="B578" s="772"/>
      <c r="C578" s="760"/>
      <c r="D578" s="374" t="s">
        <v>1016</v>
      </c>
      <c r="E578" s="770"/>
      <c r="F578" s="365"/>
    </row>
    <row r="579" spans="1:6" ht="14.25" customHeight="1" thickBot="1">
      <c r="A579" s="376"/>
      <c r="B579" s="772"/>
      <c r="C579" s="760"/>
      <c r="D579" s="374" t="s">
        <v>1017</v>
      </c>
      <c r="E579" s="770"/>
      <c r="F579" s="365"/>
    </row>
    <row r="580" spans="1:6" ht="14.25" customHeight="1" thickBot="1">
      <c r="A580" s="376"/>
      <c r="B580" s="772"/>
      <c r="C580" s="760"/>
      <c r="D580" s="374" t="s">
        <v>1018</v>
      </c>
      <c r="E580" s="770"/>
      <c r="F580" s="365"/>
    </row>
    <row r="581" spans="1:6" ht="14.25" customHeight="1" thickBot="1">
      <c r="A581" s="376"/>
      <c r="B581" s="772"/>
      <c r="C581" s="760"/>
      <c r="D581" s="374" t="s">
        <v>1019</v>
      </c>
      <c r="E581" s="770"/>
      <c r="F581" s="365"/>
    </row>
    <row r="582" spans="1:6" ht="14.25" customHeight="1" thickBot="1">
      <c r="A582" s="376"/>
      <c r="B582" s="772"/>
      <c r="C582" s="760"/>
      <c r="D582" s="374" t="s">
        <v>1020</v>
      </c>
      <c r="E582" s="770"/>
      <c r="F582" s="365"/>
    </row>
    <row r="583" spans="1:6" ht="14.25" customHeight="1" thickBot="1">
      <c r="A583" s="376"/>
      <c r="B583" s="772"/>
      <c r="C583" s="760"/>
      <c r="D583" s="374" t="s">
        <v>1021</v>
      </c>
      <c r="E583" s="770"/>
      <c r="F583" s="365"/>
    </row>
    <row r="584" spans="1:6" ht="14.25" customHeight="1" thickBot="1">
      <c r="A584" s="376"/>
      <c r="B584" s="772"/>
      <c r="C584" s="760"/>
      <c r="D584" s="374" t="s">
        <v>1022</v>
      </c>
      <c r="E584" s="770"/>
      <c r="F584" s="365"/>
    </row>
    <row r="585" spans="1:6" ht="14.25" customHeight="1" thickBot="1">
      <c r="A585" s="376"/>
      <c r="B585" s="772"/>
      <c r="C585" s="760"/>
      <c r="D585" s="374" t="s">
        <v>1023</v>
      </c>
      <c r="E585" s="770"/>
      <c r="F585" s="365"/>
    </row>
    <row r="586" spans="1:6" ht="14.25" customHeight="1" thickBot="1">
      <c r="A586" s="376"/>
      <c r="B586" s="772"/>
      <c r="C586" s="760"/>
      <c r="D586" s="374" t="s">
        <v>1024</v>
      </c>
      <c r="E586" s="770"/>
      <c r="F586" s="365"/>
    </row>
    <row r="587" spans="1:6" ht="14.25" customHeight="1" thickBot="1">
      <c r="A587" s="376"/>
      <c r="B587" s="772"/>
      <c r="C587" s="760"/>
      <c r="D587" s="374" t="s">
        <v>1025</v>
      </c>
      <c r="E587" s="770"/>
      <c r="F587" s="365"/>
    </row>
    <row r="588" spans="1:6" ht="14.25" customHeight="1" thickBot="1">
      <c r="A588" s="376"/>
      <c r="B588" s="772"/>
      <c r="C588" s="760"/>
      <c r="D588" s="374" t="s">
        <v>1026</v>
      </c>
      <c r="E588" s="770"/>
      <c r="F588" s="365"/>
    </row>
    <row r="589" spans="1:6" ht="14.25" customHeight="1" thickBot="1">
      <c r="A589" s="376"/>
      <c r="B589" s="772"/>
      <c r="C589" s="760"/>
      <c r="D589" s="374" t="s">
        <v>1027</v>
      </c>
      <c r="E589" s="770"/>
      <c r="F589" s="365"/>
    </row>
    <row r="590" spans="1:6" ht="14.25" customHeight="1" thickBot="1">
      <c r="A590" s="376"/>
      <c r="B590" s="772"/>
      <c r="C590" s="760"/>
      <c r="D590" s="374" t="s">
        <v>1028</v>
      </c>
      <c r="E590" s="770"/>
      <c r="F590" s="365"/>
    </row>
    <row r="591" spans="1:6" ht="14.25" customHeight="1" thickBot="1">
      <c r="A591" s="376"/>
      <c r="B591" s="772"/>
      <c r="C591" s="760"/>
      <c r="D591" s="374" t="s">
        <v>1029</v>
      </c>
      <c r="E591" s="770"/>
      <c r="F591" s="365"/>
    </row>
    <row r="592" spans="1:6" ht="14.25" customHeight="1" thickBot="1">
      <c r="A592" s="376"/>
      <c r="B592" s="772"/>
      <c r="C592" s="760"/>
      <c r="D592" s="374" t="s">
        <v>1030</v>
      </c>
      <c r="E592" s="770"/>
      <c r="F592" s="365"/>
    </row>
    <row r="593" spans="1:6" ht="14.25" customHeight="1" thickBot="1">
      <c r="A593" s="376"/>
      <c r="B593" s="772"/>
      <c r="C593" s="760"/>
      <c r="D593" s="374" t="s">
        <v>1031</v>
      </c>
      <c r="E593" s="770"/>
      <c r="F593" s="365"/>
    </row>
    <row r="594" spans="1:6" ht="14.25" customHeight="1" thickBot="1">
      <c r="A594" s="376"/>
      <c r="B594" s="772"/>
      <c r="C594" s="760"/>
      <c r="D594" s="374" t="s">
        <v>1032</v>
      </c>
      <c r="E594" s="770"/>
      <c r="F594" s="365"/>
    </row>
    <row r="595" spans="1:6" ht="14.25" customHeight="1" thickBot="1">
      <c r="A595" s="376"/>
      <c r="B595" s="772"/>
      <c r="C595" s="760"/>
      <c r="D595" s="374" t="s">
        <v>1033</v>
      </c>
      <c r="E595" s="770"/>
      <c r="F595" s="365"/>
    </row>
    <row r="596" spans="1:6" ht="14.25" customHeight="1" thickBot="1">
      <c r="A596" s="376"/>
      <c r="B596" s="772"/>
      <c r="C596" s="760"/>
      <c r="D596" s="374" t="s">
        <v>1034</v>
      </c>
      <c r="E596" s="770"/>
      <c r="F596" s="365"/>
    </row>
    <row r="597" spans="1:6" ht="14.25" customHeight="1" thickBot="1">
      <c r="A597" s="376"/>
      <c r="B597" s="772"/>
      <c r="C597" s="760"/>
      <c r="D597" s="374" t="s">
        <v>1035</v>
      </c>
      <c r="E597" s="770"/>
      <c r="F597" s="365"/>
    </row>
    <row r="598" spans="1:6" ht="14.25" customHeight="1" thickBot="1">
      <c r="A598" s="376"/>
      <c r="B598" s="772"/>
      <c r="C598" s="760"/>
      <c r="D598" s="374" t="s">
        <v>1036</v>
      </c>
      <c r="E598" s="770"/>
      <c r="F598" s="365"/>
    </row>
    <row r="599" spans="1:6" ht="14.25" customHeight="1" thickBot="1">
      <c r="A599" s="376"/>
      <c r="B599" s="772"/>
      <c r="C599" s="760"/>
      <c r="D599" s="374" t="s">
        <v>1037</v>
      </c>
      <c r="E599" s="770"/>
      <c r="F599" s="365"/>
    </row>
    <row r="600" spans="1:6" ht="14.25" customHeight="1" thickBot="1">
      <c r="A600" s="376"/>
      <c r="B600" s="772"/>
      <c r="C600" s="759" t="s">
        <v>204</v>
      </c>
      <c r="D600" s="404" t="s">
        <v>1038</v>
      </c>
      <c r="E600" s="770"/>
      <c r="F600" s="365"/>
    </row>
    <row r="601" spans="1:6" ht="14.25" customHeight="1" thickBot="1">
      <c r="A601" s="376"/>
      <c r="B601" s="772"/>
      <c r="C601" s="760"/>
      <c r="D601" s="374" t="s">
        <v>1039</v>
      </c>
      <c r="E601" s="770"/>
      <c r="F601" s="365"/>
    </row>
    <row r="602" spans="1:6" ht="14.25" customHeight="1" thickBot="1">
      <c r="A602" s="376"/>
      <c r="B602" s="772"/>
      <c r="C602" s="760"/>
      <c r="D602" s="374" t="s">
        <v>1040</v>
      </c>
      <c r="E602" s="770"/>
      <c r="F602" s="365"/>
    </row>
    <row r="603" spans="1:6" ht="14.25" customHeight="1" thickBot="1">
      <c r="A603" s="376"/>
      <c r="B603" s="772"/>
      <c r="C603" s="760"/>
      <c r="D603" s="374" t="s">
        <v>1041</v>
      </c>
      <c r="E603" s="770"/>
      <c r="F603" s="365"/>
    </row>
    <row r="604" spans="1:6" ht="14.25" customHeight="1" thickBot="1">
      <c r="A604" s="376"/>
      <c r="B604" s="772"/>
      <c r="C604" s="761"/>
      <c r="D604" s="394" t="s">
        <v>1042</v>
      </c>
      <c r="E604" s="770"/>
      <c r="F604" s="365"/>
    </row>
    <row r="605" spans="1:6" ht="14.25" customHeight="1" thickBot="1">
      <c r="A605" s="376"/>
      <c r="B605" s="772"/>
      <c r="C605" s="768" t="s">
        <v>205</v>
      </c>
      <c r="D605" s="385" t="s">
        <v>1043</v>
      </c>
      <c r="E605" s="770"/>
      <c r="F605" s="365"/>
    </row>
    <row r="606" spans="1:6" ht="14.25" customHeight="1" thickBot="1">
      <c r="A606" s="376"/>
      <c r="B606" s="772"/>
      <c r="C606" s="760"/>
      <c r="D606" s="374" t="s">
        <v>1044</v>
      </c>
      <c r="E606" s="770"/>
      <c r="F606" s="365"/>
    </row>
    <row r="607" spans="1:6" ht="14.25" customHeight="1" thickBot="1">
      <c r="A607" s="376"/>
      <c r="B607" s="772"/>
      <c r="C607" s="760"/>
      <c r="D607" s="374" t="s">
        <v>1045</v>
      </c>
      <c r="E607" s="770"/>
      <c r="F607" s="365"/>
    </row>
    <row r="608" spans="1:6" ht="14.25" customHeight="1" thickBot="1">
      <c r="A608" s="376"/>
      <c r="B608" s="772"/>
      <c r="C608" s="760"/>
      <c r="D608" s="374" t="s">
        <v>1046</v>
      </c>
      <c r="E608" s="770"/>
      <c r="F608" s="365"/>
    </row>
    <row r="609" spans="1:6" ht="14.25" customHeight="1" thickBot="1">
      <c r="A609" s="376"/>
      <c r="B609" s="772"/>
      <c r="C609" s="760"/>
      <c r="D609" s="374" t="s">
        <v>1047</v>
      </c>
      <c r="E609" s="770"/>
      <c r="F609" s="365"/>
    </row>
    <row r="610" spans="1:6" ht="14.25" customHeight="1" thickBot="1">
      <c r="A610" s="376"/>
      <c r="B610" s="772"/>
      <c r="C610" s="760"/>
      <c r="D610" s="374" t="s">
        <v>1048</v>
      </c>
      <c r="E610" s="770"/>
      <c r="F610" s="365"/>
    </row>
    <row r="611" spans="1:6" ht="14.25" customHeight="1" thickBot="1">
      <c r="A611" s="376"/>
      <c r="B611" s="772"/>
      <c r="C611" s="760"/>
      <c r="D611" s="374" t="s">
        <v>1049</v>
      </c>
      <c r="E611" s="770"/>
      <c r="F611" s="365"/>
    </row>
    <row r="612" spans="1:6" ht="14.25" customHeight="1" thickBot="1">
      <c r="A612" s="376"/>
      <c r="B612" s="772"/>
      <c r="C612" s="760"/>
      <c r="D612" s="374" t="s">
        <v>1050</v>
      </c>
      <c r="E612" s="770"/>
      <c r="F612" s="365"/>
    </row>
    <row r="613" spans="1:6" ht="14.25" customHeight="1" thickBot="1">
      <c r="A613" s="376"/>
      <c r="B613" s="772"/>
      <c r="C613" s="760"/>
      <c r="D613" s="374" t="s">
        <v>1051</v>
      </c>
      <c r="E613" s="770"/>
      <c r="F613" s="365"/>
    </row>
    <row r="614" spans="1:6" ht="14.25" customHeight="1" thickBot="1">
      <c r="A614" s="376"/>
      <c r="B614" s="772"/>
      <c r="C614" s="760"/>
      <c r="D614" s="374" t="s">
        <v>1052</v>
      </c>
      <c r="E614" s="770"/>
      <c r="F614" s="365"/>
    </row>
    <row r="615" spans="1:6" ht="14.25" customHeight="1" thickBot="1">
      <c r="A615" s="376"/>
      <c r="B615" s="772"/>
      <c r="C615" s="760"/>
      <c r="D615" s="374" t="s">
        <v>1053</v>
      </c>
      <c r="E615" s="770"/>
      <c r="F615" s="365"/>
    </row>
    <row r="616" spans="1:6" ht="14.25" customHeight="1" thickBot="1">
      <c r="A616" s="376"/>
      <c r="B616" s="772"/>
      <c r="C616" s="760"/>
      <c r="D616" s="374" t="s">
        <v>1054</v>
      </c>
      <c r="E616" s="770"/>
      <c r="F616" s="365"/>
    </row>
    <row r="617" spans="1:6" ht="14.25" customHeight="1" thickBot="1">
      <c r="A617" s="376"/>
      <c r="B617" s="772"/>
      <c r="C617" s="760"/>
      <c r="D617" s="374" t="s">
        <v>1055</v>
      </c>
      <c r="E617" s="770"/>
      <c r="F617" s="365"/>
    </row>
    <row r="618" spans="1:6" ht="14.25" customHeight="1" thickBot="1">
      <c r="A618" s="376"/>
      <c r="B618" s="772"/>
      <c r="C618" s="760"/>
      <c r="D618" s="374" t="s">
        <v>1056</v>
      </c>
      <c r="E618" s="770"/>
      <c r="F618" s="365"/>
    </row>
    <row r="619" spans="1:6" ht="14.25" customHeight="1" thickBot="1">
      <c r="A619" s="376"/>
      <c r="B619" s="772"/>
      <c r="C619" s="760"/>
      <c r="D619" s="374" t="s">
        <v>1057</v>
      </c>
      <c r="E619" s="770"/>
      <c r="F619" s="365"/>
    </row>
    <row r="620" spans="1:6" ht="14.25" customHeight="1" thickBot="1">
      <c r="A620" s="376"/>
      <c r="B620" s="772"/>
      <c r="C620" s="760"/>
      <c r="D620" s="374" t="s">
        <v>1058</v>
      </c>
      <c r="E620" s="770"/>
      <c r="F620" s="365"/>
    </row>
    <row r="621" spans="1:6" ht="14.25" customHeight="1" thickBot="1">
      <c r="A621" s="376"/>
      <c r="B621" s="772"/>
      <c r="C621" s="760"/>
      <c r="D621" s="374" t="s">
        <v>1059</v>
      </c>
      <c r="E621" s="770"/>
      <c r="F621" s="365"/>
    </row>
    <row r="622" spans="1:6" ht="14.25" customHeight="1" thickBot="1">
      <c r="A622" s="376"/>
      <c r="B622" s="772"/>
      <c r="C622" s="760"/>
      <c r="D622" s="374" t="s">
        <v>1060</v>
      </c>
      <c r="E622" s="770"/>
      <c r="F622" s="365"/>
    </row>
    <row r="623" spans="1:6" ht="14.25" customHeight="1" thickBot="1">
      <c r="A623" s="376"/>
      <c r="B623" s="772"/>
      <c r="C623" s="760"/>
      <c r="D623" s="374" t="s">
        <v>1061</v>
      </c>
      <c r="E623" s="770"/>
      <c r="F623" s="365"/>
    </row>
    <row r="624" spans="1:6" ht="14.25" customHeight="1" thickBot="1">
      <c r="A624" s="376"/>
      <c r="B624" s="772"/>
      <c r="C624" s="760"/>
      <c r="D624" s="374" t="s">
        <v>1062</v>
      </c>
      <c r="E624" s="770"/>
      <c r="F624" s="365"/>
    </row>
    <row r="625" spans="1:6" ht="14.25" customHeight="1" thickBot="1">
      <c r="A625" s="376"/>
      <c r="B625" s="772"/>
      <c r="C625" s="760"/>
      <c r="D625" s="374" t="s">
        <v>1063</v>
      </c>
      <c r="E625" s="770"/>
      <c r="F625" s="365"/>
    </row>
    <row r="626" spans="1:6" ht="14.25" customHeight="1" thickBot="1">
      <c r="A626" s="376"/>
      <c r="B626" s="772"/>
      <c r="C626" s="760"/>
      <c r="D626" s="374" t="s">
        <v>1064</v>
      </c>
      <c r="E626" s="770"/>
      <c r="F626" s="365"/>
    </row>
    <row r="627" spans="1:6" ht="14.25" customHeight="1" thickBot="1">
      <c r="A627" s="376"/>
      <c r="B627" s="772"/>
      <c r="C627" s="760"/>
      <c r="D627" s="374" t="s">
        <v>1065</v>
      </c>
      <c r="E627" s="770"/>
      <c r="F627" s="365"/>
    </row>
    <row r="628" spans="1:6" ht="14.25" customHeight="1" thickBot="1">
      <c r="A628" s="376"/>
      <c r="B628" s="772"/>
      <c r="C628" s="760"/>
      <c r="D628" s="374" t="s">
        <v>1066</v>
      </c>
      <c r="E628" s="770"/>
      <c r="F628" s="365"/>
    </row>
    <row r="629" spans="1:6" ht="14.25" customHeight="1" thickBot="1">
      <c r="A629" s="376"/>
      <c r="B629" s="772"/>
      <c r="C629" s="760"/>
      <c r="D629" s="374" t="s">
        <v>1067</v>
      </c>
      <c r="E629" s="770"/>
      <c r="F629" s="365"/>
    </row>
    <row r="630" spans="1:6" ht="14.25" customHeight="1" thickBot="1">
      <c r="A630" s="376"/>
      <c r="B630" s="772"/>
      <c r="C630" s="760"/>
      <c r="D630" s="374" t="s">
        <v>1068</v>
      </c>
      <c r="E630" s="770"/>
      <c r="F630" s="365"/>
    </row>
    <row r="631" spans="1:6" ht="14.25" customHeight="1" thickBot="1">
      <c r="A631" s="376"/>
      <c r="B631" s="772"/>
      <c r="C631" s="760"/>
      <c r="D631" s="374" t="s">
        <v>1069</v>
      </c>
      <c r="E631" s="770"/>
      <c r="F631" s="365"/>
    </row>
    <row r="632" spans="1:6" ht="14.25" customHeight="1" thickBot="1">
      <c r="A632" s="376"/>
      <c r="B632" s="772"/>
      <c r="C632" s="760"/>
      <c r="D632" s="374" t="s">
        <v>1070</v>
      </c>
      <c r="E632" s="770"/>
      <c r="F632" s="365"/>
    </row>
    <row r="633" spans="1:6" ht="14.25" customHeight="1" thickBot="1">
      <c r="A633" s="376"/>
      <c r="B633" s="772"/>
      <c r="C633" s="760"/>
      <c r="D633" s="374" t="s">
        <v>1071</v>
      </c>
      <c r="E633" s="770"/>
      <c r="F633" s="365"/>
    </row>
    <row r="634" spans="1:6" ht="14.25" customHeight="1" thickBot="1">
      <c r="A634" s="376"/>
      <c r="B634" s="772"/>
      <c r="C634" s="760"/>
      <c r="D634" s="374" t="s">
        <v>1072</v>
      </c>
      <c r="E634" s="770"/>
      <c r="F634" s="365"/>
    </row>
    <row r="635" spans="1:6" ht="14.25" customHeight="1" thickBot="1">
      <c r="A635" s="376"/>
      <c r="B635" s="772"/>
      <c r="C635" s="760"/>
      <c r="D635" s="374" t="s">
        <v>1073</v>
      </c>
      <c r="E635" s="770"/>
      <c r="F635" s="365"/>
    </row>
    <row r="636" spans="1:6" ht="14.25" customHeight="1" thickBot="1">
      <c r="A636" s="376"/>
      <c r="B636" s="772"/>
      <c r="C636" s="760"/>
      <c r="D636" s="374" t="s">
        <v>1074</v>
      </c>
      <c r="E636" s="770"/>
      <c r="F636" s="365"/>
    </row>
    <row r="637" spans="1:6" ht="14.25" customHeight="1" thickBot="1">
      <c r="A637" s="376"/>
      <c r="B637" s="772"/>
      <c r="C637" s="760"/>
      <c r="D637" s="374" t="s">
        <v>1075</v>
      </c>
      <c r="E637" s="770"/>
      <c r="F637" s="365"/>
    </row>
    <row r="638" spans="1:6" ht="14.25" customHeight="1" thickBot="1">
      <c r="A638" s="376"/>
      <c r="B638" s="772"/>
      <c r="C638" s="760"/>
      <c r="D638" s="374" t="s">
        <v>1076</v>
      </c>
      <c r="E638" s="770"/>
      <c r="F638" s="365"/>
    </row>
    <row r="639" spans="1:6" ht="14.25" customHeight="1" thickBot="1">
      <c r="A639" s="376"/>
      <c r="B639" s="772"/>
      <c r="C639" s="760"/>
      <c r="D639" s="374" t="s">
        <v>1077</v>
      </c>
      <c r="E639" s="770"/>
      <c r="F639" s="365"/>
    </row>
    <row r="640" spans="1:6" ht="14.25" customHeight="1" thickBot="1">
      <c r="A640" s="376"/>
      <c r="B640" s="772"/>
      <c r="C640" s="760"/>
      <c r="D640" s="374" t="s">
        <v>1078</v>
      </c>
      <c r="E640" s="770"/>
      <c r="F640" s="365"/>
    </row>
    <row r="641" spans="1:6" ht="14.25" customHeight="1" thickBot="1">
      <c r="A641" s="376"/>
      <c r="B641" s="772"/>
      <c r="C641" s="760"/>
      <c r="D641" s="374" t="s">
        <v>1079</v>
      </c>
      <c r="E641" s="770"/>
      <c r="F641" s="365"/>
    </row>
    <row r="642" spans="1:6" ht="14.25" customHeight="1" thickBot="1">
      <c r="A642" s="376"/>
      <c r="B642" s="772"/>
      <c r="C642" s="760"/>
      <c r="D642" s="374" t="s">
        <v>1080</v>
      </c>
      <c r="E642" s="770"/>
      <c r="F642" s="365"/>
    </row>
    <row r="643" spans="1:6" ht="14.25" customHeight="1" thickBot="1">
      <c r="A643" s="376"/>
      <c r="B643" s="772"/>
      <c r="C643" s="760"/>
      <c r="D643" s="374" t="s">
        <v>1081</v>
      </c>
      <c r="E643" s="770"/>
      <c r="F643" s="365"/>
    </row>
    <row r="644" spans="1:6" ht="14.25" customHeight="1" thickBot="1">
      <c r="A644" s="376"/>
      <c r="B644" s="772"/>
      <c r="C644" s="760"/>
      <c r="D644" s="374" t="s">
        <v>1082</v>
      </c>
      <c r="E644" s="770"/>
      <c r="F644" s="365"/>
    </row>
    <row r="645" spans="1:6" ht="14.25" customHeight="1" thickBot="1">
      <c r="A645" s="376"/>
      <c r="B645" s="772"/>
      <c r="C645" s="760"/>
      <c r="D645" s="374" t="s">
        <v>1083</v>
      </c>
      <c r="E645" s="770"/>
      <c r="F645" s="365"/>
    </row>
    <row r="646" spans="1:6" ht="14.25" customHeight="1" thickBot="1">
      <c r="A646" s="376"/>
      <c r="B646" s="772"/>
      <c r="C646" s="760"/>
      <c r="D646" s="374" t="s">
        <v>1084</v>
      </c>
      <c r="E646" s="770"/>
      <c r="F646" s="365"/>
    </row>
    <row r="647" spans="1:6" ht="14.25" customHeight="1" thickBot="1">
      <c r="A647" s="376"/>
      <c r="B647" s="772"/>
      <c r="C647" s="760"/>
      <c r="D647" s="374" t="s">
        <v>1287</v>
      </c>
      <c r="E647" s="770"/>
      <c r="F647" s="365"/>
    </row>
    <row r="648" spans="1:6" ht="14.25" customHeight="1" thickBot="1">
      <c r="A648" s="376"/>
      <c r="B648" s="772"/>
      <c r="C648" s="760"/>
      <c r="D648" s="374" t="s">
        <v>1086</v>
      </c>
      <c r="E648" s="770"/>
      <c r="F648" s="365"/>
    </row>
    <row r="649" spans="1:6" ht="14.25" customHeight="1" thickBot="1">
      <c r="A649" s="376"/>
      <c r="B649" s="772"/>
      <c r="C649" s="760"/>
      <c r="D649" s="374" t="s">
        <v>1087</v>
      </c>
      <c r="E649" s="770"/>
      <c r="F649" s="365"/>
    </row>
    <row r="650" spans="1:6" ht="14.25" customHeight="1" thickBot="1">
      <c r="A650" s="376"/>
      <c r="B650" s="772"/>
      <c r="C650" s="760"/>
      <c r="D650" s="374" t="s">
        <v>1088</v>
      </c>
      <c r="E650" s="770"/>
      <c r="F650" s="365"/>
    </row>
    <row r="651" spans="1:6" ht="14.25" customHeight="1" thickBot="1">
      <c r="A651" s="376"/>
      <c r="B651" s="772"/>
      <c r="C651" s="760"/>
      <c r="D651" s="374" t="s">
        <v>1089</v>
      </c>
      <c r="E651" s="770"/>
      <c r="F651" s="365"/>
    </row>
    <row r="652" spans="1:6" ht="14.25" customHeight="1" thickBot="1">
      <c r="A652" s="376"/>
      <c r="B652" s="772"/>
      <c r="C652" s="760"/>
      <c r="D652" s="374" t="s">
        <v>1090</v>
      </c>
      <c r="E652" s="770"/>
      <c r="F652" s="365"/>
    </row>
    <row r="653" spans="1:6" ht="14.25" customHeight="1" thickBot="1">
      <c r="A653" s="376"/>
      <c r="B653" s="772"/>
      <c r="C653" s="760"/>
      <c r="D653" s="374" t="s">
        <v>1091</v>
      </c>
      <c r="E653" s="770"/>
      <c r="F653" s="365"/>
    </row>
    <row r="654" spans="1:6" ht="14.25" customHeight="1" thickBot="1">
      <c r="A654" s="376"/>
      <c r="B654" s="772"/>
      <c r="C654" s="760"/>
      <c r="D654" s="374" t="s">
        <v>1092</v>
      </c>
      <c r="E654" s="770"/>
      <c r="F654" s="365"/>
    </row>
    <row r="655" spans="1:6" ht="14.25" customHeight="1" thickBot="1">
      <c r="A655" s="376"/>
      <c r="B655" s="772"/>
      <c r="C655" s="760"/>
      <c r="D655" s="374" t="s">
        <v>1288</v>
      </c>
      <c r="E655" s="770"/>
      <c r="F655" s="365"/>
    </row>
    <row r="656" spans="1:6" ht="14.25" customHeight="1" thickBot="1">
      <c r="A656" s="376"/>
      <c r="B656" s="772"/>
      <c r="C656" s="760"/>
      <c r="D656" s="374" t="s">
        <v>1094</v>
      </c>
      <c r="E656" s="770"/>
      <c r="F656" s="365"/>
    </row>
    <row r="657" spans="1:6" ht="14.25" customHeight="1" thickBot="1">
      <c r="A657" s="376"/>
      <c r="B657" s="772"/>
      <c r="C657" s="760"/>
      <c r="D657" s="374" t="s">
        <v>1095</v>
      </c>
      <c r="E657" s="770"/>
      <c r="F657" s="365"/>
    </row>
    <row r="658" spans="1:6" ht="14.25" customHeight="1" thickBot="1">
      <c r="A658" s="376"/>
      <c r="B658" s="772"/>
      <c r="C658" s="760"/>
      <c r="D658" s="374" t="s">
        <v>1096</v>
      </c>
      <c r="E658" s="770"/>
      <c r="F658" s="365"/>
    </row>
    <row r="659" spans="1:6" ht="14.25" customHeight="1" thickBot="1">
      <c r="A659" s="376"/>
      <c r="B659" s="772"/>
      <c r="C659" s="760"/>
      <c r="D659" s="374" t="s">
        <v>1097</v>
      </c>
      <c r="E659" s="770"/>
      <c r="F659" s="365"/>
    </row>
    <row r="660" spans="1:6" ht="14.25" customHeight="1" thickBot="1">
      <c r="A660" s="376"/>
      <c r="B660" s="772"/>
      <c r="C660" s="760"/>
      <c r="D660" s="374" t="s">
        <v>1098</v>
      </c>
      <c r="E660" s="770"/>
      <c r="F660" s="365"/>
    </row>
    <row r="661" spans="1:6" ht="14.25" customHeight="1" thickBot="1">
      <c r="A661" s="376"/>
      <c r="B661" s="772"/>
      <c r="C661" s="760"/>
      <c r="D661" s="374" t="s">
        <v>1099</v>
      </c>
      <c r="E661" s="770"/>
      <c r="F661" s="365"/>
    </row>
    <row r="662" spans="1:6" ht="14.25" customHeight="1" thickBot="1">
      <c r="A662" s="376"/>
      <c r="B662" s="772"/>
      <c r="C662" s="760"/>
      <c r="D662" s="374" t="s">
        <v>1100</v>
      </c>
      <c r="E662" s="770"/>
      <c r="F662" s="365"/>
    </row>
    <row r="663" spans="1:6" ht="14.25" customHeight="1" thickBot="1">
      <c r="A663" s="376"/>
      <c r="B663" s="772"/>
      <c r="C663" s="760"/>
      <c r="D663" s="374" t="s">
        <v>1101</v>
      </c>
      <c r="E663" s="770"/>
      <c r="F663" s="365"/>
    </row>
    <row r="664" spans="1:6" ht="14.25" customHeight="1" thickBot="1">
      <c r="A664" s="376"/>
      <c r="B664" s="772"/>
      <c r="C664" s="760"/>
      <c r="D664" s="374" t="s">
        <v>1102</v>
      </c>
      <c r="E664" s="770"/>
      <c r="F664" s="365"/>
    </row>
    <row r="665" spans="1:6" ht="14.25" customHeight="1" thickBot="1">
      <c r="A665" s="376"/>
      <c r="B665" s="772"/>
      <c r="C665" s="760"/>
      <c r="D665" s="374" t="s">
        <v>1103</v>
      </c>
      <c r="E665" s="770"/>
      <c r="F665" s="365"/>
    </row>
    <row r="666" spans="1:6" ht="14.25" customHeight="1" thickBot="1">
      <c r="A666" s="376"/>
      <c r="B666" s="772"/>
      <c r="C666" s="760"/>
      <c r="D666" s="374" t="s">
        <v>1200</v>
      </c>
      <c r="E666" s="770"/>
      <c r="F666" s="365"/>
    </row>
    <row r="667" spans="1:6" ht="14.25" customHeight="1" thickBot="1">
      <c r="A667" s="376"/>
      <c r="B667" s="772"/>
      <c r="C667" s="760"/>
      <c r="D667" s="374" t="s">
        <v>1105</v>
      </c>
      <c r="E667" s="770"/>
      <c r="F667" s="365"/>
    </row>
    <row r="668" spans="1:6" ht="14.25" customHeight="1" thickBot="1">
      <c r="A668" s="376"/>
      <c r="B668" s="772"/>
      <c r="C668" s="760"/>
      <c r="D668" s="374" t="s">
        <v>1106</v>
      </c>
      <c r="E668" s="770"/>
      <c r="F668" s="365"/>
    </row>
    <row r="669" spans="1:6" ht="14.25" customHeight="1" thickBot="1">
      <c r="A669" s="376"/>
      <c r="B669" s="772"/>
      <c r="C669" s="760"/>
      <c r="D669" s="374" t="s">
        <v>1107</v>
      </c>
      <c r="E669" s="770"/>
      <c r="F669" s="365"/>
    </row>
    <row r="670" spans="1:6" ht="14.25" customHeight="1" thickBot="1">
      <c r="A670" s="376"/>
      <c r="B670" s="772"/>
      <c r="C670" s="760"/>
      <c r="D670" s="374" t="s">
        <v>1108</v>
      </c>
      <c r="E670" s="770"/>
      <c r="F670" s="365"/>
    </row>
    <row r="671" spans="1:6" ht="14.25" customHeight="1" thickBot="1">
      <c r="A671" s="376"/>
      <c r="B671" s="772"/>
      <c r="C671" s="760"/>
      <c r="D671" s="374" t="s">
        <v>1109</v>
      </c>
      <c r="E671" s="770"/>
      <c r="F671" s="365"/>
    </row>
    <row r="672" spans="1:6" ht="14.25" customHeight="1" thickBot="1">
      <c r="A672" s="376"/>
      <c r="B672" s="772"/>
      <c r="C672" s="760"/>
      <c r="D672" s="374" t="s">
        <v>1110</v>
      </c>
      <c r="E672" s="770"/>
      <c r="F672" s="365"/>
    </row>
    <row r="673" spans="1:6" ht="14.25" customHeight="1" thickBot="1">
      <c r="A673" s="376"/>
      <c r="B673" s="772"/>
      <c r="C673" s="760"/>
      <c r="D673" s="374" t="s">
        <v>1111</v>
      </c>
      <c r="E673" s="770"/>
      <c r="F673" s="365"/>
    </row>
    <row r="674" spans="1:6" ht="14.25" customHeight="1" thickBot="1">
      <c r="A674" s="376"/>
      <c r="B674" s="772"/>
      <c r="C674" s="760"/>
      <c r="D674" s="374" t="s">
        <v>1112</v>
      </c>
      <c r="E674" s="770"/>
      <c r="F674" s="365"/>
    </row>
    <row r="675" spans="1:6" ht="14.25" customHeight="1" thickBot="1">
      <c r="A675" s="376"/>
      <c r="B675" s="772"/>
      <c r="C675" s="760"/>
      <c r="D675" s="374" t="s">
        <v>1113</v>
      </c>
      <c r="E675" s="770"/>
      <c r="F675" s="365"/>
    </row>
    <row r="676" spans="1:6" ht="14.25" customHeight="1" thickBot="1">
      <c r="A676" s="376"/>
      <c r="B676" s="772"/>
      <c r="C676" s="760"/>
      <c r="D676" s="374" t="s">
        <v>1114</v>
      </c>
      <c r="E676" s="770"/>
      <c r="F676" s="365"/>
    </row>
    <row r="677" spans="1:6" ht="14.25" customHeight="1" thickBot="1">
      <c r="A677" s="376"/>
      <c r="B677" s="772"/>
      <c r="C677" s="760"/>
      <c r="D677" s="374" t="s">
        <v>1115</v>
      </c>
      <c r="E677" s="770"/>
      <c r="F677" s="365"/>
    </row>
    <row r="678" spans="1:6" ht="14.25" customHeight="1" thickBot="1">
      <c r="A678" s="376"/>
      <c r="B678" s="772"/>
      <c r="C678" s="760"/>
      <c r="D678" s="374" t="s">
        <v>1116</v>
      </c>
      <c r="E678" s="770"/>
      <c r="F678" s="365"/>
    </row>
    <row r="679" spans="1:6" ht="14.25" customHeight="1" thickBot="1">
      <c r="A679" s="376"/>
      <c r="B679" s="772"/>
      <c r="C679" s="760"/>
      <c r="D679" s="374" t="s">
        <v>1117</v>
      </c>
      <c r="E679" s="770"/>
      <c r="F679" s="365"/>
    </row>
    <row r="680" spans="1:6" ht="14.25" customHeight="1" thickBot="1">
      <c r="A680" s="376"/>
      <c r="B680" s="772"/>
      <c r="C680" s="760"/>
      <c r="D680" s="374" t="s">
        <v>1118</v>
      </c>
      <c r="E680" s="770"/>
      <c r="F680" s="365"/>
    </row>
    <row r="681" spans="1:6" ht="14.25" customHeight="1" thickBot="1">
      <c r="A681" s="376"/>
      <c r="B681" s="772"/>
      <c r="C681" s="760"/>
      <c r="D681" s="374" t="s">
        <v>1119</v>
      </c>
      <c r="E681" s="770"/>
      <c r="F681" s="365"/>
    </row>
    <row r="682" spans="1:6" ht="14.25" customHeight="1" thickBot="1">
      <c r="A682" s="364"/>
      <c r="B682" s="773"/>
      <c r="C682" s="764"/>
      <c r="D682" s="362" t="s">
        <v>1120</v>
      </c>
      <c r="E682" s="775"/>
      <c r="F682" s="353"/>
    </row>
  </sheetData>
  <autoFilter ref="B3:C3" xr:uid="{6B4E43D5-E0DA-482B-BCD2-5A3F0457F967}"/>
  <mergeCells count="69">
    <mergeCell ref="B1:B2"/>
    <mergeCell ref="C1:D2"/>
    <mergeCell ref="E1:E2"/>
    <mergeCell ref="B4:B38"/>
    <mergeCell ref="C4:C38"/>
    <mergeCell ref="E4:E38"/>
    <mergeCell ref="B39:B214"/>
    <mergeCell ref="C39:C68"/>
    <mergeCell ref="E39:E68"/>
    <mergeCell ref="C69:C117"/>
    <mergeCell ref="E69:E117"/>
    <mergeCell ref="C118:C132"/>
    <mergeCell ref="E118:E132"/>
    <mergeCell ref="C133:C157"/>
    <mergeCell ref="E133:E157"/>
    <mergeCell ref="C158:C195"/>
    <mergeCell ref="E158:E195"/>
    <mergeCell ref="C196:C201"/>
    <mergeCell ref="E196:E201"/>
    <mergeCell ref="C202:C214"/>
    <mergeCell ref="E202:E214"/>
    <mergeCell ref="B215:B227"/>
    <mergeCell ref="C215:C223"/>
    <mergeCell ref="E215:E223"/>
    <mergeCell ref="C224:C227"/>
    <mergeCell ref="E224:E227"/>
    <mergeCell ref="B228:B278"/>
    <mergeCell ref="C228:C240"/>
    <mergeCell ref="E228:E240"/>
    <mergeCell ref="C241:C261"/>
    <mergeCell ref="E241:E261"/>
    <mergeCell ref="C262:C278"/>
    <mergeCell ref="E262:E278"/>
    <mergeCell ref="B279:B337"/>
    <mergeCell ref="C280:C281"/>
    <mergeCell ref="E280:E281"/>
    <mergeCell ref="C282:C287"/>
    <mergeCell ref="E282:E287"/>
    <mergeCell ref="C288:C292"/>
    <mergeCell ref="E288:E292"/>
    <mergeCell ref="C293:C301"/>
    <mergeCell ref="E293:E301"/>
    <mergeCell ref="C302:C304"/>
    <mergeCell ref="E302:E304"/>
    <mergeCell ref="C305:C307"/>
    <mergeCell ref="E305:E307"/>
    <mergeCell ref="C308:C309"/>
    <mergeCell ref="B338:B682"/>
    <mergeCell ref="C338:C347"/>
    <mergeCell ref="E338:E682"/>
    <mergeCell ref="C348:C360"/>
    <mergeCell ref="C361:C364"/>
    <mergeCell ref="C365:C389"/>
    <mergeCell ref="C391:C398"/>
    <mergeCell ref="C399:C402"/>
    <mergeCell ref="C573:C599"/>
    <mergeCell ref="C600:C604"/>
    <mergeCell ref="C605:C682"/>
    <mergeCell ref="C403:C488"/>
    <mergeCell ref="C489:C497"/>
    <mergeCell ref="C498:C511"/>
    <mergeCell ref="C512:C522"/>
    <mergeCell ref="C523:C554"/>
    <mergeCell ref="C555:C572"/>
    <mergeCell ref="E308:E309"/>
    <mergeCell ref="C314:C337"/>
    <mergeCell ref="E314:E337"/>
    <mergeCell ref="C310:C313"/>
    <mergeCell ref="E310:E313"/>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5749-0348-4ED7-8F90-3AB548900E42}">
  <sheetPr>
    <tabColor rgb="FF5BCC4A"/>
  </sheetPr>
  <dimension ref="A1:O682"/>
  <sheetViews>
    <sheetView zoomScale="60" zoomScaleNormal="60" workbookViewId="0">
      <pane xSplit="5" ySplit="3" topLeftCell="F787" activePane="bottomRight" state="frozen"/>
      <selection pane="topRight" activeCell="F1" sqref="F1"/>
      <selection pane="bottomLeft" activeCell="A4" sqref="A4"/>
      <selection pane="bottomRight" activeCell="B806" sqref="B806"/>
    </sheetView>
  </sheetViews>
  <sheetFormatPr defaultColWidth="12.07421875" defaultRowHeight="15" customHeight="1"/>
  <cols>
    <col min="1" max="1" width="6.07421875" style="352" customWidth="1"/>
    <col min="2" max="2" width="21.84375" style="352" customWidth="1"/>
    <col min="3" max="3" width="20.765625" style="352" customWidth="1"/>
    <col min="4" max="4" width="23.4609375" style="352" customWidth="1"/>
    <col min="5" max="5" width="58.84375" style="352" customWidth="1"/>
    <col min="6" max="7" width="44.69140625" style="352" customWidth="1"/>
    <col min="8" max="12" width="13.84375" style="352" customWidth="1"/>
    <col min="13" max="14" width="15.4609375" style="352" customWidth="1"/>
    <col min="15" max="15" width="6.07421875" style="352" customWidth="1"/>
    <col min="16" max="16384" width="12.07421875" style="352"/>
  </cols>
  <sheetData>
    <row r="1" spans="1:15" ht="51" customHeight="1" thickTop="1" thickBot="1">
      <c r="A1" s="511"/>
      <c r="B1" s="785" t="s">
        <v>369</v>
      </c>
      <c r="C1" s="787" t="s">
        <v>365</v>
      </c>
      <c r="D1" s="788"/>
      <c r="E1" s="788"/>
      <c r="F1" s="802" t="s">
        <v>27</v>
      </c>
      <c r="G1" s="796"/>
      <c r="H1" s="795" t="s">
        <v>370</v>
      </c>
      <c r="I1" s="796"/>
      <c r="J1" s="796"/>
      <c r="K1" s="796"/>
      <c r="L1" s="797"/>
      <c r="M1" s="795" t="s">
        <v>371</v>
      </c>
      <c r="N1" s="797"/>
      <c r="O1" s="510"/>
    </row>
    <row r="2" spans="1:15" ht="51" customHeight="1" thickTop="1" thickBot="1">
      <c r="A2" s="509"/>
      <c r="B2" s="786"/>
      <c r="C2" s="789"/>
      <c r="D2" s="790"/>
      <c r="E2" s="790"/>
      <c r="F2" s="508" t="s">
        <v>372</v>
      </c>
      <c r="G2" s="507" t="s">
        <v>373</v>
      </c>
      <c r="H2" s="506" t="s">
        <v>374</v>
      </c>
      <c r="I2" s="505" t="s">
        <v>375</v>
      </c>
      <c r="J2" s="505" t="s">
        <v>251</v>
      </c>
      <c r="K2" s="505" t="s">
        <v>376</v>
      </c>
      <c r="L2" s="505" t="s">
        <v>252</v>
      </c>
      <c r="M2" s="504" t="s">
        <v>377</v>
      </c>
      <c r="N2" s="503" t="s">
        <v>378</v>
      </c>
      <c r="O2" s="502"/>
    </row>
    <row r="3" spans="1:15" ht="21.75" customHeight="1" thickBot="1">
      <c r="A3" s="501"/>
      <c r="B3" s="565" t="s">
        <v>25</v>
      </c>
      <c r="C3" s="566" t="s">
        <v>379</v>
      </c>
      <c r="D3" s="566" t="s">
        <v>380</v>
      </c>
      <c r="E3" s="567" t="s">
        <v>26</v>
      </c>
      <c r="F3" s="500"/>
      <c r="G3" s="499"/>
      <c r="H3" s="497"/>
      <c r="I3" s="498"/>
      <c r="J3" s="498"/>
      <c r="K3" s="498"/>
      <c r="L3" s="498"/>
      <c r="M3" s="497"/>
      <c r="N3" s="496"/>
      <c r="O3" s="495"/>
    </row>
    <row r="4" spans="1:15" ht="14.25" customHeight="1" thickBot="1">
      <c r="A4" s="421"/>
      <c r="B4" s="771" t="s">
        <v>29</v>
      </c>
      <c r="C4" s="792" t="s">
        <v>200</v>
      </c>
      <c r="D4" s="798"/>
      <c r="E4" s="494" t="s">
        <v>381</v>
      </c>
      <c r="F4" s="440"/>
      <c r="G4" s="439"/>
      <c r="H4" s="438"/>
      <c r="I4" s="437" t="s">
        <v>209</v>
      </c>
      <c r="J4" s="436"/>
      <c r="K4" s="435"/>
      <c r="L4" s="435" t="s">
        <v>46</v>
      </c>
      <c r="M4" s="378"/>
      <c r="N4" s="377"/>
      <c r="O4" s="420"/>
    </row>
    <row r="5" spans="1:15" ht="14.25" customHeight="1" thickBot="1">
      <c r="A5" s="421"/>
      <c r="B5" s="772"/>
      <c r="C5" s="793"/>
      <c r="D5" s="799"/>
      <c r="E5" s="493" t="s">
        <v>382</v>
      </c>
      <c r="F5" s="414"/>
      <c r="G5" s="439"/>
      <c r="H5" s="438"/>
      <c r="I5" s="437" t="s">
        <v>209</v>
      </c>
      <c r="J5" s="410"/>
      <c r="K5" s="409"/>
      <c r="L5" s="409" t="s">
        <v>46</v>
      </c>
      <c r="M5" s="367"/>
      <c r="N5" s="366"/>
      <c r="O5" s="420"/>
    </row>
    <row r="6" spans="1:15" ht="14.25" customHeight="1" thickBot="1">
      <c r="A6" s="421"/>
      <c r="B6" s="772"/>
      <c r="C6" s="793"/>
      <c r="D6" s="799"/>
      <c r="E6" s="493" t="s">
        <v>383</v>
      </c>
      <c r="F6" s="414"/>
      <c r="G6" s="439"/>
      <c r="H6" s="438"/>
      <c r="I6" s="437" t="s">
        <v>209</v>
      </c>
      <c r="J6" s="410"/>
      <c r="K6" s="409"/>
      <c r="L6" s="409" t="s">
        <v>46</v>
      </c>
      <c r="M6" s="367"/>
      <c r="N6" s="366"/>
      <c r="O6" s="420"/>
    </row>
    <row r="7" spans="1:15" ht="14.25" customHeight="1" thickBot="1">
      <c r="A7" s="421"/>
      <c r="B7" s="772"/>
      <c r="C7" s="793"/>
      <c r="D7" s="799"/>
      <c r="E7" s="493" t="s">
        <v>384</v>
      </c>
      <c r="F7" s="414"/>
      <c r="G7" s="439"/>
      <c r="H7" s="438"/>
      <c r="I7" s="437" t="s">
        <v>209</v>
      </c>
      <c r="J7" s="410"/>
      <c r="K7" s="409"/>
      <c r="L7" s="409" t="s">
        <v>46</v>
      </c>
      <c r="M7" s="367"/>
      <c r="N7" s="366"/>
      <c r="O7" s="420"/>
    </row>
    <row r="8" spans="1:15" ht="14.25" customHeight="1" thickBot="1">
      <c r="A8" s="421"/>
      <c r="B8" s="772"/>
      <c r="C8" s="793"/>
      <c r="D8" s="799"/>
      <c r="E8" s="492" t="s">
        <v>385</v>
      </c>
      <c r="F8" s="440"/>
      <c r="G8" s="439"/>
      <c r="H8" s="438"/>
      <c r="I8" s="437" t="s">
        <v>209</v>
      </c>
      <c r="J8" s="436"/>
      <c r="K8" s="435"/>
      <c r="L8" s="435" t="s">
        <v>46</v>
      </c>
      <c r="M8" s="367"/>
      <c r="N8" s="366"/>
      <c r="O8" s="420"/>
    </row>
    <row r="9" spans="1:15" ht="14.25" customHeight="1" thickBot="1">
      <c r="A9" s="421"/>
      <c r="B9" s="772"/>
      <c r="C9" s="793"/>
      <c r="D9" s="799"/>
      <c r="E9" s="491" t="s">
        <v>386</v>
      </c>
      <c r="F9" s="414"/>
      <c r="G9" s="439"/>
      <c r="H9" s="438"/>
      <c r="I9" s="437" t="s">
        <v>209</v>
      </c>
      <c r="J9" s="410"/>
      <c r="K9" s="409"/>
      <c r="L9" s="409" t="s">
        <v>46</v>
      </c>
      <c r="M9" s="367"/>
      <c r="N9" s="366"/>
      <c r="O9" s="420"/>
    </row>
    <row r="10" spans="1:15" ht="14.25" customHeight="1" thickBot="1">
      <c r="A10" s="421"/>
      <c r="B10" s="772"/>
      <c r="C10" s="793"/>
      <c r="D10" s="799"/>
      <c r="E10" s="491" t="s">
        <v>1195</v>
      </c>
      <c r="F10" s="414"/>
      <c r="G10" s="439"/>
      <c r="H10" s="438"/>
      <c r="I10" s="437" t="s">
        <v>209</v>
      </c>
      <c r="J10" s="410"/>
      <c r="K10" s="409"/>
      <c r="L10" s="409" t="s">
        <v>46</v>
      </c>
      <c r="M10" s="367"/>
      <c r="N10" s="366"/>
      <c r="O10" s="420"/>
    </row>
    <row r="11" spans="1:15" ht="14.25" customHeight="1" thickBot="1">
      <c r="A11" s="421"/>
      <c r="B11" s="772"/>
      <c r="C11" s="793"/>
      <c r="D11" s="799"/>
      <c r="E11" s="491" t="s">
        <v>387</v>
      </c>
      <c r="F11" s="414"/>
      <c r="G11" s="439"/>
      <c r="H11" s="438"/>
      <c r="I11" s="437" t="s">
        <v>209</v>
      </c>
      <c r="J11" s="410"/>
      <c r="K11" s="409"/>
      <c r="L11" s="409" t="s">
        <v>46</v>
      </c>
      <c r="M11" s="367"/>
      <c r="N11" s="366"/>
      <c r="O11" s="420"/>
    </row>
    <row r="12" spans="1:15" ht="14.25" customHeight="1" thickBot="1">
      <c r="A12" s="421"/>
      <c r="B12" s="772"/>
      <c r="C12" s="793"/>
      <c r="D12" s="799"/>
      <c r="E12" s="491" t="s">
        <v>388</v>
      </c>
      <c r="F12" s="414"/>
      <c r="G12" s="439"/>
      <c r="H12" s="438"/>
      <c r="I12" s="437" t="s">
        <v>209</v>
      </c>
      <c r="J12" s="410"/>
      <c r="K12" s="409"/>
      <c r="L12" s="409" t="s">
        <v>46</v>
      </c>
      <c r="M12" s="367"/>
      <c r="N12" s="366"/>
      <c r="O12" s="420"/>
    </row>
    <row r="13" spans="1:15" ht="14.25" customHeight="1" thickBot="1">
      <c r="A13" s="421"/>
      <c r="B13" s="772"/>
      <c r="C13" s="793"/>
      <c r="D13" s="799"/>
      <c r="E13" s="491" t="s">
        <v>389</v>
      </c>
      <c r="F13" s="414"/>
      <c r="G13" s="439"/>
      <c r="H13" s="438"/>
      <c r="I13" s="437" t="s">
        <v>209</v>
      </c>
      <c r="J13" s="410"/>
      <c r="K13" s="409"/>
      <c r="L13" s="409" t="s">
        <v>46</v>
      </c>
      <c r="M13" s="367"/>
      <c r="N13" s="366"/>
      <c r="O13" s="420"/>
    </row>
    <row r="14" spans="1:15" ht="14.25" customHeight="1" thickBot="1">
      <c r="A14" s="421"/>
      <c r="B14" s="772"/>
      <c r="C14" s="793"/>
      <c r="D14" s="799"/>
      <c r="E14" s="491" t="s">
        <v>390</v>
      </c>
      <c r="F14" s="414"/>
      <c r="G14" s="439"/>
      <c r="H14" s="438"/>
      <c r="I14" s="437" t="s">
        <v>209</v>
      </c>
      <c r="J14" s="410"/>
      <c r="K14" s="409"/>
      <c r="L14" s="409" t="s">
        <v>46</v>
      </c>
      <c r="M14" s="367"/>
      <c r="N14" s="366"/>
      <c r="O14" s="420"/>
    </row>
    <row r="15" spans="1:15" ht="14.25" customHeight="1" thickBot="1">
      <c r="A15" s="421"/>
      <c r="B15" s="772"/>
      <c r="C15" s="793"/>
      <c r="D15" s="799"/>
      <c r="E15" s="491" t="s">
        <v>391</v>
      </c>
      <c r="F15" s="414"/>
      <c r="G15" s="439"/>
      <c r="H15" s="438"/>
      <c r="I15" s="437" t="s">
        <v>209</v>
      </c>
      <c r="J15" s="410"/>
      <c r="K15" s="409"/>
      <c r="L15" s="409" t="s">
        <v>46</v>
      </c>
      <c r="M15" s="367"/>
      <c r="N15" s="366"/>
      <c r="O15" s="420"/>
    </row>
    <row r="16" spans="1:15" ht="14.25" customHeight="1" thickBot="1">
      <c r="A16" s="421"/>
      <c r="B16" s="772"/>
      <c r="C16" s="793"/>
      <c r="D16" s="799"/>
      <c r="E16" s="491" t="s">
        <v>392</v>
      </c>
      <c r="F16" s="414"/>
      <c r="G16" s="439"/>
      <c r="H16" s="438"/>
      <c r="I16" s="437" t="s">
        <v>209</v>
      </c>
      <c r="J16" s="410"/>
      <c r="K16" s="409"/>
      <c r="L16" s="409" t="s">
        <v>46</v>
      </c>
      <c r="M16" s="367"/>
      <c r="N16" s="366"/>
      <c r="O16" s="420"/>
    </row>
    <row r="17" spans="1:15" ht="14.25" customHeight="1" thickBot="1">
      <c r="A17" s="421"/>
      <c r="B17" s="772"/>
      <c r="C17" s="793"/>
      <c r="D17" s="799"/>
      <c r="E17" s="491" t="s">
        <v>393</v>
      </c>
      <c r="F17" s="414"/>
      <c r="G17" s="439"/>
      <c r="H17" s="438"/>
      <c r="I17" s="437" t="s">
        <v>209</v>
      </c>
      <c r="J17" s="410"/>
      <c r="K17" s="409"/>
      <c r="L17" s="409" t="s">
        <v>46</v>
      </c>
      <c r="M17" s="367"/>
      <c r="N17" s="366"/>
      <c r="O17" s="420"/>
    </row>
    <row r="18" spans="1:15" ht="14.25" customHeight="1" thickBot="1">
      <c r="A18" s="421"/>
      <c r="B18" s="772"/>
      <c r="C18" s="793"/>
      <c r="D18" s="799"/>
      <c r="E18" s="491" t="s">
        <v>394</v>
      </c>
      <c r="F18" s="414"/>
      <c r="G18" s="439"/>
      <c r="H18" s="438"/>
      <c r="I18" s="437" t="s">
        <v>209</v>
      </c>
      <c r="J18" s="410"/>
      <c r="K18" s="409"/>
      <c r="L18" s="409" t="s">
        <v>46</v>
      </c>
      <c r="M18" s="367"/>
      <c r="N18" s="366"/>
      <c r="O18" s="420"/>
    </row>
    <row r="19" spans="1:15" ht="14.25" customHeight="1" thickBot="1">
      <c r="A19" s="421"/>
      <c r="B19" s="772"/>
      <c r="C19" s="793"/>
      <c r="D19" s="799"/>
      <c r="E19" s="491" t="s">
        <v>395</v>
      </c>
      <c r="F19" s="414"/>
      <c r="G19" s="439"/>
      <c r="H19" s="438"/>
      <c r="I19" s="437" t="s">
        <v>209</v>
      </c>
      <c r="J19" s="410"/>
      <c r="K19" s="409"/>
      <c r="L19" s="409" t="s">
        <v>46</v>
      </c>
      <c r="M19" s="367"/>
      <c r="N19" s="366"/>
      <c r="O19" s="420"/>
    </row>
    <row r="20" spans="1:15" ht="14.25" customHeight="1" thickBot="1">
      <c r="A20" s="421"/>
      <c r="B20" s="772"/>
      <c r="C20" s="793"/>
      <c r="D20" s="799"/>
      <c r="E20" s="491" t="s">
        <v>396</v>
      </c>
      <c r="F20" s="414"/>
      <c r="G20" s="439"/>
      <c r="H20" s="438"/>
      <c r="I20" s="381" t="s">
        <v>209</v>
      </c>
      <c r="J20" s="410"/>
      <c r="K20" s="409"/>
      <c r="L20" s="409" t="s">
        <v>46</v>
      </c>
      <c r="M20" s="367"/>
      <c r="N20" s="366"/>
      <c r="O20" s="420"/>
    </row>
    <row r="21" spans="1:15" ht="14.25" customHeight="1" thickBot="1">
      <c r="A21" s="421"/>
      <c r="B21" s="772"/>
      <c r="C21" s="793"/>
      <c r="D21" s="799"/>
      <c r="E21" s="491" t="s">
        <v>364</v>
      </c>
      <c r="F21" s="414"/>
      <c r="G21" s="439"/>
      <c r="H21" s="438"/>
      <c r="I21" s="490" t="s">
        <v>209</v>
      </c>
      <c r="J21" s="410"/>
      <c r="K21" s="409"/>
      <c r="L21" s="409" t="s">
        <v>46</v>
      </c>
      <c r="M21" s="367"/>
      <c r="N21" s="366"/>
      <c r="O21" s="420"/>
    </row>
    <row r="22" spans="1:15" ht="14.25" customHeight="1" thickBot="1">
      <c r="A22" s="421"/>
      <c r="B22" s="772"/>
      <c r="C22" s="793"/>
      <c r="D22" s="799"/>
      <c r="E22" s="487" t="s">
        <v>397</v>
      </c>
      <c r="F22" s="373">
        <v>69</v>
      </c>
      <c r="G22" s="439"/>
      <c r="H22" s="438"/>
      <c r="I22" s="489" t="s">
        <v>209</v>
      </c>
      <c r="J22" s="410"/>
      <c r="K22" s="409"/>
      <c r="L22" s="409" t="s">
        <v>46</v>
      </c>
      <c r="M22" s="407"/>
      <c r="N22" s="406"/>
      <c r="O22" s="420"/>
    </row>
    <row r="23" spans="1:15" ht="14.25" customHeight="1" thickBot="1">
      <c r="A23" s="421"/>
      <c r="B23" s="772"/>
      <c r="C23" s="793"/>
      <c r="D23" s="799"/>
      <c r="E23" s="487" t="s">
        <v>398</v>
      </c>
      <c r="F23" s="373">
        <v>70</v>
      </c>
      <c r="G23" s="439"/>
      <c r="H23" s="438"/>
      <c r="I23" s="489" t="s">
        <v>209</v>
      </c>
      <c r="J23" s="410"/>
      <c r="K23" s="409"/>
      <c r="L23" s="409" t="s">
        <v>46</v>
      </c>
      <c r="M23" s="407"/>
      <c r="N23" s="406"/>
      <c r="O23" s="420"/>
    </row>
    <row r="24" spans="1:15" ht="14.25" customHeight="1" thickBot="1">
      <c r="A24" s="421"/>
      <c r="B24" s="772"/>
      <c r="C24" s="793"/>
      <c r="D24" s="799"/>
      <c r="E24" s="487" t="s">
        <v>399</v>
      </c>
      <c r="F24" s="373">
        <v>1</v>
      </c>
      <c r="G24" s="439"/>
      <c r="H24" s="438"/>
      <c r="I24" s="489" t="s">
        <v>209</v>
      </c>
      <c r="J24" s="410"/>
      <c r="K24" s="409"/>
      <c r="L24" s="409"/>
      <c r="M24" s="407"/>
      <c r="N24" s="406"/>
      <c r="O24" s="420"/>
    </row>
    <row r="25" spans="1:15" ht="14.25" customHeight="1" thickBot="1">
      <c r="A25" s="421"/>
      <c r="B25" s="772"/>
      <c r="C25" s="793"/>
      <c r="D25" s="799"/>
      <c r="E25" s="487" t="s">
        <v>400</v>
      </c>
      <c r="F25" s="373">
        <v>2</v>
      </c>
      <c r="G25" s="439"/>
      <c r="H25" s="438"/>
      <c r="I25" s="489" t="s">
        <v>209</v>
      </c>
      <c r="J25" s="410"/>
      <c r="K25" s="409"/>
      <c r="L25" s="409"/>
      <c r="M25" s="407"/>
      <c r="N25" s="406"/>
      <c r="O25" s="420"/>
    </row>
    <row r="26" spans="1:15" ht="14.25" customHeight="1" thickBot="1">
      <c r="A26" s="421"/>
      <c r="B26" s="772"/>
      <c r="C26" s="793"/>
      <c r="D26" s="799"/>
      <c r="E26" s="487" t="s">
        <v>401</v>
      </c>
      <c r="F26" s="373">
        <v>3</v>
      </c>
      <c r="G26" s="439"/>
      <c r="H26" s="438"/>
      <c r="I26" s="489" t="s">
        <v>209</v>
      </c>
      <c r="J26" s="410"/>
      <c r="K26" s="409"/>
      <c r="L26" s="409"/>
      <c r="M26" s="407"/>
      <c r="N26" s="406"/>
      <c r="O26" s="420"/>
    </row>
    <row r="27" spans="1:15" ht="14.25" customHeight="1" thickBot="1">
      <c r="A27" s="421"/>
      <c r="B27" s="772"/>
      <c r="C27" s="793"/>
      <c r="D27" s="799"/>
      <c r="E27" s="487" t="s">
        <v>402</v>
      </c>
      <c r="F27" s="373">
        <v>10</v>
      </c>
      <c r="G27" s="439"/>
      <c r="H27" s="438"/>
      <c r="I27" s="489" t="s">
        <v>209</v>
      </c>
      <c r="J27" s="410"/>
      <c r="K27" s="409"/>
      <c r="L27" s="409"/>
      <c r="M27" s="407"/>
      <c r="N27" s="406"/>
      <c r="O27" s="420"/>
    </row>
    <row r="28" spans="1:15" ht="14.25" customHeight="1" thickBot="1">
      <c r="A28" s="421"/>
      <c r="B28" s="772"/>
      <c r="C28" s="793"/>
      <c r="D28" s="799"/>
      <c r="E28" s="487" t="s">
        <v>403</v>
      </c>
      <c r="F28" s="373">
        <v>14</v>
      </c>
      <c r="G28" s="439"/>
      <c r="H28" s="438"/>
      <c r="I28" s="489" t="s">
        <v>209</v>
      </c>
      <c r="J28" s="410"/>
      <c r="K28" s="409"/>
      <c r="L28" s="409"/>
      <c r="M28" s="407"/>
      <c r="N28" s="406"/>
      <c r="O28" s="420"/>
    </row>
    <row r="29" spans="1:15" ht="14.25" customHeight="1" thickBot="1">
      <c r="A29" s="421"/>
      <c r="B29" s="772"/>
      <c r="C29" s="793"/>
      <c r="D29" s="799"/>
      <c r="E29" s="487" t="s">
        <v>404</v>
      </c>
      <c r="F29" s="373">
        <v>18</v>
      </c>
      <c r="G29" s="439"/>
      <c r="H29" s="438"/>
      <c r="I29" s="489" t="s">
        <v>209</v>
      </c>
      <c r="J29" s="410"/>
      <c r="K29" s="409"/>
      <c r="L29" s="409"/>
      <c r="M29" s="407"/>
      <c r="N29" s="406"/>
      <c r="O29" s="420"/>
    </row>
    <row r="30" spans="1:15" ht="14.25" customHeight="1" thickBot="1">
      <c r="A30" s="421"/>
      <c r="B30" s="772"/>
      <c r="C30" s="793"/>
      <c r="D30" s="799"/>
      <c r="E30" s="487" t="s">
        <v>405</v>
      </c>
      <c r="F30" s="373">
        <v>19</v>
      </c>
      <c r="G30" s="439"/>
      <c r="H30" s="438"/>
      <c r="I30" s="489" t="s">
        <v>209</v>
      </c>
      <c r="J30" s="410"/>
      <c r="K30" s="409"/>
      <c r="L30" s="409"/>
      <c r="M30" s="407"/>
      <c r="N30" s="406"/>
      <c r="O30" s="420"/>
    </row>
    <row r="31" spans="1:15" ht="14.25" customHeight="1" thickBot="1">
      <c r="A31" s="421"/>
      <c r="B31" s="772"/>
      <c r="C31" s="793"/>
      <c r="D31" s="799"/>
      <c r="E31" s="487" t="s">
        <v>1289</v>
      </c>
      <c r="F31" s="373">
        <v>45</v>
      </c>
      <c r="G31" s="439"/>
      <c r="H31" s="438"/>
      <c r="I31" s="489" t="s">
        <v>209</v>
      </c>
      <c r="J31" s="410"/>
      <c r="K31" s="409"/>
      <c r="L31" s="409"/>
      <c r="M31" s="407"/>
      <c r="N31" s="406"/>
      <c r="O31" s="420"/>
    </row>
    <row r="32" spans="1:15" ht="14.25" customHeight="1" thickBot="1">
      <c r="A32" s="421"/>
      <c r="B32" s="772"/>
      <c r="C32" s="793"/>
      <c r="D32" s="799"/>
      <c r="E32" s="487" t="s">
        <v>407</v>
      </c>
      <c r="F32" s="373">
        <v>46</v>
      </c>
      <c r="G32" s="439"/>
      <c r="H32" s="438"/>
      <c r="I32" s="489" t="s">
        <v>209</v>
      </c>
      <c r="J32" s="410"/>
      <c r="K32" s="409"/>
      <c r="L32" s="409"/>
      <c r="M32" s="407"/>
      <c r="N32" s="406"/>
      <c r="O32" s="420"/>
    </row>
    <row r="33" spans="1:15" ht="14.25" customHeight="1" thickBot="1">
      <c r="A33" s="421"/>
      <c r="B33" s="772"/>
      <c r="C33" s="793"/>
      <c r="D33" s="799"/>
      <c r="E33" s="487" t="s">
        <v>1290</v>
      </c>
      <c r="F33" s="373">
        <v>48</v>
      </c>
      <c r="G33" s="439"/>
      <c r="H33" s="438"/>
      <c r="I33" s="489" t="s">
        <v>209</v>
      </c>
      <c r="J33" s="410"/>
      <c r="K33" s="409"/>
      <c r="L33" s="409"/>
      <c r="M33" s="407"/>
      <c r="N33" s="406"/>
      <c r="O33" s="420"/>
    </row>
    <row r="34" spans="1:15" ht="14.25" customHeight="1" thickBot="1">
      <c r="A34" s="421"/>
      <c r="B34" s="772"/>
      <c r="C34" s="793"/>
      <c r="D34" s="799"/>
      <c r="E34" s="487" t="s">
        <v>1291</v>
      </c>
      <c r="F34" s="373">
        <v>49</v>
      </c>
      <c r="G34" s="439"/>
      <c r="H34" s="438"/>
      <c r="I34" s="489" t="s">
        <v>209</v>
      </c>
      <c r="J34" s="410"/>
      <c r="K34" s="409"/>
      <c r="L34" s="409"/>
      <c r="M34" s="407"/>
      <c r="N34" s="406"/>
      <c r="O34" s="420"/>
    </row>
    <row r="35" spans="1:15" ht="14.25" customHeight="1" thickBot="1">
      <c r="A35" s="421"/>
      <c r="B35" s="772"/>
      <c r="C35" s="793"/>
      <c r="D35" s="799"/>
      <c r="E35" s="487" t="s">
        <v>1292</v>
      </c>
      <c r="F35" s="373">
        <v>51</v>
      </c>
      <c r="G35" s="439"/>
      <c r="H35" s="438"/>
      <c r="I35" s="489" t="s">
        <v>209</v>
      </c>
      <c r="J35" s="410"/>
      <c r="K35" s="409"/>
      <c r="L35" s="409"/>
      <c r="M35" s="407"/>
      <c r="N35" s="406"/>
      <c r="O35" s="420"/>
    </row>
    <row r="36" spans="1:15" ht="14.25" customHeight="1" thickBot="1">
      <c r="A36" s="421"/>
      <c r="B36" s="772"/>
      <c r="C36" s="793"/>
      <c r="D36" s="799"/>
      <c r="E36" s="487" t="s">
        <v>1293</v>
      </c>
      <c r="F36" s="373">
        <v>54</v>
      </c>
      <c r="G36" s="439"/>
      <c r="H36" s="438"/>
      <c r="I36" s="489" t="s">
        <v>209</v>
      </c>
      <c r="J36" s="410"/>
      <c r="K36" s="409"/>
      <c r="L36" s="409"/>
      <c r="M36" s="407"/>
      <c r="N36" s="406"/>
      <c r="O36" s="420"/>
    </row>
    <row r="37" spans="1:15" ht="14.25" customHeight="1" thickBot="1">
      <c r="A37" s="421"/>
      <c r="B37" s="772"/>
      <c r="C37" s="793"/>
      <c r="D37" s="799"/>
      <c r="E37" s="487" t="s">
        <v>1294</v>
      </c>
      <c r="F37" s="373">
        <v>55</v>
      </c>
      <c r="G37" s="439"/>
      <c r="H37" s="438"/>
      <c r="I37" s="488" t="s">
        <v>209</v>
      </c>
      <c r="J37" s="410"/>
      <c r="K37" s="409"/>
      <c r="L37" s="409"/>
      <c r="M37" s="407"/>
      <c r="N37" s="406"/>
      <c r="O37" s="420"/>
    </row>
    <row r="38" spans="1:15" ht="14.25" customHeight="1" thickBot="1">
      <c r="A38" s="421"/>
      <c r="B38" s="779"/>
      <c r="C38" s="794"/>
      <c r="D38" s="800"/>
      <c r="E38" s="487" t="s">
        <v>400</v>
      </c>
      <c r="F38" s="373">
        <v>68</v>
      </c>
      <c r="G38" s="439"/>
      <c r="H38" s="382"/>
      <c r="I38" s="381" t="s">
        <v>209</v>
      </c>
      <c r="J38" s="369"/>
      <c r="K38" s="368"/>
      <c r="L38" s="368"/>
      <c r="M38" s="407"/>
      <c r="N38" s="406"/>
      <c r="O38" s="420"/>
    </row>
    <row r="39" spans="1:15" ht="14.25" customHeight="1" thickTop="1" thickBot="1">
      <c r="A39" s="421"/>
      <c r="B39" s="777" t="s">
        <v>413</v>
      </c>
      <c r="C39" s="780" t="s">
        <v>193</v>
      </c>
      <c r="D39" s="803" t="s">
        <v>414</v>
      </c>
      <c r="E39" s="474" t="s">
        <v>415</v>
      </c>
      <c r="F39" s="473" t="s">
        <v>416</v>
      </c>
      <c r="G39" s="486" t="str">
        <f t="shared" ref="G39:G68" si="0">HYPERLINK(D$39&amp;F39,F39)</f>
        <v>change_calendar_acls</v>
      </c>
      <c r="H39" s="471" t="s">
        <v>46</v>
      </c>
      <c r="I39" s="470" t="s">
        <v>209</v>
      </c>
      <c r="J39" s="469"/>
      <c r="K39" s="468"/>
      <c r="L39" s="467" t="s">
        <v>46</v>
      </c>
      <c r="M39" s="466"/>
      <c r="N39" s="465"/>
      <c r="O39" s="420"/>
    </row>
    <row r="40" spans="1:15" ht="14.25" customHeight="1" thickBot="1">
      <c r="A40" s="421"/>
      <c r="B40" s="772"/>
      <c r="C40" s="760"/>
      <c r="D40" s="760"/>
      <c r="E40" s="433" t="s">
        <v>417</v>
      </c>
      <c r="F40" s="414" t="s">
        <v>418</v>
      </c>
      <c r="G40" s="477" t="str">
        <f t="shared" si="0"/>
        <v>change_calendar_country</v>
      </c>
      <c r="H40" s="412" t="s">
        <v>46</v>
      </c>
      <c r="I40" s="411" t="s">
        <v>209</v>
      </c>
      <c r="J40" s="410"/>
      <c r="K40" s="409"/>
      <c r="L40" s="462" t="s">
        <v>46</v>
      </c>
      <c r="M40" s="367"/>
      <c r="N40" s="366"/>
      <c r="O40" s="420"/>
    </row>
    <row r="41" spans="1:15" ht="14.25" customHeight="1" thickBot="1">
      <c r="A41" s="421"/>
      <c r="B41" s="772"/>
      <c r="C41" s="760"/>
      <c r="D41" s="760"/>
      <c r="E41" s="433" t="s">
        <v>419</v>
      </c>
      <c r="F41" s="414" t="s">
        <v>420</v>
      </c>
      <c r="G41" s="477" t="str">
        <f t="shared" si="0"/>
        <v>create_calendar</v>
      </c>
      <c r="H41" s="412" t="s">
        <v>46</v>
      </c>
      <c r="I41" s="411" t="s">
        <v>209</v>
      </c>
      <c r="J41" s="410"/>
      <c r="K41" s="409"/>
      <c r="L41" s="462" t="s">
        <v>46</v>
      </c>
      <c r="M41" s="367"/>
      <c r="N41" s="366"/>
      <c r="O41" s="420"/>
    </row>
    <row r="42" spans="1:15" ht="14.25" customHeight="1" thickBot="1">
      <c r="A42" s="421"/>
      <c r="B42" s="772"/>
      <c r="C42" s="760"/>
      <c r="D42" s="760"/>
      <c r="E42" s="433" t="s">
        <v>421</v>
      </c>
      <c r="F42" s="414" t="s">
        <v>422</v>
      </c>
      <c r="G42" s="477" t="str">
        <f t="shared" si="0"/>
        <v>delete_calendar</v>
      </c>
      <c r="H42" s="412" t="s">
        <v>46</v>
      </c>
      <c r="I42" s="411" t="s">
        <v>209</v>
      </c>
      <c r="J42" s="410"/>
      <c r="K42" s="409"/>
      <c r="L42" s="462" t="s">
        <v>46</v>
      </c>
      <c r="M42" s="367"/>
      <c r="N42" s="366"/>
      <c r="O42" s="420"/>
    </row>
    <row r="43" spans="1:15" ht="14.25" customHeight="1" thickBot="1">
      <c r="A43" s="421"/>
      <c r="B43" s="772"/>
      <c r="C43" s="760"/>
      <c r="D43" s="760"/>
      <c r="E43" s="433" t="s">
        <v>423</v>
      </c>
      <c r="F43" s="414" t="s">
        <v>424</v>
      </c>
      <c r="G43" s="477" t="str">
        <f t="shared" si="0"/>
        <v>change_calendar_description</v>
      </c>
      <c r="H43" s="412" t="s">
        <v>46</v>
      </c>
      <c r="I43" s="411" t="s">
        <v>209</v>
      </c>
      <c r="J43" s="410"/>
      <c r="K43" s="409"/>
      <c r="L43" s="462" t="s">
        <v>46</v>
      </c>
      <c r="M43" s="367"/>
      <c r="N43" s="366"/>
      <c r="O43" s="420"/>
    </row>
    <row r="44" spans="1:15" ht="14.25" customHeight="1" thickBot="1">
      <c r="A44" s="421"/>
      <c r="B44" s="772"/>
      <c r="C44" s="760"/>
      <c r="D44" s="760"/>
      <c r="E44" s="433" t="s">
        <v>425</v>
      </c>
      <c r="F44" s="414" t="s">
        <v>426</v>
      </c>
      <c r="G44" s="477" t="str">
        <f t="shared" si="0"/>
        <v>change_calendar_location</v>
      </c>
      <c r="H44" s="412" t="s">
        <v>46</v>
      </c>
      <c r="I44" s="411" t="s">
        <v>209</v>
      </c>
      <c r="J44" s="410"/>
      <c r="K44" s="409"/>
      <c r="L44" s="462" t="s">
        <v>46</v>
      </c>
      <c r="M44" s="367"/>
      <c r="N44" s="366"/>
      <c r="O44" s="420"/>
    </row>
    <row r="45" spans="1:15" ht="14.25" customHeight="1" thickBot="1">
      <c r="A45" s="421"/>
      <c r="B45" s="772"/>
      <c r="C45" s="760"/>
      <c r="D45" s="760"/>
      <c r="E45" s="433" t="s">
        <v>1196</v>
      </c>
      <c r="F45" s="414" t="s">
        <v>427</v>
      </c>
      <c r="G45" s="477" t="str">
        <f t="shared" si="0"/>
        <v>change_calendar_timezone</v>
      </c>
      <c r="H45" s="412" t="s">
        <v>46</v>
      </c>
      <c r="I45" s="411" t="s">
        <v>209</v>
      </c>
      <c r="J45" s="410"/>
      <c r="K45" s="409"/>
      <c r="L45" s="462" t="s">
        <v>46</v>
      </c>
      <c r="M45" s="367"/>
      <c r="N45" s="366"/>
      <c r="O45" s="420"/>
    </row>
    <row r="46" spans="1:15" ht="14.25" customHeight="1" thickBot="1">
      <c r="A46" s="421"/>
      <c r="B46" s="772"/>
      <c r="C46" s="760"/>
      <c r="D46" s="760"/>
      <c r="E46" s="433" t="s">
        <v>428</v>
      </c>
      <c r="F46" s="414" t="s">
        <v>429</v>
      </c>
      <c r="G46" s="477" t="str">
        <f t="shared" si="0"/>
        <v>change_calendar_title</v>
      </c>
      <c r="H46" s="412" t="s">
        <v>46</v>
      </c>
      <c r="I46" s="411" t="s">
        <v>209</v>
      </c>
      <c r="J46" s="410"/>
      <c r="K46" s="409"/>
      <c r="L46" s="462" t="s">
        <v>46</v>
      </c>
      <c r="M46" s="367"/>
      <c r="N46" s="366"/>
      <c r="O46" s="420"/>
    </row>
    <row r="47" spans="1:15" ht="14.25" customHeight="1" thickBot="1">
      <c r="A47" s="421"/>
      <c r="B47" s="772"/>
      <c r="C47" s="760"/>
      <c r="D47" s="760"/>
      <c r="E47" s="433" t="s">
        <v>430</v>
      </c>
      <c r="F47" s="414" t="s">
        <v>431</v>
      </c>
      <c r="G47" s="477" t="str">
        <f t="shared" si="0"/>
        <v>create_event</v>
      </c>
      <c r="H47" s="412" t="s">
        <v>46</v>
      </c>
      <c r="I47" s="411" t="s">
        <v>209</v>
      </c>
      <c r="J47" s="410"/>
      <c r="K47" s="409"/>
      <c r="L47" s="462" t="s">
        <v>46</v>
      </c>
      <c r="M47" s="367"/>
      <c r="N47" s="366"/>
      <c r="O47" s="420"/>
    </row>
    <row r="48" spans="1:15" ht="14.25" customHeight="1" thickBot="1">
      <c r="A48" s="421"/>
      <c r="B48" s="772"/>
      <c r="C48" s="760"/>
      <c r="D48" s="760"/>
      <c r="E48" s="433" t="s">
        <v>432</v>
      </c>
      <c r="F48" s="414" t="s">
        <v>433</v>
      </c>
      <c r="G48" s="477" t="str">
        <f t="shared" si="0"/>
        <v>delete_event</v>
      </c>
      <c r="H48" s="412" t="s">
        <v>46</v>
      </c>
      <c r="I48" s="411" t="s">
        <v>209</v>
      </c>
      <c r="J48" s="410"/>
      <c r="K48" s="409"/>
      <c r="L48" s="462" t="s">
        <v>46</v>
      </c>
      <c r="M48" s="367"/>
      <c r="N48" s="366"/>
      <c r="O48" s="420"/>
    </row>
    <row r="49" spans="1:15" ht="14.25" customHeight="1" thickBot="1">
      <c r="A49" s="421"/>
      <c r="B49" s="772"/>
      <c r="C49" s="760"/>
      <c r="D49" s="760"/>
      <c r="E49" s="433" t="s">
        <v>434</v>
      </c>
      <c r="F49" s="414" t="s">
        <v>435</v>
      </c>
      <c r="G49" s="477" t="str">
        <f t="shared" si="0"/>
        <v>add_event_guest</v>
      </c>
      <c r="H49" s="412" t="s">
        <v>46</v>
      </c>
      <c r="I49" s="411" t="s">
        <v>209</v>
      </c>
      <c r="J49" s="410"/>
      <c r="K49" s="409"/>
      <c r="L49" s="462" t="s">
        <v>46</v>
      </c>
      <c r="M49" s="367"/>
      <c r="N49" s="366"/>
      <c r="O49" s="420"/>
    </row>
    <row r="50" spans="1:15" ht="14.25" customHeight="1" thickBot="1">
      <c r="A50" s="421"/>
      <c r="B50" s="772"/>
      <c r="C50" s="760"/>
      <c r="D50" s="760"/>
      <c r="E50" s="433" t="s">
        <v>436</v>
      </c>
      <c r="F50" s="414" t="s">
        <v>435</v>
      </c>
      <c r="G50" s="477" t="str">
        <f t="shared" si="0"/>
        <v>add_event_guest</v>
      </c>
      <c r="H50" s="412" t="s">
        <v>46</v>
      </c>
      <c r="I50" s="411" t="s">
        <v>209</v>
      </c>
      <c r="J50" s="410"/>
      <c r="K50" s="409"/>
      <c r="L50" s="462" t="s">
        <v>46</v>
      </c>
      <c r="M50" s="367"/>
      <c r="N50" s="366"/>
      <c r="O50" s="420"/>
    </row>
    <row r="51" spans="1:15" ht="14.25" customHeight="1" thickBot="1">
      <c r="A51" s="421"/>
      <c r="B51" s="772"/>
      <c r="C51" s="760"/>
      <c r="D51" s="760"/>
      <c r="E51" s="433" t="s">
        <v>437</v>
      </c>
      <c r="F51" s="414" t="s">
        <v>435</v>
      </c>
      <c r="G51" s="477" t="str">
        <f t="shared" si="0"/>
        <v>add_event_guest</v>
      </c>
      <c r="H51" s="412" t="s">
        <v>46</v>
      </c>
      <c r="I51" s="411" t="s">
        <v>209</v>
      </c>
      <c r="J51" s="410"/>
      <c r="K51" s="409"/>
      <c r="L51" s="462" t="s">
        <v>46</v>
      </c>
      <c r="M51" s="367"/>
      <c r="N51" s="366"/>
      <c r="O51" s="420"/>
    </row>
    <row r="52" spans="1:15" ht="14.25" customHeight="1" thickBot="1">
      <c r="A52" s="421"/>
      <c r="B52" s="772"/>
      <c r="C52" s="760"/>
      <c r="D52" s="760"/>
      <c r="E52" s="433" t="s">
        <v>438</v>
      </c>
      <c r="F52" s="414" t="s">
        <v>439</v>
      </c>
      <c r="G52" s="477" t="str">
        <f t="shared" si="0"/>
        <v>change_event_guest_response</v>
      </c>
      <c r="H52" s="412" t="s">
        <v>46</v>
      </c>
      <c r="I52" s="411" t="s">
        <v>209</v>
      </c>
      <c r="J52" s="410"/>
      <c r="K52" s="409"/>
      <c r="L52" s="462" t="s">
        <v>46</v>
      </c>
      <c r="M52" s="367"/>
      <c r="N52" s="366"/>
      <c r="O52" s="420"/>
    </row>
    <row r="53" spans="1:15" ht="14.25" customHeight="1" thickBot="1">
      <c r="A53" s="421"/>
      <c r="B53" s="772"/>
      <c r="C53" s="760"/>
      <c r="D53" s="760"/>
      <c r="E53" s="433" t="s">
        <v>440</v>
      </c>
      <c r="F53" s="414" t="s">
        <v>441</v>
      </c>
      <c r="G53" s="477" t="str">
        <f t="shared" si="0"/>
        <v>change_event</v>
      </c>
      <c r="H53" s="412" t="s">
        <v>46</v>
      </c>
      <c r="I53" s="411" t="s">
        <v>209</v>
      </c>
      <c r="J53" s="410"/>
      <c r="K53" s="409"/>
      <c r="L53" s="462" t="s">
        <v>46</v>
      </c>
      <c r="M53" s="367"/>
      <c r="N53" s="366"/>
      <c r="O53" s="420"/>
    </row>
    <row r="54" spans="1:15" ht="14.25" customHeight="1" thickBot="1">
      <c r="A54" s="421"/>
      <c r="B54" s="772"/>
      <c r="C54" s="760"/>
      <c r="D54" s="760"/>
      <c r="E54" s="433" t="s">
        <v>442</v>
      </c>
      <c r="F54" s="414" t="s">
        <v>443</v>
      </c>
      <c r="G54" s="477" t="str">
        <f t="shared" si="0"/>
        <v>remove_event_from_trash</v>
      </c>
      <c r="H54" s="412" t="s">
        <v>46</v>
      </c>
      <c r="I54" s="411" t="s">
        <v>209</v>
      </c>
      <c r="J54" s="410"/>
      <c r="K54" s="409"/>
      <c r="L54" s="462" t="s">
        <v>46</v>
      </c>
      <c r="M54" s="367"/>
      <c r="N54" s="366"/>
      <c r="O54" s="420"/>
    </row>
    <row r="55" spans="1:15" ht="14.25" customHeight="1" thickBot="1">
      <c r="A55" s="421"/>
      <c r="B55" s="772"/>
      <c r="C55" s="760"/>
      <c r="D55" s="760"/>
      <c r="E55" s="433" t="s">
        <v>444</v>
      </c>
      <c r="F55" s="414" t="s">
        <v>445</v>
      </c>
      <c r="G55" s="477" t="str">
        <f t="shared" si="0"/>
        <v>restore_event</v>
      </c>
      <c r="H55" s="412" t="s">
        <v>46</v>
      </c>
      <c r="I55" s="411" t="s">
        <v>209</v>
      </c>
      <c r="J55" s="410"/>
      <c r="K55" s="409"/>
      <c r="L55" s="462" t="s">
        <v>46</v>
      </c>
      <c r="M55" s="367"/>
      <c r="N55" s="366"/>
      <c r="O55" s="420"/>
    </row>
    <row r="56" spans="1:15" ht="14.25" customHeight="1" thickBot="1">
      <c r="A56" s="421"/>
      <c r="B56" s="772"/>
      <c r="C56" s="760"/>
      <c r="D56" s="760"/>
      <c r="E56" s="433" t="s">
        <v>446</v>
      </c>
      <c r="F56" s="414" t="s">
        <v>447</v>
      </c>
      <c r="G56" s="477" t="str">
        <f t="shared" si="0"/>
        <v>change_event_start_time</v>
      </c>
      <c r="H56" s="412" t="s">
        <v>46</v>
      </c>
      <c r="I56" s="411" t="s">
        <v>209</v>
      </c>
      <c r="J56" s="410"/>
      <c r="K56" s="409"/>
      <c r="L56" s="462" t="s">
        <v>46</v>
      </c>
      <c r="M56" s="367"/>
      <c r="N56" s="366"/>
      <c r="O56" s="420"/>
    </row>
    <row r="57" spans="1:15" ht="14.25" customHeight="1" thickBot="1">
      <c r="A57" s="421"/>
      <c r="B57" s="772"/>
      <c r="C57" s="760"/>
      <c r="D57" s="760"/>
      <c r="E57" s="433" t="s">
        <v>448</v>
      </c>
      <c r="F57" s="414" t="s">
        <v>449</v>
      </c>
      <c r="G57" s="477" t="str">
        <f t="shared" si="0"/>
        <v>change_event_title</v>
      </c>
      <c r="H57" s="412" t="s">
        <v>46</v>
      </c>
      <c r="I57" s="411" t="s">
        <v>209</v>
      </c>
      <c r="J57" s="410"/>
      <c r="K57" s="409"/>
      <c r="L57" s="462" t="s">
        <v>46</v>
      </c>
      <c r="M57" s="367"/>
      <c r="N57" s="366"/>
      <c r="O57" s="420"/>
    </row>
    <row r="58" spans="1:15" ht="14.25" customHeight="1" thickBot="1">
      <c r="A58" s="421"/>
      <c r="B58" s="772"/>
      <c r="C58" s="760"/>
      <c r="D58" s="760"/>
      <c r="E58" s="433" t="s">
        <v>450</v>
      </c>
      <c r="F58" s="414" t="s">
        <v>451</v>
      </c>
      <c r="G58" s="477" t="str">
        <f t="shared" si="0"/>
        <v>notification_triggered</v>
      </c>
      <c r="H58" s="412" t="s">
        <v>46</v>
      </c>
      <c r="I58" s="411" t="s">
        <v>209</v>
      </c>
      <c r="J58" s="410"/>
      <c r="K58" s="409"/>
      <c r="L58" s="462" t="s">
        <v>46</v>
      </c>
      <c r="M58" s="367"/>
      <c r="N58" s="366"/>
      <c r="O58" s="420"/>
    </row>
    <row r="59" spans="1:15" ht="14.25" customHeight="1" thickBot="1">
      <c r="A59" s="421"/>
      <c r="B59" s="772"/>
      <c r="C59" s="760"/>
      <c r="D59" s="760"/>
      <c r="E59" s="433" t="s">
        <v>452</v>
      </c>
      <c r="F59" s="414" t="s">
        <v>453</v>
      </c>
      <c r="G59" s="477" t="str">
        <f t="shared" si="0"/>
        <v>add_subscription</v>
      </c>
      <c r="H59" s="412" t="s">
        <v>46</v>
      </c>
      <c r="I59" s="411" t="s">
        <v>209</v>
      </c>
      <c r="J59" s="410"/>
      <c r="K59" s="409"/>
      <c r="L59" s="462" t="s">
        <v>46</v>
      </c>
      <c r="M59" s="367"/>
      <c r="N59" s="366"/>
      <c r="O59" s="420"/>
    </row>
    <row r="60" spans="1:15" ht="14.25" customHeight="1" thickBot="1">
      <c r="A60" s="421"/>
      <c r="B60" s="772"/>
      <c r="C60" s="760"/>
      <c r="D60" s="760"/>
      <c r="E60" s="433" t="s">
        <v>454</v>
      </c>
      <c r="F60" s="414" t="s">
        <v>455</v>
      </c>
      <c r="G60" s="477" t="str">
        <f t="shared" si="0"/>
        <v>delete_subscription</v>
      </c>
      <c r="H60" s="412" t="s">
        <v>46</v>
      </c>
      <c r="I60" s="411" t="s">
        <v>209</v>
      </c>
      <c r="J60" s="410"/>
      <c r="K60" s="409"/>
      <c r="L60" s="462" t="s">
        <v>46</v>
      </c>
      <c r="M60" s="367"/>
      <c r="N60" s="366"/>
      <c r="O60" s="420"/>
    </row>
    <row r="61" spans="1:15" ht="14.25" customHeight="1" thickBot="1">
      <c r="A61" s="421"/>
      <c r="B61" s="772"/>
      <c r="C61" s="760"/>
      <c r="D61" s="760"/>
      <c r="E61" s="433" t="s">
        <v>456</v>
      </c>
      <c r="F61" s="414" t="s">
        <v>457</v>
      </c>
      <c r="G61" s="477" t="str">
        <f t="shared" si="0"/>
        <v>interop_freebusy_lookup_outbound_successful</v>
      </c>
      <c r="H61" s="412" t="s">
        <v>46</v>
      </c>
      <c r="I61" s="411" t="s">
        <v>209</v>
      </c>
      <c r="J61" s="410"/>
      <c r="K61" s="409"/>
      <c r="L61" s="462" t="s">
        <v>46</v>
      </c>
      <c r="M61" s="367"/>
      <c r="N61" s="366"/>
      <c r="O61" s="420"/>
    </row>
    <row r="62" spans="1:15" ht="14.25" customHeight="1" thickBot="1">
      <c r="A62" s="421"/>
      <c r="B62" s="772"/>
      <c r="C62" s="760"/>
      <c r="D62" s="760"/>
      <c r="E62" s="433" t="s">
        <v>458</v>
      </c>
      <c r="F62" s="414" t="s">
        <v>459</v>
      </c>
      <c r="G62" s="477" t="str">
        <f t="shared" si="0"/>
        <v>interop_freebusy_lookup_inbound_successful</v>
      </c>
      <c r="H62" s="412" t="s">
        <v>46</v>
      </c>
      <c r="I62" s="411" t="s">
        <v>209</v>
      </c>
      <c r="J62" s="410"/>
      <c r="K62" s="409"/>
      <c r="L62" s="462" t="s">
        <v>46</v>
      </c>
      <c r="M62" s="367"/>
      <c r="N62" s="366"/>
      <c r="O62" s="420"/>
    </row>
    <row r="63" spans="1:15" ht="14.25" customHeight="1" thickBot="1">
      <c r="A63" s="421"/>
      <c r="B63" s="772"/>
      <c r="C63" s="760"/>
      <c r="D63" s="760"/>
      <c r="E63" s="433" t="s">
        <v>460</v>
      </c>
      <c r="F63" s="414" t="s">
        <v>461</v>
      </c>
      <c r="G63" s="477" t="str">
        <f t="shared" si="0"/>
        <v>interop_exchange_resource_availability_lookup_successful</v>
      </c>
      <c r="H63" s="412" t="s">
        <v>46</v>
      </c>
      <c r="I63" s="411" t="s">
        <v>209</v>
      </c>
      <c r="J63" s="410"/>
      <c r="K63" s="409"/>
      <c r="L63" s="462" t="s">
        <v>46</v>
      </c>
      <c r="M63" s="367"/>
      <c r="N63" s="366"/>
      <c r="O63" s="420"/>
    </row>
    <row r="64" spans="1:15" ht="14.25" customHeight="1" thickBot="1">
      <c r="A64" s="421"/>
      <c r="B64" s="772"/>
      <c r="C64" s="760"/>
      <c r="D64" s="760"/>
      <c r="E64" s="433" t="s">
        <v>462</v>
      </c>
      <c r="F64" s="414" t="s">
        <v>463</v>
      </c>
      <c r="G64" s="477" t="str">
        <f t="shared" si="0"/>
        <v>interop_exchange_resource_list_lookup_successful</v>
      </c>
      <c r="H64" s="412" t="s">
        <v>46</v>
      </c>
      <c r="I64" s="411" t="s">
        <v>209</v>
      </c>
      <c r="J64" s="410"/>
      <c r="K64" s="409"/>
      <c r="L64" s="462" t="s">
        <v>46</v>
      </c>
      <c r="M64" s="367"/>
      <c r="N64" s="366"/>
      <c r="O64" s="420"/>
    </row>
    <row r="65" spans="1:15" ht="14.25" customHeight="1" thickBot="1">
      <c r="A65" s="421"/>
      <c r="B65" s="772"/>
      <c r="C65" s="760"/>
      <c r="D65" s="760"/>
      <c r="E65" s="433" t="s">
        <v>464</v>
      </c>
      <c r="F65" s="414" t="s">
        <v>465</v>
      </c>
      <c r="G65" s="477" t="str">
        <f t="shared" si="0"/>
        <v>interop_freebusy_lookup_outbound_unsuccessful</v>
      </c>
      <c r="H65" s="412" t="s">
        <v>46</v>
      </c>
      <c r="I65" s="411" t="s">
        <v>209</v>
      </c>
      <c r="J65" s="410"/>
      <c r="K65" s="409"/>
      <c r="L65" s="462" t="s">
        <v>46</v>
      </c>
      <c r="M65" s="367"/>
      <c r="N65" s="366"/>
      <c r="O65" s="420"/>
    </row>
    <row r="66" spans="1:15" ht="14.25" customHeight="1" thickBot="1">
      <c r="A66" s="421"/>
      <c r="B66" s="772"/>
      <c r="C66" s="760"/>
      <c r="D66" s="760"/>
      <c r="E66" s="433" t="s">
        <v>466</v>
      </c>
      <c r="F66" s="414" t="s">
        <v>467</v>
      </c>
      <c r="G66" s="477" t="str">
        <f t="shared" si="0"/>
        <v>interop_freebusy_lookup_inbound_unsuccessful</v>
      </c>
      <c r="H66" s="412" t="s">
        <v>46</v>
      </c>
      <c r="I66" s="411" t="s">
        <v>209</v>
      </c>
      <c r="J66" s="410"/>
      <c r="K66" s="409"/>
      <c r="L66" s="462" t="s">
        <v>46</v>
      </c>
      <c r="M66" s="367"/>
      <c r="N66" s="366"/>
      <c r="O66" s="420"/>
    </row>
    <row r="67" spans="1:15" ht="14.25" customHeight="1" thickBot="1">
      <c r="A67" s="421"/>
      <c r="B67" s="772"/>
      <c r="C67" s="760"/>
      <c r="D67" s="760"/>
      <c r="E67" s="433" t="s">
        <v>468</v>
      </c>
      <c r="F67" s="414" t="s">
        <v>469</v>
      </c>
      <c r="G67" s="477" t="str">
        <f t="shared" si="0"/>
        <v>interop_exchange_resource_availability_lookup_unsuccessful</v>
      </c>
      <c r="H67" s="412" t="s">
        <v>46</v>
      </c>
      <c r="I67" s="411" t="s">
        <v>209</v>
      </c>
      <c r="J67" s="410"/>
      <c r="K67" s="409"/>
      <c r="L67" s="462" t="s">
        <v>46</v>
      </c>
      <c r="M67" s="367"/>
      <c r="N67" s="366"/>
      <c r="O67" s="420"/>
    </row>
    <row r="68" spans="1:15" ht="14.25" customHeight="1" thickBot="1">
      <c r="A68" s="421"/>
      <c r="B68" s="772"/>
      <c r="C68" s="761"/>
      <c r="D68" s="761"/>
      <c r="E68" s="394" t="s">
        <v>470</v>
      </c>
      <c r="F68" s="393" t="s">
        <v>471</v>
      </c>
      <c r="G68" s="485" t="str">
        <f t="shared" si="0"/>
        <v>interop_exchange_resource_list_lookup_unsuccessful</v>
      </c>
      <c r="H68" s="391" t="s">
        <v>46</v>
      </c>
      <c r="I68" s="390" t="s">
        <v>209</v>
      </c>
      <c r="J68" s="389"/>
      <c r="K68" s="388"/>
      <c r="L68" s="476" t="s">
        <v>46</v>
      </c>
      <c r="M68" s="387"/>
      <c r="N68" s="386"/>
      <c r="O68" s="420"/>
    </row>
    <row r="69" spans="1:15" ht="14.25" customHeight="1" thickTop="1" thickBot="1">
      <c r="A69" s="421"/>
      <c r="B69" s="772"/>
      <c r="C69" s="781" t="s">
        <v>198</v>
      </c>
      <c r="D69" s="804" t="s">
        <v>472</v>
      </c>
      <c r="E69" s="448" t="s">
        <v>473</v>
      </c>
      <c r="F69" s="482" t="s">
        <v>474</v>
      </c>
      <c r="G69" s="484" t="str">
        <f t="shared" ref="G69:G100" si="1">HYPERLINK(D$69&amp;F69,F69)</f>
        <v>add_to_folder</v>
      </c>
      <c r="H69" s="445" t="s">
        <v>46</v>
      </c>
      <c r="I69" s="444" t="s">
        <v>209</v>
      </c>
      <c r="J69" s="443"/>
      <c r="K69" s="442"/>
      <c r="L69" s="463" t="s">
        <v>46</v>
      </c>
      <c r="M69" s="378"/>
      <c r="N69" s="377"/>
      <c r="O69" s="420"/>
    </row>
    <row r="70" spans="1:15" ht="14.25" customHeight="1" thickBot="1">
      <c r="A70" s="421"/>
      <c r="B70" s="772"/>
      <c r="C70" s="782"/>
      <c r="D70" s="760"/>
      <c r="E70" s="433" t="s">
        <v>475</v>
      </c>
      <c r="F70" s="482" t="s">
        <v>476</v>
      </c>
      <c r="G70" s="481" t="str">
        <f t="shared" si="1"/>
        <v>approval_canceled</v>
      </c>
      <c r="H70" s="412" t="s">
        <v>46</v>
      </c>
      <c r="I70" s="411" t="s">
        <v>209</v>
      </c>
      <c r="J70" s="410"/>
      <c r="K70" s="409"/>
      <c r="L70" s="462" t="s">
        <v>46</v>
      </c>
      <c r="M70" s="367"/>
      <c r="N70" s="366"/>
      <c r="O70" s="420"/>
    </row>
    <row r="71" spans="1:15" ht="15.75" customHeight="1" thickBot="1">
      <c r="A71" s="421"/>
      <c r="B71" s="772"/>
      <c r="C71" s="782"/>
      <c r="D71" s="760"/>
      <c r="E71" s="433" t="s">
        <v>477</v>
      </c>
      <c r="F71" s="482" t="s">
        <v>478</v>
      </c>
      <c r="G71" s="481" t="str">
        <f t="shared" si="1"/>
        <v>approval_comment_added</v>
      </c>
      <c r="H71" s="412" t="s">
        <v>46</v>
      </c>
      <c r="I71" s="411" t="s">
        <v>209</v>
      </c>
      <c r="J71" s="410"/>
      <c r="K71" s="409"/>
      <c r="L71" s="462" t="s">
        <v>46</v>
      </c>
      <c r="M71" s="367"/>
      <c r="N71" s="366"/>
      <c r="O71" s="420"/>
    </row>
    <row r="72" spans="1:15" ht="14.25" customHeight="1" thickBot="1">
      <c r="A72" s="421"/>
      <c r="B72" s="772"/>
      <c r="C72" s="782"/>
      <c r="D72" s="760"/>
      <c r="E72" s="433" t="s">
        <v>479</v>
      </c>
      <c r="F72" s="482" t="s">
        <v>480</v>
      </c>
      <c r="G72" s="481" t="str">
        <f t="shared" si="1"/>
        <v>approval_completed</v>
      </c>
      <c r="H72" s="412" t="s">
        <v>46</v>
      </c>
      <c r="I72" s="411" t="s">
        <v>209</v>
      </c>
      <c r="J72" s="410"/>
      <c r="K72" s="409"/>
      <c r="L72" s="462" t="s">
        <v>46</v>
      </c>
      <c r="M72" s="367"/>
      <c r="N72" s="366"/>
      <c r="O72" s="420"/>
    </row>
    <row r="73" spans="1:15" ht="14.25" customHeight="1" thickBot="1">
      <c r="A73" s="421"/>
      <c r="B73" s="772"/>
      <c r="C73" s="782"/>
      <c r="D73" s="760"/>
      <c r="E73" s="374" t="s">
        <v>481</v>
      </c>
      <c r="F73" s="482" t="s">
        <v>482</v>
      </c>
      <c r="G73" s="481" t="str">
        <f t="shared" si="1"/>
        <v>approval_decisions_reset</v>
      </c>
      <c r="H73" s="412" t="s">
        <v>46</v>
      </c>
      <c r="I73" s="411" t="s">
        <v>209</v>
      </c>
      <c r="J73" s="410"/>
      <c r="K73" s="409"/>
      <c r="L73" s="462" t="s">
        <v>46</v>
      </c>
      <c r="M73" s="367"/>
      <c r="N73" s="366"/>
      <c r="O73" s="420"/>
    </row>
    <row r="74" spans="1:15" ht="14.25" customHeight="1" thickBot="1">
      <c r="A74" s="421"/>
      <c r="B74" s="772"/>
      <c r="C74" s="782"/>
      <c r="D74" s="760"/>
      <c r="E74" s="374" t="s">
        <v>483</v>
      </c>
      <c r="F74" s="482" t="s">
        <v>484</v>
      </c>
      <c r="G74" s="481" t="str">
        <f t="shared" si="1"/>
        <v>approval_due_time_change</v>
      </c>
      <c r="H74" s="371" t="s">
        <v>46</v>
      </c>
      <c r="I74" s="370" t="s">
        <v>209</v>
      </c>
      <c r="J74" s="369"/>
      <c r="K74" s="368"/>
      <c r="L74" s="464" t="s">
        <v>46</v>
      </c>
      <c r="M74" s="367"/>
      <c r="N74" s="366"/>
      <c r="O74" s="420"/>
    </row>
    <row r="75" spans="1:15" ht="14.25" customHeight="1" thickBot="1">
      <c r="A75" s="421"/>
      <c r="B75" s="772"/>
      <c r="C75" s="782"/>
      <c r="D75" s="760"/>
      <c r="E75" s="374" t="s">
        <v>485</v>
      </c>
      <c r="F75" s="482" t="s">
        <v>486</v>
      </c>
      <c r="G75" s="481" t="str">
        <f t="shared" si="1"/>
        <v>approval_requested</v>
      </c>
      <c r="H75" s="371" t="s">
        <v>46</v>
      </c>
      <c r="I75" s="370" t="s">
        <v>209</v>
      </c>
      <c r="J75" s="369"/>
      <c r="K75" s="368"/>
      <c r="L75" s="464" t="s">
        <v>46</v>
      </c>
      <c r="M75" s="367"/>
      <c r="N75" s="366"/>
      <c r="O75" s="420"/>
    </row>
    <row r="76" spans="1:15" ht="14.25" customHeight="1" thickBot="1">
      <c r="A76" s="421"/>
      <c r="B76" s="772"/>
      <c r="C76" s="782"/>
      <c r="D76" s="760"/>
      <c r="E76" s="374" t="s">
        <v>487</v>
      </c>
      <c r="F76" s="482" t="s">
        <v>488</v>
      </c>
      <c r="G76" s="481" t="str">
        <f t="shared" si="1"/>
        <v>approval_reviewer_change</v>
      </c>
      <c r="H76" s="371" t="s">
        <v>46</v>
      </c>
      <c r="I76" s="370" t="s">
        <v>209</v>
      </c>
      <c r="J76" s="369"/>
      <c r="K76" s="368"/>
      <c r="L76" s="464" t="s">
        <v>46</v>
      </c>
      <c r="M76" s="367"/>
      <c r="N76" s="366"/>
      <c r="O76" s="420"/>
    </row>
    <row r="77" spans="1:15" ht="14.25" customHeight="1" thickBot="1">
      <c r="A77" s="421"/>
      <c r="B77" s="772"/>
      <c r="C77" s="782"/>
      <c r="D77" s="760"/>
      <c r="E77" s="374" t="s">
        <v>489</v>
      </c>
      <c r="F77" s="482" t="s">
        <v>490</v>
      </c>
      <c r="G77" s="481" t="str">
        <f t="shared" si="1"/>
        <v>approval_reviewer_responded</v>
      </c>
      <c r="H77" s="371" t="s">
        <v>46</v>
      </c>
      <c r="I77" s="370" t="s">
        <v>209</v>
      </c>
      <c r="J77" s="369"/>
      <c r="K77" s="368"/>
      <c r="L77" s="464" t="s">
        <v>46</v>
      </c>
      <c r="M77" s="367"/>
      <c r="N77" s="366"/>
      <c r="O77" s="420"/>
    </row>
    <row r="78" spans="1:15" ht="14.25" customHeight="1" thickBot="1">
      <c r="A78" s="421"/>
      <c r="B78" s="772"/>
      <c r="C78" s="782"/>
      <c r="D78" s="760"/>
      <c r="E78" s="374" t="s">
        <v>361</v>
      </c>
      <c r="F78" s="482" t="s">
        <v>491</v>
      </c>
      <c r="G78" s="481" t="str">
        <f t="shared" si="1"/>
        <v>copy</v>
      </c>
      <c r="H78" s="371" t="s">
        <v>46</v>
      </c>
      <c r="I78" s="370" t="s">
        <v>209</v>
      </c>
      <c r="J78" s="369"/>
      <c r="K78" s="368"/>
      <c r="L78" s="464" t="s">
        <v>46</v>
      </c>
      <c r="M78" s="367"/>
      <c r="N78" s="366"/>
      <c r="O78" s="420"/>
    </row>
    <row r="79" spans="1:15" ht="14.25" customHeight="1" thickBot="1">
      <c r="A79" s="421"/>
      <c r="B79" s="772"/>
      <c r="C79" s="782"/>
      <c r="D79" s="760"/>
      <c r="E79" s="374" t="s">
        <v>362</v>
      </c>
      <c r="F79" s="482" t="s">
        <v>492</v>
      </c>
      <c r="G79" s="481" t="str">
        <f t="shared" si="1"/>
        <v>create</v>
      </c>
      <c r="H79" s="371" t="s">
        <v>46</v>
      </c>
      <c r="I79" s="370" t="s">
        <v>209</v>
      </c>
      <c r="J79" s="369"/>
      <c r="K79" s="368"/>
      <c r="L79" s="464" t="s">
        <v>46</v>
      </c>
      <c r="M79" s="367"/>
      <c r="N79" s="366"/>
      <c r="O79" s="420"/>
    </row>
    <row r="80" spans="1:15" ht="14.25" customHeight="1" thickBot="1">
      <c r="A80" s="421"/>
      <c r="B80" s="772"/>
      <c r="C80" s="782"/>
      <c r="D80" s="760"/>
      <c r="E80" s="374" t="s">
        <v>493</v>
      </c>
      <c r="F80" s="482" t="s">
        <v>494</v>
      </c>
      <c r="G80" s="481" t="str">
        <f t="shared" si="1"/>
        <v>delete</v>
      </c>
      <c r="H80" s="371" t="s">
        <v>46</v>
      </c>
      <c r="I80" s="370" t="s">
        <v>209</v>
      </c>
      <c r="J80" s="369"/>
      <c r="K80" s="368"/>
      <c r="L80" s="464" t="s">
        <v>46</v>
      </c>
      <c r="M80" s="367"/>
      <c r="N80" s="366"/>
      <c r="O80" s="420"/>
    </row>
    <row r="81" spans="1:15" ht="14.25" customHeight="1" thickBot="1">
      <c r="A81" s="421"/>
      <c r="B81" s="772"/>
      <c r="C81" s="782"/>
      <c r="D81" s="760"/>
      <c r="E81" s="374" t="s">
        <v>495</v>
      </c>
      <c r="F81" s="482" t="s">
        <v>496</v>
      </c>
      <c r="G81" s="481" t="str">
        <f t="shared" si="1"/>
        <v>download</v>
      </c>
      <c r="H81" s="371" t="s">
        <v>46</v>
      </c>
      <c r="I81" s="370" t="s">
        <v>209</v>
      </c>
      <c r="J81" s="369"/>
      <c r="K81" s="368"/>
      <c r="L81" s="464" t="s">
        <v>46</v>
      </c>
      <c r="M81" s="367"/>
      <c r="N81" s="366"/>
      <c r="O81" s="420"/>
    </row>
    <row r="82" spans="1:15" ht="14.25" customHeight="1" thickBot="1">
      <c r="A82" s="421"/>
      <c r="B82" s="772"/>
      <c r="C82" s="782"/>
      <c r="D82" s="760"/>
      <c r="E82" s="374" t="s">
        <v>497</v>
      </c>
      <c r="F82" s="482" t="s">
        <v>498</v>
      </c>
      <c r="G82" s="481" t="str">
        <f t="shared" si="1"/>
        <v>email_as_attachment</v>
      </c>
      <c r="H82" s="371" t="s">
        <v>46</v>
      </c>
      <c r="I82" s="370" t="s">
        <v>209</v>
      </c>
      <c r="J82" s="369"/>
      <c r="K82" s="368"/>
      <c r="L82" s="464" t="s">
        <v>46</v>
      </c>
      <c r="M82" s="367"/>
      <c r="N82" s="366"/>
      <c r="O82" s="420"/>
    </row>
    <row r="83" spans="1:15" ht="14.25" customHeight="1" thickBot="1">
      <c r="A83" s="421"/>
      <c r="B83" s="772"/>
      <c r="C83" s="782"/>
      <c r="D83" s="760"/>
      <c r="E83" s="374" t="s">
        <v>499</v>
      </c>
      <c r="F83" s="482" t="s">
        <v>500</v>
      </c>
      <c r="G83" s="481" t="str">
        <f t="shared" si="1"/>
        <v>edit</v>
      </c>
      <c r="H83" s="371" t="s">
        <v>46</v>
      </c>
      <c r="I83" s="370" t="s">
        <v>209</v>
      </c>
      <c r="J83" s="369"/>
      <c r="K83" s="368"/>
      <c r="L83" s="464" t="s">
        <v>46</v>
      </c>
      <c r="M83" s="367"/>
      <c r="N83" s="366"/>
      <c r="O83" s="420"/>
    </row>
    <row r="84" spans="1:15" ht="14.25" customHeight="1" thickBot="1">
      <c r="A84" s="421"/>
      <c r="B84" s="772"/>
      <c r="C84" s="782"/>
      <c r="D84" s="760"/>
      <c r="E84" s="374" t="s">
        <v>501</v>
      </c>
      <c r="F84" s="482" t="s">
        <v>502</v>
      </c>
      <c r="G84" s="481" t="str">
        <f t="shared" si="1"/>
        <v>label_added</v>
      </c>
      <c r="H84" s="371" t="s">
        <v>46</v>
      </c>
      <c r="I84" s="370" t="s">
        <v>209</v>
      </c>
      <c r="J84" s="369"/>
      <c r="K84" s="368"/>
      <c r="L84" s="464" t="s">
        <v>46</v>
      </c>
      <c r="M84" s="367"/>
      <c r="N84" s="366"/>
      <c r="O84" s="420"/>
    </row>
    <row r="85" spans="1:15" ht="14.25" customHeight="1" thickBot="1">
      <c r="A85" s="421"/>
      <c r="B85" s="772"/>
      <c r="C85" s="782"/>
      <c r="D85" s="760"/>
      <c r="E85" s="374" t="s">
        <v>503</v>
      </c>
      <c r="F85" s="482" t="s">
        <v>504</v>
      </c>
      <c r="G85" s="481" t="str">
        <f t="shared" si="1"/>
        <v>label_added_by_item_create</v>
      </c>
      <c r="H85" s="371" t="s">
        <v>46</v>
      </c>
      <c r="I85" s="370" t="s">
        <v>209</v>
      </c>
      <c r="J85" s="369"/>
      <c r="K85" s="368"/>
      <c r="L85" s="464" t="s">
        <v>46</v>
      </c>
      <c r="M85" s="367"/>
      <c r="N85" s="366"/>
      <c r="O85" s="420"/>
    </row>
    <row r="86" spans="1:15" ht="14.25" customHeight="1" thickBot="1">
      <c r="A86" s="421"/>
      <c r="B86" s="772"/>
      <c r="C86" s="782"/>
      <c r="D86" s="760"/>
      <c r="E86" s="374" t="s">
        <v>505</v>
      </c>
      <c r="F86" s="482" t="s">
        <v>506</v>
      </c>
      <c r="G86" s="481" t="str">
        <f t="shared" si="1"/>
        <v>label_field_changed</v>
      </c>
      <c r="H86" s="371" t="s">
        <v>46</v>
      </c>
      <c r="I86" s="370" t="s">
        <v>209</v>
      </c>
      <c r="J86" s="369"/>
      <c r="K86" s="368"/>
      <c r="L86" s="464" t="s">
        <v>46</v>
      </c>
      <c r="M86" s="367"/>
      <c r="N86" s="366"/>
      <c r="O86" s="420"/>
    </row>
    <row r="87" spans="1:15" ht="14.25" customHeight="1" thickBot="1">
      <c r="A87" s="421"/>
      <c r="B87" s="772"/>
      <c r="C87" s="782"/>
      <c r="D87" s="760"/>
      <c r="E87" s="374" t="s">
        <v>507</v>
      </c>
      <c r="F87" s="482" t="s">
        <v>508</v>
      </c>
      <c r="G87" s="481" t="str">
        <f t="shared" si="1"/>
        <v>label_removed</v>
      </c>
      <c r="H87" s="371" t="s">
        <v>46</v>
      </c>
      <c r="I87" s="370" t="s">
        <v>209</v>
      </c>
      <c r="J87" s="369"/>
      <c r="K87" s="368"/>
      <c r="L87" s="464" t="s">
        <v>46</v>
      </c>
      <c r="M87" s="367"/>
      <c r="N87" s="366"/>
      <c r="O87" s="420"/>
    </row>
    <row r="88" spans="1:15" ht="14.25" customHeight="1" thickBot="1">
      <c r="A88" s="421"/>
      <c r="B88" s="772"/>
      <c r="C88" s="782"/>
      <c r="D88" s="760"/>
      <c r="E88" s="374" t="s">
        <v>509</v>
      </c>
      <c r="F88" s="482" t="s">
        <v>510</v>
      </c>
      <c r="G88" s="481" t="str">
        <f t="shared" si="1"/>
        <v>add_lock</v>
      </c>
      <c r="H88" s="371" t="s">
        <v>46</v>
      </c>
      <c r="I88" s="370" t="s">
        <v>209</v>
      </c>
      <c r="J88" s="369"/>
      <c r="K88" s="368"/>
      <c r="L88" s="464" t="s">
        <v>46</v>
      </c>
      <c r="M88" s="367"/>
      <c r="N88" s="366"/>
      <c r="O88" s="420"/>
    </row>
    <row r="89" spans="1:15" ht="14.25" customHeight="1" thickBot="1">
      <c r="A89" s="421"/>
      <c r="B89" s="772"/>
      <c r="C89" s="782"/>
      <c r="D89" s="760"/>
      <c r="E89" s="374" t="s">
        <v>363</v>
      </c>
      <c r="F89" s="482" t="s">
        <v>511</v>
      </c>
      <c r="G89" s="481" t="str">
        <f t="shared" si="1"/>
        <v>move</v>
      </c>
      <c r="H89" s="371" t="s">
        <v>46</v>
      </c>
      <c r="I89" s="370" t="s">
        <v>209</v>
      </c>
      <c r="J89" s="369"/>
      <c r="K89" s="368"/>
      <c r="L89" s="464" t="s">
        <v>46</v>
      </c>
      <c r="M89" s="367"/>
      <c r="N89" s="366"/>
      <c r="O89" s="420"/>
    </row>
    <row r="90" spans="1:15" ht="14.25" customHeight="1" thickBot="1">
      <c r="A90" s="421"/>
      <c r="B90" s="772"/>
      <c r="C90" s="782"/>
      <c r="D90" s="760"/>
      <c r="E90" s="374" t="s">
        <v>512</v>
      </c>
      <c r="F90" s="482" t="s">
        <v>513</v>
      </c>
      <c r="G90" s="481" t="str">
        <f t="shared" si="1"/>
        <v>preview</v>
      </c>
      <c r="H90" s="371" t="s">
        <v>46</v>
      </c>
      <c r="I90" s="370" t="s">
        <v>209</v>
      </c>
      <c r="J90" s="369"/>
      <c r="K90" s="368"/>
      <c r="L90" s="464" t="s">
        <v>46</v>
      </c>
      <c r="M90" s="367"/>
      <c r="N90" s="366"/>
      <c r="O90" s="420"/>
    </row>
    <row r="91" spans="1:15" ht="14.25" customHeight="1" thickBot="1">
      <c r="A91" s="421"/>
      <c r="B91" s="772"/>
      <c r="C91" s="782"/>
      <c r="D91" s="760"/>
      <c r="E91" s="374" t="s">
        <v>514</v>
      </c>
      <c r="F91" s="482" t="s">
        <v>515</v>
      </c>
      <c r="G91" s="481" t="str">
        <f t="shared" si="1"/>
        <v>print</v>
      </c>
      <c r="H91" s="371" t="s">
        <v>46</v>
      </c>
      <c r="I91" s="370" t="s">
        <v>209</v>
      </c>
      <c r="J91" s="369"/>
      <c r="K91" s="368"/>
      <c r="L91" s="464" t="s">
        <v>46</v>
      </c>
      <c r="M91" s="367"/>
      <c r="N91" s="366"/>
      <c r="O91" s="420"/>
    </row>
    <row r="92" spans="1:15" ht="14.25" customHeight="1" thickBot="1">
      <c r="A92" s="421"/>
      <c r="B92" s="772"/>
      <c r="C92" s="782"/>
      <c r="D92" s="760"/>
      <c r="E92" s="374" t="s">
        <v>516</v>
      </c>
      <c r="F92" s="482" t="s">
        <v>517</v>
      </c>
      <c r="G92" s="481" t="str">
        <f t="shared" si="1"/>
        <v>remove_from_folder</v>
      </c>
      <c r="H92" s="371" t="s">
        <v>46</v>
      </c>
      <c r="I92" s="370" t="s">
        <v>209</v>
      </c>
      <c r="J92" s="369"/>
      <c r="K92" s="368"/>
      <c r="L92" s="464" t="s">
        <v>46</v>
      </c>
      <c r="M92" s="367"/>
      <c r="N92" s="366"/>
      <c r="O92" s="420"/>
    </row>
    <row r="93" spans="1:15" ht="14.25" customHeight="1" thickBot="1">
      <c r="A93" s="421"/>
      <c r="B93" s="772"/>
      <c r="C93" s="782"/>
      <c r="D93" s="760"/>
      <c r="E93" s="374" t="s">
        <v>518</v>
      </c>
      <c r="F93" s="482" t="s">
        <v>519</v>
      </c>
      <c r="G93" s="481" t="str">
        <f t="shared" si="1"/>
        <v>rename</v>
      </c>
      <c r="H93" s="371" t="s">
        <v>46</v>
      </c>
      <c r="I93" s="370" t="s">
        <v>209</v>
      </c>
      <c r="J93" s="369"/>
      <c r="K93" s="368"/>
      <c r="L93" s="464" t="s">
        <v>46</v>
      </c>
      <c r="M93" s="367"/>
      <c r="N93" s="366"/>
      <c r="O93" s="420"/>
    </row>
    <row r="94" spans="1:15" ht="14.25" customHeight="1" thickBot="1">
      <c r="A94" s="421"/>
      <c r="B94" s="772"/>
      <c r="C94" s="782"/>
      <c r="D94" s="760"/>
      <c r="E94" s="374" t="s">
        <v>520</v>
      </c>
      <c r="F94" s="482" t="s">
        <v>521</v>
      </c>
      <c r="G94" s="481" t="str">
        <f t="shared" si="1"/>
        <v>untrash</v>
      </c>
      <c r="H94" s="371" t="s">
        <v>46</v>
      </c>
      <c r="I94" s="370" t="s">
        <v>209</v>
      </c>
      <c r="J94" s="369"/>
      <c r="K94" s="368"/>
      <c r="L94" s="464" t="s">
        <v>46</v>
      </c>
      <c r="M94" s="367"/>
      <c r="N94" s="366"/>
      <c r="O94" s="420"/>
    </row>
    <row r="95" spans="1:15" ht="14.25" customHeight="1" thickBot="1">
      <c r="A95" s="421"/>
      <c r="B95" s="772"/>
      <c r="C95" s="782"/>
      <c r="D95" s="760"/>
      <c r="E95" s="374" t="s">
        <v>522</v>
      </c>
      <c r="F95" s="483" t="s">
        <v>523</v>
      </c>
      <c r="G95" s="481" t="str">
        <f t="shared" si="1"/>
        <v>sheets_import_range</v>
      </c>
      <c r="H95" s="371" t="s">
        <v>46</v>
      </c>
      <c r="I95" s="370" t="s">
        <v>209</v>
      </c>
      <c r="J95" s="369"/>
      <c r="K95" s="368"/>
      <c r="L95" s="464" t="s">
        <v>46</v>
      </c>
      <c r="M95" s="367"/>
      <c r="N95" s="366"/>
      <c r="O95" s="420"/>
    </row>
    <row r="96" spans="1:15" ht="14.25" customHeight="1" thickBot="1">
      <c r="A96" s="421"/>
      <c r="B96" s="772"/>
      <c r="C96" s="782"/>
      <c r="D96" s="760"/>
      <c r="E96" s="374" t="s">
        <v>524</v>
      </c>
      <c r="F96" s="483" t="s">
        <v>525</v>
      </c>
      <c r="G96" s="481" t="str">
        <f t="shared" si="1"/>
        <v>source_copy</v>
      </c>
      <c r="H96" s="371" t="s">
        <v>46</v>
      </c>
      <c r="I96" s="370" t="s">
        <v>209</v>
      </c>
      <c r="J96" s="369"/>
      <c r="K96" s="368"/>
      <c r="L96" s="464" t="s">
        <v>46</v>
      </c>
      <c r="M96" s="367"/>
      <c r="N96" s="366"/>
      <c r="O96" s="420"/>
    </row>
    <row r="97" spans="1:15" ht="14.25" customHeight="1" thickBot="1">
      <c r="A97" s="421"/>
      <c r="B97" s="772"/>
      <c r="C97" s="782"/>
      <c r="D97" s="760"/>
      <c r="E97" s="374" t="s">
        <v>366</v>
      </c>
      <c r="F97" s="482" t="s">
        <v>526</v>
      </c>
      <c r="G97" s="481" t="str">
        <f t="shared" si="1"/>
        <v>trash</v>
      </c>
      <c r="H97" s="371" t="s">
        <v>46</v>
      </c>
      <c r="I97" s="370" t="s">
        <v>209</v>
      </c>
      <c r="J97" s="369"/>
      <c r="K97" s="368"/>
      <c r="L97" s="464" t="s">
        <v>46</v>
      </c>
      <c r="M97" s="367"/>
      <c r="N97" s="366"/>
      <c r="O97" s="420"/>
    </row>
    <row r="98" spans="1:15" ht="14.25" customHeight="1" thickBot="1">
      <c r="A98" s="421"/>
      <c r="B98" s="772"/>
      <c r="C98" s="782"/>
      <c r="D98" s="760"/>
      <c r="E98" s="374" t="s">
        <v>527</v>
      </c>
      <c r="F98" s="483" t="s">
        <v>528</v>
      </c>
      <c r="G98" s="481" t="str">
        <f t="shared" si="1"/>
        <v>remove_lock</v>
      </c>
      <c r="H98" s="371" t="s">
        <v>46</v>
      </c>
      <c r="I98" s="370" t="s">
        <v>209</v>
      </c>
      <c r="J98" s="369"/>
      <c r="K98" s="368"/>
      <c r="L98" s="464" t="s">
        <v>46</v>
      </c>
      <c r="M98" s="367"/>
      <c r="N98" s="366"/>
      <c r="O98" s="420"/>
    </row>
    <row r="99" spans="1:15" ht="14.25" customHeight="1" thickBot="1">
      <c r="A99" s="421"/>
      <c r="B99" s="772"/>
      <c r="C99" s="782"/>
      <c r="D99" s="760"/>
      <c r="E99" s="374" t="s">
        <v>529</v>
      </c>
      <c r="F99" s="483" t="s">
        <v>530</v>
      </c>
      <c r="G99" s="481" t="str">
        <f t="shared" si="1"/>
        <v>unmovable_item_reparented</v>
      </c>
      <c r="H99" s="371" t="s">
        <v>46</v>
      </c>
      <c r="I99" s="370" t="s">
        <v>209</v>
      </c>
      <c r="J99" s="369"/>
      <c r="K99" s="368"/>
      <c r="L99" s="464" t="s">
        <v>46</v>
      </c>
      <c r="M99" s="367"/>
      <c r="N99" s="366"/>
      <c r="O99" s="420"/>
    </row>
    <row r="100" spans="1:15" ht="14.25" customHeight="1" thickBot="1">
      <c r="A100" s="421"/>
      <c r="B100" s="772"/>
      <c r="C100" s="782"/>
      <c r="D100" s="760"/>
      <c r="E100" s="374" t="s">
        <v>531</v>
      </c>
      <c r="F100" s="482" t="s">
        <v>532</v>
      </c>
      <c r="G100" s="481" t="str">
        <f t="shared" si="1"/>
        <v>upload</v>
      </c>
      <c r="H100" s="371" t="s">
        <v>46</v>
      </c>
      <c r="I100" s="370" t="s">
        <v>209</v>
      </c>
      <c r="J100" s="369"/>
      <c r="K100" s="368"/>
      <c r="L100" s="464" t="s">
        <v>46</v>
      </c>
      <c r="M100" s="367"/>
      <c r="N100" s="366"/>
      <c r="O100" s="420"/>
    </row>
    <row r="101" spans="1:15" ht="14.25" customHeight="1" thickBot="1">
      <c r="A101" s="421"/>
      <c r="B101" s="772"/>
      <c r="C101" s="782"/>
      <c r="D101" s="760"/>
      <c r="E101" s="374" t="s">
        <v>533</v>
      </c>
      <c r="F101" s="482" t="s">
        <v>534</v>
      </c>
      <c r="G101" s="481" t="str">
        <f t="shared" ref="G101:G117" si="2">HYPERLINK(D$69&amp;F101,F101)</f>
        <v>view</v>
      </c>
      <c r="H101" s="371" t="s">
        <v>46</v>
      </c>
      <c r="I101" s="370" t="s">
        <v>209</v>
      </c>
      <c r="J101" s="369"/>
      <c r="K101" s="368"/>
      <c r="L101" s="464" t="s">
        <v>46</v>
      </c>
      <c r="M101" s="367"/>
      <c r="N101" s="366"/>
      <c r="O101" s="420"/>
    </row>
    <row r="102" spans="1:15" ht="14.25" customHeight="1" thickBot="1">
      <c r="A102" s="421"/>
      <c r="B102" s="772"/>
      <c r="C102" s="782"/>
      <c r="D102" s="760"/>
      <c r="E102" s="374" t="s">
        <v>535</v>
      </c>
      <c r="F102" s="480"/>
      <c r="G102" s="481">
        <f t="shared" si="2"/>
        <v>0</v>
      </c>
      <c r="H102" s="371" t="s">
        <v>46</v>
      </c>
      <c r="I102" s="370" t="s">
        <v>209</v>
      </c>
      <c r="J102" s="369"/>
      <c r="K102" s="368"/>
      <c r="L102" s="464" t="s">
        <v>46</v>
      </c>
      <c r="M102" s="367"/>
      <c r="N102" s="366"/>
      <c r="O102" s="420"/>
    </row>
    <row r="103" spans="1:15" ht="14.25" customHeight="1" thickBot="1">
      <c r="A103" s="421"/>
      <c r="B103" s="772"/>
      <c r="C103" s="782"/>
      <c r="D103" s="760"/>
      <c r="E103" s="374" t="s">
        <v>536</v>
      </c>
      <c r="F103" s="480"/>
      <c r="G103" s="481">
        <f t="shared" si="2"/>
        <v>0</v>
      </c>
      <c r="H103" s="371" t="s">
        <v>46</v>
      </c>
      <c r="I103" s="370" t="s">
        <v>209</v>
      </c>
      <c r="J103" s="369"/>
      <c r="K103" s="368"/>
      <c r="L103" s="464" t="s">
        <v>46</v>
      </c>
      <c r="M103" s="367"/>
      <c r="N103" s="366"/>
      <c r="O103" s="420"/>
    </row>
    <row r="104" spans="1:15" ht="14.25" customHeight="1" thickBot="1">
      <c r="A104" s="421"/>
      <c r="B104" s="772"/>
      <c r="C104" s="782"/>
      <c r="D104" s="760"/>
      <c r="E104" s="374" t="s">
        <v>537</v>
      </c>
      <c r="F104" s="480"/>
      <c r="G104" s="481">
        <f t="shared" si="2"/>
        <v>0</v>
      </c>
      <c r="H104" s="371" t="s">
        <v>46</v>
      </c>
      <c r="I104" s="370" t="s">
        <v>209</v>
      </c>
      <c r="J104" s="369"/>
      <c r="K104" s="368"/>
      <c r="L104" s="464" t="s">
        <v>46</v>
      </c>
      <c r="M104" s="367"/>
      <c r="N104" s="366"/>
      <c r="O104" s="420"/>
    </row>
    <row r="105" spans="1:15" ht="14.25" customHeight="1" thickBot="1">
      <c r="A105" s="421"/>
      <c r="B105" s="772"/>
      <c r="C105" s="782"/>
      <c r="D105" s="760"/>
      <c r="E105" s="374" t="s">
        <v>538</v>
      </c>
      <c r="F105" s="480"/>
      <c r="G105" s="481">
        <f t="shared" si="2"/>
        <v>0</v>
      </c>
      <c r="H105" s="371" t="s">
        <v>46</v>
      </c>
      <c r="I105" s="370" t="s">
        <v>209</v>
      </c>
      <c r="J105" s="369"/>
      <c r="K105" s="368"/>
      <c r="L105" s="464" t="s">
        <v>46</v>
      </c>
      <c r="M105" s="367"/>
      <c r="N105" s="366"/>
      <c r="O105" s="420"/>
    </row>
    <row r="106" spans="1:15" ht="14.25" customHeight="1" thickBot="1">
      <c r="A106" s="421"/>
      <c r="B106" s="772"/>
      <c r="C106" s="782"/>
      <c r="D106" s="760"/>
      <c r="E106" s="374" t="s">
        <v>539</v>
      </c>
      <c r="F106" s="480"/>
      <c r="G106" s="481">
        <f t="shared" si="2"/>
        <v>0</v>
      </c>
      <c r="H106" s="371" t="s">
        <v>46</v>
      </c>
      <c r="I106" s="370" t="s">
        <v>209</v>
      </c>
      <c r="J106" s="369"/>
      <c r="K106" s="368"/>
      <c r="L106" s="464" t="s">
        <v>46</v>
      </c>
      <c r="M106" s="367"/>
      <c r="N106" s="366"/>
      <c r="O106" s="420"/>
    </row>
    <row r="107" spans="1:15" ht="14.25" customHeight="1" thickBot="1">
      <c r="A107" s="421"/>
      <c r="B107" s="772"/>
      <c r="C107" s="782"/>
      <c r="D107" s="760"/>
      <c r="E107" s="374" t="s">
        <v>540</v>
      </c>
      <c r="F107" s="480"/>
      <c r="G107" s="481">
        <f t="shared" si="2"/>
        <v>0</v>
      </c>
      <c r="H107" s="371" t="s">
        <v>46</v>
      </c>
      <c r="I107" s="370" t="s">
        <v>209</v>
      </c>
      <c r="J107" s="369"/>
      <c r="K107" s="368"/>
      <c r="L107" s="464" t="s">
        <v>46</v>
      </c>
      <c r="M107" s="367"/>
      <c r="N107" s="366"/>
      <c r="O107" s="420"/>
    </row>
    <row r="108" spans="1:15" ht="14.25" customHeight="1" thickBot="1">
      <c r="A108" s="421"/>
      <c r="B108" s="772"/>
      <c r="C108" s="782"/>
      <c r="D108" s="760"/>
      <c r="E108" s="374" t="s">
        <v>541</v>
      </c>
      <c r="F108" s="480"/>
      <c r="G108" s="481">
        <f t="shared" si="2"/>
        <v>0</v>
      </c>
      <c r="H108" s="371" t="s">
        <v>46</v>
      </c>
      <c r="I108" s="370" t="s">
        <v>209</v>
      </c>
      <c r="J108" s="369"/>
      <c r="K108" s="368"/>
      <c r="L108" s="464" t="s">
        <v>46</v>
      </c>
      <c r="M108" s="367"/>
      <c r="N108" s="366"/>
      <c r="O108" s="420"/>
    </row>
    <row r="109" spans="1:15" ht="14.25" customHeight="1" thickBot="1">
      <c r="A109" s="421"/>
      <c r="B109" s="772"/>
      <c r="C109" s="782"/>
      <c r="D109" s="760"/>
      <c r="E109" s="374" t="s">
        <v>542</v>
      </c>
      <c r="F109" s="480"/>
      <c r="G109" s="481">
        <f t="shared" si="2"/>
        <v>0</v>
      </c>
      <c r="H109" s="371" t="s">
        <v>46</v>
      </c>
      <c r="I109" s="370" t="s">
        <v>209</v>
      </c>
      <c r="J109" s="369"/>
      <c r="K109" s="368"/>
      <c r="L109" s="464" t="s">
        <v>46</v>
      </c>
      <c r="M109" s="367"/>
      <c r="N109" s="366"/>
      <c r="O109" s="420"/>
    </row>
    <row r="110" spans="1:15" ht="14.25" customHeight="1" thickBot="1">
      <c r="A110" s="421"/>
      <c r="B110" s="772"/>
      <c r="C110" s="782"/>
      <c r="D110" s="760"/>
      <c r="E110" s="374" t="s">
        <v>543</v>
      </c>
      <c r="F110" s="480"/>
      <c r="G110" s="481">
        <f t="shared" si="2"/>
        <v>0</v>
      </c>
      <c r="H110" s="371" t="s">
        <v>46</v>
      </c>
      <c r="I110" s="370" t="s">
        <v>209</v>
      </c>
      <c r="J110" s="369"/>
      <c r="K110" s="368"/>
      <c r="L110" s="464" t="s">
        <v>46</v>
      </c>
      <c r="M110" s="367"/>
      <c r="N110" s="366"/>
      <c r="O110" s="420"/>
    </row>
    <row r="111" spans="1:15" ht="14.25" customHeight="1" thickBot="1">
      <c r="A111" s="421"/>
      <c r="B111" s="772"/>
      <c r="C111" s="782"/>
      <c r="D111" s="760"/>
      <c r="E111" s="374" t="s">
        <v>544</v>
      </c>
      <c r="F111" s="480"/>
      <c r="G111" s="481">
        <f t="shared" si="2"/>
        <v>0</v>
      </c>
      <c r="H111" s="371" t="s">
        <v>46</v>
      </c>
      <c r="I111" s="370" t="s">
        <v>209</v>
      </c>
      <c r="J111" s="369"/>
      <c r="K111" s="368"/>
      <c r="L111" s="464" t="s">
        <v>46</v>
      </c>
      <c r="M111" s="367"/>
      <c r="N111" s="366"/>
      <c r="O111" s="420"/>
    </row>
    <row r="112" spans="1:15" ht="14.25" customHeight="1" thickBot="1">
      <c r="A112" s="421"/>
      <c r="B112" s="772"/>
      <c r="C112" s="782"/>
      <c r="D112" s="760"/>
      <c r="E112" s="374" t="s">
        <v>545</v>
      </c>
      <c r="F112" s="480"/>
      <c r="G112" s="481">
        <f t="shared" si="2"/>
        <v>0</v>
      </c>
      <c r="H112" s="371" t="s">
        <v>46</v>
      </c>
      <c r="I112" s="370" t="s">
        <v>209</v>
      </c>
      <c r="J112" s="369"/>
      <c r="K112" s="368"/>
      <c r="L112" s="464" t="s">
        <v>46</v>
      </c>
      <c r="M112" s="367"/>
      <c r="N112" s="366"/>
      <c r="O112" s="420"/>
    </row>
    <row r="113" spans="1:15" ht="14.25" customHeight="1" thickBot="1">
      <c r="A113" s="421"/>
      <c r="B113" s="772"/>
      <c r="C113" s="782"/>
      <c r="D113" s="760"/>
      <c r="E113" s="374" t="s">
        <v>546</v>
      </c>
      <c r="F113" s="480"/>
      <c r="G113" s="481">
        <f t="shared" si="2"/>
        <v>0</v>
      </c>
      <c r="H113" s="371" t="s">
        <v>46</v>
      </c>
      <c r="I113" s="370" t="s">
        <v>209</v>
      </c>
      <c r="J113" s="369"/>
      <c r="K113" s="368"/>
      <c r="L113" s="464" t="s">
        <v>46</v>
      </c>
      <c r="M113" s="367"/>
      <c r="N113" s="366"/>
      <c r="O113" s="420"/>
    </row>
    <row r="114" spans="1:15" ht="14.25" customHeight="1" thickBot="1">
      <c r="A114" s="421"/>
      <c r="B114" s="772"/>
      <c r="C114" s="782"/>
      <c r="D114" s="760"/>
      <c r="E114" s="374" t="s">
        <v>1212</v>
      </c>
      <c r="F114" s="480"/>
      <c r="G114" s="481">
        <f t="shared" si="2"/>
        <v>0</v>
      </c>
      <c r="H114" s="371" t="s">
        <v>46</v>
      </c>
      <c r="I114" s="370" t="s">
        <v>209</v>
      </c>
      <c r="J114" s="369"/>
      <c r="K114" s="368"/>
      <c r="L114" s="464" t="s">
        <v>46</v>
      </c>
      <c r="M114" s="367"/>
      <c r="N114" s="366"/>
      <c r="O114" s="420"/>
    </row>
    <row r="115" spans="1:15" ht="14.25" customHeight="1" thickBot="1">
      <c r="A115" s="421"/>
      <c r="B115" s="772"/>
      <c r="C115" s="782"/>
      <c r="D115" s="760"/>
      <c r="E115" s="374" t="s">
        <v>548</v>
      </c>
      <c r="F115" s="480"/>
      <c r="G115" s="481">
        <f t="shared" si="2"/>
        <v>0</v>
      </c>
      <c r="H115" s="371" t="s">
        <v>46</v>
      </c>
      <c r="I115" s="370" t="s">
        <v>209</v>
      </c>
      <c r="J115" s="369"/>
      <c r="K115" s="368"/>
      <c r="L115" s="464" t="s">
        <v>46</v>
      </c>
      <c r="M115" s="367"/>
      <c r="N115" s="366"/>
      <c r="O115" s="420"/>
    </row>
    <row r="116" spans="1:15" ht="14.25" customHeight="1" thickBot="1">
      <c r="A116" s="421"/>
      <c r="B116" s="772"/>
      <c r="C116" s="782"/>
      <c r="D116" s="760"/>
      <c r="E116" s="374" t="s">
        <v>549</v>
      </c>
      <c r="F116" s="480"/>
      <c r="G116" s="481">
        <f t="shared" si="2"/>
        <v>0</v>
      </c>
      <c r="H116" s="371" t="s">
        <v>46</v>
      </c>
      <c r="I116" s="370" t="s">
        <v>209</v>
      </c>
      <c r="J116" s="369"/>
      <c r="K116" s="368"/>
      <c r="L116" s="464" t="s">
        <v>46</v>
      </c>
      <c r="M116" s="367"/>
      <c r="N116" s="366"/>
      <c r="O116" s="420"/>
    </row>
    <row r="117" spans="1:15" ht="14.25" customHeight="1" thickBot="1">
      <c r="A117" s="421"/>
      <c r="B117" s="772"/>
      <c r="C117" s="783"/>
      <c r="D117" s="761"/>
      <c r="E117" s="394" t="s">
        <v>550</v>
      </c>
      <c r="F117" s="480"/>
      <c r="G117" s="479">
        <f t="shared" si="2"/>
        <v>0</v>
      </c>
      <c r="H117" s="391" t="s">
        <v>46</v>
      </c>
      <c r="I117" s="390" t="s">
        <v>209</v>
      </c>
      <c r="J117" s="389"/>
      <c r="K117" s="388"/>
      <c r="L117" s="476" t="s">
        <v>46</v>
      </c>
      <c r="M117" s="407"/>
      <c r="N117" s="406"/>
      <c r="O117" s="420"/>
    </row>
    <row r="118" spans="1:15" ht="14.25" customHeight="1" thickBot="1">
      <c r="A118" s="421"/>
      <c r="B118" s="772"/>
      <c r="C118" s="759" t="s">
        <v>172</v>
      </c>
      <c r="D118" s="805"/>
      <c r="E118" s="404" t="s">
        <v>551</v>
      </c>
      <c r="F118" s="403"/>
      <c r="G118" s="383"/>
      <c r="H118" s="401" t="s">
        <v>46</v>
      </c>
      <c r="I118" s="400" t="s">
        <v>209</v>
      </c>
      <c r="J118" s="399"/>
      <c r="K118" s="398"/>
      <c r="L118" s="478" t="s">
        <v>46</v>
      </c>
      <c r="M118" s="397"/>
      <c r="N118" s="396"/>
      <c r="O118" s="420"/>
    </row>
    <row r="119" spans="1:15" ht="14.25" customHeight="1" thickBot="1">
      <c r="A119" s="421"/>
      <c r="B119" s="772"/>
      <c r="C119" s="760"/>
      <c r="D119" s="760"/>
      <c r="E119" s="374" t="s">
        <v>362</v>
      </c>
      <c r="F119" s="373"/>
      <c r="G119" s="372"/>
      <c r="H119" s="371" t="s">
        <v>46</v>
      </c>
      <c r="I119" s="370" t="s">
        <v>209</v>
      </c>
      <c r="J119" s="369"/>
      <c r="K119" s="368"/>
      <c r="L119" s="464" t="s">
        <v>46</v>
      </c>
      <c r="M119" s="367"/>
      <c r="N119" s="366"/>
      <c r="O119" s="420"/>
    </row>
    <row r="120" spans="1:15" ht="14.25" customHeight="1" thickBot="1">
      <c r="A120" s="421"/>
      <c r="B120" s="772"/>
      <c r="C120" s="760"/>
      <c r="D120" s="760"/>
      <c r="E120" s="374" t="s">
        <v>552</v>
      </c>
      <c r="F120" s="373"/>
      <c r="G120" s="372"/>
      <c r="H120" s="371" t="s">
        <v>46</v>
      </c>
      <c r="I120" s="370" t="s">
        <v>209</v>
      </c>
      <c r="J120" s="369"/>
      <c r="K120" s="368"/>
      <c r="L120" s="464" t="s">
        <v>46</v>
      </c>
      <c r="M120" s="367"/>
      <c r="N120" s="366"/>
      <c r="O120" s="420"/>
    </row>
    <row r="121" spans="1:15" ht="14.25" customHeight="1" thickBot="1">
      <c r="A121" s="421"/>
      <c r="B121" s="772"/>
      <c r="C121" s="760"/>
      <c r="D121" s="760"/>
      <c r="E121" s="374" t="s">
        <v>493</v>
      </c>
      <c r="F121" s="373"/>
      <c r="G121" s="372"/>
      <c r="H121" s="371" t="s">
        <v>46</v>
      </c>
      <c r="I121" s="370" t="s">
        <v>209</v>
      </c>
      <c r="J121" s="369"/>
      <c r="K121" s="368"/>
      <c r="L121" s="464" t="s">
        <v>46</v>
      </c>
      <c r="M121" s="367"/>
      <c r="N121" s="366"/>
      <c r="O121" s="420"/>
    </row>
    <row r="122" spans="1:15" ht="14.25" customHeight="1" thickBot="1">
      <c r="A122" s="421"/>
      <c r="B122" s="772"/>
      <c r="C122" s="760"/>
      <c r="D122" s="760"/>
      <c r="E122" s="374" t="s">
        <v>553</v>
      </c>
      <c r="F122" s="373"/>
      <c r="G122" s="372"/>
      <c r="H122" s="371" t="s">
        <v>46</v>
      </c>
      <c r="I122" s="370" t="s">
        <v>209</v>
      </c>
      <c r="J122" s="369"/>
      <c r="K122" s="368"/>
      <c r="L122" s="464" t="s">
        <v>46</v>
      </c>
      <c r="M122" s="367"/>
      <c r="N122" s="366"/>
      <c r="O122" s="420"/>
    </row>
    <row r="123" spans="1:15" ht="14.25" customHeight="1" thickBot="1">
      <c r="A123" s="421"/>
      <c r="B123" s="772"/>
      <c r="C123" s="760"/>
      <c r="D123" s="760"/>
      <c r="E123" s="374" t="s">
        <v>499</v>
      </c>
      <c r="F123" s="373"/>
      <c r="G123" s="372"/>
      <c r="H123" s="371" t="s">
        <v>46</v>
      </c>
      <c r="I123" s="370" t="s">
        <v>209</v>
      </c>
      <c r="J123" s="369"/>
      <c r="K123" s="368"/>
      <c r="L123" s="464" t="s">
        <v>46</v>
      </c>
      <c r="M123" s="367"/>
      <c r="N123" s="366"/>
      <c r="O123" s="420"/>
    </row>
    <row r="124" spans="1:15" ht="14.25" customHeight="1" thickBot="1">
      <c r="A124" s="421"/>
      <c r="B124" s="772"/>
      <c r="C124" s="760"/>
      <c r="D124" s="760"/>
      <c r="E124" s="374" t="s">
        <v>520</v>
      </c>
      <c r="F124" s="373"/>
      <c r="G124" s="372"/>
      <c r="H124" s="371" t="s">
        <v>46</v>
      </c>
      <c r="I124" s="370" t="s">
        <v>209</v>
      </c>
      <c r="J124" s="369"/>
      <c r="K124" s="368"/>
      <c r="L124" s="464" t="s">
        <v>46</v>
      </c>
      <c r="M124" s="367"/>
      <c r="N124" s="366"/>
      <c r="O124" s="420"/>
    </row>
    <row r="125" spans="1:15" ht="14.25" customHeight="1" thickBot="1">
      <c r="A125" s="421"/>
      <c r="B125" s="772"/>
      <c r="C125" s="760"/>
      <c r="D125" s="760"/>
      <c r="E125" s="374" t="s">
        <v>554</v>
      </c>
      <c r="F125" s="373"/>
      <c r="G125" s="372"/>
      <c r="H125" s="371" t="s">
        <v>46</v>
      </c>
      <c r="I125" s="370" t="s">
        <v>209</v>
      </c>
      <c r="J125" s="369"/>
      <c r="K125" s="368"/>
      <c r="L125" s="464" t="s">
        <v>46</v>
      </c>
      <c r="M125" s="367"/>
      <c r="N125" s="366"/>
      <c r="O125" s="420"/>
    </row>
    <row r="126" spans="1:15" ht="14.25" customHeight="1" thickBot="1">
      <c r="A126" s="421"/>
      <c r="B126" s="772"/>
      <c r="C126" s="760"/>
      <c r="D126" s="760"/>
      <c r="E126" s="374" t="s">
        <v>366</v>
      </c>
      <c r="F126" s="373"/>
      <c r="G126" s="372"/>
      <c r="H126" s="371" t="s">
        <v>46</v>
      </c>
      <c r="I126" s="370" t="s">
        <v>209</v>
      </c>
      <c r="J126" s="369"/>
      <c r="K126" s="368"/>
      <c r="L126" s="464" t="s">
        <v>46</v>
      </c>
      <c r="M126" s="367"/>
      <c r="N126" s="366"/>
      <c r="O126" s="420"/>
    </row>
    <row r="127" spans="1:15" ht="14.25" customHeight="1" thickBot="1">
      <c r="A127" s="421"/>
      <c r="B127" s="772"/>
      <c r="C127" s="760"/>
      <c r="D127" s="760"/>
      <c r="E127" s="374" t="s">
        <v>555</v>
      </c>
      <c r="F127" s="373"/>
      <c r="G127" s="372"/>
      <c r="H127" s="371" t="s">
        <v>46</v>
      </c>
      <c r="I127" s="370" t="s">
        <v>209</v>
      </c>
      <c r="J127" s="369"/>
      <c r="K127" s="368"/>
      <c r="L127" s="464" t="s">
        <v>46</v>
      </c>
      <c r="M127" s="367"/>
      <c r="N127" s="366"/>
      <c r="O127" s="420"/>
    </row>
    <row r="128" spans="1:15" ht="14.25" customHeight="1" thickBot="1">
      <c r="A128" s="421"/>
      <c r="B128" s="772"/>
      <c r="C128" s="760"/>
      <c r="D128" s="760"/>
      <c r="E128" s="374" t="s">
        <v>533</v>
      </c>
      <c r="F128" s="373"/>
      <c r="G128" s="372"/>
      <c r="H128" s="371" t="s">
        <v>46</v>
      </c>
      <c r="I128" s="370" t="s">
        <v>209</v>
      </c>
      <c r="J128" s="369"/>
      <c r="K128" s="368"/>
      <c r="L128" s="464" t="s">
        <v>46</v>
      </c>
      <c r="M128" s="367"/>
      <c r="N128" s="366"/>
      <c r="O128" s="420"/>
    </row>
    <row r="129" spans="1:15" ht="14.25" customHeight="1" thickBot="1">
      <c r="A129" s="421"/>
      <c r="B129" s="772"/>
      <c r="C129" s="760"/>
      <c r="D129" s="760"/>
      <c r="E129" s="374" t="s">
        <v>556</v>
      </c>
      <c r="F129" s="373"/>
      <c r="G129" s="372"/>
      <c r="H129" s="371" t="s">
        <v>46</v>
      </c>
      <c r="I129" s="370" t="s">
        <v>209</v>
      </c>
      <c r="J129" s="369"/>
      <c r="K129" s="368"/>
      <c r="L129" s="464" t="s">
        <v>46</v>
      </c>
      <c r="M129" s="367"/>
      <c r="N129" s="366"/>
      <c r="O129" s="420"/>
    </row>
    <row r="130" spans="1:15" ht="14.25" customHeight="1" thickBot="1">
      <c r="A130" s="421"/>
      <c r="B130" s="772"/>
      <c r="C130" s="760"/>
      <c r="D130" s="760"/>
      <c r="E130" s="374" t="s">
        <v>540</v>
      </c>
      <c r="F130" s="373"/>
      <c r="G130" s="372"/>
      <c r="H130" s="371" t="s">
        <v>46</v>
      </c>
      <c r="I130" s="370" t="s">
        <v>209</v>
      </c>
      <c r="J130" s="369"/>
      <c r="K130" s="368"/>
      <c r="L130" s="464" t="s">
        <v>46</v>
      </c>
      <c r="M130" s="367"/>
      <c r="N130" s="366"/>
      <c r="O130" s="420"/>
    </row>
    <row r="131" spans="1:15" ht="14.25" customHeight="1" thickBot="1">
      <c r="A131" s="421"/>
      <c r="B131" s="772"/>
      <c r="C131" s="760"/>
      <c r="D131" s="760"/>
      <c r="E131" s="374" t="s">
        <v>557</v>
      </c>
      <c r="F131" s="373"/>
      <c r="G131" s="372"/>
      <c r="H131" s="371" t="s">
        <v>46</v>
      </c>
      <c r="I131" s="370" t="s">
        <v>209</v>
      </c>
      <c r="J131" s="369"/>
      <c r="K131" s="368"/>
      <c r="L131" s="464" t="s">
        <v>46</v>
      </c>
      <c r="M131" s="367"/>
      <c r="N131" s="366"/>
      <c r="O131" s="420"/>
    </row>
    <row r="132" spans="1:15" ht="14.25" customHeight="1" thickBot="1">
      <c r="A132" s="421"/>
      <c r="B132" s="772"/>
      <c r="C132" s="761"/>
      <c r="D132" s="761"/>
      <c r="E132" s="394" t="s">
        <v>548</v>
      </c>
      <c r="F132" s="393"/>
      <c r="G132" s="392"/>
      <c r="H132" s="391" t="s">
        <v>46</v>
      </c>
      <c r="I132" s="390" t="s">
        <v>209</v>
      </c>
      <c r="J132" s="389"/>
      <c r="K132" s="388"/>
      <c r="L132" s="476" t="s">
        <v>46</v>
      </c>
      <c r="M132" s="387"/>
      <c r="N132" s="386"/>
      <c r="O132" s="420"/>
    </row>
    <row r="133" spans="1:15" ht="14.25" customHeight="1" thickBot="1">
      <c r="A133" s="421"/>
      <c r="B133" s="772"/>
      <c r="C133" s="759" t="s">
        <v>173</v>
      </c>
      <c r="D133" s="805"/>
      <c r="E133" s="404" t="s">
        <v>558</v>
      </c>
      <c r="F133" s="384"/>
      <c r="G133" s="383"/>
      <c r="H133" s="401" t="s">
        <v>46</v>
      </c>
      <c r="I133" s="400" t="s">
        <v>209</v>
      </c>
      <c r="J133" s="399"/>
      <c r="K133" s="398"/>
      <c r="L133" s="478" t="s">
        <v>46</v>
      </c>
      <c r="M133" s="378"/>
      <c r="N133" s="377"/>
      <c r="O133" s="420"/>
    </row>
    <row r="134" spans="1:15" ht="14.25" customHeight="1" thickBot="1">
      <c r="A134" s="421"/>
      <c r="B134" s="772"/>
      <c r="C134" s="760"/>
      <c r="D134" s="760"/>
      <c r="E134" s="374" t="s">
        <v>559</v>
      </c>
      <c r="F134" s="373"/>
      <c r="G134" s="372"/>
      <c r="H134" s="371" t="s">
        <v>46</v>
      </c>
      <c r="I134" s="370" t="s">
        <v>209</v>
      </c>
      <c r="J134" s="369"/>
      <c r="K134" s="368"/>
      <c r="L134" s="464" t="s">
        <v>46</v>
      </c>
      <c r="M134" s="367"/>
      <c r="N134" s="366"/>
      <c r="O134" s="420"/>
    </row>
    <row r="135" spans="1:15" ht="14.25" customHeight="1" thickBot="1">
      <c r="A135" s="421"/>
      <c r="B135" s="772"/>
      <c r="C135" s="760"/>
      <c r="D135" s="760"/>
      <c r="E135" s="374" t="s">
        <v>560</v>
      </c>
      <c r="F135" s="373"/>
      <c r="G135" s="372"/>
      <c r="H135" s="371" t="s">
        <v>46</v>
      </c>
      <c r="I135" s="370" t="s">
        <v>209</v>
      </c>
      <c r="J135" s="369"/>
      <c r="K135" s="368"/>
      <c r="L135" s="464" t="s">
        <v>46</v>
      </c>
      <c r="M135" s="367"/>
      <c r="N135" s="366"/>
      <c r="O135" s="420"/>
    </row>
    <row r="136" spans="1:15" ht="14.25" customHeight="1" thickBot="1">
      <c r="A136" s="421"/>
      <c r="B136" s="772"/>
      <c r="C136" s="760"/>
      <c r="D136" s="760"/>
      <c r="E136" s="374" t="s">
        <v>561</v>
      </c>
      <c r="F136" s="373"/>
      <c r="G136" s="372"/>
      <c r="H136" s="371" t="s">
        <v>46</v>
      </c>
      <c r="I136" s="370" t="s">
        <v>209</v>
      </c>
      <c r="J136" s="369"/>
      <c r="K136" s="368"/>
      <c r="L136" s="464" t="s">
        <v>46</v>
      </c>
      <c r="M136" s="367"/>
      <c r="N136" s="366"/>
      <c r="O136" s="420"/>
    </row>
    <row r="137" spans="1:15" ht="14.25" customHeight="1" thickBot="1">
      <c r="A137" s="421"/>
      <c r="B137" s="772"/>
      <c r="C137" s="760"/>
      <c r="D137" s="760"/>
      <c r="E137" s="374" t="s">
        <v>562</v>
      </c>
      <c r="F137" s="373"/>
      <c r="G137" s="372"/>
      <c r="H137" s="371" t="s">
        <v>46</v>
      </c>
      <c r="I137" s="370" t="s">
        <v>209</v>
      </c>
      <c r="J137" s="369"/>
      <c r="K137" s="368"/>
      <c r="L137" s="464" t="s">
        <v>46</v>
      </c>
      <c r="M137" s="367"/>
      <c r="N137" s="366"/>
      <c r="O137" s="420"/>
    </row>
    <row r="138" spans="1:15" ht="14.25" customHeight="1" thickBot="1">
      <c r="A138" s="421"/>
      <c r="B138" s="772"/>
      <c r="C138" s="760"/>
      <c r="D138" s="760"/>
      <c r="E138" s="374" t="s">
        <v>563</v>
      </c>
      <c r="F138" s="373"/>
      <c r="G138" s="372"/>
      <c r="H138" s="371" t="s">
        <v>46</v>
      </c>
      <c r="I138" s="370" t="s">
        <v>209</v>
      </c>
      <c r="J138" s="369"/>
      <c r="K138" s="368"/>
      <c r="L138" s="464" t="s">
        <v>46</v>
      </c>
      <c r="M138" s="367"/>
      <c r="N138" s="366"/>
      <c r="O138" s="420"/>
    </row>
    <row r="139" spans="1:15" ht="14.25" customHeight="1" thickBot="1">
      <c r="A139" s="421"/>
      <c r="B139" s="772"/>
      <c r="C139" s="760"/>
      <c r="D139" s="760"/>
      <c r="E139" s="374" t="s">
        <v>564</v>
      </c>
      <c r="F139" s="373"/>
      <c r="G139" s="372"/>
      <c r="H139" s="371" t="s">
        <v>46</v>
      </c>
      <c r="I139" s="370" t="s">
        <v>209</v>
      </c>
      <c r="J139" s="369"/>
      <c r="K139" s="368"/>
      <c r="L139" s="464" t="s">
        <v>46</v>
      </c>
      <c r="M139" s="367"/>
      <c r="N139" s="366"/>
      <c r="O139" s="420"/>
    </row>
    <row r="140" spans="1:15" ht="14.25" customHeight="1" thickBot="1">
      <c r="A140" s="421"/>
      <c r="B140" s="772"/>
      <c r="C140" s="760"/>
      <c r="D140" s="760"/>
      <c r="E140" s="374" t="s">
        <v>565</v>
      </c>
      <c r="F140" s="373"/>
      <c r="G140" s="372"/>
      <c r="H140" s="371" t="s">
        <v>46</v>
      </c>
      <c r="I140" s="370" t="s">
        <v>209</v>
      </c>
      <c r="J140" s="369"/>
      <c r="K140" s="368"/>
      <c r="L140" s="464" t="s">
        <v>46</v>
      </c>
      <c r="M140" s="367"/>
      <c r="N140" s="366"/>
      <c r="O140" s="420"/>
    </row>
    <row r="141" spans="1:15" ht="14.25" customHeight="1" thickBot="1">
      <c r="A141" s="421"/>
      <c r="B141" s="772"/>
      <c r="C141" s="760"/>
      <c r="D141" s="760"/>
      <c r="E141" s="374" t="s">
        <v>566</v>
      </c>
      <c r="F141" s="373"/>
      <c r="G141" s="372"/>
      <c r="H141" s="371" t="s">
        <v>46</v>
      </c>
      <c r="I141" s="370" t="s">
        <v>209</v>
      </c>
      <c r="J141" s="369"/>
      <c r="K141" s="368"/>
      <c r="L141" s="464" t="s">
        <v>46</v>
      </c>
      <c r="M141" s="367"/>
      <c r="N141" s="366"/>
      <c r="O141" s="420"/>
    </row>
    <row r="142" spans="1:15" ht="14.25" customHeight="1" thickBot="1">
      <c r="A142" s="421"/>
      <c r="B142" s="772"/>
      <c r="C142" s="760"/>
      <c r="D142" s="760"/>
      <c r="E142" s="374" t="s">
        <v>567</v>
      </c>
      <c r="F142" s="373"/>
      <c r="G142" s="372"/>
      <c r="H142" s="371" t="s">
        <v>46</v>
      </c>
      <c r="I142" s="370" t="s">
        <v>209</v>
      </c>
      <c r="J142" s="369"/>
      <c r="K142" s="368"/>
      <c r="L142" s="464" t="s">
        <v>46</v>
      </c>
      <c r="M142" s="367"/>
      <c r="N142" s="366"/>
      <c r="O142" s="420"/>
    </row>
    <row r="143" spans="1:15" ht="14.25" customHeight="1" thickBot="1">
      <c r="A143" s="421"/>
      <c r="B143" s="772"/>
      <c r="C143" s="760"/>
      <c r="D143" s="760"/>
      <c r="E143" s="374" t="s">
        <v>568</v>
      </c>
      <c r="F143" s="373"/>
      <c r="G143" s="372"/>
      <c r="H143" s="371" t="s">
        <v>46</v>
      </c>
      <c r="I143" s="370" t="s">
        <v>209</v>
      </c>
      <c r="J143" s="369"/>
      <c r="K143" s="368"/>
      <c r="L143" s="464" t="s">
        <v>46</v>
      </c>
      <c r="M143" s="367"/>
      <c r="N143" s="366"/>
      <c r="O143" s="420"/>
    </row>
    <row r="144" spans="1:15" ht="14.25" customHeight="1" thickBot="1">
      <c r="A144" s="421"/>
      <c r="B144" s="772"/>
      <c r="C144" s="760"/>
      <c r="D144" s="760"/>
      <c r="E144" s="374" t="s">
        <v>569</v>
      </c>
      <c r="F144" s="373"/>
      <c r="G144" s="372"/>
      <c r="H144" s="371" t="s">
        <v>46</v>
      </c>
      <c r="I144" s="370" t="s">
        <v>209</v>
      </c>
      <c r="J144" s="369"/>
      <c r="K144" s="368"/>
      <c r="L144" s="464" t="s">
        <v>46</v>
      </c>
      <c r="M144" s="367"/>
      <c r="N144" s="366"/>
      <c r="O144" s="420"/>
    </row>
    <row r="145" spans="1:15" ht="14.25" customHeight="1" thickBot="1">
      <c r="A145" s="421"/>
      <c r="B145" s="772"/>
      <c r="C145" s="760"/>
      <c r="D145" s="760"/>
      <c r="E145" s="374" t="s">
        <v>570</v>
      </c>
      <c r="F145" s="373"/>
      <c r="G145" s="372"/>
      <c r="H145" s="371" t="s">
        <v>46</v>
      </c>
      <c r="I145" s="370" t="s">
        <v>209</v>
      </c>
      <c r="J145" s="369"/>
      <c r="K145" s="368"/>
      <c r="L145" s="464" t="s">
        <v>46</v>
      </c>
      <c r="M145" s="367"/>
      <c r="N145" s="366"/>
      <c r="O145" s="420"/>
    </row>
    <row r="146" spans="1:15" ht="14.25" customHeight="1" thickBot="1">
      <c r="A146" s="421"/>
      <c r="B146" s="772"/>
      <c r="C146" s="760"/>
      <c r="D146" s="760"/>
      <c r="E146" s="374" t="s">
        <v>571</v>
      </c>
      <c r="F146" s="373"/>
      <c r="G146" s="372"/>
      <c r="H146" s="371" t="s">
        <v>46</v>
      </c>
      <c r="I146" s="370" t="s">
        <v>209</v>
      </c>
      <c r="J146" s="369"/>
      <c r="K146" s="368"/>
      <c r="L146" s="464" t="s">
        <v>46</v>
      </c>
      <c r="M146" s="367"/>
      <c r="N146" s="366"/>
      <c r="O146" s="420"/>
    </row>
    <row r="147" spans="1:15" ht="14.25" customHeight="1" thickBot="1">
      <c r="A147" s="421"/>
      <c r="B147" s="772"/>
      <c r="C147" s="760"/>
      <c r="D147" s="760"/>
      <c r="E147" s="374" t="s">
        <v>572</v>
      </c>
      <c r="F147" s="373"/>
      <c r="G147" s="372"/>
      <c r="H147" s="371" t="s">
        <v>46</v>
      </c>
      <c r="I147" s="370" t="s">
        <v>209</v>
      </c>
      <c r="J147" s="369"/>
      <c r="K147" s="368"/>
      <c r="L147" s="464" t="s">
        <v>46</v>
      </c>
      <c r="M147" s="367"/>
      <c r="N147" s="366"/>
      <c r="O147" s="420"/>
    </row>
    <row r="148" spans="1:15" ht="14.25" customHeight="1" thickBot="1">
      <c r="A148" s="421"/>
      <c r="B148" s="772"/>
      <c r="C148" s="760"/>
      <c r="D148" s="760"/>
      <c r="E148" s="374" t="s">
        <v>573</v>
      </c>
      <c r="F148" s="373"/>
      <c r="G148" s="372"/>
      <c r="H148" s="371" t="s">
        <v>46</v>
      </c>
      <c r="I148" s="370" t="s">
        <v>209</v>
      </c>
      <c r="J148" s="369"/>
      <c r="K148" s="368"/>
      <c r="L148" s="464" t="s">
        <v>46</v>
      </c>
      <c r="M148" s="367"/>
      <c r="N148" s="366"/>
      <c r="O148" s="420"/>
    </row>
    <row r="149" spans="1:15" ht="14.25" customHeight="1" thickBot="1">
      <c r="A149" s="421"/>
      <c r="B149" s="772"/>
      <c r="C149" s="760"/>
      <c r="D149" s="760"/>
      <c r="E149" s="374" t="s">
        <v>574</v>
      </c>
      <c r="F149" s="373"/>
      <c r="G149" s="372"/>
      <c r="H149" s="371" t="s">
        <v>46</v>
      </c>
      <c r="I149" s="370" t="s">
        <v>209</v>
      </c>
      <c r="J149" s="369"/>
      <c r="K149" s="368"/>
      <c r="L149" s="464" t="s">
        <v>46</v>
      </c>
      <c r="M149" s="367"/>
      <c r="N149" s="366"/>
      <c r="O149" s="420"/>
    </row>
    <row r="150" spans="1:15" ht="14.25" customHeight="1" thickBot="1">
      <c r="A150" s="421"/>
      <c r="B150" s="772"/>
      <c r="C150" s="760"/>
      <c r="D150" s="760"/>
      <c r="E150" s="374" t="s">
        <v>575</v>
      </c>
      <c r="F150" s="373"/>
      <c r="G150" s="372"/>
      <c r="H150" s="371" t="s">
        <v>46</v>
      </c>
      <c r="I150" s="370" t="s">
        <v>209</v>
      </c>
      <c r="J150" s="369"/>
      <c r="K150" s="368"/>
      <c r="L150" s="464" t="s">
        <v>46</v>
      </c>
      <c r="M150" s="367"/>
      <c r="N150" s="366"/>
      <c r="O150" s="420"/>
    </row>
    <row r="151" spans="1:15" ht="14.25" customHeight="1" thickBot="1">
      <c r="A151" s="421"/>
      <c r="B151" s="772"/>
      <c r="C151" s="760"/>
      <c r="D151" s="760"/>
      <c r="E151" s="374" t="s">
        <v>576</v>
      </c>
      <c r="F151" s="373"/>
      <c r="G151" s="372"/>
      <c r="H151" s="371" t="s">
        <v>46</v>
      </c>
      <c r="I151" s="370" t="s">
        <v>209</v>
      </c>
      <c r="J151" s="369"/>
      <c r="K151" s="368"/>
      <c r="L151" s="464" t="s">
        <v>46</v>
      </c>
      <c r="M151" s="367"/>
      <c r="N151" s="366"/>
      <c r="O151" s="420"/>
    </row>
    <row r="152" spans="1:15" ht="14.25" customHeight="1" thickBot="1">
      <c r="A152" s="421"/>
      <c r="B152" s="772"/>
      <c r="C152" s="760"/>
      <c r="D152" s="760"/>
      <c r="E152" s="374" t="s">
        <v>577</v>
      </c>
      <c r="F152" s="373"/>
      <c r="G152" s="372"/>
      <c r="H152" s="371" t="s">
        <v>46</v>
      </c>
      <c r="I152" s="370" t="s">
        <v>209</v>
      </c>
      <c r="J152" s="369"/>
      <c r="K152" s="368"/>
      <c r="L152" s="464" t="s">
        <v>46</v>
      </c>
      <c r="M152" s="367"/>
      <c r="N152" s="366"/>
      <c r="O152" s="420"/>
    </row>
    <row r="153" spans="1:15" ht="14.25" customHeight="1" thickBot="1">
      <c r="A153" s="421"/>
      <c r="B153" s="772"/>
      <c r="C153" s="760"/>
      <c r="D153" s="760"/>
      <c r="E153" s="374" t="s">
        <v>578</v>
      </c>
      <c r="F153" s="373"/>
      <c r="G153" s="372"/>
      <c r="H153" s="371" t="s">
        <v>46</v>
      </c>
      <c r="I153" s="370" t="s">
        <v>209</v>
      </c>
      <c r="J153" s="369"/>
      <c r="K153" s="368"/>
      <c r="L153" s="464" t="s">
        <v>46</v>
      </c>
      <c r="M153" s="367"/>
      <c r="N153" s="366"/>
      <c r="O153" s="420"/>
    </row>
    <row r="154" spans="1:15" ht="14.25" customHeight="1" thickBot="1">
      <c r="A154" s="421"/>
      <c r="B154" s="772"/>
      <c r="C154" s="760"/>
      <c r="D154" s="760"/>
      <c r="E154" s="374" t="s">
        <v>579</v>
      </c>
      <c r="F154" s="373"/>
      <c r="G154" s="372"/>
      <c r="H154" s="371" t="s">
        <v>46</v>
      </c>
      <c r="I154" s="370" t="s">
        <v>209</v>
      </c>
      <c r="J154" s="369"/>
      <c r="K154" s="368"/>
      <c r="L154" s="464" t="s">
        <v>46</v>
      </c>
      <c r="M154" s="367"/>
      <c r="N154" s="366"/>
      <c r="O154" s="420"/>
    </row>
    <row r="155" spans="1:15" ht="14.25" customHeight="1" thickBot="1">
      <c r="A155" s="421"/>
      <c r="B155" s="772"/>
      <c r="C155" s="760"/>
      <c r="D155" s="760"/>
      <c r="E155" s="374" t="s">
        <v>580</v>
      </c>
      <c r="F155" s="373"/>
      <c r="G155" s="372"/>
      <c r="H155" s="371" t="s">
        <v>46</v>
      </c>
      <c r="I155" s="370" t="s">
        <v>209</v>
      </c>
      <c r="J155" s="369"/>
      <c r="K155" s="368"/>
      <c r="L155" s="464" t="s">
        <v>46</v>
      </c>
      <c r="M155" s="367"/>
      <c r="N155" s="366"/>
      <c r="O155" s="420"/>
    </row>
    <row r="156" spans="1:15" ht="14.25" customHeight="1" thickBot="1">
      <c r="A156" s="421"/>
      <c r="B156" s="772"/>
      <c r="C156" s="760"/>
      <c r="D156" s="760"/>
      <c r="E156" s="374" t="s">
        <v>581</v>
      </c>
      <c r="F156" s="373"/>
      <c r="G156" s="372"/>
      <c r="H156" s="371" t="s">
        <v>46</v>
      </c>
      <c r="I156" s="370" t="s">
        <v>209</v>
      </c>
      <c r="J156" s="369"/>
      <c r="K156" s="368"/>
      <c r="L156" s="464" t="s">
        <v>46</v>
      </c>
      <c r="M156" s="367"/>
      <c r="N156" s="366"/>
      <c r="O156" s="420"/>
    </row>
    <row r="157" spans="1:15" ht="14.25" customHeight="1" thickBot="1">
      <c r="A157" s="421"/>
      <c r="B157" s="772"/>
      <c r="C157" s="761"/>
      <c r="D157" s="761"/>
      <c r="E157" s="394" t="s">
        <v>582</v>
      </c>
      <c r="F157" s="373"/>
      <c r="G157" s="372"/>
      <c r="H157" s="391" t="s">
        <v>46</v>
      </c>
      <c r="I157" s="390" t="s">
        <v>209</v>
      </c>
      <c r="J157" s="389"/>
      <c r="K157" s="388"/>
      <c r="L157" s="476" t="s">
        <v>46</v>
      </c>
      <c r="M157" s="407"/>
      <c r="N157" s="406"/>
      <c r="O157" s="420"/>
    </row>
    <row r="158" spans="1:15" ht="14.25" customHeight="1" thickBot="1">
      <c r="A158" s="421"/>
      <c r="B158" s="772"/>
      <c r="C158" s="759" t="s">
        <v>174</v>
      </c>
      <c r="D158" s="405"/>
      <c r="E158" s="404" t="s">
        <v>583</v>
      </c>
      <c r="F158" s="403"/>
      <c r="G158" s="402"/>
      <c r="H158" s="445" t="s">
        <v>46</v>
      </c>
      <c r="I158" s="411" t="s">
        <v>209</v>
      </c>
      <c r="J158" s="443" t="s">
        <v>46</v>
      </c>
      <c r="K158" s="398"/>
      <c r="L158" s="478" t="s">
        <v>46</v>
      </c>
      <c r="M158" s="397"/>
      <c r="N158" s="396"/>
      <c r="O158" s="420"/>
    </row>
    <row r="159" spans="1:15" ht="14.25" customHeight="1" thickBot="1">
      <c r="A159" s="421"/>
      <c r="B159" s="772"/>
      <c r="C159" s="760"/>
      <c r="D159" s="375"/>
      <c r="E159" s="374" t="s">
        <v>584</v>
      </c>
      <c r="F159" s="373"/>
      <c r="G159" s="372"/>
      <c r="H159" s="412" t="s">
        <v>46</v>
      </c>
      <c r="I159" s="411" t="s">
        <v>209</v>
      </c>
      <c r="J159" s="410" t="s">
        <v>46</v>
      </c>
      <c r="K159" s="368"/>
      <c r="L159" s="464" t="s">
        <v>46</v>
      </c>
      <c r="M159" s="367"/>
      <c r="N159" s="366"/>
      <c r="O159" s="420"/>
    </row>
    <row r="160" spans="1:15" ht="14.25" customHeight="1" thickBot="1">
      <c r="A160" s="421"/>
      <c r="B160" s="772"/>
      <c r="C160" s="760"/>
      <c r="D160" s="375"/>
      <c r="E160" s="374" t="s">
        <v>585</v>
      </c>
      <c r="F160" s="373"/>
      <c r="G160" s="372"/>
      <c r="H160" s="412" t="s">
        <v>46</v>
      </c>
      <c r="I160" s="411" t="s">
        <v>209</v>
      </c>
      <c r="J160" s="410" t="s">
        <v>46</v>
      </c>
      <c r="K160" s="368"/>
      <c r="L160" s="464" t="s">
        <v>46</v>
      </c>
      <c r="M160" s="367"/>
      <c r="N160" s="366"/>
      <c r="O160" s="420"/>
    </row>
    <row r="161" spans="1:15" ht="14.25" customHeight="1" thickBot="1">
      <c r="A161" s="421"/>
      <c r="B161" s="772"/>
      <c r="C161" s="760"/>
      <c r="D161" s="375"/>
      <c r="E161" s="374" t="s">
        <v>586</v>
      </c>
      <c r="F161" s="373"/>
      <c r="G161" s="372"/>
      <c r="H161" s="412" t="s">
        <v>46</v>
      </c>
      <c r="I161" s="411" t="s">
        <v>209</v>
      </c>
      <c r="J161" s="410" t="s">
        <v>46</v>
      </c>
      <c r="K161" s="368"/>
      <c r="L161" s="464" t="s">
        <v>46</v>
      </c>
      <c r="M161" s="367"/>
      <c r="N161" s="366"/>
      <c r="O161" s="420"/>
    </row>
    <row r="162" spans="1:15" ht="14.25" customHeight="1" thickBot="1">
      <c r="A162" s="421"/>
      <c r="B162" s="772"/>
      <c r="C162" s="760"/>
      <c r="D162" s="375"/>
      <c r="E162" s="374" t="s">
        <v>587</v>
      </c>
      <c r="F162" s="373"/>
      <c r="G162" s="372"/>
      <c r="H162" s="412" t="s">
        <v>46</v>
      </c>
      <c r="I162" s="411" t="s">
        <v>209</v>
      </c>
      <c r="J162" s="410" t="s">
        <v>46</v>
      </c>
      <c r="K162" s="368"/>
      <c r="L162" s="464" t="s">
        <v>46</v>
      </c>
      <c r="M162" s="367"/>
      <c r="N162" s="366"/>
      <c r="O162" s="420"/>
    </row>
    <row r="163" spans="1:15" ht="14.25" customHeight="1" thickBot="1">
      <c r="A163" s="421"/>
      <c r="B163" s="772"/>
      <c r="C163" s="760"/>
      <c r="D163" s="375"/>
      <c r="E163" s="374" t="s">
        <v>588</v>
      </c>
      <c r="F163" s="373"/>
      <c r="G163" s="372"/>
      <c r="H163" s="412" t="s">
        <v>46</v>
      </c>
      <c r="I163" s="411" t="s">
        <v>209</v>
      </c>
      <c r="J163" s="410" t="s">
        <v>46</v>
      </c>
      <c r="K163" s="368"/>
      <c r="L163" s="464" t="s">
        <v>46</v>
      </c>
      <c r="M163" s="367"/>
      <c r="N163" s="366"/>
      <c r="O163" s="420"/>
    </row>
    <row r="164" spans="1:15" ht="14.25" customHeight="1" thickBot="1">
      <c r="A164" s="421"/>
      <c r="B164" s="772"/>
      <c r="C164" s="760"/>
      <c r="D164" s="375"/>
      <c r="E164" s="374" t="s">
        <v>589</v>
      </c>
      <c r="F164" s="373"/>
      <c r="G164" s="372"/>
      <c r="H164" s="412" t="s">
        <v>46</v>
      </c>
      <c r="I164" s="411" t="s">
        <v>209</v>
      </c>
      <c r="J164" s="410" t="s">
        <v>46</v>
      </c>
      <c r="K164" s="368"/>
      <c r="L164" s="464" t="s">
        <v>46</v>
      </c>
      <c r="M164" s="367"/>
      <c r="N164" s="366"/>
      <c r="O164" s="420"/>
    </row>
    <row r="165" spans="1:15" ht="14.25" customHeight="1" thickBot="1">
      <c r="A165" s="421"/>
      <c r="B165" s="772"/>
      <c r="C165" s="760"/>
      <c r="D165" s="375"/>
      <c r="E165" s="374" t="s">
        <v>590</v>
      </c>
      <c r="F165" s="373"/>
      <c r="G165" s="372"/>
      <c r="H165" s="412" t="s">
        <v>46</v>
      </c>
      <c r="I165" s="411" t="s">
        <v>209</v>
      </c>
      <c r="J165" s="410" t="s">
        <v>46</v>
      </c>
      <c r="K165" s="368"/>
      <c r="L165" s="464" t="s">
        <v>46</v>
      </c>
      <c r="M165" s="367"/>
      <c r="N165" s="366"/>
      <c r="O165" s="420"/>
    </row>
    <row r="166" spans="1:15" ht="14.25" customHeight="1" thickBot="1">
      <c r="A166" s="421"/>
      <c r="B166" s="772"/>
      <c r="C166" s="760"/>
      <c r="D166" s="375"/>
      <c r="E166" s="374" t="s">
        <v>591</v>
      </c>
      <c r="F166" s="373"/>
      <c r="G166" s="372"/>
      <c r="H166" s="412" t="s">
        <v>46</v>
      </c>
      <c r="I166" s="411" t="s">
        <v>209</v>
      </c>
      <c r="J166" s="410" t="s">
        <v>46</v>
      </c>
      <c r="K166" s="368"/>
      <c r="L166" s="464" t="s">
        <v>46</v>
      </c>
      <c r="M166" s="367"/>
      <c r="N166" s="366"/>
      <c r="O166" s="420"/>
    </row>
    <row r="167" spans="1:15" ht="14.25" customHeight="1" thickBot="1">
      <c r="A167" s="421"/>
      <c r="B167" s="772"/>
      <c r="C167" s="760"/>
      <c r="D167" s="375"/>
      <c r="E167" s="374" t="s">
        <v>592</v>
      </c>
      <c r="F167" s="373"/>
      <c r="G167" s="372"/>
      <c r="H167" s="412" t="s">
        <v>46</v>
      </c>
      <c r="I167" s="411" t="s">
        <v>209</v>
      </c>
      <c r="J167" s="410" t="s">
        <v>46</v>
      </c>
      <c r="K167" s="368"/>
      <c r="L167" s="464" t="s">
        <v>46</v>
      </c>
      <c r="M167" s="367"/>
      <c r="N167" s="366"/>
      <c r="O167" s="420"/>
    </row>
    <row r="168" spans="1:15" ht="14.25" customHeight="1" thickBot="1">
      <c r="A168" s="421"/>
      <c r="B168" s="772"/>
      <c r="C168" s="760"/>
      <c r="D168" s="375"/>
      <c r="E168" s="374" t="s">
        <v>593</v>
      </c>
      <c r="F168" s="373"/>
      <c r="G168" s="372"/>
      <c r="H168" s="412" t="s">
        <v>46</v>
      </c>
      <c r="I168" s="411" t="s">
        <v>209</v>
      </c>
      <c r="J168" s="410" t="s">
        <v>46</v>
      </c>
      <c r="K168" s="368"/>
      <c r="L168" s="464" t="s">
        <v>46</v>
      </c>
      <c r="M168" s="367"/>
      <c r="N168" s="366"/>
      <c r="O168" s="420"/>
    </row>
    <row r="169" spans="1:15" ht="14.25" customHeight="1" thickBot="1">
      <c r="A169" s="421"/>
      <c r="B169" s="772"/>
      <c r="C169" s="760"/>
      <c r="D169" s="375"/>
      <c r="E169" s="374" t="s">
        <v>594</v>
      </c>
      <c r="F169" s="373"/>
      <c r="G169" s="372"/>
      <c r="H169" s="412" t="s">
        <v>46</v>
      </c>
      <c r="I169" s="411" t="s">
        <v>209</v>
      </c>
      <c r="J169" s="410" t="s">
        <v>46</v>
      </c>
      <c r="K169" s="368"/>
      <c r="L169" s="464" t="s">
        <v>46</v>
      </c>
      <c r="M169" s="367"/>
      <c r="N169" s="366"/>
      <c r="O169" s="420"/>
    </row>
    <row r="170" spans="1:15" ht="14.25" customHeight="1" thickBot="1">
      <c r="A170" s="421"/>
      <c r="B170" s="772"/>
      <c r="C170" s="760"/>
      <c r="D170" s="375"/>
      <c r="E170" s="374" t="s">
        <v>595</v>
      </c>
      <c r="F170" s="373"/>
      <c r="G170" s="372"/>
      <c r="H170" s="412" t="s">
        <v>46</v>
      </c>
      <c r="I170" s="411" t="s">
        <v>209</v>
      </c>
      <c r="J170" s="410" t="s">
        <v>46</v>
      </c>
      <c r="K170" s="368"/>
      <c r="L170" s="464" t="s">
        <v>46</v>
      </c>
      <c r="M170" s="367"/>
      <c r="N170" s="366"/>
      <c r="O170" s="420"/>
    </row>
    <row r="171" spans="1:15" ht="14.25" customHeight="1" thickBot="1">
      <c r="A171" s="421"/>
      <c r="B171" s="772"/>
      <c r="C171" s="760"/>
      <c r="D171" s="375"/>
      <c r="E171" s="374" t="s">
        <v>596</v>
      </c>
      <c r="F171" s="373"/>
      <c r="G171" s="372"/>
      <c r="H171" s="412" t="s">
        <v>46</v>
      </c>
      <c r="I171" s="411" t="s">
        <v>209</v>
      </c>
      <c r="J171" s="410" t="s">
        <v>46</v>
      </c>
      <c r="K171" s="368"/>
      <c r="L171" s="464" t="s">
        <v>46</v>
      </c>
      <c r="M171" s="367"/>
      <c r="N171" s="366"/>
      <c r="O171" s="420"/>
    </row>
    <row r="172" spans="1:15" ht="14.25" customHeight="1" thickBot="1">
      <c r="A172" s="421"/>
      <c r="B172" s="772"/>
      <c r="C172" s="760"/>
      <c r="D172" s="375"/>
      <c r="E172" s="374" t="s">
        <v>597</v>
      </c>
      <c r="F172" s="373"/>
      <c r="G172" s="372"/>
      <c r="H172" s="412" t="s">
        <v>46</v>
      </c>
      <c r="I172" s="411" t="s">
        <v>209</v>
      </c>
      <c r="J172" s="410" t="s">
        <v>46</v>
      </c>
      <c r="K172" s="368"/>
      <c r="L172" s="464" t="s">
        <v>46</v>
      </c>
      <c r="M172" s="367"/>
      <c r="N172" s="366"/>
      <c r="O172" s="420"/>
    </row>
    <row r="173" spans="1:15" ht="14.25" customHeight="1" thickBot="1">
      <c r="A173" s="421"/>
      <c r="B173" s="772"/>
      <c r="C173" s="760"/>
      <c r="D173" s="375"/>
      <c r="E173" s="374" t="s">
        <v>598</v>
      </c>
      <c r="F173" s="373"/>
      <c r="G173" s="372"/>
      <c r="H173" s="412" t="s">
        <v>46</v>
      </c>
      <c r="I173" s="411" t="s">
        <v>209</v>
      </c>
      <c r="J173" s="410" t="s">
        <v>46</v>
      </c>
      <c r="K173" s="368"/>
      <c r="L173" s="464" t="s">
        <v>46</v>
      </c>
      <c r="M173" s="367"/>
      <c r="N173" s="366"/>
      <c r="O173" s="420"/>
    </row>
    <row r="174" spans="1:15" ht="14.25" customHeight="1" thickBot="1">
      <c r="A174" s="421"/>
      <c r="B174" s="772"/>
      <c r="C174" s="760"/>
      <c r="D174" s="375"/>
      <c r="E174" s="374" t="s">
        <v>599</v>
      </c>
      <c r="F174" s="373"/>
      <c r="G174" s="372"/>
      <c r="H174" s="412" t="s">
        <v>46</v>
      </c>
      <c r="I174" s="411" t="s">
        <v>209</v>
      </c>
      <c r="J174" s="410" t="s">
        <v>46</v>
      </c>
      <c r="K174" s="368"/>
      <c r="L174" s="464" t="s">
        <v>46</v>
      </c>
      <c r="M174" s="367"/>
      <c r="N174" s="366"/>
      <c r="O174" s="420"/>
    </row>
    <row r="175" spans="1:15" ht="14.25" customHeight="1" thickBot="1">
      <c r="A175" s="421"/>
      <c r="B175" s="772"/>
      <c r="C175" s="760"/>
      <c r="D175" s="375"/>
      <c r="E175" s="374" t="s">
        <v>600</v>
      </c>
      <c r="F175" s="373"/>
      <c r="G175" s="372"/>
      <c r="H175" s="412" t="s">
        <v>46</v>
      </c>
      <c r="I175" s="411" t="s">
        <v>209</v>
      </c>
      <c r="J175" s="410" t="s">
        <v>46</v>
      </c>
      <c r="K175" s="368"/>
      <c r="L175" s="464" t="s">
        <v>46</v>
      </c>
      <c r="M175" s="367"/>
      <c r="N175" s="366"/>
      <c r="O175" s="420"/>
    </row>
    <row r="176" spans="1:15" ht="14.25" customHeight="1" thickBot="1">
      <c r="A176" s="421"/>
      <c r="B176" s="772"/>
      <c r="C176" s="760"/>
      <c r="D176" s="375"/>
      <c r="E176" s="374" t="s">
        <v>601</v>
      </c>
      <c r="F176" s="373"/>
      <c r="G176" s="372"/>
      <c r="H176" s="412" t="s">
        <v>46</v>
      </c>
      <c r="I176" s="411" t="s">
        <v>209</v>
      </c>
      <c r="J176" s="410" t="s">
        <v>46</v>
      </c>
      <c r="K176" s="368"/>
      <c r="L176" s="464" t="s">
        <v>46</v>
      </c>
      <c r="M176" s="367"/>
      <c r="N176" s="366"/>
      <c r="O176" s="420"/>
    </row>
    <row r="177" spans="1:15" ht="14.25" customHeight="1" thickBot="1">
      <c r="A177" s="421"/>
      <c r="B177" s="772"/>
      <c r="C177" s="760"/>
      <c r="D177" s="375"/>
      <c r="E177" s="374" t="s">
        <v>602</v>
      </c>
      <c r="F177" s="373"/>
      <c r="G177" s="372"/>
      <c r="H177" s="412" t="s">
        <v>46</v>
      </c>
      <c r="I177" s="411" t="s">
        <v>209</v>
      </c>
      <c r="J177" s="410" t="s">
        <v>46</v>
      </c>
      <c r="K177" s="368"/>
      <c r="L177" s="464" t="s">
        <v>46</v>
      </c>
      <c r="M177" s="367"/>
      <c r="N177" s="366"/>
      <c r="O177" s="420"/>
    </row>
    <row r="178" spans="1:15" ht="14.25" customHeight="1" thickBot="1">
      <c r="A178" s="421"/>
      <c r="B178" s="772"/>
      <c r="C178" s="760"/>
      <c r="D178" s="375"/>
      <c r="E178" s="374" t="s">
        <v>603</v>
      </c>
      <c r="F178" s="373"/>
      <c r="G178" s="372"/>
      <c r="H178" s="412" t="s">
        <v>46</v>
      </c>
      <c r="I178" s="411" t="s">
        <v>209</v>
      </c>
      <c r="J178" s="410" t="s">
        <v>46</v>
      </c>
      <c r="K178" s="368"/>
      <c r="L178" s="464" t="s">
        <v>46</v>
      </c>
      <c r="M178" s="367"/>
      <c r="N178" s="366"/>
      <c r="O178" s="420"/>
    </row>
    <row r="179" spans="1:15" ht="14.25" customHeight="1" thickBot="1">
      <c r="A179" s="421"/>
      <c r="B179" s="772"/>
      <c r="C179" s="760"/>
      <c r="D179" s="375"/>
      <c r="E179" s="374" t="s">
        <v>604</v>
      </c>
      <c r="F179" s="373"/>
      <c r="G179" s="372"/>
      <c r="H179" s="412" t="s">
        <v>46</v>
      </c>
      <c r="I179" s="411" t="s">
        <v>209</v>
      </c>
      <c r="J179" s="410" t="s">
        <v>46</v>
      </c>
      <c r="K179" s="368"/>
      <c r="L179" s="464" t="s">
        <v>46</v>
      </c>
      <c r="M179" s="367"/>
      <c r="N179" s="366"/>
      <c r="O179" s="420"/>
    </row>
    <row r="180" spans="1:15" ht="14.25" customHeight="1" thickBot="1">
      <c r="A180" s="421"/>
      <c r="B180" s="772"/>
      <c r="C180" s="760"/>
      <c r="D180" s="375"/>
      <c r="E180" s="374" t="s">
        <v>605</v>
      </c>
      <c r="F180" s="373"/>
      <c r="G180" s="372"/>
      <c r="H180" s="412" t="s">
        <v>46</v>
      </c>
      <c r="I180" s="411" t="s">
        <v>209</v>
      </c>
      <c r="J180" s="410" t="s">
        <v>46</v>
      </c>
      <c r="K180" s="368"/>
      <c r="L180" s="464" t="s">
        <v>46</v>
      </c>
      <c r="M180" s="367"/>
      <c r="N180" s="366"/>
      <c r="O180" s="420"/>
    </row>
    <row r="181" spans="1:15" ht="14.25" customHeight="1" thickBot="1">
      <c r="A181" s="421"/>
      <c r="B181" s="772"/>
      <c r="C181" s="760"/>
      <c r="D181" s="375"/>
      <c r="E181" s="374" t="s">
        <v>606</v>
      </c>
      <c r="F181" s="373"/>
      <c r="G181" s="372"/>
      <c r="H181" s="412" t="s">
        <v>46</v>
      </c>
      <c r="I181" s="411" t="s">
        <v>209</v>
      </c>
      <c r="J181" s="410" t="s">
        <v>46</v>
      </c>
      <c r="K181" s="368"/>
      <c r="L181" s="464" t="s">
        <v>46</v>
      </c>
      <c r="M181" s="367"/>
      <c r="N181" s="366"/>
      <c r="O181" s="420"/>
    </row>
    <row r="182" spans="1:15" ht="14.25" customHeight="1" thickBot="1">
      <c r="A182" s="421"/>
      <c r="B182" s="772"/>
      <c r="C182" s="760"/>
      <c r="D182" s="375"/>
      <c r="E182" s="374" t="s">
        <v>607</v>
      </c>
      <c r="F182" s="373"/>
      <c r="G182" s="372"/>
      <c r="H182" s="412" t="s">
        <v>46</v>
      </c>
      <c r="I182" s="411" t="s">
        <v>209</v>
      </c>
      <c r="J182" s="410" t="s">
        <v>46</v>
      </c>
      <c r="K182" s="368"/>
      <c r="L182" s="464" t="s">
        <v>46</v>
      </c>
      <c r="M182" s="367"/>
      <c r="N182" s="366"/>
      <c r="O182" s="420"/>
    </row>
    <row r="183" spans="1:15" ht="14.25" customHeight="1" thickBot="1">
      <c r="A183" s="421"/>
      <c r="B183" s="772"/>
      <c r="C183" s="760"/>
      <c r="D183" s="375"/>
      <c r="E183" s="374" t="s">
        <v>608</v>
      </c>
      <c r="F183" s="373"/>
      <c r="G183" s="372"/>
      <c r="H183" s="412" t="s">
        <v>46</v>
      </c>
      <c r="I183" s="411" t="s">
        <v>209</v>
      </c>
      <c r="J183" s="410" t="s">
        <v>46</v>
      </c>
      <c r="K183" s="368"/>
      <c r="L183" s="464" t="s">
        <v>46</v>
      </c>
      <c r="M183" s="367"/>
      <c r="N183" s="366"/>
      <c r="O183" s="420"/>
    </row>
    <row r="184" spans="1:15" ht="14.25" customHeight="1" thickBot="1">
      <c r="A184" s="421"/>
      <c r="B184" s="772"/>
      <c r="C184" s="760"/>
      <c r="D184" s="375"/>
      <c r="E184" s="374" t="s">
        <v>609</v>
      </c>
      <c r="F184" s="373"/>
      <c r="G184" s="372"/>
      <c r="H184" s="412" t="s">
        <v>46</v>
      </c>
      <c r="I184" s="411" t="s">
        <v>209</v>
      </c>
      <c r="J184" s="410" t="s">
        <v>46</v>
      </c>
      <c r="K184" s="368"/>
      <c r="L184" s="464" t="s">
        <v>46</v>
      </c>
      <c r="M184" s="367"/>
      <c r="N184" s="366"/>
      <c r="O184" s="420"/>
    </row>
    <row r="185" spans="1:15" ht="14.25" customHeight="1" thickBot="1">
      <c r="A185" s="421"/>
      <c r="B185" s="772"/>
      <c r="C185" s="760"/>
      <c r="D185" s="375"/>
      <c r="E185" s="374" t="s">
        <v>610</v>
      </c>
      <c r="F185" s="373"/>
      <c r="G185" s="372"/>
      <c r="H185" s="412" t="s">
        <v>46</v>
      </c>
      <c r="I185" s="411" t="s">
        <v>209</v>
      </c>
      <c r="J185" s="410" t="s">
        <v>46</v>
      </c>
      <c r="K185" s="368"/>
      <c r="L185" s="464" t="s">
        <v>46</v>
      </c>
      <c r="M185" s="367"/>
      <c r="N185" s="366"/>
      <c r="O185" s="420"/>
    </row>
    <row r="186" spans="1:15" ht="14.25" customHeight="1" thickBot="1">
      <c r="A186" s="421"/>
      <c r="B186" s="772"/>
      <c r="C186" s="760"/>
      <c r="D186" s="375"/>
      <c r="E186" s="374" t="s">
        <v>611</v>
      </c>
      <c r="F186" s="373"/>
      <c r="G186" s="372"/>
      <c r="H186" s="412" t="s">
        <v>46</v>
      </c>
      <c r="I186" s="411" t="s">
        <v>209</v>
      </c>
      <c r="J186" s="410" t="s">
        <v>46</v>
      </c>
      <c r="K186" s="368"/>
      <c r="L186" s="464" t="s">
        <v>46</v>
      </c>
      <c r="M186" s="367"/>
      <c r="N186" s="366"/>
      <c r="O186" s="420"/>
    </row>
    <row r="187" spans="1:15" ht="14.25" customHeight="1" thickBot="1">
      <c r="A187" s="421"/>
      <c r="B187" s="772"/>
      <c r="C187" s="760"/>
      <c r="D187" s="375"/>
      <c r="E187" s="374" t="s">
        <v>612</v>
      </c>
      <c r="F187" s="373"/>
      <c r="G187" s="372"/>
      <c r="H187" s="412" t="s">
        <v>46</v>
      </c>
      <c r="I187" s="411" t="s">
        <v>209</v>
      </c>
      <c r="J187" s="410" t="s">
        <v>46</v>
      </c>
      <c r="K187" s="368"/>
      <c r="L187" s="464" t="s">
        <v>46</v>
      </c>
      <c r="M187" s="367"/>
      <c r="N187" s="366"/>
      <c r="O187" s="420"/>
    </row>
    <row r="188" spans="1:15" ht="14.25" customHeight="1" thickBot="1">
      <c r="A188" s="421"/>
      <c r="B188" s="772"/>
      <c r="C188" s="760"/>
      <c r="D188" s="375"/>
      <c r="E188" s="374" t="s">
        <v>613</v>
      </c>
      <c r="F188" s="373"/>
      <c r="G188" s="372"/>
      <c r="H188" s="412" t="s">
        <v>46</v>
      </c>
      <c r="I188" s="411" t="s">
        <v>209</v>
      </c>
      <c r="J188" s="410" t="s">
        <v>46</v>
      </c>
      <c r="K188" s="368"/>
      <c r="L188" s="464" t="s">
        <v>46</v>
      </c>
      <c r="M188" s="367"/>
      <c r="N188" s="366"/>
      <c r="O188" s="420"/>
    </row>
    <row r="189" spans="1:15" ht="14.25" customHeight="1" thickBot="1">
      <c r="A189" s="421"/>
      <c r="B189" s="772"/>
      <c r="C189" s="760"/>
      <c r="D189" s="375"/>
      <c r="E189" s="374" t="s">
        <v>614</v>
      </c>
      <c r="F189" s="373"/>
      <c r="G189" s="372"/>
      <c r="H189" s="412" t="s">
        <v>46</v>
      </c>
      <c r="I189" s="411" t="s">
        <v>209</v>
      </c>
      <c r="J189" s="410" t="s">
        <v>46</v>
      </c>
      <c r="K189" s="368"/>
      <c r="L189" s="464" t="s">
        <v>46</v>
      </c>
      <c r="M189" s="367"/>
      <c r="N189" s="366"/>
      <c r="O189" s="420"/>
    </row>
    <row r="190" spans="1:15" ht="14.25" customHeight="1" thickBot="1">
      <c r="A190" s="421"/>
      <c r="B190" s="772"/>
      <c r="C190" s="760"/>
      <c r="D190" s="375"/>
      <c r="E190" s="374" t="s">
        <v>615</v>
      </c>
      <c r="F190" s="373"/>
      <c r="G190" s="372"/>
      <c r="H190" s="412" t="s">
        <v>46</v>
      </c>
      <c r="I190" s="411" t="s">
        <v>209</v>
      </c>
      <c r="J190" s="410" t="s">
        <v>46</v>
      </c>
      <c r="K190" s="368"/>
      <c r="L190" s="464" t="s">
        <v>46</v>
      </c>
      <c r="M190" s="367"/>
      <c r="N190" s="366"/>
      <c r="O190" s="420"/>
    </row>
    <row r="191" spans="1:15" ht="14.25" customHeight="1" thickBot="1">
      <c r="A191" s="421"/>
      <c r="B191" s="772"/>
      <c r="C191" s="760"/>
      <c r="D191" s="375"/>
      <c r="E191" s="374" t="s">
        <v>616</v>
      </c>
      <c r="F191" s="373"/>
      <c r="G191" s="372"/>
      <c r="H191" s="412" t="s">
        <v>46</v>
      </c>
      <c r="I191" s="411" t="s">
        <v>209</v>
      </c>
      <c r="J191" s="410" t="s">
        <v>46</v>
      </c>
      <c r="K191" s="368"/>
      <c r="L191" s="464" t="s">
        <v>46</v>
      </c>
      <c r="M191" s="367"/>
      <c r="N191" s="366"/>
      <c r="O191" s="420"/>
    </row>
    <row r="192" spans="1:15" ht="14.25" customHeight="1" thickBot="1">
      <c r="A192" s="421"/>
      <c r="B192" s="772"/>
      <c r="C192" s="760"/>
      <c r="D192" s="375"/>
      <c r="E192" s="374" t="s">
        <v>617</v>
      </c>
      <c r="F192" s="373"/>
      <c r="G192" s="372"/>
      <c r="H192" s="412" t="s">
        <v>46</v>
      </c>
      <c r="I192" s="411" t="s">
        <v>209</v>
      </c>
      <c r="J192" s="410" t="s">
        <v>46</v>
      </c>
      <c r="K192" s="368"/>
      <c r="L192" s="464" t="s">
        <v>46</v>
      </c>
      <c r="M192" s="367"/>
      <c r="N192" s="366"/>
      <c r="O192" s="420"/>
    </row>
    <row r="193" spans="1:15" ht="14.25" customHeight="1" thickBot="1">
      <c r="A193" s="421"/>
      <c r="B193" s="772"/>
      <c r="C193" s="760"/>
      <c r="D193" s="375"/>
      <c r="E193" s="374" t="s">
        <v>618</v>
      </c>
      <c r="F193" s="373"/>
      <c r="G193" s="372"/>
      <c r="H193" s="412" t="s">
        <v>46</v>
      </c>
      <c r="I193" s="411" t="s">
        <v>209</v>
      </c>
      <c r="J193" s="410" t="s">
        <v>46</v>
      </c>
      <c r="K193" s="368"/>
      <c r="L193" s="464" t="s">
        <v>46</v>
      </c>
      <c r="M193" s="367"/>
      <c r="N193" s="366"/>
      <c r="O193" s="420"/>
    </row>
    <row r="194" spans="1:15" ht="14.25" customHeight="1" thickBot="1">
      <c r="A194" s="421"/>
      <c r="B194" s="772"/>
      <c r="C194" s="760"/>
      <c r="D194" s="375"/>
      <c r="E194" s="374" t="s">
        <v>619</v>
      </c>
      <c r="F194" s="373"/>
      <c r="G194" s="372"/>
      <c r="H194" s="412" t="s">
        <v>46</v>
      </c>
      <c r="I194" s="411" t="s">
        <v>209</v>
      </c>
      <c r="J194" s="410" t="s">
        <v>46</v>
      </c>
      <c r="K194" s="368"/>
      <c r="L194" s="464" t="s">
        <v>46</v>
      </c>
      <c r="M194" s="367"/>
      <c r="N194" s="366"/>
      <c r="O194" s="420"/>
    </row>
    <row r="195" spans="1:15" ht="14.25" customHeight="1" thickBot="1">
      <c r="A195" s="421"/>
      <c r="B195" s="772"/>
      <c r="C195" s="761"/>
      <c r="D195" s="395"/>
      <c r="E195" s="394" t="s">
        <v>620</v>
      </c>
      <c r="F195" s="393"/>
      <c r="G195" s="392"/>
      <c r="H195" s="391" t="s">
        <v>46</v>
      </c>
      <c r="I195" s="390" t="s">
        <v>209</v>
      </c>
      <c r="J195" s="389" t="s">
        <v>46</v>
      </c>
      <c r="K195" s="388"/>
      <c r="L195" s="476" t="s">
        <v>46</v>
      </c>
      <c r="M195" s="387"/>
      <c r="N195" s="386"/>
      <c r="O195" s="420"/>
    </row>
    <row r="196" spans="1:15" ht="14.25" customHeight="1" thickBot="1">
      <c r="A196" s="421"/>
      <c r="B196" s="772"/>
      <c r="C196" s="759" t="s">
        <v>175</v>
      </c>
      <c r="D196" s="801" t="s">
        <v>621</v>
      </c>
      <c r="E196" s="404" t="s">
        <v>622</v>
      </c>
      <c r="F196" s="403" t="s">
        <v>623</v>
      </c>
      <c r="G196" s="477" t="str">
        <f t="shared" ref="G196:G201" si="3">HYPERLINK(D$196&amp;F196,F196)</f>
        <v>deleted_attachment</v>
      </c>
      <c r="H196" s="401" t="s">
        <v>46</v>
      </c>
      <c r="I196" s="400"/>
      <c r="J196" s="399"/>
      <c r="K196" s="398"/>
      <c r="L196" s="478" t="s">
        <v>46</v>
      </c>
      <c r="M196" s="397"/>
      <c r="N196" s="396"/>
      <c r="O196" s="420"/>
    </row>
    <row r="197" spans="1:15" ht="14.25" customHeight="1" thickBot="1">
      <c r="A197" s="421"/>
      <c r="B197" s="772"/>
      <c r="C197" s="760"/>
      <c r="D197" s="760"/>
      <c r="E197" s="374" t="s">
        <v>624</v>
      </c>
      <c r="F197" s="373" t="s">
        <v>625</v>
      </c>
      <c r="G197" s="477" t="str">
        <f t="shared" si="3"/>
        <v>uploaded_attachment</v>
      </c>
      <c r="H197" s="371" t="s">
        <v>46</v>
      </c>
      <c r="I197" s="370"/>
      <c r="J197" s="369"/>
      <c r="K197" s="368"/>
      <c r="L197" s="464" t="s">
        <v>46</v>
      </c>
      <c r="M197" s="367"/>
      <c r="N197" s="366"/>
      <c r="O197" s="420"/>
    </row>
    <row r="198" spans="1:15" ht="14.25" customHeight="1" thickBot="1">
      <c r="A198" s="421"/>
      <c r="B198" s="772"/>
      <c r="C198" s="760"/>
      <c r="D198" s="760"/>
      <c r="E198" s="374" t="s">
        <v>626</v>
      </c>
      <c r="F198" s="373" t="s">
        <v>627</v>
      </c>
      <c r="G198" s="477" t="str">
        <f t="shared" si="3"/>
        <v>edited_note_content</v>
      </c>
      <c r="H198" s="371" t="s">
        <v>46</v>
      </c>
      <c r="I198" s="370"/>
      <c r="J198" s="369"/>
      <c r="K198" s="368"/>
      <c r="L198" s="464" t="s">
        <v>46</v>
      </c>
      <c r="M198" s="367"/>
      <c r="N198" s="366"/>
      <c r="O198" s="420"/>
    </row>
    <row r="199" spans="1:15" ht="14.25" customHeight="1" thickBot="1">
      <c r="A199" s="421"/>
      <c r="B199" s="772"/>
      <c r="C199" s="760"/>
      <c r="D199" s="760"/>
      <c r="E199" s="374" t="s">
        <v>628</v>
      </c>
      <c r="F199" s="373" t="s">
        <v>629</v>
      </c>
      <c r="G199" s="477" t="str">
        <f t="shared" si="3"/>
        <v>created_note</v>
      </c>
      <c r="H199" s="371" t="s">
        <v>46</v>
      </c>
      <c r="I199" s="370"/>
      <c r="J199" s="369"/>
      <c r="K199" s="368"/>
      <c r="L199" s="464" t="s">
        <v>46</v>
      </c>
      <c r="M199" s="367"/>
      <c r="N199" s="366"/>
      <c r="O199" s="420"/>
    </row>
    <row r="200" spans="1:15" ht="14.25" customHeight="1" thickBot="1">
      <c r="A200" s="421"/>
      <c r="B200" s="772"/>
      <c r="C200" s="760"/>
      <c r="D200" s="760"/>
      <c r="E200" s="374" t="s">
        <v>630</v>
      </c>
      <c r="F200" s="373" t="s">
        <v>631</v>
      </c>
      <c r="G200" s="477" t="str">
        <f t="shared" si="3"/>
        <v>deleted_note</v>
      </c>
      <c r="H200" s="371" t="s">
        <v>46</v>
      </c>
      <c r="I200" s="370"/>
      <c r="J200" s="369"/>
      <c r="K200" s="368"/>
      <c r="L200" s="464" t="s">
        <v>46</v>
      </c>
      <c r="M200" s="367"/>
      <c r="N200" s="366"/>
      <c r="O200" s="420"/>
    </row>
    <row r="201" spans="1:15" ht="14.25" customHeight="1" thickBot="1">
      <c r="A201" s="421"/>
      <c r="B201" s="772"/>
      <c r="C201" s="761"/>
      <c r="D201" s="761"/>
      <c r="E201" s="394" t="s">
        <v>632</v>
      </c>
      <c r="F201" s="393" t="s">
        <v>633</v>
      </c>
      <c r="G201" s="477" t="str">
        <f t="shared" si="3"/>
        <v>modified_acl</v>
      </c>
      <c r="H201" s="391" t="s">
        <v>46</v>
      </c>
      <c r="I201" s="390"/>
      <c r="J201" s="389"/>
      <c r="K201" s="388"/>
      <c r="L201" s="476" t="s">
        <v>46</v>
      </c>
      <c r="M201" s="387"/>
      <c r="N201" s="386"/>
      <c r="O201" s="420"/>
    </row>
    <row r="202" spans="1:15" ht="14.25" customHeight="1" thickBot="1">
      <c r="A202" s="421"/>
      <c r="B202" s="772"/>
      <c r="C202" s="759" t="s">
        <v>176</v>
      </c>
      <c r="D202" s="405"/>
      <c r="E202" s="448" t="s">
        <v>634</v>
      </c>
      <c r="F202" s="447"/>
      <c r="G202" s="446"/>
      <c r="H202" s="445" t="s">
        <v>46</v>
      </c>
      <c r="I202" s="444" t="s">
        <v>209</v>
      </c>
      <c r="J202" s="443"/>
      <c r="K202" s="442"/>
      <c r="L202" s="442" t="s">
        <v>46</v>
      </c>
      <c r="M202" s="397"/>
      <c r="N202" s="396"/>
      <c r="O202" s="420"/>
    </row>
    <row r="203" spans="1:15" ht="14.25" customHeight="1" thickBot="1">
      <c r="A203" s="421"/>
      <c r="B203" s="772"/>
      <c r="C203" s="760"/>
      <c r="D203" s="375"/>
      <c r="E203" s="433" t="s">
        <v>635</v>
      </c>
      <c r="F203" s="414"/>
      <c r="G203" s="413"/>
      <c r="H203" s="412" t="s">
        <v>46</v>
      </c>
      <c r="I203" s="411" t="s">
        <v>209</v>
      </c>
      <c r="J203" s="410"/>
      <c r="K203" s="409"/>
      <c r="L203" s="409" t="s">
        <v>46</v>
      </c>
      <c r="M203" s="367"/>
      <c r="N203" s="366"/>
      <c r="O203" s="420"/>
    </row>
    <row r="204" spans="1:15" ht="14.25" customHeight="1" thickBot="1">
      <c r="A204" s="421"/>
      <c r="B204" s="772"/>
      <c r="C204" s="760"/>
      <c r="D204" s="375"/>
      <c r="E204" s="433" t="s">
        <v>636</v>
      </c>
      <c r="F204" s="414"/>
      <c r="G204" s="413"/>
      <c r="H204" s="412" t="s">
        <v>46</v>
      </c>
      <c r="I204" s="411" t="s">
        <v>209</v>
      </c>
      <c r="J204" s="410"/>
      <c r="K204" s="409"/>
      <c r="L204" s="409" t="s">
        <v>46</v>
      </c>
      <c r="M204" s="367"/>
      <c r="N204" s="366"/>
      <c r="O204" s="420"/>
    </row>
    <row r="205" spans="1:15" ht="14.25" customHeight="1" thickBot="1">
      <c r="A205" s="421"/>
      <c r="B205" s="772"/>
      <c r="C205" s="760"/>
      <c r="D205" s="375"/>
      <c r="E205" s="433" t="s">
        <v>637</v>
      </c>
      <c r="F205" s="414"/>
      <c r="G205" s="413"/>
      <c r="H205" s="412" t="s">
        <v>46</v>
      </c>
      <c r="I205" s="411" t="s">
        <v>209</v>
      </c>
      <c r="J205" s="410"/>
      <c r="K205" s="409"/>
      <c r="L205" s="409" t="s">
        <v>46</v>
      </c>
      <c r="M205" s="367"/>
      <c r="N205" s="366"/>
      <c r="O205" s="420"/>
    </row>
    <row r="206" spans="1:15" ht="14.25" customHeight="1" thickBot="1">
      <c r="A206" s="421"/>
      <c r="B206" s="772"/>
      <c r="C206" s="760"/>
      <c r="D206" s="375"/>
      <c r="E206" s="433" t="s">
        <v>638</v>
      </c>
      <c r="F206" s="414"/>
      <c r="G206" s="413"/>
      <c r="H206" s="412" t="s">
        <v>46</v>
      </c>
      <c r="I206" s="411" t="s">
        <v>209</v>
      </c>
      <c r="J206" s="410"/>
      <c r="K206" s="409"/>
      <c r="L206" s="409" t="s">
        <v>46</v>
      </c>
      <c r="M206" s="367"/>
      <c r="N206" s="366"/>
      <c r="O206" s="420"/>
    </row>
    <row r="207" spans="1:15" ht="14.25" customHeight="1" thickBot="1">
      <c r="A207" s="421"/>
      <c r="B207" s="772"/>
      <c r="C207" s="760"/>
      <c r="D207" s="375"/>
      <c r="E207" s="433" t="s">
        <v>639</v>
      </c>
      <c r="F207" s="414"/>
      <c r="G207" s="413"/>
      <c r="H207" s="412" t="s">
        <v>46</v>
      </c>
      <c r="I207" s="411" t="s">
        <v>209</v>
      </c>
      <c r="J207" s="410"/>
      <c r="K207" s="409"/>
      <c r="L207" s="409" t="s">
        <v>46</v>
      </c>
      <c r="M207" s="367"/>
      <c r="N207" s="366"/>
      <c r="O207" s="420"/>
    </row>
    <row r="208" spans="1:15" ht="14.25" customHeight="1" thickBot="1">
      <c r="A208" s="421"/>
      <c r="B208" s="772"/>
      <c r="C208" s="760"/>
      <c r="D208" s="375"/>
      <c r="E208" s="433" t="s">
        <v>640</v>
      </c>
      <c r="F208" s="414"/>
      <c r="G208" s="413"/>
      <c r="H208" s="412" t="s">
        <v>46</v>
      </c>
      <c r="I208" s="411" t="s">
        <v>209</v>
      </c>
      <c r="J208" s="410"/>
      <c r="K208" s="409"/>
      <c r="L208" s="409" t="s">
        <v>46</v>
      </c>
      <c r="M208" s="367"/>
      <c r="N208" s="366"/>
      <c r="O208" s="420"/>
    </row>
    <row r="209" spans="1:15" ht="14.25" customHeight="1" thickBot="1">
      <c r="A209" s="421"/>
      <c r="B209" s="772"/>
      <c r="C209" s="760"/>
      <c r="D209" s="375"/>
      <c r="E209" s="433" t="s">
        <v>641</v>
      </c>
      <c r="F209" s="414"/>
      <c r="G209" s="413"/>
      <c r="H209" s="412" t="s">
        <v>46</v>
      </c>
      <c r="I209" s="411" t="s">
        <v>209</v>
      </c>
      <c r="J209" s="410"/>
      <c r="K209" s="409"/>
      <c r="L209" s="409" t="s">
        <v>46</v>
      </c>
      <c r="M209" s="367"/>
      <c r="N209" s="366"/>
      <c r="O209" s="420"/>
    </row>
    <row r="210" spans="1:15" ht="14.25" customHeight="1" thickBot="1">
      <c r="A210" s="421"/>
      <c r="B210" s="772"/>
      <c r="C210" s="760"/>
      <c r="D210" s="375"/>
      <c r="E210" s="433" t="s">
        <v>642</v>
      </c>
      <c r="F210" s="414"/>
      <c r="G210" s="413"/>
      <c r="H210" s="412" t="s">
        <v>46</v>
      </c>
      <c r="I210" s="411" t="s">
        <v>209</v>
      </c>
      <c r="J210" s="410"/>
      <c r="K210" s="409"/>
      <c r="L210" s="409" t="s">
        <v>46</v>
      </c>
      <c r="M210" s="367"/>
      <c r="N210" s="366"/>
      <c r="O210" s="420"/>
    </row>
    <row r="211" spans="1:15" ht="14.25" customHeight="1" thickBot="1">
      <c r="A211" s="421"/>
      <c r="B211" s="772"/>
      <c r="C211" s="760"/>
      <c r="D211" s="375"/>
      <c r="E211" s="433" t="s">
        <v>643</v>
      </c>
      <c r="F211" s="414"/>
      <c r="G211" s="413"/>
      <c r="H211" s="412" t="s">
        <v>46</v>
      </c>
      <c r="I211" s="411" t="s">
        <v>209</v>
      </c>
      <c r="J211" s="410"/>
      <c r="K211" s="409"/>
      <c r="L211" s="409" t="s">
        <v>46</v>
      </c>
      <c r="M211" s="367"/>
      <c r="N211" s="366"/>
      <c r="O211" s="420"/>
    </row>
    <row r="212" spans="1:15" ht="14.25" customHeight="1" thickBot="1">
      <c r="A212" s="421"/>
      <c r="B212" s="772"/>
      <c r="C212" s="760"/>
      <c r="D212" s="375"/>
      <c r="E212" s="433" t="s">
        <v>644</v>
      </c>
      <c r="F212" s="414"/>
      <c r="G212" s="413"/>
      <c r="H212" s="412" t="s">
        <v>46</v>
      </c>
      <c r="I212" s="411" t="s">
        <v>209</v>
      </c>
      <c r="J212" s="410"/>
      <c r="K212" s="409"/>
      <c r="L212" s="409" t="s">
        <v>46</v>
      </c>
      <c r="M212" s="367"/>
      <c r="N212" s="366"/>
      <c r="O212" s="420"/>
    </row>
    <row r="213" spans="1:15" ht="14.25" customHeight="1" thickBot="1">
      <c r="A213" s="421"/>
      <c r="B213" s="772"/>
      <c r="C213" s="760"/>
      <c r="D213" s="375"/>
      <c r="E213" s="433" t="s">
        <v>645</v>
      </c>
      <c r="F213" s="414"/>
      <c r="G213" s="413"/>
      <c r="H213" s="412" t="s">
        <v>46</v>
      </c>
      <c r="I213" s="411" t="s">
        <v>209</v>
      </c>
      <c r="J213" s="410"/>
      <c r="K213" s="409"/>
      <c r="L213" s="409" t="s">
        <v>46</v>
      </c>
      <c r="M213" s="367"/>
      <c r="N213" s="366"/>
      <c r="O213" s="420"/>
    </row>
    <row r="214" spans="1:15" ht="14.25" customHeight="1" thickBot="1">
      <c r="A214" s="421"/>
      <c r="B214" s="773"/>
      <c r="C214" s="764"/>
      <c r="D214" s="363"/>
      <c r="E214" s="362" t="s">
        <v>646</v>
      </c>
      <c r="F214" s="361"/>
      <c r="G214" s="360"/>
      <c r="H214" s="359" t="s">
        <v>46</v>
      </c>
      <c r="I214" s="358" t="s">
        <v>209</v>
      </c>
      <c r="J214" s="357"/>
      <c r="K214" s="356"/>
      <c r="L214" s="356" t="s">
        <v>46</v>
      </c>
      <c r="M214" s="355"/>
      <c r="N214" s="354"/>
      <c r="O214" s="420"/>
    </row>
    <row r="215" spans="1:15" ht="14.25" customHeight="1" thickTop="1" thickBot="1">
      <c r="A215" s="421"/>
      <c r="B215" s="777" t="s">
        <v>647</v>
      </c>
      <c r="C215" s="780" t="s">
        <v>177</v>
      </c>
      <c r="D215" s="475"/>
      <c r="E215" s="474" t="s">
        <v>648</v>
      </c>
      <c r="F215" s="473"/>
      <c r="G215" s="472"/>
      <c r="H215" s="471" t="s">
        <v>46</v>
      </c>
      <c r="I215" s="470" t="s">
        <v>209</v>
      </c>
      <c r="J215" s="469"/>
      <c r="K215" s="468"/>
      <c r="L215" s="467" t="s">
        <v>46</v>
      </c>
      <c r="M215" s="466"/>
      <c r="N215" s="465"/>
      <c r="O215" s="420"/>
    </row>
    <row r="216" spans="1:15" ht="14.25" customHeight="1" thickBot="1">
      <c r="A216" s="421"/>
      <c r="B216" s="772"/>
      <c r="C216" s="760"/>
      <c r="D216" s="434"/>
      <c r="E216" s="433" t="s">
        <v>624</v>
      </c>
      <c r="F216" s="414"/>
      <c r="G216" s="413"/>
      <c r="H216" s="412" t="s">
        <v>46</v>
      </c>
      <c r="I216" s="411" t="s">
        <v>209</v>
      </c>
      <c r="J216" s="410"/>
      <c r="K216" s="409"/>
      <c r="L216" s="462" t="s">
        <v>46</v>
      </c>
      <c r="M216" s="367"/>
      <c r="N216" s="366"/>
      <c r="O216" s="420"/>
    </row>
    <row r="217" spans="1:15" ht="14.25" customHeight="1" thickBot="1">
      <c r="A217" s="421"/>
      <c r="B217" s="772"/>
      <c r="C217" s="760"/>
      <c r="D217" s="434"/>
      <c r="E217" s="433" t="s">
        <v>649</v>
      </c>
      <c r="F217" s="414"/>
      <c r="G217" s="413"/>
      <c r="H217" s="412" t="s">
        <v>46</v>
      </c>
      <c r="I217" s="411" t="s">
        <v>209</v>
      </c>
      <c r="J217" s="410"/>
      <c r="K217" s="409"/>
      <c r="L217" s="462" t="s">
        <v>46</v>
      </c>
      <c r="M217" s="367"/>
      <c r="N217" s="366"/>
      <c r="O217" s="420"/>
    </row>
    <row r="218" spans="1:15" ht="14.25" customHeight="1" thickBot="1">
      <c r="A218" s="421"/>
      <c r="B218" s="772"/>
      <c r="C218" s="760"/>
      <c r="D218" s="434"/>
      <c r="E218" s="433" t="s">
        <v>650</v>
      </c>
      <c r="F218" s="414"/>
      <c r="G218" s="413"/>
      <c r="H218" s="412" t="s">
        <v>46</v>
      </c>
      <c r="I218" s="411" t="s">
        <v>209</v>
      </c>
      <c r="J218" s="410"/>
      <c r="K218" s="409"/>
      <c r="L218" s="462" t="s">
        <v>46</v>
      </c>
      <c r="M218" s="367"/>
      <c r="N218" s="366"/>
      <c r="O218" s="420"/>
    </row>
    <row r="219" spans="1:15" ht="14.25" customHeight="1" thickBot="1">
      <c r="A219" s="421"/>
      <c r="B219" s="772"/>
      <c r="C219" s="760"/>
      <c r="D219" s="434"/>
      <c r="E219" s="433" t="s">
        <v>651</v>
      </c>
      <c r="F219" s="414"/>
      <c r="G219" s="413"/>
      <c r="H219" s="412" t="s">
        <v>46</v>
      </c>
      <c r="I219" s="411" t="s">
        <v>209</v>
      </c>
      <c r="J219" s="410"/>
      <c r="K219" s="409"/>
      <c r="L219" s="462" t="s">
        <v>46</v>
      </c>
      <c r="M219" s="367"/>
      <c r="N219" s="366"/>
      <c r="O219" s="420"/>
    </row>
    <row r="220" spans="1:15" ht="14.25" customHeight="1" thickBot="1">
      <c r="A220" s="421"/>
      <c r="B220" s="772"/>
      <c r="C220" s="760"/>
      <c r="D220" s="434"/>
      <c r="E220" s="433" t="s">
        <v>652</v>
      </c>
      <c r="F220" s="414"/>
      <c r="G220" s="413"/>
      <c r="H220" s="412" t="s">
        <v>46</v>
      </c>
      <c r="I220" s="411" t="s">
        <v>209</v>
      </c>
      <c r="J220" s="410"/>
      <c r="K220" s="409"/>
      <c r="L220" s="462" t="s">
        <v>46</v>
      </c>
      <c r="M220" s="367"/>
      <c r="N220" s="366"/>
      <c r="O220" s="420"/>
    </row>
    <row r="221" spans="1:15" ht="14.25" customHeight="1" thickBot="1">
      <c r="A221" s="421"/>
      <c r="B221" s="772"/>
      <c r="C221" s="760"/>
      <c r="D221" s="434"/>
      <c r="E221" s="433" t="s">
        <v>653</v>
      </c>
      <c r="F221" s="414"/>
      <c r="G221" s="413"/>
      <c r="H221" s="412" t="s">
        <v>46</v>
      </c>
      <c r="I221" s="411" t="s">
        <v>209</v>
      </c>
      <c r="J221" s="410"/>
      <c r="K221" s="409"/>
      <c r="L221" s="462" t="s">
        <v>46</v>
      </c>
      <c r="M221" s="367"/>
      <c r="N221" s="366"/>
      <c r="O221" s="420"/>
    </row>
    <row r="222" spans="1:15" ht="14.25" customHeight="1" thickBot="1">
      <c r="A222" s="421"/>
      <c r="B222" s="772"/>
      <c r="C222" s="760"/>
      <c r="D222" s="434"/>
      <c r="E222" s="433" t="s">
        <v>654</v>
      </c>
      <c r="F222" s="414"/>
      <c r="G222" s="413"/>
      <c r="H222" s="412" t="s">
        <v>46</v>
      </c>
      <c r="I222" s="411" t="s">
        <v>209</v>
      </c>
      <c r="J222" s="410"/>
      <c r="K222" s="409"/>
      <c r="L222" s="462" t="s">
        <v>46</v>
      </c>
      <c r="M222" s="367"/>
      <c r="N222" s="366"/>
      <c r="O222" s="420"/>
    </row>
    <row r="223" spans="1:15" ht="14.25" customHeight="1" thickBot="1">
      <c r="A223" s="421"/>
      <c r="B223" s="772"/>
      <c r="C223" s="776"/>
      <c r="D223" s="375"/>
      <c r="E223" s="374" t="s">
        <v>655</v>
      </c>
      <c r="F223" s="373"/>
      <c r="G223" s="372"/>
      <c r="H223" s="371" t="s">
        <v>46</v>
      </c>
      <c r="I223" s="370" t="s">
        <v>209</v>
      </c>
      <c r="J223" s="369"/>
      <c r="K223" s="368"/>
      <c r="L223" s="464" t="s">
        <v>46</v>
      </c>
      <c r="M223" s="407"/>
      <c r="N223" s="406"/>
      <c r="O223" s="420"/>
    </row>
    <row r="224" spans="1:15" ht="14.25" customHeight="1" thickBot="1">
      <c r="A224" s="421"/>
      <c r="B224" s="772"/>
      <c r="C224" s="759" t="s">
        <v>178</v>
      </c>
      <c r="D224" s="405"/>
      <c r="E224" s="448" t="s">
        <v>656</v>
      </c>
      <c r="F224" s="447"/>
      <c r="G224" s="446"/>
      <c r="H224" s="445" t="s">
        <v>46</v>
      </c>
      <c r="I224" s="444" t="s">
        <v>209</v>
      </c>
      <c r="J224" s="443"/>
      <c r="K224" s="442"/>
      <c r="L224" s="463" t="s">
        <v>46</v>
      </c>
      <c r="M224" s="397"/>
      <c r="N224" s="396"/>
      <c r="O224" s="420"/>
    </row>
    <row r="225" spans="1:15" ht="14.25" customHeight="1" thickBot="1">
      <c r="A225" s="421"/>
      <c r="B225" s="772"/>
      <c r="C225" s="760"/>
      <c r="D225" s="375"/>
      <c r="E225" s="433" t="s">
        <v>657</v>
      </c>
      <c r="F225" s="414"/>
      <c r="G225" s="413"/>
      <c r="H225" s="412" t="s">
        <v>46</v>
      </c>
      <c r="I225" s="411" t="s">
        <v>209</v>
      </c>
      <c r="J225" s="410"/>
      <c r="K225" s="409"/>
      <c r="L225" s="462" t="s">
        <v>46</v>
      </c>
      <c r="M225" s="367"/>
      <c r="N225" s="366"/>
      <c r="O225" s="420"/>
    </row>
    <row r="226" spans="1:15" ht="14.25" customHeight="1" thickBot="1">
      <c r="A226" s="421"/>
      <c r="B226" s="772"/>
      <c r="C226" s="760"/>
      <c r="D226" s="375"/>
      <c r="E226" s="433" t="s">
        <v>658</v>
      </c>
      <c r="F226" s="414"/>
      <c r="G226" s="413"/>
      <c r="H226" s="412" t="s">
        <v>46</v>
      </c>
      <c r="I226" s="411" t="s">
        <v>209</v>
      </c>
      <c r="J226" s="410"/>
      <c r="K226" s="409"/>
      <c r="L226" s="462" t="s">
        <v>46</v>
      </c>
      <c r="M226" s="367"/>
      <c r="N226" s="366"/>
      <c r="O226" s="420"/>
    </row>
    <row r="227" spans="1:15" ht="14.25" customHeight="1" thickBot="1">
      <c r="A227" s="421"/>
      <c r="B227" s="773"/>
      <c r="C227" s="764"/>
      <c r="D227" s="363"/>
      <c r="E227" s="362" t="s">
        <v>659</v>
      </c>
      <c r="F227" s="361"/>
      <c r="G227" s="360"/>
      <c r="H227" s="359" t="s">
        <v>46</v>
      </c>
      <c r="I227" s="358" t="s">
        <v>209</v>
      </c>
      <c r="J227" s="357"/>
      <c r="K227" s="356"/>
      <c r="L227" s="461" t="s">
        <v>46</v>
      </c>
      <c r="M227" s="355"/>
      <c r="N227" s="354"/>
      <c r="O227" s="420"/>
    </row>
    <row r="228" spans="1:15" ht="14.25" customHeight="1" thickBot="1">
      <c r="A228" s="421"/>
      <c r="B228" s="771" t="s">
        <v>181</v>
      </c>
      <c r="C228" s="768" t="s">
        <v>179</v>
      </c>
      <c r="D228" s="434"/>
      <c r="E228" s="441" t="s">
        <v>660</v>
      </c>
      <c r="F228" s="440"/>
      <c r="G228" s="439"/>
      <c r="H228" s="438" t="s">
        <v>46</v>
      </c>
      <c r="I228" s="437" t="s">
        <v>209</v>
      </c>
      <c r="J228" s="436"/>
      <c r="K228" s="435"/>
      <c r="L228" s="435" t="s">
        <v>46</v>
      </c>
      <c r="M228" s="378"/>
      <c r="N228" s="377"/>
      <c r="O228" s="420"/>
    </row>
    <row r="229" spans="1:15" ht="14.25" customHeight="1" thickBot="1">
      <c r="A229" s="421"/>
      <c r="B229" s="772"/>
      <c r="C229" s="760"/>
      <c r="D229" s="434"/>
      <c r="E229" s="433" t="s">
        <v>661</v>
      </c>
      <c r="F229" s="414"/>
      <c r="G229" s="413"/>
      <c r="H229" s="412" t="s">
        <v>46</v>
      </c>
      <c r="I229" s="411" t="s">
        <v>209</v>
      </c>
      <c r="J229" s="410"/>
      <c r="K229" s="409"/>
      <c r="L229" s="409" t="s">
        <v>46</v>
      </c>
      <c r="M229" s="367"/>
      <c r="N229" s="366"/>
      <c r="O229" s="420"/>
    </row>
    <row r="230" spans="1:15" ht="14.25" customHeight="1" thickBot="1">
      <c r="A230" s="421"/>
      <c r="B230" s="772"/>
      <c r="C230" s="760"/>
      <c r="D230" s="434"/>
      <c r="E230" s="433" t="s">
        <v>662</v>
      </c>
      <c r="F230" s="414"/>
      <c r="G230" s="413"/>
      <c r="H230" s="412" t="s">
        <v>46</v>
      </c>
      <c r="I230" s="411" t="s">
        <v>209</v>
      </c>
      <c r="J230" s="410"/>
      <c r="K230" s="409"/>
      <c r="L230" s="409" t="s">
        <v>46</v>
      </c>
      <c r="M230" s="367"/>
      <c r="N230" s="366"/>
      <c r="O230" s="420"/>
    </row>
    <row r="231" spans="1:15" ht="14.25" customHeight="1" thickBot="1">
      <c r="A231" s="421"/>
      <c r="B231" s="772"/>
      <c r="C231" s="760"/>
      <c r="D231" s="434"/>
      <c r="E231" s="433" t="s">
        <v>663</v>
      </c>
      <c r="F231" s="414"/>
      <c r="G231" s="413"/>
      <c r="H231" s="412" t="s">
        <v>46</v>
      </c>
      <c r="I231" s="411" t="s">
        <v>209</v>
      </c>
      <c r="J231" s="410"/>
      <c r="K231" s="409"/>
      <c r="L231" s="409" t="s">
        <v>46</v>
      </c>
      <c r="M231" s="367"/>
      <c r="N231" s="366"/>
      <c r="O231" s="420"/>
    </row>
    <row r="232" spans="1:15" ht="14.25" customHeight="1" thickBot="1">
      <c r="A232" s="421"/>
      <c r="B232" s="772"/>
      <c r="C232" s="760"/>
      <c r="D232" s="434"/>
      <c r="E232" s="433" t="s">
        <v>664</v>
      </c>
      <c r="F232" s="414"/>
      <c r="G232" s="413"/>
      <c r="H232" s="412" t="s">
        <v>46</v>
      </c>
      <c r="I232" s="411" t="s">
        <v>209</v>
      </c>
      <c r="J232" s="410"/>
      <c r="K232" s="409"/>
      <c r="L232" s="409" t="s">
        <v>46</v>
      </c>
      <c r="M232" s="367"/>
      <c r="N232" s="366"/>
      <c r="O232" s="420"/>
    </row>
    <row r="233" spans="1:15" ht="14.25" customHeight="1" thickBot="1">
      <c r="A233" s="421"/>
      <c r="B233" s="772"/>
      <c r="C233" s="760"/>
      <c r="D233" s="434"/>
      <c r="E233" s="433" t="s">
        <v>665</v>
      </c>
      <c r="F233" s="414"/>
      <c r="G233" s="413"/>
      <c r="H233" s="412" t="s">
        <v>46</v>
      </c>
      <c r="I233" s="411" t="s">
        <v>209</v>
      </c>
      <c r="J233" s="410"/>
      <c r="K233" s="409"/>
      <c r="L233" s="409" t="s">
        <v>46</v>
      </c>
      <c r="M233" s="367"/>
      <c r="N233" s="366"/>
      <c r="O233" s="420"/>
    </row>
    <row r="234" spans="1:15" ht="14.25" customHeight="1" thickBot="1">
      <c r="A234" s="421"/>
      <c r="B234" s="772"/>
      <c r="C234" s="760"/>
      <c r="D234" s="434"/>
      <c r="E234" s="433" t="s">
        <v>666</v>
      </c>
      <c r="F234" s="414"/>
      <c r="G234" s="413"/>
      <c r="H234" s="412" t="s">
        <v>46</v>
      </c>
      <c r="I234" s="411" t="s">
        <v>209</v>
      </c>
      <c r="J234" s="410"/>
      <c r="K234" s="409"/>
      <c r="L234" s="409" t="s">
        <v>46</v>
      </c>
      <c r="M234" s="367"/>
      <c r="N234" s="366"/>
      <c r="O234" s="420"/>
    </row>
    <row r="235" spans="1:15" ht="14.25" customHeight="1" thickBot="1">
      <c r="A235" s="421"/>
      <c r="B235" s="772"/>
      <c r="C235" s="760"/>
      <c r="D235" s="434"/>
      <c r="E235" s="433" t="s">
        <v>667</v>
      </c>
      <c r="F235" s="414"/>
      <c r="G235" s="413"/>
      <c r="H235" s="412" t="s">
        <v>46</v>
      </c>
      <c r="I235" s="411" t="s">
        <v>209</v>
      </c>
      <c r="J235" s="410"/>
      <c r="K235" s="409"/>
      <c r="L235" s="409" t="s">
        <v>46</v>
      </c>
      <c r="M235" s="367"/>
      <c r="N235" s="366"/>
      <c r="O235" s="420"/>
    </row>
    <row r="236" spans="1:15" ht="14.25" customHeight="1" thickBot="1">
      <c r="A236" s="421"/>
      <c r="B236" s="772"/>
      <c r="C236" s="760"/>
      <c r="D236" s="434"/>
      <c r="E236" s="433" t="s">
        <v>668</v>
      </c>
      <c r="F236" s="414"/>
      <c r="G236" s="413"/>
      <c r="H236" s="412" t="s">
        <v>46</v>
      </c>
      <c r="I236" s="411" t="s">
        <v>209</v>
      </c>
      <c r="J236" s="410"/>
      <c r="K236" s="409"/>
      <c r="L236" s="409" t="s">
        <v>46</v>
      </c>
      <c r="M236" s="367"/>
      <c r="N236" s="366"/>
      <c r="O236" s="420"/>
    </row>
    <row r="237" spans="1:15" ht="14.25" customHeight="1" thickBot="1">
      <c r="A237" s="421"/>
      <c r="B237" s="772"/>
      <c r="C237" s="760"/>
      <c r="D237" s="434"/>
      <c r="E237" s="433" t="s">
        <v>669</v>
      </c>
      <c r="F237" s="414"/>
      <c r="G237" s="413"/>
      <c r="H237" s="412" t="s">
        <v>46</v>
      </c>
      <c r="I237" s="411" t="s">
        <v>209</v>
      </c>
      <c r="J237" s="410"/>
      <c r="K237" s="409"/>
      <c r="L237" s="409" t="s">
        <v>46</v>
      </c>
      <c r="M237" s="367"/>
      <c r="N237" s="366"/>
      <c r="O237" s="420"/>
    </row>
    <row r="238" spans="1:15" ht="14.25" customHeight="1" thickBot="1">
      <c r="A238" s="421"/>
      <c r="B238" s="772"/>
      <c r="C238" s="760"/>
      <c r="D238" s="434"/>
      <c r="E238" s="433" t="s">
        <v>670</v>
      </c>
      <c r="F238" s="414"/>
      <c r="G238" s="413"/>
      <c r="H238" s="412" t="s">
        <v>46</v>
      </c>
      <c r="I238" s="411" t="s">
        <v>209</v>
      </c>
      <c r="J238" s="410"/>
      <c r="K238" s="409"/>
      <c r="L238" s="409" t="s">
        <v>46</v>
      </c>
      <c r="M238" s="367"/>
      <c r="N238" s="366"/>
      <c r="O238" s="420"/>
    </row>
    <row r="239" spans="1:15" ht="14.25" customHeight="1" thickBot="1">
      <c r="A239" s="421"/>
      <c r="B239" s="772"/>
      <c r="C239" s="760"/>
      <c r="D239" s="434"/>
      <c r="E239" s="433" t="s">
        <v>671</v>
      </c>
      <c r="F239" s="414"/>
      <c r="G239" s="413"/>
      <c r="H239" s="412" t="s">
        <v>46</v>
      </c>
      <c r="I239" s="411" t="s">
        <v>209</v>
      </c>
      <c r="J239" s="410"/>
      <c r="K239" s="409"/>
      <c r="L239" s="409" t="s">
        <v>46</v>
      </c>
      <c r="M239" s="367"/>
      <c r="N239" s="366"/>
      <c r="O239" s="420"/>
    </row>
    <row r="240" spans="1:15" ht="14.25" customHeight="1" thickBot="1">
      <c r="A240" s="421"/>
      <c r="B240" s="772"/>
      <c r="C240" s="776"/>
      <c r="D240" s="375"/>
      <c r="E240" s="374" t="s">
        <v>672</v>
      </c>
      <c r="F240" s="373"/>
      <c r="G240" s="372"/>
      <c r="H240" s="371" t="s">
        <v>46</v>
      </c>
      <c r="I240" s="370" t="s">
        <v>209</v>
      </c>
      <c r="J240" s="369"/>
      <c r="K240" s="368"/>
      <c r="L240" s="368" t="s">
        <v>46</v>
      </c>
      <c r="M240" s="407"/>
      <c r="N240" s="406"/>
      <c r="O240" s="420"/>
    </row>
    <row r="241" spans="1:15" ht="14.25" customHeight="1" thickBot="1">
      <c r="A241" s="421"/>
      <c r="B241" s="772"/>
      <c r="C241" s="759" t="s">
        <v>673</v>
      </c>
      <c r="D241" s="405"/>
      <c r="E241" s="448" t="s">
        <v>674</v>
      </c>
      <c r="F241" s="447"/>
      <c r="G241" s="446"/>
      <c r="H241" s="445" t="s">
        <v>46</v>
      </c>
      <c r="I241" s="444"/>
      <c r="J241" s="443"/>
      <c r="K241" s="442"/>
      <c r="L241" s="442"/>
      <c r="M241" s="397"/>
      <c r="N241" s="396"/>
      <c r="O241" s="420"/>
    </row>
    <row r="242" spans="1:15" ht="14.25" customHeight="1" thickBot="1">
      <c r="A242" s="421"/>
      <c r="B242" s="772"/>
      <c r="C242" s="760"/>
      <c r="D242" s="375"/>
      <c r="E242" s="433" t="s">
        <v>675</v>
      </c>
      <c r="F242" s="414"/>
      <c r="G242" s="413"/>
      <c r="H242" s="412" t="s">
        <v>46</v>
      </c>
      <c r="I242" s="411"/>
      <c r="J242" s="410"/>
      <c r="K242" s="409"/>
      <c r="L242" s="409"/>
      <c r="M242" s="367"/>
      <c r="N242" s="366"/>
      <c r="O242" s="420"/>
    </row>
    <row r="243" spans="1:15" ht="14.25" customHeight="1" thickBot="1">
      <c r="A243" s="421"/>
      <c r="B243" s="772"/>
      <c r="C243" s="760"/>
      <c r="D243" s="375"/>
      <c r="E243" s="433" t="s">
        <v>676</v>
      </c>
      <c r="F243" s="414"/>
      <c r="G243" s="413"/>
      <c r="H243" s="412" t="s">
        <v>46</v>
      </c>
      <c r="I243" s="411"/>
      <c r="J243" s="410"/>
      <c r="K243" s="409"/>
      <c r="L243" s="409"/>
      <c r="M243" s="367"/>
      <c r="N243" s="366"/>
      <c r="O243" s="420"/>
    </row>
    <row r="244" spans="1:15" ht="14.25" customHeight="1" thickBot="1">
      <c r="A244" s="421"/>
      <c r="B244" s="772"/>
      <c r="C244" s="760"/>
      <c r="D244" s="375"/>
      <c r="E244" s="433" t="s">
        <v>677</v>
      </c>
      <c r="F244" s="414"/>
      <c r="G244" s="413"/>
      <c r="H244" s="412" t="s">
        <v>46</v>
      </c>
      <c r="I244" s="411"/>
      <c r="J244" s="410"/>
      <c r="K244" s="409"/>
      <c r="L244" s="409"/>
      <c r="M244" s="367"/>
      <c r="N244" s="366"/>
      <c r="O244" s="420"/>
    </row>
    <row r="245" spans="1:15" ht="14.25" customHeight="1" thickBot="1">
      <c r="A245" s="421"/>
      <c r="B245" s="772"/>
      <c r="C245" s="760"/>
      <c r="D245" s="375"/>
      <c r="E245" s="433" t="s">
        <v>678</v>
      </c>
      <c r="F245" s="414"/>
      <c r="G245" s="413"/>
      <c r="H245" s="412" t="s">
        <v>46</v>
      </c>
      <c r="I245" s="411"/>
      <c r="J245" s="410"/>
      <c r="K245" s="409"/>
      <c r="L245" s="409"/>
      <c r="M245" s="367"/>
      <c r="N245" s="366"/>
      <c r="O245" s="420"/>
    </row>
    <row r="246" spans="1:15" ht="14.25" customHeight="1" thickBot="1">
      <c r="A246" s="421"/>
      <c r="B246" s="772"/>
      <c r="C246" s="760"/>
      <c r="D246" s="375"/>
      <c r="E246" s="433" t="s">
        <v>679</v>
      </c>
      <c r="F246" s="414"/>
      <c r="G246" s="413"/>
      <c r="H246" s="412" t="s">
        <v>46</v>
      </c>
      <c r="I246" s="411"/>
      <c r="J246" s="410"/>
      <c r="K246" s="409"/>
      <c r="L246" s="409"/>
      <c r="M246" s="367"/>
      <c r="N246" s="366"/>
      <c r="O246" s="420"/>
    </row>
    <row r="247" spans="1:15" ht="14.25" customHeight="1" thickBot="1">
      <c r="A247" s="421"/>
      <c r="B247" s="772"/>
      <c r="C247" s="760"/>
      <c r="D247" s="375"/>
      <c r="E247" s="433" t="s">
        <v>680</v>
      </c>
      <c r="F247" s="414"/>
      <c r="G247" s="413"/>
      <c r="H247" s="412" t="s">
        <v>46</v>
      </c>
      <c r="I247" s="411"/>
      <c r="J247" s="410"/>
      <c r="K247" s="409"/>
      <c r="L247" s="409"/>
      <c r="M247" s="367"/>
      <c r="N247" s="366"/>
      <c r="O247" s="420"/>
    </row>
    <row r="248" spans="1:15" ht="14.25" customHeight="1" thickBot="1">
      <c r="A248" s="421"/>
      <c r="B248" s="772"/>
      <c r="C248" s="760"/>
      <c r="D248" s="375"/>
      <c r="E248" s="433" t="s">
        <v>681</v>
      </c>
      <c r="F248" s="414"/>
      <c r="G248" s="413"/>
      <c r="H248" s="412" t="s">
        <v>46</v>
      </c>
      <c r="I248" s="411"/>
      <c r="J248" s="410"/>
      <c r="K248" s="409"/>
      <c r="L248" s="409"/>
      <c r="M248" s="367"/>
      <c r="N248" s="366"/>
      <c r="O248" s="420"/>
    </row>
    <row r="249" spans="1:15" ht="14.25" customHeight="1" thickBot="1">
      <c r="A249" s="421"/>
      <c r="B249" s="772"/>
      <c r="C249" s="760"/>
      <c r="D249" s="375"/>
      <c r="E249" s="433" t="s">
        <v>682</v>
      </c>
      <c r="F249" s="414"/>
      <c r="G249" s="413"/>
      <c r="H249" s="412" t="s">
        <v>46</v>
      </c>
      <c r="I249" s="411"/>
      <c r="J249" s="410"/>
      <c r="K249" s="409"/>
      <c r="L249" s="409"/>
      <c r="M249" s="367"/>
      <c r="N249" s="366"/>
      <c r="O249" s="420"/>
    </row>
    <row r="250" spans="1:15" ht="14.25" customHeight="1" thickBot="1">
      <c r="A250" s="421"/>
      <c r="B250" s="772"/>
      <c r="C250" s="760"/>
      <c r="D250" s="375"/>
      <c r="E250" s="433" t="s">
        <v>683</v>
      </c>
      <c r="F250" s="414"/>
      <c r="G250" s="413"/>
      <c r="H250" s="412" t="s">
        <v>46</v>
      </c>
      <c r="I250" s="411"/>
      <c r="J250" s="410"/>
      <c r="K250" s="409"/>
      <c r="L250" s="409"/>
      <c r="M250" s="367"/>
      <c r="N250" s="366"/>
      <c r="O250" s="420"/>
    </row>
    <row r="251" spans="1:15" ht="14.25" customHeight="1" thickBot="1">
      <c r="A251" s="421"/>
      <c r="B251" s="772"/>
      <c r="C251" s="760"/>
      <c r="D251" s="375"/>
      <c r="E251" s="433" t="s">
        <v>684</v>
      </c>
      <c r="F251" s="414"/>
      <c r="G251" s="413"/>
      <c r="H251" s="412" t="s">
        <v>46</v>
      </c>
      <c r="I251" s="411"/>
      <c r="J251" s="410"/>
      <c r="K251" s="409"/>
      <c r="L251" s="409"/>
      <c r="M251" s="367"/>
      <c r="N251" s="366"/>
      <c r="O251" s="420"/>
    </row>
    <row r="252" spans="1:15" ht="14.25" customHeight="1" thickBot="1">
      <c r="A252" s="421"/>
      <c r="B252" s="772"/>
      <c r="C252" s="760"/>
      <c r="D252" s="375"/>
      <c r="E252" s="433" t="s">
        <v>685</v>
      </c>
      <c r="F252" s="414"/>
      <c r="G252" s="413"/>
      <c r="H252" s="412" t="s">
        <v>46</v>
      </c>
      <c r="I252" s="411"/>
      <c r="J252" s="410"/>
      <c r="K252" s="409"/>
      <c r="L252" s="409"/>
      <c r="M252" s="367"/>
      <c r="N252" s="366"/>
      <c r="O252" s="420"/>
    </row>
    <row r="253" spans="1:15" ht="14.25" customHeight="1" thickBot="1">
      <c r="A253" s="421"/>
      <c r="B253" s="772"/>
      <c r="C253" s="760"/>
      <c r="D253" s="375"/>
      <c r="E253" s="433" t="s">
        <v>686</v>
      </c>
      <c r="F253" s="414"/>
      <c r="G253" s="413"/>
      <c r="H253" s="412" t="s">
        <v>46</v>
      </c>
      <c r="I253" s="411"/>
      <c r="J253" s="410"/>
      <c r="K253" s="409"/>
      <c r="L253" s="409"/>
      <c r="M253" s="367"/>
      <c r="N253" s="366"/>
      <c r="O253" s="420"/>
    </row>
    <row r="254" spans="1:15" ht="14.25" customHeight="1" thickBot="1">
      <c r="A254" s="421"/>
      <c r="B254" s="772"/>
      <c r="C254" s="760"/>
      <c r="D254" s="375"/>
      <c r="E254" s="433" t="s">
        <v>687</v>
      </c>
      <c r="F254" s="414"/>
      <c r="G254" s="413"/>
      <c r="H254" s="412" t="s">
        <v>46</v>
      </c>
      <c r="I254" s="411"/>
      <c r="J254" s="410"/>
      <c r="K254" s="409"/>
      <c r="L254" s="409"/>
      <c r="M254" s="367"/>
      <c r="N254" s="366"/>
      <c r="O254" s="420"/>
    </row>
    <row r="255" spans="1:15" ht="14.25" customHeight="1" thickBot="1">
      <c r="A255" s="421"/>
      <c r="B255" s="772"/>
      <c r="C255" s="760"/>
      <c r="D255" s="375"/>
      <c r="E255" s="433" t="s">
        <v>688</v>
      </c>
      <c r="F255" s="414"/>
      <c r="G255" s="413"/>
      <c r="H255" s="412" t="s">
        <v>46</v>
      </c>
      <c r="I255" s="411"/>
      <c r="J255" s="410"/>
      <c r="K255" s="409"/>
      <c r="L255" s="409"/>
      <c r="M255" s="367"/>
      <c r="N255" s="366"/>
      <c r="O255" s="420"/>
    </row>
    <row r="256" spans="1:15" ht="14.25" customHeight="1" thickBot="1">
      <c r="A256" s="421"/>
      <c r="B256" s="772"/>
      <c r="C256" s="760"/>
      <c r="D256" s="375"/>
      <c r="E256" s="433" t="s">
        <v>689</v>
      </c>
      <c r="F256" s="414"/>
      <c r="G256" s="413"/>
      <c r="H256" s="412" t="s">
        <v>46</v>
      </c>
      <c r="I256" s="411"/>
      <c r="J256" s="410"/>
      <c r="K256" s="409"/>
      <c r="L256" s="409"/>
      <c r="M256" s="367"/>
      <c r="N256" s="366"/>
      <c r="O256" s="420"/>
    </row>
    <row r="257" spans="1:15" ht="14.25" customHeight="1" thickBot="1">
      <c r="A257" s="421"/>
      <c r="B257" s="772"/>
      <c r="C257" s="760"/>
      <c r="D257" s="375"/>
      <c r="E257" s="433" t="s">
        <v>690</v>
      </c>
      <c r="F257" s="414"/>
      <c r="G257" s="413"/>
      <c r="H257" s="412" t="s">
        <v>46</v>
      </c>
      <c r="I257" s="411"/>
      <c r="J257" s="410"/>
      <c r="K257" s="409"/>
      <c r="L257" s="409"/>
      <c r="M257" s="367"/>
      <c r="N257" s="366"/>
      <c r="O257" s="420"/>
    </row>
    <row r="258" spans="1:15" ht="14.25" customHeight="1" thickBot="1">
      <c r="A258" s="421"/>
      <c r="B258" s="772"/>
      <c r="C258" s="760"/>
      <c r="D258" s="375"/>
      <c r="E258" s="433" t="s">
        <v>691</v>
      </c>
      <c r="F258" s="414"/>
      <c r="G258" s="413"/>
      <c r="H258" s="412" t="s">
        <v>46</v>
      </c>
      <c r="I258" s="411"/>
      <c r="J258" s="410"/>
      <c r="K258" s="409"/>
      <c r="L258" s="409"/>
      <c r="M258" s="367"/>
      <c r="N258" s="366"/>
      <c r="O258" s="420"/>
    </row>
    <row r="259" spans="1:15" ht="14.25" customHeight="1" thickBot="1">
      <c r="A259" s="421"/>
      <c r="B259" s="772"/>
      <c r="C259" s="760"/>
      <c r="D259" s="375"/>
      <c r="E259" s="433" t="s">
        <v>692</v>
      </c>
      <c r="F259" s="414"/>
      <c r="G259" s="413"/>
      <c r="H259" s="412" t="s">
        <v>46</v>
      </c>
      <c r="I259" s="411"/>
      <c r="J259" s="410"/>
      <c r="K259" s="409"/>
      <c r="L259" s="409"/>
      <c r="M259" s="367"/>
      <c r="N259" s="366"/>
      <c r="O259" s="420"/>
    </row>
    <row r="260" spans="1:15" ht="14.25" customHeight="1" thickBot="1">
      <c r="A260" s="421"/>
      <c r="B260" s="772"/>
      <c r="C260" s="760"/>
      <c r="D260" s="375"/>
      <c r="E260" s="433" t="s">
        <v>693</v>
      </c>
      <c r="F260" s="414"/>
      <c r="G260" s="413"/>
      <c r="H260" s="412" t="s">
        <v>46</v>
      </c>
      <c r="I260" s="411"/>
      <c r="J260" s="410"/>
      <c r="K260" s="409"/>
      <c r="L260" s="409"/>
      <c r="M260" s="367"/>
      <c r="N260" s="366"/>
      <c r="O260" s="420"/>
    </row>
    <row r="261" spans="1:15" ht="14.25" customHeight="1" thickBot="1">
      <c r="A261" s="421"/>
      <c r="B261" s="772"/>
      <c r="C261" s="761"/>
      <c r="D261" s="395"/>
      <c r="E261" s="394" t="s">
        <v>694</v>
      </c>
      <c r="F261" s="393"/>
      <c r="G261" s="392"/>
      <c r="H261" s="391" t="s">
        <v>46</v>
      </c>
      <c r="I261" s="390"/>
      <c r="J261" s="389"/>
      <c r="K261" s="388"/>
      <c r="L261" s="388"/>
      <c r="M261" s="387"/>
      <c r="N261" s="386"/>
      <c r="O261" s="420"/>
    </row>
    <row r="262" spans="1:15" ht="14.25" customHeight="1" thickBot="1">
      <c r="A262" s="421"/>
      <c r="B262" s="772"/>
      <c r="C262" s="768" t="s">
        <v>181</v>
      </c>
      <c r="D262" s="375"/>
      <c r="E262" s="441" t="s">
        <v>695</v>
      </c>
      <c r="F262" s="440"/>
      <c r="G262" s="439"/>
      <c r="H262" s="438" t="s">
        <v>46</v>
      </c>
      <c r="I262" s="437" t="s">
        <v>209</v>
      </c>
      <c r="J262" s="436"/>
      <c r="K262" s="435"/>
      <c r="L262" s="435" t="s">
        <v>46</v>
      </c>
      <c r="M262" s="378"/>
      <c r="N262" s="377"/>
      <c r="O262" s="420"/>
    </row>
    <row r="263" spans="1:15" ht="14.25" customHeight="1" thickBot="1">
      <c r="A263" s="421"/>
      <c r="B263" s="772"/>
      <c r="C263" s="760"/>
      <c r="D263" s="375"/>
      <c r="E263" s="433" t="s">
        <v>696</v>
      </c>
      <c r="F263" s="414"/>
      <c r="G263" s="413"/>
      <c r="H263" s="412" t="s">
        <v>46</v>
      </c>
      <c r="I263" s="411" t="s">
        <v>209</v>
      </c>
      <c r="J263" s="410"/>
      <c r="K263" s="409"/>
      <c r="L263" s="409" t="s">
        <v>46</v>
      </c>
      <c r="M263" s="367"/>
      <c r="N263" s="366"/>
      <c r="O263" s="420"/>
    </row>
    <row r="264" spans="1:15" ht="14.25" customHeight="1" thickBot="1">
      <c r="A264" s="421"/>
      <c r="B264" s="772"/>
      <c r="C264" s="760"/>
      <c r="D264" s="375"/>
      <c r="E264" s="433" t="s">
        <v>697</v>
      </c>
      <c r="F264" s="414"/>
      <c r="G264" s="413"/>
      <c r="H264" s="412" t="s">
        <v>46</v>
      </c>
      <c r="I264" s="411" t="s">
        <v>209</v>
      </c>
      <c r="J264" s="410"/>
      <c r="K264" s="409"/>
      <c r="L264" s="409" t="s">
        <v>46</v>
      </c>
      <c r="M264" s="367"/>
      <c r="N264" s="366"/>
      <c r="O264" s="420"/>
    </row>
    <row r="265" spans="1:15" ht="14.25" customHeight="1" thickBot="1">
      <c r="A265" s="421"/>
      <c r="B265" s="772"/>
      <c r="C265" s="760"/>
      <c r="D265" s="375"/>
      <c r="E265" s="433" t="s">
        <v>698</v>
      </c>
      <c r="F265" s="414"/>
      <c r="G265" s="413"/>
      <c r="H265" s="412" t="s">
        <v>46</v>
      </c>
      <c r="I265" s="411" t="s">
        <v>209</v>
      </c>
      <c r="J265" s="410"/>
      <c r="K265" s="409"/>
      <c r="L265" s="409" t="s">
        <v>46</v>
      </c>
      <c r="M265" s="367"/>
      <c r="N265" s="366"/>
      <c r="O265" s="420"/>
    </row>
    <row r="266" spans="1:15" ht="14.25" customHeight="1" thickBot="1">
      <c r="A266" s="421"/>
      <c r="B266" s="772"/>
      <c r="C266" s="760"/>
      <c r="D266" s="375"/>
      <c r="E266" s="433" t="s">
        <v>699</v>
      </c>
      <c r="F266" s="414"/>
      <c r="G266" s="413"/>
      <c r="H266" s="412" t="s">
        <v>46</v>
      </c>
      <c r="I266" s="411" t="s">
        <v>209</v>
      </c>
      <c r="J266" s="410"/>
      <c r="K266" s="409"/>
      <c r="L266" s="409" t="s">
        <v>46</v>
      </c>
      <c r="M266" s="367"/>
      <c r="N266" s="366"/>
      <c r="O266" s="420"/>
    </row>
    <row r="267" spans="1:15" ht="14.25" customHeight="1" thickBot="1">
      <c r="A267" s="421"/>
      <c r="B267" s="772"/>
      <c r="C267" s="760"/>
      <c r="D267" s="375"/>
      <c r="E267" s="433" t="s">
        <v>700</v>
      </c>
      <c r="F267" s="414"/>
      <c r="G267" s="413"/>
      <c r="H267" s="412" t="s">
        <v>46</v>
      </c>
      <c r="I267" s="411" t="s">
        <v>209</v>
      </c>
      <c r="J267" s="410"/>
      <c r="K267" s="409"/>
      <c r="L267" s="409" t="s">
        <v>46</v>
      </c>
      <c r="M267" s="367"/>
      <c r="N267" s="366"/>
      <c r="O267" s="420"/>
    </row>
    <row r="268" spans="1:15" ht="14.25" customHeight="1" thickBot="1">
      <c r="A268" s="421"/>
      <c r="B268" s="772"/>
      <c r="C268" s="760"/>
      <c r="D268" s="375"/>
      <c r="E268" s="433" t="s">
        <v>701</v>
      </c>
      <c r="F268" s="414"/>
      <c r="G268" s="413"/>
      <c r="H268" s="412" t="s">
        <v>46</v>
      </c>
      <c r="I268" s="411" t="s">
        <v>209</v>
      </c>
      <c r="J268" s="410"/>
      <c r="K268" s="409"/>
      <c r="L268" s="409" t="s">
        <v>46</v>
      </c>
      <c r="M268" s="367"/>
      <c r="N268" s="366"/>
      <c r="O268" s="420"/>
    </row>
    <row r="269" spans="1:15" ht="14.25" customHeight="1" thickBot="1">
      <c r="A269" s="421"/>
      <c r="B269" s="772"/>
      <c r="C269" s="760"/>
      <c r="D269" s="375"/>
      <c r="E269" s="433" t="s">
        <v>702</v>
      </c>
      <c r="F269" s="414"/>
      <c r="G269" s="413"/>
      <c r="H269" s="412" t="s">
        <v>46</v>
      </c>
      <c r="I269" s="411" t="s">
        <v>209</v>
      </c>
      <c r="J269" s="410"/>
      <c r="K269" s="409"/>
      <c r="L269" s="409" t="s">
        <v>46</v>
      </c>
      <c r="M269" s="367"/>
      <c r="N269" s="366"/>
      <c r="O269" s="420"/>
    </row>
    <row r="270" spans="1:15" ht="14.25" customHeight="1" thickBot="1">
      <c r="A270" s="421"/>
      <c r="B270" s="772"/>
      <c r="C270" s="760"/>
      <c r="D270" s="375"/>
      <c r="E270" s="433" t="s">
        <v>1194</v>
      </c>
      <c r="F270" s="414"/>
      <c r="G270" s="413"/>
      <c r="H270" s="412" t="s">
        <v>46</v>
      </c>
      <c r="I270" s="411" t="s">
        <v>209</v>
      </c>
      <c r="J270" s="410"/>
      <c r="K270" s="409"/>
      <c r="L270" s="409" t="s">
        <v>46</v>
      </c>
      <c r="M270" s="367"/>
      <c r="N270" s="366"/>
      <c r="O270" s="420"/>
    </row>
    <row r="271" spans="1:15" ht="14.25" customHeight="1" thickBot="1">
      <c r="A271" s="421"/>
      <c r="B271" s="772"/>
      <c r="C271" s="760"/>
      <c r="D271" s="375"/>
      <c r="E271" s="433" t="s">
        <v>703</v>
      </c>
      <c r="F271" s="414"/>
      <c r="G271" s="413"/>
      <c r="H271" s="412" t="s">
        <v>46</v>
      </c>
      <c r="I271" s="411" t="s">
        <v>209</v>
      </c>
      <c r="J271" s="410"/>
      <c r="K271" s="409"/>
      <c r="L271" s="409" t="s">
        <v>46</v>
      </c>
      <c r="M271" s="367"/>
      <c r="N271" s="366"/>
      <c r="O271" s="420"/>
    </row>
    <row r="272" spans="1:15" ht="14.25" customHeight="1" thickBot="1">
      <c r="A272" s="421"/>
      <c r="B272" s="772"/>
      <c r="C272" s="760"/>
      <c r="D272" s="375"/>
      <c r="E272" s="433" t="s">
        <v>704</v>
      </c>
      <c r="F272" s="414"/>
      <c r="G272" s="413"/>
      <c r="H272" s="412" t="s">
        <v>46</v>
      </c>
      <c r="I272" s="411" t="s">
        <v>209</v>
      </c>
      <c r="J272" s="410"/>
      <c r="K272" s="409"/>
      <c r="L272" s="409" t="s">
        <v>46</v>
      </c>
      <c r="M272" s="367"/>
      <c r="N272" s="366"/>
      <c r="O272" s="420"/>
    </row>
    <row r="273" spans="1:15" ht="14.25" customHeight="1" thickBot="1">
      <c r="A273" s="421"/>
      <c r="B273" s="772"/>
      <c r="C273" s="760"/>
      <c r="D273" s="375"/>
      <c r="E273" s="433" t="s">
        <v>705</v>
      </c>
      <c r="F273" s="414"/>
      <c r="G273" s="413"/>
      <c r="H273" s="412" t="s">
        <v>46</v>
      </c>
      <c r="I273" s="411" t="s">
        <v>209</v>
      </c>
      <c r="J273" s="410"/>
      <c r="K273" s="409"/>
      <c r="L273" s="409" t="s">
        <v>46</v>
      </c>
      <c r="M273" s="367"/>
      <c r="N273" s="366"/>
      <c r="O273" s="420"/>
    </row>
    <row r="274" spans="1:15" ht="14.25" customHeight="1" thickBot="1">
      <c r="A274" s="421"/>
      <c r="B274" s="772"/>
      <c r="C274" s="760"/>
      <c r="D274" s="375"/>
      <c r="E274" s="433" t="s">
        <v>706</v>
      </c>
      <c r="F274" s="414"/>
      <c r="G274" s="413"/>
      <c r="H274" s="412" t="s">
        <v>46</v>
      </c>
      <c r="I274" s="411" t="s">
        <v>209</v>
      </c>
      <c r="J274" s="410"/>
      <c r="K274" s="409"/>
      <c r="L274" s="409" t="s">
        <v>46</v>
      </c>
      <c r="M274" s="367"/>
      <c r="N274" s="366"/>
      <c r="O274" s="420"/>
    </row>
    <row r="275" spans="1:15" ht="14.25" customHeight="1" thickBot="1">
      <c r="A275" s="421"/>
      <c r="B275" s="772"/>
      <c r="C275" s="760"/>
      <c r="D275" s="375"/>
      <c r="E275" s="433" t="s">
        <v>707</v>
      </c>
      <c r="F275" s="414"/>
      <c r="G275" s="413"/>
      <c r="H275" s="412" t="s">
        <v>46</v>
      </c>
      <c r="I275" s="411" t="s">
        <v>209</v>
      </c>
      <c r="J275" s="410"/>
      <c r="K275" s="409"/>
      <c r="L275" s="409" t="s">
        <v>46</v>
      </c>
      <c r="M275" s="367"/>
      <c r="N275" s="366"/>
      <c r="O275" s="420"/>
    </row>
    <row r="276" spans="1:15" ht="14.25" customHeight="1" thickBot="1">
      <c r="A276" s="421"/>
      <c r="B276" s="772"/>
      <c r="C276" s="760"/>
      <c r="D276" s="375"/>
      <c r="E276" s="433" t="s">
        <v>708</v>
      </c>
      <c r="F276" s="414"/>
      <c r="G276" s="413"/>
      <c r="H276" s="412" t="s">
        <v>46</v>
      </c>
      <c r="I276" s="411" t="s">
        <v>209</v>
      </c>
      <c r="J276" s="410"/>
      <c r="K276" s="409"/>
      <c r="L276" s="409" t="s">
        <v>46</v>
      </c>
      <c r="M276" s="367"/>
      <c r="N276" s="366"/>
      <c r="O276" s="420"/>
    </row>
    <row r="277" spans="1:15" ht="14.25" customHeight="1" thickBot="1">
      <c r="A277" s="421"/>
      <c r="B277" s="772"/>
      <c r="C277" s="760"/>
      <c r="D277" s="375"/>
      <c r="E277" s="433" t="s">
        <v>709</v>
      </c>
      <c r="F277" s="414"/>
      <c r="G277" s="413"/>
      <c r="H277" s="412" t="s">
        <v>46</v>
      </c>
      <c r="I277" s="411" t="s">
        <v>209</v>
      </c>
      <c r="J277" s="410"/>
      <c r="K277" s="409"/>
      <c r="L277" s="409" t="s">
        <v>46</v>
      </c>
      <c r="M277" s="367"/>
      <c r="N277" s="366"/>
      <c r="O277" s="420"/>
    </row>
    <row r="278" spans="1:15" ht="14.25" customHeight="1" thickBot="1">
      <c r="A278" s="421"/>
      <c r="B278" s="779"/>
      <c r="C278" s="761"/>
      <c r="D278" s="375"/>
      <c r="E278" s="374" t="s">
        <v>710</v>
      </c>
      <c r="F278" s="373"/>
      <c r="G278" s="372"/>
      <c r="H278" s="371" t="s">
        <v>46</v>
      </c>
      <c r="I278" s="370" t="s">
        <v>209</v>
      </c>
      <c r="J278" s="369"/>
      <c r="K278" s="368"/>
      <c r="L278" s="368" t="s">
        <v>46</v>
      </c>
      <c r="M278" s="407"/>
      <c r="N278" s="406"/>
      <c r="O278" s="420"/>
    </row>
    <row r="279" spans="1:15" ht="14.25" customHeight="1" thickTop="1" thickBot="1">
      <c r="A279" s="421"/>
      <c r="B279" s="777" t="s">
        <v>711</v>
      </c>
      <c r="C279" s="460" t="s">
        <v>712</v>
      </c>
      <c r="D279" s="459"/>
      <c r="E279" s="458" t="s">
        <v>713</v>
      </c>
      <c r="F279" s="457"/>
      <c r="G279" s="456"/>
      <c r="H279" s="455" t="s">
        <v>209</v>
      </c>
      <c r="I279" s="454"/>
      <c r="J279" s="453" t="s">
        <v>209</v>
      </c>
      <c r="K279" s="452"/>
      <c r="L279" s="452"/>
      <c r="M279" s="451"/>
      <c r="N279" s="450"/>
      <c r="O279" s="420"/>
    </row>
    <row r="280" spans="1:15" ht="14.25" customHeight="1" thickBot="1">
      <c r="A280" s="421"/>
      <c r="B280" s="772"/>
      <c r="C280" s="759" t="s">
        <v>714</v>
      </c>
      <c r="D280" s="449"/>
      <c r="E280" s="448" t="s">
        <v>715</v>
      </c>
      <c r="F280" s="440"/>
      <c r="G280" s="439"/>
      <c r="H280" s="445" t="s">
        <v>46</v>
      </c>
      <c r="I280" s="444"/>
      <c r="J280" s="443"/>
      <c r="K280" s="442"/>
      <c r="L280" s="442" t="s">
        <v>716</v>
      </c>
      <c r="M280" s="378"/>
      <c r="N280" s="377"/>
      <c r="O280" s="420"/>
    </row>
    <row r="281" spans="1:15" ht="14.25" customHeight="1" thickBot="1">
      <c r="A281" s="421"/>
      <c r="B281" s="772"/>
      <c r="C281" s="776"/>
      <c r="D281" s="375"/>
      <c r="E281" s="374" t="s">
        <v>717</v>
      </c>
      <c r="F281" s="373"/>
      <c r="G281" s="372"/>
      <c r="H281" s="371" t="s">
        <v>46</v>
      </c>
      <c r="I281" s="370"/>
      <c r="J281" s="369"/>
      <c r="K281" s="368"/>
      <c r="L281" s="368" t="s">
        <v>716</v>
      </c>
      <c r="M281" s="407"/>
      <c r="N281" s="406"/>
      <c r="O281" s="420"/>
    </row>
    <row r="282" spans="1:15" ht="14.25" customHeight="1" thickBot="1">
      <c r="A282" s="421"/>
      <c r="B282" s="772"/>
      <c r="C282" s="759" t="s">
        <v>184</v>
      </c>
      <c r="D282" s="405"/>
      <c r="E282" s="448" t="s">
        <v>718</v>
      </c>
      <c r="F282" s="447"/>
      <c r="G282" s="446"/>
      <c r="H282" s="445" t="s">
        <v>46</v>
      </c>
      <c r="I282" s="444"/>
      <c r="J282" s="443"/>
      <c r="K282" s="442"/>
      <c r="L282" s="442"/>
      <c r="M282" s="397"/>
      <c r="N282" s="396"/>
      <c r="O282" s="420"/>
    </row>
    <row r="283" spans="1:15" ht="14.25" customHeight="1" thickBot="1">
      <c r="A283" s="421"/>
      <c r="B283" s="772"/>
      <c r="C283" s="760"/>
      <c r="D283" s="375"/>
      <c r="E283" s="433" t="s">
        <v>719</v>
      </c>
      <c r="F283" s="414"/>
      <c r="G283" s="413"/>
      <c r="H283" s="412" t="s">
        <v>46</v>
      </c>
      <c r="I283" s="411"/>
      <c r="J283" s="410"/>
      <c r="K283" s="409"/>
      <c r="L283" s="409"/>
      <c r="M283" s="367"/>
      <c r="N283" s="366"/>
      <c r="O283" s="420"/>
    </row>
    <row r="284" spans="1:15" ht="14.25" customHeight="1" thickBot="1">
      <c r="A284" s="421"/>
      <c r="B284" s="772"/>
      <c r="C284" s="760"/>
      <c r="D284" s="375"/>
      <c r="E284" s="433" t="s">
        <v>720</v>
      </c>
      <c r="F284" s="414"/>
      <c r="G284" s="413"/>
      <c r="H284" s="412" t="s">
        <v>46</v>
      </c>
      <c r="I284" s="411"/>
      <c r="J284" s="410"/>
      <c r="K284" s="409"/>
      <c r="L284" s="409"/>
      <c r="M284" s="367"/>
      <c r="N284" s="366"/>
      <c r="O284" s="420"/>
    </row>
    <row r="285" spans="1:15" ht="14.25" customHeight="1" thickBot="1">
      <c r="A285" s="421"/>
      <c r="B285" s="772"/>
      <c r="C285" s="760"/>
      <c r="D285" s="375"/>
      <c r="E285" s="433" t="s">
        <v>721</v>
      </c>
      <c r="F285" s="414"/>
      <c r="G285" s="413"/>
      <c r="H285" s="412" t="s">
        <v>46</v>
      </c>
      <c r="I285" s="411"/>
      <c r="J285" s="410"/>
      <c r="K285" s="409"/>
      <c r="L285" s="409"/>
      <c r="M285" s="367"/>
      <c r="N285" s="366"/>
      <c r="O285" s="420"/>
    </row>
    <row r="286" spans="1:15" ht="14.25" customHeight="1" thickBot="1">
      <c r="A286" s="421"/>
      <c r="B286" s="772"/>
      <c r="C286" s="760"/>
      <c r="D286" s="375"/>
      <c r="E286" s="433" t="s">
        <v>722</v>
      </c>
      <c r="F286" s="414"/>
      <c r="G286" s="413"/>
      <c r="H286" s="412" t="s">
        <v>46</v>
      </c>
      <c r="I286" s="411"/>
      <c r="J286" s="410"/>
      <c r="K286" s="409"/>
      <c r="L286" s="409"/>
      <c r="M286" s="367"/>
      <c r="N286" s="366"/>
      <c r="O286" s="420"/>
    </row>
    <row r="287" spans="1:15" ht="14.25" customHeight="1" thickBot="1">
      <c r="A287" s="421"/>
      <c r="B287" s="772"/>
      <c r="C287" s="761"/>
      <c r="D287" s="395"/>
      <c r="E287" s="394" t="s">
        <v>723</v>
      </c>
      <c r="F287" s="393"/>
      <c r="G287" s="392"/>
      <c r="H287" s="391" t="s">
        <v>46</v>
      </c>
      <c r="I287" s="390"/>
      <c r="J287" s="389"/>
      <c r="K287" s="388"/>
      <c r="L287" s="388"/>
      <c r="M287" s="387"/>
      <c r="N287" s="386"/>
      <c r="O287" s="420"/>
    </row>
    <row r="288" spans="1:15" ht="14.25" customHeight="1" thickBot="1">
      <c r="A288" s="421"/>
      <c r="B288" s="772"/>
      <c r="C288" s="768" t="s">
        <v>185</v>
      </c>
      <c r="D288" s="375"/>
      <c r="E288" s="441" t="s">
        <v>724</v>
      </c>
      <c r="F288" s="440"/>
      <c r="G288" s="439"/>
      <c r="H288" s="438"/>
      <c r="I288" s="437"/>
      <c r="J288" s="436"/>
      <c r="K288" s="435"/>
      <c r="L288" s="435" t="s">
        <v>46</v>
      </c>
      <c r="M288" s="378"/>
      <c r="N288" s="377"/>
      <c r="O288" s="420"/>
    </row>
    <row r="289" spans="1:15" ht="14.25" customHeight="1" thickBot="1">
      <c r="A289" s="421"/>
      <c r="B289" s="772"/>
      <c r="C289" s="760"/>
      <c r="D289" s="375"/>
      <c r="E289" s="433" t="s">
        <v>725</v>
      </c>
      <c r="F289" s="414"/>
      <c r="G289" s="413"/>
      <c r="H289" s="412"/>
      <c r="I289" s="411"/>
      <c r="J289" s="410"/>
      <c r="K289" s="409"/>
      <c r="L289" s="409" t="s">
        <v>46</v>
      </c>
      <c r="M289" s="367"/>
      <c r="N289" s="366"/>
      <c r="O289" s="420"/>
    </row>
    <row r="290" spans="1:15" ht="14.25" customHeight="1" thickBot="1">
      <c r="A290" s="421"/>
      <c r="B290" s="772"/>
      <c r="C290" s="760"/>
      <c r="D290" s="375"/>
      <c r="E290" s="433" t="s">
        <v>726</v>
      </c>
      <c r="F290" s="414"/>
      <c r="G290" s="413"/>
      <c r="H290" s="412"/>
      <c r="I290" s="411"/>
      <c r="J290" s="410"/>
      <c r="K290" s="409"/>
      <c r="L290" s="409" t="s">
        <v>46</v>
      </c>
      <c r="M290" s="367"/>
      <c r="N290" s="366"/>
      <c r="O290" s="420"/>
    </row>
    <row r="291" spans="1:15" ht="14.25" customHeight="1" thickBot="1">
      <c r="A291" s="421"/>
      <c r="B291" s="772"/>
      <c r="C291" s="760"/>
      <c r="D291" s="375"/>
      <c r="E291" s="433" t="s">
        <v>727</v>
      </c>
      <c r="F291" s="414"/>
      <c r="G291" s="413"/>
      <c r="H291" s="412"/>
      <c r="I291" s="411"/>
      <c r="J291" s="410"/>
      <c r="K291" s="409"/>
      <c r="L291" s="409" t="s">
        <v>46</v>
      </c>
      <c r="M291" s="367"/>
      <c r="N291" s="366"/>
      <c r="O291" s="420"/>
    </row>
    <row r="292" spans="1:15" ht="14.25" customHeight="1" thickBot="1">
      <c r="A292" s="421"/>
      <c r="B292" s="772"/>
      <c r="C292" s="761"/>
      <c r="D292" s="395"/>
      <c r="E292" s="394" t="s">
        <v>728</v>
      </c>
      <c r="F292" s="393"/>
      <c r="G292" s="392"/>
      <c r="H292" s="391"/>
      <c r="I292" s="390"/>
      <c r="J292" s="389"/>
      <c r="K292" s="388"/>
      <c r="L292" s="388" t="s">
        <v>46</v>
      </c>
      <c r="M292" s="387"/>
      <c r="N292" s="386"/>
      <c r="O292" s="420"/>
    </row>
    <row r="293" spans="1:15" ht="14.25" customHeight="1" thickBot="1">
      <c r="A293" s="421"/>
      <c r="B293" s="772"/>
      <c r="C293" s="768" t="s">
        <v>186</v>
      </c>
      <c r="D293" s="434"/>
      <c r="E293" s="441" t="s">
        <v>729</v>
      </c>
      <c r="F293" s="440"/>
      <c r="G293" s="439"/>
      <c r="H293" s="438" t="s">
        <v>46</v>
      </c>
      <c r="I293" s="437" t="s">
        <v>209</v>
      </c>
      <c r="J293" s="436" t="s">
        <v>46</v>
      </c>
      <c r="K293" s="435"/>
      <c r="L293" s="435"/>
      <c r="M293" s="378"/>
      <c r="N293" s="377"/>
      <c r="O293" s="420"/>
    </row>
    <row r="294" spans="1:15" ht="14.25" customHeight="1" thickBot="1">
      <c r="A294" s="421"/>
      <c r="B294" s="772"/>
      <c r="C294" s="760"/>
      <c r="D294" s="434"/>
      <c r="E294" s="433" t="s">
        <v>730</v>
      </c>
      <c r="F294" s="414"/>
      <c r="G294" s="413"/>
      <c r="H294" s="412" t="s">
        <v>46</v>
      </c>
      <c r="I294" s="411" t="s">
        <v>209</v>
      </c>
      <c r="J294" s="410" t="s">
        <v>46</v>
      </c>
      <c r="K294" s="409"/>
      <c r="L294" s="409"/>
      <c r="M294" s="367"/>
      <c r="N294" s="366"/>
      <c r="O294" s="420"/>
    </row>
    <row r="295" spans="1:15" ht="14.25" customHeight="1" thickBot="1">
      <c r="A295" s="421"/>
      <c r="B295" s="772"/>
      <c r="C295" s="760"/>
      <c r="D295" s="434"/>
      <c r="E295" s="433" t="s">
        <v>731</v>
      </c>
      <c r="F295" s="414"/>
      <c r="G295" s="413"/>
      <c r="H295" s="412" t="s">
        <v>46</v>
      </c>
      <c r="I295" s="411" t="s">
        <v>209</v>
      </c>
      <c r="J295" s="410" t="s">
        <v>46</v>
      </c>
      <c r="K295" s="409"/>
      <c r="L295" s="409"/>
      <c r="M295" s="367"/>
      <c r="N295" s="366"/>
      <c r="O295" s="420"/>
    </row>
    <row r="296" spans="1:15" ht="14.25" customHeight="1" thickBot="1">
      <c r="A296" s="421"/>
      <c r="B296" s="772"/>
      <c r="C296" s="760"/>
      <c r="D296" s="434"/>
      <c r="E296" s="433" t="s">
        <v>732</v>
      </c>
      <c r="F296" s="414"/>
      <c r="G296" s="413"/>
      <c r="H296" s="412" t="s">
        <v>46</v>
      </c>
      <c r="I296" s="411" t="s">
        <v>209</v>
      </c>
      <c r="J296" s="410" t="s">
        <v>46</v>
      </c>
      <c r="K296" s="409"/>
      <c r="L296" s="409"/>
      <c r="M296" s="367"/>
      <c r="N296" s="366"/>
      <c r="O296" s="420"/>
    </row>
    <row r="297" spans="1:15" ht="14.25" customHeight="1" thickBot="1">
      <c r="A297" s="421"/>
      <c r="B297" s="772"/>
      <c r="C297" s="760"/>
      <c r="D297" s="434"/>
      <c r="E297" s="433" t="s">
        <v>733</v>
      </c>
      <c r="F297" s="414"/>
      <c r="G297" s="413"/>
      <c r="H297" s="412" t="s">
        <v>46</v>
      </c>
      <c r="I297" s="411" t="s">
        <v>209</v>
      </c>
      <c r="J297" s="410" t="s">
        <v>46</v>
      </c>
      <c r="K297" s="409"/>
      <c r="L297" s="409"/>
      <c r="M297" s="367"/>
      <c r="N297" s="366"/>
      <c r="O297" s="420"/>
    </row>
    <row r="298" spans="1:15" ht="14.25" customHeight="1" thickBot="1">
      <c r="A298" s="421"/>
      <c r="B298" s="772"/>
      <c r="C298" s="760"/>
      <c r="D298" s="434"/>
      <c r="E298" s="433" t="s">
        <v>734</v>
      </c>
      <c r="F298" s="414"/>
      <c r="G298" s="413"/>
      <c r="H298" s="412" t="s">
        <v>46</v>
      </c>
      <c r="I298" s="411" t="s">
        <v>209</v>
      </c>
      <c r="J298" s="410" t="s">
        <v>46</v>
      </c>
      <c r="K298" s="409"/>
      <c r="L298" s="409"/>
      <c r="M298" s="367"/>
      <c r="N298" s="366"/>
      <c r="O298" s="420"/>
    </row>
    <row r="299" spans="1:15" ht="14.25" customHeight="1" thickBot="1">
      <c r="A299" s="421"/>
      <c r="B299" s="772"/>
      <c r="C299" s="760"/>
      <c r="D299" s="434"/>
      <c r="E299" s="433" t="s">
        <v>735</v>
      </c>
      <c r="F299" s="414"/>
      <c r="G299" s="413"/>
      <c r="H299" s="412" t="s">
        <v>46</v>
      </c>
      <c r="I299" s="411" t="s">
        <v>209</v>
      </c>
      <c r="J299" s="410" t="s">
        <v>46</v>
      </c>
      <c r="K299" s="409"/>
      <c r="L299" s="409"/>
      <c r="M299" s="367"/>
      <c r="N299" s="366"/>
      <c r="O299" s="420"/>
    </row>
    <row r="300" spans="1:15" ht="14.25" customHeight="1" thickBot="1">
      <c r="A300" s="421"/>
      <c r="B300" s="772"/>
      <c r="C300" s="760"/>
      <c r="D300" s="434"/>
      <c r="E300" s="433" t="s">
        <v>736</v>
      </c>
      <c r="F300" s="414"/>
      <c r="G300" s="413"/>
      <c r="H300" s="412" t="s">
        <v>46</v>
      </c>
      <c r="I300" s="411" t="s">
        <v>209</v>
      </c>
      <c r="J300" s="410" t="s">
        <v>46</v>
      </c>
      <c r="K300" s="409"/>
      <c r="L300" s="409"/>
      <c r="M300" s="367"/>
      <c r="N300" s="366"/>
      <c r="O300" s="420"/>
    </row>
    <row r="301" spans="1:15" ht="14.25" customHeight="1" thickBot="1">
      <c r="A301" s="421"/>
      <c r="B301" s="772"/>
      <c r="C301" s="776"/>
      <c r="D301" s="375"/>
      <c r="E301" s="374" t="s">
        <v>737</v>
      </c>
      <c r="F301" s="373"/>
      <c r="G301" s="372"/>
      <c r="H301" s="371" t="s">
        <v>46</v>
      </c>
      <c r="I301" s="370" t="s">
        <v>209</v>
      </c>
      <c r="J301" s="369" t="s">
        <v>46</v>
      </c>
      <c r="K301" s="368"/>
      <c r="L301" s="368"/>
      <c r="M301" s="407"/>
      <c r="N301" s="406"/>
      <c r="O301" s="420"/>
    </row>
    <row r="302" spans="1:15" ht="14.25" customHeight="1" thickBot="1">
      <c r="A302" s="421"/>
      <c r="B302" s="772"/>
      <c r="C302" s="759" t="s">
        <v>187</v>
      </c>
      <c r="D302" s="405"/>
      <c r="E302" s="448" t="s">
        <v>738</v>
      </c>
      <c r="F302" s="447"/>
      <c r="G302" s="446"/>
      <c r="H302" s="445" t="s">
        <v>46</v>
      </c>
      <c r="I302" s="444" t="s">
        <v>209</v>
      </c>
      <c r="J302" s="443" t="s">
        <v>716</v>
      </c>
      <c r="K302" s="442"/>
      <c r="L302" s="442" t="s">
        <v>46</v>
      </c>
      <c r="M302" s="397"/>
      <c r="N302" s="396"/>
      <c r="O302" s="420"/>
    </row>
    <row r="303" spans="1:15" ht="14.25" customHeight="1" thickBot="1">
      <c r="A303" s="421"/>
      <c r="B303" s="772"/>
      <c r="C303" s="760"/>
      <c r="D303" s="375"/>
      <c r="E303" s="433" t="s">
        <v>739</v>
      </c>
      <c r="F303" s="414"/>
      <c r="G303" s="413"/>
      <c r="H303" s="412" t="s">
        <v>46</v>
      </c>
      <c r="I303" s="411" t="s">
        <v>209</v>
      </c>
      <c r="J303" s="410" t="s">
        <v>716</v>
      </c>
      <c r="K303" s="409"/>
      <c r="L303" s="409" t="s">
        <v>46</v>
      </c>
      <c r="M303" s="367"/>
      <c r="N303" s="366"/>
      <c r="O303" s="420"/>
    </row>
    <row r="304" spans="1:15" ht="14.25" customHeight="1" thickBot="1">
      <c r="A304" s="421"/>
      <c r="B304" s="772"/>
      <c r="C304" s="761"/>
      <c r="D304" s="395"/>
      <c r="E304" s="394" t="s">
        <v>740</v>
      </c>
      <c r="F304" s="393"/>
      <c r="G304" s="392"/>
      <c r="H304" s="391" t="s">
        <v>46</v>
      </c>
      <c r="I304" s="390" t="s">
        <v>209</v>
      </c>
      <c r="J304" s="389" t="s">
        <v>716</v>
      </c>
      <c r="K304" s="388"/>
      <c r="L304" s="388" t="s">
        <v>46</v>
      </c>
      <c r="M304" s="387"/>
      <c r="N304" s="386"/>
      <c r="O304" s="420"/>
    </row>
    <row r="305" spans="1:15" ht="14.25" customHeight="1" thickBot="1">
      <c r="A305" s="421"/>
      <c r="B305" s="772"/>
      <c r="C305" s="768" t="s">
        <v>188</v>
      </c>
      <c r="D305" s="375"/>
      <c r="E305" s="441" t="s">
        <v>741</v>
      </c>
      <c r="F305" s="440"/>
      <c r="G305" s="439"/>
      <c r="H305" s="438" t="s">
        <v>46</v>
      </c>
      <c r="I305" s="437" t="s">
        <v>209</v>
      </c>
      <c r="J305" s="436"/>
      <c r="K305" s="435"/>
      <c r="L305" s="435" t="s">
        <v>46</v>
      </c>
      <c r="M305" s="378"/>
      <c r="N305" s="377"/>
      <c r="O305" s="420"/>
    </row>
    <row r="306" spans="1:15" ht="14.25" customHeight="1" thickBot="1">
      <c r="A306" s="421"/>
      <c r="B306" s="772"/>
      <c r="C306" s="760"/>
      <c r="D306" s="375"/>
      <c r="E306" s="385" t="s">
        <v>742</v>
      </c>
      <c r="F306" s="384"/>
      <c r="G306" s="383"/>
      <c r="H306" s="382" t="s">
        <v>46</v>
      </c>
      <c r="I306" s="381" t="s">
        <v>209</v>
      </c>
      <c r="J306" s="380"/>
      <c r="K306" s="379"/>
      <c r="L306" s="379" t="s">
        <v>46</v>
      </c>
      <c r="M306" s="367"/>
      <c r="N306" s="366"/>
      <c r="O306" s="420"/>
    </row>
    <row r="307" spans="1:15" ht="14.25" customHeight="1" thickBot="1">
      <c r="A307" s="421"/>
      <c r="B307" s="772"/>
      <c r="C307" s="761"/>
      <c r="D307" s="395"/>
      <c r="E307" s="394" t="s">
        <v>743</v>
      </c>
      <c r="F307" s="373"/>
      <c r="G307" s="372"/>
      <c r="H307" s="391" t="s">
        <v>46</v>
      </c>
      <c r="I307" s="390" t="s">
        <v>209</v>
      </c>
      <c r="J307" s="389"/>
      <c r="K307" s="388"/>
      <c r="L307" s="388" t="s">
        <v>46</v>
      </c>
      <c r="M307" s="407"/>
      <c r="N307" s="406"/>
      <c r="O307" s="420"/>
    </row>
    <row r="308" spans="1:15" ht="14.25" customHeight="1" thickBot="1">
      <c r="A308" s="421"/>
      <c r="B308" s="772"/>
      <c r="C308" s="759" t="s">
        <v>189</v>
      </c>
      <c r="D308" s="405"/>
      <c r="E308" s="448" t="s">
        <v>729</v>
      </c>
      <c r="F308" s="447"/>
      <c r="G308" s="446"/>
      <c r="H308" s="445" t="s">
        <v>46</v>
      </c>
      <c r="I308" s="444" t="s">
        <v>209</v>
      </c>
      <c r="J308" s="443" t="s">
        <v>716</v>
      </c>
      <c r="K308" s="442"/>
      <c r="L308" s="442" t="s">
        <v>46</v>
      </c>
      <c r="M308" s="397"/>
      <c r="N308" s="396"/>
      <c r="O308" s="420"/>
    </row>
    <row r="309" spans="1:15" ht="14.25" customHeight="1" thickBot="1">
      <c r="A309" s="421"/>
      <c r="B309" s="772"/>
      <c r="C309" s="761"/>
      <c r="D309" s="395"/>
      <c r="E309" s="374" t="s">
        <v>734</v>
      </c>
      <c r="F309" s="373"/>
      <c r="G309" s="372"/>
      <c r="H309" s="391" t="s">
        <v>46</v>
      </c>
      <c r="I309" s="390" t="s">
        <v>209</v>
      </c>
      <c r="J309" s="389" t="s">
        <v>716</v>
      </c>
      <c r="K309" s="388"/>
      <c r="L309" s="388" t="s">
        <v>46</v>
      </c>
      <c r="M309" s="407"/>
      <c r="N309" s="406"/>
      <c r="O309" s="420"/>
    </row>
    <row r="310" spans="1:15" ht="14.25" customHeight="1" thickBot="1">
      <c r="A310" s="421"/>
      <c r="B310" s="772"/>
      <c r="C310" s="768" t="s">
        <v>744</v>
      </c>
      <c r="D310" s="375"/>
      <c r="E310" s="448" t="s">
        <v>745</v>
      </c>
      <c r="F310" s="447"/>
      <c r="G310" s="446"/>
      <c r="H310" s="438"/>
      <c r="I310" s="437"/>
      <c r="J310" s="436"/>
      <c r="K310" s="435"/>
      <c r="L310" s="435" t="s">
        <v>46</v>
      </c>
      <c r="M310" s="397"/>
      <c r="N310" s="396"/>
      <c r="O310" s="420"/>
    </row>
    <row r="311" spans="1:15" ht="14.25" customHeight="1" thickBot="1">
      <c r="A311" s="421"/>
      <c r="B311" s="772"/>
      <c r="C311" s="760"/>
      <c r="D311" s="375"/>
      <c r="E311" s="433" t="s">
        <v>746</v>
      </c>
      <c r="F311" s="414"/>
      <c r="G311" s="413"/>
      <c r="H311" s="412"/>
      <c r="I311" s="411"/>
      <c r="J311" s="410"/>
      <c r="K311" s="409"/>
      <c r="L311" s="409" t="s">
        <v>46</v>
      </c>
      <c r="M311" s="367"/>
      <c r="N311" s="366"/>
      <c r="O311" s="420"/>
    </row>
    <row r="312" spans="1:15" ht="14.25" customHeight="1" thickBot="1">
      <c r="A312" s="421"/>
      <c r="B312" s="772"/>
      <c r="C312" s="760"/>
      <c r="D312" s="375"/>
      <c r="E312" s="433" t="s">
        <v>747</v>
      </c>
      <c r="F312" s="414"/>
      <c r="G312" s="413"/>
      <c r="H312" s="412"/>
      <c r="I312" s="411"/>
      <c r="J312" s="410"/>
      <c r="K312" s="409"/>
      <c r="L312" s="409" t="s">
        <v>46</v>
      </c>
      <c r="M312" s="367"/>
      <c r="N312" s="366"/>
      <c r="O312" s="420"/>
    </row>
    <row r="313" spans="1:15" ht="14.25" customHeight="1" thickBot="1">
      <c r="A313" s="421"/>
      <c r="B313" s="772"/>
      <c r="C313" s="761"/>
      <c r="D313" s="375"/>
      <c r="E313" s="374" t="s">
        <v>748</v>
      </c>
      <c r="F313" s="373"/>
      <c r="G313" s="372"/>
      <c r="H313" s="371"/>
      <c r="I313" s="370"/>
      <c r="J313" s="369"/>
      <c r="K313" s="368"/>
      <c r="L313" s="368" t="s">
        <v>46</v>
      </c>
      <c r="M313" s="407"/>
      <c r="N313" s="406"/>
      <c r="O313" s="420"/>
    </row>
    <row r="314" spans="1:15" ht="14.25" customHeight="1" thickBot="1">
      <c r="A314" s="421"/>
      <c r="B314" s="772"/>
      <c r="C314" s="759" t="s">
        <v>191</v>
      </c>
      <c r="D314" s="405"/>
      <c r="E314" s="448" t="s">
        <v>749</v>
      </c>
      <c r="F314" s="447"/>
      <c r="G314" s="446"/>
      <c r="H314" s="445"/>
      <c r="I314" s="444"/>
      <c r="J314" s="443"/>
      <c r="K314" s="442" t="s">
        <v>750</v>
      </c>
      <c r="L314" s="442"/>
      <c r="M314" s="397"/>
      <c r="N314" s="396"/>
      <c r="O314" s="420"/>
    </row>
    <row r="315" spans="1:15" ht="14.25" customHeight="1" thickBot="1">
      <c r="A315" s="421"/>
      <c r="B315" s="772"/>
      <c r="C315" s="760"/>
      <c r="D315" s="375"/>
      <c r="E315" s="441" t="s">
        <v>751</v>
      </c>
      <c r="F315" s="440"/>
      <c r="G315" s="439"/>
      <c r="H315" s="438"/>
      <c r="I315" s="437"/>
      <c r="J315" s="436"/>
      <c r="K315" s="435" t="s">
        <v>750</v>
      </c>
      <c r="L315" s="435"/>
      <c r="M315" s="378"/>
      <c r="N315" s="377"/>
      <c r="O315" s="420"/>
    </row>
    <row r="316" spans="1:15" ht="14.25" customHeight="1" thickBot="1">
      <c r="A316" s="421"/>
      <c r="B316" s="772"/>
      <c r="C316" s="760"/>
      <c r="D316" s="375"/>
      <c r="E316" s="441" t="s">
        <v>752</v>
      </c>
      <c r="F316" s="440"/>
      <c r="G316" s="439"/>
      <c r="H316" s="438"/>
      <c r="I316" s="437"/>
      <c r="J316" s="436"/>
      <c r="K316" s="435" t="s">
        <v>750</v>
      </c>
      <c r="L316" s="435"/>
      <c r="M316" s="378"/>
      <c r="N316" s="377"/>
      <c r="O316" s="420"/>
    </row>
    <row r="317" spans="1:15" ht="14.25" customHeight="1" thickBot="1">
      <c r="A317" s="421"/>
      <c r="B317" s="772"/>
      <c r="C317" s="760"/>
      <c r="D317" s="375"/>
      <c r="E317" s="441" t="s">
        <v>753</v>
      </c>
      <c r="F317" s="440"/>
      <c r="G317" s="439"/>
      <c r="H317" s="438"/>
      <c r="I317" s="437"/>
      <c r="J317" s="436"/>
      <c r="K317" s="435" t="s">
        <v>750</v>
      </c>
      <c r="L317" s="435"/>
      <c r="M317" s="378"/>
      <c r="N317" s="377"/>
      <c r="O317" s="420"/>
    </row>
    <row r="318" spans="1:15" ht="14.25" customHeight="1" thickBot="1">
      <c r="A318" s="421"/>
      <c r="B318" s="772"/>
      <c r="C318" s="760"/>
      <c r="D318" s="375"/>
      <c r="E318" s="441" t="s">
        <v>754</v>
      </c>
      <c r="F318" s="440"/>
      <c r="G318" s="439"/>
      <c r="H318" s="438"/>
      <c r="I318" s="437"/>
      <c r="J318" s="436"/>
      <c r="K318" s="435" t="s">
        <v>750</v>
      </c>
      <c r="L318" s="435"/>
      <c r="M318" s="378"/>
      <c r="N318" s="377"/>
      <c r="O318" s="420"/>
    </row>
    <row r="319" spans="1:15" ht="14.25" customHeight="1" thickBot="1">
      <c r="A319" s="421"/>
      <c r="B319" s="772"/>
      <c r="C319" s="760"/>
      <c r="D319" s="375"/>
      <c r="E319" s="441" t="s">
        <v>755</v>
      </c>
      <c r="F319" s="440"/>
      <c r="G319" s="439"/>
      <c r="H319" s="438"/>
      <c r="I319" s="437"/>
      <c r="J319" s="436"/>
      <c r="K319" s="435" t="s">
        <v>750</v>
      </c>
      <c r="L319" s="435"/>
      <c r="M319" s="378"/>
      <c r="N319" s="377"/>
      <c r="O319" s="420"/>
    </row>
    <row r="320" spans="1:15" ht="14.25" customHeight="1" thickBot="1">
      <c r="A320" s="421"/>
      <c r="B320" s="772"/>
      <c r="C320" s="760"/>
      <c r="D320" s="375"/>
      <c r="E320" s="441" t="s">
        <v>756</v>
      </c>
      <c r="F320" s="440"/>
      <c r="G320" s="439"/>
      <c r="H320" s="438"/>
      <c r="I320" s="437"/>
      <c r="J320" s="436"/>
      <c r="K320" s="435" t="s">
        <v>750</v>
      </c>
      <c r="L320" s="435"/>
      <c r="M320" s="378"/>
      <c r="N320" s="377"/>
      <c r="O320" s="420"/>
    </row>
    <row r="321" spans="1:15" ht="14.25" customHeight="1" thickBot="1">
      <c r="A321" s="421"/>
      <c r="B321" s="772"/>
      <c r="C321" s="760"/>
      <c r="D321" s="375"/>
      <c r="E321" s="441" t="s">
        <v>757</v>
      </c>
      <c r="F321" s="440"/>
      <c r="G321" s="439"/>
      <c r="H321" s="438"/>
      <c r="I321" s="437"/>
      <c r="J321" s="436"/>
      <c r="K321" s="435" t="s">
        <v>750</v>
      </c>
      <c r="L321" s="435"/>
      <c r="M321" s="378"/>
      <c r="N321" s="377"/>
      <c r="O321" s="420"/>
    </row>
    <row r="322" spans="1:15" ht="14.25" customHeight="1" thickBot="1">
      <c r="A322" s="421"/>
      <c r="B322" s="772"/>
      <c r="C322" s="760"/>
      <c r="D322" s="375"/>
      <c r="E322" s="441" t="s">
        <v>758</v>
      </c>
      <c r="F322" s="440"/>
      <c r="G322" s="439"/>
      <c r="H322" s="438"/>
      <c r="I322" s="437"/>
      <c r="J322" s="436"/>
      <c r="K322" s="435" t="s">
        <v>750</v>
      </c>
      <c r="L322" s="435"/>
      <c r="M322" s="378"/>
      <c r="N322" s="377"/>
      <c r="O322" s="420"/>
    </row>
    <row r="323" spans="1:15" ht="14.25" customHeight="1" thickBot="1">
      <c r="A323" s="421"/>
      <c r="B323" s="772"/>
      <c r="C323" s="760"/>
      <c r="D323" s="375"/>
      <c r="E323" s="441" t="s">
        <v>759</v>
      </c>
      <c r="F323" s="440"/>
      <c r="G323" s="439"/>
      <c r="H323" s="438"/>
      <c r="I323" s="437"/>
      <c r="J323" s="436"/>
      <c r="K323" s="435" t="s">
        <v>750</v>
      </c>
      <c r="L323" s="435"/>
      <c r="M323" s="378"/>
      <c r="N323" s="377"/>
      <c r="O323" s="420"/>
    </row>
    <row r="324" spans="1:15" ht="14.25" customHeight="1" thickBot="1">
      <c r="A324" s="421"/>
      <c r="B324" s="772"/>
      <c r="C324" s="760"/>
      <c r="D324" s="375"/>
      <c r="E324" s="441" t="s">
        <v>760</v>
      </c>
      <c r="F324" s="440"/>
      <c r="G324" s="439"/>
      <c r="H324" s="438"/>
      <c r="I324" s="437"/>
      <c r="J324" s="436"/>
      <c r="K324" s="435" t="s">
        <v>750</v>
      </c>
      <c r="L324" s="435"/>
      <c r="M324" s="378"/>
      <c r="N324" s="377"/>
      <c r="O324" s="420"/>
    </row>
    <row r="325" spans="1:15" ht="14.25" customHeight="1" thickBot="1">
      <c r="A325" s="421"/>
      <c r="B325" s="772"/>
      <c r="C325" s="760"/>
      <c r="D325" s="375"/>
      <c r="E325" s="441" t="s">
        <v>761</v>
      </c>
      <c r="F325" s="440"/>
      <c r="G325" s="439"/>
      <c r="H325" s="438"/>
      <c r="I325" s="437"/>
      <c r="J325" s="436"/>
      <c r="K325" s="435" t="s">
        <v>750</v>
      </c>
      <c r="L325" s="435"/>
      <c r="M325" s="378"/>
      <c r="N325" s="377"/>
      <c r="O325" s="420"/>
    </row>
    <row r="326" spans="1:15" ht="14.25" customHeight="1" thickBot="1">
      <c r="A326" s="421"/>
      <c r="B326" s="772"/>
      <c r="C326" s="760"/>
      <c r="D326" s="375"/>
      <c r="E326" s="441" t="s">
        <v>762</v>
      </c>
      <c r="F326" s="440"/>
      <c r="G326" s="439"/>
      <c r="H326" s="438"/>
      <c r="I326" s="437"/>
      <c r="J326" s="436"/>
      <c r="K326" s="435" t="s">
        <v>750</v>
      </c>
      <c r="L326" s="435"/>
      <c r="M326" s="378"/>
      <c r="N326" s="377"/>
      <c r="O326" s="420"/>
    </row>
    <row r="327" spans="1:15" ht="14.25" customHeight="1" thickBot="1">
      <c r="A327" s="421"/>
      <c r="B327" s="772"/>
      <c r="C327" s="760"/>
      <c r="D327" s="375"/>
      <c r="E327" s="441" t="s">
        <v>763</v>
      </c>
      <c r="F327" s="440"/>
      <c r="G327" s="439"/>
      <c r="H327" s="438"/>
      <c r="I327" s="437"/>
      <c r="J327" s="436"/>
      <c r="K327" s="435" t="s">
        <v>750</v>
      </c>
      <c r="L327" s="435"/>
      <c r="M327" s="378"/>
      <c r="N327" s="377"/>
      <c r="O327" s="420"/>
    </row>
    <row r="328" spans="1:15" ht="14.25" customHeight="1" thickBot="1">
      <c r="A328" s="421"/>
      <c r="B328" s="772"/>
      <c r="C328" s="760"/>
      <c r="D328" s="375"/>
      <c r="E328" s="441" t="s">
        <v>764</v>
      </c>
      <c r="F328" s="440"/>
      <c r="G328" s="439"/>
      <c r="H328" s="438"/>
      <c r="I328" s="437"/>
      <c r="J328" s="436"/>
      <c r="K328" s="435" t="s">
        <v>750</v>
      </c>
      <c r="L328" s="435"/>
      <c r="M328" s="378"/>
      <c r="N328" s="377"/>
      <c r="O328" s="420"/>
    </row>
    <row r="329" spans="1:15" ht="14.25" customHeight="1" thickBot="1">
      <c r="A329" s="421"/>
      <c r="B329" s="772"/>
      <c r="C329" s="760"/>
      <c r="D329" s="375"/>
      <c r="E329" s="433" t="s">
        <v>765</v>
      </c>
      <c r="F329" s="414"/>
      <c r="G329" s="413"/>
      <c r="H329" s="412"/>
      <c r="I329" s="411"/>
      <c r="J329" s="410"/>
      <c r="K329" s="409" t="s">
        <v>750</v>
      </c>
      <c r="L329" s="409"/>
      <c r="M329" s="367"/>
      <c r="N329" s="366"/>
      <c r="O329" s="420"/>
    </row>
    <row r="330" spans="1:15" ht="14.25" customHeight="1" thickBot="1">
      <c r="A330" s="421"/>
      <c r="B330" s="772"/>
      <c r="C330" s="760"/>
      <c r="D330" s="375"/>
      <c r="E330" s="433" t="s">
        <v>766</v>
      </c>
      <c r="F330" s="414"/>
      <c r="G330" s="413"/>
      <c r="H330" s="412"/>
      <c r="I330" s="411"/>
      <c r="J330" s="410"/>
      <c r="K330" s="409" t="s">
        <v>750</v>
      </c>
      <c r="L330" s="409"/>
      <c r="M330" s="367"/>
      <c r="N330" s="366"/>
      <c r="O330" s="420"/>
    </row>
    <row r="331" spans="1:15" ht="14.25" customHeight="1" thickBot="1">
      <c r="A331" s="421"/>
      <c r="B331" s="772"/>
      <c r="C331" s="760"/>
      <c r="D331" s="375"/>
      <c r="E331" s="433" t="s">
        <v>767</v>
      </c>
      <c r="F331" s="414"/>
      <c r="G331" s="413"/>
      <c r="H331" s="412"/>
      <c r="I331" s="411"/>
      <c r="J331" s="410"/>
      <c r="K331" s="409" t="s">
        <v>750</v>
      </c>
      <c r="L331" s="409"/>
      <c r="M331" s="367"/>
      <c r="N331" s="366"/>
      <c r="O331" s="420"/>
    </row>
    <row r="332" spans="1:15" ht="14.25" customHeight="1" thickBot="1">
      <c r="A332" s="421"/>
      <c r="B332" s="772"/>
      <c r="C332" s="760"/>
      <c r="D332" s="375"/>
      <c r="E332" s="433" t="s">
        <v>768</v>
      </c>
      <c r="F332" s="414"/>
      <c r="G332" s="413"/>
      <c r="H332" s="412"/>
      <c r="I332" s="411"/>
      <c r="J332" s="410"/>
      <c r="K332" s="409" t="s">
        <v>750</v>
      </c>
      <c r="L332" s="409"/>
      <c r="M332" s="367"/>
      <c r="N332" s="366"/>
      <c r="O332" s="420"/>
    </row>
    <row r="333" spans="1:15" ht="14.25" customHeight="1" thickBot="1">
      <c r="A333" s="421"/>
      <c r="B333" s="772"/>
      <c r="C333" s="760"/>
      <c r="D333" s="375"/>
      <c r="E333" s="433" t="s">
        <v>769</v>
      </c>
      <c r="F333" s="414"/>
      <c r="G333" s="413"/>
      <c r="H333" s="412"/>
      <c r="I333" s="411"/>
      <c r="J333" s="410"/>
      <c r="K333" s="409" t="s">
        <v>750</v>
      </c>
      <c r="L333" s="409"/>
      <c r="M333" s="367"/>
      <c r="N333" s="366"/>
      <c r="O333" s="420"/>
    </row>
    <row r="334" spans="1:15" ht="14.25" customHeight="1" thickBot="1">
      <c r="A334" s="421"/>
      <c r="B334" s="772"/>
      <c r="C334" s="760"/>
      <c r="D334" s="375"/>
      <c r="E334" s="433" t="s">
        <v>770</v>
      </c>
      <c r="F334" s="414"/>
      <c r="G334" s="413"/>
      <c r="H334" s="412"/>
      <c r="I334" s="411"/>
      <c r="J334" s="410"/>
      <c r="K334" s="409" t="s">
        <v>750</v>
      </c>
      <c r="L334" s="409"/>
      <c r="M334" s="367"/>
      <c r="N334" s="366"/>
      <c r="O334" s="420"/>
    </row>
    <row r="335" spans="1:15" ht="14.25" customHeight="1" thickBot="1">
      <c r="A335" s="421"/>
      <c r="B335" s="772"/>
      <c r="C335" s="760"/>
      <c r="D335" s="375"/>
      <c r="E335" s="433" t="s">
        <v>771</v>
      </c>
      <c r="F335" s="414"/>
      <c r="G335" s="413"/>
      <c r="H335" s="412"/>
      <c r="I335" s="411"/>
      <c r="J335" s="410"/>
      <c r="K335" s="409" t="s">
        <v>750</v>
      </c>
      <c r="L335" s="409"/>
      <c r="M335" s="367"/>
      <c r="N335" s="366"/>
      <c r="O335" s="420"/>
    </row>
    <row r="336" spans="1:15" ht="14.25" customHeight="1" thickBot="1">
      <c r="A336" s="421"/>
      <c r="B336" s="772"/>
      <c r="C336" s="760"/>
      <c r="D336" s="375"/>
      <c r="E336" s="433" t="s">
        <v>772</v>
      </c>
      <c r="F336" s="414"/>
      <c r="G336" s="413"/>
      <c r="H336" s="412"/>
      <c r="I336" s="411"/>
      <c r="J336" s="410"/>
      <c r="K336" s="409" t="s">
        <v>750</v>
      </c>
      <c r="L336" s="409"/>
      <c r="M336" s="367"/>
      <c r="N336" s="366"/>
      <c r="O336" s="420"/>
    </row>
    <row r="337" spans="1:15" ht="14.25" customHeight="1" thickBot="1">
      <c r="A337" s="421"/>
      <c r="B337" s="773"/>
      <c r="C337" s="764"/>
      <c r="D337" s="363"/>
      <c r="E337" s="362" t="s">
        <v>773</v>
      </c>
      <c r="F337" s="361"/>
      <c r="G337" s="360"/>
      <c r="H337" s="359"/>
      <c r="I337" s="358"/>
      <c r="J337" s="357"/>
      <c r="K337" s="356" t="s">
        <v>750</v>
      </c>
      <c r="L337" s="356"/>
      <c r="M337" s="355"/>
      <c r="N337" s="354"/>
      <c r="O337" s="420"/>
    </row>
    <row r="338" spans="1:15" ht="14.25" customHeight="1" thickBot="1">
      <c r="A338" s="421"/>
      <c r="B338" s="771" t="s">
        <v>774</v>
      </c>
      <c r="C338" s="768" t="s">
        <v>192</v>
      </c>
      <c r="D338" s="375"/>
      <c r="E338" s="441" t="s">
        <v>775</v>
      </c>
      <c r="F338" s="440"/>
      <c r="G338" s="439"/>
      <c r="H338" s="438" t="s">
        <v>46</v>
      </c>
      <c r="I338" s="437" t="s">
        <v>209</v>
      </c>
      <c r="J338" s="436" t="s">
        <v>46</v>
      </c>
      <c r="K338" s="435"/>
      <c r="L338" s="435" t="s">
        <v>46</v>
      </c>
      <c r="M338" s="378"/>
      <c r="N338" s="377"/>
      <c r="O338" s="420"/>
    </row>
    <row r="339" spans="1:15" ht="14.25" customHeight="1" thickBot="1">
      <c r="A339" s="421"/>
      <c r="B339" s="772"/>
      <c r="C339" s="760"/>
      <c r="D339" s="375"/>
      <c r="E339" s="433" t="s">
        <v>776</v>
      </c>
      <c r="F339" s="414"/>
      <c r="G339" s="413"/>
      <c r="H339" s="412" t="s">
        <v>46</v>
      </c>
      <c r="I339" s="411" t="s">
        <v>209</v>
      </c>
      <c r="J339" s="410" t="s">
        <v>46</v>
      </c>
      <c r="K339" s="409"/>
      <c r="L339" s="409" t="s">
        <v>46</v>
      </c>
      <c r="M339" s="367"/>
      <c r="N339" s="366"/>
      <c r="O339" s="420"/>
    </row>
    <row r="340" spans="1:15" ht="14.25" customHeight="1" thickBot="1">
      <c r="A340" s="421"/>
      <c r="B340" s="772"/>
      <c r="C340" s="760"/>
      <c r="D340" s="375"/>
      <c r="E340" s="433" t="s">
        <v>777</v>
      </c>
      <c r="F340" s="414"/>
      <c r="G340" s="413"/>
      <c r="H340" s="412" t="s">
        <v>46</v>
      </c>
      <c r="I340" s="411" t="s">
        <v>209</v>
      </c>
      <c r="J340" s="410" t="s">
        <v>46</v>
      </c>
      <c r="K340" s="409"/>
      <c r="L340" s="409" t="s">
        <v>46</v>
      </c>
      <c r="M340" s="367"/>
      <c r="N340" s="366"/>
      <c r="O340" s="420"/>
    </row>
    <row r="341" spans="1:15" ht="14.25" customHeight="1" thickBot="1">
      <c r="A341" s="421"/>
      <c r="B341" s="772"/>
      <c r="C341" s="760"/>
      <c r="D341" s="375"/>
      <c r="E341" s="433" t="s">
        <v>778</v>
      </c>
      <c r="F341" s="414"/>
      <c r="G341" s="413"/>
      <c r="H341" s="412" t="s">
        <v>46</v>
      </c>
      <c r="I341" s="411" t="s">
        <v>209</v>
      </c>
      <c r="J341" s="410" t="s">
        <v>46</v>
      </c>
      <c r="K341" s="409"/>
      <c r="L341" s="409" t="s">
        <v>46</v>
      </c>
      <c r="M341" s="367"/>
      <c r="N341" s="366"/>
      <c r="O341" s="420"/>
    </row>
    <row r="342" spans="1:15" ht="14.25" customHeight="1" thickBot="1">
      <c r="A342" s="421"/>
      <c r="B342" s="772"/>
      <c r="C342" s="760"/>
      <c r="D342" s="375"/>
      <c r="E342" s="433" t="s">
        <v>779</v>
      </c>
      <c r="F342" s="414"/>
      <c r="G342" s="413"/>
      <c r="H342" s="412" t="s">
        <v>46</v>
      </c>
      <c r="I342" s="411" t="s">
        <v>209</v>
      </c>
      <c r="J342" s="410" t="s">
        <v>46</v>
      </c>
      <c r="K342" s="409"/>
      <c r="L342" s="409" t="s">
        <v>46</v>
      </c>
      <c r="M342" s="367"/>
      <c r="N342" s="366"/>
      <c r="O342" s="420"/>
    </row>
    <row r="343" spans="1:15" ht="14.25" customHeight="1" thickBot="1">
      <c r="A343" s="421"/>
      <c r="B343" s="772"/>
      <c r="C343" s="760"/>
      <c r="D343" s="375"/>
      <c r="E343" s="433" t="s">
        <v>780</v>
      </c>
      <c r="F343" s="414"/>
      <c r="G343" s="413"/>
      <c r="H343" s="412" t="s">
        <v>46</v>
      </c>
      <c r="I343" s="411" t="s">
        <v>209</v>
      </c>
      <c r="J343" s="410" t="s">
        <v>46</v>
      </c>
      <c r="K343" s="409"/>
      <c r="L343" s="409" t="s">
        <v>46</v>
      </c>
      <c r="M343" s="367"/>
      <c r="N343" s="366"/>
      <c r="O343" s="420"/>
    </row>
    <row r="344" spans="1:15" ht="14.25" customHeight="1" thickBot="1">
      <c r="A344" s="421"/>
      <c r="B344" s="772"/>
      <c r="C344" s="760"/>
      <c r="D344" s="375"/>
      <c r="E344" s="433" t="s">
        <v>781</v>
      </c>
      <c r="F344" s="414"/>
      <c r="G344" s="413"/>
      <c r="H344" s="412" t="s">
        <v>46</v>
      </c>
      <c r="I344" s="411" t="s">
        <v>209</v>
      </c>
      <c r="J344" s="410" t="s">
        <v>46</v>
      </c>
      <c r="K344" s="409"/>
      <c r="L344" s="409" t="s">
        <v>46</v>
      </c>
      <c r="M344" s="367"/>
      <c r="N344" s="366"/>
      <c r="O344" s="420"/>
    </row>
    <row r="345" spans="1:15" ht="14.25" customHeight="1" thickBot="1">
      <c r="A345" s="421"/>
      <c r="B345" s="772"/>
      <c r="C345" s="760"/>
      <c r="D345" s="375"/>
      <c r="E345" s="433" t="s">
        <v>782</v>
      </c>
      <c r="F345" s="414"/>
      <c r="G345" s="413"/>
      <c r="H345" s="412" t="s">
        <v>46</v>
      </c>
      <c r="I345" s="411" t="s">
        <v>209</v>
      </c>
      <c r="J345" s="410" t="s">
        <v>46</v>
      </c>
      <c r="K345" s="409"/>
      <c r="L345" s="409" t="s">
        <v>46</v>
      </c>
      <c r="M345" s="367"/>
      <c r="N345" s="366"/>
      <c r="O345" s="420"/>
    </row>
    <row r="346" spans="1:15" ht="14.25" customHeight="1" thickBot="1">
      <c r="A346" s="421"/>
      <c r="B346" s="772"/>
      <c r="C346" s="760"/>
      <c r="D346" s="375"/>
      <c r="E346" s="433" t="s">
        <v>783</v>
      </c>
      <c r="F346" s="414"/>
      <c r="G346" s="413"/>
      <c r="H346" s="412" t="s">
        <v>46</v>
      </c>
      <c r="I346" s="411" t="s">
        <v>209</v>
      </c>
      <c r="J346" s="410" t="s">
        <v>46</v>
      </c>
      <c r="K346" s="409"/>
      <c r="L346" s="409" t="s">
        <v>46</v>
      </c>
      <c r="M346" s="367"/>
      <c r="N346" s="366"/>
      <c r="O346" s="420"/>
    </row>
    <row r="347" spans="1:15" ht="14.25" customHeight="1" thickBot="1">
      <c r="A347" s="421"/>
      <c r="B347" s="772"/>
      <c r="C347" s="761"/>
      <c r="D347" s="395"/>
      <c r="E347" s="394" t="s">
        <v>784</v>
      </c>
      <c r="F347" s="393"/>
      <c r="G347" s="392"/>
      <c r="H347" s="391" t="s">
        <v>46</v>
      </c>
      <c r="I347" s="390" t="s">
        <v>209</v>
      </c>
      <c r="J347" s="389" t="s">
        <v>46</v>
      </c>
      <c r="K347" s="388"/>
      <c r="L347" s="388" t="s">
        <v>46</v>
      </c>
      <c r="M347" s="387"/>
      <c r="N347" s="386"/>
      <c r="O347" s="420"/>
    </row>
    <row r="348" spans="1:15" ht="14.25" customHeight="1" thickBot="1">
      <c r="A348" s="421"/>
      <c r="B348" s="772"/>
      <c r="C348" s="768" t="s">
        <v>193</v>
      </c>
      <c r="D348" s="434"/>
      <c r="E348" s="441" t="s">
        <v>785</v>
      </c>
      <c r="F348" s="440"/>
      <c r="G348" s="439"/>
      <c r="H348" s="438" t="s">
        <v>46</v>
      </c>
      <c r="I348" s="437" t="s">
        <v>209</v>
      </c>
      <c r="J348" s="436" t="s">
        <v>46</v>
      </c>
      <c r="K348" s="435"/>
      <c r="L348" s="435" t="s">
        <v>46</v>
      </c>
      <c r="M348" s="378"/>
      <c r="N348" s="377"/>
      <c r="O348" s="420"/>
    </row>
    <row r="349" spans="1:15" ht="14.25" customHeight="1" thickBot="1">
      <c r="A349" s="421"/>
      <c r="B349" s="772"/>
      <c r="C349" s="760"/>
      <c r="D349" s="434"/>
      <c r="E349" s="433" t="s">
        <v>786</v>
      </c>
      <c r="F349" s="414"/>
      <c r="G349" s="413"/>
      <c r="H349" s="412" t="s">
        <v>46</v>
      </c>
      <c r="I349" s="411" t="s">
        <v>209</v>
      </c>
      <c r="J349" s="410" t="s">
        <v>46</v>
      </c>
      <c r="K349" s="409"/>
      <c r="L349" s="409" t="s">
        <v>46</v>
      </c>
      <c r="M349" s="367"/>
      <c r="N349" s="366"/>
      <c r="O349" s="420"/>
    </row>
    <row r="350" spans="1:15" ht="14.25" customHeight="1" thickBot="1">
      <c r="A350" s="421"/>
      <c r="B350" s="772"/>
      <c r="C350" s="760"/>
      <c r="D350" s="434"/>
      <c r="E350" s="433" t="s">
        <v>787</v>
      </c>
      <c r="F350" s="414"/>
      <c r="G350" s="413"/>
      <c r="H350" s="412" t="s">
        <v>46</v>
      </c>
      <c r="I350" s="411" t="s">
        <v>209</v>
      </c>
      <c r="J350" s="410" t="s">
        <v>46</v>
      </c>
      <c r="K350" s="409"/>
      <c r="L350" s="409" t="s">
        <v>46</v>
      </c>
      <c r="M350" s="367"/>
      <c r="N350" s="366"/>
      <c r="O350" s="420"/>
    </row>
    <row r="351" spans="1:15" ht="14.25" customHeight="1" thickBot="1">
      <c r="A351" s="421"/>
      <c r="B351" s="772"/>
      <c r="C351" s="760"/>
      <c r="D351" s="434"/>
      <c r="E351" s="433" t="s">
        <v>788</v>
      </c>
      <c r="F351" s="414"/>
      <c r="G351" s="413"/>
      <c r="H351" s="412" t="s">
        <v>46</v>
      </c>
      <c r="I351" s="411" t="s">
        <v>209</v>
      </c>
      <c r="J351" s="410" t="s">
        <v>46</v>
      </c>
      <c r="K351" s="409"/>
      <c r="L351" s="409" t="s">
        <v>46</v>
      </c>
      <c r="M351" s="367"/>
      <c r="N351" s="366"/>
      <c r="O351" s="420"/>
    </row>
    <row r="352" spans="1:15" ht="14.25" customHeight="1" thickBot="1">
      <c r="A352" s="421"/>
      <c r="B352" s="772"/>
      <c r="C352" s="760"/>
      <c r="D352" s="434"/>
      <c r="E352" s="433" t="s">
        <v>789</v>
      </c>
      <c r="F352" s="414"/>
      <c r="G352" s="413"/>
      <c r="H352" s="412" t="s">
        <v>46</v>
      </c>
      <c r="I352" s="411" t="s">
        <v>209</v>
      </c>
      <c r="J352" s="410" t="s">
        <v>46</v>
      </c>
      <c r="K352" s="409"/>
      <c r="L352" s="409" t="s">
        <v>46</v>
      </c>
      <c r="M352" s="367"/>
      <c r="N352" s="366"/>
      <c r="O352" s="420"/>
    </row>
    <row r="353" spans="1:15" ht="14.25" customHeight="1" thickBot="1">
      <c r="A353" s="421"/>
      <c r="B353" s="772"/>
      <c r="C353" s="760"/>
      <c r="D353" s="434"/>
      <c r="E353" s="433" t="s">
        <v>790</v>
      </c>
      <c r="F353" s="414"/>
      <c r="G353" s="413"/>
      <c r="H353" s="412" t="s">
        <v>46</v>
      </c>
      <c r="I353" s="411" t="s">
        <v>209</v>
      </c>
      <c r="J353" s="410" t="s">
        <v>46</v>
      </c>
      <c r="K353" s="409"/>
      <c r="L353" s="409" t="s">
        <v>46</v>
      </c>
      <c r="M353" s="367"/>
      <c r="N353" s="366"/>
      <c r="O353" s="420"/>
    </row>
    <row r="354" spans="1:15" ht="14.25" customHeight="1" thickBot="1">
      <c r="A354" s="421"/>
      <c r="B354" s="772"/>
      <c r="C354" s="760"/>
      <c r="D354" s="434"/>
      <c r="E354" s="433" t="s">
        <v>791</v>
      </c>
      <c r="F354" s="414"/>
      <c r="G354" s="413"/>
      <c r="H354" s="412" t="s">
        <v>46</v>
      </c>
      <c r="I354" s="411" t="s">
        <v>209</v>
      </c>
      <c r="J354" s="410" t="s">
        <v>46</v>
      </c>
      <c r="K354" s="409"/>
      <c r="L354" s="409" t="s">
        <v>46</v>
      </c>
      <c r="M354" s="367"/>
      <c r="N354" s="366"/>
      <c r="O354" s="420"/>
    </row>
    <row r="355" spans="1:15" ht="14.25" customHeight="1" thickBot="1">
      <c r="A355" s="421"/>
      <c r="B355" s="772"/>
      <c r="C355" s="760"/>
      <c r="D355" s="434"/>
      <c r="E355" s="433" t="s">
        <v>792</v>
      </c>
      <c r="F355" s="414"/>
      <c r="G355" s="413"/>
      <c r="H355" s="412" t="s">
        <v>46</v>
      </c>
      <c r="I355" s="411" t="s">
        <v>209</v>
      </c>
      <c r="J355" s="410" t="s">
        <v>46</v>
      </c>
      <c r="K355" s="409"/>
      <c r="L355" s="409" t="s">
        <v>46</v>
      </c>
      <c r="M355" s="367"/>
      <c r="N355" s="366"/>
      <c r="O355" s="420"/>
    </row>
    <row r="356" spans="1:15" ht="14.25" customHeight="1" thickBot="1">
      <c r="A356" s="421"/>
      <c r="B356" s="772"/>
      <c r="C356" s="760"/>
      <c r="D356" s="434"/>
      <c r="E356" s="433" t="s">
        <v>793</v>
      </c>
      <c r="F356" s="414"/>
      <c r="G356" s="413"/>
      <c r="H356" s="412" t="s">
        <v>46</v>
      </c>
      <c r="I356" s="411" t="s">
        <v>209</v>
      </c>
      <c r="J356" s="410" t="s">
        <v>46</v>
      </c>
      <c r="K356" s="409"/>
      <c r="L356" s="409" t="s">
        <v>46</v>
      </c>
      <c r="M356" s="367"/>
      <c r="N356" s="366"/>
      <c r="O356" s="420"/>
    </row>
    <row r="357" spans="1:15" ht="14.25" customHeight="1" thickBot="1">
      <c r="A357" s="421"/>
      <c r="B357" s="772"/>
      <c r="C357" s="760"/>
      <c r="D357" s="434"/>
      <c r="E357" s="433" t="s">
        <v>794</v>
      </c>
      <c r="F357" s="414"/>
      <c r="G357" s="413"/>
      <c r="H357" s="412" t="s">
        <v>46</v>
      </c>
      <c r="I357" s="411" t="s">
        <v>209</v>
      </c>
      <c r="J357" s="410" t="s">
        <v>46</v>
      </c>
      <c r="K357" s="409"/>
      <c r="L357" s="409" t="s">
        <v>46</v>
      </c>
      <c r="M357" s="367"/>
      <c r="N357" s="366"/>
      <c r="O357" s="420"/>
    </row>
    <row r="358" spans="1:15" ht="14.25" customHeight="1" thickBot="1">
      <c r="A358" s="421"/>
      <c r="B358" s="772"/>
      <c r="C358" s="760"/>
      <c r="D358" s="434"/>
      <c r="E358" s="433" t="s">
        <v>795</v>
      </c>
      <c r="F358" s="414"/>
      <c r="G358" s="413"/>
      <c r="H358" s="412" t="s">
        <v>46</v>
      </c>
      <c r="I358" s="411" t="s">
        <v>209</v>
      </c>
      <c r="J358" s="410" t="s">
        <v>46</v>
      </c>
      <c r="K358" s="409"/>
      <c r="L358" s="409" t="s">
        <v>46</v>
      </c>
      <c r="M358" s="367"/>
      <c r="N358" s="366"/>
      <c r="O358" s="420"/>
    </row>
    <row r="359" spans="1:15" ht="14.25" customHeight="1" thickBot="1">
      <c r="A359" s="421"/>
      <c r="B359" s="772"/>
      <c r="C359" s="760"/>
      <c r="D359" s="434"/>
      <c r="E359" s="433" t="s">
        <v>796</v>
      </c>
      <c r="F359" s="414"/>
      <c r="G359" s="413"/>
      <c r="H359" s="412" t="s">
        <v>46</v>
      </c>
      <c r="I359" s="411" t="s">
        <v>209</v>
      </c>
      <c r="J359" s="410" t="s">
        <v>46</v>
      </c>
      <c r="K359" s="409"/>
      <c r="L359" s="409" t="s">
        <v>46</v>
      </c>
      <c r="M359" s="367"/>
      <c r="N359" s="366"/>
      <c r="O359" s="420"/>
    </row>
    <row r="360" spans="1:15" ht="14.25" customHeight="1" thickBot="1">
      <c r="A360" s="421"/>
      <c r="B360" s="772"/>
      <c r="C360" s="776"/>
      <c r="D360" s="375"/>
      <c r="E360" s="374" t="s">
        <v>797</v>
      </c>
      <c r="F360" s="373"/>
      <c r="G360" s="372"/>
      <c r="H360" s="371" t="s">
        <v>46</v>
      </c>
      <c r="I360" s="370" t="s">
        <v>209</v>
      </c>
      <c r="J360" s="369" t="s">
        <v>46</v>
      </c>
      <c r="K360" s="368"/>
      <c r="L360" s="368" t="s">
        <v>46</v>
      </c>
      <c r="M360" s="407"/>
      <c r="N360" s="406"/>
      <c r="O360" s="420"/>
    </row>
    <row r="361" spans="1:15" ht="14.25" customHeight="1" thickBot="1">
      <c r="A361" s="421"/>
      <c r="B361" s="772"/>
      <c r="C361" s="759" t="s">
        <v>194</v>
      </c>
      <c r="D361" s="405"/>
      <c r="E361" s="448" t="s">
        <v>798</v>
      </c>
      <c r="F361" s="447"/>
      <c r="G361" s="446"/>
      <c r="H361" s="445" t="s">
        <v>46</v>
      </c>
      <c r="I361" s="444" t="s">
        <v>209</v>
      </c>
      <c r="J361" s="443" t="s">
        <v>46</v>
      </c>
      <c r="K361" s="442"/>
      <c r="L361" s="442" t="s">
        <v>46</v>
      </c>
      <c r="M361" s="397"/>
      <c r="N361" s="396"/>
      <c r="O361" s="420"/>
    </row>
    <row r="362" spans="1:15" ht="14.25" customHeight="1" thickBot="1">
      <c r="A362" s="421"/>
      <c r="B362" s="772"/>
      <c r="C362" s="760"/>
      <c r="D362" s="375"/>
      <c r="E362" s="433" t="s">
        <v>799</v>
      </c>
      <c r="F362" s="414"/>
      <c r="G362" s="413"/>
      <c r="H362" s="412" t="s">
        <v>46</v>
      </c>
      <c r="I362" s="411" t="s">
        <v>209</v>
      </c>
      <c r="J362" s="410" t="s">
        <v>46</v>
      </c>
      <c r="K362" s="409"/>
      <c r="L362" s="409" t="s">
        <v>46</v>
      </c>
      <c r="M362" s="367"/>
      <c r="N362" s="366"/>
      <c r="O362" s="420"/>
    </row>
    <row r="363" spans="1:15" ht="14.25" customHeight="1" thickBot="1">
      <c r="A363" s="421"/>
      <c r="B363" s="772"/>
      <c r="C363" s="760"/>
      <c r="D363" s="375"/>
      <c r="E363" s="433" t="s">
        <v>800</v>
      </c>
      <c r="F363" s="414"/>
      <c r="G363" s="413"/>
      <c r="H363" s="412" t="s">
        <v>46</v>
      </c>
      <c r="I363" s="411" t="s">
        <v>209</v>
      </c>
      <c r="J363" s="410" t="s">
        <v>46</v>
      </c>
      <c r="K363" s="409"/>
      <c r="L363" s="409" t="s">
        <v>46</v>
      </c>
      <c r="M363" s="367"/>
      <c r="N363" s="366"/>
      <c r="O363" s="420"/>
    </row>
    <row r="364" spans="1:15" ht="14.25" customHeight="1" thickBot="1">
      <c r="A364" s="421"/>
      <c r="B364" s="772"/>
      <c r="C364" s="761"/>
      <c r="D364" s="395"/>
      <c r="E364" s="394" t="s">
        <v>801</v>
      </c>
      <c r="F364" s="393"/>
      <c r="G364" s="392"/>
      <c r="H364" s="391" t="s">
        <v>46</v>
      </c>
      <c r="I364" s="390" t="s">
        <v>209</v>
      </c>
      <c r="J364" s="389" t="s">
        <v>46</v>
      </c>
      <c r="K364" s="388"/>
      <c r="L364" s="388" t="s">
        <v>46</v>
      </c>
      <c r="M364" s="387"/>
      <c r="N364" s="386"/>
      <c r="O364" s="420"/>
    </row>
    <row r="365" spans="1:15" ht="14.25" customHeight="1" thickBot="1">
      <c r="A365" s="421"/>
      <c r="B365" s="772"/>
      <c r="C365" s="768" t="s">
        <v>802</v>
      </c>
      <c r="D365" s="434"/>
      <c r="E365" s="441" t="s">
        <v>803</v>
      </c>
      <c r="F365" s="440"/>
      <c r="G365" s="439"/>
      <c r="H365" s="438" t="s">
        <v>46</v>
      </c>
      <c r="I365" s="437" t="s">
        <v>209</v>
      </c>
      <c r="J365" s="436" t="s">
        <v>46</v>
      </c>
      <c r="K365" s="435"/>
      <c r="L365" s="435" t="s">
        <v>46</v>
      </c>
      <c r="M365" s="378"/>
      <c r="N365" s="377"/>
      <c r="O365" s="420"/>
    </row>
    <row r="366" spans="1:15" ht="14.25" customHeight="1" thickBot="1">
      <c r="A366" s="421"/>
      <c r="B366" s="772"/>
      <c r="C366" s="760"/>
      <c r="D366" s="434"/>
      <c r="E366" s="433" t="s">
        <v>804</v>
      </c>
      <c r="F366" s="414"/>
      <c r="G366" s="413"/>
      <c r="H366" s="412" t="s">
        <v>46</v>
      </c>
      <c r="I366" s="411" t="s">
        <v>209</v>
      </c>
      <c r="J366" s="410" t="s">
        <v>46</v>
      </c>
      <c r="K366" s="409"/>
      <c r="L366" s="409" t="s">
        <v>46</v>
      </c>
      <c r="M366" s="367"/>
      <c r="N366" s="366"/>
      <c r="O366" s="420"/>
    </row>
    <row r="367" spans="1:15" ht="14.25" customHeight="1" thickBot="1">
      <c r="A367" s="421"/>
      <c r="B367" s="772"/>
      <c r="C367" s="760"/>
      <c r="D367" s="434"/>
      <c r="E367" s="433" t="s">
        <v>805</v>
      </c>
      <c r="F367" s="414"/>
      <c r="G367" s="413"/>
      <c r="H367" s="412" t="s">
        <v>46</v>
      </c>
      <c r="I367" s="411" t="s">
        <v>209</v>
      </c>
      <c r="J367" s="410" t="s">
        <v>46</v>
      </c>
      <c r="K367" s="409"/>
      <c r="L367" s="409" t="s">
        <v>46</v>
      </c>
      <c r="M367" s="367"/>
      <c r="N367" s="366"/>
      <c r="O367" s="420"/>
    </row>
    <row r="368" spans="1:15" ht="14.25" customHeight="1" thickBot="1">
      <c r="A368" s="421"/>
      <c r="B368" s="772"/>
      <c r="C368" s="760"/>
      <c r="D368" s="434"/>
      <c r="E368" s="433" t="s">
        <v>806</v>
      </c>
      <c r="F368" s="414"/>
      <c r="G368" s="413"/>
      <c r="H368" s="412" t="s">
        <v>46</v>
      </c>
      <c r="I368" s="411" t="s">
        <v>209</v>
      </c>
      <c r="J368" s="410" t="s">
        <v>46</v>
      </c>
      <c r="K368" s="409"/>
      <c r="L368" s="409" t="s">
        <v>46</v>
      </c>
      <c r="M368" s="367"/>
      <c r="N368" s="366"/>
      <c r="O368" s="420"/>
    </row>
    <row r="369" spans="1:15" ht="14.25" customHeight="1" thickBot="1">
      <c r="A369" s="421"/>
      <c r="B369" s="772"/>
      <c r="C369" s="760"/>
      <c r="D369" s="434"/>
      <c r="E369" s="433" t="s">
        <v>807</v>
      </c>
      <c r="F369" s="414"/>
      <c r="G369" s="413"/>
      <c r="H369" s="412" t="s">
        <v>46</v>
      </c>
      <c r="I369" s="411" t="s">
        <v>209</v>
      </c>
      <c r="J369" s="410" t="s">
        <v>46</v>
      </c>
      <c r="K369" s="409"/>
      <c r="L369" s="409" t="s">
        <v>46</v>
      </c>
      <c r="M369" s="367"/>
      <c r="N369" s="366"/>
      <c r="O369" s="420"/>
    </row>
    <row r="370" spans="1:15" ht="14.25" customHeight="1" thickBot="1">
      <c r="A370" s="421"/>
      <c r="B370" s="772"/>
      <c r="C370" s="760"/>
      <c r="D370" s="434"/>
      <c r="E370" s="433" t="s">
        <v>808</v>
      </c>
      <c r="F370" s="414"/>
      <c r="G370" s="413"/>
      <c r="H370" s="412" t="s">
        <v>46</v>
      </c>
      <c r="I370" s="411" t="s">
        <v>209</v>
      </c>
      <c r="J370" s="410" t="s">
        <v>46</v>
      </c>
      <c r="K370" s="409"/>
      <c r="L370" s="409" t="s">
        <v>46</v>
      </c>
      <c r="M370" s="367"/>
      <c r="N370" s="366"/>
      <c r="O370" s="420"/>
    </row>
    <row r="371" spans="1:15" ht="14.25" customHeight="1" thickBot="1">
      <c r="A371" s="421"/>
      <c r="B371" s="772"/>
      <c r="C371" s="760"/>
      <c r="D371" s="434"/>
      <c r="E371" s="433" t="s">
        <v>809</v>
      </c>
      <c r="F371" s="414"/>
      <c r="G371" s="413"/>
      <c r="H371" s="412" t="s">
        <v>46</v>
      </c>
      <c r="I371" s="411" t="s">
        <v>209</v>
      </c>
      <c r="J371" s="410" t="s">
        <v>46</v>
      </c>
      <c r="K371" s="409"/>
      <c r="L371" s="409" t="s">
        <v>46</v>
      </c>
      <c r="M371" s="367"/>
      <c r="N371" s="366"/>
      <c r="O371" s="420"/>
    </row>
    <row r="372" spans="1:15" ht="14.25" customHeight="1" thickBot="1">
      <c r="A372" s="421"/>
      <c r="B372" s="772"/>
      <c r="C372" s="760"/>
      <c r="D372" s="434"/>
      <c r="E372" s="433" t="s">
        <v>810</v>
      </c>
      <c r="F372" s="414"/>
      <c r="G372" s="413"/>
      <c r="H372" s="412" t="s">
        <v>46</v>
      </c>
      <c r="I372" s="411" t="s">
        <v>209</v>
      </c>
      <c r="J372" s="410" t="s">
        <v>46</v>
      </c>
      <c r="K372" s="409"/>
      <c r="L372" s="409" t="s">
        <v>46</v>
      </c>
      <c r="M372" s="367"/>
      <c r="N372" s="366"/>
      <c r="O372" s="420"/>
    </row>
    <row r="373" spans="1:15" ht="14.25" customHeight="1" thickBot="1">
      <c r="A373" s="421"/>
      <c r="B373" s="772"/>
      <c r="C373" s="760"/>
      <c r="D373" s="434"/>
      <c r="E373" s="433" t="s">
        <v>811</v>
      </c>
      <c r="F373" s="414"/>
      <c r="G373" s="413"/>
      <c r="H373" s="412" t="s">
        <v>46</v>
      </c>
      <c r="I373" s="411" t="s">
        <v>209</v>
      </c>
      <c r="J373" s="410" t="s">
        <v>46</v>
      </c>
      <c r="K373" s="409"/>
      <c r="L373" s="409" t="s">
        <v>46</v>
      </c>
      <c r="M373" s="367"/>
      <c r="N373" s="366"/>
      <c r="O373" s="420"/>
    </row>
    <row r="374" spans="1:15" ht="14.25" customHeight="1" thickBot="1">
      <c r="A374" s="421"/>
      <c r="B374" s="772"/>
      <c r="C374" s="760"/>
      <c r="D374" s="434"/>
      <c r="E374" s="433" t="s">
        <v>812</v>
      </c>
      <c r="F374" s="414"/>
      <c r="G374" s="413"/>
      <c r="H374" s="412" t="s">
        <v>46</v>
      </c>
      <c r="I374" s="411" t="s">
        <v>209</v>
      </c>
      <c r="J374" s="410" t="s">
        <v>46</v>
      </c>
      <c r="K374" s="409"/>
      <c r="L374" s="409" t="s">
        <v>46</v>
      </c>
      <c r="M374" s="367"/>
      <c r="N374" s="366"/>
      <c r="O374" s="420"/>
    </row>
    <row r="375" spans="1:15" ht="14.25" customHeight="1" thickBot="1">
      <c r="A375" s="421"/>
      <c r="B375" s="772"/>
      <c r="C375" s="760"/>
      <c r="D375" s="434"/>
      <c r="E375" s="433" t="s">
        <v>813</v>
      </c>
      <c r="F375" s="414"/>
      <c r="G375" s="413"/>
      <c r="H375" s="412" t="s">
        <v>46</v>
      </c>
      <c r="I375" s="411" t="s">
        <v>209</v>
      </c>
      <c r="J375" s="410" t="s">
        <v>46</v>
      </c>
      <c r="K375" s="409"/>
      <c r="L375" s="409" t="s">
        <v>46</v>
      </c>
      <c r="M375" s="367"/>
      <c r="N375" s="366"/>
      <c r="O375" s="420"/>
    </row>
    <row r="376" spans="1:15" ht="14.25" customHeight="1" thickBot="1">
      <c r="A376" s="421"/>
      <c r="B376" s="772"/>
      <c r="C376" s="760"/>
      <c r="D376" s="434"/>
      <c r="E376" s="433" t="s">
        <v>814</v>
      </c>
      <c r="F376" s="414"/>
      <c r="G376" s="413"/>
      <c r="H376" s="412" t="s">
        <v>46</v>
      </c>
      <c r="I376" s="411" t="s">
        <v>209</v>
      </c>
      <c r="J376" s="410" t="s">
        <v>46</v>
      </c>
      <c r="K376" s="409"/>
      <c r="L376" s="409" t="s">
        <v>46</v>
      </c>
      <c r="M376" s="367"/>
      <c r="N376" s="366"/>
      <c r="O376" s="420"/>
    </row>
    <row r="377" spans="1:15" ht="14.25" customHeight="1" thickBot="1">
      <c r="A377" s="421"/>
      <c r="B377" s="772"/>
      <c r="C377" s="760"/>
      <c r="D377" s="434"/>
      <c r="E377" s="433" t="s">
        <v>815</v>
      </c>
      <c r="F377" s="414"/>
      <c r="G377" s="413"/>
      <c r="H377" s="412" t="s">
        <v>46</v>
      </c>
      <c r="I377" s="411" t="s">
        <v>209</v>
      </c>
      <c r="J377" s="410" t="s">
        <v>46</v>
      </c>
      <c r="K377" s="409"/>
      <c r="L377" s="409" t="s">
        <v>46</v>
      </c>
      <c r="M377" s="367"/>
      <c r="N377" s="366"/>
      <c r="O377" s="420"/>
    </row>
    <row r="378" spans="1:15" ht="14.25" customHeight="1" thickBot="1">
      <c r="A378" s="421"/>
      <c r="B378" s="772"/>
      <c r="C378" s="760"/>
      <c r="D378" s="434"/>
      <c r="E378" s="433" t="s">
        <v>816</v>
      </c>
      <c r="F378" s="414"/>
      <c r="G378" s="413"/>
      <c r="H378" s="412" t="s">
        <v>46</v>
      </c>
      <c r="I378" s="411" t="s">
        <v>209</v>
      </c>
      <c r="J378" s="410" t="s">
        <v>46</v>
      </c>
      <c r="K378" s="409"/>
      <c r="L378" s="409" t="s">
        <v>46</v>
      </c>
      <c r="M378" s="367"/>
      <c r="N378" s="366"/>
      <c r="O378" s="420"/>
    </row>
    <row r="379" spans="1:15" ht="14.25" customHeight="1" thickBot="1">
      <c r="A379" s="421"/>
      <c r="B379" s="772"/>
      <c r="C379" s="760"/>
      <c r="D379" s="434"/>
      <c r="E379" s="433" t="s">
        <v>817</v>
      </c>
      <c r="F379" s="414"/>
      <c r="G379" s="413"/>
      <c r="H379" s="412" t="s">
        <v>46</v>
      </c>
      <c r="I379" s="411" t="s">
        <v>209</v>
      </c>
      <c r="J379" s="410" t="s">
        <v>46</v>
      </c>
      <c r="K379" s="409"/>
      <c r="L379" s="409" t="s">
        <v>46</v>
      </c>
      <c r="M379" s="367"/>
      <c r="N379" s="366"/>
      <c r="O379" s="420"/>
    </row>
    <row r="380" spans="1:15" ht="14.25" customHeight="1" thickBot="1">
      <c r="A380" s="421"/>
      <c r="B380" s="772"/>
      <c r="C380" s="760"/>
      <c r="D380" s="434"/>
      <c r="E380" s="433" t="s">
        <v>818</v>
      </c>
      <c r="F380" s="414"/>
      <c r="G380" s="413"/>
      <c r="H380" s="412" t="s">
        <v>46</v>
      </c>
      <c r="I380" s="411" t="s">
        <v>209</v>
      </c>
      <c r="J380" s="410" t="s">
        <v>46</v>
      </c>
      <c r="K380" s="409"/>
      <c r="L380" s="409" t="s">
        <v>46</v>
      </c>
      <c r="M380" s="367"/>
      <c r="N380" s="366"/>
      <c r="O380" s="420"/>
    </row>
    <row r="381" spans="1:15" ht="14.25" customHeight="1" thickBot="1">
      <c r="A381" s="421"/>
      <c r="B381" s="772"/>
      <c r="C381" s="760"/>
      <c r="D381" s="434"/>
      <c r="E381" s="433" t="s">
        <v>819</v>
      </c>
      <c r="F381" s="414"/>
      <c r="G381" s="413"/>
      <c r="H381" s="412" t="s">
        <v>46</v>
      </c>
      <c r="I381" s="411" t="s">
        <v>209</v>
      </c>
      <c r="J381" s="410" t="s">
        <v>46</v>
      </c>
      <c r="K381" s="409"/>
      <c r="L381" s="409" t="s">
        <v>46</v>
      </c>
      <c r="M381" s="367"/>
      <c r="N381" s="366"/>
      <c r="O381" s="420"/>
    </row>
    <row r="382" spans="1:15" ht="14.25" customHeight="1" thickBot="1">
      <c r="A382" s="421"/>
      <c r="B382" s="772"/>
      <c r="C382" s="760"/>
      <c r="D382" s="434"/>
      <c r="E382" s="433" t="s">
        <v>820</v>
      </c>
      <c r="F382" s="414"/>
      <c r="G382" s="413"/>
      <c r="H382" s="412" t="s">
        <v>46</v>
      </c>
      <c r="I382" s="411" t="s">
        <v>209</v>
      </c>
      <c r="J382" s="410" t="s">
        <v>46</v>
      </c>
      <c r="K382" s="409"/>
      <c r="L382" s="409" t="s">
        <v>46</v>
      </c>
      <c r="M382" s="367"/>
      <c r="N382" s="366"/>
      <c r="O382" s="420"/>
    </row>
    <row r="383" spans="1:15" ht="14.25" customHeight="1" thickBot="1">
      <c r="A383" s="421"/>
      <c r="B383" s="772"/>
      <c r="C383" s="760"/>
      <c r="D383" s="434"/>
      <c r="E383" s="433" t="s">
        <v>821</v>
      </c>
      <c r="F383" s="414"/>
      <c r="G383" s="413"/>
      <c r="H383" s="412" t="s">
        <v>46</v>
      </c>
      <c r="I383" s="411" t="s">
        <v>209</v>
      </c>
      <c r="J383" s="410" t="s">
        <v>46</v>
      </c>
      <c r="K383" s="409"/>
      <c r="L383" s="409" t="s">
        <v>46</v>
      </c>
      <c r="M383" s="367"/>
      <c r="N383" s="366"/>
      <c r="O383" s="420"/>
    </row>
    <row r="384" spans="1:15" ht="14.25" customHeight="1" thickBot="1">
      <c r="A384" s="421"/>
      <c r="B384" s="772"/>
      <c r="C384" s="760"/>
      <c r="D384" s="375"/>
      <c r="E384" s="374" t="s">
        <v>822</v>
      </c>
      <c r="F384" s="373"/>
      <c r="G384" s="372"/>
      <c r="H384" s="371" t="s">
        <v>46</v>
      </c>
      <c r="I384" s="370" t="s">
        <v>209</v>
      </c>
      <c r="J384" s="369" t="s">
        <v>46</v>
      </c>
      <c r="K384" s="368"/>
      <c r="L384" s="368" t="s">
        <v>46</v>
      </c>
      <c r="M384" s="367"/>
      <c r="N384" s="366"/>
      <c r="O384" s="420"/>
    </row>
    <row r="385" spans="1:15" ht="14.25" customHeight="1" thickBot="1">
      <c r="A385" s="421"/>
      <c r="B385" s="772"/>
      <c r="C385" s="760"/>
      <c r="D385" s="375"/>
      <c r="E385" s="374" t="s">
        <v>823</v>
      </c>
      <c r="F385" s="373"/>
      <c r="G385" s="372"/>
      <c r="H385" s="371" t="s">
        <v>46</v>
      </c>
      <c r="I385" s="370" t="s">
        <v>209</v>
      </c>
      <c r="J385" s="369" t="s">
        <v>46</v>
      </c>
      <c r="K385" s="368"/>
      <c r="L385" s="368" t="s">
        <v>46</v>
      </c>
      <c r="M385" s="367"/>
      <c r="N385" s="366"/>
      <c r="O385" s="420"/>
    </row>
    <row r="386" spans="1:15" ht="14.25" customHeight="1" thickBot="1">
      <c r="A386" s="421"/>
      <c r="B386" s="772"/>
      <c r="C386" s="760"/>
      <c r="D386" s="375"/>
      <c r="E386" s="374" t="s">
        <v>824</v>
      </c>
      <c r="F386" s="373"/>
      <c r="G386" s="372"/>
      <c r="H386" s="371" t="s">
        <v>46</v>
      </c>
      <c r="I386" s="370" t="s">
        <v>209</v>
      </c>
      <c r="J386" s="369" t="s">
        <v>46</v>
      </c>
      <c r="K386" s="368"/>
      <c r="L386" s="368" t="s">
        <v>46</v>
      </c>
      <c r="M386" s="367"/>
      <c r="N386" s="366"/>
      <c r="O386" s="420"/>
    </row>
    <row r="387" spans="1:15" ht="14.25" customHeight="1" thickBot="1">
      <c r="A387" s="421"/>
      <c r="B387" s="772"/>
      <c r="C387" s="760"/>
      <c r="D387" s="375"/>
      <c r="E387" s="374" t="s">
        <v>825</v>
      </c>
      <c r="F387" s="373"/>
      <c r="G387" s="372"/>
      <c r="H387" s="371" t="s">
        <v>46</v>
      </c>
      <c r="I387" s="370" t="s">
        <v>209</v>
      </c>
      <c r="J387" s="369" t="s">
        <v>46</v>
      </c>
      <c r="K387" s="368"/>
      <c r="L387" s="368" t="s">
        <v>46</v>
      </c>
      <c r="M387" s="367"/>
      <c r="N387" s="366"/>
      <c r="O387" s="420"/>
    </row>
    <row r="388" spans="1:15" ht="14.25" customHeight="1" thickBot="1">
      <c r="A388" s="421"/>
      <c r="B388" s="772"/>
      <c r="C388" s="760"/>
      <c r="D388" s="375"/>
      <c r="E388" s="374" t="s">
        <v>826</v>
      </c>
      <c r="F388" s="373"/>
      <c r="G388" s="372"/>
      <c r="H388" s="371" t="s">
        <v>46</v>
      </c>
      <c r="I388" s="370" t="s">
        <v>209</v>
      </c>
      <c r="J388" s="369" t="s">
        <v>46</v>
      </c>
      <c r="K388" s="368"/>
      <c r="L388" s="368" t="s">
        <v>46</v>
      </c>
      <c r="M388" s="367"/>
      <c r="N388" s="366"/>
      <c r="O388" s="420"/>
    </row>
    <row r="389" spans="1:15" ht="14.25" customHeight="1" thickBot="1">
      <c r="A389" s="421"/>
      <c r="B389" s="772"/>
      <c r="C389" s="776"/>
      <c r="D389" s="375"/>
      <c r="E389" s="374" t="s">
        <v>827</v>
      </c>
      <c r="F389" s="373"/>
      <c r="G389" s="372"/>
      <c r="H389" s="371" t="s">
        <v>46</v>
      </c>
      <c r="I389" s="370" t="s">
        <v>209</v>
      </c>
      <c r="J389" s="369" t="s">
        <v>46</v>
      </c>
      <c r="K389" s="368"/>
      <c r="L389" s="368" t="s">
        <v>46</v>
      </c>
      <c r="M389" s="407"/>
      <c r="N389" s="406"/>
      <c r="O389" s="420"/>
    </row>
    <row r="390" spans="1:15" ht="14.25" customHeight="1" thickBot="1">
      <c r="A390" s="421"/>
      <c r="B390" s="772"/>
      <c r="C390" s="432" t="s">
        <v>196</v>
      </c>
      <c r="D390" s="431"/>
      <c r="E390" s="430" t="s">
        <v>828</v>
      </c>
      <c r="F390" s="429"/>
      <c r="G390" s="428"/>
      <c r="H390" s="427" t="s">
        <v>46</v>
      </c>
      <c r="I390" s="426" t="s">
        <v>209</v>
      </c>
      <c r="J390" s="425" t="s">
        <v>46</v>
      </c>
      <c r="K390" s="424"/>
      <c r="L390" s="424" t="s">
        <v>46</v>
      </c>
      <c r="M390" s="423"/>
      <c r="N390" s="422"/>
      <c r="O390" s="420"/>
    </row>
    <row r="391" spans="1:15" ht="14.25" customHeight="1" thickBot="1">
      <c r="A391" s="421"/>
      <c r="B391" s="772"/>
      <c r="C391" s="768" t="s">
        <v>197</v>
      </c>
      <c r="D391" s="375"/>
      <c r="E391" s="385" t="s">
        <v>829</v>
      </c>
      <c r="F391" s="384"/>
      <c r="G391" s="383"/>
      <c r="H391" s="382" t="s">
        <v>46</v>
      </c>
      <c r="I391" s="381" t="s">
        <v>209</v>
      </c>
      <c r="J391" s="380" t="s">
        <v>46</v>
      </c>
      <c r="K391" s="379"/>
      <c r="L391" s="379" t="s">
        <v>46</v>
      </c>
      <c r="M391" s="378"/>
      <c r="N391" s="377"/>
      <c r="O391" s="420"/>
    </row>
    <row r="392" spans="1:15" ht="14.25" customHeight="1" thickBot="1">
      <c r="A392" s="421"/>
      <c r="B392" s="772"/>
      <c r="C392" s="760"/>
      <c r="D392" s="375"/>
      <c r="E392" s="374" t="s">
        <v>830</v>
      </c>
      <c r="F392" s="373"/>
      <c r="G392" s="372"/>
      <c r="H392" s="371" t="s">
        <v>46</v>
      </c>
      <c r="I392" s="370" t="s">
        <v>209</v>
      </c>
      <c r="J392" s="369" t="s">
        <v>46</v>
      </c>
      <c r="K392" s="368"/>
      <c r="L392" s="368" t="s">
        <v>46</v>
      </c>
      <c r="M392" s="367"/>
      <c r="N392" s="366"/>
      <c r="O392" s="420"/>
    </row>
    <row r="393" spans="1:15" ht="14.25" customHeight="1" thickBot="1">
      <c r="A393" s="421"/>
      <c r="B393" s="772"/>
      <c r="C393" s="760"/>
      <c r="D393" s="375"/>
      <c r="E393" s="374" t="s">
        <v>831</v>
      </c>
      <c r="F393" s="373"/>
      <c r="G393" s="372"/>
      <c r="H393" s="371" t="s">
        <v>46</v>
      </c>
      <c r="I393" s="370" t="s">
        <v>209</v>
      </c>
      <c r="J393" s="369" t="s">
        <v>46</v>
      </c>
      <c r="K393" s="368"/>
      <c r="L393" s="368" t="s">
        <v>46</v>
      </c>
      <c r="M393" s="367"/>
      <c r="N393" s="366"/>
      <c r="O393" s="420"/>
    </row>
    <row r="394" spans="1:15" ht="14.25" customHeight="1" thickBot="1">
      <c r="A394" s="421"/>
      <c r="B394" s="772"/>
      <c r="C394" s="760"/>
      <c r="D394" s="375"/>
      <c r="E394" s="374" t="s">
        <v>832</v>
      </c>
      <c r="F394" s="373"/>
      <c r="G394" s="372"/>
      <c r="H394" s="371" t="s">
        <v>46</v>
      </c>
      <c r="I394" s="370" t="s">
        <v>209</v>
      </c>
      <c r="J394" s="369" t="s">
        <v>46</v>
      </c>
      <c r="K394" s="368"/>
      <c r="L394" s="368" t="s">
        <v>46</v>
      </c>
      <c r="M394" s="367"/>
      <c r="N394" s="366"/>
      <c r="O394" s="420"/>
    </row>
    <row r="395" spans="1:15" ht="14.25" customHeight="1" thickBot="1">
      <c r="A395" s="421"/>
      <c r="B395" s="772"/>
      <c r="C395" s="760"/>
      <c r="D395" s="375"/>
      <c r="E395" s="374" t="s">
        <v>833</v>
      </c>
      <c r="F395" s="373"/>
      <c r="G395" s="372"/>
      <c r="H395" s="371" t="s">
        <v>46</v>
      </c>
      <c r="I395" s="370" t="s">
        <v>209</v>
      </c>
      <c r="J395" s="369" t="s">
        <v>46</v>
      </c>
      <c r="K395" s="368"/>
      <c r="L395" s="368" t="s">
        <v>46</v>
      </c>
      <c r="M395" s="367"/>
      <c r="N395" s="366"/>
      <c r="O395" s="420"/>
    </row>
    <row r="396" spans="1:15" ht="14.25" customHeight="1" thickBot="1">
      <c r="A396" s="421"/>
      <c r="B396" s="772"/>
      <c r="C396" s="760"/>
      <c r="D396" s="375"/>
      <c r="E396" s="374" t="s">
        <v>834</v>
      </c>
      <c r="F396" s="373"/>
      <c r="G396" s="372"/>
      <c r="H396" s="371" t="s">
        <v>46</v>
      </c>
      <c r="I396" s="370" t="s">
        <v>209</v>
      </c>
      <c r="J396" s="369" t="s">
        <v>46</v>
      </c>
      <c r="K396" s="368"/>
      <c r="L396" s="368" t="s">
        <v>46</v>
      </c>
      <c r="M396" s="367"/>
      <c r="N396" s="366"/>
      <c r="O396" s="420"/>
    </row>
    <row r="397" spans="1:15" ht="14.25" customHeight="1" thickBot="1">
      <c r="A397" s="421"/>
      <c r="B397" s="772"/>
      <c r="C397" s="760"/>
      <c r="D397" s="375"/>
      <c r="E397" s="374" t="s">
        <v>835</v>
      </c>
      <c r="F397" s="373"/>
      <c r="G397" s="372"/>
      <c r="H397" s="371" t="s">
        <v>46</v>
      </c>
      <c r="I397" s="370" t="s">
        <v>209</v>
      </c>
      <c r="J397" s="369" t="s">
        <v>46</v>
      </c>
      <c r="K397" s="368"/>
      <c r="L397" s="368" t="s">
        <v>46</v>
      </c>
      <c r="M397" s="367"/>
      <c r="N397" s="366"/>
      <c r="O397" s="420"/>
    </row>
    <row r="398" spans="1:15" ht="14.25" customHeight="1" thickBot="1">
      <c r="A398" s="421"/>
      <c r="B398" s="772"/>
      <c r="C398" s="760"/>
      <c r="D398" s="375"/>
      <c r="E398" s="374" t="s">
        <v>836</v>
      </c>
      <c r="F398" s="373"/>
      <c r="G398" s="372"/>
      <c r="H398" s="371" t="s">
        <v>46</v>
      </c>
      <c r="I398" s="370" t="s">
        <v>209</v>
      </c>
      <c r="J398" s="369" t="s">
        <v>46</v>
      </c>
      <c r="K398" s="368"/>
      <c r="L398" s="368" t="s">
        <v>46</v>
      </c>
      <c r="M398" s="407"/>
      <c r="N398" s="406"/>
      <c r="O398" s="420"/>
    </row>
    <row r="399" spans="1:15" ht="14.25" customHeight="1" thickBot="1">
      <c r="A399" s="421"/>
      <c r="B399" s="772"/>
      <c r="C399" s="759" t="s">
        <v>198</v>
      </c>
      <c r="D399" s="405"/>
      <c r="E399" s="404" t="s">
        <v>837</v>
      </c>
      <c r="F399" s="403"/>
      <c r="G399" s="402"/>
      <c r="H399" s="401" t="s">
        <v>46</v>
      </c>
      <c r="I399" s="400" t="s">
        <v>209</v>
      </c>
      <c r="J399" s="399" t="s">
        <v>46</v>
      </c>
      <c r="K399" s="398"/>
      <c r="L399" s="398" t="s">
        <v>46</v>
      </c>
      <c r="M399" s="397"/>
      <c r="N399" s="396"/>
      <c r="O399" s="420"/>
    </row>
    <row r="400" spans="1:15" ht="14.25" customHeight="1" thickBot="1">
      <c r="A400" s="421"/>
      <c r="B400" s="772"/>
      <c r="C400" s="760"/>
      <c r="D400" s="375"/>
      <c r="E400" s="374" t="s">
        <v>838</v>
      </c>
      <c r="F400" s="373"/>
      <c r="G400" s="372"/>
      <c r="H400" s="371" t="s">
        <v>46</v>
      </c>
      <c r="I400" s="370" t="s">
        <v>209</v>
      </c>
      <c r="J400" s="369" t="s">
        <v>46</v>
      </c>
      <c r="K400" s="368"/>
      <c r="L400" s="368" t="s">
        <v>46</v>
      </c>
      <c r="M400" s="367"/>
      <c r="N400" s="366"/>
      <c r="O400" s="420"/>
    </row>
    <row r="401" spans="1:15" ht="14.25" customHeight="1" thickBot="1">
      <c r="A401" s="421"/>
      <c r="B401" s="772"/>
      <c r="C401" s="760"/>
      <c r="D401" s="375"/>
      <c r="E401" s="374" t="s">
        <v>839</v>
      </c>
      <c r="F401" s="373"/>
      <c r="G401" s="372"/>
      <c r="H401" s="371" t="s">
        <v>46</v>
      </c>
      <c r="I401" s="370" t="s">
        <v>209</v>
      </c>
      <c r="J401" s="369" t="s">
        <v>46</v>
      </c>
      <c r="K401" s="368"/>
      <c r="L401" s="368" t="s">
        <v>46</v>
      </c>
      <c r="M401" s="367"/>
      <c r="N401" s="366"/>
      <c r="O401" s="420"/>
    </row>
    <row r="402" spans="1:15" ht="14.25" customHeight="1" thickBot="1">
      <c r="A402" s="376"/>
      <c r="B402" s="772"/>
      <c r="C402" s="761"/>
      <c r="D402" s="395"/>
      <c r="E402" s="394" t="s">
        <v>840</v>
      </c>
      <c r="F402" s="393"/>
      <c r="G402" s="392"/>
      <c r="H402" s="391" t="s">
        <v>46</v>
      </c>
      <c r="I402" s="390" t="s">
        <v>209</v>
      </c>
      <c r="J402" s="389" t="s">
        <v>46</v>
      </c>
      <c r="K402" s="388"/>
      <c r="L402" s="388" t="s">
        <v>46</v>
      </c>
      <c r="M402" s="387"/>
      <c r="N402" s="386"/>
      <c r="O402" s="365"/>
    </row>
    <row r="403" spans="1:15" ht="14.25" customHeight="1" thickBot="1">
      <c r="A403" s="376"/>
      <c r="B403" s="772"/>
      <c r="C403" s="768" t="s">
        <v>199</v>
      </c>
      <c r="D403" s="375"/>
      <c r="E403" s="385" t="s">
        <v>841</v>
      </c>
      <c r="F403" s="384"/>
      <c r="G403" s="383"/>
      <c r="H403" s="382" t="s">
        <v>46</v>
      </c>
      <c r="I403" s="381" t="s">
        <v>209</v>
      </c>
      <c r="J403" s="380" t="s">
        <v>46</v>
      </c>
      <c r="K403" s="379"/>
      <c r="L403" s="379" t="s">
        <v>46</v>
      </c>
      <c r="M403" s="378"/>
      <c r="N403" s="377"/>
      <c r="O403" s="365"/>
    </row>
    <row r="404" spans="1:15" ht="14.25" customHeight="1" thickBot="1">
      <c r="A404" s="376"/>
      <c r="B404" s="772"/>
      <c r="C404" s="760"/>
      <c r="D404" s="375"/>
      <c r="E404" s="374" t="s">
        <v>842</v>
      </c>
      <c r="F404" s="373"/>
      <c r="G404" s="372"/>
      <c r="H404" s="371" t="s">
        <v>46</v>
      </c>
      <c r="I404" s="370" t="s">
        <v>209</v>
      </c>
      <c r="J404" s="369" t="s">
        <v>46</v>
      </c>
      <c r="K404" s="368"/>
      <c r="L404" s="368" t="s">
        <v>46</v>
      </c>
      <c r="M404" s="367"/>
      <c r="N404" s="366"/>
      <c r="O404" s="365"/>
    </row>
    <row r="405" spans="1:15" ht="14.25" customHeight="1" thickBot="1">
      <c r="A405" s="376"/>
      <c r="B405" s="772"/>
      <c r="C405" s="760"/>
      <c r="D405" s="375"/>
      <c r="E405" s="374" t="s">
        <v>843</v>
      </c>
      <c r="F405" s="373"/>
      <c r="G405" s="372"/>
      <c r="H405" s="371" t="s">
        <v>46</v>
      </c>
      <c r="I405" s="370" t="s">
        <v>209</v>
      </c>
      <c r="J405" s="369" t="s">
        <v>46</v>
      </c>
      <c r="K405" s="368"/>
      <c r="L405" s="368" t="s">
        <v>46</v>
      </c>
      <c r="M405" s="367"/>
      <c r="N405" s="366"/>
      <c r="O405" s="365"/>
    </row>
    <row r="406" spans="1:15" ht="14.25" customHeight="1" thickBot="1">
      <c r="A406" s="376"/>
      <c r="B406" s="772"/>
      <c r="C406" s="760"/>
      <c r="D406" s="375"/>
      <c r="E406" s="374" t="s">
        <v>844</v>
      </c>
      <c r="F406" s="373"/>
      <c r="G406" s="372"/>
      <c r="H406" s="371" t="s">
        <v>46</v>
      </c>
      <c r="I406" s="370" t="s">
        <v>209</v>
      </c>
      <c r="J406" s="369" t="s">
        <v>46</v>
      </c>
      <c r="K406" s="368"/>
      <c r="L406" s="368" t="s">
        <v>46</v>
      </c>
      <c r="M406" s="367"/>
      <c r="N406" s="366"/>
      <c r="O406" s="365"/>
    </row>
    <row r="407" spans="1:15" ht="14.25" customHeight="1" thickBot="1">
      <c r="A407" s="376"/>
      <c r="B407" s="772"/>
      <c r="C407" s="760"/>
      <c r="D407" s="375"/>
      <c r="E407" s="374" t="s">
        <v>845</v>
      </c>
      <c r="F407" s="373"/>
      <c r="G407" s="372"/>
      <c r="H407" s="371" t="s">
        <v>46</v>
      </c>
      <c r="I407" s="370" t="s">
        <v>209</v>
      </c>
      <c r="J407" s="369" t="s">
        <v>46</v>
      </c>
      <c r="K407" s="368"/>
      <c r="L407" s="368" t="s">
        <v>46</v>
      </c>
      <c r="M407" s="367"/>
      <c r="N407" s="366"/>
      <c r="O407" s="365"/>
    </row>
    <row r="408" spans="1:15" ht="14.25" customHeight="1" thickBot="1">
      <c r="A408" s="376"/>
      <c r="B408" s="772"/>
      <c r="C408" s="760"/>
      <c r="D408" s="375"/>
      <c r="E408" s="374" t="s">
        <v>846</v>
      </c>
      <c r="F408" s="373"/>
      <c r="G408" s="372"/>
      <c r="H408" s="371" t="s">
        <v>46</v>
      </c>
      <c r="I408" s="370" t="s">
        <v>209</v>
      </c>
      <c r="J408" s="369" t="s">
        <v>46</v>
      </c>
      <c r="K408" s="368"/>
      <c r="L408" s="368" t="s">
        <v>46</v>
      </c>
      <c r="M408" s="367"/>
      <c r="N408" s="366"/>
      <c r="O408" s="365"/>
    </row>
    <row r="409" spans="1:15" ht="14.25" customHeight="1" thickBot="1">
      <c r="A409" s="376"/>
      <c r="B409" s="772"/>
      <c r="C409" s="760"/>
      <c r="D409" s="375"/>
      <c r="E409" s="374" t="s">
        <v>847</v>
      </c>
      <c r="F409" s="373"/>
      <c r="G409" s="372"/>
      <c r="H409" s="371" t="s">
        <v>46</v>
      </c>
      <c r="I409" s="370" t="s">
        <v>209</v>
      </c>
      <c r="J409" s="369" t="s">
        <v>46</v>
      </c>
      <c r="K409" s="368"/>
      <c r="L409" s="368" t="s">
        <v>46</v>
      </c>
      <c r="M409" s="367"/>
      <c r="N409" s="366"/>
      <c r="O409" s="365"/>
    </row>
    <row r="410" spans="1:15" ht="14.25" customHeight="1" thickBot="1">
      <c r="A410" s="376"/>
      <c r="B410" s="772"/>
      <c r="C410" s="760"/>
      <c r="D410" s="375"/>
      <c r="E410" s="374" t="s">
        <v>848</v>
      </c>
      <c r="F410" s="373"/>
      <c r="G410" s="372"/>
      <c r="H410" s="371" t="s">
        <v>46</v>
      </c>
      <c r="I410" s="370" t="s">
        <v>209</v>
      </c>
      <c r="J410" s="369" t="s">
        <v>46</v>
      </c>
      <c r="K410" s="368"/>
      <c r="L410" s="368" t="s">
        <v>46</v>
      </c>
      <c r="M410" s="367"/>
      <c r="N410" s="366"/>
      <c r="O410" s="365"/>
    </row>
    <row r="411" spans="1:15" ht="14.25" customHeight="1" thickBot="1">
      <c r="A411" s="376"/>
      <c r="B411" s="772"/>
      <c r="C411" s="760"/>
      <c r="D411" s="375"/>
      <c r="E411" s="374" t="s">
        <v>849</v>
      </c>
      <c r="F411" s="373"/>
      <c r="G411" s="372"/>
      <c r="H411" s="371" t="s">
        <v>46</v>
      </c>
      <c r="I411" s="370" t="s">
        <v>209</v>
      </c>
      <c r="J411" s="369" t="s">
        <v>46</v>
      </c>
      <c r="K411" s="368"/>
      <c r="L411" s="368" t="s">
        <v>46</v>
      </c>
      <c r="M411" s="367"/>
      <c r="N411" s="366"/>
      <c r="O411" s="365"/>
    </row>
    <row r="412" spans="1:15" ht="14.25" customHeight="1" thickBot="1">
      <c r="A412" s="376"/>
      <c r="B412" s="772"/>
      <c r="C412" s="760"/>
      <c r="D412" s="375"/>
      <c r="E412" s="374" t="s">
        <v>850</v>
      </c>
      <c r="F412" s="373"/>
      <c r="G412" s="372"/>
      <c r="H412" s="371" t="s">
        <v>46</v>
      </c>
      <c r="I412" s="370" t="s">
        <v>209</v>
      </c>
      <c r="J412" s="369" t="s">
        <v>46</v>
      </c>
      <c r="K412" s="368"/>
      <c r="L412" s="368" t="s">
        <v>46</v>
      </c>
      <c r="M412" s="367"/>
      <c r="N412" s="366"/>
      <c r="O412" s="365"/>
    </row>
    <row r="413" spans="1:15" ht="14.25" customHeight="1" thickBot="1">
      <c r="A413" s="376"/>
      <c r="B413" s="772"/>
      <c r="C413" s="760"/>
      <c r="D413" s="375"/>
      <c r="E413" s="374" t="s">
        <v>851</v>
      </c>
      <c r="F413" s="373"/>
      <c r="G413" s="372"/>
      <c r="H413" s="371" t="s">
        <v>46</v>
      </c>
      <c r="I413" s="370" t="s">
        <v>209</v>
      </c>
      <c r="J413" s="369" t="s">
        <v>46</v>
      </c>
      <c r="K413" s="368"/>
      <c r="L413" s="368" t="s">
        <v>46</v>
      </c>
      <c r="M413" s="367"/>
      <c r="N413" s="366"/>
      <c r="O413" s="365"/>
    </row>
    <row r="414" spans="1:15" ht="14.25" customHeight="1" thickBot="1">
      <c r="A414" s="376"/>
      <c r="B414" s="772"/>
      <c r="C414" s="760"/>
      <c r="D414" s="375"/>
      <c r="E414" s="374" t="s">
        <v>852</v>
      </c>
      <c r="F414" s="373"/>
      <c r="G414" s="372"/>
      <c r="H414" s="371" t="s">
        <v>46</v>
      </c>
      <c r="I414" s="370" t="s">
        <v>209</v>
      </c>
      <c r="J414" s="369" t="s">
        <v>46</v>
      </c>
      <c r="K414" s="368"/>
      <c r="L414" s="368" t="s">
        <v>46</v>
      </c>
      <c r="M414" s="367"/>
      <c r="N414" s="366"/>
      <c r="O414" s="365"/>
    </row>
    <row r="415" spans="1:15" ht="14.25" customHeight="1" thickBot="1">
      <c r="A415" s="376"/>
      <c r="B415" s="772"/>
      <c r="C415" s="760"/>
      <c r="D415" s="375"/>
      <c r="E415" s="374" t="s">
        <v>853</v>
      </c>
      <c r="F415" s="373"/>
      <c r="G415" s="372"/>
      <c r="H415" s="371" t="s">
        <v>46</v>
      </c>
      <c r="I415" s="370" t="s">
        <v>209</v>
      </c>
      <c r="J415" s="369" t="s">
        <v>46</v>
      </c>
      <c r="K415" s="368"/>
      <c r="L415" s="368" t="s">
        <v>46</v>
      </c>
      <c r="M415" s="367"/>
      <c r="N415" s="366"/>
      <c r="O415" s="365"/>
    </row>
    <row r="416" spans="1:15" ht="14.25" customHeight="1" thickBot="1">
      <c r="A416" s="376"/>
      <c r="B416" s="772"/>
      <c r="C416" s="760"/>
      <c r="D416" s="375"/>
      <c r="E416" s="374" t="s">
        <v>854</v>
      </c>
      <c r="F416" s="373"/>
      <c r="G416" s="372"/>
      <c r="H416" s="371" t="s">
        <v>46</v>
      </c>
      <c r="I416" s="370" t="s">
        <v>209</v>
      </c>
      <c r="J416" s="369" t="s">
        <v>46</v>
      </c>
      <c r="K416" s="368"/>
      <c r="L416" s="368" t="s">
        <v>46</v>
      </c>
      <c r="M416" s="367"/>
      <c r="N416" s="366"/>
      <c r="O416" s="365"/>
    </row>
    <row r="417" spans="1:15" ht="14.25" customHeight="1" thickBot="1">
      <c r="A417" s="376"/>
      <c r="B417" s="772"/>
      <c r="C417" s="760"/>
      <c r="D417" s="375"/>
      <c r="E417" s="374" t="s">
        <v>855</v>
      </c>
      <c r="F417" s="373"/>
      <c r="G417" s="372"/>
      <c r="H417" s="371" t="s">
        <v>46</v>
      </c>
      <c r="I417" s="370" t="s">
        <v>209</v>
      </c>
      <c r="J417" s="369" t="s">
        <v>46</v>
      </c>
      <c r="K417" s="368"/>
      <c r="L417" s="368" t="s">
        <v>46</v>
      </c>
      <c r="M417" s="367"/>
      <c r="N417" s="366"/>
      <c r="O417" s="365"/>
    </row>
    <row r="418" spans="1:15" ht="14.25" customHeight="1" thickBot="1">
      <c r="A418" s="376"/>
      <c r="B418" s="772"/>
      <c r="C418" s="760"/>
      <c r="D418" s="375"/>
      <c r="E418" s="374" t="s">
        <v>856</v>
      </c>
      <c r="F418" s="373"/>
      <c r="G418" s="372"/>
      <c r="H418" s="371" t="s">
        <v>46</v>
      </c>
      <c r="I418" s="370" t="s">
        <v>209</v>
      </c>
      <c r="J418" s="369" t="s">
        <v>46</v>
      </c>
      <c r="K418" s="368"/>
      <c r="L418" s="368" t="s">
        <v>46</v>
      </c>
      <c r="M418" s="367"/>
      <c r="N418" s="366"/>
      <c r="O418" s="365"/>
    </row>
    <row r="419" spans="1:15" ht="14.25" customHeight="1" thickBot="1">
      <c r="A419" s="376"/>
      <c r="B419" s="772"/>
      <c r="C419" s="760"/>
      <c r="D419" s="375"/>
      <c r="E419" s="374" t="s">
        <v>857</v>
      </c>
      <c r="F419" s="373"/>
      <c r="G419" s="372"/>
      <c r="H419" s="371" t="s">
        <v>46</v>
      </c>
      <c r="I419" s="370" t="s">
        <v>209</v>
      </c>
      <c r="J419" s="369" t="s">
        <v>46</v>
      </c>
      <c r="K419" s="368"/>
      <c r="L419" s="368" t="s">
        <v>46</v>
      </c>
      <c r="M419" s="367"/>
      <c r="N419" s="366"/>
      <c r="O419" s="365"/>
    </row>
    <row r="420" spans="1:15" ht="14.25" customHeight="1" thickBot="1">
      <c r="A420" s="376"/>
      <c r="B420" s="772"/>
      <c r="C420" s="760"/>
      <c r="D420" s="375"/>
      <c r="E420" s="374" t="s">
        <v>858</v>
      </c>
      <c r="F420" s="373"/>
      <c r="G420" s="372"/>
      <c r="H420" s="371" t="s">
        <v>46</v>
      </c>
      <c r="I420" s="370" t="s">
        <v>209</v>
      </c>
      <c r="J420" s="369" t="s">
        <v>46</v>
      </c>
      <c r="K420" s="368"/>
      <c r="L420" s="368" t="s">
        <v>46</v>
      </c>
      <c r="M420" s="367"/>
      <c r="N420" s="366"/>
      <c r="O420" s="365"/>
    </row>
    <row r="421" spans="1:15" ht="14.25" customHeight="1" thickBot="1">
      <c r="A421" s="376"/>
      <c r="B421" s="772"/>
      <c r="C421" s="760"/>
      <c r="D421" s="375"/>
      <c r="E421" s="374" t="s">
        <v>859</v>
      </c>
      <c r="F421" s="373"/>
      <c r="G421" s="372"/>
      <c r="H421" s="371" t="s">
        <v>46</v>
      </c>
      <c r="I421" s="370" t="s">
        <v>209</v>
      </c>
      <c r="J421" s="369" t="s">
        <v>46</v>
      </c>
      <c r="K421" s="368"/>
      <c r="L421" s="368" t="s">
        <v>46</v>
      </c>
      <c r="M421" s="367"/>
      <c r="N421" s="366"/>
      <c r="O421" s="365"/>
    </row>
    <row r="422" spans="1:15" ht="14.25" customHeight="1" thickBot="1">
      <c r="A422" s="376"/>
      <c r="B422" s="772"/>
      <c r="C422" s="760"/>
      <c r="D422" s="375"/>
      <c r="E422" s="374" t="s">
        <v>860</v>
      </c>
      <c r="F422" s="373"/>
      <c r="G422" s="372"/>
      <c r="H422" s="371" t="s">
        <v>46</v>
      </c>
      <c r="I422" s="370" t="s">
        <v>209</v>
      </c>
      <c r="J422" s="369" t="s">
        <v>46</v>
      </c>
      <c r="K422" s="368"/>
      <c r="L422" s="368" t="s">
        <v>46</v>
      </c>
      <c r="M422" s="367"/>
      <c r="N422" s="366"/>
      <c r="O422" s="365"/>
    </row>
    <row r="423" spans="1:15" ht="14.25" customHeight="1" thickBot="1">
      <c r="A423" s="376"/>
      <c r="B423" s="772"/>
      <c r="C423" s="760"/>
      <c r="D423" s="375"/>
      <c r="E423" s="374" t="s">
        <v>861</v>
      </c>
      <c r="F423" s="373"/>
      <c r="G423" s="372"/>
      <c r="H423" s="371" t="s">
        <v>46</v>
      </c>
      <c r="I423" s="370" t="s">
        <v>209</v>
      </c>
      <c r="J423" s="369" t="s">
        <v>46</v>
      </c>
      <c r="K423" s="368"/>
      <c r="L423" s="368" t="s">
        <v>46</v>
      </c>
      <c r="M423" s="367"/>
      <c r="N423" s="366"/>
      <c r="O423" s="365"/>
    </row>
    <row r="424" spans="1:15" ht="14.25" customHeight="1" thickBot="1">
      <c r="A424" s="376"/>
      <c r="B424" s="772"/>
      <c r="C424" s="760"/>
      <c r="D424" s="375"/>
      <c r="E424" s="374" t="s">
        <v>862</v>
      </c>
      <c r="F424" s="373"/>
      <c r="G424" s="372"/>
      <c r="H424" s="371" t="s">
        <v>46</v>
      </c>
      <c r="I424" s="370" t="s">
        <v>209</v>
      </c>
      <c r="J424" s="369" t="s">
        <v>46</v>
      </c>
      <c r="K424" s="368"/>
      <c r="L424" s="368" t="s">
        <v>46</v>
      </c>
      <c r="M424" s="367"/>
      <c r="N424" s="366"/>
      <c r="O424" s="365"/>
    </row>
    <row r="425" spans="1:15" ht="14.25" customHeight="1" thickBot="1">
      <c r="A425" s="376"/>
      <c r="B425" s="772"/>
      <c r="C425" s="760"/>
      <c r="D425" s="375"/>
      <c r="E425" s="374" t="s">
        <v>863</v>
      </c>
      <c r="F425" s="373"/>
      <c r="G425" s="372"/>
      <c r="H425" s="371" t="s">
        <v>46</v>
      </c>
      <c r="I425" s="370" t="s">
        <v>209</v>
      </c>
      <c r="J425" s="369" t="s">
        <v>46</v>
      </c>
      <c r="K425" s="368"/>
      <c r="L425" s="368" t="s">
        <v>46</v>
      </c>
      <c r="M425" s="367"/>
      <c r="N425" s="366"/>
      <c r="O425" s="365"/>
    </row>
    <row r="426" spans="1:15" ht="14.25" customHeight="1" thickBot="1">
      <c r="A426" s="376"/>
      <c r="B426" s="772"/>
      <c r="C426" s="760"/>
      <c r="D426" s="375"/>
      <c r="E426" s="374" t="s">
        <v>864</v>
      </c>
      <c r="F426" s="373"/>
      <c r="G426" s="372"/>
      <c r="H426" s="371" t="s">
        <v>46</v>
      </c>
      <c r="I426" s="370" t="s">
        <v>209</v>
      </c>
      <c r="J426" s="369" t="s">
        <v>46</v>
      </c>
      <c r="K426" s="368"/>
      <c r="L426" s="368" t="s">
        <v>46</v>
      </c>
      <c r="M426" s="367"/>
      <c r="N426" s="366"/>
      <c r="O426" s="365"/>
    </row>
    <row r="427" spans="1:15" ht="14.25" customHeight="1" thickBot="1">
      <c r="A427" s="376"/>
      <c r="B427" s="772"/>
      <c r="C427" s="760"/>
      <c r="D427" s="375"/>
      <c r="E427" s="374" t="s">
        <v>865</v>
      </c>
      <c r="F427" s="373"/>
      <c r="G427" s="372"/>
      <c r="H427" s="371" t="s">
        <v>46</v>
      </c>
      <c r="I427" s="370" t="s">
        <v>209</v>
      </c>
      <c r="J427" s="369" t="s">
        <v>46</v>
      </c>
      <c r="K427" s="368"/>
      <c r="L427" s="368" t="s">
        <v>46</v>
      </c>
      <c r="M427" s="367"/>
      <c r="N427" s="366"/>
      <c r="O427" s="365"/>
    </row>
    <row r="428" spans="1:15" ht="14.25" customHeight="1" thickBot="1">
      <c r="A428" s="376"/>
      <c r="B428" s="772"/>
      <c r="C428" s="760"/>
      <c r="D428" s="375"/>
      <c r="E428" s="374" t="s">
        <v>866</v>
      </c>
      <c r="F428" s="373"/>
      <c r="G428" s="372"/>
      <c r="H428" s="371" t="s">
        <v>46</v>
      </c>
      <c r="I428" s="370" t="s">
        <v>209</v>
      </c>
      <c r="J428" s="369" t="s">
        <v>46</v>
      </c>
      <c r="K428" s="368"/>
      <c r="L428" s="368" t="s">
        <v>46</v>
      </c>
      <c r="M428" s="367"/>
      <c r="N428" s="366"/>
      <c r="O428" s="365"/>
    </row>
    <row r="429" spans="1:15" ht="14.25" customHeight="1" thickBot="1">
      <c r="A429" s="376"/>
      <c r="B429" s="772"/>
      <c r="C429" s="760"/>
      <c r="D429" s="375"/>
      <c r="E429" s="374" t="s">
        <v>867</v>
      </c>
      <c r="F429" s="373"/>
      <c r="G429" s="372"/>
      <c r="H429" s="371" t="s">
        <v>46</v>
      </c>
      <c r="I429" s="370" t="s">
        <v>209</v>
      </c>
      <c r="J429" s="369" t="s">
        <v>46</v>
      </c>
      <c r="K429" s="368"/>
      <c r="L429" s="368" t="s">
        <v>46</v>
      </c>
      <c r="M429" s="367"/>
      <c r="N429" s="366"/>
      <c r="O429" s="365"/>
    </row>
    <row r="430" spans="1:15" ht="14.25" customHeight="1" thickBot="1">
      <c r="A430" s="376"/>
      <c r="B430" s="772"/>
      <c r="C430" s="760"/>
      <c r="D430" s="375"/>
      <c r="E430" s="374" t="s">
        <v>868</v>
      </c>
      <c r="F430" s="373"/>
      <c r="G430" s="372"/>
      <c r="H430" s="371" t="s">
        <v>46</v>
      </c>
      <c r="I430" s="370" t="s">
        <v>209</v>
      </c>
      <c r="J430" s="369" t="s">
        <v>46</v>
      </c>
      <c r="K430" s="368"/>
      <c r="L430" s="368" t="s">
        <v>46</v>
      </c>
      <c r="M430" s="367"/>
      <c r="N430" s="366"/>
      <c r="O430" s="365"/>
    </row>
    <row r="431" spans="1:15" ht="14.25" customHeight="1" thickBot="1">
      <c r="A431" s="376"/>
      <c r="B431" s="772"/>
      <c r="C431" s="760"/>
      <c r="D431" s="375"/>
      <c r="E431" s="374" t="s">
        <v>869</v>
      </c>
      <c r="F431" s="373"/>
      <c r="G431" s="372"/>
      <c r="H431" s="371" t="s">
        <v>46</v>
      </c>
      <c r="I431" s="370" t="s">
        <v>209</v>
      </c>
      <c r="J431" s="369" t="s">
        <v>46</v>
      </c>
      <c r="K431" s="368"/>
      <c r="L431" s="368" t="s">
        <v>46</v>
      </c>
      <c r="M431" s="367"/>
      <c r="N431" s="366"/>
      <c r="O431" s="365"/>
    </row>
    <row r="432" spans="1:15" ht="14.25" customHeight="1" thickBot="1">
      <c r="A432" s="376"/>
      <c r="B432" s="772"/>
      <c r="C432" s="760"/>
      <c r="D432" s="375"/>
      <c r="E432" s="374" t="s">
        <v>870</v>
      </c>
      <c r="F432" s="373"/>
      <c r="G432" s="372"/>
      <c r="H432" s="371" t="s">
        <v>46</v>
      </c>
      <c r="I432" s="370" t="s">
        <v>209</v>
      </c>
      <c r="J432" s="369" t="s">
        <v>46</v>
      </c>
      <c r="K432" s="368"/>
      <c r="L432" s="368" t="s">
        <v>46</v>
      </c>
      <c r="M432" s="367"/>
      <c r="N432" s="366"/>
      <c r="O432" s="365"/>
    </row>
    <row r="433" spans="1:15" ht="14.25" customHeight="1" thickBot="1">
      <c r="A433" s="376"/>
      <c r="B433" s="772"/>
      <c r="C433" s="760"/>
      <c r="D433" s="375"/>
      <c r="E433" s="374" t="s">
        <v>871</v>
      </c>
      <c r="F433" s="373"/>
      <c r="G433" s="372"/>
      <c r="H433" s="371" t="s">
        <v>46</v>
      </c>
      <c r="I433" s="370" t="s">
        <v>209</v>
      </c>
      <c r="J433" s="369" t="s">
        <v>46</v>
      </c>
      <c r="K433" s="368"/>
      <c r="L433" s="368" t="s">
        <v>46</v>
      </c>
      <c r="M433" s="367"/>
      <c r="N433" s="366"/>
      <c r="O433" s="365"/>
    </row>
    <row r="434" spans="1:15" ht="14.25" customHeight="1" thickBot="1">
      <c r="A434" s="376"/>
      <c r="B434" s="772"/>
      <c r="C434" s="760"/>
      <c r="D434" s="375"/>
      <c r="E434" s="374" t="s">
        <v>872</v>
      </c>
      <c r="F434" s="373"/>
      <c r="G434" s="372"/>
      <c r="H434" s="371" t="s">
        <v>46</v>
      </c>
      <c r="I434" s="370" t="s">
        <v>209</v>
      </c>
      <c r="J434" s="369" t="s">
        <v>46</v>
      </c>
      <c r="K434" s="368"/>
      <c r="L434" s="368" t="s">
        <v>46</v>
      </c>
      <c r="M434" s="367"/>
      <c r="N434" s="366"/>
      <c r="O434" s="365"/>
    </row>
    <row r="435" spans="1:15" ht="14.25" customHeight="1" thickBot="1">
      <c r="A435" s="376"/>
      <c r="B435" s="772"/>
      <c r="C435" s="760"/>
      <c r="D435" s="375"/>
      <c r="E435" s="374" t="s">
        <v>873</v>
      </c>
      <c r="F435" s="373"/>
      <c r="G435" s="372"/>
      <c r="H435" s="371" t="s">
        <v>46</v>
      </c>
      <c r="I435" s="370" t="s">
        <v>209</v>
      </c>
      <c r="J435" s="369" t="s">
        <v>46</v>
      </c>
      <c r="K435" s="368"/>
      <c r="L435" s="368" t="s">
        <v>46</v>
      </c>
      <c r="M435" s="367"/>
      <c r="N435" s="366"/>
      <c r="O435" s="365"/>
    </row>
    <row r="436" spans="1:15" ht="14.25" customHeight="1" thickBot="1">
      <c r="A436" s="376"/>
      <c r="B436" s="772"/>
      <c r="C436" s="760"/>
      <c r="D436" s="375"/>
      <c r="E436" s="374" t="s">
        <v>874</v>
      </c>
      <c r="F436" s="373"/>
      <c r="G436" s="372"/>
      <c r="H436" s="371" t="s">
        <v>46</v>
      </c>
      <c r="I436" s="370" t="s">
        <v>209</v>
      </c>
      <c r="J436" s="369" t="s">
        <v>46</v>
      </c>
      <c r="K436" s="368"/>
      <c r="L436" s="368" t="s">
        <v>46</v>
      </c>
      <c r="M436" s="367"/>
      <c r="N436" s="366"/>
      <c r="O436" s="365"/>
    </row>
    <row r="437" spans="1:15" ht="14.25" customHeight="1" thickBot="1">
      <c r="A437" s="376"/>
      <c r="B437" s="772"/>
      <c r="C437" s="760"/>
      <c r="D437" s="375"/>
      <c r="E437" s="374" t="s">
        <v>875</v>
      </c>
      <c r="F437" s="373"/>
      <c r="G437" s="372"/>
      <c r="H437" s="371" t="s">
        <v>46</v>
      </c>
      <c r="I437" s="370" t="s">
        <v>209</v>
      </c>
      <c r="J437" s="369" t="s">
        <v>46</v>
      </c>
      <c r="K437" s="368"/>
      <c r="L437" s="368" t="s">
        <v>46</v>
      </c>
      <c r="M437" s="367"/>
      <c r="N437" s="366"/>
      <c r="O437" s="365"/>
    </row>
    <row r="438" spans="1:15" ht="14.25" customHeight="1" thickBot="1">
      <c r="A438" s="376"/>
      <c r="B438" s="772"/>
      <c r="C438" s="760"/>
      <c r="D438" s="375"/>
      <c r="E438" s="374" t="s">
        <v>876</v>
      </c>
      <c r="F438" s="373"/>
      <c r="G438" s="372"/>
      <c r="H438" s="371" t="s">
        <v>46</v>
      </c>
      <c r="I438" s="370" t="s">
        <v>209</v>
      </c>
      <c r="J438" s="369" t="s">
        <v>46</v>
      </c>
      <c r="K438" s="368"/>
      <c r="L438" s="368" t="s">
        <v>46</v>
      </c>
      <c r="M438" s="367"/>
      <c r="N438" s="366"/>
      <c r="O438" s="365"/>
    </row>
    <row r="439" spans="1:15" ht="14.25" customHeight="1" thickBot="1">
      <c r="A439" s="376"/>
      <c r="B439" s="772"/>
      <c r="C439" s="760"/>
      <c r="D439" s="375"/>
      <c r="E439" s="374" t="s">
        <v>877</v>
      </c>
      <c r="F439" s="373"/>
      <c r="G439" s="372"/>
      <c r="H439" s="371" t="s">
        <v>46</v>
      </c>
      <c r="I439" s="370" t="s">
        <v>209</v>
      </c>
      <c r="J439" s="369" t="s">
        <v>46</v>
      </c>
      <c r="K439" s="368"/>
      <c r="L439" s="368" t="s">
        <v>46</v>
      </c>
      <c r="M439" s="367"/>
      <c r="N439" s="366"/>
      <c r="O439" s="365"/>
    </row>
    <row r="440" spans="1:15" ht="14.25" customHeight="1" thickBot="1">
      <c r="A440" s="376"/>
      <c r="B440" s="772"/>
      <c r="C440" s="760"/>
      <c r="D440" s="375"/>
      <c r="E440" s="374" t="s">
        <v>878</v>
      </c>
      <c r="F440" s="373"/>
      <c r="G440" s="372"/>
      <c r="H440" s="371" t="s">
        <v>46</v>
      </c>
      <c r="I440" s="370" t="s">
        <v>209</v>
      </c>
      <c r="J440" s="369" t="s">
        <v>46</v>
      </c>
      <c r="K440" s="368"/>
      <c r="L440" s="368" t="s">
        <v>46</v>
      </c>
      <c r="M440" s="367"/>
      <c r="N440" s="366"/>
      <c r="O440" s="365"/>
    </row>
    <row r="441" spans="1:15" ht="14.25" customHeight="1" thickBot="1">
      <c r="A441" s="376"/>
      <c r="B441" s="772"/>
      <c r="C441" s="760"/>
      <c r="D441" s="375"/>
      <c r="E441" s="374" t="s">
        <v>879</v>
      </c>
      <c r="F441" s="373"/>
      <c r="G441" s="372"/>
      <c r="H441" s="371" t="s">
        <v>46</v>
      </c>
      <c r="I441" s="370" t="s">
        <v>209</v>
      </c>
      <c r="J441" s="369" t="s">
        <v>46</v>
      </c>
      <c r="K441" s="368"/>
      <c r="L441" s="368" t="s">
        <v>46</v>
      </c>
      <c r="M441" s="367"/>
      <c r="N441" s="366"/>
      <c r="O441" s="365"/>
    </row>
    <row r="442" spans="1:15" ht="14.25" customHeight="1" thickBot="1">
      <c r="A442" s="376"/>
      <c r="B442" s="772"/>
      <c r="C442" s="760"/>
      <c r="D442" s="375"/>
      <c r="E442" s="374" t="s">
        <v>880</v>
      </c>
      <c r="F442" s="373"/>
      <c r="G442" s="372"/>
      <c r="H442" s="371" t="s">
        <v>46</v>
      </c>
      <c r="I442" s="370" t="s">
        <v>209</v>
      </c>
      <c r="J442" s="369" t="s">
        <v>46</v>
      </c>
      <c r="K442" s="368"/>
      <c r="L442" s="368" t="s">
        <v>46</v>
      </c>
      <c r="M442" s="367"/>
      <c r="N442" s="366"/>
      <c r="O442" s="365"/>
    </row>
    <row r="443" spans="1:15" ht="14.25" customHeight="1" thickBot="1">
      <c r="A443" s="376"/>
      <c r="B443" s="772"/>
      <c r="C443" s="760"/>
      <c r="D443" s="375"/>
      <c r="E443" s="374" t="s">
        <v>881</v>
      </c>
      <c r="F443" s="373"/>
      <c r="G443" s="372"/>
      <c r="H443" s="371" t="s">
        <v>46</v>
      </c>
      <c r="I443" s="370" t="s">
        <v>209</v>
      </c>
      <c r="J443" s="369" t="s">
        <v>46</v>
      </c>
      <c r="K443" s="368"/>
      <c r="L443" s="368" t="s">
        <v>46</v>
      </c>
      <c r="M443" s="367"/>
      <c r="N443" s="366"/>
      <c r="O443" s="365"/>
    </row>
    <row r="444" spans="1:15" ht="14.25" customHeight="1" thickBot="1">
      <c r="A444" s="376"/>
      <c r="B444" s="772"/>
      <c r="C444" s="760"/>
      <c r="D444" s="375"/>
      <c r="E444" s="374" t="s">
        <v>882</v>
      </c>
      <c r="F444" s="373"/>
      <c r="G444" s="372"/>
      <c r="H444" s="371" t="s">
        <v>46</v>
      </c>
      <c r="I444" s="370" t="s">
        <v>209</v>
      </c>
      <c r="J444" s="369" t="s">
        <v>46</v>
      </c>
      <c r="K444" s="368"/>
      <c r="L444" s="368" t="s">
        <v>46</v>
      </c>
      <c r="M444" s="367"/>
      <c r="N444" s="366"/>
      <c r="O444" s="365"/>
    </row>
    <row r="445" spans="1:15" ht="14.25" customHeight="1" thickBot="1">
      <c r="A445" s="376"/>
      <c r="B445" s="772"/>
      <c r="C445" s="760"/>
      <c r="D445" s="375"/>
      <c r="E445" s="374" t="s">
        <v>883</v>
      </c>
      <c r="F445" s="373"/>
      <c r="G445" s="372"/>
      <c r="H445" s="371" t="s">
        <v>46</v>
      </c>
      <c r="I445" s="370" t="s">
        <v>209</v>
      </c>
      <c r="J445" s="369" t="s">
        <v>46</v>
      </c>
      <c r="K445" s="368"/>
      <c r="L445" s="368" t="s">
        <v>46</v>
      </c>
      <c r="M445" s="367"/>
      <c r="N445" s="366"/>
      <c r="O445" s="365"/>
    </row>
    <row r="446" spans="1:15" ht="14.25" customHeight="1" thickBot="1">
      <c r="A446" s="376"/>
      <c r="B446" s="772"/>
      <c r="C446" s="760"/>
      <c r="D446" s="375"/>
      <c r="E446" s="374" t="s">
        <v>884</v>
      </c>
      <c r="F446" s="373"/>
      <c r="G446" s="372"/>
      <c r="H446" s="371" t="s">
        <v>46</v>
      </c>
      <c r="I446" s="370" t="s">
        <v>209</v>
      </c>
      <c r="J446" s="369" t="s">
        <v>46</v>
      </c>
      <c r="K446" s="368"/>
      <c r="L446" s="368" t="s">
        <v>46</v>
      </c>
      <c r="M446" s="367"/>
      <c r="N446" s="366"/>
      <c r="O446" s="365"/>
    </row>
    <row r="447" spans="1:15" ht="14.25" customHeight="1" thickBot="1">
      <c r="A447" s="376"/>
      <c r="B447" s="772"/>
      <c r="C447" s="760"/>
      <c r="D447" s="375"/>
      <c r="E447" s="374" t="s">
        <v>885</v>
      </c>
      <c r="F447" s="373"/>
      <c r="G447" s="372"/>
      <c r="H447" s="371" t="s">
        <v>46</v>
      </c>
      <c r="I447" s="370" t="s">
        <v>209</v>
      </c>
      <c r="J447" s="369" t="s">
        <v>46</v>
      </c>
      <c r="K447" s="368"/>
      <c r="L447" s="368" t="s">
        <v>46</v>
      </c>
      <c r="M447" s="367"/>
      <c r="N447" s="366"/>
      <c r="O447" s="365"/>
    </row>
    <row r="448" spans="1:15" ht="14.25" customHeight="1" thickBot="1">
      <c r="A448" s="376"/>
      <c r="B448" s="772"/>
      <c r="C448" s="760"/>
      <c r="D448" s="375"/>
      <c r="E448" s="374" t="s">
        <v>886</v>
      </c>
      <c r="F448" s="373"/>
      <c r="G448" s="372"/>
      <c r="H448" s="371" t="s">
        <v>46</v>
      </c>
      <c r="I448" s="370" t="s">
        <v>209</v>
      </c>
      <c r="J448" s="369" t="s">
        <v>46</v>
      </c>
      <c r="K448" s="368"/>
      <c r="L448" s="368" t="s">
        <v>46</v>
      </c>
      <c r="M448" s="367"/>
      <c r="N448" s="366"/>
      <c r="O448" s="365"/>
    </row>
    <row r="449" spans="1:15" ht="14.25" customHeight="1" thickBot="1">
      <c r="A449" s="376"/>
      <c r="B449" s="772"/>
      <c r="C449" s="760"/>
      <c r="D449" s="375"/>
      <c r="E449" s="374" t="s">
        <v>887</v>
      </c>
      <c r="F449" s="373"/>
      <c r="G449" s="372"/>
      <c r="H449" s="371" t="s">
        <v>46</v>
      </c>
      <c r="I449" s="370" t="s">
        <v>209</v>
      </c>
      <c r="J449" s="369" t="s">
        <v>46</v>
      </c>
      <c r="K449" s="368"/>
      <c r="L449" s="368" t="s">
        <v>46</v>
      </c>
      <c r="M449" s="367"/>
      <c r="N449" s="366"/>
      <c r="O449" s="365"/>
    </row>
    <row r="450" spans="1:15" ht="14.25" customHeight="1" thickBot="1">
      <c r="A450" s="376"/>
      <c r="B450" s="772"/>
      <c r="C450" s="760"/>
      <c r="D450" s="375"/>
      <c r="E450" s="374" t="s">
        <v>888</v>
      </c>
      <c r="F450" s="373"/>
      <c r="G450" s="372"/>
      <c r="H450" s="371" t="s">
        <v>46</v>
      </c>
      <c r="I450" s="370" t="s">
        <v>209</v>
      </c>
      <c r="J450" s="369" t="s">
        <v>46</v>
      </c>
      <c r="K450" s="368"/>
      <c r="L450" s="368" t="s">
        <v>46</v>
      </c>
      <c r="M450" s="367"/>
      <c r="N450" s="366"/>
      <c r="O450" s="365"/>
    </row>
    <row r="451" spans="1:15" ht="14.25" customHeight="1" thickBot="1">
      <c r="A451" s="376"/>
      <c r="B451" s="772"/>
      <c r="C451" s="760"/>
      <c r="D451" s="375"/>
      <c r="E451" s="374" t="s">
        <v>889</v>
      </c>
      <c r="F451" s="373"/>
      <c r="G451" s="372"/>
      <c r="H451" s="371" t="s">
        <v>46</v>
      </c>
      <c r="I451" s="370" t="s">
        <v>209</v>
      </c>
      <c r="J451" s="369" t="s">
        <v>46</v>
      </c>
      <c r="K451" s="368"/>
      <c r="L451" s="368" t="s">
        <v>46</v>
      </c>
      <c r="M451" s="367"/>
      <c r="N451" s="366"/>
      <c r="O451" s="365"/>
    </row>
    <row r="452" spans="1:15" ht="14.25" customHeight="1" thickBot="1">
      <c r="A452" s="376"/>
      <c r="B452" s="772"/>
      <c r="C452" s="760"/>
      <c r="D452" s="375"/>
      <c r="E452" s="374" t="s">
        <v>890</v>
      </c>
      <c r="F452" s="373"/>
      <c r="G452" s="372"/>
      <c r="H452" s="371" t="s">
        <v>46</v>
      </c>
      <c r="I452" s="370" t="s">
        <v>209</v>
      </c>
      <c r="J452" s="369" t="s">
        <v>46</v>
      </c>
      <c r="K452" s="368"/>
      <c r="L452" s="368" t="s">
        <v>46</v>
      </c>
      <c r="M452" s="367"/>
      <c r="N452" s="366"/>
      <c r="O452" s="365"/>
    </row>
    <row r="453" spans="1:15" ht="14.25" customHeight="1" thickBot="1">
      <c r="A453" s="376"/>
      <c r="B453" s="772"/>
      <c r="C453" s="760"/>
      <c r="D453" s="375"/>
      <c r="E453" s="374" t="s">
        <v>891</v>
      </c>
      <c r="F453" s="373"/>
      <c r="G453" s="372"/>
      <c r="H453" s="371" t="s">
        <v>46</v>
      </c>
      <c r="I453" s="370" t="s">
        <v>209</v>
      </c>
      <c r="J453" s="369" t="s">
        <v>46</v>
      </c>
      <c r="K453" s="368"/>
      <c r="L453" s="368" t="s">
        <v>46</v>
      </c>
      <c r="M453" s="367"/>
      <c r="N453" s="366"/>
      <c r="O453" s="365"/>
    </row>
    <row r="454" spans="1:15" ht="14.25" customHeight="1" thickBot="1">
      <c r="A454" s="376"/>
      <c r="B454" s="772"/>
      <c r="C454" s="760"/>
      <c r="D454" s="375"/>
      <c r="E454" s="374" t="s">
        <v>892</v>
      </c>
      <c r="F454" s="373"/>
      <c r="G454" s="372"/>
      <c r="H454" s="371" t="s">
        <v>46</v>
      </c>
      <c r="I454" s="370" t="s">
        <v>209</v>
      </c>
      <c r="J454" s="369" t="s">
        <v>46</v>
      </c>
      <c r="K454" s="368"/>
      <c r="L454" s="368" t="s">
        <v>46</v>
      </c>
      <c r="M454" s="367"/>
      <c r="N454" s="366"/>
      <c r="O454" s="365"/>
    </row>
    <row r="455" spans="1:15" ht="14.25" customHeight="1" thickBot="1">
      <c r="A455" s="376"/>
      <c r="B455" s="772"/>
      <c r="C455" s="760"/>
      <c r="D455" s="375"/>
      <c r="E455" s="374" t="s">
        <v>893</v>
      </c>
      <c r="F455" s="373"/>
      <c r="G455" s="372"/>
      <c r="H455" s="371" t="s">
        <v>46</v>
      </c>
      <c r="I455" s="370" t="s">
        <v>209</v>
      </c>
      <c r="J455" s="369" t="s">
        <v>46</v>
      </c>
      <c r="K455" s="368"/>
      <c r="L455" s="368" t="s">
        <v>46</v>
      </c>
      <c r="M455" s="367"/>
      <c r="N455" s="366"/>
      <c r="O455" s="365"/>
    </row>
    <row r="456" spans="1:15" ht="14.25" customHeight="1" thickBot="1">
      <c r="A456" s="376"/>
      <c r="B456" s="772"/>
      <c r="C456" s="760"/>
      <c r="D456" s="375"/>
      <c r="E456" s="374" t="s">
        <v>894</v>
      </c>
      <c r="F456" s="373"/>
      <c r="G456" s="372"/>
      <c r="H456" s="371" t="s">
        <v>46</v>
      </c>
      <c r="I456" s="370" t="s">
        <v>209</v>
      </c>
      <c r="J456" s="369" t="s">
        <v>46</v>
      </c>
      <c r="K456" s="368"/>
      <c r="L456" s="368" t="s">
        <v>46</v>
      </c>
      <c r="M456" s="367"/>
      <c r="N456" s="366"/>
      <c r="O456" s="365"/>
    </row>
    <row r="457" spans="1:15" ht="14.25" customHeight="1" thickBot="1">
      <c r="A457" s="376"/>
      <c r="B457" s="772"/>
      <c r="C457" s="760"/>
      <c r="D457" s="375"/>
      <c r="E457" s="374" t="s">
        <v>895</v>
      </c>
      <c r="F457" s="373"/>
      <c r="G457" s="372"/>
      <c r="H457" s="371" t="s">
        <v>46</v>
      </c>
      <c r="I457" s="370" t="s">
        <v>209</v>
      </c>
      <c r="J457" s="369" t="s">
        <v>46</v>
      </c>
      <c r="K457" s="368"/>
      <c r="L457" s="368" t="s">
        <v>46</v>
      </c>
      <c r="M457" s="367"/>
      <c r="N457" s="366"/>
      <c r="O457" s="365"/>
    </row>
    <row r="458" spans="1:15" ht="14.25" customHeight="1" thickBot="1">
      <c r="A458" s="376"/>
      <c r="B458" s="772"/>
      <c r="C458" s="760"/>
      <c r="D458" s="375"/>
      <c r="E458" s="374" t="s">
        <v>896</v>
      </c>
      <c r="F458" s="373"/>
      <c r="G458" s="372"/>
      <c r="H458" s="371" t="s">
        <v>46</v>
      </c>
      <c r="I458" s="370" t="s">
        <v>209</v>
      </c>
      <c r="J458" s="369" t="s">
        <v>46</v>
      </c>
      <c r="K458" s="368"/>
      <c r="L458" s="368" t="s">
        <v>46</v>
      </c>
      <c r="M458" s="367"/>
      <c r="N458" s="366"/>
      <c r="O458" s="365"/>
    </row>
    <row r="459" spans="1:15" ht="14.25" customHeight="1" thickBot="1">
      <c r="A459" s="376"/>
      <c r="B459" s="772"/>
      <c r="C459" s="760"/>
      <c r="D459" s="375"/>
      <c r="E459" s="374" t="s">
        <v>897</v>
      </c>
      <c r="F459" s="373"/>
      <c r="G459" s="372"/>
      <c r="H459" s="371" t="s">
        <v>46</v>
      </c>
      <c r="I459" s="370" t="s">
        <v>209</v>
      </c>
      <c r="J459" s="369" t="s">
        <v>46</v>
      </c>
      <c r="K459" s="368"/>
      <c r="L459" s="368" t="s">
        <v>46</v>
      </c>
      <c r="M459" s="367"/>
      <c r="N459" s="366"/>
      <c r="O459" s="365"/>
    </row>
    <row r="460" spans="1:15" ht="14.25" customHeight="1" thickBot="1">
      <c r="A460" s="376"/>
      <c r="B460" s="772"/>
      <c r="C460" s="760"/>
      <c r="D460" s="375"/>
      <c r="E460" s="374" t="s">
        <v>898</v>
      </c>
      <c r="F460" s="373"/>
      <c r="G460" s="372"/>
      <c r="H460" s="371" t="s">
        <v>46</v>
      </c>
      <c r="I460" s="370" t="s">
        <v>209</v>
      </c>
      <c r="J460" s="369" t="s">
        <v>46</v>
      </c>
      <c r="K460" s="368"/>
      <c r="L460" s="368" t="s">
        <v>46</v>
      </c>
      <c r="M460" s="367"/>
      <c r="N460" s="366"/>
      <c r="O460" s="365"/>
    </row>
    <row r="461" spans="1:15" ht="14.25" customHeight="1" thickBot="1">
      <c r="A461" s="376"/>
      <c r="B461" s="772"/>
      <c r="C461" s="760"/>
      <c r="D461" s="375"/>
      <c r="E461" s="374" t="s">
        <v>899</v>
      </c>
      <c r="F461" s="373"/>
      <c r="G461" s="372"/>
      <c r="H461" s="371" t="s">
        <v>46</v>
      </c>
      <c r="I461" s="370" t="s">
        <v>209</v>
      </c>
      <c r="J461" s="369" t="s">
        <v>46</v>
      </c>
      <c r="K461" s="368"/>
      <c r="L461" s="368" t="s">
        <v>46</v>
      </c>
      <c r="M461" s="367"/>
      <c r="N461" s="366"/>
      <c r="O461" s="365"/>
    </row>
    <row r="462" spans="1:15" ht="14.25" customHeight="1" thickBot="1">
      <c r="A462" s="376"/>
      <c r="B462" s="772"/>
      <c r="C462" s="760"/>
      <c r="D462" s="375"/>
      <c r="E462" s="374" t="s">
        <v>900</v>
      </c>
      <c r="F462" s="373"/>
      <c r="G462" s="372"/>
      <c r="H462" s="371" t="s">
        <v>46</v>
      </c>
      <c r="I462" s="370" t="s">
        <v>209</v>
      </c>
      <c r="J462" s="369" t="s">
        <v>46</v>
      </c>
      <c r="K462" s="368"/>
      <c r="L462" s="368" t="s">
        <v>46</v>
      </c>
      <c r="M462" s="367"/>
      <c r="N462" s="366"/>
      <c r="O462" s="365"/>
    </row>
    <row r="463" spans="1:15" ht="14.25" customHeight="1" thickBot="1">
      <c r="A463" s="376"/>
      <c r="B463" s="772"/>
      <c r="C463" s="760"/>
      <c r="D463" s="375"/>
      <c r="E463" s="374" t="s">
        <v>901</v>
      </c>
      <c r="F463" s="373"/>
      <c r="G463" s="372"/>
      <c r="H463" s="371" t="s">
        <v>46</v>
      </c>
      <c r="I463" s="370" t="s">
        <v>209</v>
      </c>
      <c r="J463" s="369" t="s">
        <v>46</v>
      </c>
      <c r="K463" s="368"/>
      <c r="L463" s="368" t="s">
        <v>46</v>
      </c>
      <c r="M463" s="367"/>
      <c r="N463" s="366"/>
      <c r="O463" s="365"/>
    </row>
    <row r="464" spans="1:15" ht="14.25" customHeight="1" thickBot="1">
      <c r="A464" s="376"/>
      <c r="B464" s="772"/>
      <c r="C464" s="760"/>
      <c r="D464" s="375"/>
      <c r="E464" s="374" t="s">
        <v>902</v>
      </c>
      <c r="F464" s="373"/>
      <c r="G464" s="372"/>
      <c r="H464" s="371" t="s">
        <v>46</v>
      </c>
      <c r="I464" s="370" t="s">
        <v>209</v>
      </c>
      <c r="J464" s="369" t="s">
        <v>46</v>
      </c>
      <c r="K464" s="368"/>
      <c r="L464" s="368" t="s">
        <v>46</v>
      </c>
      <c r="M464" s="367"/>
      <c r="N464" s="366"/>
      <c r="O464" s="365"/>
    </row>
    <row r="465" spans="1:15" ht="14.25" customHeight="1" thickBot="1">
      <c r="A465" s="376"/>
      <c r="B465" s="772"/>
      <c r="C465" s="760"/>
      <c r="D465" s="375"/>
      <c r="E465" s="374" t="s">
        <v>903</v>
      </c>
      <c r="F465" s="373"/>
      <c r="G465" s="372"/>
      <c r="H465" s="371" t="s">
        <v>46</v>
      </c>
      <c r="I465" s="370" t="s">
        <v>209</v>
      </c>
      <c r="J465" s="369" t="s">
        <v>46</v>
      </c>
      <c r="K465" s="368"/>
      <c r="L465" s="368" t="s">
        <v>46</v>
      </c>
      <c r="M465" s="367"/>
      <c r="N465" s="366"/>
      <c r="O465" s="365"/>
    </row>
    <row r="466" spans="1:15" ht="14.25" customHeight="1" thickBot="1">
      <c r="A466" s="376"/>
      <c r="B466" s="772"/>
      <c r="C466" s="760"/>
      <c r="D466" s="375"/>
      <c r="E466" s="374" t="s">
        <v>904</v>
      </c>
      <c r="F466" s="373"/>
      <c r="G466" s="372"/>
      <c r="H466" s="371" t="s">
        <v>46</v>
      </c>
      <c r="I466" s="370" t="s">
        <v>209</v>
      </c>
      <c r="J466" s="369" t="s">
        <v>46</v>
      </c>
      <c r="K466" s="368"/>
      <c r="L466" s="368" t="s">
        <v>46</v>
      </c>
      <c r="M466" s="367"/>
      <c r="N466" s="366"/>
      <c r="O466" s="365"/>
    </row>
    <row r="467" spans="1:15" ht="14.25" customHeight="1" thickBot="1">
      <c r="A467" s="376"/>
      <c r="B467" s="772"/>
      <c r="C467" s="760"/>
      <c r="D467" s="375"/>
      <c r="E467" s="374" t="s">
        <v>905</v>
      </c>
      <c r="F467" s="373"/>
      <c r="G467" s="372"/>
      <c r="H467" s="371" t="s">
        <v>46</v>
      </c>
      <c r="I467" s="370" t="s">
        <v>209</v>
      </c>
      <c r="J467" s="369" t="s">
        <v>46</v>
      </c>
      <c r="K467" s="368"/>
      <c r="L467" s="368" t="s">
        <v>46</v>
      </c>
      <c r="M467" s="367"/>
      <c r="N467" s="366"/>
      <c r="O467" s="365"/>
    </row>
    <row r="468" spans="1:15" ht="14.25" customHeight="1" thickBot="1">
      <c r="A468" s="376"/>
      <c r="B468" s="772"/>
      <c r="C468" s="760"/>
      <c r="D468" s="375"/>
      <c r="E468" s="374" t="s">
        <v>906</v>
      </c>
      <c r="F468" s="373"/>
      <c r="G468" s="372"/>
      <c r="H468" s="371" t="s">
        <v>46</v>
      </c>
      <c r="I468" s="370" t="s">
        <v>209</v>
      </c>
      <c r="J468" s="369" t="s">
        <v>46</v>
      </c>
      <c r="K468" s="368"/>
      <c r="L468" s="368" t="s">
        <v>46</v>
      </c>
      <c r="M468" s="367"/>
      <c r="N468" s="366"/>
      <c r="O468" s="365"/>
    </row>
    <row r="469" spans="1:15" ht="14.25" customHeight="1" thickBot="1">
      <c r="A469" s="376"/>
      <c r="B469" s="772"/>
      <c r="C469" s="760"/>
      <c r="D469" s="375"/>
      <c r="E469" s="374" t="s">
        <v>907</v>
      </c>
      <c r="F469" s="373"/>
      <c r="G469" s="372"/>
      <c r="H469" s="371" t="s">
        <v>46</v>
      </c>
      <c r="I469" s="370" t="s">
        <v>209</v>
      </c>
      <c r="J469" s="369" t="s">
        <v>46</v>
      </c>
      <c r="K469" s="368"/>
      <c r="L469" s="368" t="s">
        <v>46</v>
      </c>
      <c r="M469" s="367"/>
      <c r="N469" s="366"/>
      <c r="O469" s="365"/>
    </row>
    <row r="470" spans="1:15" ht="14.25" customHeight="1" thickBot="1">
      <c r="A470" s="376"/>
      <c r="B470" s="772"/>
      <c r="C470" s="760"/>
      <c r="D470" s="375"/>
      <c r="E470" s="374" t="s">
        <v>908</v>
      </c>
      <c r="F470" s="373"/>
      <c r="G470" s="372"/>
      <c r="H470" s="371" t="s">
        <v>46</v>
      </c>
      <c r="I470" s="370" t="s">
        <v>209</v>
      </c>
      <c r="J470" s="369" t="s">
        <v>46</v>
      </c>
      <c r="K470" s="368"/>
      <c r="L470" s="368" t="s">
        <v>46</v>
      </c>
      <c r="M470" s="367"/>
      <c r="N470" s="366"/>
      <c r="O470" s="365"/>
    </row>
    <row r="471" spans="1:15" ht="14.25" customHeight="1" thickBot="1">
      <c r="A471" s="376"/>
      <c r="B471" s="772"/>
      <c r="C471" s="760"/>
      <c r="D471" s="375"/>
      <c r="E471" s="374" t="s">
        <v>909</v>
      </c>
      <c r="F471" s="373"/>
      <c r="G471" s="372"/>
      <c r="H471" s="371" t="s">
        <v>46</v>
      </c>
      <c r="I471" s="370" t="s">
        <v>209</v>
      </c>
      <c r="J471" s="369" t="s">
        <v>46</v>
      </c>
      <c r="K471" s="368"/>
      <c r="L471" s="368" t="s">
        <v>46</v>
      </c>
      <c r="M471" s="367"/>
      <c r="N471" s="366"/>
      <c r="O471" s="365"/>
    </row>
    <row r="472" spans="1:15" ht="14.25" customHeight="1" thickBot="1">
      <c r="A472" s="376"/>
      <c r="B472" s="772"/>
      <c r="C472" s="760"/>
      <c r="D472" s="375"/>
      <c r="E472" s="374" t="s">
        <v>910</v>
      </c>
      <c r="F472" s="373"/>
      <c r="G472" s="372"/>
      <c r="H472" s="371" t="s">
        <v>46</v>
      </c>
      <c r="I472" s="370" t="s">
        <v>209</v>
      </c>
      <c r="J472" s="369" t="s">
        <v>46</v>
      </c>
      <c r="K472" s="368"/>
      <c r="L472" s="368" t="s">
        <v>46</v>
      </c>
      <c r="M472" s="367"/>
      <c r="N472" s="366"/>
      <c r="O472" s="365"/>
    </row>
    <row r="473" spans="1:15" ht="14.25" customHeight="1" thickBot="1">
      <c r="A473" s="376"/>
      <c r="B473" s="772"/>
      <c r="C473" s="760"/>
      <c r="D473" s="375"/>
      <c r="E473" s="374" t="s">
        <v>911</v>
      </c>
      <c r="F473" s="373"/>
      <c r="G473" s="372"/>
      <c r="H473" s="371" t="s">
        <v>46</v>
      </c>
      <c r="I473" s="370" t="s">
        <v>209</v>
      </c>
      <c r="J473" s="369" t="s">
        <v>46</v>
      </c>
      <c r="K473" s="368"/>
      <c r="L473" s="368" t="s">
        <v>46</v>
      </c>
      <c r="M473" s="367"/>
      <c r="N473" s="366"/>
      <c r="O473" s="365"/>
    </row>
    <row r="474" spans="1:15" ht="14.25" customHeight="1" thickBot="1">
      <c r="A474" s="376"/>
      <c r="B474" s="772"/>
      <c r="C474" s="760"/>
      <c r="D474" s="375"/>
      <c r="E474" s="374" t="s">
        <v>912</v>
      </c>
      <c r="F474" s="373"/>
      <c r="G474" s="372"/>
      <c r="H474" s="371" t="s">
        <v>46</v>
      </c>
      <c r="I474" s="370" t="s">
        <v>209</v>
      </c>
      <c r="J474" s="369" t="s">
        <v>46</v>
      </c>
      <c r="K474" s="368"/>
      <c r="L474" s="368" t="s">
        <v>46</v>
      </c>
      <c r="M474" s="367"/>
      <c r="N474" s="366"/>
      <c r="O474" s="365"/>
    </row>
    <row r="475" spans="1:15" ht="14.25" customHeight="1" thickBot="1">
      <c r="A475" s="376"/>
      <c r="B475" s="772"/>
      <c r="C475" s="760"/>
      <c r="D475" s="375"/>
      <c r="E475" s="374" t="s">
        <v>913</v>
      </c>
      <c r="F475" s="373"/>
      <c r="G475" s="372"/>
      <c r="H475" s="371" t="s">
        <v>46</v>
      </c>
      <c r="I475" s="370" t="s">
        <v>209</v>
      </c>
      <c r="J475" s="369" t="s">
        <v>46</v>
      </c>
      <c r="K475" s="368"/>
      <c r="L475" s="368" t="s">
        <v>46</v>
      </c>
      <c r="M475" s="367"/>
      <c r="N475" s="366"/>
      <c r="O475" s="365"/>
    </row>
    <row r="476" spans="1:15" ht="14.25" customHeight="1" thickBot="1">
      <c r="A476" s="376"/>
      <c r="B476" s="772"/>
      <c r="C476" s="760"/>
      <c r="D476" s="375"/>
      <c r="E476" s="374" t="s">
        <v>914</v>
      </c>
      <c r="F476" s="373"/>
      <c r="G476" s="372"/>
      <c r="H476" s="371" t="s">
        <v>46</v>
      </c>
      <c r="I476" s="370" t="s">
        <v>209</v>
      </c>
      <c r="J476" s="369" t="s">
        <v>46</v>
      </c>
      <c r="K476" s="368"/>
      <c r="L476" s="368" t="s">
        <v>46</v>
      </c>
      <c r="M476" s="367"/>
      <c r="N476" s="366"/>
      <c r="O476" s="365"/>
    </row>
    <row r="477" spans="1:15" ht="14.25" customHeight="1" thickBot="1">
      <c r="A477" s="376"/>
      <c r="B477" s="772"/>
      <c r="C477" s="760"/>
      <c r="D477" s="375"/>
      <c r="E477" s="374" t="s">
        <v>915</v>
      </c>
      <c r="F477" s="373"/>
      <c r="G477" s="372"/>
      <c r="H477" s="371" t="s">
        <v>46</v>
      </c>
      <c r="I477" s="370" t="s">
        <v>209</v>
      </c>
      <c r="J477" s="369" t="s">
        <v>46</v>
      </c>
      <c r="K477" s="368"/>
      <c r="L477" s="368" t="s">
        <v>46</v>
      </c>
      <c r="M477" s="367"/>
      <c r="N477" s="366"/>
      <c r="O477" s="365"/>
    </row>
    <row r="478" spans="1:15" ht="14.25" customHeight="1" thickBot="1">
      <c r="A478" s="376"/>
      <c r="B478" s="772"/>
      <c r="C478" s="760"/>
      <c r="D478" s="375"/>
      <c r="E478" s="374" t="s">
        <v>916</v>
      </c>
      <c r="F478" s="373"/>
      <c r="G478" s="372"/>
      <c r="H478" s="371" t="s">
        <v>46</v>
      </c>
      <c r="I478" s="370" t="s">
        <v>209</v>
      </c>
      <c r="J478" s="369" t="s">
        <v>46</v>
      </c>
      <c r="K478" s="368"/>
      <c r="L478" s="368" t="s">
        <v>46</v>
      </c>
      <c r="M478" s="367"/>
      <c r="N478" s="366"/>
      <c r="O478" s="365"/>
    </row>
    <row r="479" spans="1:15" ht="14.25" customHeight="1" thickBot="1">
      <c r="A479" s="376"/>
      <c r="B479" s="772"/>
      <c r="C479" s="760"/>
      <c r="D479" s="375"/>
      <c r="E479" s="374" t="s">
        <v>917</v>
      </c>
      <c r="F479" s="373"/>
      <c r="G479" s="372"/>
      <c r="H479" s="371" t="s">
        <v>46</v>
      </c>
      <c r="I479" s="370" t="s">
        <v>209</v>
      </c>
      <c r="J479" s="369" t="s">
        <v>46</v>
      </c>
      <c r="K479" s="368"/>
      <c r="L479" s="368" t="s">
        <v>46</v>
      </c>
      <c r="M479" s="367"/>
      <c r="N479" s="366"/>
      <c r="O479" s="365"/>
    </row>
    <row r="480" spans="1:15" ht="14.25" customHeight="1" thickBot="1">
      <c r="A480" s="376"/>
      <c r="B480" s="772"/>
      <c r="C480" s="760"/>
      <c r="D480" s="375"/>
      <c r="E480" s="374" t="s">
        <v>918</v>
      </c>
      <c r="F480" s="373"/>
      <c r="G480" s="372"/>
      <c r="H480" s="371" t="s">
        <v>46</v>
      </c>
      <c r="I480" s="370" t="s">
        <v>209</v>
      </c>
      <c r="J480" s="369" t="s">
        <v>46</v>
      </c>
      <c r="K480" s="368"/>
      <c r="L480" s="368" t="s">
        <v>46</v>
      </c>
      <c r="M480" s="367"/>
      <c r="N480" s="366"/>
      <c r="O480" s="365"/>
    </row>
    <row r="481" spans="1:15" ht="14.25" customHeight="1" thickBot="1">
      <c r="A481" s="376"/>
      <c r="B481" s="772"/>
      <c r="C481" s="760"/>
      <c r="D481" s="375"/>
      <c r="E481" s="374" t="s">
        <v>919</v>
      </c>
      <c r="F481" s="373"/>
      <c r="G481" s="372"/>
      <c r="H481" s="371" t="s">
        <v>46</v>
      </c>
      <c r="I481" s="370" t="s">
        <v>209</v>
      </c>
      <c r="J481" s="369" t="s">
        <v>46</v>
      </c>
      <c r="K481" s="368"/>
      <c r="L481" s="368" t="s">
        <v>46</v>
      </c>
      <c r="M481" s="367"/>
      <c r="N481" s="366"/>
      <c r="O481" s="365"/>
    </row>
    <row r="482" spans="1:15" ht="14.25" customHeight="1" thickBot="1">
      <c r="A482" s="376"/>
      <c r="B482" s="772"/>
      <c r="C482" s="760"/>
      <c r="D482" s="375"/>
      <c r="E482" s="374" t="s">
        <v>920</v>
      </c>
      <c r="F482" s="373"/>
      <c r="G482" s="372"/>
      <c r="H482" s="371" t="s">
        <v>46</v>
      </c>
      <c r="I482" s="370" t="s">
        <v>209</v>
      </c>
      <c r="J482" s="369" t="s">
        <v>46</v>
      </c>
      <c r="K482" s="368"/>
      <c r="L482" s="368" t="s">
        <v>46</v>
      </c>
      <c r="M482" s="367"/>
      <c r="N482" s="366"/>
      <c r="O482" s="365"/>
    </row>
    <row r="483" spans="1:15" ht="14.25" customHeight="1" thickBot="1">
      <c r="A483" s="376"/>
      <c r="B483" s="772"/>
      <c r="C483" s="760"/>
      <c r="D483" s="375"/>
      <c r="E483" s="374" t="s">
        <v>921</v>
      </c>
      <c r="F483" s="373"/>
      <c r="G483" s="372"/>
      <c r="H483" s="371" t="s">
        <v>46</v>
      </c>
      <c r="I483" s="370" t="s">
        <v>209</v>
      </c>
      <c r="J483" s="369" t="s">
        <v>46</v>
      </c>
      <c r="K483" s="368"/>
      <c r="L483" s="368" t="s">
        <v>46</v>
      </c>
      <c r="M483" s="367"/>
      <c r="N483" s="366"/>
      <c r="O483" s="365"/>
    </row>
    <row r="484" spans="1:15" ht="14.25" customHeight="1" thickBot="1">
      <c r="A484" s="376"/>
      <c r="B484" s="772"/>
      <c r="C484" s="760"/>
      <c r="D484" s="375"/>
      <c r="E484" s="374" t="s">
        <v>922</v>
      </c>
      <c r="F484" s="373"/>
      <c r="G484" s="372"/>
      <c r="H484" s="371" t="s">
        <v>46</v>
      </c>
      <c r="I484" s="370" t="s">
        <v>209</v>
      </c>
      <c r="J484" s="369" t="s">
        <v>46</v>
      </c>
      <c r="K484" s="368"/>
      <c r="L484" s="368" t="s">
        <v>46</v>
      </c>
      <c r="M484" s="367"/>
      <c r="N484" s="366"/>
      <c r="O484" s="365"/>
    </row>
    <row r="485" spans="1:15" ht="14.25" customHeight="1" thickBot="1">
      <c r="A485" s="376"/>
      <c r="B485" s="772"/>
      <c r="C485" s="760"/>
      <c r="D485" s="375"/>
      <c r="E485" s="374" t="s">
        <v>923</v>
      </c>
      <c r="F485" s="373"/>
      <c r="G485" s="372"/>
      <c r="H485" s="371" t="s">
        <v>46</v>
      </c>
      <c r="I485" s="370" t="s">
        <v>209</v>
      </c>
      <c r="J485" s="369" t="s">
        <v>46</v>
      </c>
      <c r="K485" s="368"/>
      <c r="L485" s="368" t="s">
        <v>46</v>
      </c>
      <c r="M485" s="367"/>
      <c r="N485" s="366"/>
      <c r="O485" s="365"/>
    </row>
    <row r="486" spans="1:15" ht="14.25" customHeight="1" thickBot="1">
      <c r="A486" s="376"/>
      <c r="B486" s="772"/>
      <c r="C486" s="760"/>
      <c r="D486" s="375"/>
      <c r="E486" s="374" t="s">
        <v>924</v>
      </c>
      <c r="F486" s="373"/>
      <c r="G486" s="372"/>
      <c r="H486" s="371" t="s">
        <v>46</v>
      </c>
      <c r="I486" s="370" t="s">
        <v>209</v>
      </c>
      <c r="J486" s="369" t="s">
        <v>46</v>
      </c>
      <c r="K486" s="368"/>
      <c r="L486" s="368" t="s">
        <v>46</v>
      </c>
      <c r="M486" s="367"/>
      <c r="N486" s="366"/>
      <c r="O486" s="365"/>
    </row>
    <row r="487" spans="1:15" ht="14.25" customHeight="1" thickBot="1">
      <c r="A487" s="376"/>
      <c r="B487" s="772"/>
      <c r="C487" s="760"/>
      <c r="D487" s="375"/>
      <c r="E487" s="374" t="s">
        <v>925</v>
      </c>
      <c r="F487" s="373"/>
      <c r="G487" s="372"/>
      <c r="H487" s="371" t="s">
        <v>46</v>
      </c>
      <c r="I487" s="370" t="s">
        <v>209</v>
      </c>
      <c r="J487" s="369" t="s">
        <v>46</v>
      </c>
      <c r="K487" s="368"/>
      <c r="L487" s="368" t="s">
        <v>46</v>
      </c>
      <c r="M487" s="367"/>
      <c r="N487" s="366"/>
      <c r="O487" s="365"/>
    </row>
    <row r="488" spans="1:15" ht="14.25" customHeight="1" thickBot="1">
      <c r="A488" s="376"/>
      <c r="B488" s="772"/>
      <c r="C488" s="760"/>
      <c r="D488" s="375"/>
      <c r="E488" s="374" t="s">
        <v>926</v>
      </c>
      <c r="F488" s="373"/>
      <c r="G488" s="372"/>
      <c r="H488" s="371" t="s">
        <v>46</v>
      </c>
      <c r="I488" s="370" t="s">
        <v>209</v>
      </c>
      <c r="J488" s="369" t="s">
        <v>46</v>
      </c>
      <c r="K488" s="368"/>
      <c r="L488" s="368" t="s">
        <v>46</v>
      </c>
      <c r="M488" s="407"/>
      <c r="N488" s="406"/>
      <c r="O488" s="365"/>
    </row>
    <row r="489" spans="1:15" ht="14.25" customHeight="1" thickBot="1">
      <c r="A489" s="376"/>
      <c r="B489" s="772"/>
      <c r="C489" s="759" t="s">
        <v>200</v>
      </c>
      <c r="D489" s="405"/>
      <c r="E489" s="404" t="s">
        <v>927</v>
      </c>
      <c r="F489" s="403"/>
      <c r="G489" s="402"/>
      <c r="H489" s="401" t="s">
        <v>46</v>
      </c>
      <c r="I489" s="400" t="s">
        <v>209</v>
      </c>
      <c r="J489" s="399" t="s">
        <v>46</v>
      </c>
      <c r="K489" s="398"/>
      <c r="L489" s="398" t="s">
        <v>46</v>
      </c>
      <c r="M489" s="397"/>
      <c r="N489" s="396"/>
      <c r="O489" s="365"/>
    </row>
    <row r="490" spans="1:15" ht="14.25" customHeight="1" thickBot="1">
      <c r="A490" s="376"/>
      <c r="B490" s="772"/>
      <c r="C490" s="760"/>
      <c r="D490" s="375"/>
      <c r="E490" s="374" t="s">
        <v>928</v>
      </c>
      <c r="F490" s="373"/>
      <c r="G490" s="372"/>
      <c r="H490" s="371" t="s">
        <v>46</v>
      </c>
      <c r="I490" s="370" t="s">
        <v>209</v>
      </c>
      <c r="J490" s="369" t="s">
        <v>46</v>
      </c>
      <c r="K490" s="368"/>
      <c r="L490" s="368" t="s">
        <v>46</v>
      </c>
      <c r="M490" s="367"/>
      <c r="N490" s="366"/>
      <c r="O490" s="365"/>
    </row>
    <row r="491" spans="1:15" ht="14.25" customHeight="1" thickBot="1">
      <c r="A491" s="376"/>
      <c r="B491" s="772"/>
      <c r="C491" s="760"/>
      <c r="D491" s="375"/>
      <c r="E491" s="374" t="s">
        <v>929</v>
      </c>
      <c r="F491" s="373"/>
      <c r="G491" s="372"/>
      <c r="H491" s="371" t="s">
        <v>46</v>
      </c>
      <c r="I491" s="370" t="s">
        <v>209</v>
      </c>
      <c r="J491" s="369" t="s">
        <v>46</v>
      </c>
      <c r="K491" s="368"/>
      <c r="L491" s="368" t="s">
        <v>46</v>
      </c>
      <c r="M491" s="367"/>
      <c r="N491" s="366"/>
      <c r="O491" s="365"/>
    </row>
    <row r="492" spans="1:15" ht="14.25" customHeight="1" thickBot="1">
      <c r="A492" s="376"/>
      <c r="B492" s="772"/>
      <c r="C492" s="760"/>
      <c r="D492" s="375"/>
      <c r="E492" s="374" t="s">
        <v>930</v>
      </c>
      <c r="F492" s="373"/>
      <c r="G492" s="372"/>
      <c r="H492" s="371" t="s">
        <v>46</v>
      </c>
      <c r="I492" s="370" t="s">
        <v>209</v>
      </c>
      <c r="J492" s="369" t="s">
        <v>46</v>
      </c>
      <c r="K492" s="368"/>
      <c r="L492" s="368" t="s">
        <v>46</v>
      </c>
      <c r="M492" s="367"/>
      <c r="N492" s="366"/>
      <c r="O492" s="365"/>
    </row>
    <row r="493" spans="1:15" ht="14.25" customHeight="1" thickBot="1">
      <c r="A493" s="376"/>
      <c r="B493" s="772"/>
      <c r="C493" s="760"/>
      <c r="D493" s="375"/>
      <c r="E493" s="374" t="s">
        <v>931</v>
      </c>
      <c r="F493" s="373"/>
      <c r="G493" s="372"/>
      <c r="H493" s="371" t="s">
        <v>46</v>
      </c>
      <c r="I493" s="370" t="s">
        <v>209</v>
      </c>
      <c r="J493" s="369" t="s">
        <v>46</v>
      </c>
      <c r="K493" s="368"/>
      <c r="L493" s="368" t="s">
        <v>46</v>
      </c>
      <c r="M493" s="367"/>
      <c r="N493" s="366"/>
      <c r="O493" s="365"/>
    </row>
    <row r="494" spans="1:15" ht="14.25" customHeight="1" thickBot="1">
      <c r="A494" s="376"/>
      <c r="B494" s="772"/>
      <c r="C494" s="760"/>
      <c r="D494" s="375"/>
      <c r="E494" s="374" t="s">
        <v>932</v>
      </c>
      <c r="F494" s="373"/>
      <c r="G494" s="372"/>
      <c r="H494" s="371" t="s">
        <v>46</v>
      </c>
      <c r="I494" s="370" t="s">
        <v>209</v>
      </c>
      <c r="J494" s="369" t="s">
        <v>46</v>
      </c>
      <c r="K494" s="368"/>
      <c r="L494" s="368" t="s">
        <v>46</v>
      </c>
      <c r="M494" s="367"/>
      <c r="N494" s="366"/>
      <c r="O494" s="365"/>
    </row>
    <row r="495" spans="1:15" ht="14.25" customHeight="1" thickBot="1">
      <c r="A495" s="376"/>
      <c r="B495" s="772"/>
      <c r="C495" s="760"/>
      <c r="D495" s="375"/>
      <c r="E495" s="374" t="s">
        <v>933</v>
      </c>
      <c r="F495" s="373"/>
      <c r="G495" s="372"/>
      <c r="H495" s="371" t="s">
        <v>46</v>
      </c>
      <c r="I495" s="370" t="s">
        <v>209</v>
      </c>
      <c r="J495" s="369" t="s">
        <v>46</v>
      </c>
      <c r="K495" s="368"/>
      <c r="L495" s="368" t="s">
        <v>46</v>
      </c>
      <c r="M495" s="367"/>
      <c r="N495" s="366"/>
      <c r="O495" s="365"/>
    </row>
    <row r="496" spans="1:15" ht="14.25" customHeight="1" thickBot="1">
      <c r="A496" s="376"/>
      <c r="B496" s="772"/>
      <c r="C496" s="760"/>
      <c r="D496" s="375"/>
      <c r="E496" s="374" t="s">
        <v>934</v>
      </c>
      <c r="F496" s="373"/>
      <c r="G496" s="372"/>
      <c r="H496" s="371" t="s">
        <v>46</v>
      </c>
      <c r="I496" s="370" t="s">
        <v>209</v>
      </c>
      <c r="J496" s="369" t="s">
        <v>46</v>
      </c>
      <c r="K496" s="368"/>
      <c r="L496" s="368" t="s">
        <v>46</v>
      </c>
      <c r="M496" s="367"/>
      <c r="N496" s="366"/>
      <c r="O496" s="365"/>
    </row>
    <row r="497" spans="1:15" ht="14.25" customHeight="1" thickBot="1">
      <c r="A497" s="376"/>
      <c r="B497" s="772"/>
      <c r="C497" s="761"/>
      <c r="D497" s="395"/>
      <c r="E497" s="394" t="s">
        <v>935</v>
      </c>
      <c r="F497" s="393"/>
      <c r="G497" s="392"/>
      <c r="H497" s="391" t="s">
        <v>46</v>
      </c>
      <c r="I497" s="390" t="s">
        <v>209</v>
      </c>
      <c r="J497" s="389" t="s">
        <v>46</v>
      </c>
      <c r="K497" s="388"/>
      <c r="L497" s="388" t="s">
        <v>46</v>
      </c>
      <c r="M497" s="387"/>
      <c r="N497" s="386"/>
      <c r="O497" s="365"/>
    </row>
    <row r="498" spans="1:15" ht="14.25" customHeight="1" thickBot="1">
      <c r="A498" s="376"/>
      <c r="B498" s="772"/>
      <c r="C498" s="768" t="s">
        <v>173</v>
      </c>
      <c r="D498" s="375"/>
      <c r="E498" s="385" t="s">
        <v>936</v>
      </c>
      <c r="F498" s="384"/>
      <c r="G498" s="383"/>
      <c r="H498" s="382" t="s">
        <v>46</v>
      </c>
      <c r="I498" s="381" t="s">
        <v>209</v>
      </c>
      <c r="J498" s="380" t="s">
        <v>46</v>
      </c>
      <c r="K498" s="379"/>
      <c r="L498" s="379" t="s">
        <v>46</v>
      </c>
      <c r="M498" s="378"/>
      <c r="N498" s="377"/>
      <c r="O498" s="365"/>
    </row>
    <row r="499" spans="1:15" ht="14.25" customHeight="1" thickBot="1">
      <c r="A499" s="376"/>
      <c r="B499" s="772"/>
      <c r="C499" s="760"/>
      <c r="D499" s="375"/>
      <c r="E499" s="374" t="s">
        <v>937</v>
      </c>
      <c r="F499" s="373"/>
      <c r="G499" s="372"/>
      <c r="H499" s="371" t="s">
        <v>46</v>
      </c>
      <c r="I499" s="370" t="s">
        <v>209</v>
      </c>
      <c r="J499" s="369" t="s">
        <v>46</v>
      </c>
      <c r="K499" s="368"/>
      <c r="L499" s="368" t="s">
        <v>46</v>
      </c>
      <c r="M499" s="367"/>
      <c r="N499" s="366"/>
      <c r="O499" s="365"/>
    </row>
    <row r="500" spans="1:15" ht="14.25" customHeight="1" thickBot="1">
      <c r="A500" s="376"/>
      <c r="B500" s="772"/>
      <c r="C500" s="760"/>
      <c r="D500" s="375"/>
      <c r="E500" s="374" t="s">
        <v>938</v>
      </c>
      <c r="F500" s="373"/>
      <c r="G500" s="372"/>
      <c r="H500" s="371" t="s">
        <v>46</v>
      </c>
      <c r="I500" s="370" t="s">
        <v>209</v>
      </c>
      <c r="J500" s="369" t="s">
        <v>46</v>
      </c>
      <c r="K500" s="368"/>
      <c r="L500" s="368" t="s">
        <v>46</v>
      </c>
      <c r="M500" s="367"/>
      <c r="N500" s="366"/>
      <c r="O500" s="365"/>
    </row>
    <row r="501" spans="1:15" ht="14.25" customHeight="1" thickBot="1">
      <c r="A501" s="376"/>
      <c r="B501" s="772"/>
      <c r="C501" s="760"/>
      <c r="D501" s="375"/>
      <c r="E501" s="374" t="s">
        <v>939</v>
      </c>
      <c r="F501" s="373"/>
      <c r="G501" s="372"/>
      <c r="H501" s="371" t="s">
        <v>46</v>
      </c>
      <c r="I501" s="370" t="s">
        <v>209</v>
      </c>
      <c r="J501" s="369" t="s">
        <v>46</v>
      </c>
      <c r="K501" s="368"/>
      <c r="L501" s="368" t="s">
        <v>46</v>
      </c>
      <c r="M501" s="367"/>
      <c r="N501" s="366"/>
      <c r="O501" s="365"/>
    </row>
    <row r="502" spans="1:15" ht="14.25" customHeight="1" thickBot="1">
      <c r="A502" s="376"/>
      <c r="B502" s="772"/>
      <c r="C502" s="760"/>
      <c r="D502" s="375"/>
      <c r="E502" s="374" t="s">
        <v>940</v>
      </c>
      <c r="F502" s="373"/>
      <c r="G502" s="372"/>
      <c r="H502" s="371" t="s">
        <v>46</v>
      </c>
      <c r="I502" s="370" t="s">
        <v>209</v>
      </c>
      <c r="J502" s="369" t="s">
        <v>46</v>
      </c>
      <c r="K502" s="368"/>
      <c r="L502" s="368" t="s">
        <v>46</v>
      </c>
      <c r="M502" s="367"/>
      <c r="N502" s="366"/>
      <c r="O502" s="365"/>
    </row>
    <row r="503" spans="1:15" ht="14.25" customHeight="1" thickBot="1">
      <c r="A503" s="376"/>
      <c r="B503" s="772"/>
      <c r="C503" s="760"/>
      <c r="D503" s="375"/>
      <c r="E503" s="374" t="s">
        <v>941</v>
      </c>
      <c r="F503" s="373"/>
      <c r="G503" s="372"/>
      <c r="H503" s="371" t="s">
        <v>46</v>
      </c>
      <c r="I503" s="370" t="s">
        <v>209</v>
      </c>
      <c r="J503" s="369" t="s">
        <v>46</v>
      </c>
      <c r="K503" s="368"/>
      <c r="L503" s="368" t="s">
        <v>46</v>
      </c>
      <c r="M503" s="367"/>
      <c r="N503" s="366"/>
      <c r="O503" s="365"/>
    </row>
    <row r="504" spans="1:15" ht="14.25" customHeight="1" thickBot="1">
      <c r="A504" s="376"/>
      <c r="B504" s="772"/>
      <c r="C504" s="760"/>
      <c r="D504" s="375"/>
      <c r="E504" s="374" t="s">
        <v>942</v>
      </c>
      <c r="F504" s="373"/>
      <c r="G504" s="372"/>
      <c r="H504" s="371" t="s">
        <v>46</v>
      </c>
      <c r="I504" s="370" t="s">
        <v>209</v>
      </c>
      <c r="J504" s="369" t="s">
        <v>46</v>
      </c>
      <c r="K504" s="368"/>
      <c r="L504" s="368" t="s">
        <v>46</v>
      </c>
      <c r="M504" s="367"/>
      <c r="N504" s="366"/>
      <c r="O504" s="365"/>
    </row>
    <row r="505" spans="1:15" ht="14.25" customHeight="1" thickBot="1">
      <c r="A505" s="376"/>
      <c r="B505" s="772"/>
      <c r="C505" s="760"/>
      <c r="D505" s="375"/>
      <c r="E505" s="374" t="s">
        <v>943</v>
      </c>
      <c r="F505" s="373"/>
      <c r="G505" s="372"/>
      <c r="H505" s="371" t="s">
        <v>46</v>
      </c>
      <c r="I505" s="370" t="s">
        <v>209</v>
      </c>
      <c r="J505" s="369" t="s">
        <v>46</v>
      </c>
      <c r="K505" s="368"/>
      <c r="L505" s="368" t="s">
        <v>46</v>
      </c>
      <c r="M505" s="367"/>
      <c r="N505" s="366"/>
      <c r="O505" s="365"/>
    </row>
    <row r="506" spans="1:15" ht="14.25" customHeight="1" thickBot="1">
      <c r="A506" s="376"/>
      <c r="B506" s="772"/>
      <c r="C506" s="760"/>
      <c r="D506" s="375"/>
      <c r="E506" s="374" t="s">
        <v>944</v>
      </c>
      <c r="F506" s="373"/>
      <c r="G506" s="372"/>
      <c r="H506" s="371" t="s">
        <v>46</v>
      </c>
      <c r="I506" s="370" t="s">
        <v>209</v>
      </c>
      <c r="J506" s="369" t="s">
        <v>46</v>
      </c>
      <c r="K506" s="368"/>
      <c r="L506" s="368" t="s">
        <v>46</v>
      </c>
      <c r="M506" s="367"/>
      <c r="N506" s="366"/>
      <c r="O506" s="365"/>
    </row>
    <row r="507" spans="1:15" ht="14.25" customHeight="1" thickBot="1">
      <c r="A507" s="376"/>
      <c r="B507" s="772"/>
      <c r="C507" s="760"/>
      <c r="D507" s="375"/>
      <c r="E507" s="374" t="s">
        <v>945</v>
      </c>
      <c r="F507" s="373"/>
      <c r="G507" s="372"/>
      <c r="H507" s="371" t="s">
        <v>46</v>
      </c>
      <c r="I507" s="370" t="s">
        <v>209</v>
      </c>
      <c r="J507" s="369" t="s">
        <v>46</v>
      </c>
      <c r="K507" s="368"/>
      <c r="L507" s="368" t="s">
        <v>46</v>
      </c>
      <c r="M507" s="367"/>
      <c r="N507" s="366"/>
      <c r="O507" s="365"/>
    </row>
    <row r="508" spans="1:15" ht="14.25" customHeight="1" thickBot="1">
      <c r="A508" s="376"/>
      <c r="B508" s="772"/>
      <c r="C508" s="760"/>
      <c r="D508" s="375"/>
      <c r="E508" s="374" t="s">
        <v>946</v>
      </c>
      <c r="F508" s="373"/>
      <c r="G508" s="372"/>
      <c r="H508" s="371" t="s">
        <v>46</v>
      </c>
      <c r="I508" s="370" t="s">
        <v>209</v>
      </c>
      <c r="J508" s="369" t="s">
        <v>46</v>
      </c>
      <c r="K508" s="368"/>
      <c r="L508" s="368" t="s">
        <v>46</v>
      </c>
      <c r="M508" s="367"/>
      <c r="N508" s="366"/>
      <c r="O508" s="365"/>
    </row>
    <row r="509" spans="1:15" ht="14.25" customHeight="1" thickBot="1">
      <c r="A509" s="376"/>
      <c r="B509" s="772"/>
      <c r="C509" s="760"/>
      <c r="D509" s="375"/>
      <c r="E509" s="374" t="s">
        <v>947</v>
      </c>
      <c r="F509" s="373"/>
      <c r="G509" s="372"/>
      <c r="H509" s="371" t="s">
        <v>46</v>
      </c>
      <c r="I509" s="370" t="s">
        <v>209</v>
      </c>
      <c r="J509" s="369" t="s">
        <v>46</v>
      </c>
      <c r="K509" s="368"/>
      <c r="L509" s="368" t="s">
        <v>46</v>
      </c>
      <c r="M509" s="367"/>
      <c r="N509" s="366"/>
      <c r="O509" s="365"/>
    </row>
    <row r="510" spans="1:15" ht="14.25" customHeight="1" thickBot="1">
      <c r="A510" s="376"/>
      <c r="B510" s="772"/>
      <c r="C510" s="760"/>
      <c r="D510" s="375"/>
      <c r="E510" s="374" t="s">
        <v>948</v>
      </c>
      <c r="F510" s="373"/>
      <c r="G510" s="372"/>
      <c r="H510" s="371" t="s">
        <v>46</v>
      </c>
      <c r="I510" s="370" t="s">
        <v>209</v>
      </c>
      <c r="J510" s="369" t="s">
        <v>46</v>
      </c>
      <c r="K510" s="368"/>
      <c r="L510" s="368" t="s">
        <v>46</v>
      </c>
      <c r="M510" s="367"/>
      <c r="N510" s="366"/>
      <c r="O510" s="365"/>
    </row>
    <row r="511" spans="1:15" ht="14.25" customHeight="1" thickBot="1">
      <c r="A511" s="376"/>
      <c r="B511" s="772"/>
      <c r="C511" s="760"/>
      <c r="D511" s="375"/>
      <c r="E511" s="374" t="s">
        <v>949</v>
      </c>
      <c r="F511" s="373"/>
      <c r="G511" s="372"/>
      <c r="H511" s="371" t="s">
        <v>46</v>
      </c>
      <c r="I511" s="370" t="s">
        <v>209</v>
      </c>
      <c r="J511" s="369" t="s">
        <v>46</v>
      </c>
      <c r="K511" s="368"/>
      <c r="L511" s="368" t="s">
        <v>46</v>
      </c>
      <c r="M511" s="407"/>
      <c r="N511" s="406"/>
      <c r="O511" s="365"/>
    </row>
    <row r="512" spans="1:15" ht="14.25" customHeight="1" thickBot="1">
      <c r="A512" s="376"/>
      <c r="B512" s="772"/>
      <c r="C512" s="759" t="s">
        <v>201</v>
      </c>
      <c r="D512" s="405"/>
      <c r="E512" s="404" t="s">
        <v>950</v>
      </c>
      <c r="F512" s="403"/>
      <c r="G512" s="402"/>
      <c r="H512" s="401" t="s">
        <v>46</v>
      </c>
      <c r="I512" s="400" t="s">
        <v>209</v>
      </c>
      <c r="J512" s="399" t="s">
        <v>46</v>
      </c>
      <c r="K512" s="398"/>
      <c r="L512" s="398" t="s">
        <v>46</v>
      </c>
      <c r="M512" s="397"/>
      <c r="N512" s="396"/>
      <c r="O512" s="365"/>
    </row>
    <row r="513" spans="1:15" ht="14.25" customHeight="1" thickBot="1">
      <c r="A513" s="376"/>
      <c r="B513" s="772"/>
      <c r="C513" s="760"/>
      <c r="D513" s="375"/>
      <c r="E513" s="374" t="s">
        <v>951</v>
      </c>
      <c r="F513" s="373"/>
      <c r="G513" s="372"/>
      <c r="H513" s="371" t="s">
        <v>46</v>
      </c>
      <c r="I513" s="370" t="s">
        <v>209</v>
      </c>
      <c r="J513" s="369" t="s">
        <v>46</v>
      </c>
      <c r="K513" s="368"/>
      <c r="L513" s="368" t="s">
        <v>46</v>
      </c>
      <c r="M513" s="367"/>
      <c r="N513" s="366"/>
      <c r="O513" s="365"/>
    </row>
    <row r="514" spans="1:15" ht="14.25" customHeight="1" thickBot="1">
      <c r="A514" s="376"/>
      <c r="B514" s="772"/>
      <c r="C514" s="760"/>
      <c r="D514" s="375"/>
      <c r="E514" s="374" t="s">
        <v>952</v>
      </c>
      <c r="F514" s="373"/>
      <c r="G514" s="372"/>
      <c r="H514" s="371" t="s">
        <v>46</v>
      </c>
      <c r="I514" s="370" t="s">
        <v>209</v>
      </c>
      <c r="J514" s="369" t="s">
        <v>46</v>
      </c>
      <c r="K514" s="368"/>
      <c r="L514" s="368" t="s">
        <v>46</v>
      </c>
      <c r="M514" s="367"/>
      <c r="N514" s="366"/>
      <c r="O514" s="365"/>
    </row>
    <row r="515" spans="1:15" ht="14.25" customHeight="1" thickBot="1">
      <c r="A515" s="376"/>
      <c r="B515" s="772"/>
      <c r="C515" s="760"/>
      <c r="D515" s="375"/>
      <c r="E515" s="374" t="s">
        <v>953</v>
      </c>
      <c r="F515" s="373"/>
      <c r="G515" s="372"/>
      <c r="H515" s="371" t="s">
        <v>46</v>
      </c>
      <c r="I515" s="370" t="s">
        <v>209</v>
      </c>
      <c r="J515" s="369" t="s">
        <v>46</v>
      </c>
      <c r="K515" s="368"/>
      <c r="L515" s="368" t="s">
        <v>46</v>
      </c>
      <c r="M515" s="367"/>
      <c r="N515" s="366"/>
      <c r="O515" s="365"/>
    </row>
    <row r="516" spans="1:15" ht="14.25" customHeight="1" thickBot="1">
      <c r="A516" s="376"/>
      <c r="B516" s="772"/>
      <c r="C516" s="760"/>
      <c r="D516" s="375"/>
      <c r="E516" s="374" t="s">
        <v>954</v>
      </c>
      <c r="F516" s="373"/>
      <c r="G516" s="372"/>
      <c r="H516" s="371" t="s">
        <v>46</v>
      </c>
      <c r="I516" s="370" t="s">
        <v>209</v>
      </c>
      <c r="J516" s="369" t="s">
        <v>46</v>
      </c>
      <c r="K516" s="368"/>
      <c r="L516" s="368" t="s">
        <v>46</v>
      </c>
      <c r="M516" s="367"/>
      <c r="N516" s="366"/>
      <c r="O516" s="365"/>
    </row>
    <row r="517" spans="1:15" ht="14.25" customHeight="1" thickBot="1">
      <c r="A517" s="376"/>
      <c r="B517" s="772"/>
      <c r="C517" s="760"/>
      <c r="D517" s="375"/>
      <c r="E517" s="374" t="s">
        <v>955</v>
      </c>
      <c r="F517" s="373"/>
      <c r="G517" s="372"/>
      <c r="H517" s="371" t="s">
        <v>46</v>
      </c>
      <c r="I517" s="370" t="s">
        <v>209</v>
      </c>
      <c r="J517" s="369" t="s">
        <v>46</v>
      </c>
      <c r="K517" s="368"/>
      <c r="L517" s="368" t="s">
        <v>46</v>
      </c>
      <c r="M517" s="367"/>
      <c r="N517" s="366"/>
      <c r="O517" s="365"/>
    </row>
    <row r="518" spans="1:15" ht="14.25" customHeight="1" thickBot="1">
      <c r="A518" s="376"/>
      <c r="B518" s="772"/>
      <c r="C518" s="760"/>
      <c r="D518" s="375"/>
      <c r="E518" s="374" t="s">
        <v>956</v>
      </c>
      <c r="F518" s="373"/>
      <c r="G518" s="372"/>
      <c r="H518" s="371" t="s">
        <v>46</v>
      </c>
      <c r="I518" s="370" t="s">
        <v>209</v>
      </c>
      <c r="J518" s="369" t="s">
        <v>46</v>
      </c>
      <c r="K518" s="368"/>
      <c r="L518" s="368" t="s">
        <v>46</v>
      </c>
      <c r="M518" s="367"/>
      <c r="N518" s="366"/>
      <c r="O518" s="365"/>
    </row>
    <row r="519" spans="1:15" ht="14.25" customHeight="1" thickBot="1">
      <c r="A519" s="376"/>
      <c r="B519" s="772"/>
      <c r="C519" s="760"/>
      <c r="D519" s="375"/>
      <c r="E519" s="374" t="s">
        <v>957</v>
      </c>
      <c r="F519" s="373"/>
      <c r="G519" s="372"/>
      <c r="H519" s="371" t="s">
        <v>46</v>
      </c>
      <c r="I519" s="370" t="s">
        <v>209</v>
      </c>
      <c r="J519" s="369" t="s">
        <v>46</v>
      </c>
      <c r="K519" s="368"/>
      <c r="L519" s="368" t="s">
        <v>46</v>
      </c>
      <c r="M519" s="367"/>
      <c r="N519" s="366"/>
      <c r="O519" s="365"/>
    </row>
    <row r="520" spans="1:15" ht="14.25" customHeight="1" thickBot="1">
      <c r="A520" s="376"/>
      <c r="B520" s="772"/>
      <c r="C520" s="760"/>
      <c r="D520" s="375"/>
      <c r="E520" s="374" t="s">
        <v>958</v>
      </c>
      <c r="F520" s="373"/>
      <c r="G520" s="372"/>
      <c r="H520" s="371" t="s">
        <v>46</v>
      </c>
      <c r="I520" s="370" t="s">
        <v>209</v>
      </c>
      <c r="J520" s="369" t="s">
        <v>46</v>
      </c>
      <c r="K520" s="368"/>
      <c r="L520" s="368" t="s">
        <v>46</v>
      </c>
      <c r="M520" s="367"/>
      <c r="N520" s="366"/>
      <c r="O520" s="365"/>
    </row>
    <row r="521" spans="1:15" ht="14.25" customHeight="1" thickBot="1">
      <c r="A521" s="376"/>
      <c r="B521" s="772"/>
      <c r="C521" s="760"/>
      <c r="D521" s="375"/>
      <c r="E521" s="374" t="s">
        <v>959</v>
      </c>
      <c r="F521" s="373"/>
      <c r="G521" s="372"/>
      <c r="H521" s="371" t="s">
        <v>46</v>
      </c>
      <c r="I521" s="370" t="s">
        <v>209</v>
      </c>
      <c r="J521" s="369" t="s">
        <v>46</v>
      </c>
      <c r="K521" s="368"/>
      <c r="L521" s="368" t="s">
        <v>46</v>
      </c>
      <c r="M521" s="367"/>
      <c r="N521" s="366"/>
      <c r="O521" s="365"/>
    </row>
    <row r="522" spans="1:15" ht="14.25" customHeight="1" thickBot="1">
      <c r="A522" s="376"/>
      <c r="B522" s="772"/>
      <c r="C522" s="761"/>
      <c r="D522" s="395"/>
      <c r="E522" s="394" t="s">
        <v>960</v>
      </c>
      <c r="F522" s="393"/>
      <c r="G522" s="392"/>
      <c r="H522" s="391" t="s">
        <v>46</v>
      </c>
      <c r="I522" s="390" t="s">
        <v>209</v>
      </c>
      <c r="J522" s="389" t="s">
        <v>46</v>
      </c>
      <c r="K522" s="388"/>
      <c r="L522" s="388" t="s">
        <v>46</v>
      </c>
      <c r="M522" s="387"/>
      <c r="N522" s="386"/>
      <c r="O522" s="365"/>
    </row>
    <row r="523" spans="1:15" ht="14.25" customHeight="1" thickBot="1">
      <c r="A523" s="376"/>
      <c r="B523" s="772"/>
      <c r="C523" s="768" t="s">
        <v>202</v>
      </c>
      <c r="D523" s="375"/>
      <c r="E523" s="385" t="s">
        <v>961</v>
      </c>
      <c r="F523" s="384"/>
      <c r="G523" s="383"/>
      <c r="H523" s="382" t="s">
        <v>46</v>
      </c>
      <c r="I523" s="381" t="s">
        <v>209</v>
      </c>
      <c r="J523" s="380" t="s">
        <v>46</v>
      </c>
      <c r="K523" s="379"/>
      <c r="L523" s="379" t="s">
        <v>46</v>
      </c>
      <c r="M523" s="378"/>
      <c r="N523" s="377"/>
      <c r="O523" s="365"/>
    </row>
    <row r="524" spans="1:15" ht="14.25" customHeight="1" thickBot="1">
      <c r="A524" s="376"/>
      <c r="B524" s="772"/>
      <c r="C524" s="760"/>
      <c r="D524" s="375"/>
      <c r="E524" s="374" t="s">
        <v>962</v>
      </c>
      <c r="F524" s="373"/>
      <c r="G524" s="372"/>
      <c r="H524" s="371" t="s">
        <v>46</v>
      </c>
      <c r="I524" s="370" t="s">
        <v>209</v>
      </c>
      <c r="J524" s="369" t="s">
        <v>46</v>
      </c>
      <c r="K524" s="368"/>
      <c r="L524" s="368" t="s">
        <v>46</v>
      </c>
      <c r="M524" s="367"/>
      <c r="N524" s="366"/>
      <c r="O524" s="365"/>
    </row>
    <row r="525" spans="1:15" ht="14.25" customHeight="1" thickBot="1">
      <c r="A525" s="376"/>
      <c r="B525" s="772"/>
      <c r="C525" s="760"/>
      <c r="D525" s="375"/>
      <c r="E525" s="374" t="s">
        <v>963</v>
      </c>
      <c r="F525" s="373"/>
      <c r="G525" s="372"/>
      <c r="H525" s="371" t="s">
        <v>46</v>
      </c>
      <c r="I525" s="370" t="s">
        <v>209</v>
      </c>
      <c r="J525" s="369" t="s">
        <v>46</v>
      </c>
      <c r="K525" s="368"/>
      <c r="L525" s="368" t="s">
        <v>46</v>
      </c>
      <c r="M525" s="367"/>
      <c r="N525" s="366"/>
      <c r="O525" s="365"/>
    </row>
    <row r="526" spans="1:15" ht="14.25" customHeight="1" thickBot="1">
      <c r="A526" s="376"/>
      <c r="B526" s="772"/>
      <c r="C526" s="760"/>
      <c r="D526" s="375"/>
      <c r="E526" s="374" t="s">
        <v>964</v>
      </c>
      <c r="F526" s="373"/>
      <c r="G526" s="372"/>
      <c r="H526" s="371" t="s">
        <v>46</v>
      </c>
      <c r="I526" s="370" t="s">
        <v>209</v>
      </c>
      <c r="J526" s="369" t="s">
        <v>46</v>
      </c>
      <c r="K526" s="368"/>
      <c r="L526" s="368" t="s">
        <v>46</v>
      </c>
      <c r="M526" s="367"/>
      <c r="N526" s="366"/>
      <c r="O526" s="365"/>
    </row>
    <row r="527" spans="1:15" ht="14.25" customHeight="1" thickBot="1">
      <c r="A527" s="376"/>
      <c r="B527" s="772"/>
      <c r="C527" s="760"/>
      <c r="D527" s="375"/>
      <c r="E527" s="374" t="s">
        <v>965</v>
      </c>
      <c r="F527" s="373"/>
      <c r="G527" s="372"/>
      <c r="H527" s="371" t="s">
        <v>46</v>
      </c>
      <c r="I527" s="370" t="s">
        <v>209</v>
      </c>
      <c r="J527" s="369" t="s">
        <v>46</v>
      </c>
      <c r="K527" s="368"/>
      <c r="L527" s="368" t="s">
        <v>46</v>
      </c>
      <c r="M527" s="367"/>
      <c r="N527" s="366"/>
      <c r="O527" s="365"/>
    </row>
    <row r="528" spans="1:15" ht="14.25" customHeight="1" thickBot="1">
      <c r="A528" s="376"/>
      <c r="B528" s="772"/>
      <c r="C528" s="760"/>
      <c r="D528" s="375"/>
      <c r="E528" s="374" t="s">
        <v>966</v>
      </c>
      <c r="F528" s="373"/>
      <c r="G528" s="372"/>
      <c r="H528" s="371" t="s">
        <v>46</v>
      </c>
      <c r="I528" s="370" t="s">
        <v>209</v>
      </c>
      <c r="J528" s="369" t="s">
        <v>46</v>
      </c>
      <c r="K528" s="368"/>
      <c r="L528" s="368" t="s">
        <v>46</v>
      </c>
      <c r="M528" s="367"/>
      <c r="N528" s="366"/>
      <c r="O528" s="365"/>
    </row>
    <row r="529" spans="1:15" ht="14.25" customHeight="1" thickBot="1">
      <c r="A529" s="376"/>
      <c r="B529" s="772"/>
      <c r="C529" s="760"/>
      <c r="D529" s="375"/>
      <c r="E529" s="374" t="s">
        <v>967</v>
      </c>
      <c r="F529" s="373"/>
      <c r="G529" s="372"/>
      <c r="H529" s="371" t="s">
        <v>46</v>
      </c>
      <c r="I529" s="370" t="s">
        <v>209</v>
      </c>
      <c r="J529" s="369" t="s">
        <v>46</v>
      </c>
      <c r="K529" s="368"/>
      <c r="L529" s="368" t="s">
        <v>46</v>
      </c>
      <c r="M529" s="367"/>
      <c r="N529" s="366"/>
      <c r="O529" s="365"/>
    </row>
    <row r="530" spans="1:15" ht="14.25" customHeight="1" thickBot="1">
      <c r="A530" s="376"/>
      <c r="B530" s="772"/>
      <c r="C530" s="760"/>
      <c r="D530" s="375"/>
      <c r="E530" s="374" t="s">
        <v>968</v>
      </c>
      <c r="F530" s="373"/>
      <c r="G530" s="372"/>
      <c r="H530" s="371" t="s">
        <v>46</v>
      </c>
      <c r="I530" s="370" t="s">
        <v>209</v>
      </c>
      <c r="J530" s="369" t="s">
        <v>46</v>
      </c>
      <c r="K530" s="368"/>
      <c r="L530" s="368" t="s">
        <v>46</v>
      </c>
      <c r="M530" s="367"/>
      <c r="N530" s="366"/>
      <c r="O530" s="365"/>
    </row>
    <row r="531" spans="1:15" ht="14.25" customHeight="1" thickBot="1">
      <c r="A531" s="376"/>
      <c r="B531" s="772"/>
      <c r="C531" s="760"/>
      <c r="D531" s="375"/>
      <c r="E531" s="374" t="s">
        <v>969</v>
      </c>
      <c r="F531" s="373"/>
      <c r="G531" s="372"/>
      <c r="H531" s="371" t="s">
        <v>46</v>
      </c>
      <c r="I531" s="370" t="s">
        <v>209</v>
      </c>
      <c r="J531" s="369" t="s">
        <v>46</v>
      </c>
      <c r="K531" s="368"/>
      <c r="L531" s="368" t="s">
        <v>46</v>
      </c>
      <c r="M531" s="367"/>
      <c r="N531" s="366"/>
      <c r="O531" s="365"/>
    </row>
    <row r="532" spans="1:15" ht="14.25" customHeight="1" thickBot="1">
      <c r="A532" s="376"/>
      <c r="B532" s="772"/>
      <c r="C532" s="760"/>
      <c r="D532" s="375"/>
      <c r="E532" s="374" t="s">
        <v>970</v>
      </c>
      <c r="F532" s="373"/>
      <c r="G532" s="372"/>
      <c r="H532" s="371" t="s">
        <v>46</v>
      </c>
      <c r="I532" s="370" t="s">
        <v>209</v>
      </c>
      <c r="J532" s="369" t="s">
        <v>46</v>
      </c>
      <c r="K532" s="368"/>
      <c r="L532" s="368" t="s">
        <v>46</v>
      </c>
      <c r="M532" s="367"/>
      <c r="N532" s="366"/>
      <c r="O532" s="365"/>
    </row>
    <row r="533" spans="1:15" ht="14.25" customHeight="1" thickBot="1">
      <c r="A533" s="376"/>
      <c r="B533" s="772"/>
      <c r="C533" s="760"/>
      <c r="D533" s="375"/>
      <c r="E533" s="374" t="s">
        <v>971</v>
      </c>
      <c r="F533" s="373"/>
      <c r="G533" s="372"/>
      <c r="H533" s="371" t="s">
        <v>46</v>
      </c>
      <c r="I533" s="370" t="s">
        <v>209</v>
      </c>
      <c r="J533" s="369" t="s">
        <v>46</v>
      </c>
      <c r="K533" s="368"/>
      <c r="L533" s="368" t="s">
        <v>46</v>
      </c>
      <c r="M533" s="367"/>
      <c r="N533" s="366"/>
      <c r="O533" s="365"/>
    </row>
    <row r="534" spans="1:15" ht="14.25" customHeight="1" thickBot="1">
      <c r="A534" s="376"/>
      <c r="B534" s="772"/>
      <c r="C534" s="760"/>
      <c r="D534" s="375"/>
      <c r="E534" s="374" t="s">
        <v>972</v>
      </c>
      <c r="F534" s="373"/>
      <c r="G534" s="372"/>
      <c r="H534" s="371" t="s">
        <v>46</v>
      </c>
      <c r="I534" s="370" t="s">
        <v>209</v>
      </c>
      <c r="J534" s="369" t="s">
        <v>46</v>
      </c>
      <c r="K534" s="368"/>
      <c r="L534" s="368" t="s">
        <v>46</v>
      </c>
      <c r="M534" s="367"/>
      <c r="N534" s="366"/>
      <c r="O534" s="365"/>
    </row>
    <row r="535" spans="1:15" ht="14.25" customHeight="1" thickBot="1">
      <c r="A535" s="376"/>
      <c r="B535" s="772"/>
      <c r="C535" s="760"/>
      <c r="D535" s="375"/>
      <c r="E535" s="374" t="s">
        <v>973</v>
      </c>
      <c r="F535" s="373"/>
      <c r="G535" s="372"/>
      <c r="H535" s="371" t="s">
        <v>46</v>
      </c>
      <c r="I535" s="370" t="s">
        <v>209</v>
      </c>
      <c r="J535" s="369" t="s">
        <v>46</v>
      </c>
      <c r="K535" s="368"/>
      <c r="L535" s="368" t="s">
        <v>46</v>
      </c>
      <c r="M535" s="367"/>
      <c r="N535" s="366"/>
      <c r="O535" s="365"/>
    </row>
    <row r="536" spans="1:15" ht="14.25" customHeight="1" thickBot="1">
      <c r="A536" s="376"/>
      <c r="B536" s="772"/>
      <c r="C536" s="760"/>
      <c r="D536" s="375"/>
      <c r="E536" s="374" t="s">
        <v>974</v>
      </c>
      <c r="F536" s="373"/>
      <c r="G536" s="372"/>
      <c r="H536" s="371" t="s">
        <v>46</v>
      </c>
      <c r="I536" s="370" t="s">
        <v>209</v>
      </c>
      <c r="J536" s="369" t="s">
        <v>46</v>
      </c>
      <c r="K536" s="368"/>
      <c r="L536" s="368" t="s">
        <v>46</v>
      </c>
      <c r="M536" s="367"/>
      <c r="N536" s="366"/>
      <c r="O536" s="365"/>
    </row>
    <row r="537" spans="1:15" ht="14.25" customHeight="1" thickBot="1">
      <c r="A537" s="376"/>
      <c r="B537" s="772"/>
      <c r="C537" s="760"/>
      <c r="D537" s="375"/>
      <c r="E537" s="374" t="s">
        <v>975</v>
      </c>
      <c r="F537" s="373"/>
      <c r="G537" s="372"/>
      <c r="H537" s="371" t="s">
        <v>46</v>
      </c>
      <c r="I537" s="370" t="s">
        <v>209</v>
      </c>
      <c r="J537" s="369" t="s">
        <v>46</v>
      </c>
      <c r="K537" s="368"/>
      <c r="L537" s="368" t="s">
        <v>46</v>
      </c>
      <c r="M537" s="367"/>
      <c r="N537" s="366"/>
      <c r="O537" s="365"/>
    </row>
    <row r="538" spans="1:15" ht="14.25" customHeight="1" thickBot="1">
      <c r="A538" s="376"/>
      <c r="B538" s="772"/>
      <c r="C538" s="760"/>
      <c r="D538" s="375"/>
      <c r="E538" s="374" t="s">
        <v>976</v>
      </c>
      <c r="F538" s="373"/>
      <c r="G538" s="372"/>
      <c r="H538" s="371" t="s">
        <v>46</v>
      </c>
      <c r="I538" s="370" t="s">
        <v>209</v>
      </c>
      <c r="J538" s="369" t="s">
        <v>46</v>
      </c>
      <c r="K538" s="368"/>
      <c r="L538" s="368" t="s">
        <v>46</v>
      </c>
      <c r="M538" s="367"/>
      <c r="N538" s="366"/>
      <c r="O538" s="365"/>
    </row>
    <row r="539" spans="1:15" ht="14.25" customHeight="1" thickBot="1">
      <c r="A539" s="376"/>
      <c r="B539" s="772"/>
      <c r="C539" s="760"/>
      <c r="D539" s="375"/>
      <c r="E539" s="374" t="s">
        <v>977</v>
      </c>
      <c r="F539" s="373"/>
      <c r="G539" s="372"/>
      <c r="H539" s="371" t="s">
        <v>46</v>
      </c>
      <c r="I539" s="370" t="s">
        <v>209</v>
      </c>
      <c r="J539" s="369" t="s">
        <v>46</v>
      </c>
      <c r="K539" s="368"/>
      <c r="L539" s="368" t="s">
        <v>46</v>
      </c>
      <c r="M539" s="367"/>
      <c r="N539" s="366"/>
      <c r="O539" s="365"/>
    </row>
    <row r="540" spans="1:15" ht="14.25" customHeight="1" thickBot="1">
      <c r="A540" s="376"/>
      <c r="B540" s="772"/>
      <c r="C540" s="760"/>
      <c r="D540" s="375"/>
      <c r="E540" s="374" t="s">
        <v>978</v>
      </c>
      <c r="F540" s="373"/>
      <c r="G540" s="372"/>
      <c r="H540" s="371" t="s">
        <v>46</v>
      </c>
      <c r="I540" s="370" t="s">
        <v>209</v>
      </c>
      <c r="J540" s="369" t="s">
        <v>46</v>
      </c>
      <c r="K540" s="368"/>
      <c r="L540" s="368" t="s">
        <v>46</v>
      </c>
      <c r="M540" s="367"/>
      <c r="N540" s="366"/>
      <c r="O540" s="365"/>
    </row>
    <row r="541" spans="1:15" ht="14.25" customHeight="1" thickBot="1">
      <c r="A541" s="376"/>
      <c r="B541" s="772"/>
      <c r="C541" s="760"/>
      <c r="D541" s="375"/>
      <c r="E541" s="374" t="s">
        <v>979</v>
      </c>
      <c r="F541" s="373"/>
      <c r="G541" s="372"/>
      <c r="H541" s="371" t="s">
        <v>46</v>
      </c>
      <c r="I541" s="370" t="s">
        <v>209</v>
      </c>
      <c r="J541" s="369" t="s">
        <v>46</v>
      </c>
      <c r="K541" s="368"/>
      <c r="L541" s="368" t="s">
        <v>46</v>
      </c>
      <c r="M541" s="367"/>
      <c r="N541" s="366"/>
      <c r="O541" s="365"/>
    </row>
    <row r="542" spans="1:15" ht="14.25" customHeight="1" thickBot="1">
      <c r="A542" s="376"/>
      <c r="B542" s="772"/>
      <c r="C542" s="760"/>
      <c r="D542" s="375"/>
      <c r="E542" s="374" t="s">
        <v>980</v>
      </c>
      <c r="F542" s="373"/>
      <c r="G542" s="372"/>
      <c r="H542" s="371" t="s">
        <v>46</v>
      </c>
      <c r="I542" s="370" t="s">
        <v>209</v>
      </c>
      <c r="J542" s="369" t="s">
        <v>46</v>
      </c>
      <c r="K542" s="368"/>
      <c r="L542" s="368" t="s">
        <v>46</v>
      </c>
      <c r="M542" s="367"/>
      <c r="N542" s="366"/>
      <c r="O542" s="365"/>
    </row>
    <row r="543" spans="1:15" ht="14.25" customHeight="1" thickBot="1">
      <c r="A543" s="376"/>
      <c r="B543" s="772"/>
      <c r="C543" s="760"/>
      <c r="D543" s="375"/>
      <c r="E543" s="374" t="s">
        <v>981</v>
      </c>
      <c r="F543" s="373"/>
      <c r="G543" s="372"/>
      <c r="H543" s="371" t="s">
        <v>46</v>
      </c>
      <c r="I543" s="370" t="s">
        <v>209</v>
      </c>
      <c r="J543" s="369" t="s">
        <v>46</v>
      </c>
      <c r="K543" s="368"/>
      <c r="L543" s="368" t="s">
        <v>46</v>
      </c>
      <c r="M543" s="367"/>
      <c r="N543" s="366"/>
      <c r="O543" s="365"/>
    </row>
    <row r="544" spans="1:15" ht="14.25" customHeight="1" thickBot="1">
      <c r="A544" s="376"/>
      <c r="B544" s="772"/>
      <c r="C544" s="760"/>
      <c r="D544" s="375"/>
      <c r="E544" s="374" t="s">
        <v>982</v>
      </c>
      <c r="F544" s="373"/>
      <c r="G544" s="372"/>
      <c r="H544" s="371" t="s">
        <v>46</v>
      </c>
      <c r="I544" s="370" t="s">
        <v>209</v>
      </c>
      <c r="J544" s="369" t="s">
        <v>46</v>
      </c>
      <c r="K544" s="368"/>
      <c r="L544" s="368" t="s">
        <v>46</v>
      </c>
      <c r="M544" s="367"/>
      <c r="N544" s="366"/>
      <c r="O544" s="365"/>
    </row>
    <row r="545" spans="1:15" ht="14.25" customHeight="1" thickBot="1">
      <c r="A545" s="376"/>
      <c r="B545" s="772"/>
      <c r="C545" s="760"/>
      <c r="D545" s="375"/>
      <c r="E545" s="374" t="s">
        <v>983</v>
      </c>
      <c r="F545" s="373"/>
      <c r="G545" s="372"/>
      <c r="H545" s="371" t="s">
        <v>46</v>
      </c>
      <c r="I545" s="370" t="s">
        <v>209</v>
      </c>
      <c r="J545" s="369" t="s">
        <v>46</v>
      </c>
      <c r="K545" s="368"/>
      <c r="L545" s="368" t="s">
        <v>46</v>
      </c>
      <c r="M545" s="367"/>
      <c r="N545" s="366"/>
      <c r="O545" s="365"/>
    </row>
    <row r="546" spans="1:15" ht="14.25" customHeight="1" thickBot="1">
      <c r="A546" s="376"/>
      <c r="B546" s="772"/>
      <c r="C546" s="760"/>
      <c r="D546" s="375"/>
      <c r="E546" s="374" t="s">
        <v>984</v>
      </c>
      <c r="F546" s="373"/>
      <c r="G546" s="372"/>
      <c r="H546" s="371" t="s">
        <v>46</v>
      </c>
      <c r="I546" s="370" t="s">
        <v>209</v>
      </c>
      <c r="J546" s="369" t="s">
        <v>46</v>
      </c>
      <c r="K546" s="368"/>
      <c r="L546" s="368" t="s">
        <v>46</v>
      </c>
      <c r="M546" s="367"/>
      <c r="N546" s="366"/>
      <c r="O546" s="365"/>
    </row>
    <row r="547" spans="1:15" ht="14.25" customHeight="1" thickBot="1">
      <c r="A547" s="376"/>
      <c r="B547" s="772"/>
      <c r="C547" s="760"/>
      <c r="D547" s="375"/>
      <c r="E547" s="374" t="s">
        <v>985</v>
      </c>
      <c r="F547" s="373"/>
      <c r="G547" s="372"/>
      <c r="H547" s="371" t="s">
        <v>46</v>
      </c>
      <c r="I547" s="370" t="s">
        <v>209</v>
      </c>
      <c r="J547" s="369" t="s">
        <v>46</v>
      </c>
      <c r="K547" s="368"/>
      <c r="L547" s="368" t="s">
        <v>46</v>
      </c>
      <c r="M547" s="367"/>
      <c r="N547" s="366"/>
      <c r="O547" s="365"/>
    </row>
    <row r="548" spans="1:15" ht="14.25" customHeight="1" thickBot="1">
      <c r="A548" s="376"/>
      <c r="B548" s="772"/>
      <c r="C548" s="760"/>
      <c r="D548" s="375"/>
      <c r="E548" s="374" t="s">
        <v>986</v>
      </c>
      <c r="F548" s="373"/>
      <c r="G548" s="372"/>
      <c r="H548" s="371" t="s">
        <v>46</v>
      </c>
      <c r="I548" s="370" t="s">
        <v>209</v>
      </c>
      <c r="J548" s="369" t="s">
        <v>46</v>
      </c>
      <c r="K548" s="368"/>
      <c r="L548" s="368" t="s">
        <v>46</v>
      </c>
      <c r="M548" s="367"/>
      <c r="N548" s="366"/>
      <c r="O548" s="365"/>
    </row>
    <row r="549" spans="1:15" ht="14.25" customHeight="1" thickBot="1">
      <c r="A549" s="376"/>
      <c r="B549" s="772"/>
      <c r="C549" s="760"/>
      <c r="D549" s="375"/>
      <c r="E549" s="374" t="s">
        <v>987</v>
      </c>
      <c r="F549" s="373"/>
      <c r="G549" s="372"/>
      <c r="H549" s="371" t="s">
        <v>46</v>
      </c>
      <c r="I549" s="370" t="s">
        <v>209</v>
      </c>
      <c r="J549" s="369" t="s">
        <v>46</v>
      </c>
      <c r="K549" s="368"/>
      <c r="L549" s="368" t="s">
        <v>46</v>
      </c>
      <c r="M549" s="367"/>
      <c r="N549" s="366"/>
      <c r="O549" s="365"/>
    </row>
    <row r="550" spans="1:15" ht="14.25" customHeight="1" thickBot="1">
      <c r="A550" s="376"/>
      <c r="B550" s="772"/>
      <c r="C550" s="760"/>
      <c r="D550" s="375"/>
      <c r="E550" s="374" t="s">
        <v>988</v>
      </c>
      <c r="F550" s="373"/>
      <c r="G550" s="372"/>
      <c r="H550" s="371" t="s">
        <v>46</v>
      </c>
      <c r="I550" s="370" t="s">
        <v>209</v>
      </c>
      <c r="J550" s="369" t="s">
        <v>46</v>
      </c>
      <c r="K550" s="368"/>
      <c r="L550" s="368" t="s">
        <v>46</v>
      </c>
      <c r="M550" s="367"/>
      <c r="N550" s="366"/>
      <c r="O550" s="365"/>
    </row>
    <row r="551" spans="1:15" ht="14.25" customHeight="1" thickBot="1">
      <c r="A551" s="376"/>
      <c r="B551" s="772"/>
      <c r="C551" s="760"/>
      <c r="D551" s="375"/>
      <c r="E551" s="374" t="s">
        <v>989</v>
      </c>
      <c r="F551" s="373"/>
      <c r="G551" s="372"/>
      <c r="H551" s="371" t="s">
        <v>46</v>
      </c>
      <c r="I551" s="370" t="s">
        <v>209</v>
      </c>
      <c r="J551" s="369" t="s">
        <v>46</v>
      </c>
      <c r="K551" s="368"/>
      <c r="L551" s="368" t="s">
        <v>46</v>
      </c>
      <c r="M551" s="367"/>
      <c r="N551" s="366"/>
      <c r="O551" s="365"/>
    </row>
    <row r="552" spans="1:15" ht="14.25" customHeight="1" thickBot="1">
      <c r="A552" s="376"/>
      <c r="B552" s="772"/>
      <c r="C552" s="760"/>
      <c r="D552" s="375"/>
      <c r="E552" s="374" t="s">
        <v>990</v>
      </c>
      <c r="F552" s="373"/>
      <c r="G552" s="372"/>
      <c r="H552" s="371" t="s">
        <v>46</v>
      </c>
      <c r="I552" s="370" t="s">
        <v>209</v>
      </c>
      <c r="J552" s="369" t="s">
        <v>46</v>
      </c>
      <c r="K552" s="368"/>
      <c r="L552" s="368" t="s">
        <v>46</v>
      </c>
      <c r="M552" s="367"/>
      <c r="N552" s="366"/>
      <c r="O552" s="365"/>
    </row>
    <row r="553" spans="1:15" ht="14.25" customHeight="1" thickBot="1">
      <c r="A553" s="376"/>
      <c r="B553" s="772"/>
      <c r="C553" s="760"/>
      <c r="D553" s="375"/>
      <c r="E553" s="374" t="s">
        <v>991</v>
      </c>
      <c r="F553" s="373"/>
      <c r="G553" s="372"/>
      <c r="H553" s="371" t="s">
        <v>46</v>
      </c>
      <c r="I553" s="370" t="s">
        <v>209</v>
      </c>
      <c r="J553" s="369" t="s">
        <v>46</v>
      </c>
      <c r="K553" s="368"/>
      <c r="L553" s="368" t="s">
        <v>46</v>
      </c>
      <c r="M553" s="367"/>
      <c r="N553" s="366"/>
      <c r="O553" s="365"/>
    </row>
    <row r="554" spans="1:15" ht="14.25" customHeight="1" thickBot="1">
      <c r="A554" s="376"/>
      <c r="B554" s="772"/>
      <c r="C554" s="760"/>
      <c r="D554" s="375"/>
      <c r="E554" s="374" t="s">
        <v>992</v>
      </c>
      <c r="F554" s="373"/>
      <c r="G554" s="372"/>
      <c r="H554" s="371" t="s">
        <v>46</v>
      </c>
      <c r="I554" s="370" t="s">
        <v>209</v>
      </c>
      <c r="J554" s="369" t="s">
        <v>46</v>
      </c>
      <c r="K554" s="368"/>
      <c r="L554" s="368" t="s">
        <v>46</v>
      </c>
      <c r="M554" s="407"/>
      <c r="N554" s="406"/>
      <c r="O554" s="365"/>
    </row>
    <row r="555" spans="1:15" ht="14.25" customHeight="1" thickBot="1">
      <c r="A555" s="376"/>
      <c r="B555" s="772"/>
      <c r="C555" s="759" t="s">
        <v>10</v>
      </c>
      <c r="D555" s="419"/>
      <c r="E555" s="404" t="s">
        <v>993</v>
      </c>
      <c r="F555" s="403"/>
      <c r="G555" s="402"/>
      <c r="H555" s="401" t="s">
        <v>46</v>
      </c>
      <c r="I555" s="400" t="s">
        <v>209</v>
      </c>
      <c r="J555" s="399" t="s">
        <v>46</v>
      </c>
      <c r="K555" s="398"/>
      <c r="L555" s="398" t="s">
        <v>46</v>
      </c>
      <c r="M555" s="397"/>
      <c r="N555" s="396"/>
      <c r="O555" s="365"/>
    </row>
    <row r="556" spans="1:15" ht="14.25" customHeight="1" thickBot="1">
      <c r="A556" s="376"/>
      <c r="B556" s="772"/>
      <c r="C556" s="760"/>
      <c r="D556" s="408"/>
      <c r="E556" s="374" t="s">
        <v>994</v>
      </c>
      <c r="F556" s="373"/>
      <c r="G556" s="372"/>
      <c r="H556" s="371" t="s">
        <v>46</v>
      </c>
      <c r="I556" s="370" t="s">
        <v>209</v>
      </c>
      <c r="J556" s="369" t="s">
        <v>46</v>
      </c>
      <c r="K556" s="368"/>
      <c r="L556" s="368" t="s">
        <v>46</v>
      </c>
      <c r="M556" s="367"/>
      <c r="N556" s="366"/>
      <c r="O556" s="365"/>
    </row>
    <row r="557" spans="1:15" ht="14.25" customHeight="1" thickBot="1">
      <c r="A557" s="376"/>
      <c r="B557" s="772"/>
      <c r="C557" s="760"/>
      <c r="D557" s="408"/>
      <c r="E557" s="374" t="s">
        <v>995</v>
      </c>
      <c r="F557" s="373"/>
      <c r="G557" s="372"/>
      <c r="H557" s="371" t="s">
        <v>46</v>
      </c>
      <c r="I557" s="370" t="s">
        <v>209</v>
      </c>
      <c r="J557" s="369" t="s">
        <v>46</v>
      </c>
      <c r="K557" s="368"/>
      <c r="L557" s="368" t="s">
        <v>46</v>
      </c>
      <c r="M557" s="367"/>
      <c r="N557" s="366"/>
      <c r="O557" s="365"/>
    </row>
    <row r="558" spans="1:15" ht="14.25" customHeight="1" thickBot="1">
      <c r="A558" s="376"/>
      <c r="B558" s="772"/>
      <c r="C558" s="760"/>
      <c r="D558" s="408"/>
      <c r="E558" s="374" t="s">
        <v>996</v>
      </c>
      <c r="F558" s="373"/>
      <c r="G558" s="372"/>
      <c r="H558" s="371" t="s">
        <v>46</v>
      </c>
      <c r="I558" s="370" t="s">
        <v>209</v>
      </c>
      <c r="J558" s="369" t="s">
        <v>46</v>
      </c>
      <c r="K558" s="368"/>
      <c r="L558" s="368" t="s">
        <v>46</v>
      </c>
      <c r="M558" s="367"/>
      <c r="N558" s="366"/>
      <c r="O558" s="365"/>
    </row>
    <row r="559" spans="1:15" ht="14.25" customHeight="1" thickBot="1">
      <c r="A559" s="376"/>
      <c r="B559" s="772"/>
      <c r="C559" s="760"/>
      <c r="D559" s="408"/>
      <c r="E559" s="374" t="s">
        <v>997</v>
      </c>
      <c r="F559" s="373"/>
      <c r="G559" s="372"/>
      <c r="H559" s="371" t="s">
        <v>46</v>
      </c>
      <c r="I559" s="370" t="s">
        <v>209</v>
      </c>
      <c r="J559" s="369" t="s">
        <v>46</v>
      </c>
      <c r="K559" s="368"/>
      <c r="L559" s="368" t="s">
        <v>46</v>
      </c>
      <c r="M559" s="367"/>
      <c r="N559" s="366"/>
      <c r="O559" s="365"/>
    </row>
    <row r="560" spans="1:15" ht="14.25" customHeight="1" thickBot="1">
      <c r="A560" s="376"/>
      <c r="B560" s="772"/>
      <c r="C560" s="760"/>
      <c r="D560" s="408"/>
      <c r="E560" s="374" t="s">
        <v>998</v>
      </c>
      <c r="F560" s="373"/>
      <c r="G560" s="372"/>
      <c r="H560" s="371" t="s">
        <v>46</v>
      </c>
      <c r="I560" s="370" t="s">
        <v>209</v>
      </c>
      <c r="J560" s="369" t="s">
        <v>46</v>
      </c>
      <c r="K560" s="368"/>
      <c r="L560" s="368" t="s">
        <v>46</v>
      </c>
      <c r="M560" s="367"/>
      <c r="N560" s="366"/>
      <c r="O560" s="365"/>
    </row>
    <row r="561" spans="1:15" ht="14.25" customHeight="1" thickBot="1">
      <c r="A561" s="376"/>
      <c r="B561" s="772"/>
      <c r="C561" s="760"/>
      <c r="D561" s="408"/>
      <c r="E561" s="374" t="s">
        <v>999</v>
      </c>
      <c r="F561" s="373"/>
      <c r="G561" s="372"/>
      <c r="H561" s="371" t="s">
        <v>46</v>
      </c>
      <c r="I561" s="370" t="s">
        <v>209</v>
      </c>
      <c r="J561" s="369" t="s">
        <v>46</v>
      </c>
      <c r="K561" s="368"/>
      <c r="L561" s="368" t="s">
        <v>46</v>
      </c>
      <c r="M561" s="367"/>
      <c r="N561" s="366"/>
      <c r="O561" s="365"/>
    </row>
    <row r="562" spans="1:15" ht="14.25" customHeight="1" thickBot="1">
      <c r="A562" s="376"/>
      <c r="B562" s="772"/>
      <c r="C562" s="760"/>
      <c r="D562" s="408"/>
      <c r="E562" s="374" t="s">
        <v>1000</v>
      </c>
      <c r="F562" s="373"/>
      <c r="G562" s="372"/>
      <c r="H562" s="371" t="s">
        <v>46</v>
      </c>
      <c r="I562" s="370" t="s">
        <v>209</v>
      </c>
      <c r="J562" s="369" t="s">
        <v>46</v>
      </c>
      <c r="K562" s="368"/>
      <c r="L562" s="368" t="s">
        <v>46</v>
      </c>
      <c r="M562" s="367"/>
      <c r="N562" s="366"/>
      <c r="O562" s="365"/>
    </row>
    <row r="563" spans="1:15" ht="14.25" customHeight="1" thickBot="1">
      <c r="A563" s="376"/>
      <c r="B563" s="772"/>
      <c r="C563" s="760"/>
      <c r="D563" s="408"/>
      <c r="E563" s="374" t="s">
        <v>1001</v>
      </c>
      <c r="F563" s="373"/>
      <c r="G563" s="372"/>
      <c r="H563" s="371" t="s">
        <v>46</v>
      </c>
      <c r="I563" s="370" t="s">
        <v>209</v>
      </c>
      <c r="J563" s="369" t="s">
        <v>46</v>
      </c>
      <c r="K563" s="368"/>
      <c r="L563" s="368" t="s">
        <v>46</v>
      </c>
      <c r="M563" s="367"/>
      <c r="N563" s="366"/>
      <c r="O563" s="365"/>
    </row>
    <row r="564" spans="1:15" ht="14.25" customHeight="1" thickBot="1">
      <c r="A564" s="376"/>
      <c r="B564" s="772"/>
      <c r="C564" s="760"/>
      <c r="D564" s="408"/>
      <c r="E564" s="374" t="s">
        <v>1002</v>
      </c>
      <c r="F564" s="373"/>
      <c r="G564" s="372"/>
      <c r="H564" s="371" t="s">
        <v>46</v>
      </c>
      <c r="I564" s="370" t="s">
        <v>209</v>
      </c>
      <c r="J564" s="369" t="s">
        <v>46</v>
      </c>
      <c r="K564" s="368"/>
      <c r="L564" s="368" t="s">
        <v>46</v>
      </c>
      <c r="M564" s="367"/>
      <c r="N564" s="366"/>
      <c r="O564" s="365"/>
    </row>
    <row r="565" spans="1:15" ht="14.25" customHeight="1" thickBot="1">
      <c r="A565" s="376"/>
      <c r="B565" s="772"/>
      <c r="C565" s="760"/>
      <c r="D565" s="408"/>
      <c r="E565" s="374" t="s">
        <v>1003</v>
      </c>
      <c r="F565" s="373"/>
      <c r="G565" s="372"/>
      <c r="H565" s="371" t="s">
        <v>46</v>
      </c>
      <c r="I565" s="370" t="s">
        <v>209</v>
      </c>
      <c r="J565" s="369" t="s">
        <v>46</v>
      </c>
      <c r="K565" s="368"/>
      <c r="L565" s="368" t="s">
        <v>46</v>
      </c>
      <c r="M565" s="367"/>
      <c r="N565" s="366"/>
      <c r="O565" s="365"/>
    </row>
    <row r="566" spans="1:15" ht="14.25" customHeight="1" thickBot="1">
      <c r="A566" s="376"/>
      <c r="B566" s="772"/>
      <c r="C566" s="760"/>
      <c r="D566" s="408"/>
      <c r="E566" s="374" t="s">
        <v>1004</v>
      </c>
      <c r="F566" s="373"/>
      <c r="G566" s="372"/>
      <c r="H566" s="371" t="s">
        <v>46</v>
      </c>
      <c r="I566" s="370" t="s">
        <v>209</v>
      </c>
      <c r="J566" s="369" t="s">
        <v>46</v>
      </c>
      <c r="K566" s="368"/>
      <c r="L566" s="368" t="s">
        <v>46</v>
      </c>
      <c r="M566" s="367"/>
      <c r="N566" s="366"/>
      <c r="O566" s="365"/>
    </row>
    <row r="567" spans="1:15" ht="14.25" customHeight="1" thickBot="1">
      <c r="A567" s="376"/>
      <c r="B567" s="772"/>
      <c r="C567" s="760"/>
      <c r="D567" s="408"/>
      <c r="E567" s="374" t="s">
        <v>1005</v>
      </c>
      <c r="F567" s="373"/>
      <c r="G567" s="372"/>
      <c r="H567" s="371" t="s">
        <v>46</v>
      </c>
      <c r="I567" s="370" t="s">
        <v>209</v>
      </c>
      <c r="J567" s="369" t="s">
        <v>46</v>
      </c>
      <c r="K567" s="368"/>
      <c r="L567" s="368" t="s">
        <v>46</v>
      </c>
      <c r="M567" s="367"/>
      <c r="N567" s="366"/>
      <c r="O567" s="365"/>
    </row>
    <row r="568" spans="1:15" ht="14.25" customHeight="1" thickBot="1">
      <c r="A568" s="376"/>
      <c r="B568" s="772"/>
      <c r="C568" s="760"/>
      <c r="D568" s="408"/>
      <c r="E568" s="374" t="s">
        <v>1006</v>
      </c>
      <c r="F568" s="373"/>
      <c r="G568" s="372"/>
      <c r="H568" s="371" t="s">
        <v>46</v>
      </c>
      <c r="I568" s="370" t="s">
        <v>209</v>
      </c>
      <c r="J568" s="369" t="s">
        <v>46</v>
      </c>
      <c r="K568" s="368"/>
      <c r="L568" s="368" t="s">
        <v>46</v>
      </c>
      <c r="M568" s="367"/>
      <c r="N568" s="366"/>
      <c r="O568" s="365"/>
    </row>
    <row r="569" spans="1:15" ht="14.25" customHeight="1" thickBot="1">
      <c r="A569" s="376"/>
      <c r="B569" s="772"/>
      <c r="C569" s="760"/>
      <c r="D569" s="408"/>
      <c r="E569" s="374" t="s">
        <v>1007</v>
      </c>
      <c r="F569" s="373"/>
      <c r="G569" s="372"/>
      <c r="H569" s="371" t="s">
        <v>46</v>
      </c>
      <c r="I569" s="370" t="s">
        <v>209</v>
      </c>
      <c r="J569" s="369" t="s">
        <v>46</v>
      </c>
      <c r="K569" s="368"/>
      <c r="L569" s="368" t="s">
        <v>46</v>
      </c>
      <c r="M569" s="367"/>
      <c r="N569" s="366"/>
      <c r="O569" s="365"/>
    </row>
    <row r="570" spans="1:15" ht="14.25" customHeight="1" thickBot="1">
      <c r="A570" s="376"/>
      <c r="B570" s="772"/>
      <c r="C570" s="760"/>
      <c r="D570" s="408"/>
      <c r="E570" s="374" t="s">
        <v>1008</v>
      </c>
      <c r="F570" s="373"/>
      <c r="G570" s="372"/>
      <c r="H570" s="371" t="s">
        <v>46</v>
      </c>
      <c r="I570" s="370" t="s">
        <v>209</v>
      </c>
      <c r="J570" s="369" t="s">
        <v>46</v>
      </c>
      <c r="K570" s="368"/>
      <c r="L570" s="368" t="s">
        <v>46</v>
      </c>
      <c r="M570" s="367"/>
      <c r="N570" s="366"/>
      <c r="O570" s="365"/>
    </row>
    <row r="571" spans="1:15" ht="14.25" customHeight="1" thickBot="1">
      <c r="A571" s="376"/>
      <c r="B571" s="772"/>
      <c r="C571" s="761"/>
      <c r="D571" s="418"/>
      <c r="E571" s="394" t="s">
        <v>1009</v>
      </c>
      <c r="F571" s="393"/>
      <c r="G571" s="392"/>
      <c r="H571" s="391" t="s">
        <v>46</v>
      </c>
      <c r="I571" s="390" t="s">
        <v>209</v>
      </c>
      <c r="J571" s="389" t="s">
        <v>46</v>
      </c>
      <c r="K571" s="388"/>
      <c r="L571" s="388" t="s">
        <v>46</v>
      </c>
      <c r="M571" s="387"/>
      <c r="N571" s="386"/>
      <c r="O571" s="365"/>
    </row>
    <row r="572" spans="1:15" ht="14.25" customHeight="1" thickBot="1">
      <c r="A572" s="376"/>
      <c r="B572" s="772"/>
      <c r="C572" s="768" t="s">
        <v>203</v>
      </c>
      <c r="D572" s="418"/>
      <c r="E572" s="385" t="s">
        <v>1010</v>
      </c>
      <c r="F572" s="384"/>
      <c r="G572" s="383"/>
      <c r="H572" s="382" t="s">
        <v>46</v>
      </c>
      <c r="I572" s="381" t="s">
        <v>209</v>
      </c>
      <c r="J572" s="380" t="s">
        <v>46</v>
      </c>
      <c r="K572" s="379"/>
      <c r="L572" s="379" t="s">
        <v>46</v>
      </c>
      <c r="M572" s="417"/>
      <c r="N572" s="416"/>
      <c r="O572" s="365"/>
    </row>
    <row r="573" spans="1:15" ht="14.25" customHeight="1" thickBot="1">
      <c r="A573" s="376"/>
      <c r="B573" s="772"/>
      <c r="C573" s="760"/>
      <c r="D573" s="408"/>
      <c r="E573" s="415" t="s">
        <v>1011</v>
      </c>
      <c r="F573" s="414"/>
      <c r="G573" s="413"/>
      <c r="H573" s="412" t="s">
        <v>46</v>
      </c>
      <c r="I573" s="411" t="s">
        <v>209</v>
      </c>
      <c r="J573" s="410" t="s">
        <v>46</v>
      </c>
      <c r="K573" s="409"/>
      <c r="L573" s="409" t="s">
        <v>46</v>
      </c>
      <c r="M573" s="367"/>
      <c r="N573" s="366"/>
      <c r="O573" s="365"/>
    </row>
    <row r="574" spans="1:15" ht="14.25" customHeight="1" thickBot="1">
      <c r="A574" s="376"/>
      <c r="B574" s="772"/>
      <c r="C574" s="760"/>
      <c r="D574" s="408"/>
      <c r="E574" s="374" t="s">
        <v>1295</v>
      </c>
      <c r="F574" s="373"/>
      <c r="G574" s="372"/>
      <c r="H574" s="371" t="s">
        <v>46</v>
      </c>
      <c r="I574" s="370" t="s">
        <v>209</v>
      </c>
      <c r="J574" s="369" t="s">
        <v>46</v>
      </c>
      <c r="K574" s="368"/>
      <c r="L574" s="368" t="s">
        <v>46</v>
      </c>
      <c r="M574" s="367"/>
      <c r="N574" s="366"/>
      <c r="O574" s="365"/>
    </row>
    <row r="575" spans="1:15" ht="14.25" customHeight="1" thickBot="1">
      <c r="A575" s="376"/>
      <c r="B575" s="772"/>
      <c r="C575" s="760"/>
      <c r="D575" s="408"/>
      <c r="E575" s="374" t="s">
        <v>1013</v>
      </c>
      <c r="F575" s="373"/>
      <c r="G575" s="372"/>
      <c r="H575" s="371" t="s">
        <v>46</v>
      </c>
      <c r="I575" s="370" t="s">
        <v>209</v>
      </c>
      <c r="J575" s="369" t="s">
        <v>46</v>
      </c>
      <c r="K575" s="368"/>
      <c r="L575" s="368" t="s">
        <v>46</v>
      </c>
      <c r="M575" s="367"/>
      <c r="N575" s="366"/>
      <c r="O575" s="365"/>
    </row>
    <row r="576" spans="1:15" ht="14.25" customHeight="1" thickBot="1">
      <c r="A576" s="376"/>
      <c r="B576" s="772"/>
      <c r="C576" s="760"/>
      <c r="D576" s="408"/>
      <c r="E576" s="374" t="s">
        <v>1014</v>
      </c>
      <c r="F576" s="373"/>
      <c r="G576" s="372"/>
      <c r="H576" s="371" t="s">
        <v>46</v>
      </c>
      <c r="I576" s="370" t="s">
        <v>209</v>
      </c>
      <c r="J576" s="369" t="s">
        <v>46</v>
      </c>
      <c r="K576" s="368"/>
      <c r="L576" s="368" t="s">
        <v>46</v>
      </c>
      <c r="M576" s="367"/>
      <c r="N576" s="366"/>
      <c r="O576" s="365"/>
    </row>
    <row r="577" spans="1:15" ht="14.25" customHeight="1" thickBot="1">
      <c r="A577" s="376"/>
      <c r="B577" s="772"/>
      <c r="C577" s="760"/>
      <c r="D577" s="408"/>
      <c r="E577" s="374" t="s">
        <v>1191</v>
      </c>
      <c r="F577" s="373"/>
      <c r="G577" s="372"/>
      <c r="H577" s="371" t="s">
        <v>46</v>
      </c>
      <c r="I577" s="370" t="s">
        <v>209</v>
      </c>
      <c r="J577" s="369" t="s">
        <v>46</v>
      </c>
      <c r="K577" s="368"/>
      <c r="L577" s="368" t="s">
        <v>46</v>
      </c>
      <c r="M577" s="367"/>
      <c r="N577" s="366"/>
      <c r="O577" s="365"/>
    </row>
    <row r="578" spans="1:15" ht="14.25" customHeight="1" thickBot="1">
      <c r="A578" s="376"/>
      <c r="B578" s="772"/>
      <c r="C578" s="760"/>
      <c r="D578" s="408"/>
      <c r="E578" s="374" t="s">
        <v>1016</v>
      </c>
      <c r="F578" s="373"/>
      <c r="G578" s="372"/>
      <c r="H578" s="371" t="s">
        <v>46</v>
      </c>
      <c r="I578" s="370" t="s">
        <v>209</v>
      </c>
      <c r="J578" s="369" t="s">
        <v>46</v>
      </c>
      <c r="K578" s="368"/>
      <c r="L578" s="368" t="s">
        <v>46</v>
      </c>
      <c r="M578" s="367"/>
      <c r="N578" s="366"/>
      <c r="O578" s="365"/>
    </row>
    <row r="579" spans="1:15" ht="14.25" customHeight="1" thickBot="1">
      <c r="A579" s="376"/>
      <c r="B579" s="772"/>
      <c r="C579" s="760"/>
      <c r="D579" s="408"/>
      <c r="E579" s="374" t="s">
        <v>1017</v>
      </c>
      <c r="F579" s="373"/>
      <c r="G579" s="372"/>
      <c r="H579" s="371" t="s">
        <v>46</v>
      </c>
      <c r="I579" s="370" t="s">
        <v>209</v>
      </c>
      <c r="J579" s="369" t="s">
        <v>46</v>
      </c>
      <c r="K579" s="368"/>
      <c r="L579" s="368" t="s">
        <v>46</v>
      </c>
      <c r="M579" s="367"/>
      <c r="N579" s="366"/>
      <c r="O579" s="365"/>
    </row>
    <row r="580" spans="1:15" ht="14.25" customHeight="1" thickBot="1">
      <c r="A580" s="376"/>
      <c r="B580" s="772"/>
      <c r="C580" s="760"/>
      <c r="D580" s="408"/>
      <c r="E580" s="374" t="s">
        <v>1018</v>
      </c>
      <c r="F580" s="373"/>
      <c r="G580" s="372"/>
      <c r="H580" s="371" t="s">
        <v>46</v>
      </c>
      <c r="I580" s="370" t="s">
        <v>209</v>
      </c>
      <c r="J580" s="369" t="s">
        <v>46</v>
      </c>
      <c r="K580" s="368"/>
      <c r="L580" s="368" t="s">
        <v>46</v>
      </c>
      <c r="M580" s="367"/>
      <c r="N580" s="366"/>
      <c r="O580" s="365"/>
    </row>
    <row r="581" spans="1:15" ht="14.25" customHeight="1" thickBot="1">
      <c r="A581" s="376"/>
      <c r="B581" s="772"/>
      <c r="C581" s="760"/>
      <c r="D581" s="408"/>
      <c r="E581" s="374" t="s">
        <v>1019</v>
      </c>
      <c r="F581" s="373"/>
      <c r="G581" s="372"/>
      <c r="H581" s="371" t="s">
        <v>46</v>
      </c>
      <c r="I581" s="370" t="s">
        <v>209</v>
      </c>
      <c r="J581" s="369" t="s">
        <v>46</v>
      </c>
      <c r="K581" s="368"/>
      <c r="L581" s="368" t="s">
        <v>46</v>
      </c>
      <c r="M581" s="367"/>
      <c r="N581" s="366"/>
      <c r="O581" s="365"/>
    </row>
    <row r="582" spans="1:15" ht="14.25" customHeight="1" thickBot="1">
      <c r="A582" s="376"/>
      <c r="B582" s="772"/>
      <c r="C582" s="760"/>
      <c r="D582" s="408"/>
      <c r="E582" s="374" t="s">
        <v>1020</v>
      </c>
      <c r="F582" s="373"/>
      <c r="G582" s="372"/>
      <c r="H582" s="371" t="s">
        <v>46</v>
      </c>
      <c r="I582" s="370" t="s">
        <v>209</v>
      </c>
      <c r="J582" s="369" t="s">
        <v>46</v>
      </c>
      <c r="K582" s="368"/>
      <c r="L582" s="368" t="s">
        <v>46</v>
      </c>
      <c r="M582" s="367"/>
      <c r="N582" s="366"/>
      <c r="O582" s="365"/>
    </row>
    <row r="583" spans="1:15" ht="14.25" customHeight="1" thickBot="1">
      <c r="A583" s="376"/>
      <c r="B583" s="772"/>
      <c r="C583" s="760"/>
      <c r="D583" s="408"/>
      <c r="E583" s="374" t="s">
        <v>1296</v>
      </c>
      <c r="F583" s="373"/>
      <c r="G583" s="372"/>
      <c r="H583" s="371" t="s">
        <v>46</v>
      </c>
      <c r="I583" s="370" t="s">
        <v>209</v>
      </c>
      <c r="J583" s="369" t="s">
        <v>46</v>
      </c>
      <c r="K583" s="368"/>
      <c r="L583" s="368" t="s">
        <v>46</v>
      </c>
      <c r="M583" s="367"/>
      <c r="N583" s="366"/>
      <c r="O583" s="365"/>
    </row>
    <row r="584" spans="1:15" ht="14.25" customHeight="1" thickBot="1">
      <c r="A584" s="376"/>
      <c r="B584" s="772"/>
      <c r="C584" s="760"/>
      <c r="D584" s="408"/>
      <c r="E584" s="374" t="s">
        <v>1297</v>
      </c>
      <c r="F584" s="373"/>
      <c r="G584" s="372"/>
      <c r="H584" s="371" t="s">
        <v>46</v>
      </c>
      <c r="I584" s="370" t="s">
        <v>209</v>
      </c>
      <c r="J584" s="369" t="s">
        <v>46</v>
      </c>
      <c r="K584" s="368"/>
      <c r="L584" s="368" t="s">
        <v>46</v>
      </c>
      <c r="M584" s="367"/>
      <c r="N584" s="366"/>
      <c r="O584" s="365"/>
    </row>
    <row r="585" spans="1:15" ht="14.25" customHeight="1" thickBot="1">
      <c r="A585" s="376"/>
      <c r="B585" s="772"/>
      <c r="C585" s="760"/>
      <c r="D585" s="408"/>
      <c r="E585" s="374" t="s">
        <v>1298</v>
      </c>
      <c r="F585" s="373"/>
      <c r="G585" s="372"/>
      <c r="H585" s="371" t="s">
        <v>46</v>
      </c>
      <c r="I585" s="370" t="s">
        <v>209</v>
      </c>
      <c r="J585" s="369" t="s">
        <v>46</v>
      </c>
      <c r="K585" s="368"/>
      <c r="L585" s="368" t="s">
        <v>46</v>
      </c>
      <c r="M585" s="367"/>
      <c r="N585" s="366"/>
      <c r="O585" s="365"/>
    </row>
    <row r="586" spans="1:15" ht="14.25" customHeight="1" thickBot="1">
      <c r="A586" s="376"/>
      <c r="B586" s="772"/>
      <c r="C586" s="760"/>
      <c r="D586" s="408"/>
      <c r="E586" s="374" t="s">
        <v>1299</v>
      </c>
      <c r="F586" s="373"/>
      <c r="G586" s="372"/>
      <c r="H586" s="371" t="s">
        <v>46</v>
      </c>
      <c r="I586" s="370" t="s">
        <v>209</v>
      </c>
      <c r="J586" s="369" t="s">
        <v>46</v>
      </c>
      <c r="K586" s="368"/>
      <c r="L586" s="368" t="s">
        <v>46</v>
      </c>
      <c r="M586" s="367"/>
      <c r="N586" s="366"/>
      <c r="O586" s="365"/>
    </row>
    <row r="587" spans="1:15" ht="14.25" customHeight="1" thickBot="1">
      <c r="A587" s="376"/>
      <c r="B587" s="772"/>
      <c r="C587" s="760"/>
      <c r="D587" s="408"/>
      <c r="E587" s="374" t="s">
        <v>1025</v>
      </c>
      <c r="F587" s="373"/>
      <c r="G587" s="372"/>
      <c r="H587" s="371" t="s">
        <v>46</v>
      </c>
      <c r="I587" s="370" t="s">
        <v>209</v>
      </c>
      <c r="J587" s="369" t="s">
        <v>46</v>
      </c>
      <c r="K587" s="368"/>
      <c r="L587" s="368" t="s">
        <v>46</v>
      </c>
      <c r="M587" s="367"/>
      <c r="N587" s="366"/>
      <c r="O587" s="365"/>
    </row>
    <row r="588" spans="1:15" ht="14.25" customHeight="1" thickBot="1">
      <c r="A588" s="376"/>
      <c r="B588" s="772"/>
      <c r="C588" s="760"/>
      <c r="D588" s="408"/>
      <c r="E588" s="374" t="s">
        <v>1026</v>
      </c>
      <c r="F588" s="373"/>
      <c r="G588" s="372"/>
      <c r="H588" s="371" t="s">
        <v>46</v>
      </c>
      <c r="I588" s="370" t="s">
        <v>209</v>
      </c>
      <c r="J588" s="369" t="s">
        <v>46</v>
      </c>
      <c r="K588" s="368"/>
      <c r="L588" s="368" t="s">
        <v>46</v>
      </c>
      <c r="M588" s="367"/>
      <c r="N588" s="366"/>
      <c r="O588" s="365"/>
    </row>
    <row r="589" spans="1:15" ht="14.25" customHeight="1" thickBot="1">
      <c r="A589" s="376"/>
      <c r="B589" s="772"/>
      <c r="C589" s="760"/>
      <c r="D589" s="408"/>
      <c r="E589" s="374" t="s">
        <v>1027</v>
      </c>
      <c r="F589" s="373"/>
      <c r="G589" s="372"/>
      <c r="H589" s="371" t="s">
        <v>46</v>
      </c>
      <c r="I589" s="370" t="s">
        <v>209</v>
      </c>
      <c r="J589" s="369" t="s">
        <v>46</v>
      </c>
      <c r="K589" s="368"/>
      <c r="L589" s="368" t="s">
        <v>46</v>
      </c>
      <c r="M589" s="367"/>
      <c r="N589" s="366"/>
      <c r="O589" s="365"/>
    </row>
    <row r="590" spans="1:15" ht="14.25" customHeight="1" thickBot="1">
      <c r="A590" s="376"/>
      <c r="B590" s="772"/>
      <c r="C590" s="760"/>
      <c r="D590" s="408"/>
      <c r="E590" s="374" t="s">
        <v>1028</v>
      </c>
      <c r="F590" s="373"/>
      <c r="G590" s="372"/>
      <c r="H590" s="371" t="s">
        <v>46</v>
      </c>
      <c r="I590" s="370" t="s">
        <v>209</v>
      </c>
      <c r="J590" s="369" t="s">
        <v>46</v>
      </c>
      <c r="K590" s="368"/>
      <c r="L590" s="368" t="s">
        <v>46</v>
      </c>
      <c r="M590" s="367"/>
      <c r="N590" s="366"/>
      <c r="O590" s="365"/>
    </row>
    <row r="591" spans="1:15" ht="14.25" customHeight="1" thickBot="1">
      <c r="A591" s="376"/>
      <c r="B591" s="772"/>
      <c r="C591" s="760"/>
      <c r="D591" s="408"/>
      <c r="E591" s="374" t="s">
        <v>1029</v>
      </c>
      <c r="F591" s="373"/>
      <c r="G591" s="372"/>
      <c r="H591" s="371" t="s">
        <v>46</v>
      </c>
      <c r="I591" s="370" t="s">
        <v>209</v>
      </c>
      <c r="J591" s="369" t="s">
        <v>46</v>
      </c>
      <c r="K591" s="368"/>
      <c r="L591" s="368" t="s">
        <v>46</v>
      </c>
      <c r="M591" s="367"/>
      <c r="N591" s="366"/>
      <c r="O591" s="365"/>
    </row>
    <row r="592" spans="1:15" ht="14.25" customHeight="1" thickBot="1">
      <c r="A592" s="376"/>
      <c r="B592" s="772"/>
      <c r="C592" s="760"/>
      <c r="D592" s="408"/>
      <c r="E592" s="374" t="s">
        <v>1030</v>
      </c>
      <c r="F592" s="373"/>
      <c r="G592" s="372"/>
      <c r="H592" s="371" t="s">
        <v>46</v>
      </c>
      <c r="I592" s="370" t="s">
        <v>209</v>
      </c>
      <c r="J592" s="369" t="s">
        <v>46</v>
      </c>
      <c r="K592" s="368"/>
      <c r="L592" s="368" t="s">
        <v>46</v>
      </c>
      <c r="M592" s="367"/>
      <c r="N592" s="366"/>
      <c r="O592" s="365"/>
    </row>
    <row r="593" spans="1:15" ht="14.25" customHeight="1" thickBot="1">
      <c r="A593" s="376"/>
      <c r="B593" s="772"/>
      <c r="C593" s="760"/>
      <c r="D593" s="408"/>
      <c r="E593" s="374" t="s">
        <v>1300</v>
      </c>
      <c r="F593" s="373"/>
      <c r="G593" s="372"/>
      <c r="H593" s="371" t="s">
        <v>46</v>
      </c>
      <c r="I593" s="370" t="s">
        <v>209</v>
      </c>
      <c r="J593" s="369" t="s">
        <v>46</v>
      </c>
      <c r="K593" s="368"/>
      <c r="L593" s="368" t="s">
        <v>46</v>
      </c>
      <c r="M593" s="367"/>
      <c r="N593" s="366"/>
      <c r="O593" s="365"/>
    </row>
    <row r="594" spans="1:15" ht="14.25" customHeight="1" thickBot="1">
      <c r="A594" s="376"/>
      <c r="B594" s="772"/>
      <c r="C594" s="760"/>
      <c r="D594" s="408"/>
      <c r="E594" s="374" t="s">
        <v>1301</v>
      </c>
      <c r="F594" s="373"/>
      <c r="G594" s="372"/>
      <c r="H594" s="371" t="s">
        <v>46</v>
      </c>
      <c r="I594" s="370" t="s">
        <v>209</v>
      </c>
      <c r="J594" s="369" t="s">
        <v>46</v>
      </c>
      <c r="K594" s="368"/>
      <c r="L594" s="368" t="s">
        <v>46</v>
      </c>
      <c r="M594" s="367"/>
      <c r="N594" s="366"/>
      <c r="O594" s="365"/>
    </row>
    <row r="595" spans="1:15" ht="14.25" customHeight="1" thickBot="1">
      <c r="A595" s="376"/>
      <c r="B595" s="772"/>
      <c r="C595" s="760"/>
      <c r="D595" s="408"/>
      <c r="E595" s="374" t="s">
        <v>1033</v>
      </c>
      <c r="F595" s="373"/>
      <c r="G595" s="372"/>
      <c r="H595" s="371" t="s">
        <v>46</v>
      </c>
      <c r="I595" s="370" t="s">
        <v>209</v>
      </c>
      <c r="J595" s="369" t="s">
        <v>46</v>
      </c>
      <c r="K595" s="368"/>
      <c r="L595" s="368" t="s">
        <v>46</v>
      </c>
      <c r="M595" s="367"/>
      <c r="N595" s="366"/>
      <c r="O595" s="365"/>
    </row>
    <row r="596" spans="1:15" ht="14.25" customHeight="1" thickBot="1">
      <c r="A596" s="376"/>
      <c r="B596" s="772"/>
      <c r="C596" s="760"/>
      <c r="D596" s="408"/>
      <c r="E596" s="374" t="s">
        <v>1034</v>
      </c>
      <c r="F596" s="373"/>
      <c r="G596" s="372"/>
      <c r="H596" s="371" t="s">
        <v>46</v>
      </c>
      <c r="I596" s="370" t="s">
        <v>209</v>
      </c>
      <c r="J596" s="369" t="s">
        <v>46</v>
      </c>
      <c r="K596" s="368"/>
      <c r="L596" s="368" t="s">
        <v>46</v>
      </c>
      <c r="M596" s="367"/>
      <c r="N596" s="366"/>
      <c r="O596" s="365"/>
    </row>
    <row r="597" spans="1:15" ht="14.25" customHeight="1" thickBot="1">
      <c r="A597" s="376"/>
      <c r="B597" s="772"/>
      <c r="C597" s="760"/>
      <c r="D597" s="408"/>
      <c r="E597" s="374" t="s">
        <v>1035</v>
      </c>
      <c r="F597" s="373"/>
      <c r="G597" s="372"/>
      <c r="H597" s="371" t="s">
        <v>46</v>
      </c>
      <c r="I597" s="370" t="s">
        <v>209</v>
      </c>
      <c r="J597" s="369" t="s">
        <v>46</v>
      </c>
      <c r="K597" s="368"/>
      <c r="L597" s="368" t="s">
        <v>46</v>
      </c>
      <c r="M597" s="367"/>
      <c r="N597" s="366"/>
      <c r="O597" s="365"/>
    </row>
    <row r="598" spans="1:15" ht="14.25" customHeight="1" thickBot="1">
      <c r="A598" s="376"/>
      <c r="B598" s="772"/>
      <c r="C598" s="760"/>
      <c r="D598" s="408"/>
      <c r="E598" s="374" t="s">
        <v>1036</v>
      </c>
      <c r="F598" s="373"/>
      <c r="G598" s="372"/>
      <c r="H598" s="371" t="s">
        <v>46</v>
      </c>
      <c r="I598" s="370" t="s">
        <v>209</v>
      </c>
      <c r="J598" s="369" t="s">
        <v>46</v>
      </c>
      <c r="K598" s="368"/>
      <c r="L598" s="368" t="s">
        <v>46</v>
      </c>
      <c r="M598" s="367"/>
      <c r="N598" s="366"/>
      <c r="O598" s="365"/>
    </row>
    <row r="599" spans="1:15" ht="14.25" customHeight="1" thickBot="1">
      <c r="A599" s="376"/>
      <c r="B599" s="772"/>
      <c r="C599" s="760"/>
      <c r="D599" s="408"/>
      <c r="E599" s="374" t="s">
        <v>1037</v>
      </c>
      <c r="F599" s="373"/>
      <c r="G599" s="372"/>
      <c r="H599" s="371" t="s">
        <v>46</v>
      </c>
      <c r="I599" s="370" t="s">
        <v>209</v>
      </c>
      <c r="J599" s="369" t="s">
        <v>46</v>
      </c>
      <c r="K599" s="368"/>
      <c r="L599" s="368" t="s">
        <v>46</v>
      </c>
      <c r="M599" s="407"/>
      <c r="N599" s="406"/>
      <c r="O599" s="365"/>
    </row>
    <row r="600" spans="1:15" ht="14.25" customHeight="1" thickBot="1">
      <c r="A600" s="376"/>
      <c r="B600" s="772"/>
      <c r="C600" s="759" t="s">
        <v>204</v>
      </c>
      <c r="D600" s="405"/>
      <c r="E600" s="404" t="s">
        <v>1038</v>
      </c>
      <c r="F600" s="403"/>
      <c r="G600" s="402"/>
      <c r="H600" s="401"/>
      <c r="I600" s="400" t="s">
        <v>209</v>
      </c>
      <c r="J600" s="399"/>
      <c r="K600" s="398"/>
      <c r="L600" s="398" t="s">
        <v>46</v>
      </c>
      <c r="M600" s="397"/>
      <c r="N600" s="396"/>
      <c r="O600" s="365"/>
    </row>
    <row r="601" spans="1:15" ht="14.25" customHeight="1" thickBot="1">
      <c r="A601" s="376"/>
      <c r="B601" s="772"/>
      <c r="C601" s="760"/>
      <c r="D601" s="375"/>
      <c r="E601" s="374" t="s">
        <v>1039</v>
      </c>
      <c r="F601" s="373"/>
      <c r="G601" s="372"/>
      <c r="H601" s="371"/>
      <c r="I601" s="370" t="s">
        <v>209</v>
      </c>
      <c r="J601" s="369" t="s">
        <v>46</v>
      </c>
      <c r="K601" s="368"/>
      <c r="L601" s="368" t="s">
        <v>46</v>
      </c>
      <c r="M601" s="367"/>
      <c r="N601" s="366"/>
      <c r="O601" s="365"/>
    </row>
    <row r="602" spans="1:15" ht="14.25" customHeight="1" thickBot="1">
      <c r="A602" s="376"/>
      <c r="B602" s="772"/>
      <c r="C602" s="760"/>
      <c r="D602" s="375"/>
      <c r="E602" s="374" t="s">
        <v>1040</v>
      </c>
      <c r="F602" s="373"/>
      <c r="G602" s="372"/>
      <c r="H602" s="371"/>
      <c r="I602" s="370" t="s">
        <v>209</v>
      </c>
      <c r="J602" s="369" t="s">
        <v>46</v>
      </c>
      <c r="K602" s="368"/>
      <c r="L602" s="368" t="s">
        <v>46</v>
      </c>
      <c r="M602" s="367"/>
      <c r="N602" s="366"/>
      <c r="O602" s="365"/>
    </row>
    <row r="603" spans="1:15" ht="14.25" customHeight="1" thickBot="1">
      <c r="A603" s="376"/>
      <c r="B603" s="772"/>
      <c r="C603" s="760"/>
      <c r="D603" s="375"/>
      <c r="E603" s="374" t="s">
        <v>1041</v>
      </c>
      <c r="F603" s="373"/>
      <c r="G603" s="372"/>
      <c r="H603" s="371"/>
      <c r="I603" s="370" t="s">
        <v>209</v>
      </c>
      <c r="J603" s="369" t="s">
        <v>46</v>
      </c>
      <c r="K603" s="368"/>
      <c r="L603" s="368" t="s">
        <v>46</v>
      </c>
      <c r="M603" s="367"/>
      <c r="N603" s="366"/>
      <c r="O603" s="365"/>
    </row>
    <row r="604" spans="1:15" ht="14.25" customHeight="1" thickBot="1">
      <c r="A604" s="376"/>
      <c r="B604" s="772"/>
      <c r="C604" s="761"/>
      <c r="D604" s="395"/>
      <c r="E604" s="394" t="s">
        <v>1042</v>
      </c>
      <c r="F604" s="393"/>
      <c r="G604" s="392"/>
      <c r="H604" s="391"/>
      <c r="I604" s="390" t="s">
        <v>209</v>
      </c>
      <c r="J604" s="389" t="s">
        <v>46</v>
      </c>
      <c r="K604" s="388"/>
      <c r="L604" s="388" t="s">
        <v>46</v>
      </c>
      <c r="M604" s="387"/>
      <c r="N604" s="386"/>
      <c r="O604" s="365"/>
    </row>
    <row r="605" spans="1:15" ht="14.25" customHeight="1" thickBot="1">
      <c r="A605" s="376"/>
      <c r="B605" s="772"/>
      <c r="C605" s="768" t="s">
        <v>205</v>
      </c>
      <c r="D605" s="375"/>
      <c r="E605" s="385" t="s">
        <v>1043</v>
      </c>
      <c r="F605" s="384"/>
      <c r="G605" s="383"/>
      <c r="H605" s="382" t="s">
        <v>46</v>
      </c>
      <c r="I605" s="381" t="s">
        <v>209</v>
      </c>
      <c r="J605" s="380" t="s">
        <v>46</v>
      </c>
      <c r="K605" s="379"/>
      <c r="L605" s="379" t="s">
        <v>46</v>
      </c>
      <c r="M605" s="378"/>
      <c r="N605" s="377"/>
      <c r="O605" s="365"/>
    </row>
    <row r="606" spans="1:15" ht="14.25" customHeight="1" thickBot="1">
      <c r="A606" s="376"/>
      <c r="B606" s="772"/>
      <c r="C606" s="760"/>
      <c r="D606" s="375"/>
      <c r="E606" s="374" t="s">
        <v>1044</v>
      </c>
      <c r="F606" s="373"/>
      <c r="G606" s="372"/>
      <c r="H606" s="371" t="s">
        <v>46</v>
      </c>
      <c r="I606" s="370" t="s">
        <v>209</v>
      </c>
      <c r="J606" s="369" t="s">
        <v>46</v>
      </c>
      <c r="K606" s="368"/>
      <c r="L606" s="368" t="s">
        <v>46</v>
      </c>
      <c r="M606" s="367"/>
      <c r="N606" s="366"/>
      <c r="O606" s="365"/>
    </row>
    <row r="607" spans="1:15" ht="14.25" customHeight="1" thickBot="1">
      <c r="A607" s="376"/>
      <c r="B607" s="772"/>
      <c r="C607" s="760"/>
      <c r="D607" s="375"/>
      <c r="E607" s="374" t="s">
        <v>1045</v>
      </c>
      <c r="F607" s="373"/>
      <c r="G607" s="372"/>
      <c r="H607" s="371" t="s">
        <v>46</v>
      </c>
      <c r="I607" s="370" t="s">
        <v>209</v>
      </c>
      <c r="J607" s="369" t="s">
        <v>46</v>
      </c>
      <c r="K607" s="368"/>
      <c r="L607" s="368" t="s">
        <v>46</v>
      </c>
      <c r="M607" s="367"/>
      <c r="N607" s="366"/>
      <c r="O607" s="365"/>
    </row>
    <row r="608" spans="1:15" ht="14.25" customHeight="1" thickBot="1">
      <c r="A608" s="376"/>
      <c r="B608" s="772"/>
      <c r="C608" s="760"/>
      <c r="D608" s="375"/>
      <c r="E608" s="374" t="s">
        <v>1046</v>
      </c>
      <c r="F608" s="373"/>
      <c r="G608" s="372"/>
      <c r="H608" s="371" t="s">
        <v>46</v>
      </c>
      <c r="I608" s="370" t="s">
        <v>209</v>
      </c>
      <c r="J608" s="369" t="s">
        <v>46</v>
      </c>
      <c r="K608" s="368"/>
      <c r="L608" s="368" t="s">
        <v>46</v>
      </c>
      <c r="M608" s="367"/>
      <c r="N608" s="366"/>
      <c r="O608" s="365"/>
    </row>
    <row r="609" spans="1:15" ht="14.25" customHeight="1" thickBot="1">
      <c r="A609" s="376"/>
      <c r="B609" s="772"/>
      <c r="C609" s="760"/>
      <c r="D609" s="375"/>
      <c r="E609" s="374" t="s">
        <v>1047</v>
      </c>
      <c r="F609" s="373"/>
      <c r="G609" s="372"/>
      <c r="H609" s="371" t="s">
        <v>46</v>
      </c>
      <c r="I609" s="370" t="s">
        <v>209</v>
      </c>
      <c r="J609" s="369" t="s">
        <v>46</v>
      </c>
      <c r="K609" s="368"/>
      <c r="L609" s="368" t="s">
        <v>46</v>
      </c>
      <c r="M609" s="367"/>
      <c r="N609" s="366"/>
      <c r="O609" s="365"/>
    </row>
    <row r="610" spans="1:15" ht="14.25" customHeight="1" thickBot="1">
      <c r="A610" s="376"/>
      <c r="B610" s="772"/>
      <c r="C610" s="760"/>
      <c r="D610" s="375"/>
      <c r="E610" s="374" t="s">
        <v>1048</v>
      </c>
      <c r="F610" s="373"/>
      <c r="G610" s="372"/>
      <c r="H610" s="371" t="s">
        <v>46</v>
      </c>
      <c r="I610" s="370" t="s">
        <v>209</v>
      </c>
      <c r="J610" s="369" t="s">
        <v>46</v>
      </c>
      <c r="K610" s="368"/>
      <c r="L610" s="368" t="s">
        <v>46</v>
      </c>
      <c r="M610" s="367"/>
      <c r="N610" s="366"/>
      <c r="O610" s="365"/>
    </row>
    <row r="611" spans="1:15" ht="14.25" customHeight="1" thickBot="1">
      <c r="A611" s="376"/>
      <c r="B611" s="772"/>
      <c r="C611" s="760"/>
      <c r="D611" s="375"/>
      <c r="E611" s="374" t="s">
        <v>1049</v>
      </c>
      <c r="F611" s="373"/>
      <c r="G611" s="372"/>
      <c r="H611" s="371" t="s">
        <v>46</v>
      </c>
      <c r="I611" s="370" t="s">
        <v>209</v>
      </c>
      <c r="J611" s="369" t="s">
        <v>46</v>
      </c>
      <c r="K611" s="368"/>
      <c r="L611" s="368" t="s">
        <v>46</v>
      </c>
      <c r="M611" s="367"/>
      <c r="N611" s="366"/>
      <c r="O611" s="365"/>
    </row>
    <row r="612" spans="1:15" ht="14.25" customHeight="1" thickBot="1">
      <c r="A612" s="376"/>
      <c r="B612" s="772"/>
      <c r="C612" s="760"/>
      <c r="D612" s="375"/>
      <c r="E612" s="374" t="s">
        <v>1050</v>
      </c>
      <c r="F612" s="373"/>
      <c r="G612" s="372"/>
      <c r="H612" s="371" t="s">
        <v>46</v>
      </c>
      <c r="I612" s="370" t="s">
        <v>209</v>
      </c>
      <c r="J612" s="369" t="s">
        <v>46</v>
      </c>
      <c r="K612" s="368"/>
      <c r="L612" s="368" t="s">
        <v>46</v>
      </c>
      <c r="M612" s="367"/>
      <c r="N612" s="366"/>
      <c r="O612" s="365"/>
    </row>
    <row r="613" spans="1:15" ht="14.25" customHeight="1" thickBot="1">
      <c r="A613" s="376"/>
      <c r="B613" s="772"/>
      <c r="C613" s="760"/>
      <c r="D613" s="375"/>
      <c r="E613" s="374" t="s">
        <v>1051</v>
      </c>
      <c r="F613" s="373"/>
      <c r="G613" s="372"/>
      <c r="H613" s="371" t="s">
        <v>46</v>
      </c>
      <c r="I613" s="370" t="s">
        <v>209</v>
      </c>
      <c r="J613" s="369" t="s">
        <v>46</v>
      </c>
      <c r="K613" s="368"/>
      <c r="L613" s="368" t="s">
        <v>46</v>
      </c>
      <c r="M613" s="367"/>
      <c r="N613" s="366"/>
      <c r="O613" s="365"/>
    </row>
    <row r="614" spans="1:15" ht="14.25" customHeight="1" thickBot="1">
      <c r="A614" s="376"/>
      <c r="B614" s="772"/>
      <c r="C614" s="760"/>
      <c r="D614" s="375"/>
      <c r="E614" s="374" t="s">
        <v>1052</v>
      </c>
      <c r="F614" s="373"/>
      <c r="G614" s="372"/>
      <c r="H614" s="371" t="s">
        <v>46</v>
      </c>
      <c r="I614" s="370" t="s">
        <v>209</v>
      </c>
      <c r="J614" s="369" t="s">
        <v>46</v>
      </c>
      <c r="K614" s="368"/>
      <c r="L614" s="368" t="s">
        <v>46</v>
      </c>
      <c r="M614" s="367"/>
      <c r="N614" s="366"/>
      <c r="O614" s="365"/>
    </row>
    <row r="615" spans="1:15" ht="14.25" customHeight="1" thickBot="1">
      <c r="A615" s="376"/>
      <c r="B615" s="772"/>
      <c r="C615" s="760"/>
      <c r="D615" s="375"/>
      <c r="E615" s="374" t="s">
        <v>1053</v>
      </c>
      <c r="F615" s="373"/>
      <c r="G615" s="372"/>
      <c r="H615" s="371" t="s">
        <v>46</v>
      </c>
      <c r="I615" s="370" t="s">
        <v>209</v>
      </c>
      <c r="J615" s="369" t="s">
        <v>46</v>
      </c>
      <c r="K615" s="368"/>
      <c r="L615" s="368" t="s">
        <v>46</v>
      </c>
      <c r="M615" s="367"/>
      <c r="N615" s="366"/>
      <c r="O615" s="365"/>
    </row>
    <row r="616" spans="1:15" ht="14.25" customHeight="1" thickBot="1">
      <c r="A616" s="376"/>
      <c r="B616" s="772"/>
      <c r="C616" s="760"/>
      <c r="D616" s="375"/>
      <c r="E616" s="374" t="s">
        <v>1054</v>
      </c>
      <c r="F616" s="373"/>
      <c r="G616" s="372"/>
      <c r="H616" s="371" t="s">
        <v>46</v>
      </c>
      <c r="I616" s="370" t="s">
        <v>209</v>
      </c>
      <c r="J616" s="369" t="s">
        <v>46</v>
      </c>
      <c r="K616" s="368"/>
      <c r="L616" s="368" t="s">
        <v>46</v>
      </c>
      <c r="M616" s="367"/>
      <c r="N616" s="366"/>
      <c r="O616" s="365"/>
    </row>
    <row r="617" spans="1:15" ht="14.25" customHeight="1" thickBot="1">
      <c r="A617" s="376"/>
      <c r="B617" s="772"/>
      <c r="C617" s="760"/>
      <c r="D617" s="375"/>
      <c r="E617" s="374" t="s">
        <v>1055</v>
      </c>
      <c r="F617" s="373"/>
      <c r="G617" s="372"/>
      <c r="H617" s="371" t="s">
        <v>46</v>
      </c>
      <c r="I617" s="370" t="s">
        <v>209</v>
      </c>
      <c r="J617" s="369" t="s">
        <v>46</v>
      </c>
      <c r="K617" s="368"/>
      <c r="L617" s="368" t="s">
        <v>46</v>
      </c>
      <c r="M617" s="367"/>
      <c r="N617" s="366"/>
      <c r="O617" s="365"/>
    </row>
    <row r="618" spans="1:15" ht="14.25" customHeight="1" thickBot="1">
      <c r="A618" s="376"/>
      <c r="B618" s="772"/>
      <c r="C618" s="760"/>
      <c r="D618" s="375"/>
      <c r="E618" s="374" t="s">
        <v>1056</v>
      </c>
      <c r="F618" s="373"/>
      <c r="G618" s="372"/>
      <c r="H618" s="371" t="s">
        <v>46</v>
      </c>
      <c r="I618" s="370" t="s">
        <v>209</v>
      </c>
      <c r="J618" s="369" t="s">
        <v>46</v>
      </c>
      <c r="K618" s="368"/>
      <c r="L618" s="368" t="s">
        <v>46</v>
      </c>
      <c r="M618" s="367"/>
      <c r="N618" s="366"/>
      <c r="O618" s="365"/>
    </row>
    <row r="619" spans="1:15" ht="14.25" customHeight="1" thickBot="1">
      <c r="A619" s="376"/>
      <c r="B619" s="772"/>
      <c r="C619" s="760"/>
      <c r="D619" s="375"/>
      <c r="E619" s="374" t="s">
        <v>1302</v>
      </c>
      <c r="F619" s="373"/>
      <c r="G619" s="372"/>
      <c r="H619" s="371" t="s">
        <v>46</v>
      </c>
      <c r="I619" s="370" t="s">
        <v>209</v>
      </c>
      <c r="J619" s="369" t="s">
        <v>46</v>
      </c>
      <c r="K619" s="368"/>
      <c r="L619" s="368" t="s">
        <v>46</v>
      </c>
      <c r="M619" s="367"/>
      <c r="N619" s="366"/>
      <c r="O619" s="365"/>
    </row>
    <row r="620" spans="1:15" ht="14.25" customHeight="1" thickBot="1">
      <c r="A620" s="376"/>
      <c r="B620" s="772"/>
      <c r="C620" s="760"/>
      <c r="D620" s="375"/>
      <c r="E620" s="374" t="s">
        <v>1058</v>
      </c>
      <c r="F620" s="373"/>
      <c r="G620" s="372"/>
      <c r="H620" s="371" t="s">
        <v>46</v>
      </c>
      <c r="I620" s="370" t="s">
        <v>209</v>
      </c>
      <c r="J620" s="369" t="s">
        <v>46</v>
      </c>
      <c r="K620" s="368"/>
      <c r="L620" s="368" t="s">
        <v>46</v>
      </c>
      <c r="M620" s="367"/>
      <c r="N620" s="366"/>
      <c r="O620" s="365"/>
    </row>
    <row r="621" spans="1:15" ht="14.25" customHeight="1" thickBot="1">
      <c r="A621" s="376"/>
      <c r="B621" s="772"/>
      <c r="C621" s="760"/>
      <c r="D621" s="375"/>
      <c r="E621" s="374" t="s">
        <v>1059</v>
      </c>
      <c r="F621" s="373"/>
      <c r="G621" s="372"/>
      <c r="H621" s="371" t="s">
        <v>46</v>
      </c>
      <c r="I621" s="370" t="s">
        <v>209</v>
      </c>
      <c r="J621" s="369" t="s">
        <v>46</v>
      </c>
      <c r="K621" s="368"/>
      <c r="L621" s="368" t="s">
        <v>46</v>
      </c>
      <c r="M621" s="367"/>
      <c r="N621" s="366"/>
      <c r="O621" s="365"/>
    </row>
    <row r="622" spans="1:15" ht="14.25" customHeight="1" thickBot="1">
      <c r="A622" s="376"/>
      <c r="B622" s="772"/>
      <c r="C622" s="760"/>
      <c r="D622" s="375"/>
      <c r="E622" s="374" t="s">
        <v>1060</v>
      </c>
      <c r="F622" s="373"/>
      <c r="G622" s="372"/>
      <c r="H622" s="371" t="s">
        <v>46</v>
      </c>
      <c r="I622" s="370" t="s">
        <v>209</v>
      </c>
      <c r="J622" s="369" t="s">
        <v>46</v>
      </c>
      <c r="K622" s="368"/>
      <c r="L622" s="368" t="s">
        <v>46</v>
      </c>
      <c r="M622" s="367"/>
      <c r="N622" s="366"/>
      <c r="O622" s="365"/>
    </row>
    <row r="623" spans="1:15" ht="14.25" customHeight="1" thickBot="1">
      <c r="A623" s="376"/>
      <c r="B623" s="772"/>
      <c r="C623" s="760"/>
      <c r="D623" s="375"/>
      <c r="E623" s="374" t="s">
        <v>1061</v>
      </c>
      <c r="F623" s="373"/>
      <c r="G623" s="372"/>
      <c r="H623" s="371" t="s">
        <v>46</v>
      </c>
      <c r="I623" s="370" t="s">
        <v>209</v>
      </c>
      <c r="J623" s="369" t="s">
        <v>46</v>
      </c>
      <c r="K623" s="368"/>
      <c r="L623" s="368" t="s">
        <v>46</v>
      </c>
      <c r="M623" s="367"/>
      <c r="N623" s="366"/>
      <c r="O623" s="365"/>
    </row>
    <row r="624" spans="1:15" ht="14.25" customHeight="1" thickBot="1">
      <c r="A624" s="376"/>
      <c r="B624" s="772"/>
      <c r="C624" s="760"/>
      <c r="D624" s="375"/>
      <c r="E624" s="374" t="s">
        <v>1062</v>
      </c>
      <c r="F624" s="373"/>
      <c r="G624" s="372"/>
      <c r="H624" s="371" t="s">
        <v>46</v>
      </c>
      <c r="I624" s="370" t="s">
        <v>209</v>
      </c>
      <c r="J624" s="369" t="s">
        <v>46</v>
      </c>
      <c r="K624" s="368"/>
      <c r="L624" s="368" t="s">
        <v>46</v>
      </c>
      <c r="M624" s="367"/>
      <c r="N624" s="366"/>
      <c r="O624" s="365"/>
    </row>
    <row r="625" spans="1:15" ht="14.25" customHeight="1" thickBot="1">
      <c r="A625" s="376"/>
      <c r="B625" s="772"/>
      <c r="C625" s="760"/>
      <c r="D625" s="375"/>
      <c r="E625" s="374" t="s">
        <v>1063</v>
      </c>
      <c r="F625" s="373"/>
      <c r="G625" s="372"/>
      <c r="H625" s="371" t="s">
        <v>46</v>
      </c>
      <c r="I625" s="370" t="s">
        <v>209</v>
      </c>
      <c r="J625" s="369" t="s">
        <v>46</v>
      </c>
      <c r="K625" s="368"/>
      <c r="L625" s="368" t="s">
        <v>46</v>
      </c>
      <c r="M625" s="367"/>
      <c r="N625" s="366"/>
      <c r="O625" s="365"/>
    </row>
    <row r="626" spans="1:15" ht="14.25" customHeight="1" thickBot="1">
      <c r="A626" s="376"/>
      <c r="B626" s="772"/>
      <c r="C626" s="760"/>
      <c r="D626" s="375"/>
      <c r="E626" s="374" t="s">
        <v>1064</v>
      </c>
      <c r="F626" s="373"/>
      <c r="G626" s="372"/>
      <c r="H626" s="371" t="s">
        <v>46</v>
      </c>
      <c r="I626" s="370" t="s">
        <v>209</v>
      </c>
      <c r="J626" s="369" t="s">
        <v>46</v>
      </c>
      <c r="K626" s="368"/>
      <c r="L626" s="368" t="s">
        <v>46</v>
      </c>
      <c r="M626" s="367"/>
      <c r="N626" s="366"/>
      <c r="O626" s="365"/>
    </row>
    <row r="627" spans="1:15" ht="14.25" customHeight="1" thickBot="1">
      <c r="A627" s="376"/>
      <c r="B627" s="772"/>
      <c r="C627" s="760"/>
      <c r="D627" s="375"/>
      <c r="E627" s="374" t="s">
        <v>1065</v>
      </c>
      <c r="F627" s="373"/>
      <c r="G627" s="372"/>
      <c r="H627" s="371" t="s">
        <v>46</v>
      </c>
      <c r="I627" s="370" t="s">
        <v>209</v>
      </c>
      <c r="J627" s="369" t="s">
        <v>46</v>
      </c>
      <c r="K627" s="368"/>
      <c r="L627" s="368" t="s">
        <v>46</v>
      </c>
      <c r="M627" s="367"/>
      <c r="N627" s="366"/>
      <c r="O627" s="365"/>
    </row>
    <row r="628" spans="1:15" ht="14.25" customHeight="1" thickBot="1">
      <c r="A628" s="376"/>
      <c r="B628" s="772"/>
      <c r="C628" s="760"/>
      <c r="D628" s="375"/>
      <c r="E628" s="374" t="s">
        <v>1066</v>
      </c>
      <c r="F628" s="373"/>
      <c r="G628" s="372"/>
      <c r="H628" s="371" t="s">
        <v>46</v>
      </c>
      <c r="I628" s="370" t="s">
        <v>209</v>
      </c>
      <c r="J628" s="369" t="s">
        <v>46</v>
      </c>
      <c r="K628" s="368"/>
      <c r="L628" s="368" t="s">
        <v>46</v>
      </c>
      <c r="M628" s="367"/>
      <c r="N628" s="366"/>
      <c r="O628" s="365"/>
    </row>
    <row r="629" spans="1:15" ht="14.25" customHeight="1" thickBot="1">
      <c r="A629" s="376"/>
      <c r="B629" s="772"/>
      <c r="C629" s="760"/>
      <c r="D629" s="375"/>
      <c r="E629" s="374" t="s">
        <v>1067</v>
      </c>
      <c r="F629" s="373"/>
      <c r="G629" s="372"/>
      <c r="H629" s="371" t="s">
        <v>46</v>
      </c>
      <c r="I629" s="370" t="s">
        <v>209</v>
      </c>
      <c r="J629" s="369" t="s">
        <v>46</v>
      </c>
      <c r="K629" s="368"/>
      <c r="L629" s="368" t="s">
        <v>46</v>
      </c>
      <c r="M629" s="367"/>
      <c r="N629" s="366"/>
      <c r="O629" s="365"/>
    </row>
    <row r="630" spans="1:15" ht="14.25" customHeight="1" thickBot="1">
      <c r="A630" s="376"/>
      <c r="B630" s="772"/>
      <c r="C630" s="760"/>
      <c r="D630" s="375"/>
      <c r="E630" s="374" t="s">
        <v>1068</v>
      </c>
      <c r="F630" s="373"/>
      <c r="G630" s="372"/>
      <c r="H630" s="371" t="s">
        <v>46</v>
      </c>
      <c r="I630" s="370" t="s">
        <v>209</v>
      </c>
      <c r="J630" s="369" t="s">
        <v>46</v>
      </c>
      <c r="K630" s="368"/>
      <c r="L630" s="368" t="s">
        <v>46</v>
      </c>
      <c r="M630" s="367"/>
      <c r="N630" s="366"/>
      <c r="O630" s="365"/>
    </row>
    <row r="631" spans="1:15" ht="14.25" customHeight="1" thickBot="1">
      <c r="A631" s="376"/>
      <c r="B631" s="772"/>
      <c r="C631" s="760"/>
      <c r="D631" s="375"/>
      <c r="E631" s="374" t="s">
        <v>1069</v>
      </c>
      <c r="F631" s="373"/>
      <c r="G631" s="372"/>
      <c r="H631" s="371" t="s">
        <v>46</v>
      </c>
      <c r="I631" s="370" t="s">
        <v>209</v>
      </c>
      <c r="J631" s="369" t="s">
        <v>46</v>
      </c>
      <c r="K631" s="368"/>
      <c r="L631" s="368" t="s">
        <v>46</v>
      </c>
      <c r="M631" s="367"/>
      <c r="N631" s="366"/>
      <c r="O631" s="365"/>
    </row>
    <row r="632" spans="1:15" ht="14.25" customHeight="1" thickBot="1">
      <c r="A632" s="376"/>
      <c r="B632" s="772"/>
      <c r="C632" s="760"/>
      <c r="D632" s="375"/>
      <c r="E632" s="374" t="s">
        <v>1070</v>
      </c>
      <c r="F632" s="373"/>
      <c r="G632" s="372"/>
      <c r="H632" s="371" t="s">
        <v>46</v>
      </c>
      <c r="I632" s="370" t="s">
        <v>209</v>
      </c>
      <c r="J632" s="369" t="s">
        <v>46</v>
      </c>
      <c r="K632" s="368"/>
      <c r="L632" s="368" t="s">
        <v>46</v>
      </c>
      <c r="M632" s="367"/>
      <c r="N632" s="366"/>
      <c r="O632" s="365"/>
    </row>
    <row r="633" spans="1:15" ht="14.25" customHeight="1" thickBot="1">
      <c r="A633" s="376"/>
      <c r="B633" s="772"/>
      <c r="C633" s="760"/>
      <c r="D633" s="375"/>
      <c r="E633" s="374" t="s">
        <v>1071</v>
      </c>
      <c r="F633" s="373"/>
      <c r="G633" s="372"/>
      <c r="H633" s="371" t="s">
        <v>46</v>
      </c>
      <c r="I633" s="370" t="s">
        <v>209</v>
      </c>
      <c r="J633" s="369" t="s">
        <v>46</v>
      </c>
      <c r="K633" s="368"/>
      <c r="L633" s="368" t="s">
        <v>46</v>
      </c>
      <c r="M633" s="367"/>
      <c r="N633" s="366"/>
      <c r="O633" s="365"/>
    </row>
    <row r="634" spans="1:15" ht="14.25" customHeight="1" thickBot="1">
      <c r="A634" s="376"/>
      <c r="B634" s="772"/>
      <c r="C634" s="760"/>
      <c r="D634" s="375"/>
      <c r="E634" s="374" t="s">
        <v>1072</v>
      </c>
      <c r="F634" s="373"/>
      <c r="G634" s="372"/>
      <c r="H634" s="371" t="s">
        <v>46</v>
      </c>
      <c r="I634" s="370" t="s">
        <v>209</v>
      </c>
      <c r="J634" s="369" t="s">
        <v>46</v>
      </c>
      <c r="K634" s="368"/>
      <c r="L634" s="368" t="s">
        <v>46</v>
      </c>
      <c r="M634" s="367"/>
      <c r="N634" s="366"/>
      <c r="O634" s="365"/>
    </row>
    <row r="635" spans="1:15" ht="14.25" customHeight="1" thickBot="1">
      <c r="A635" s="376"/>
      <c r="B635" s="772"/>
      <c r="C635" s="760"/>
      <c r="D635" s="375"/>
      <c r="E635" s="374" t="s">
        <v>1073</v>
      </c>
      <c r="F635" s="373"/>
      <c r="G635" s="372"/>
      <c r="H635" s="371" t="s">
        <v>46</v>
      </c>
      <c r="I635" s="370" t="s">
        <v>209</v>
      </c>
      <c r="J635" s="369" t="s">
        <v>46</v>
      </c>
      <c r="K635" s="368"/>
      <c r="L635" s="368" t="s">
        <v>46</v>
      </c>
      <c r="M635" s="367"/>
      <c r="N635" s="366"/>
      <c r="O635" s="365"/>
    </row>
    <row r="636" spans="1:15" ht="14.25" customHeight="1" thickBot="1">
      <c r="A636" s="376"/>
      <c r="B636" s="772"/>
      <c r="C636" s="760"/>
      <c r="D636" s="375"/>
      <c r="E636" s="374" t="s">
        <v>1074</v>
      </c>
      <c r="F636" s="373"/>
      <c r="G636" s="372"/>
      <c r="H636" s="371" t="s">
        <v>46</v>
      </c>
      <c r="I636" s="370" t="s">
        <v>209</v>
      </c>
      <c r="J636" s="369" t="s">
        <v>46</v>
      </c>
      <c r="K636" s="368"/>
      <c r="L636" s="368" t="s">
        <v>46</v>
      </c>
      <c r="M636" s="367"/>
      <c r="N636" s="366"/>
      <c r="O636" s="365"/>
    </row>
    <row r="637" spans="1:15" ht="14.25" customHeight="1" thickBot="1">
      <c r="A637" s="376"/>
      <c r="B637" s="772"/>
      <c r="C637" s="760"/>
      <c r="D637" s="375"/>
      <c r="E637" s="374" t="s">
        <v>1075</v>
      </c>
      <c r="F637" s="373"/>
      <c r="G637" s="372"/>
      <c r="H637" s="371" t="s">
        <v>46</v>
      </c>
      <c r="I637" s="370" t="s">
        <v>209</v>
      </c>
      <c r="J637" s="369" t="s">
        <v>46</v>
      </c>
      <c r="K637" s="368"/>
      <c r="L637" s="368" t="s">
        <v>46</v>
      </c>
      <c r="M637" s="367"/>
      <c r="N637" s="366"/>
      <c r="O637" s="365"/>
    </row>
    <row r="638" spans="1:15" ht="14.25" customHeight="1" thickBot="1">
      <c r="A638" s="376"/>
      <c r="B638" s="772"/>
      <c r="C638" s="760"/>
      <c r="D638" s="375"/>
      <c r="E638" s="374" t="s">
        <v>1076</v>
      </c>
      <c r="F638" s="373"/>
      <c r="G638" s="372"/>
      <c r="H638" s="371" t="s">
        <v>46</v>
      </c>
      <c r="I638" s="370" t="s">
        <v>209</v>
      </c>
      <c r="J638" s="369" t="s">
        <v>46</v>
      </c>
      <c r="K638" s="368"/>
      <c r="L638" s="368" t="s">
        <v>46</v>
      </c>
      <c r="M638" s="367"/>
      <c r="N638" s="366"/>
      <c r="O638" s="365"/>
    </row>
    <row r="639" spans="1:15" ht="14.25" customHeight="1" thickBot="1">
      <c r="A639" s="376"/>
      <c r="B639" s="772"/>
      <c r="C639" s="760"/>
      <c r="D639" s="375"/>
      <c r="E639" s="374" t="s">
        <v>1077</v>
      </c>
      <c r="F639" s="373"/>
      <c r="G639" s="372"/>
      <c r="H639" s="371" t="s">
        <v>46</v>
      </c>
      <c r="I639" s="370" t="s">
        <v>209</v>
      </c>
      <c r="J639" s="369" t="s">
        <v>46</v>
      </c>
      <c r="K639" s="368"/>
      <c r="L639" s="368" t="s">
        <v>46</v>
      </c>
      <c r="M639" s="367"/>
      <c r="N639" s="366"/>
      <c r="O639" s="365"/>
    </row>
    <row r="640" spans="1:15" ht="14.25" customHeight="1" thickBot="1">
      <c r="A640" s="376"/>
      <c r="B640" s="772"/>
      <c r="C640" s="760"/>
      <c r="D640" s="375"/>
      <c r="E640" s="374" t="s">
        <v>1078</v>
      </c>
      <c r="F640" s="373"/>
      <c r="G640" s="372"/>
      <c r="H640" s="371" t="s">
        <v>46</v>
      </c>
      <c r="I640" s="370" t="s">
        <v>209</v>
      </c>
      <c r="J640" s="369" t="s">
        <v>46</v>
      </c>
      <c r="K640" s="368"/>
      <c r="L640" s="368" t="s">
        <v>46</v>
      </c>
      <c r="M640" s="367"/>
      <c r="N640" s="366"/>
      <c r="O640" s="365"/>
    </row>
    <row r="641" spans="1:15" ht="14.25" customHeight="1" thickBot="1">
      <c r="A641" s="376"/>
      <c r="B641" s="772"/>
      <c r="C641" s="760"/>
      <c r="D641" s="375"/>
      <c r="E641" s="374" t="s">
        <v>1079</v>
      </c>
      <c r="F641" s="373"/>
      <c r="G641" s="372"/>
      <c r="H641" s="371" t="s">
        <v>46</v>
      </c>
      <c r="I641" s="370" t="s">
        <v>209</v>
      </c>
      <c r="J641" s="369" t="s">
        <v>46</v>
      </c>
      <c r="K641" s="368"/>
      <c r="L641" s="368" t="s">
        <v>46</v>
      </c>
      <c r="M641" s="367"/>
      <c r="N641" s="366"/>
      <c r="O641" s="365"/>
    </row>
    <row r="642" spans="1:15" ht="14.25" customHeight="1" thickBot="1">
      <c r="A642" s="376"/>
      <c r="B642" s="772"/>
      <c r="C642" s="760"/>
      <c r="D642" s="375"/>
      <c r="E642" s="374" t="s">
        <v>1080</v>
      </c>
      <c r="F642" s="373"/>
      <c r="G642" s="372"/>
      <c r="H642" s="371" t="s">
        <v>46</v>
      </c>
      <c r="I642" s="370" t="s">
        <v>209</v>
      </c>
      <c r="J642" s="369" t="s">
        <v>46</v>
      </c>
      <c r="K642" s="368"/>
      <c r="L642" s="368" t="s">
        <v>46</v>
      </c>
      <c r="M642" s="367"/>
      <c r="N642" s="366"/>
      <c r="O642" s="365"/>
    </row>
    <row r="643" spans="1:15" ht="14.25" customHeight="1" thickBot="1">
      <c r="A643" s="376"/>
      <c r="B643" s="772"/>
      <c r="C643" s="760"/>
      <c r="D643" s="375"/>
      <c r="E643" s="374" t="s">
        <v>1081</v>
      </c>
      <c r="F643" s="373"/>
      <c r="G643" s="372"/>
      <c r="H643" s="371" t="s">
        <v>46</v>
      </c>
      <c r="I643" s="370" t="s">
        <v>209</v>
      </c>
      <c r="J643" s="369" t="s">
        <v>46</v>
      </c>
      <c r="K643" s="368"/>
      <c r="L643" s="368" t="s">
        <v>46</v>
      </c>
      <c r="M643" s="367"/>
      <c r="N643" s="366"/>
      <c r="O643" s="365"/>
    </row>
    <row r="644" spans="1:15" ht="14.25" customHeight="1" thickBot="1">
      <c r="A644" s="376"/>
      <c r="B644" s="772"/>
      <c r="C644" s="760"/>
      <c r="D644" s="375"/>
      <c r="E644" s="374" t="s">
        <v>1082</v>
      </c>
      <c r="F644" s="373"/>
      <c r="G644" s="372"/>
      <c r="H644" s="371" t="s">
        <v>46</v>
      </c>
      <c r="I644" s="370" t="s">
        <v>209</v>
      </c>
      <c r="J644" s="369" t="s">
        <v>46</v>
      </c>
      <c r="K644" s="368"/>
      <c r="L644" s="368" t="s">
        <v>46</v>
      </c>
      <c r="M644" s="367"/>
      <c r="N644" s="366"/>
      <c r="O644" s="365"/>
    </row>
    <row r="645" spans="1:15" ht="14.25" customHeight="1" thickBot="1">
      <c r="A645" s="376"/>
      <c r="B645" s="772"/>
      <c r="C645" s="760"/>
      <c r="D645" s="375"/>
      <c r="E645" s="374" t="s">
        <v>1083</v>
      </c>
      <c r="F645" s="373"/>
      <c r="G645" s="372"/>
      <c r="H645" s="371" t="s">
        <v>46</v>
      </c>
      <c r="I645" s="370" t="s">
        <v>209</v>
      </c>
      <c r="J645" s="369" t="s">
        <v>46</v>
      </c>
      <c r="K645" s="368"/>
      <c r="L645" s="368" t="s">
        <v>46</v>
      </c>
      <c r="M645" s="367"/>
      <c r="N645" s="366"/>
      <c r="O645" s="365"/>
    </row>
    <row r="646" spans="1:15" ht="14.25" customHeight="1" thickBot="1">
      <c r="A646" s="376"/>
      <c r="B646" s="772"/>
      <c r="C646" s="760"/>
      <c r="D646" s="375"/>
      <c r="E646" s="374" t="s">
        <v>1084</v>
      </c>
      <c r="F646" s="373"/>
      <c r="G646" s="372"/>
      <c r="H646" s="371" t="s">
        <v>46</v>
      </c>
      <c r="I646" s="370" t="s">
        <v>209</v>
      </c>
      <c r="J646" s="369" t="s">
        <v>46</v>
      </c>
      <c r="K646" s="368"/>
      <c r="L646" s="368" t="s">
        <v>46</v>
      </c>
      <c r="M646" s="367"/>
      <c r="N646" s="366"/>
      <c r="O646" s="365"/>
    </row>
    <row r="647" spans="1:15" ht="14.25" customHeight="1" thickBot="1">
      <c r="A647" s="376"/>
      <c r="B647" s="772"/>
      <c r="C647" s="760"/>
      <c r="D647" s="375"/>
      <c r="E647" s="374" t="s">
        <v>1085</v>
      </c>
      <c r="F647" s="373"/>
      <c r="G647" s="372"/>
      <c r="H647" s="371" t="s">
        <v>46</v>
      </c>
      <c r="I647" s="370" t="s">
        <v>209</v>
      </c>
      <c r="J647" s="369" t="s">
        <v>46</v>
      </c>
      <c r="K647" s="368"/>
      <c r="L647" s="368" t="s">
        <v>46</v>
      </c>
      <c r="M647" s="367"/>
      <c r="N647" s="366"/>
      <c r="O647" s="365"/>
    </row>
    <row r="648" spans="1:15" ht="14.25" customHeight="1" thickBot="1">
      <c r="A648" s="376"/>
      <c r="B648" s="772"/>
      <c r="C648" s="760"/>
      <c r="D648" s="375"/>
      <c r="E648" s="374" t="s">
        <v>1086</v>
      </c>
      <c r="F648" s="373"/>
      <c r="G648" s="372"/>
      <c r="H648" s="371" t="s">
        <v>46</v>
      </c>
      <c r="I648" s="370" t="s">
        <v>209</v>
      </c>
      <c r="J648" s="369" t="s">
        <v>46</v>
      </c>
      <c r="K648" s="368"/>
      <c r="L648" s="368" t="s">
        <v>46</v>
      </c>
      <c r="M648" s="367"/>
      <c r="N648" s="366"/>
      <c r="O648" s="365"/>
    </row>
    <row r="649" spans="1:15" ht="14.25" customHeight="1" thickBot="1">
      <c r="A649" s="376"/>
      <c r="B649" s="772"/>
      <c r="C649" s="760"/>
      <c r="D649" s="375"/>
      <c r="E649" s="374" t="s">
        <v>1087</v>
      </c>
      <c r="F649" s="373"/>
      <c r="G649" s="372"/>
      <c r="H649" s="371" t="s">
        <v>46</v>
      </c>
      <c r="I649" s="370" t="s">
        <v>209</v>
      </c>
      <c r="J649" s="369" t="s">
        <v>46</v>
      </c>
      <c r="K649" s="368"/>
      <c r="L649" s="368" t="s">
        <v>46</v>
      </c>
      <c r="M649" s="367"/>
      <c r="N649" s="366"/>
      <c r="O649" s="365"/>
    </row>
    <row r="650" spans="1:15" ht="14.25" customHeight="1" thickBot="1">
      <c r="A650" s="376"/>
      <c r="B650" s="772"/>
      <c r="C650" s="760"/>
      <c r="D650" s="375"/>
      <c r="E650" s="374" t="s">
        <v>1088</v>
      </c>
      <c r="F650" s="373"/>
      <c r="G650" s="372"/>
      <c r="H650" s="371" t="s">
        <v>46</v>
      </c>
      <c r="I650" s="370" t="s">
        <v>209</v>
      </c>
      <c r="J650" s="369" t="s">
        <v>46</v>
      </c>
      <c r="K650" s="368"/>
      <c r="L650" s="368" t="s">
        <v>46</v>
      </c>
      <c r="M650" s="367"/>
      <c r="N650" s="366"/>
      <c r="O650" s="365"/>
    </row>
    <row r="651" spans="1:15" ht="14.25" customHeight="1" thickBot="1">
      <c r="A651" s="376"/>
      <c r="B651" s="772"/>
      <c r="C651" s="760"/>
      <c r="D651" s="375"/>
      <c r="E651" s="374" t="s">
        <v>1089</v>
      </c>
      <c r="F651" s="373"/>
      <c r="G651" s="372"/>
      <c r="H651" s="371" t="s">
        <v>46</v>
      </c>
      <c r="I651" s="370" t="s">
        <v>209</v>
      </c>
      <c r="J651" s="369" t="s">
        <v>46</v>
      </c>
      <c r="K651" s="368"/>
      <c r="L651" s="368" t="s">
        <v>46</v>
      </c>
      <c r="M651" s="367"/>
      <c r="N651" s="366"/>
      <c r="O651" s="365"/>
    </row>
    <row r="652" spans="1:15" ht="14.25" customHeight="1" thickBot="1">
      <c r="A652" s="376"/>
      <c r="B652" s="772"/>
      <c r="C652" s="760"/>
      <c r="D652" s="375"/>
      <c r="E652" s="374" t="s">
        <v>1090</v>
      </c>
      <c r="F652" s="373"/>
      <c r="G652" s="372"/>
      <c r="H652" s="371" t="s">
        <v>46</v>
      </c>
      <c r="I652" s="370" t="s">
        <v>209</v>
      </c>
      <c r="J652" s="369" t="s">
        <v>46</v>
      </c>
      <c r="K652" s="368"/>
      <c r="L652" s="368" t="s">
        <v>46</v>
      </c>
      <c r="M652" s="367"/>
      <c r="N652" s="366"/>
      <c r="O652" s="365"/>
    </row>
    <row r="653" spans="1:15" ht="14.25" customHeight="1" thickBot="1">
      <c r="A653" s="376"/>
      <c r="B653" s="772"/>
      <c r="C653" s="760"/>
      <c r="D653" s="375"/>
      <c r="E653" s="374" t="s">
        <v>1091</v>
      </c>
      <c r="F653" s="373"/>
      <c r="G653" s="372"/>
      <c r="H653" s="371" t="s">
        <v>46</v>
      </c>
      <c r="I653" s="370" t="s">
        <v>209</v>
      </c>
      <c r="J653" s="369" t="s">
        <v>46</v>
      </c>
      <c r="K653" s="368"/>
      <c r="L653" s="368" t="s">
        <v>46</v>
      </c>
      <c r="M653" s="367"/>
      <c r="N653" s="366"/>
      <c r="O653" s="365"/>
    </row>
    <row r="654" spans="1:15" ht="14.25" customHeight="1" thickBot="1">
      <c r="A654" s="376"/>
      <c r="B654" s="772"/>
      <c r="C654" s="760"/>
      <c r="D654" s="375"/>
      <c r="E654" s="374" t="s">
        <v>1092</v>
      </c>
      <c r="F654" s="373"/>
      <c r="G654" s="372"/>
      <c r="H654" s="371" t="s">
        <v>46</v>
      </c>
      <c r="I654" s="370" t="s">
        <v>209</v>
      </c>
      <c r="J654" s="369" t="s">
        <v>46</v>
      </c>
      <c r="K654" s="368"/>
      <c r="L654" s="368" t="s">
        <v>46</v>
      </c>
      <c r="M654" s="367"/>
      <c r="N654" s="366"/>
      <c r="O654" s="365"/>
    </row>
    <row r="655" spans="1:15" ht="14.25" customHeight="1" thickBot="1">
      <c r="A655" s="376"/>
      <c r="B655" s="772"/>
      <c r="C655" s="760"/>
      <c r="D655" s="375"/>
      <c r="E655" s="374" t="s">
        <v>1093</v>
      </c>
      <c r="F655" s="373"/>
      <c r="G655" s="372"/>
      <c r="H655" s="371" t="s">
        <v>46</v>
      </c>
      <c r="I655" s="370" t="s">
        <v>209</v>
      </c>
      <c r="J655" s="369" t="s">
        <v>46</v>
      </c>
      <c r="K655" s="368"/>
      <c r="L655" s="368" t="s">
        <v>46</v>
      </c>
      <c r="M655" s="367"/>
      <c r="N655" s="366"/>
      <c r="O655" s="365"/>
    </row>
    <row r="656" spans="1:15" ht="14.25" customHeight="1" thickBot="1">
      <c r="A656" s="376"/>
      <c r="B656" s="772"/>
      <c r="C656" s="760"/>
      <c r="D656" s="375"/>
      <c r="E656" s="374" t="s">
        <v>1094</v>
      </c>
      <c r="F656" s="373"/>
      <c r="G656" s="372"/>
      <c r="H656" s="371" t="s">
        <v>46</v>
      </c>
      <c r="I656" s="370" t="s">
        <v>209</v>
      </c>
      <c r="J656" s="369" t="s">
        <v>46</v>
      </c>
      <c r="K656" s="368"/>
      <c r="L656" s="368" t="s">
        <v>46</v>
      </c>
      <c r="M656" s="367"/>
      <c r="N656" s="366"/>
      <c r="O656" s="365"/>
    </row>
    <row r="657" spans="1:15" ht="14.25" customHeight="1" thickBot="1">
      <c r="A657" s="376"/>
      <c r="B657" s="772"/>
      <c r="C657" s="760"/>
      <c r="D657" s="375"/>
      <c r="E657" s="374" t="s">
        <v>1095</v>
      </c>
      <c r="F657" s="373"/>
      <c r="G657" s="372"/>
      <c r="H657" s="371" t="s">
        <v>46</v>
      </c>
      <c r="I657" s="370" t="s">
        <v>209</v>
      </c>
      <c r="J657" s="369" t="s">
        <v>46</v>
      </c>
      <c r="K657" s="368"/>
      <c r="L657" s="368" t="s">
        <v>46</v>
      </c>
      <c r="M657" s="367"/>
      <c r="N657" s="366"/>
      <c r="O657" s="365"/>
    </row>
    <row r="658" spans="1:15" ht="14.25" customHeight="1" thickBot="1">
      <c r="A658" s="376"/>
      <c r="B658" s="772"/>
      <c r="C658" s="760"/>
      <c r="D658" s="375"/>
      <c r="E658" s="374" t="s">
        <v>1096</v>
      </c>
      <c r="F658" s="373"/>
      <c r="G658" s="372"/>
      <c r="H658" s="371" t="s">
        <v>46</v>
      </c>
      <c r="I658" s="370" t="s">
        <v>209</v>
      </c>
      <c r="J658" s="369" t="s">
        <v>46</v>
      </c>
      <c r="K658" s="368"/>
      <c r="L658" s="368" t="s">
        <v>46</v>
      </c>
      <c r="M658" s="367"/>
      <c r="N658" s="366"/>
      <c r="O658" s="365"/>
    </row>
    <row r="659" spans="1:15" ht="14.25" customHeight="1" thickBot="1">
      <c r="A659" s="376"/>
      <c r="B659" s="772"/>
      <c r="C659" s="760"/>
      <c r="D659" s="375"/>
      <c r="E659" s="374" t="s">
        <v>1097</v>
      </c>
      <c r="F659" s="373"/>
      <c r="G659" s="372"/>
      <c r="H659" s="371" t="s">
        <v>46</v>
      </c>
      <c r="I659" s="370" t="s">
        <v>209</v>
      </c>
      <c r="J659" s="369" t="s">
        <v>46</v>
      </c>
      <c r="K659" s="368"/>
      <c r="L659" s="368" t="s">
        <v>46</v>
      </c>
      <c r="M659" s="367"/>
      <c r="N659" s="366"/>
      <c r="O659" s="365"/>
    </row>
    <row r="660" spans="1:15" ht="14.25" customHeight="1" thickBot="1">
      <c r="A660" s="376"/>
      <c r="B660" s="772"/>
      <c r="C660" s="760"/>
      <c r="D660" s="375"/>
      <c r="E660" s="374" t="s">
        <v>1098</v>
      </c>
      <c r="F660" s="373"/>
      <c r="G660" s="372"/>
      <c r="H660" s="371" t="s">
        <v>46</v>
      </c>
      <c r="I660" s="370" t="s">
        <v>209</v>
      </c>
      <c r="J660" s="369" t="s">
        <v>46</v>
      </c>
      <c r="K660" s="368"/>
      <c r="L660" s="368" t="s">
        <v>46</v>
      </c>
      <c r="M660" s="367"/>
      <c r="N660" s="366"/>
      <c r="O660" s="365"/>
    </row>
    <row r="661" spans="1:15" ht="14.25" customHeight="1" thickBot="1">
      <c r="A661" s="376"/>
      <c r="B661" s="772"/>
      <c r="C661" s="760"/>
      <c r="D661" s="375"/>
      <c r="E661" s="374" t="s">
        <v>1099</v>
      </c>
      <c r="F661" s="373"/>
      <c r="G661" s="372"/>
      <c r="H661" s="371" t="s">
        <v>46</v>
      </c>
      <c r="I661" s="370" t="s">
        <v>209</v>
      </c>
      <c r="J661" s="369" t="s">
        <v>46</v>
      </c>
      <c r="K661" s="368"/>
      <c r="L661" s="368" t="s">
        <v>46</v>
      </c>
      <c r="M661" s="367"/>
      <c r="N661" s="366"/>
      <c r="O661" s="365"/>
    </row>
    <row r="662" spans="1:15" ht="14.25" customHeight="1" thickBot="1">
      <c r="A662" s="376"/>
      <c r="B662" s="772"/>
      <c r="C662" s="760"/>
      <c r="D662" s="375"/>
      <c r="E662" s="374" t="s">
        <v>1100</v>
      </c>
      <c r="F662" s="373"/>
      <c r="G662" s="372"/>
      <c r="H662" s="371" t="s">
        <v>46</v>
      </c>
      <c r="I662" s="370" t="s">
        <v>209</v>
      </c>
      <c r="J662" s="369" t="s">
        <v>46</v>
      </c>
      <c r="K662" s="368"/>
      <c r="L662" s="368" t="s">
        <v>46</v>
      </c>
      <c r="M662" s="367"/>
      <c r="N662" s="366"/>
      <c r="O662" s="365"/>
    </row>
    <row r="663" spans="1:15" ht="14.25" customHeight="1" thickBot="1">
      <c r="A663" s="376"/>
      <c r="B663" s="772"/>
      <c r="C663" s="760"/>
      <c r="D663" s="375"/>
      <c r="E663" s="374" t="s">
        <v>1101</v>
      </c>
      <c r="F663" s="373"/>
      <c r="G663" s="372"/>
      <c r="H663" s="371" t="s">
        <v>46</v>
      </c>
      <c r="I663" s="370" t="s">
        <v>209</v>
      </c>
      <c r="J663" s="369" t="s">
        <v>46</v>
      </c>
      <c r="K663" s="368"/>
      <c r="L663" s="368" t="s">
        <v>46</v>
      </c>
      <c r="M663" s="367"/>
      <c r="N663" s="366"/>
      <c r="O663" s="365"/>
    </row>
    <row r="664" spans="1:15" ht="14.25" customHeight="1" thickBot="1">
      <c r="A664" s="376"/>
      <c r="B664" s="772"/>
      <c r="C664" s="760"/>
      <c r="D664" s="375"/>
      <c r="E664" s="374" t="s">
        <v>1102</v>
      </c>
      <c r="F664" s="373"/>
      <c r="G664" s="372"/>
      <c r="H664" s="371" t="s">
        <v>46</v>
      </c>
      <c r="I664" s="370" t="s">
        <v>209</v>
      </c>
      <c r="J664" s="369" t="s">
        <v>46</v>
      </c>
      <c r="K664" s="368"/>
      <c r="L664" s="368" t="s">
        <v>46</v>
      </c>
      <c r="M664" s="367"/>
      <c r="N664" s="366"/>
      <c r="O664" s="365"/>
    </row>
    <row r="665" spans="1:15" ht="14.25" customHeight="1" thickBot="1">
      <c r="A665" s="376"/>
      <c r="B665" s="772"/>
      <c r="C665" s="760"/>
      <c r="D665" s="375"/>
      <c r="E665" s="374" t="s">
        <v>1103</v>
      </c>
      <c r="F665" s="373"/>
      <c r="G665" s="372"/>
      <c r="H665" s="371" t="s">
        <v>46</v>
      </c>
      <c r="I665" s="370" t="s">
        <v>209</v>
      </c>
      <c r="J665" s="369" t="s">
        <v>46</v>
      </c>
      <c r="K665" s="368"/>
      <c r="L665" s="368" t="s">
        <v>46</v>
      </c>
      <c r="M665" s="367"/>
      <c r="N665" s="366"/>
      <c r="O665" s="365"/>
    </row>
    <row r="666" spans="1:15" ht="14.25" customHeight="1" thickBot="1">
      <c r="A666" s="376"/>
      <c r="B666" s="772"/>
      <c r="C666" s="760"/>
      <c r="D666" s="375"/>
      <c r="E666" s="374" t="s">
        <v>1104</v>
      </c>
      <c r="F666" s="373"/>
      <c r="G666" s="372"/>
      <c r="H666" s="371" t="s">
        <v>46</v>
      </c>
      <c r="I666" s="370" t="s">
        <v>209</v>
      </c>
      <c r="J666" s="369" t="s">
        <v>46</v>
      </c>
      <c r="K666" s="368"/>
      <c r="L666" s="368" t="s">
        <v>46</v>
      </c>
      <c r="M666" s="367"/>
      <c r="N666" s="366"/>
      <c r="O666" s="365"/>
    </row>
    <row r="667" spans="1:15" ht="14.25" customHeight="1" thickBot="1">
      <c r="A667" s="376"/>
      <c r="B667" s="772"/>
      <c r="C667" s="760"/>
      <c r="D667" s="375"/>
      <c r="E667" s="374" t="s">
        <v>1105</v>
      </c>
      <c r="F667" s="373"/>
      <c r="G667" s="372"/>
      <c r="H667" s="371" t="s">
        <v>46</v>
      </c>
      <c r="I667" s="370" t="s">
        <v>209</v>
      </c>
      <c r="J667" s="369" t="s">
        <v>46</v>
      </c>
      <c r="K667" s="368"/>
      <c r="L667" s="368" t="s">
        <v>46</v>
      </c>
      <c r="M667" s="367"/>
      <c r="N667" s="366"/>
      <c r="O667" s="365"/>
    </row>
    <row r="668" spans="1:15" ht="14.25" customHeight="1" thickBot="1">
      <c r="A668" s="376"/>
      <c r="B668" s="772"/>
      <c r="C668" s="760"/>
      <c r="D668" s="375"/>
      <c r="E668" s="374" t="s">
        <v>1106</v>
      </c>
      <c r="F668" s="373"/>
      <c r="G668" s="372"/>
      <c r="H668" s="371" t="s">
        <v>46</v>
      </c>
      <c r="I668" s="370" t="s">
        <v>209</v>
      </c>
      <c r="J668" s="369" t="s">
        <v>46</v>
      </c>
      <c r="K668" s="368"/>
      <c r="L668" s="368" t="s">
        <v>46</v>
      </c>
      <c r="M668" s="367"/>
      <c r="N668" s="366"/>
      <c r="O668" s="365"/>
    </row>
    <row r="669" spans="1:15" ht="14.25" customHeight="1" thickBot="1">
      <c r="A669" s="376"/>
      <c r="B669" s="772"/>
      <c r="C669" s="760"/>
      <c r="D669" s="375"/>
      <c r="E669" s="374" t="s">
        <v>1107</v>
      </c>
      <c r="F669" s="373"/>
      <c r="G669" s="372"/>
      <c r="H669" s="371" t="s">
        <v>46</v>
      </c>
      <c r="I669" s="370" t="s">
        <v>209</v>
      </c>
      <c r="J669" s="369" t="s">
        <v>46</v>
      </c>
      <c r="K669" s="368"/>
      <c r="L669" s="368" t="s">
        <v>46</v>
      </c>
      <c r="M669" s="367"/>
      <c r="N669" s="366"/>
      <c r="O669" s="365"/>
    </row>
    <row r="670" spans="1:15" ht="14.25" customHeight="1" thickBot="1">
      <c r="A670" s="376"/>
      <c r="B670" s="772"/>
      <c r="C670" s="760"/>
      <c r="D670" s="375"/>
      <c r="E670" s="374" t="s">
        <v>1108</v>
      </c>
      <c r="F670" s="373"/>
      <c r="G670" s="372"/>
      <c r="H670" s="371" t="s">
        <v>46</v>
      </c>
      <c r="I670" s="370" t="s">
        <v>209</v>
      </c>
      <c r="J670" s="369" t="s">
        <v>46</v>
      </c>
      <c r="K670" s="368"/>
      <c r="L670" s="368" t="s">
        <v>46</v>
      </c>
      <c r="M670" s="367"/>
      <c r="N670" s="366"/>
      <c r="O670" s="365"/>
    </row>
    <row r="671" spans="1:15" ht="14.25" customHeight="1" thickBot="1">
      <c r="A671" s="376"/>
      <c r="B671" s="772"/>
      <c r="C671" s="760"/>
      <c r="D671" s="375"/>
      <c r="E671" s="374" t="s">
        <v>1109</v>
      </c>
      <c r="F671" s="373"/>
      <c r="G671" s="372"/>
      <c r="H671" s="371" t="s">
        <v>46</v>
      </c>
      <c r="I671" s="370" t="s">
        <v>209</v>
      </c>
      <c r="J671" s="369" t="s">
        <v>46</v>
      </c>
      <c r="K671" s="368"/>
      <c r="L671" s="368" t="s">
        <v>46</v>
      </c>
      <c r="M671" s="367"/>
      <c r="N671" s="366"/>
      <c r="O671" s="365"/>
    </row>
    <row r="672" spans="1:15" ht="14.25" customHeight="1" thickBot="1">
      <c r="A672" s="376"/>
      <c r="B672" s="772"/>
      <c r="C672" s="760"/>
      <c r="D672" s="375"/>
      <c r="E672" s="374" t="s">
        <v>1110</v>
      </c>
      <c r="F672" s="373"/>
      <c r="G672" s="372"/>
      <c r="H672" s="371" t="s">
        <v>46</v>
      </c>
      <c r="I672" s="370" t="s">
        <v>209</v>
      </c>
      <c r="J672" s="369" t="s">
        <v>46</v>
      </c>
      <c r="K672" s="368"/>
      <c r="L672" s="368" t="s">
        <v>46</v>
      </c>
      <c r="M672" s="367"/>
      <c r="N672" s="366"/>
      <c r="O672" s="365"/>
    </row>
    <row r="673" spans="1:15" ht="14.25" customHeight="1" thickBot="1">
      <c r="A673" s="376"/>
      <c r="B673" s="772"/>
      <c r="C673" s="760"/>
      <c r="D673" s="375"/>
      <c r="E673" s="374" t="s">
        <v>1111</v>
      </c>
      <c r="F673" s="373"/>
      <c r="G673" s="372"/>
      <c r="H673" s="371" t="s">
        <v>46</v>
      </c>
      <c r="I673" s="370" t="s">
        <v>209</v>
      </c>
      <c r="J673" s="369" t="s">
        <v>46</v>
      </c>
      <c r="K673" s="368"/>
      <c r="L673" s="368" t="s">
        <v>46</v>
      </c>
      <c r="M673" s="367"/>
      <c r="N673" s="366"/>
      <c r="O673" s="365"/>
    </row>
    <row r="674" spans="1:15" ht="14.25" customHeight="1" thickBot="1">
      <c r="A674" s="376"/>
      <c r="B674" s="772"/>
      <c r="C674" s="760"/>
      <c r="D674" s="375"/>
      <c r="E674" s="374" t="s">
        <v>1112</v>
      </c>
      <c r="F674" s="373"/>
      <c r="G674" s="372"/>
      <c r="H674" s="371" t="s">
        <v>46</v>
      </c>
      <c r="I674" s="370" t="s">
        <v>209</v>
      </c>
      <c r="J674" s="369" t="s">
        <v>46</v>
      </c>
      <c r="K674" s="368"/>
      <c r="L674" s="368" t="s">
        <v>46</v>
      </c>
      <c r="M674" s="367"/>
      <c r="N674" s="366"/>
      <c r="O674" s="365"/>
    </row>
    <row r="675" spans="1:15" ht="14.25" customHeight="1" thickBot="1">
      <c r="A675" s="376"/>
      <c r="B675" s="772"/>
      <c r="C675" s="760"/>
      <c r="D675" s="375"/>
      <c r="E675" s="374" t="s">
        <v>1113</v>
      </c>
      <c r="F675" s="373"/>
      <c r="G675" s="372"/>
      <c r="H675" s="371" t="s">
        <v>46</v>
      </c>
      <c r="I675" s="370" t="s">
        <v>209</v>
      </c>
      <c r="J675" s="369" t="s">
        <v>46</v>
      </c>
      <c r="K675" s="368"/>
      <c r="L675" s="368" t="s">
        <v>46</v>
      </c>
      <c r="M675" s="367"/>
      <c r="N675" s="366"/>
      <c r="O675" s="365"/>
    </row>
    <row r="676" spans="1:15" ht="14.25" customHeight="1" thickBot="1">
      <c r="A676" s="376"/>
      <c r="B676" s="772"/>
      <c r="C676" s="760"/>
      <c r="D676" s="375"/>
      <c r="E676" s="374" t="s">
        <v>1114</v>
      </c>
      <c r="F676" s="373"/>
      <c r="G676" s="372"/>
      <c r="H676" s="371" t="s">
        <v>46</v>
      </c>
      <c r="I676" s="370" t="s">
        <v>209</v>
      </c>
      <c r="J676" s="369" t="s">
        <v>46</v>
      </c>
      <c r="K676" s="368"/>
      <c r="L676" s="368" t="s">
        <v>46</v>
      </c>
      <c r="M676" s="367"/>
      <c r="N676" s="366"/>
      <c r="O676" s="365"/>
    </row>
    <row r="677" spans="1:15" ht="14.25" customHeight="1" thickBot="1">
      <c r="A677" s="376"/>
      <c r="B677" s="772"/>
      <c r="C677" s="760"/>
      <c r="D677" s="375"/>
      <c r="E677" s="374" t="s">
        <v>1115</v>
      </c>
      <c r="F677" s="373"/>
      <c r="G677" s="372"/>
      <c r="H677" s="371" t="s">
        <v>46</v>
      </c>
      <c r="I677" s="370" t="s">
        <v>209</v>
      </c>
      <c r="J677" s="369" t="s">
        <v>46</v>
      </c>
      <c r="K677" s="368"/>
      <c r="L677" s="368" t="s">
        <v>46</v>
      </c>
      <c r="M677" s="367"/>
      <c r="N677" s="366"/>
      <c r="O677" s="365"/>
    </row>
    <row r="678" spans="1:15" ht="14.25" customHeight="1" thickBot="1">
      <c r="A678" s="376"/>
      <c r="B678" s="772"/>
      <c r="C678" s="760"/>
      <c r="D678" s="375"/>
      <c r="E678" s="374" t="s">
        <v>1116</v>
      </c>
      <c r="F678" s="373"/>
      <c r="G678" s="372"/>
      <c r="H678" s="371" t="s">
        <v>46</v>
      </c>
      <c r="I678" s="370" t="s">
        <v>209</v>
      </c>
      <c r="J678" s="369" t="s">
        <v>46</v>
      </c>
      <c r="K678" s="368"/>
      <c r="L678" s="368" t="s">
        <v>46</v>
      </c>
      <c r="M678" s="367"/>
      <c r="N678" s="366"/>
      <c r="O678" s="365"/>
    </row>
    <row r="679" spans="1:15" ht="14.25" customHeight="1" thickBot="1">
      <c r="A679" s="376"/>
      <c r="B679" s="772"/>
      <c r="C679" s="760"/>
      <c r="D679" s="375"/>
      <c r="E679" s="374" t="s">
        <v>1117</v>
      </c>
      <c r="F679" s="373"/>
      <c r="G679" s="372"/>
      <c r="H679" s="371" t="s">
        <v>46</v>
      </c>
      <c r="I679" s="370" t="s">
        <v>209</v>
      </c>
      <c r="J679" s="369" t="s">
        <v>46</v>
      </c>
      <c r="K679" s="368"/>
      <c r="L679" s="368" t="s">
        <v>46</v>
      </c>
      <c r="M679" s="367"/>
      <c r="N679" s="366"/>
      <c r="O679" s="365"/>
    </row>
    <row r="680" spans="1:15" ht="14.25" customHeight="1" thickBot="1">
      <c r="A680" s="376"/>
      <c r="B680" s="772"/>
      <c r="C680" s="760"/>
      <c r="D680" s="375"/>
      <c r="E680" s="374" t="s">
        <v>1118</v>
      </c>
      <c r="F680" s="373"/>
      <c r="G680" s="372"/>
      <c r="H680" s="371" t="s">
        <v>46</v>
      </c>
      <c r="I680" s="370" t="s">
        <v>209</v>
      </c>
      <c r="J680" s="369" t="s">
        <v>46</v>
      </c>
      <c r="K680" s="368"/>
      <c r="L680" s="368" t="s">
        <v>46</v>
      </c>
      <c r="M680" s="367"/>
      <c r="N680" s="366"/>
      <c r="O680" s="365"/>
    </row>
    <row r="681" spans="1:15" ht="14.25" customHeight="1" thickBot="1">
      <c r="A681" s="376"/>
      <c r="B681" s="772"/>
      <c r="C681" s="760"/>
      <c r="D681" s="375"/>
      <c r="E681" s="374" t="s">
        <v>1119</v>
      </c>
      <c r="F681" s="373"/>
      <c r="G681" s="372"/>
      <c r="H681" s="371" t="s">
        <v>46</v>
      </c>
      <c r="I681" s="370" t="s">
        <v>209</v>
      </c>
      <c r="J681" s="369" t="s">
        <v>46</v>
      </c>
      <c r="K681" s="368"/>
      <c r="L681" s="368" t="s">
        <v>46</v>
      </c>
      <c r="M681" s="367"/>
      <c r="N681" s="366"/>
      <c r="O681" s="365"/>
    </row>
    <row r="682" spans="1:15" ht="14.25" customHeight="1" thickBot="1">
      <c r="A682" s="364"/>
      <c r="B682" s="773"/>
      <c r="C682" s="764"/>
      <c r="D682" s="363"/>
      <c r="E682" s="362" t="s">
        <v>1120</v>
      </c>
      <c r="F682" s="361"/>
      <c r="G682" s="360"/>
      <c r="H682" s="359" t="s">
        <v>46</v>
      </c>
      <c r="I682" s="358" t="s">
        <v>209</v>
      </c>
      <c r="J682" s="357" t="s">
        <v>46</v>
      </c>
      <c r="K682" s="356"/>
      <c r="L682" s="356" t="s">
        <v>46</v>
      </c>
      <c r="M682" s="355"/>
      <c r="N682" s="354"/>
      <c r="O682" s="353"/>
    </row>
  </sheetData>
  <mergeCells count="54">
    <mergeCell ref="C498:C511"/>
    <mergeCell ref="C338:C347"/>
    <mergeCell ref="C282:C287"/>
    <mergeCell ref="C310:C313"/>
    <mergeCell ref="C314:C337"/>
    <mergeCell ref="C228:C240"/>
    <mergeCell ref="C241:C261"/>
    <mergeCell ref="C262:C278"/>
    <mergeCell ref="C280:C281"/>
    <mergeCell ref="C489:C497"/>
    <mergeCell ref="B338:B682"/>
    <mergeCell ref="C555:C571"/>
    <mergeCell ref="C572:C599"/>
    <mergeCell ref="C158:C195"/>
    <mergeCell ref="C196:C201"/>
    <mergeCell ref="B215:B227"/>
    <mergeCell ref="C293:C301"/>
    <mergeCell ref="C302:C304"/>
    <mergeCell ref="C305:C307"/>
    <mergeCell ref="C308:C309"/>
    <mergeCell ref="B228:B278"/>
    <mergeCell ref="B279:B337"/>
    <mergeCell ref="C600:C604"/>
    <mergeCell ref="C605:C682"/>
    <mergeCell ref="C215:C223"/>
    <mergeCell ref="C224:C227"/>
    <mergeCell ref="D196:D201"/>
    <mergeCell ref="B39:B214"/>
    <mergeCell ref="F1:G1"/>
    <mergeCell ref="D39:D68"/>
    <mergeCell ref="D69:D117"/>
    <mergeCell ref="D118:D132"/>
    <mergeCell ref="D133:D157"/>
    <mergeCell ref="B1:B2"/>
    <mergeCell ref="C1:E2"/>
    <mergeCell ref="B4:B38"/>
    <mergeCell ref="C39:C68"/>
    <mergeCell ref="C202:C214"/>
    <mergeCell ref="H1:L1"/>
    <mergeCell ref="M1:N1"/>
    <mergeCell ref="C512:C522"/>
    <mergeCell ref="C523:C554"/>
    <mergeCell ref="C361:C364"/>
    <mergeCell ref="C365:C389"/>
    <mergeCell ref="C391:C398"/>
    <mergeCell ref="C399:C402"/>
    <mergeCell ref="C403:C488"/>
    <mergeCell ref="C4:C38"/>
    <mergeCell ref="D4:D38"/>
    <mergeCell ref="C118:C132"/>
    <mergeCell ref="C133:C157"/>
    <mergeCell ref="C69:C117"/>
    <mergeCell ref="C348:C360"/>
    <mergeCell ref="C288:C292"/>
  </mergeCells>
  <hyperlinks>
    <hyperlink ref="D39" r:id="rId1" xr:uid="{60F7F0CC-CE5A-4665-9B73-646B8D14F5B8}"/>
    <hyperlink ref="D69" r:id="rId2" xr:uid="{E0C1A30E-09D6-483D-B0B2-E2928CC4F215}"/>
    <hyperlink ref="D196" r:id="rId3" xr:uid="{BD17C626-D572-4E7A-9A84-E829DD6044AC}"/>
  </hyperlink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239BA-4D54-471B-875E-CFB9B1C8D7C6}">
  <sheetPr codeName="Sheet15">
    <tabColor rgb="FF005288"/>
  </sheetPr>
  <dimension ref="A1:AC173"/>
  <sheetViews>
    <sheetView zoomScale="60" zoomScaleNormal="60" zoomScaleSheetLayoutView="80" workbookViewId="0">
      <selection activeCell="A103" sqref="A103:A125"/>
    </sheetView>
  </sheetViews>
  <sheetFormatPr defaultColWidth="0" defaultRowHeight="15"/>
  <cols>
    <col min="1" max="1" width="16.07421875" style="17" customWidth="1"/>
    <col min="2" max="2" width="31.69140625" style="17" bestFit="1" customWidth="1"/>
    <col min="3" max="3" width="14.4609375" style="17" bestFit="1" customWidth="1"/>
    <col min="4" max="4" width="19.07421875" style="17" customWidth="1"/>
    <col min="5" max="5" width="16.69140625" style="17" customWidth="1"/>
    <col min="6" max="6" width="12.69140625" style="17" customWidth="1"/>
    <col min="7" max="7" width="10.69140625" style="17" customWidth="1"/>
    <col min="8" max="8" width="10.69140625" style="21" customWidth="1"/>
    <col min="9" max="17" width="10.69140625" customWidth="1"/>
    <col min="18" max="18" width="13.07421875" customWidth="1"/>
    <col min="19" max="19" width="40.4609375" style="1" customWidth="1"/>
    <col min="20" max="20" width="43.23046875" style="1" customWidth="1"/>
    <col min="21" max="21" width="42.4609375" style="1" customWidth="1"/>
    <col min="22" max="22" width="48.4609375" style="1" customWidth="1"/>
    <col min="23" max="23" width="60.07421875" style="1" customWidth="1"/>
    <col min="24" max="25" width="9.07421875" style="1" customWidth="1"/>
    <col min="26" max="26" width="7.69140625" style="1" customWidth="1"/>
    <col min="27" max="29" width="0" style="1" hidden="1" customWidth="1"/>
    <col min="30" max="16384" width="9.07421875" style="1" hidden="1"/>
  </cols>
  <sheetData>
    <row r="1" spans="1:23" ht="48" customHeight="1" thickBot="1">
      <c r="A1" s="124" t="s">
        <v>213</v>
      </c>
      <c r="B1" s="125" t="s">
        <v>230</v>
      </c>
      <c r="C1" s="742" t="s">
        <v>171</v>
      </c>
      <c r="D1" s="299" t="s">
        <v>231</v>
      </c>
      <c r="E1" s="660" t="s">
        <v>232</v>
      </c>
      <c r="F1" s="661"/>
      <c r="G1" s="661"/>
      <c r="H1" s="662"/>
      <c r="I1" s="300"/>
      <c r="J1" s="300"/>
      <c r="K1" s="301"/>
      <c r="L1" s="660"/>
      <c r="M1" s="662"/>
      <c r="N1" s="660"/>
      <c r="O1" s="661"/>
      <c r="P1" s="661"/>
      <c r="Q1" s="662"/>
      <c r="R1" s="660"/>
      <c r="S1" s="662"/>
      <c r="T1" s="660"/>
      <c r="U1" s="662"/>
      <c r="V1" s="660" t="s">
        <v>266</v>
      </c>
      <c r="W1" s="662"/>
    </row>
    <row r="2" spans="1:23" ht="60.75" customHeight="1" thickBot="1">
      <c r="A2" s="127" t="str" cm="1">
        <f t="array" aca="1" ref="A2" ca="1">MID(CELL("filename",A1),FIND("]",CELL("filename",A1))+1,255)</f>
        <v>2.1b-MSTemplate</v>
      </c>
      <c r="B2" s="126"/>
      <c r="C2" s="743"/>
      <c r="D2" s="78" t="s">
        <v>235</v>
      </c>
      <c r="E2" s="78" t="s">
        <v>267</v>
      </c>
      <c r="F2" s="78" t="s">
        <v>268</v>
      </c>
      <c r="G2" s="78" t="s">
        <v>269</v>
      </c>
      <c r="H2" s="78" t="s">
        <v>270</v>
      </c>
      <c r="I2" s="78"/>
      <c r="J2" s="78"/>
      <c r="K2" s="78"/>
      <c r="L2" s="78"/>
      <c r="M2" s="78"/>
      <c r="N2" s="78"/>
      <c r="O2" s="78"/>
      <c r="P2" s="78"/>
      <c r="Q2" s="29"/>
      <c r="R2" s="1"/>
      <c r="T2"/>
      <c r="V2" s="17" t="s">
        <v>271</v>
      </c>
    </row>
    <row r="3" spans="1:23" ht="15.5" thickBot="1">
      <c r="A3" s="670" t="s">
        <v>24</v>
      </c>
      <c r="B3" s="671"/>
      <c r="C3" s="707"/>
      <c r="D3" s="688"/>
      <c r="E3" s="738"/>
      <c r="F3" s="738"/>
      <c r="G3" s="738"/>
      <c r="H3" s="738"/>
      <c r="I3" s="738"/>
      <c r="J3" s="738"/>
      <c r="K3" s="738"/>
      <c r="L3" s="738"/>
      <c r="M3" s="738"/>
      <c r="N3" s="738"/>
      <c r="O3" s="738"/>
      <c r="P3" s="738"/>
      <c r="Q3" s="739"/>
      <c r="R3" s="1"/>
      <c r="S3"/>
      <c r="T3"/>
      <c r="V3" s="806" t="s">
        <v>272</v>
      </c>
      <c r="W3" s="806"/>
    </row>
    <row r="4" spans="1:23" ht="15.5" thickBot="1">
      <c r="A4" s="152" t="s">
        <v>25</v>
      </c>
      <c r="B4" s="152" t="s">
        <v>26</v>
      </c>
      <c r="C4" s="153" t="s">
        <v>27</v>
      </c>
      <c r="D4" s="689"/>
      <c r="E4" s="740"/>
      <c r="F4" s="740"/>
      <c r="G4" s="740"/>
      <c r="H4" s="740"/>
      <c r="I4" s="740"/>
      <c r="J4" s="740"/>
      <c r="K4" s="740"/>
      <c r="L4" s="740"/>
      <c r="M4" s="740"/>
      <c r="N4" s="740"/>
      <c r="O4" s="740"/>
      <c r="P4" s="740"/>
      <c r="Q4" s="741"/>
      <c r="R4" s="1"/>
      <c r="T4"/>
      <c r="V4" s="187" t="s">
        <v>273</v>
      </c>
      <c r="W4" s="187" t="s">
        <v>274</v>
      </c>
    </row>
    <row r="5" spans="1:23" ht="253.5" customHeight="1">
      <c r="A5" s="663" t="s">
        <v>275</v>
      </c>
      <c r="B5" s="666" t="str">
        <f>'1.2-Visibility Data'!B3</f>
        <v>Email Received</v>
      </c>
      <c r="C5" s="289" t="str">
        <f>'1.2-Visibility Data'!C3</f>
        <v>Sender</v>
      </c>
      <c r="D5" s="61" t="s">
        <v>153</v>
      </c>
      <c r="E5" s="191"/>
      <c r="F5" s="191"/>
      <c r="G5" s="61"/>
      <c r="H5" s="62"/>
      <c r="I5" s="62"/>
      <c r="J5" s="62"/>
      <c r="K5" s="62"/>
      <c r="L5" s="62"/>
      <c r="M5" s="62"/>
      <c r="N5" s="62"/>
      <c r="O5" s="62"/>
      <c r="P5" s="62"/>
      <c r="Q5" s="63"/>
      <c r="R5" s="1"/>
      <c r="S5" s="185" t="s">
        <v>276</v>
      </c>
      <c r="T5" s="186" t="s">
        <v>277</v>
      </c>
      <c r="V5" s="189" t="s">
        <v>278</v>
      </c>
      <c r="W5" s="189" t="s">
        <v>279</v>
      </c>
    </row>
    <row r="6" spans="1:23" ht="168" customHeight="1">
      <c r="A6" s="664"/>
      <c r="B6" s="667">
        <f>'1.2-Visibility Data'!B4</f>
        <v>0</v>
      </c>
      <c r="C6" s="30" t="str">
        <f>'1.2-Visibility Data'!C4</f>
        <v>Receiver</v>
      </c>
      <c r="D6" s="58" t="s">
        <v>153</v>
      </c>
      <c r="E6" s="65"/>
      <c r="F6" s="65"/>
      <c r="G6" s="58"/>
      <c r="H6" s="306"/>
      <c r="I6" s="306"/>
      <c r="J6" s="306"/>
      <c r="K6" s="306"/>
      <c r="L6" s="306"/>
      <c r="M6" s="306"/>
      <c r="N6" s="306"/>
      <c r="O6" s="306"/>
      <c r="P6" s="306"/>
      <c r="Q6" s="64"/>
      <c r="R6" s="1"/>
      <c r="S6" s="807" t="s">
        <v>277</v>
      </c>
      <c r="T6" s="807"/>
      <c r="U6" s="807"/>
      <c r="V6" s="201" t="s">
        <v>280</v>
      </c>
      <c r="W6" s="188" t="s">
        <v>281</v>
      </c>
    </row>
    <row r="7" spans="1:23" ht="17.5">
      <c r="A7" s="664"/>
      <c r="B7" s="667">
        <f>'1.2-Visibility Data'!B5</f>
        <v>0</v>
      </c>
      <c r="C7" s="30" t="str">
        <f>'1.2-Visibility Data'!C5</f>
        <v>Subject</v>
      </c>
      <c r="D7" s="58" t="s">
        <v>153</v>
      </c>
      <c r="E7" s="65"/>
      <c r="F7" s="65"/>
      <c r="G7" s="58"/>
      <c r="H7" s="306"/>
      <c r="I7" s="306"/>
      <c r="J7" s="306"/>
      <c r="K7" s="306"/>
      <c r="L7" s="306"/>
      <c r="M7" s="306"/>
      <c r="N7" s="306"/>
      <c r="O7" s="306"/>
      <c r="P7" s="306"/>
      <c r="Q7" s="64"/>
      <c r="R7" s="1"/>
      <c r="S7" s="808" t="s">
        <v>282</v>
      </c>
      <c r="T7" s="808"/>
      <c r="U7" s="808"/>
    </row>
    <row r="8" spans="1:23" ht="99">
      <c r="A8" s="664"/>
      <c r="B8" s="667">
        <f>'1.2-Visibility Data'!B6</f>
        <v>0</v>
      </c>
      <c r="C8" s="30" t="str">
        <f>'1.2-Visibility Data'!C6</f>
        <v>Other Headers</v>
      </c>
      <c r="D8" s="206" t="s">
        <v>153</v>
      </c>
      <c r="E8" s="65"/>
      <c r="F8" s="65"/>
      <c r="G8" s="58"/>
      <c r="H8" s="306"/>
      <c r="I8" s="306"/>
      <c r="J8" s="306"/>
      <c r="K8" s="306"/>
      <c r="L8" s="306"/>
      <c r="M8" s="306"/>
      <c r="N8" s="306"/>
      <c r="O8" s="306"/>
      <c r="P8" s="306"/>
      <c r="Q8" s="64"/>
      <c r="R8" s="1"/>
      <c r="S8" s="202" t="s">
        <v>283</v>
      </c>
      <c r="T8" s="202" t="s">
        <v>284</v>
      </c>
      <c r="U8" s="202" t="s">
        <v>285</v>
      </c>
    </row>
    <row r="9" spans="1:23" ht="99">
      <c r="A9" s="664"/>
      <c r="B9" s="667">
        <f>'1.2-Visibility Data'!B7</f>
        <v>0</v>
      </c>
      <c r="C9" s="30" t="str">
        <f>'1.2-Visibility Data'!C7</f>
        <v>URLs</v>
      </c>
      <c r="D9" s="58" t="s">
        <v>153</v>
      </c>
      <c r="E9" s="65"/>
      <c r="F9" s="65"/>
      <c r="G9" s="58"/>
      <c r="H9" s="306"/>
      <c r="I9" s="306"/>
      <c r="J9" s="306"/>
      <c r="K9" s="306"/>
      <c r="L9" s="306"/>
      <c r="M9" s="306"/>
      <c r="N9" s="306"/>
      <c r="O9" s="306"/>
      <c r="P9" s="306"/>
      <c r="Q9" s="64"/>
      <c r="R9" s="1"/>
      <c r="S9" s="203" t="s">
        <v>286</v>
      </c>
      <c r="T9" s="203" t="s">
        <v>287</v>
      </c>
      <c r="U9" s="203" t="s">
        <v>288</v>
      </c>
      <c r="V9" s="209" t="s">
        <v>289</v>
      </c>
    </row>
    <row r="10" spans="1:23" ht="33">
      <c r="A10" s="664"/>
      <c r="B10" s="667">
        <f>'1.2-Visibility Data'!B8</f>
        <v>0</v>
      </c>
      <c r="C10" s="30" t="str">
        <f>'1.2-Visibility Data'!C8</f>
        <v>Body</v>
      </c>
      <c r="D10" s="58" t="s">
        <v>153</v>
      </c>
      <c r="E10" s="65"/>
      <c r="F10" s="65"/>
      <c r="G10" s="58"/>
      <c r="H10" s="306"/>
      <c r="I10" s="306"/>
      <c r="J10" s="306"/>
      <c r="K10" s="306"/>
      <c r="L10" s="306"/>
      <c r="M10" s="306"/>
      <c r="N10" s="306"/>
      <c r="O10" s="306"/>
      <c r="P10" s="306"/>
      <c r="Q10" s="64"/>
      <c r="R10" s="1"/>
      <c r="S10" s="203" t="s">
        <v>257</v>
      </c>
      <c r="T10" s="203" t="s">
        <v>290</v>
      </c>
      <c r="U10" s="187" t="s">
        <v>291</v>
      </c>
    </row>
    <row r="11" spans="1:23" ht="16.5">
      <c r="A11" s="664"/>
      <c r="B11" s="667">
        <f>'1.2-Visibility Data'!B9</f>
        <v>0</v>
      </c>
      <c r="C11" s="30" t="str">
        <f>'1.2-Visibility Data'!C9</f>
        <v>Message Trace</v>
      </c>
      <c r="D11" s="58" t="s">
        <v>153</v>
      </c>
      <c r="E11" s="65"/>
      <c r="F11" s="65"/>
      <c r="G11" s="58"/>
      <c r="H11" s="306"/>
      <c r="I11" s="306"/>
      <c r="J11" s="306"/>
      <c r="K11" s="306"/>
      <c r="L11" s="306"/>
      <c r="M11" s="306"/>
      <c r="N11" s="306"/>
      <c r="O11" s="306"/>
      <c r="P11" s="306"/>
      <c r="Q11" s="64"/>
      <c r="R11" s="1"/>
      <c r="S11" s="203" t="s">
        <v>292</v>
      </c>
      <c r="T11" s="203" t="s">
        <v>293</v>
      </c>
      <c r="U11" s="187" t="s">
        <v>294</v>
      </c>
    </row>
    <row r="12" spans="1:23" ht="30.5" thickBot="1">
      <c r="A12" s="664"/>
      <c r="B12" s="708">
        <f>'1.2-Visibility Data'!B10</f>
        <v>0</v>
      </c>
      <c r="C12" s="31" t="str">
        <f>'1.2-Visibility Data'!C10</f>
        <v>Attachments</v>
      </c>
      <c r="D12" s="206" t="s">
        <v>153</v>
      </c>
      <c r="E12" s="192"/>
      <c r="F12" s="192"/>
      <c r="G12" s="68"/>
      <c r="H12" s="170"/>
      <c r="I12" s="170"/>
      <c r="J12" s="170"/>
      <c r="K12" s="170"/>
      <c r="L12" s="170"/>
      <c r="M12" s="170"/>
      <c r="N12" s="170"/>
      <c r="O12" s="170"/>
      <c r="P12" s="170"/>
      <c r="Q12" s="171"/>
      <c r="R12" s="1"/>
      <c r="S12" s="203" t="s">
        <v>295</v>
      </c>
      <c r="T12" s="203" t="s">
        <v>296</v>
      </c>
      <c r="U12" s="189" t="s">
        <v>297</v>
      </c>
    </row>
    <row r="13" spans="1:23" ht="42">
      <c r="A13" s="664"/>
      <c r="B13" s="667" t="str">
        <f>'1.2-Visibility Data'!B11</f>
        <v>Email Sent</v>
      </c>
      <c r="C13" s="294" t="str">
        <f>'1.2-Visibility Data'!C11</f>
        <v>Sender</v>
      </c>
      <c r="D13" s="70" t="s">
        <v>153</v>
      </c>
      <c r="E13" s="200"/>
      <c r="F13" s="193" t="s">
        <v>298</v>
      </c>
      <c r="G13" s="70"/>
      <c r="H13" s="173"/>
      <c r="I13" s="173"/>
      <c r="J13" s="173"/>
      <c r="K13" s="173"/>
      <c r="L13" s="173"/>
      <c r="M13" s="173"/>
      <c r="N13" s="173"/>
      <c r="O13" s="173"/>
      <c r="P13" s="173"/>
      <c r="Q13" s="174"/>
      <c r="R13" s="1"/>
      <c r="S13" s="203" t="s">
        <v>299</v>
      </c>
      <c r="T13" s="203" t="s">
        <v>300</v>
      </c>
      <c r="U13" s="187"/>
    </row>
    <row r="14" spans="1:23" ht="49.5">
      <c r="A14" s="664"/>
      <c r="B14" s="667">
        <f>'1.2-Visibility Data'!B12</f>
        <v>0</v>
      </c>
      <c r="C14" s="30" t="str">
        <f>'1.2-Visibility Data'!C12</f>
        <v>Receiver</v>
      </c>
      <c r="D14" s="70" t="s">
        <v>153</v>
      </c>
      <c r="E14" s="65"/>
      <c r="F14" s="65"/>
      <c r="G14" s="58"/>
      <c r="H14" s="306"/>
      <c r="I14" s="306"/>
      <c r="J14" s="306"/>
      <c r="K14" s="306"/>
      <c r="L14" s="306"/>
      <c r="M14" s="306"/>
      <c r="N14" s="306"/>
      <c r="O14" s="306"/>
      <c r="P14" s="306"/>
      <c r="Q14" s="64"/>
      <c r="R14" s="1"/>
      <c r="S14" s="203" t="s">
        <v>259</v>
      </c>
      <c r="T14" s="203" t="s">
        <v>301</v>
      </c>
      <c r="U14" s="187"/>
    </row>
    <row r="15" spans="1:23" ht="16.5">
      <c r="A15" s="664"/>
      <c r="B15" s="667">
        <f>'1.2-Visibility Data'!B13</f>
        <v>0</v>
      </c>
      <c r="C15" s="30" t="str">
        <f>'1.2-Visibility Data'!C13</f>
        <v>Subject</v>
      </c>
      <c r="D15" s="70" t="s">
        <v>153</v>
      </c>
      <c r="E15" s="65"/>
      <c r="F15" s="65"/>
      <c r="G15" s="58"/>
      <c r="H15" s="306"/>
      <c r="I15" s="306"/>
      <c r="J15" s="306"/>
      <c r="K15" s="306"/>
      <c r="L15" s="306"/>
      <c r="M15" s="306"/>
      <c r="N15" s="306"/>
      <c r="O15" s="306"/>
      <c r="P15" s="306"/>
      <c r="Q15" s="64"/>
      <c r="R15" s="1"/>
      <c r="S15" s="203" t="s">
        <v>264</v>
      </c>
      <c r="T15" s="203" t="s">
        <v>302</v>
      </c>
      <c r="U15" s="187"/>
    </row>
    <row r="16" spans="1:23" ht="30">
      <c r="A16" s="664"/>
      <c r="B16" s="667">
        <f>'1.2-Visibility Data'!B14</f>
        <v>0</v>
      </c>
      <c r="C16" s="30" t="str">
        <f>'1.2-Visibility Data'!C14</f>
        <v>Other Headers</v>
      </c>
      <c r="D16" s="205" t="s">
        <v>153</v>
      </c>
      <c r="E16" s="65"/>
      <c r="F16" s="65"/>
      <c r="G16" s="58"/>
      <c r="H16" s="306"/>
      <c r="I16" s="306"/>
      <c r="J16" s="306"/>
      <c r="K16" s="306"/>
      <c r="L16" s="306"/>
      <c r="M16" s="306"/>
      <c r="N16" s="306"/>
      <c r="O16" s="306"/>
      <c r="P16" s="306"/>
      <c r="Q16" s="64"/>
      <c r="R16" s="1"/>
      <c r="S16" s="203" t="s">
        <v>303</v>
      </c>
      <c r="T16" s="203" t="s">
        <v>304</v>
      </c>
      <c r="U16" s="189" t="s">
        <v>305</v>
      </c>
    </row>
    <row r="17" spans="1:21" ht="16.5">
      <c r="A17" s="664"/>
      <c r="B17" s="667">
        <f>'1.2-Visibility Data'!B15</f>
        <v>0</v>
      </c>
      <c r="C17" s="30" t="str">
        <f>'1.2-Visibility Data'!C15</f>
        <v>URLs</v>
      </c>
      <c r="D17" s="70" t="s">
        <v>153</v>
      </c>
      <c r="E17" s="65"/>
      <c r="F17" s="65"/>
      <c r="G17" s="58"/>
      <c r="H17" s="306"/>
      <c r="I17" s="306"/>
      <c r="J17" s="306"/>
      <c r="K17" s="306"/>
      <c r="L17" s="306"/>
      <c r="M17" s="306"/>
      <c r="N17" s="306"/>
      <c r="O17" s="306"/>
      <c r="P17" s="306"/>
      <c r="Q17" s="64"/>
      <c r="R17" s="1"/>
      <c r="S17" s="203" t="s">
        <v>306</v>
      </c>
      <c r="T17" s="203" t="s">
        <v>307</v>
      </c>
      <c r="U17" s="187"/>
    </row>
    <row r="18" spans="1:21" ht="45">
      <c r="A18" s="664"/>
      <c r="B18" s="667">
        <f>'1.2-Visibility Data'!B16</f>
        <v>0</v>
      </c>
      <c r="C18" s="30" t="str">
        <f>'1.2-Visibility Data'!C16</f>
        <v>Body</v>
      </c>
      <c r="D18" s="70" t="s">
        <v>153</v>
      </c>
      <c r="E18" s="65"/>
      <c r="F18" s="65"/>
      <c r="G18" s="58"/>
      <c r="H18" s="306"/>
      <c r="I18" s="306"/>
      <c r="J18" s="306"/>
      <c r="K18" s="306"/>
      <c r="L18" s="306"/>
      <c r="M18" s="306"/>
      <c r="N18" s="306"/>
      <c r="O18" s="306"/>
      <c r="P18" s="306"/>
      <c r="Q18" s="64"/>
      <c r="R18" s="1"/>
      <c r="S18" s="203" t="s">
        <v>275</v>
      </c>
      <c r="T18" s="203" t="s">
        <v>308</v>
      </c>
      <c r="U18" s="189" t="s">
        <v>309</v>
      </c>
    </row>
    <row r="19" spans="1:21" ht="45">
      <c r="A19" s="664"/>
      <c r="B19" s="667">
        <f>'1.2-Visibility Data'!B17</f>
        <v>0</v>
      </c>
      <c r="C19" s="30" t="str">
        <f>'1.2-Visibility Data'!C17</f>
        <v>Message Trace</v>
      </c>
      <c r="D19" s="70" t="s">
        <v>153</v>
      </c>
      <c r="E19" s="65"/>
      <c r="F19" s="65"/>
      <c r="G19" s="58"/>
      <c r="H19" s="306"/>
      <c r="I19" s="306"/>
      <c r="J19" s="306"/>
      <c r="K19" s="306"/>
      <c r="L19" s="306"/>
      <c r="M19" s="306"/>
      <c r="N19" s="306"/>
      <c r="O19" s="306"/>
      <c r="P19" s="306"/>
      <c r="Q19" s="64"/>
      <c r="R19" s="1"/>
      <c r="S19" s="203" t="s">
        <v>262</v>
      </c>
      <c r="T19" s="203" t="s">
        <v>310</v>
      </c>
      <c r="U19" s="189" t="s">
        <v>311</v>
      </c>
    </row>
    <row r="20" spans="1:21" ht="17" thickBot="1">
      <c r="A20" s="664"/>
      <c r="B20" s="667">
        <f>'1.2-Visibility Data'!B18</f>
        <v>0</v>
      </c>
      <c r="C20" s="293" t="str">
        <f>'1.2-Visibility Data'!C18</f>
        <v>Attachments</v>
      </c>
      <c r="D20" s="205" t="s">
        <v>153</v>
      </c>
      <c r="E20" s="194"/>
      <c r="F20" s="194"/>
      <c r="G20" s="95"/>
      <c r="H20" s="57"/>
      <c r="I20" s="57"/>
      <c r="J20" s="57"/>
      <c r="K20" s="57"/>
      <c r="L20" s="57"/>
      <c r="M20" s="57"/>
      <c r="N20" s="57"/>
      <c r="O20" s="57"/>
      <c r="P20" s="57"/>
      <c r="Q20" s="69"/>
      <c r="R20" s="1"/>
      <c r="S20" s="203" t="s">
        <v>312</v>
      </c>
      <c r="T20" s="203" t="s">
        <v>313</v>
      </c>
      <c r="U20" s="187" t="s">
        <v>314</v>
      </c>
    </row>
    <row r="21" spans="1:21" ht="33.5" thickBot="1">
      <c r="A21" s="664"/>
      <c r="B21" s="666" t="str">
        <f>'1.2-Visibility Data'!B19</f>
        <v>Malicious Email Received</v>
      </c>
      <c r="C21" s="32" t="str">
        <f>'1.2-Visibility Data'!C19</f>
        <v>Sender</v>
      </c>
      <c r="D21" s="61" t="s">
        <v>153</v>
      </c>
      <c r="E21" s="191"/>
      <c r="F21" s="191"/>
      <c r="G21" s="61"/>
      <c r="H21" s="62"/>
      <c r="I21" s="62"/>
      <c r="J21" s="62"/>
      <c r="K21" s="62"/>
      <c r="L21" s="62"/>
      <c r="M21" s="62"/>
      <c r="N21" s="62"/>
      <c r="O21" s="62"/>
      <c r="P21" s="62"/>
      <c r="Q21" s="63"/>
      <c r="R21" s="1"/>
      <c r="S21" s="203" t="s">
        <v>258</v>
      </c>
      <c r="T21" s="203" t="s">
        <v>315</v>
      </c>
      <c r="U21" s="187"/>
    </row>
    <row r="22" spans="1:21" ht="45.5" thickBot="1">
      <c r="A22" s="664"/>
      <c r="B22" s="667">
        <f>'1.2-Visibility Data'!B20</f>
        <v>0</v>
      </c>
      <c r="C22" s="30" t="str">
        <f>'1.2-Visibility Data'!C20</f>
        <v>Receiver</v>
      </c>
      <c r="D22" s="61" t="s">
        <v>153</v>
      </c>
      <c r="E22" s="65"/>
      <c r="F22" s="65"/>
      <c r="G22" s="58"/>
      <c r="H22" s="306"/>
      <c r="I22" s="306"/>
      <c r="J22" s="306"/>
      <c r="K22" s="306"/>
      <c r="L22" s="306"/>
      <c r="M22" s="306"/>
      <c r="N22" s="306"/>
      <c r="O22" s="306"/>
      <c r="P22" s="306"/>
      <c r="Q22" s="64"/>
      <c r="R22" s="1"/>
      <c r="S22" s="203" t="s">
        <v>316</v>
      </c>
      <c r="T22" s="203" t="s">
        <v>317</v>
      </c>
      <c r="U22" s="189" t="s">
        <v>318</v>
      </c>
    </row>
    <row r="23" spans="1:21" ht="50.25" customHeight="1" thickBot="1">
      <c r="A23" s="664"/>
      <c r="B23" s="667">
        <f>'1.2-Visibility Data'!B21</f>
        <v>0</v>
      </c>
      <c r="C23" s="30" t="str">
        <f>'1.2-Visibility Data'!C21</f>
        <v>Subject</v>
      </c>
      <c r="D23" s="61" t="s">
        <v>153</v>
      </c>
      <c r="E23" s="65"/>
      <c r="F23" s="65"/>
      <c r="G23" s="58"/>
      <c r="H23" s="306"/>
      <c r="I23" s="306"/>
      <c r="J23" s="306"/>
      <c r="K23" s="306"/>
      <c r="L23" s="306"/>
      <c r="M23" s="306"/>
      <c r="N23" s="306"/>
      <c r="O23" s="306"/>
      <c r="P23" s="306"/>
      <c r="Q23" s="64"/>
      <c r="R23" s="1"/>
      <c r="S23" s="203" t="s">
        <v>319</v>
      </c>
      <c r="T23" s="203" t="s">
        <v>320</v>
      </c>
      <c r="U23" s="187" t="s">
        <v>321</v>
      </c>
    </row>
    <row r="24" spans="1:21" ht="62" thickBot="1">
      <c r="A24" s="664"/>
      <c r="B24" s="667">
        <f>'1.2-Visibility Data'!B22</f>
        <v>0</v>
      </c>
      <c r="C24" s="30" t="str">
        <f>'1.2-Visibility Data'!C22</f>
        <v>Other Headers</v>
      </c>
      <c r="D24" s="207" t="s">
        <v>153</v>
      </c>
      <c r="E24" s="65"/>
      <c r="F24" s="65"/>
      <c r="G24" s="58"/>
      <c r="H24" s="306"/>
      <c r="I24" s="306"/>
      <c r="J24" s="306"/>
      <c r="K24" s="306"/>
      <c r="L24" s="306"/>
      <c r="M24" s="306"/>
      <c r="N24" s="306"/>
      <c r="O24" s="306"/>
      <c r="P24" s="306"/>
      <c r="Q24" s="64"/>
      <c r="R24" s="1"/>
      <c r="S24" s="203" t="s">
        <v>322</v>
      </c>
      <c r="T24" s="203" t="s">
        <v>323</v>
      </c>
      <c r="U24" s="204" t="s">
        <v>324</v>
      </c>
    </row>
    <row r="25" spans="1:21" ht="17" thickBot="1">
      <c r="A25" s="664"/>
      <c r="B25" s="667">
        <f>'1.2-Visibility Data'!B23</f>
        <v>0</v>
      </c>
      <c r="C25" s="30" t="str">
        <f>'1.2-Visibility Data'!C23</f>
        <v>URLs</v>
      </c>
      <c r="D25" s="61" t="s">
        <v>153</v>
      </c>
      <c r="E25" s="65"/>
      <c r="F25" s="65"/>
      <c r="G25" s="65"/>
      <c r="H25" s="66"/>
      <c r="I25" s="66"/>
      <c r="J25" s="66"/>
      <c r="K25" s="306"/>
      <c r="L25" s="66"/>
      <c r="M25" s="66"/>
      <c r="N25" s="66"/>
      <c r="O25" s="66"/>
      <c r="P25" s="66"/>
      <c r="Q25" s="67"/>
      <c r="R25" s="1"/>
      <c r="S25" s="203" t="s">
        <v>325</v>
      </c>
      <c r="T25" s="203" t="s">
        <v>326</v>
      </c>
      <c r="U25" s="187" t="s">
        <v>327</v>
      </c>
    </row>
    <row r="26" spans="1:21" ht="17" thickBot="1">
      <c r="A26" s="664"/>
      <c r="B26" s="667">
        <f>'1.2-Visibility Data'!B24</f>
        <v>0</v>
      </c>
      <c r="C26" s="30" t="str">
        <f>'1.2-Visibility Data'!C24</f>
        <v>Body</v>
      </c>
      <c r="D26" s="61" t="s">
        <v>153</v>
      </c>
      <c r="E26" s="65"/>
      <c r="F26" s="65"/>
      <c r="G26" s="58"/>
      <c r="H26" s="306"/>
      <c r="I26" s="306"/>
      <c r="J26" s="306"/>
      <c r="K26" s="306"/>
      <c r="L26" s="306"/>
      <c r="M26" s="306"/>
      <c r="N26" s="306"/>
      <c r="O26" s="306"/>
      <c r="P26" s="306"/>
      <c r="Q26" s="64"/>
      <c r="R26" s="1"/>
      <c r="S26" s="203" t="s">
        <v>328</v>
      </c>
      <c r="T26" s="203" t="s">
        <v>329</v>
      </c>
      <c r="U26" s="187" t="s">
        <v>330</v>
      </c>
    </row>
    <row r="27" spans="1:21" ht="17" thickBot="1">
      <c r="A27" s="664"/>
      <c r="B27" s="667">
        <f>'1.2-Visibility Data'!B25</f>
        <v>0</v>
      </c>
      <c r="C27" s="30" t="str">
        <f>'1.2-Visibility Data'!C25</f>
        <v>Message Trace</v>
      </c>
      <c r="D27" s="61" t="s">
        <v>153</v>
      </c>
      <c r="E27" s="65"/>
      <c r="F27" s="65"/>
      <c r="G27" s="58"/>
      <c r="H27" s="306"/>
      <c r="I27" s="306"/>
      <c r="J27" s="306"/>
      <c r="K27" s="306"/>
      <c r="L27" s="306"/>
      <c r="M27" s="306"/>
      <c r="N27" s="306"/>
      <c r="O27" s="306"/>
      <c r="P27" s="306"/>
      <c r="Q27" s="64"/>
      <c r="R27" s="1"/>
      <c r="S27" s="203" t="s">
        <v>331</v>
      </c>
      <c r="T27" s="203" t="s">
        <v>332</v>
      </c>
      <c r="U27" s="187" t="s">
        <v>333</v>
      </c>
    </row>
    <row r="28" spans="1:21" ht="17" thickBot="1">
      <c r="A28" s="664"/>
      <c r="B28" s="708">
        <f>'1.2-Visibility Data'!B26</f>
        <v>0</v>
      </c>
      <c r="C28" s="31" t="str">
        <f>'1.2-Visibility Data'!C26</f>
        <v>Attachments</v>
      </c>
      <c r="D28" s="207" t="s">
        <v>153</v>
      </c>
      <c r="E28" s="192"/>
      <c r="F28" s="192"/>
      <c r="G28" s="68"/>
      <c r="H28" s="170"/>
      <c r="I28" s="170"/>
      <c r="J28" s="170"/>
      <c r="K28" s="170"/>
      <c r="L28" s="170"/>
      <c r="M28" s="170"/>
      <c r="N28" s="170"/>
      <c r="O28" s="170"/>
      <c r="P28" s="170"/>
      <c r="Q28" s="171"/>
      <c r="R28" s="1"/>
      <c r="S28" s="203" t="s">
        <v>260</v>
      </c>
      <c r="T28" s="203" t="s">
        <v>260</v>
      </c>
      <c r="U28" s="187" t="s">
        <v>334</v>
      </c>
    </row>
    <row r="29" spans="1:21" ht="50" thickBot="1">
      <c r="A29" s="664"/>
      <c r="B29" s="666" t="str">
        <f>'1.2-Visibility Data'!B27</f>
        <v>Malicious Email Sent</v>
      </c>
      <c r="C29" s="32" t="str">
        <f>'1.2-Visibility Data'!C27</f>
        <v>Sender</v>
      </c>
      <c r="D29" s="61" t="s">
        <v>153</v>
      </c>
      <c r="E29" s="191"/>
      <c r="F29" s="191"/>
      <c r="G29" s="61"/>
      <c r="H29" s="62"/>
      <c r="I29" s="62"/>
      <c r="J29" s="62"/>
      <c r="K29" s="62"/>
      <c r="L29" s="62"/>
      <c r="M29" s="62"/>
      <c r="N29" s="62"/>
      <c r="O29" s="62"/>
      <c r="P29" s="62"/>
      <c r="Q29" s="63"/>
      <c r="R29" s="1"/>
      <c r="S29" s="203" t="s">
        <v>335</v>
      </c>
      <c r="T29" s="203" t="s">
        <v>336</v>
      </c>
      <c r="U29" s="189" t="s">
        <v>337</v>
      </c>
    </row>
    <row r="30" spans="1:21" ht="17" thickBot="1">
      <c r="A30" s="664"/>
      <c r="B30" s="667">
        <f>'1.2-Visibility Data'!B28</f>
        <v>0</v>
      </c>
      <c r="C30" s="30" t="str">
        <f>'1.2-Visibility Data'!C28</f>
        <v>Receiver</v>
      </c>
      <c r="D30" s="61" t="s">
        <v>153</v>
      </c>
      <c r="E30" s="65"/>
      <c r="F30" s="65"/>
      <c r="G30" s="58"/>
      <c r="H30" s="306"/>
      <c r="I30" s="306"/>
      <c r="J30" s="306"/>
      <c r="K30" s="306"/>
      <c r="L30" s="306"/>
      <c r="M30" s="306"/>
      <c r="N30" s="306"/>
      <c r="O30" s="306"/>
      <c r="P30" s="306"/>
      <c r="Q30" s="64"/>
      <c r="R30" s="1"/>
      <c r="S30" s="203" t="s">
        <v>338</v>
      </c>
      <c r="T30" s="203" t="s">
        <v>339</v>
      </c>
      <c r="U30" s="187"/>
    </row>
    <row r="31" spans="1:21" ht="198.75" customHeight="1" thickBot="1">
      <c r="A31" s="664"/>
      <c r="B31" s="667">
        <f>'1.2-Visibility Data'!B29</f>
        <v>0</v>
      </c>
      <c r="C31" s="30" t="str">
        <f>'1.2-Visibility Data'!C29</f>
        <v>Subject</v>
      </c>
      <c r="D31" s="61" t="s">
        <v>153</v>
      </c>
      <c r="E31" s="65"/>
      <c r="F31" s="65"/>
      <c r="G31" s="58"/>
      <c r="H31" s="306"/>
      <c r="I31" s="306"/>
      <c r="J31" s="306"/>
      <c r="K31" s="306"/>
      <c r="L31" s="306"/>
      <c r="M31" s="306"/>
      <c r="N31" s="306"/>
      <c r="O31" s="306"/>
      <c r="P31" s="306"/>
      <c r="Q31" s="64"/>
      <c r="R31" s="1"/>
      <c r="S31" s="203" t="s">
        <v>340</v>
      </c>
      <c r="T31" s="203" t="s">
        <v>341</v>
      </c>
      <c r="U31" s="187" t="s">
        <v>291</v>
      </c>
    </row>
    <row r="32" spans="1:21" ht="105.5" thickBot="1">
      <c r="A32" s="664"/>
      <c r="B32" s="667">
        <f>'1.2-Visibility Data'!B30</f>
        <v>0</v>
      </c>
      <c r="C32" s="30" t="str">
        <f>'1.2-Visibility Data'!C30</f>
        <v>Other Headers</v>
      </c>
      <c r="D32" s="207" t="s">
        <v>153</v>
      </c>
      <c r="E32" s="65"/>
      <c r="F32" s="65"/>
      <c r="G32" s="58"/>
      <c r="H32" s="306"/>
      <c r="I32" s="306"/>
      <c r="J32" s="306"/>
      <c r="K32" s="306"/>
      <c r="L32" s="306"/>
      <c r="M32" s="306"/>
      <c r="N32" s="306"/>
      <c r="O32" s="306"/>
      <c r="P32" s="306"/>
      <c r="Q32" s="64"/>
      <c r="R32" s="1"/>
      <c r="S32" s="203" t="s">
        <v>342</v>
      </c>
      <c r="T32" s="203" t="s">
        <v>343</v>
      </c>
      <c r="U32" s="189" t="s">
        <v>344</v>
      </c>
    </row>
    <row r="33" spans="1:21" ht="17" thickBot="1">
      <c r="A33" s="664"/>
      <c r="B33" s="667">
        <f>'1.2-Visibility Data'!B31</f>
        <v>0</v>
      </c>
      <c r="C33" s="30" t="str">
        <f>'1.2-Visibility Data'!C31</f>
        <v>URLs</v>
      </c>
      <c r="D33" s="61" t="s">
        <v>153</v>
      </c>
      <c r="E33" s="65"/>
      <c r="F33" s="65"/>
      <c r="G33" s="58"/>
      <c r="H33" s="306"/>
      <c r="I33" s="306"/>
      <c r="J33" s="306"/>
      <c r="K33" s="306"/>
      <c r="L33" s="306"/>
      <c r="M33" s="306"/>
      <c r="N33" s="306"/>
      <c r="O33" s="306"/>
      <c r="P33" s="306"/>
      <c r="Q33" s="64"/>
      <c r="R33" s="1"/>
      <c r="S33" s="203" t="s">
        <v>345</v>
      </c>
      <c r="T33" s="203" t="s">
        <v>346</v>
      </c>
      <c r="U33" s="187" t="s">
        <v>347</v>
      </c>
    </row>
    <row r="34" spans="1:21" ht="33.5" thickBot="1">
      <c r="A34" s="664"/>
      <c r="B34" s="667">
        <f>'1.2-Visibility Data'!B32</f>
        <v>0</v>
      </c>
      <c r="C34" s="30" t="str">
        <f>'1.2-Visibility Data'!C32</f>
        <v>Body</v>
      </c>
      <c r="D34" s="61" t="s">
        <v>153</v>
      </c>
      <c r="E34" s="65"/>
      <c r="F34" s="65"/>
      <c r="G34" s="58"/>
      <c r="H34" s="306"/>
      <c r="I34" s="306"/>
      <c r="J34" s="306"/>
      <c r="K34" s="306"/>
      <c r="L34" s="306"/>
      <c r="M34" s="306"/>
      <c r="N34" s="306"/>
      <c r="O34" s="306"/>
      <c r="P34" s="306"/>
      <c r="Q34" s="64"/>
      <c r="R34" s="1"/>
      <c r="S34" s="203" t="s">
        <v>348</v>
      </c>
      <c r="T34" s="203" t="s">
        <v>349</v>
      </c>
      <c r="U34" s="187"/>
    </row>
    <row r="35" spans="1:21" ht="17" thickBot="1">
      <c r="A35" s="664"/>
      <c r="B35" s="667">
        <f>'1.2-Visibility Data'!B33</f>
        <v>0</v>
      </c>
      <c r="C35" s="30" t="str">
        <f>'1.2-Visibility Data'!C33</f>
        <v>Message Trace</v>
      </c>
      <c r="D35" s="61" t="s">
        <v>153</v>
      </c>
      <c r="E35" s="65"/>
      <c r="F35" s="65"/>
      <c r="G35" s="58"/>
      <c r="H35" s="306"/>
      <c r="I35" s="306"/>
      <c r="J35" s="306"/>
      <c r="K35" s="306"/>
      <c r="L35" s="306"/>
      <c r="M35" s="306"/>
      <c r="N35" s="306"/>
      <c r="O35" s="306"/>
      <c r="P35" s="306"/>
      <c r="Q35" s="64"/>
      <c r="R35" s="1"/>
      <c r="S35" s="203" t="s">
        <v>261</v>
      </c>
      <c r="T35" s="203" t="s">
        <v>350</v>
      </c>
      <c r="U35" t="s">
        <v>351</v>
      </c>
    </row>
    <row r="36" spans="1:21" ht="17" thickBot="1">
      <c r="A36" s="664"/>
      <c r="B36" s="708">
        <f>'1.2-Visibility Data'!B34</f>
        <v>0</v>
      </c>
      <c r="C36" s="31" t="str">
        <f>'1.2-Visibility Data'!C34</f>
        <v>Attachments</v>
      </c>
      <c r="D36" s="207" t="s">
        <v>153</v>
      </c>
      <c r="E36" s="192"/>
      <c r="F36" s="192"/>
      <c r="G36" s="68"/>
      <c r="H36" s="170"/>
      <c r="I36" s="170"/>
      <c r="J36" s="170"/>
      <c r="K36" s="170"/>
      <c r="L36" s="170"/>
      <c r="M36" s="170"/>
      <c r="N36" s="170"/>
      <c r="O36" s="170"/>
      <c r="P36" s="170"/>
      <c r="Q36" s="171"/>
      <c r="R36" s="1"/>
      <c r="S36" s="203" t="s">
        <v>263</v>
      </c>
      <c r="T36" s="203" t="s">
        <v>263</v>
      </c>
      <c r="U36" s="187" t="s">
        <v>352</v>
      </c>
    </row>
    <row r="37" spans="1:21" ht="90">
      <c r="A37" s="664"/>
      <c r="B37" s="94" t="str">
        <f>'1.2-Visibility Data'!B35</f>
        <v>Organization Modifications</v>
      </c>
      <c r="C37" s="294" t="str">
        <f>'1.2-Visibility Data'!C35</f>
        <v>All</v>
      </c>
      <c r="D37" s="58" t="s">
        <v>153</v>
      </c>
      <c r="F37" s="195"/>
      <c r="G37" s="70"/>
      <c r="H37" s="173"/>
      <c r="I37" s="195" t="s">
        <v>353</v>
      </c>
      <c r="J37" s="173"/>
      <c r="K37" s="173"/>
      <c r="L37" s="173"/>
      <c r="M37" s="173"/>
      <c r="N37" s="173"/>
      <c r="O37" s="173"/>
      <c r="P37" s="173"/>
      <c r="Q37" s="174"/>
      <c r="R37" s="1"/>
    </row>
    <row r="38" spans="1:21">
      <c r="A38" s="664"/>
      <c r="B38" s="52" t="str">
        <f>'1.2-Visibility Data'!B36</f>
        <v>User Modifications</v>
      </c>
      <c r="C38" s="30" t="str">
        <f>'1.2-Visibility Data'!C36</f>
        <v>All</v>
      </c>
      <c r="D38" s="58" t="s">
        <v>153</v>
      </c>
      <c r="E38" s="58" t="s">
        <v>153</v>
      </c>
      <c r="F38" s="65"/>
      <c r="G38" s="58"/>
      <c r="H38" s="306"/>
      <c r="I38" s="306"/>
      <c r="J38" s="306"/>
      <c r="K38" s="306"/>
      <c r="L38" s="306"/>
      <c r="M38" s="306"/>
      <c r="N38" s="306"/>
      <c r="O38" s="306"/>
      <c r="P38" s="306"/>
      <c r="Q38" s="64"/>
      <c r="R38" s="1"/>
    </row>
    <row r="39" spans="1:21">
      <c r="A39" s="664"/>
      <c r="B39" s="52" t="str">
        <f>'1.2-Visibility Data'!B37</f>
        <v>User Login Activity</v>
      </c>
      <c r="C39" s="30" t="str">
        <f>'1.2-Visibility Data'!C37</f>
        <v>All</v>
      </c>
      <c r="D39" s="58" t="s">
        <v>153</v>
      </c>
      <c r="E39" s="58" t="s">
        <v>153</v>
      </c>
      <c r="F39" s="65"/>
      <c r="G39" s="58"/>
      <c r="H39" s="306"/>
      <c r="I39" s="306"/>
      <c r="J39" s="306"/>
      <c r="K39" s="306"/>
      <c r="L39" s="306"/>
      <c r="M39" s="306"/>
      <c r="N39" s="306"/>
      <c r="O39" s="306"/>
      <c r="P39" s="306"/>
      <c r="Q39" s="64"/>
      <c r="R39" s="1"/>
    </row>
    <row r="40" spans="1:21">
      <c r="A40" s="664"/>
      <c r="B40" s="52" t="str">
        <f>'1.2-Visibility Data'!B38</f>
        <v>Anomalous User Login Activity</v>
      </c>
      <c r="C40" s="30" t="str">
        <f>'1.2-Visibility Data'!C38</f>
        <v>All</v>
      </c>
      <c r="D40" s="208" t="s">
        <v>153</v>
      </c>
      <c r="E40" s="58" t="s">
        <v>153</v>
      </c>
      <c r="F40" s="65"/>
      <c r="G40" s="58"/>
      <c r="H40" s="306"/>
      <c r="I40" s="306"/>
      <c r="J40" s="306"/>
      <c r="K40" s="306"/>
      <c r="L40" s="306"/>
      <c r="M40" s="306"/>
      <c r="N40" s="306"/>
      <c r="O40" s="306"/>
      <c r="P40" s="306"/>
      <c r="Q40" s="64"/>
      <c r="R40" s="1"/>
    </row>
    <row r="41" spans="1:21">
      <c r="A41" s="664"/>
      <c r="B41" s="52" t="str">
        <f>'1.2-Visibility Data'!B39</f>
        <v>User Activity</v>
      </c>
      <c r="C41" s="30" t="str">
        <f>'1.2-Visibility Data'!C39</f>
        <v>All</v>
      </c>
      <c r="D41" s="58" t="s">
        <v>153</v>
      </c>
      <c r="E41" s="58" t="s">
        <v>153</v>
      </c>
      <c r="F41" s="65"/>
      <c r="G41" s="58"/>
      <c r="H41" s="306"/>
      <c r="I41" s="306"/>
      <c r="J41" s="306"/>
      <c r="K41" s="306"/>
      <c r="L41" s="306"/>
      <c r="M41" s="306"/>
      <c r="N41" s="306"/>
      <c r="O41" s="306"/>
      <c r="P41" s="306"/>
      <c r="Q41" s="64"/>
      <c r="R41" s="1"/>
    </row>
    <row r="42" spans="1:21">
      <c r="A42" s="664"/>
      <c r="B42" s="52" t="str">
        <f>'1.2-Visibility Data'!B40</f>
        <v>Anomalous User Activity</v>
      </c>
      <c r="C42" s="30" t="str">
        <f>'1.2-Visibility Data'!C40</f>
        <v>All</v>
      </c>
      <c r="D42" s="208" t="s">
        <v>153</v>
      </c>
      <c r="E42" s="58" t="s">
        <v>153</v>
      </c>
      <c r="F42" s="65"/>
      <c r="G42" s="58"/>
      <c r="H42" s="306"/>
      <c r="I42" s="306"/>
      <c r="J42" s="306"/>
      <c r="K42" s="306"/>
      <c r="L42" s="306"/>
      <c r="M42" s="306"/>
      <c r="N42" s="306"/>
      <c r="O42" s="306"/>
      <c r="P42" s="306"/>
      <c r="Q42" s="64"/>
      <c r="R42" s="1"/>
    </row>
    <row r="43" spans="1:21" ht="45">
      <c r="A43" s="664"/>
      <c r="B43" s="52" t="str">
        <f>'1.2-Visibility Data'!B41</f>
        <v>Search Activity</v>
      </c>
      <c r="C43" s="30" t="str">
        <f>'1.2-Visibility Data'!C41</f>
        <v>All</v>
      </c>
      <c r="D43" s="208" t="s">
        <v>354</v>
      </c>
      <c r="G43" s="58"/>
      <c r="H43" s="306"/>
      <c r="I43" s="65" t="s">
        <v>355</v>
      </c>
      <c r="J43" s="306"/>
      <c r="K43" s="306"/>
      <c r="L43" s="306"/>
      <c r="M43" s="306"/>
      <c r="N43" s="306"/>
      <c r="O43" s="306"/>
      <c r="P43" s="306"/>
      <c r="Q43" s="64"/>
      <c r="R43" s="1"/>
    </row>
    <row r="44" spans="1:21">
      <c r="A44" s="664"/>
      <c r="B44" s="52" t="str">
        <f>'1.2-Visibility Data'!B42</f>
        <v>Anomalous Search Activity</v>
      </c>
      <c r="C44" s="30" t="str">
        <f>'1.2-Visibility Data'!C42</f>
        <v>All</v>
      </c>
      <c r="D44" s="208" t="s">
        <v>354</v>
      </c>
      <c r="F44" s="65"/>
      <c r="G44" s="58"/>
      <c r="H44" s="306"/>
      <c r="I44" s="306"/>
      <c r="J44" s="306"/>
      <c r="K44" s="306"/>
      <c r="L44" s="306"/>
      <c r="M44" s="306"/>
      <c r="N44" s="306"/>
      <c r="O44" s="306"/>
      <c r="P44" s="306"/>
      <c r="Q44" s="64"/>
      <c r="R44" s="1"/>
    </row>
    <row r="45" spans="1:21">
      <c r="A45" s="664"/>
      <c r="B45" s="52" t="str">
        <f>'1.2-Visibility Data'!B43</f>
        <v>Mailbox Modifications</v>
      </c>
      <c r="C45" s="30" t="str">
        <f>'1.2-Visibility Data'!C43</f>
        <v>All</v>
      </c>
      <c r="D45" s="58" t="s">
        <v>153</v>
      </c>
      <c r="E45" s="65"/>
      <c r="F45" s="65"/>
      <c r="G45" s="58"/>
      <c r="H45" s="306"/>
      <c r="I45" s="306"/>
      <c r="J45" s="306"/>
      <c r="K45" s="306"/>
      <c r="L45" s="306"/>
      <c r="M45" s="306"/>
      <c r="N45" s="306"/>
      <c r="O45" s="306"/>
      <c r="P45" s="306"/>
      <c r="Q45" s="64"/>
      <c r="R45" s="1"/>
    </row>
    <row r="46" spans="1:21" ht="30">
      <c r="A46" s="664"/>
      <c r="B46" s="52" t="str">
        <f>'1.2-Visibility Data'!B44</f>
        <v>Mailbox Read</v>
      </c>
      <c r="C46" s="30" t="str">
        <f>'1.2-Visibility Data'!C44</f>
        <v>All</v>
      </c>
      <c r="D46" s="208" t="s">
        <v>153</v>
      </c>
      <c r="G46" s="58"/>
      <c r="H46" s="306"/>
      <c r="I46" s="65" t="s">
        <v>356</v>
      </c>
      <c r="J46" s="306"/>
      <c r="K46" s="306"/>
      <c r="L46" s="306"/>
      <c r="M46" s="306"/>
      <c r="N46" s="306"/>
      <c r="O46" s="306"/>
      <c r="P46" s="306"/>
      <c r="Q46" s="64"/>
      <c r="R46" s="1"/>
    </row>
    <row r="47" spans="1:21">
      <c r="A47" s="664"/>
      <c r="B47" s="52" t="str">
        <f>'1.2-Visibility Data'!B45</f>
        <v>File Malware Detected</v>
      </c>
      <c r="C47" s="30" t="str">
        <f>'1.2-Visibility Data'!C45</f>
        <v>All</v>
      </c>
      <c r="D47" s="58" t="s">
        <v>153</v>
      </c>
      <c r="E47" s="65"/>
      <c r="F47" s="65"/>
      <c r="G47" s="58"/>
      <c r="H47" s="306"/>
      <c r="I47" s="306"/>
      <c r="J47" s="306"/>
      <c r="K47" s="306"/>
      <c r="L47" s="306"/>
      <c r="M47" s="306"/>
      <c r="N47" s="306"/>
      <c r="O47" s="306"/>
      <c r="P47" s="306"/>
      <c r="Q47" s="64"/>
      <c r="R47" s="1"/>
    </row>
    <row r="48" spans="1:21">
      <c r="A48" s="664"/>
      <c r="B48" s="52" t="str">
        <f>'1.2-Visibility Data'!B46</f>
        <v>File Malware Retrieved</v>
      </c>
      <c r="C48" s="30" t="str">
        <f>'1.2-Visibility Data'!C46</f>
        <v>All</v>
      </c>
      <c r="D48" s="58" t="s">
        <v>153</v>
      </c>
      <c r="E48" s="65"/>
      <c r="F48" s="65"/>
      <c r="G48" s="58"/>
      <c r="H48" s="306"/>
      <c r="I48" s="306"/>
      <c r="J48" s="306"/>
      <c r="K48" s="306"/>
      <c r="L48" s="306"/>
      <c r="M48" s="306"/>
      <c r="N48" s="306"/>
      <c r="O48" s="306"/>
      <c r="P48" s="306"/>
      <c r="Q48" s="64"/>
      <c r="R48" s="1"/>
    </row>
    <row r="49" spans="1:18">
      <c r="A49" s="664"/>
      <c r="B49" s="52" t="str">
        <f>'1.2-Visibility Data'!B47</f>
        <v>Malicious URL Detected</v>
      </c>
      <c r="C49" s="30" t="str">
        <f>'1.2-Visibility Data'!C47</f>
        <v>All</v>
      </c>
      <c r="D49" s="58" t="s">
        <v>153</v>
      </c>
      <c r="E49" s="65"/>
      <c r="F49" s="65"/>
      <c r="G49" s="58"/>
      <c r="H49" s="306"/>
      <c r="I49" s="306"/>
      <c r="J49" s="306"/>
      <c r="K49" s="306"/>
      <c r="L49" s="306"/>
      <c r="M49" s="306"/>
      <c r="N49" s="306"/>
      <c r="O49" s="306"/>
      <c r="P49" s="306"/>
      <c r="Q49" s="64"/>
      <c r="R49" s="1"/>
    </row>
    <row r="50" spans="1:18">
      <c r="A50" s="664"/>
      <c r="B50" s="52" t="str">
        <f>'1.2-Visibility Data'!B48</f>
        <v>Malicious URL Clicked</v>
      </c>
      <c r="C50" s="19" t="str">
        <f>'1.2-Visibility Data'!C48</f>
        <v>All</v>
      </c>
      <c r="D50" s="306" t="s">
        <v>153</v>
      </c>
      <c r="E50" s="66"/>
      <c r="F50" s="66"/>
      <c r="G50" s="306"/>
      <c r="H50" s="306"/>
      <c r="I50" s="306"/>
      <c r="J50" s="306"/>
      <c r="K50" s="306"/>
      <c r="L50" s="306"/>
      <c r="M50" s="306"/>
      <c r="N50" s="306"/>
      <c r="O50" s="306"/>
      <c r="P50" s="306"/>
      <c r="Q50" s="64"/>
      <c r="R50" s="1"/>
    </row>
    <row r="51" spans="1:18">
      <c r="A51" s="664"/>
      <c r="B51" s="52" t="str">
        <f>'1.2-Visibility Data'!B49</f>
        <v>Email Forwarding Rules Changed</v>
      </c>
      <c r="C51" s="19" t="str">
        <f>'1.2-Visibility Data'!C49</f>
        <v>All</v>
      </c>
      <c r="D51" s="306" t="s">
        <v>153</v>
      </c>
      <c r="E51" s="66"/>
      <c r="F51" s="66"/>
      <c r="G51" s="306"/>
      <c r="H51" s="306"/>
      <c r="I51" s="306"/>
      <c r="J51" s="306"/>
      <c r="K51" s="306"/>
      <c r="L51" s="306"/>
      <c r="M51" s="306"/>
      <c r="N51" s="306"/>
      <c r="O51" s="306"/>
      <c r="P51" s="306"/>
      <c r="Q51" s="64"/>
      <c r="R51" s="1"/>
    </row>
    <row r="52" spans="1:18" ht="15.75" customHeight="1">
      <c r="A52" s="664"/>
      <c r="B52" s="214" t="str">
        <f>'1.2-Visibility Data'!B50</f>
        <v>Synchronization Activity</v>
      </c>
      <c r="C52" s="215" t="str">
        <f>'1.2-Visibility Data'!C50</f>
        <v>All</v>
      </c>
      <c r="D52" s="216" t="s">
        <v>153</v>
      </c>
      <c r="E52" s="66"/>
      <c r="F52" s="66"/>
      <c r="G52" s="306"/>
      <c r="H52" s="306"/>
      <c r="I52" s="306"/>
      <c r="J52" s="306"/>
      <c r="K52" s="306"/>
      <c r="L52" s="306"/>
      <c r="M52" s="306"/>
      <c r="N52" s="306"/>
      <c r="O52" s="306"/>
      <c r="P52" s="306"/>
      <c r="Q52" s="64"/>
      <c r="R52" s="1"/>
    </row>
    <row r="53" spans="1:18">
      <c r="A53" s="664"/>
      <c r="B53" s="56" t="str">
        <f>'1.2-Visibility Data'!B51</f>
        <v>Denial Of Service Activity</v>
      </c>
      <c r="C53" s="45" t="str">
        <f>'1.2-Visibility Data'!C51</f>
        <v>All</v>
      </c>
      <c r="D53" s="306" t="s">
        <v>153</v>
      </c>
      <c r="E53" s="66"/>
      <c r="F53" s="66"/>
      <c r="G53" s="306"/>
      <c r="H53" s="306"/>
      <c r="I53" s="306"/>
      <c r="J53" s="306"/>
      <c r="K53" s="306"/>
      <c r="L53" s="306"/>
      <c r="M53" s="306"/>
      <c r="N53" s="306"/>
      <c r="O53" s="306"/>
      <c r="P53" s="306"/>
      <c r="Q53" s="64"/>
      <c r="R53" s="1"/>
    </row>
    <row r="54" spans="1:18" ht="15.5" thickBot="1">
      <c r="A54" s="664"/>
      <c r="B54" s="56" t="str">
        <f>'1.2-Visibility Data'!B52</f>
        <v>Administrator Activity</v>
      </c>
      <c r="C54" s="45" t="str">
        <f>'1.2-Visibility Data'!C52</f>
        <v>All</v>
      </c>
      <c r="D54" s="57" t="s">
        <v>153</v>
      </c>
      <c r="E54" s="196"/>
      <c r="F54" s="196"/>
      <c r="G54" s="57"/>
      <c r="H54" s="57"/>
      <c r="I54" s="57"/>
      <c r="J54" s="57"/>
      <c r="K54" s="57"/>
      <c r="L54" s="57"/>
      <c r="M54" s="57"/>
      <c r="N54" s="57"/>
      <c r="O54" s="57"/>
      <c r="P54" s="57"/>
      <c r="Q54" s="69"/>
      <c r="R54" s="1"/>
    </row>
    <row r="55" spans="1:18">
      <c r="A55" s="663" t="s">
        <v>357</v>
      </c>
      <c r="B55" s="51" t="str">
        <f>'1.2-Visibility Data'!B53</f>
        <v>Organization Modifications</v>
      </c>
      <c r="C55" s="59" t="str">
        <f>'1.2-Visibility Data'!C53</f>
        <v>All</v>
      </c>
      <c r="D55" s="62"/>
      <c r="E55" s="197"/>
      <c r="F55" s="197"/>
      <c r="G55" s="62"/>
      <c r="H55" s="62"/>
      <c r="I55" s="62"/>
      <c r="J55" s="62"/>
      <c r="K55" s="62"/>
      <c r="L55" s="62"/>
      <c r="M55" s="62"/>
      <c r="N55" s="62"/>
      <c r="O55" s="62"/>
      <c r="P55" s="62"/>
      <c r="Q55" s="63"/>
      <c r="R55" s="1"/>
    </row>
    <row r="56" spans="1:18">
      <c r="A56" s="664"/>
      <c r="B56" s="52" t="str">
        <f>'1.2-Visibility Data'!B54</f>
        <v>User Modifications</v>
      </c>
      <c r="C56" s="19" t="str">
        <f>'1.2-Visibility Data'!C54</f>
        <v>All</v>
      </c>
      <c r="D56" s="306" t="s">
        <v>153</v>
      </c>
      <c r="E56" s="66"/>
      <c r="F56" s="66"/>
      <c r="G56" s="306"/>
      <c r="H56" s="306"/>
      <c r="I56" s="306"/>
      <c r="J56" s="306"/>
      <c r="K56" s="306"/>
      <c r="L56" s="306"/>
      <c r="M56" s="306"/>
      <c r="N56" s="306"/>
      <c r="O56" s="306"/>
      <c r="P56" s="306"/>
      <c r="Q56" s="64"/>
      <c r="R56" s="1"/>
    </row>
    <row r="57" spans="1:18">
      <c r="A57" s="664"/>
      <c r="B57" s="52" t="str">
        <f>'1.2-Visibility Data'!B55</f>
        <v>User Login Activity</v>
      </c>
      <c r="C57" s="19" t="str">
        <f>'1.2-Visibility Data'!C55</f>
        <v>All</v>
      </c>
      <c r="D57" s="306"/>
      <c r="E57" s="66"/>
      <c r="F57" s="66"/>
      <c r="G57" s="306"/>
      <c r="H57" s="306"/>
      <c r="I57" s="306"/>
      <c r="J57" s="306"/>
      <c r="K57" s="306"/>
      <c r="L57" s="306"/>
      <c r="M57" s="306"/>
      <c r="N57" s="306"/>
      <c r="O57" s="306"/>
      <c r="P57" s="306"/>
      <c r="Q57" s="64"/>
      <c r="R57" s="1"/>
    </row>
    <row r="58" spans="1:18">
      <c r="A58" s="664"/>
      <c r="B58" s="52" t="str">
        <f>'1.2-Visibility Data'!B56</f>
        <v>Anomalous User Login Activity</v>
      </c>
      <c r="C58" s="19" t="str">
        <f>'1.2-Visibility Data'!C56</f>
        <v>All</v>
      </c>
      <c r="D58" s="306" t="s">
        <v>153</v>
      </c>
      <c r="E58" s="66"/>
      <c r="F58" s="66"/>
      <c r="G58" s="306"/>
      <c r="H58" s="306"/>
      <c r="I58" s="306"/>
      <c r="J58" s="306"/>
      <c r="K58" s="306"/>
      <c r="L58" s="306"/>
      <c r="M58" s="306"/>
      <c r="N58" s="306"/>
      <c r="O58" s="306"/>
      <c r="P58" s="306"/>
      <c r="Q58" s="64"/>
      <c r="R58" s="1"/>
    </row>
    <row r="59" spans="1:18">
      <c r="A59" s="664"/>
      <c r="B59" s="52" t="str">
        <f>'1.2-Visibility Data'!B57</f>
        <v>User Activity</v>
      </c>
      <c r="C59" s="19" t="str">
        <f>'1.2-Visibility Data'!C57</f>
        <v>All</v>
      </c>
      <c r="D59" s="306"/>
      <c r="E59" s="66"/>
      <c r="F59" s="66"/>
      <c r="G59" s="306"/>
      <c r="H59" s="306"/>
      <c r="I59" s="306"/>
      <c r="J59" s="306"/>
      <c r="K59" s="306"/>
      <c r="L59" s="306"/>
      <c r="M59" s="306"/>
      <c r="N59" s="306"/>
      <c r="O59" s="306"/>
      <c r="P59" s="306"/>
      <c r="Q59" s="64"/>
      <c r="R59" s="1"/>
    </row>
    <row r="60" spans="1:18">
      <c r="A60" s="664"/>
      <c r="B60" s="52" t="str">
        <f>'1.2-Visibility Data'!B58</f>
        <v>Anomalous User Activity</v>
      </c>
      <c r="C60" s="19" t="str">
        <f>'1.2-Visibility Data'!C58</f>
        <v>All</v>
      </c>
      <c r="D60" s="306" t="s">
        <v>153</v>
      </c>
      <c r="E60" s="66"/>
      <c r="F60" s="66"/>
      <c r="G60" s="306"/>
      <c r="H60" s="306"/>
      <c r="I60" s="306"/>
      <c r="J60" s="306"/>
      <c r="K60" s="306"/>
      <c r="L60" s="306"/>
      <c r="M60" s="306"/>
      <c r="N60" s="306"/>
      <c r="O60" s="306"/>
      <c r="P60" s="306"/>
      <c r="Q60" s="64"/>
      <c r="R60" s="1"/>
    </row>
    <row r="61" spans="1:18" ht="30">
      <c r="A61" s="664"/>
      <c r="B61" s="52" t="str">
        <f>'1.2-Visibility Data'!B59</f>
        <v>Search Activity</v>
      </c>
      <c r="C61" s="19" t="str">
        <f>'1.2-Visibility Data'!C59</f>
        <v>All</v>
      </c>
      <c r="D61" s="211" t="s">
        <v>153</v>
      </c>
      <c r="E61" s="66"/>
      <c r="F61" s="66" t="s">
        <v>358</v>
      </c>
      <c r="G61" s="306"/>
      <c r="H61" s="306"/>
      <c r="I61" s="306"/>
      <c r="J61" s="306"/>
      <c r="K61" s="306"/>
      <c r="L61" s="306"/>
      <c r="M61" s="306"/>
      <c r="N61" s="306"/>
      <c r="O61" s="306"/>
      <c r="P61" s="306"/>
      <c r="Q61" s="64"/>
      <c r="R61" s="1"/>
    </row>
    <row r="62" spans="1:18">
      <c r="A62" s="664"/>
      <c r="B62" s="52" t="str">
        <f>'1.2-Visibility Data'!B60</f>
        <v>Anomalous Search Activity</v>
      </c>
      <c r="C62" s="19" t="str">
        <f>'1.2-Visibility Data'!C60</f>
        <v>All</v>
      </c>
      <c r="D62" s="306" t="s">
        <v>153</v>
      </c>
      <c r="E62" s="66"/>
      <c r="F62" s="66"/>
      <c r="G62" s="306"/>
      <c r="H62" s="306"/>
      <c r="I62" s="306"/>
      <c r="J62" s="306"/>
      <c r="K62" s="306"/>
      <c r="L62" s="306"/>
      <c r="M62" s="306"/>
      <c r="N62" s="306"/>
      <c r="O62" s="306"/>
      <c r="P62" s="306"/>
      <c r="Q62" s="64"/>
      <c r="R62" s="1"/>
    </row>
    <row r="63" spans="1:18">
      <c r="A63" s="664"/>
      <c r="B63" s="52" t="str">
        <f>'1.2-Visibility Data'!B61</f>
        <v>Site Modifications</v>
      </c>
      <c r="C63" s="19" t="str">
        <f>'1.2-Visibility Data'!C61</f>
        <v>All</v>
      </c>
      <c r="D63" s="306" t="s">
        <v>153</v>
      </c>
      <c r="E63" s="66"/>
      <c r="F63" s="66"/>
      <c r="G63" s="306"/>
      <c r="H63" s="306"/>
      <c r="I63" s="306"/>
      <c r="J63" s="306"/>
      <c r="K63" s="306"/>
      <c r="L63" s="306"/>
      <c r="M63" s="306"/>
      <c r="N63" s="306"/>
      <c r="O63" s="306"/>
      <c r="P63" s="306"/>
      <c r="Q63" s="64"/>
      <c r="R63" s="1"/>
    </row>
    <row r="64" spans="1:18">
      <c r="A64" s="664"/>
      <c r="B64" s="52" t="str">
        <f>'1.2-Visibility Data'!B62</f>
        <v>Group Modifications</v>
      </c>
      <c r="C64" s="19" t="str">
        <f>'1.2-Visibility Data'!C62</f>
        <v>All</v>
      </c>
      <c r="D64" s="306" t="s">
        <v>153</v>
      </c>
      <c r="E64" s="66"/>
      <c r="F64" s="66"/>
      <c r="G64" s="306"/>
      <c r="H64" s="306"/>
      <c r="I64" s="306"/>
      <c r="J64" s="306"/>
      <c r="K64" s="306"/>
      <c r="L64" s="306"/>
      <c r="M64" s="306"/>
      <c r="N64" s="306"/>
      <c r="O64" s="306"/>
      <c r="P64" s="306"/>
      <c r="Q64" s="64"/>
      <c r="R64" s="1"/>
    </row>
    <row r="65" spans="1:18">
      <c r="A65" s="664"/>
      <c r="B65" s="52" t="str">
        <f>'1.2-Visibility Data'!B63</f>
        <v>Folder Modifications</v>
      </c>
      <c r="C65" s="19" t="str">
        <f>'1.2-Visibility Data'!C63</f>
        <v>All</v>
      </c>
      <c r="D65" s="306" t="s">
        <v>153</v>
      </c>
      <c r="E65" s="66"/>
      <c r="F65" s="66"/>
      <c r="G65" s="306"/>
      <c r="H65" s="306"/>
      <c r="I65" s="306"/>
      <c r="J65" s="306"/>
      <c r="K65" s="306"/>
      <c r="L65" s="306"/>
      <c r="M65" s="306"/>
      <c r="N65" s="306"/>
      <c r="O65" s="306"/>
      <c r="P65" s="306"/>
      <c r="Q65" s="64"/>
      <c r="R65" s="1"/>
    </row>
    <row r="66" spans="1:18">
      <c r="A66" s="664"/>
      <c r="B66" s="52" t="str">
        <f>'1.2-Visibility Data'!B64</f>
        <v>File Activity</v>
      </c>
      <c r="C66" s="19" t="str">
        <f>'1.2-Visibility Data'!C64</f>
        <v>All</v>
      </c>
      <c r="D66" s="306" t="s">
        <v>153</v>
      </c>
      <c r="E66" s="66"/>
      <c r="F66" s="66"/>
      <c r="G66" s="306"/>
      <c r="H66" s="306"/>
      <c r="I66" s="306"/>
      <c r="J66" s="306"/>
      <c r="K66" s="306"/>
      <c r="L66" s="306"/>
      <c r="M66" s="306"/>
      <c r="N66" s="306"/>
      <c r="O66" s="306"/>
      <c r="P66" s="306"/>
      <c r="Q66" s="64"/>
      <c r="R66" s="1"/>
    </row>
    <row r="67" spans="1:18">
      <c r="A67" s="664"/>
      <c r="B67" s="52" t="str">
        <f>'1.2-Visibility Data'!B65</f>
        <v>Trash/Recycle Bin Activity</v>
      </c>
      <c r="C67" s="19" t="str">
        <f>'1.2-Visibility Data'!C65</f>
        <v>All</v>
      </c>
      <c r="D67" s="306"/>
      <c r="E67" s="66"/>
      <c r="F67" s="66"/>
      <c r="G67" s="306"/>
      <c r="H67" s="306"/>
      <c r="I67" s="306"/>
      <c r="J67" s="306"/>
      <c r="K67" s="306"/>
      <c r="L67" s="306"/>
      <c r="M67" s="306"/>
      <c r="N67" s="306"/>
      <c r="O67" s="306"/>
      <c r="P67" s="306"/>
      <c r="Q67" s="64"/>
      <c r="R67" s="1"/>
    </row>
    <row r="68" spans="1:18">
      <c r="A68" s="664"/>
      <c r="B68" s="52" t="str">
        <f>'1.2-Visibility Data'!B66</f>
        <v>File or Folder Version History Modifications</v>
      </c>
      <c r="C68" s="19" t="str">
        <f>'1.2-Visibility Data'!C66</f>
        <v>All</v>
      </c>
      <c r="D68" s="306"/>
      <c r="E68" s="66"/>
      <c r="F68" s="66"/>
      <c r="G68" s="306"/>
      <c r="H68" s="306"/>
      <c r="I68" s="306"/>
      <c r="J68" s="306"/>
      <c r="K68" s="306"/>
      <c r="L68" s="306"/>
      <c r="M68" s="306"/>
      <c r="N68" s="306"/>
      <c r="O68" s="306"/>
      <c r="P68" s="306"/>
      <c r="Q68" s="64"/>
      <c r="R68" s="1"/>
    </row>
    <row r="69" spans="1:18">
      <c r="A69" s="664"/>
      <c r="B69" s="52" t="str">
        <f>'1.2-Visibility Data'!B67</f>
        <v>File Retention Modifications</v>
      </c>
      <c r="C69" s="19" t="str">
        <f>'1.2-Visibility Data'!C67</f>
        <v>All</v>
      </c>
      <c r="D69" s="306" t="s">
        <v>153</v>
      </c>
      <c r="E69" s="66"/>
      <c r="F69" s="66"/>
      <c r="G69" s="306"/>
      <c r="H69" s="306"/>
      <c r="I69" s="306"/>
      <c r="J69" s="306"/>
      <c r="K69" s="306"/>
      <c r="L69" s="306"/>
      <c r="M69" s="306"/>
      <c r="N69" s="306"/>
      <c r="O69" s="306"/>
      <c r="P69" s="306"/>
      <c r="Q69" s="64"/>
      <c r="R69" s="1"/>
    </row>
    <row r="70" spans="1:18">
      <c r="A70" s="664"/>
      <c r="B70" s="52" t="str">
        <f>'1.2-Visibility Data'!B68</f>
        <v>File Malware Detected</v>
      </c>
      <c r="C70" s="19" t="str">
        <f>'1.2-Visibility Data'!C68</f>
        <v>All</v>
      </c>
      <c r="D70" s="306" t="s">
        <v>153</v>
      </c>
      <c r="E70" s="66"/>
      <c r="F70" s="66"/>
      <c r="G70" s="306"/>
      <c r="H70" s="306"/>
      <c r="I70" s="306"/>
      <c r="J70" s="306"/>
      <c r="K70" s="306"/>
      <c r="L70" s="306"/>
      <c r="M70" s="306"/>
      <c r="N70" s="306"/>
      <c r="O70" s="306"/>
      <c r="P70" s="306"/>
      <c r="Q70" s="64"/>
      <c r="R70" s="1"/>
    </row>
    <row r="71" spans="1:18">
      <c r="A71" s="664"/>
      <c r="B71" s="52" t="str">
        <f>'1.2-Visibility Data'!B69</f>
        <v>File Malware Retrieved</v>
      </c>
      <c r="C71" s="19" t="str">
        <f>'1.2-Visibility Data'!C69</f>
        <v>All</v>
      </c>
      <c r="D71" s="306"/>
      <c r="E71" s="66"/>
      <c r="F71" s="66"/>
      <c r="G71" s="306"/>
      <c r="H71" s="306"/>
      <c r="I71" s="306"/>
      <c r="J71" s="306"/>
      <c r="K71" s="306"/>
      <c r="L71" s="306"/>
      <c r="M71" s="306"/>
      <c r="N71" s="306"/>
      <c r="O71" s="306"/>
      <c r="P71" s="306"/>
      <c r="Q71" s="64"/>
      <c r="R71" s="1"/>
    </row>
    <row r="72" spans="1:18">
      <c r="A72" s="664"/>
      <c r="B72" s="52" t="str">
        <f>'1.2-Visibility Data'!B70</f>
        <v>List Modifications</v>
      </c>
      <c r="C72" s="19" t="str">
        <f>'1.2-Visibility Data'!C70</f>
        <v>All</v>
      </c>
      <c r="D72" s="306"/>
      <c r="E72" s="66"/>
      <c r="F72" s="66"/>
      <c r="G72" s="306"/>
      <c r="H72" s="306"/>
      <c r="I72" s="306"/>
      <c r="J72" s="306"/>
      <c r="K72" s="306"/>
      <c r="L72" s="306"/>
      <c r="M72" s="306"/>
      <c r="N72" s="306"/>
      <c r="O72" s="306"/>
      <c r="P72" s="306"/>
      <c r="Q72" s="64"/>
      <c r="R72" s="1"/>
    </row>
    <row r="73" spans="1:18">
      <c r="A73" s="664"/>
      <c r="B73" s="52" t="str">
        <f>'1.2-Visibility Data'!B71</f>
        <v>Sharing Activity</v>
      </c>
      <c r="C73" s="19" t="str">
        <f>'1.2-Visibility Data'!C71</f>
        <v>All</v>
      </c>
      <c r="D73" s="306"/>
      <c r="E73" s="66"/>
      <c r="F73" s="66"/>
      <c r="G73" s="306"/>
      <c r="H73" s="306"/>
      <c r="I73" s="306"/>
      <c r="J73" s="306"/>
      <c r="K73" s="306"/>
      <c r="L73" s="306"/>
      <c r="M73" s="306"/>
      <c r="N73" s="306"/>
      <c r="O73" s="306"/>
      <c r="P73" s="306"/>
      <c r="Q73" s="64"/>
      <c r="R73" s="1"/>
    </row>
    <row r="74" spans="1:18">
      <c r="A74" s="664"/>
      <c r="B74" s="52" t="str">
        <f>'1.2-Visibility Data'!B72</f>
        <v>Malicious URL Detected</v>
      </c>
      <c r="C74" s="19" t="str">
        <f>'1.2-Visibility Data'!C72</f>
        <v>All</v>
      </c>
      <c r="D74" s="306" t="s">
        <v>153</v>
      </c>
      <c r="E74" s="66"/>
      <c r="F74" s="66"/>
      <c r="G74" s="306"/>
      <c r="H74" s="306"/>
      <c r="I74" s="306"/>
      <c r="J74" s="306"/>
      <c r="K74" s="306"/>
      <c r="L74" s="306"/>
      <c r="M74" s="306"/>
      <c r="N74" s="306"/>
      <c r="O74" s="306"/>
      <c r="P74" s="306"/>
      <c r="Q74" s="64"/>
      <c r="R74" s="1"/>
    </row>
    <row r="75" spans="1:18">
      <c r="A75" s="664"/>
      <c r="B75" s="52" t="str">
        <f>'1.2-Visibility Data'!B73</f>
        <v>Malicious URL Clicked</v>
      </c>
      <c r="C75" s="19" t="str">
        <f>'1.2-Visibility Data'!C73</f>
        <v>All</v>
      </c>
      <c r="D75" s="306" t="s">
        <v>153</v>
      </c>
      <c r="E75" s="66"/>
      <c r="F75" s="66"/>
      <c r="G75" s="306"/>
      <c r="H75" s="306"/>
      <c r="I75" s="306"/>
      <c r="J75" s="306"/>
      <c r="K75" s="306"/>
      <c r="L75" s="306"/>
      <c r="M75" s="306"/>
      <c r="N75" s="306"/>
      <c r="O75" s="306"/>
      <c r="P75" s="306"/>
      <c r="Q75" s="64"/>
      <c r="R75" s="1"/>
    </row>
    <row r="76" spans="1:18" ht="15.75" customHeight="1">
      <c r="A76" s="664"/>
      <c r="B76" s="52" t="str">
        <f>'1.2-Visibility Data'!B74</f>
        <v>Anonymous Sharing Activity</v>
      </c>
      <c r="C76" s="19" t="str">
        <f>'1.2-Visibility Data'!C74</f>
        <v>All</v>
      </c>
      <c r="D76" s="306" t="s">
        <v>153</v>
      </c>
      <c r="E76" s="66"/>
      <c r="F76" s="66"/>
      <c r="G76" s="306"/>
      <c r="H76" s="306"/>
      <c r="I76" s="306"/>
      <c r="J76" s="306"/>
      <c r="K76" s="306"/>
      <c r="L76" s="306"/>
      <c r="M76" s="306"/>
      <c r="N76" s="306"/>
      <c r="O76" s="306"/>
      <c r="P76" s="306"/>
      <c r="Q76" s="64"/>
      <c r="R76" s="1"/>
    </row>
    <row r="77" spans="1:18">
      <c r="A77" s="664"/>
      <c r="B77" s="52" t="str">
        <f>'1.2-Visibility Data'!B75</f>
        <v>Synchronization Activity</v>
      </c>
      <c r="C77" s="19" t="str">
        <f>'1.2-Visibility Data'!C75</f>
        <v>All</v>
      </c>
      <c r="D77" s="306" t="s">
        <v>153</v>
      </c>
      <c r="E77" s="66"/>
      <c r="F77" s="66"/>
      <c r="G77" s="306"/>
      <c r="H77" s="306"/>
      <c r="I77" s="306"/>
      <c r="J77" s="306"/>
      <c r="K77" s="306"/>
      <c r="L77" s="306"/>
      <c r="M77" s="306"/>
      <c r="N77" s="306"/>
      <c r="O77" s="306"/>
      <c r="P77" s="306"/>
      <c r="Q77" s="64"/>
      <c r="R77" s="1"/>
    </row>
    <row r="78" spans="1:18">
      <c r="A78" s="664"/>
      <c r="B78" s="56" t="str">
        <f>'1.2-Visibility Data'!B76</f>
        <v>Denial Of Service Activity</v>
      </c>
      <c r="C78" s="45" t="str">
        <f>'1.2-Visibility Data'!C76</f>
        <v>All</v>
      </c>
      <c r="D78" s="306" t="s">
        <v>153</v>
      </c>
      <c r="E78" s="66"/>
      <c r="F78" s="66"/>
      <c r="G78" s="306"/>
      <c r="H78" s="306"/>
      <c r="I78" s="306"/>
      <c r="J78" s="306"/>
      <c r="K78" s="306"/>
      <c r="L78" s="306"/>
      <c r="M78" s="306"/>
      <c r="N78" s="306"/>
      <c r="O78" s="306"/>
      <c r="P78" s="306"/>
      <c r="Q78" s="64"/>
      <c r="R78" s="1"/>
    </row>
    <row r="79" spans="1:18" ht="15.5" thickBot="1">
      <c r="A79" s="665"/>
      <c r="B79" s="26" t="str">
        <f>'1.2-Visibility Data'!B77</f>
        <v>Administrator Activity</v>
      </c>
      <c r="C79" s="20" t="str">
        <f>'1.2-Visibility Data'!C77</f>
        <v>All</v>
      </c>
      <c r="D79" s="170"/>
      <c r="E79" s="198"/>
      <c r="F79" s="198"/>
      <c r="G79" s="170"/>
      <c r="H79" s="170"/>
      <c r="I79" s="170"/>
      <c r="J79" s="170"/>
      <c r="K79" s="170"/>
      <c r="L79" s="170"/>
      <c r="M79" s="170"/>
      <c r="N79" s="170"/>
      <c r="O79" s="170"/>
      <c r="P79" s="170"/>
      <c r="Q79" s="171"/>
      <c r="R79" s="1"/>
    </row>
    <row r="80" spans="1:18">
      <c r="A80" s="664" t="s">
        <v>316</v>
      </c>
      <c r="B80" s="94" t="str">
        <f>'1.2-Visibility Data'!B78</f>
        <v>Organization Modifications</v>
      </c>
      <c r="C80" s="46" t="str">
        <f>'1.2-Visibility Data'!C78</f>
        <v>All</v>
      </c>
      <c r="D80" s="173"/>
      <c r="E80" s="199" t="s">
        <v>153</v>
      </c>
      <c r="F80" s="199"/>
      <c r="G80" s="173"/>
      <c r="H80" s="173"/>
      <c r="I80" s="173"/>
      <c r="J80" s="173"/>
      <c r="K80" s="173"/>
      <c r="L80" s="173"/>
      <c r="M80" s="173"/>
      <c r="N80" s="173"/>
      <c r="O80" s="173"/>
      <c r="P80" s="173"/>
      <c r="Q80" s="174"/>
      <c r="R80" s="1"/>
    </row>
    <row r="81" spans="1:18">
      <c r="A81" s="664"/>
      <c r="B81" s="52" t="str">
        <f>'1.2-Visibility Data'!B79</f>
        <v>User Modifications</v>
      </c>
      <c r="C81" s="19" t="str">
        <f>'1.2-Visibility Data'!C79</f>
        <v>All</v>
      </c>
      <c r="D81" s="306"/>
      <c r="E81" s="66"/>
      <c r="F81" s="66"/>
      <c r="G81" s="306"/>
      <c r="H81" s="306"/>
      <c r="I81" s="306"/>
      <c r="J81" s="306"/>
      <c r="K81" s="306"/>
      <c r="L81" s="306"/>
      <c r="M81" s="306"/>
      <c r="N81" s="306"/>
      <c r="O81" s="306"/>
      <c r="P81" s="306"/>
      <c r="Q81" s="64"/>
      <c r="R81" s="1"/>
    </row>
    <row r="82" spans="1:18">
      <c r="A82" s="664"/>
      <c r="B82" s="52" t="str">
        <f>'1.2-Visibility Data'!B80</f>
        <v>User Login Activity</v>
      </c>
      <c r="C82" s="19" t="str">
        <f>'1.2-Visibility Data'!C80</f>
        <v>All</v>
      </c>
      <c r="D82" s="306" t="s">
        <v>153</v>
      </c>
      <c r="E82" s="66"/>
      <c r="F82" s="66"/>
      <c r="G82" s="306"/>
      <c r="H82" s="306"/>
      <c r="I82" s="306"/>
      <c r="J82" s="306"/>
      <c r="K82" s="306"/>
      <c r="L82" s="306"/>
      <c r="M82" s="306"/>
      <c r="N82" s="306"/>
      <c r="O82" s="306"/>
      <c r="P82" s="306"/>
      <c r="Q82" s="64"/>
      <c r="R82" s="1"/>
    </row>
    <row r="83" spans="1:18">
      <c r="A83" s="664"/>
      <c r="B83" s="52" t="str">
        <f>'1.2-Visibility Data'!B81</f>
        <v>Anomalous User Login Activity</v>
      </c>
      <c r="C83" s="19" t="str">
        <f>'1.2-Visibility Data'!C81</f>
        <v>All</v>
      </c>
      <c r="D83" s="306" t="s">
        <v>153</v>
      </c>
      <c r="E83" s="66"/>
      <c r="F83" s="66"/>
      <c r="G83" s="306"/>
      <c r="H83" s="306"/>
      <c r="I83" s="306"/>
      <c r="J83" s="306"/>
      <c r="K83" s="306"/>
      <c r="L83" s="306"/>
      <c r="M83" s="306"/>
      <c r="N83" s="306"/>
      <c r="O83" s="306"/>
      <c r="P83" s="306"/>
      <c r="Q83" s="64"/>
      <c r="R83" s="1"/>
    </row>
    <row r="84" spans="1:18">
      <c r="A84" s="664"/>
      <c r="B84" s="52" t="str">
        <f>'1.2-Visibility Data'!B82</f>
        <v>User Activity</v>
      </c>
      <c r="C84" s="19" t="str">
        <f>'1.2-Visibility Data'!C82</f>
        <v>All</v>
      </c>
      <c r="D84" s="306" t="s">
        <v>153</v>
      </c>
      <c r="E84" s="66"/>
      <c r="F84" s="66"/>
      <c r="G84" s="306"/>
      <c r="H84" s="306"/>
      <c r="I84" s="306"/>
      <c r="J84" s="306"/>
      <c r="K84" s="306"/>
      <c r="L84" s="306"/>
      <c r="M84" s="306"/>
      <c r="N84" s="306"/>
      <c r="O84" s="306"/>
      <c r="P84" s="306"/>
      <c r="Q84" s="64"/>
      <c r="R84" s="1"/>
    </row>
    <row r="85" spans="1:18">
      <c r="A85" s="664"/>
      <c r="B85" s="52" t="str">
        <f>'1.2-Visibility Data'!B83</f>
        <v>Anomalous User Activity</v>
      </c>
      <c r="C85" s="19" t="str">
        <f>'1.2-Visibility Data'!C83</f>
        <v>All</v>
      </c>
      <c r="D85" s="306" t="s">
        <v>153</v>
      </c>
      <c r="E85" s="66"/>
      <c r="F85" s="66"/>
      <c r="G85" s="306"/>
      <c r="H85" s="306"/>
      <c r="I85" s="306"/>
      <c r="J85" s="306"/>
      <c r="K85" s="306"/>
      <c r="L85" s="306"/>
      <c r="M85" s="306"/>
      <c r="N85" s="306"/>
      <c r="O85" s="306"/>
      <c r="P85" s="306"/>
      <c r="Q85" s="64"/>
      <c r="R85" s="1"/>
    </row>
    <row r="86" spans="1:18">
      <c r="A86" s="664"/>
      <c r="B86" s="52" t="str">
        <f>'1.2-Visibility Data'!B84</f>
        <v>Guest User Activity</v>
      </c>
      <c r="C86" s="19" t="str">
        <f>'1.2-Visibility Data'!C84</f>
        <v>All</v>
      </c>
      <c r="D86" s="306"/>
      <c r="E86" s="66"/>
      <c r="F86" s="66"/>
      <c r="G86" s="306"/>
      <c r="H86" s="306"/>
      <c r="I86" s="306"/>
      <c r="J86" s="306"/>
      <c r="K86" s="306"/>
      <c r="L86" s="306"/>
      <c r="M86" s="306"/>
      <c r="N86" s="306"/>
      <c r="O86" s="306"/>
      <c r="P86" s="306"/>
      <c r="Q86" s="64"/>
      <c r="R86" s="1"/>
    </row>
    <row r="87" spans="1:18">
      <c r="A87" s="664"/>
      <c r="B87" s="52" t="str">
        <f>'1.2-Visibility Data'!B85</f>
        <v>Collaboration Space Modifications</v>
      </c>
      <c r="C87" s="19" t="str">
        <f>'1.2-Visibility Data'!C85</f>
        <v>All</v>
      </c>
      <c r="D87" s="306"/>
      <c r="E87" s="66"/>
      <c r="F87" s="66"/>
      <c r="G87" s="306"/>
      <c r="H87" s="306"/>
      <c r="I87" s="306"/>
      <c r="J87" s="306"/>
      <c r="K87" s="306"/>
      <c r="L87" s="306"/>
      <c r="M87" s="306"/>
      <c r="N87" s="306"/>
      <c r="O87" s="306"/>
      <c r="P87" s="306"/>
      <c r="Q87" s="64"/>
      <c r="R87" s="1"/>
    </row>
    <row r="88" spans="1:18" ht="30">
      <c r="A88" s="664"/>
      <c r="B88" s="52" t="str">
        <f>'1.2-Visibility Data'!B86</f>
        <v>Channel Modifications</v>
      </c>
      <c r="C88" s="19" t="str">
        <f>'1.2-Visibility Data'!C86</f>
        <v>All</v>
      </c>
      <c r="D88" s="306"/>
      <c r="E88" s="66" t="s">
        <v>359</v>
      </c>
      <c r="F88" s="66"/>
      <c r="G88" s="306"/>
      <c r="H88" s="306"/>
      <c r="I88" s="306"/>
      <c r="J88" s="306"/>
      <c r="K88" s="306"/>
      <c r="L88" s="306"/>
      <c r="M88" s="306"/>
      <c r="N88" s="306"/>
      <c r="O88" s="306"/>
      <c r="P88" s="306"/>
      <c r="Q88" s="64"/>
      <c r="R88" s="1"/>
    </row>
    <row r="89" spans="1:18">
      <c r="A89" s="664"/>
      <c r="B89" s="52" t="str">
        <f>'1.2-Visibility Data'!B87</f>
        <v>Chat Modifications</v>
      </c>
      <c r="C89" s="19" t="str">
        <f>'1.2-Visibility Data'!C87</f>
        <v>All</v>
      </c>
      <c r="D89" s="306"/>
      <c r="E89" s="66"/>
      <c r="F89" s="66"/>
      <c r="G89" s="306"/>
      <c r="H89" s="306"/>
      <c r="I89" s="306"/>
      <c r="J89" s="306"/>
      <c r="K89" s="306"/>
      <c r="L89" s="306"/>
      <c r="M89" s="306"/>
      <c r="N89" s="306"/>
      <c r="O89" s="306"/>
      <c r="P89" s="306"/>
      <c r="Q89" s="64"/>
      <c r="R89" s="1"/>
    </row>
    <row r="90" spans="1:18">
      <c r="A90" s="664"/>
      <c r="B90" s="52" t="str">
        <f>'1.2-Visibility Data'!B88</f>
        <v>Message Activity</v>
      </c>
      <c r="C90" s="19" t="str">
        <f>'1.2-Visibility Data'!C88</f>
        <v>All</v>
      </c>
      <c r="D90" s="306" t="s">
        <v>153</v>
      </c>
      <c r="E90" s="66"/>
      <c r="F90" s="66"/>
      <c r="G90" s="306"/>
      <c r="H90" s="306"/>
      <c r="I90" s="306"/>
      <c r="J90" s="306"/>
      <c r="K90" s="306"/>
      <c r="L90" s="306"/>
      <c r="M90" s="306"/>
      <c r="N90" s="306"/>
      <c r="O90" s="306"/>
      <c r="P90" s="306"/>
      <c r="Q90" s="64"/>
      <c r="R90" s="1"/>
    </row>
    <row r="91" spans="1:18">
      <c r="A91" s="664"/>
      <c r="B91" s="52" t="str">
        <f>'1.2-Visibility Data'!B89</f>
        <v>Messages Read</v>
      </c>
      <c r="C91" s="19" t="str">
        <f>'1.2-Visibility Data'!C89</f>
        <v>All</v>
      </c>
      <c r="D91" s="306"/>
      <c r="E91" s="66"/>
      <c r="F91" s="66"/>
      <c r="G91" s="306"/>
      <c r="H91" s="306"/>
      <c r="I91" s="306"/>
      <c r="J91" s="306"/>
      <c r="K91" s="306"/>
      <c r="L91" s="306"/>
      <c r="M91" s="306"/>
      <c r="N91" s="306"/>
      <c r="O91" s="306"/>
      <c r="P91" s="306"/>
      <c r="Q91" s="64"/>
      <c r="R91" s="1"/>
    </row>
    <row r="92" spans="1:18">
      <c r="A92" s="664"/>
      <c r="B92" s="52" t="str">
        <f>'1.2-Visibility Data'!B90</f>
        <v>Malicious URL Detected</v>
      </c>
      <c r="C92" s="19" t="str">
        <f>'1.2-Visibility Data'!C90</f>
        <v>All</v>
      </c>
      <c r="D92" s="306"/>
      <c r="E92" s="66"/>
      <c r="F92" s="66"/>
      <c r="G92" s="306"/>
      <c r="H92" s="306"/>
      <c r="I92" s="306"/>
      <c r="J92" s="306"/>
      <c r="K92" s="306"/>
      <c r="L92" s="306"/>
      <c r="M92" s="306"/>
      <c r="N92" s="306"/>
      <c r="O92" s="306"/>
      <c r="P92" s="306"/>
      <c r="Q92" s="64"/>
      <c r="R92" s="1"/>
    </row>
    <row r="93" spans="1:18">
      <c r="A93" s="664"/>
      <c r="B93" s="52" t="str">
        <f>'1.2-Visibility Data'!B91</f>
        <v>Malicious URL Clicked</v>
      </c>
      <c r="C93" s="19" t="str">
        <f>'1.2-Visibility Data'!C91</f>
        <v>All</v>
      </c>
      <c r="D93" s="306"/>
      <c r="E93" s="66"/>
      <c r="F93" s="66"/>
      <c r="G93" s="306"/>
      <c r="H93" s="306"/>
      <c r="I93" s="306"/>
      <c r="J93" s="306"/>
      <c r="K93" s="306"/>
      <c r="L93" s="306"/>
      <c r="M93" s="306"/>
      <c r="N93" s="306"/>
      <c r="O93" s="306"/>
      <c r="P93" s="306"/>
      <c r="Q93" s="64"/>
      <c r="R93" s="1"/>
    </row>
    <row r="94" spans="1:18">
      <c r="A94" s="664"/>
      <c r="B94" s="52" t="str">
        <f>'1.2-Visibility Data'!B92</f>
        <v>File Activity</v>
      </c>
      <c r="C94" s="19" t="str">
        <f>'1.2-Visibility Data'!C92</f>
        <v>All</v>
      </c>
      <c r="D94" s="306" t="s">
        <v>153</v>
      </c>
      <c r="E94" s="66"/>
      <c r="F94" s="66"/>
      <c r="G94" s="306"/>
      <c r="H94" s="306"/>
      <c r="I94" s="306"/>
      <c r="J94" s="306"/>
      <c r="K94" s="306"/>
      <c r="L94" s="306"/>
      <c r="M94" s="306"/>
      <c r="N94" s="306"/>
      <c r="O94" s="306"/>
      <c r="P94" s="306"/>
      <c r="Q94" s="64"/>
      <c r="R94" s="1"/>
    </row>
    <row r="95" spans="1:18">
      <c r="A95" s="664"/>
      <c r="B95" s="52" t="str">
        <f>'1.2-Visibility Data'!B93</f>
        <v>File Malware Detected</v>
      </c>
      <c r="C95" s="19" t="str">
        <f>'1.2-Visibility Data'!C93</f>
        <v>All</v>
      </c>
      <c r="D95" s="306"/>
      <c r="E95" s="66"/>
      <c r="F95" s="66"/>
      <c r="G95" s="306"/>
      <c r="H95" s="306"/>
      <c r="I95" s="306"/>
      <c r="J95" s="306"/>
      <c r="K95" s="306"/>
      <c r="L95" s="306"/>
      <c r="M95" s="306"/>
      <c r="N95" s="306"/>
      <c r="O95" s="306"/>
      <c r="P95" s="306"/>
      <c r="Q95" s="64"/>
      <c r="R95" s="1"/>
    </row>
    <row r="96" spans="1:18">
      <c r="A96" s="664"/>
      <c r="B96" s="52" t="str">
        <f>'1.2-Visibility Data'!B94</f>
        <v>File Malware Retrieved</v>
      </c>
      <c r="C96" s="19" t="str">
        <f>'1.2-Visibility Data'!C94</f>
        <v>All</v>
      </c>
      <c r="D96" s="306"/>
      <c r="E96" s="66"/>
      <c r="F96" s="66"/>
      <c r="G96" s="306"/>
      <c r="H96" s="306"/>
      <c r="I96" s="306"/>
      <c r="J96" s="306"/>
      <c r="K96" s="306"/>
      <c r="L96" s="306"/>
      <c r="M96" s="306"/>
      <c r="N96" s="306"/>
      <c r="O96" s="306"/>
      <c r="P96" s="306"/>
      <c r="Q96" s="64"/>
      <c r="R96" s="1"/>
    </row>
    <row r="97" spans="1:28">
      <c r="A97" s="664"/>
      <c r="B97" s="52" t="str">
        <f>'1.2-Visibility Data'!B95</f>
        <v>Sharing Activity</v>
      </c>
      <c r="C97" s="19" t="str">
        <f>'1.2-Visibility Data'!C95</f>
        <v>All</v>
      </c>
      <c r="D97" s="306" t="s">
        <v>153</v>
      </c>
      <c r="E97" s="66"/>
      <c r="F97" s="66"/>
      <c r="G97" s="306"/>
      <c r="H97" s="306"/>
      <c r="I97" s="306"/>
      <c r="J97" s="306"/>
      <c r="K97" s="306"/>
      <c r="L97" s="306"/>
      <c r="M97" s="306"/>
      <c r="N97" s="306"/>
      <c r="O97" s="306"/>
      <c r="P97" s="306"/>
      <c r="Q97" s="64"/>
      <c r="R97" s="1"/>
    </row>
    <row r="98" spans="1:28" customFormat="1">
      <c r="A98" s="664"/>
      <c r="B98" s="52" t="str">
        <f>'1.2-Visibility Data'!B96</f>
        <v>Chat Bot Activity</v>
      </c>
      <c r="C98" s="19" t="str">
        <f>'1.2-Visibility Data'!C96</f>
        <v>All</v>
      </c>
      <c r="D98" s="306" t="s">
        <v>153</v>
      </c>
      <c r="E98" s="66" t="s">
        <v>153</v>
      </c>
      <c r="F98" s="66"/>
      <c r="G98" s="306"/>
      <c r="H98" s="306"/>
      <c r="I98" s="306"/>
      <c r="J98" s="306"/>
      <c r="K98" s="306"/>
      <c r="L98" s="306"/>
      <c r="M98" s="306"/>
      <c r="N98" s="306"/>
      <c r="O98" s="306"/>
      <c r="P98" s="306"/>
      <c r="Q98" s="64"/>
      <c r="R98" s="1"/>
      <c r="S98" s="1"/>
      <c r="T98" s="1"/>
      <c r="U98" s="1"/>
      <c r="V98" s="1"/>
      <c r="W98" s="1"/>
      <c r="X98" s="1"/>
      <c r="Y98" s="1"/>
      <c r="Z98" s="1"/>
      <c r="AA98" s="1"/>
      <c r="AB98" s="1"/>
    </row>
    <row r="99" spans="1:28" customFormat="1">
      <c r="A99" s="664"/>
      <c r="B99" s="52" t="str">
        <f>'1.2-Visibility Data'!B97</f>
        <v>Application Activity</v>
      </c>
      <c r="C99" s="19" t="str">
        <f>'1.2-Visibility Data'!C97</f>
        <v>All</v>
      </c>
      <c r="D99" s="306" t="s">
        <v>153</v>
      </c>
      <c r="E99" s="66"/>
      <c r="F99" s="66"/>
      <c r="G99" s="306"/>
      <c r="H99" s="306"/>
      <c r="I99" s="306"/>
      <c r="J99" s="306"/>
      <c r="K99" s="306"/>
      <c r="L99" s="306"/>
      <c r="M99" s="306"/>
      <c r="N99" s="306"/>
      <c r="O99" s="306"/>
      <c r="P99" s="306"/>
      <c r="Q99" s="64"/>
      <c r="R99" s="1"/>
      <c r="S99" s="1"/>
      <c r="T99" s="1"/>
      <c r="U99" s="1"/>
      <c r="V99" s="1"/>
      <c r="W99" s="1"/>
      <c r="X99" s="1"/>
      <c r="Y99" s="1"/>
      <c r="Z99" s="1"/>
      <c r="AA99" s="1"/>
      <c r="AB99" s="1"/>
    </row>
    <row r="100" spans="1:28" customFormat="1">
      <c r="A100" s="664"/>
      <c r="B100" s="52" t="str">
        <f>'1.2-Visibility Data'!B98</f>
        <v>Application Deployment</v>
      </c>
      <c r="C100" s="19" t="str">
        <f>'1.2-Visibility Data'!C98</f>
        <v>All</v>
      </c>
      <c r="D100" s="306" t="s">
        <v>153</v>
      </c>
      <c r="E100" s="66"/>
      <c r="F100" s="66"/>
      <c r="G100" s="306"/>
      <c r="H100" s="306"/>
      <c r="I100" s="306"/>
      <c r="J100" s="306"/>
      <c r="K100" s="306"/>
      <c r="L100" s="306"/>
      <c r="M100" s="306"/>
      <c r="N100" s="306"/>
      <c r="O100" s="306"/>
      <c r="P100" s="306"/>
      <c r="Q100" s="64"/>
      <c r="R100" s="1"/>
      <c r="S100" s="1"/>
      <c r="T100" s="1"/>
      <c r="U100" s="1"/>
      <c r="V100" s="1"/>
      <c r="W100" s="1"/>
      <c r="X100" s="1"/>
      <c r="Y100" s="1"/>
      <c r="Z100" s="1"/>
      <c r="AA100" s="1"/>
      <c r="AB100" s="1"/>
    </row>
    <row r="101" spans="1:28" customFormat="1">
      <c r="A101" s="664"/>
      <c r="B101" s="56" t="str">
        <f>'1.2-Visibility Data'!B99</f>
        <v>Denial Of Service Activity</v>
      </c>
      <c r="C101" s="45" t="str">
        <f>'1.2-Visibility Data'!C99</f>
        <v>All</v>
      </c>
      <c r="D101" s="306"/>
      <c r="E101" s="66"/>
      <c r="F101" s="66"/>
      <c r="G101" s="306"/>
      <c r="H101" s="306"/>
      <c r="I101" s="306"/>
      <c r="J101" s="306"/>
      <c r="K101" s="306"/>
      <c r="L101" s="306"/>
      <c r="M101" s="306"/>
      <c r="N101" s="306"/>
      <c r="O101" s="306"/>
      <c r="P101" s="306"/>
      <c r="Q101" s="64"/>
      <c r="R101" s="1"/>
      <c r="S101" s="1"/>
      <c r="T101" s="1"/>
      <c r="U101" s="1"/>
      <c r="V101" s="1"/>
      <c r="W101" s="1"/>
      <c r="X101" s="1"/>
      <c r="Y101" s="1"/>
      <c r="Z101" s="1"/>
      <c r="AA101" s="1"/>
      <c r="AB101" s="1"/>
    </row>
    <row r="102" spans="1:28" customFormat="1" ht="15.5" thickBot="1">
      <c r="A102" s="665"/>
      <c r="B102" s="26" t="str">
        <f>'1.2-Visibility Data'!B100</f>
        <v>Administrator Activity</v>
      </c>
      <c r="C102" s="20" t="str">
        <f>'1.2-Visibility Data'!C100</f>
        <v>All</v>
      </c>
      <c r="D102" s="170" t="s">
        <v>153</v>
      </c>
      <c r="E102" s="198"/>
      <c r="F102" s="198"/>
      <c r="G102" s="170"/>
      <c r="H102" s="170"/>
      <c r="I102" s="170"/>
      <c r="J102" s="170"/>
      <c r="K102" s="170"/>
      <c r="L102" s="170"/>
      <c r="M102" s="170"/>
      <c r="N102" s="170"/>
      <c r="O102" s="170"/>
      <c r="P102" s="170"/>
      <c r="Q102" s="171"/>
      <c r="R102" s="1"/>
      <c r="S102" s="1"/>
      <c r="T102" s="1"/>
      <c r="U102" s="1"/>
      <c r="V102" s="1"/>
      <c r="W102" s="1"/>
      <c r="X102" s="1"/>
      <c r="Y102" s="1"/>
      <c r="Z102" s="1"/>
      <c r="AA102" s="1"/>
      <c r="AB102" s="1"/>
    </row>
    <row r="103" spans="1:28" customFormat="1">
      <c r="A103" s="664" t="s">
        <v>360</v>
      </c>
      <c r="B103" s="1"/>
      <c r="C103" s="1"/>
      <c r="D103" s="1"/>
      <c r="E103" s="17"/>
      <c r="F103" s="17"/>
      <c r="G103" s="1"/>
      <c r="H103" s="1"/>
      <c r="I103" s="1"/>
      <c r="J103" s="1"/>
      <c r="K103" s="1"/>
      <c r="L103" s="1"/>
      <c r="M103" s="1"/>
      <c r="N103" s="1"/>
      <c r="O103" s="1"/>
      <c r="P103" s="1"/>
      <c r="Q103" s="1"/>
      <c r="R103" s="1"/>
      <c r="S103" s="1"/>
      <c r="T103" s="1"/>
      <c r="U103" s="1"/>
      <c r="V103" s="1"/>
      <c r="W103" s="1"/>
      <c r="X103" s="1"/>
      <c r="Y103" s="1"/>
      <c r="Z103" s="1"/>
      <c r="AA103" s="1"/>
      <c r="AB103" s="1"/>
    </row>
    <row r="104" spans="1:28" customFormat="1">
      <c r="A104" s="664"/>
      <c r="B104" s="1"/>
      <c r="C104" s="1"/>
      <c r="D104" s="1"/>
      <c r="E104" s="17"/>
      <c r="F104" s="17"/>
      <c r="G104" s="1"/>
      <c r="H104" s="1"/>
      <c r="I104" s="1"/>
      <c r="J104" s="1"/>
      <c r="K104" s="1"/>
      <c r="L104" s="1"/>
      <c r="M104" s="1"/>
      <c r="N104" s="1"/>
      <c r="O104" s="1"/>
      <c r="P104" s="1"/>
      <c r="Q104" s="1"/>
      <c r="R104" s="1"/>
      <c r="S104" s="1"/>
      <c r="T104" s="1"/>
      <c r="U104" s="1"/>
      <c r="V104" s="1"/>
      <c r="W104" s="1"/>
      <c r="X104" s="1"/>
      <c r="Y104" s="1"/>
      <c r="Z104" s="1"/>
      <c r="AA104" s="1"/>
      <c r="AB104" s="1"/>
    </row>
    <row r="105" spans="1:28" customFormat="1">
      <c r="A105" s="664"/>
      <c r="B105" s="1"/>
      <c r="C105" s="1"/>
      <c r="D105" s="1"/>
      <c r="E105" s="17"/>
      <c r="F105" s="17"/>
      <c r="G105" s="1"/>
      <c r="H105" s="1"/>
      <c r="I105" s="1"/>
      <c r="J105" s="1"/>
      <c r="K105" s="1"/>
      <c r="L105" s="1"/>
      <c r="M105" s="1"/>
      <c r="N105" s="1"/>
      <c r="O105" s="1"/>
      <c r="P105" s="1"/>
      <c r="Q105" s="1"/>
      <c r="R105" s="1"/>
      <c r="S105" s="1"/>
      <c r="T105" s="1"/>
      <c r="U105" s="1"/>
      <c r="V105" s="1"/>
      <c r="W105" s="1"/>
      <c r="X105" s="1"/>
      <c r="Y105" s="1"/>
      <c r="Z105" s="1"/>
      <c r="AA105" s="1"/>
      <c r="AB105" s="1"/>
    </row>
    <row r="106" spans="1:28" customFormat="1">
      <c r="A106" s="664"/>
      <c r="B106" s="1"/>
      <c r="C106" s="1"/>
      <c r="D106" s="1"/>
      <c r="E106" s="17"/>
      <c r="F106" s="17"/>
      <c r="G106" s="1"/>
      <c r="H106" s="1"/>
      <c r="I106" s="1"/>
      <c r="J106" s="1"/>
      <c r="K106" s="1"/>
      <c r="L106" s="1"/>
      <c r="M106" s="1"/>
      <c r="N106" s="1"/>
      <c r="O106" s="1"/>
      <c r="P106" s="1"/>
      <c r="Q106" s="1"/>
      <c r="R106" s="1"/>
      <c r="S106" s="1"/>
      <c r="T106" s="1"/>
      <c r="U106" s="1"/>
      <c r="V106" s="1"/>
      <c r="W106" s="1"/>
      <c r="X106" s="1"/>
      <c r="Y106" s="1"/>
      <c r="Z106" s="1"/>
      <c r="AA106" s="1"/>
      <c r="AB106" s="1"/>
    </row>
    <row r="107" spans="1:28" customFormat="1">
      <c r="A107" s="664"/>
      <c r="B107" s="1"/>
      <c r="C107" s="1"/>
      <c r="D107" s="1"/>
      <c r="E107" s="17"/>
      <c r="F107" s="17"/>
      <c r="G107" s="1"/>
      <c r="H107" s="1"/>
      <c r="I107" s="1"/>
      <c r="J107" s="1"/>
      <c r="K107" s="1"/>
      <c r="L107" s="1"/>
      <c r="M107" s="1"/>
      <c r="N107" s="1"/>
      <c r="O107" s="1"/>
      <c r="P107" s="1"/>
      <c r="Q107" s="1"/>
      <c r="R107" s="1"/>
      <c r="S107" s="1"/>
      <c r="T107" s="1"/>
      <c r="U107" s="1"/>
      <c r="V107" s="1"/>
      <c r="W107" s="1"/>
      <c r="X107" s="1"/>
      <c r="Y107" s="1"/>
      <c r="Z107" s="1"/>
      <c r="AA107" s="1"/>
      <c r="AB107" s="1"/>
    </row>
    <row r="108" spans="1:28" customFormat="1">
      <c r="A108" s="664"/>
      <c r="B108" s="1"/>
      <c r="C108" s="1"/>
      <c r="D108" s="1"/>
      <c r="E108" s="17"/>
      <c r="F108" s="17"/>
      <c r="G108" s="1"/>
      <c r="H108" s="1"/>
      <c r="I108" s="1"/>
      <c r="J108" s="1"/>
      <c r="K108" s="1"/>
      <c r="L108" s="1"/>
      <c r="M108" s="1"/>
      <c r="N108" s="1"/>
      <c r="O108" s="1"/>
      <c r="P108" s="1"/>
      <c r="Q108" s="1"/>
      <c r="R108" s="1"/>
      <c r="S108" s="1"/>
      <c r="T108" s="1"/>
      <c r="U108" s="1"/>
      <c r="V108" s="1"/>
      <c r="W108" s="1"/>
      <c r="X108" s="1"/>
      <c r="Y108" s="1"/>
      <c r="Z108" s="1"/>
      <c r="AA108" s="1"/>
      <c r="AB108" s="1"/>
    </row>
    <row r="109" spans="1:28" customFormat="1">
      <c r="A109" s="664"/>
      <c r="B109" s="1"/>
      <c r="C109" s="1"/>
      <c r="D109" s="1"/>
      <c r="E109" s="17"/>
      <c r="F109" s="17"/>
      <c r="G109" s="1"/>
      <c r="H109" s="1"/>
      <c r="I109" s="1"/>
      <c r="J109" s="1"/>
      <c r="K109" s="1"/>
      <c r="L109" s="1"/>
      <c r="M109" s="1"/>
      <c r="N109" s="1"/>
      <c r="O109" s="1"/>
      <c r="P109" s="1"/>
      <c r="Q109" s="1"/>
      <c r="R109" s="1"/>
      <c r="S109" s="1"/>
      <c r="T109" s="1"/>
      <c r="U109" s="1"/>
      <c r="V109" s="1"/>
      <c r="W109" s="1"/>
      <c r="X109" s="1"/>
      <c r="Y109" s="1"/>
      <c r="Z109" s="1"/>
      <c r="AA109" s="1"/>
      <c r="AB109" s="1"/>
    </row>
    <row r="110" spans="1:28" customFormat="1">
      <c r="A110" s="664"/>
      <c r="B110" s="17"/>
      <c r="C110" s="17"/>
      <c r="D110" s="17"/>
      <c r="E110" s="17"/>
      <c r="F110" s="17"/>
      <c r="G110" s="17"/>
      <c r="H110" s="17"/>
      <c r="I110" s="1"/>
      <c r="J110" s="1"/>
      <c r="K110" s="1"/>
      <c r="L110" s="1"/>
      <c r="M110" s="1"/>
      <c r="N110" s="1"/>
      <c r="O110" s="1"/>
      <c r="P110" s="1"/>
      <c r="Q110" s="1"/>
      <c r="R110" s="1"/>
      <c r="S110" s="1"/>
      <c r="T110" s="1"/>
      <c r="U110" s="1"/>
      <c r="V110" s="1"/>
      <c r="W110" s="1"/>
      <c r="X110" s="1"/>
      <c r="Y110" s="1"/>
      <c r="Z110" s="1"/>
      <c r="AA110" s="1"/>
      <c r="AB110" s="1"/>
    </row>
    <row r="111" spans="1:28" customFormat="1">
      <c r="A111" s="664"/>
      <c r="B111" s="17"/>
      <c r="C111" s="17"/>
      <c r="D111" s="17"/>
      <c r="E111" s="17"/>
      <c r="F111" s="17"/>
      <c r="G111" s="17"/>
      <c r="H111" s="17"/>
      <c r="I111" s="1"/>
      <c r="J111" s="1"/>
      <c r="K111" s="1"/>
      <c r="L111" s="1"/>
      <c r="M111" s="1"/>
      <c r="N111" s="1"/>
      <c r="O111" s="1"/>
      <c r="P111" s="1"/>
      <c r="Q111" s="1"/>
      <c r="R111" s="1"/>
      <c r="S111" s="1"/>
      <c r="T111" s="1"/>
      <c r="U111" s="1"/>
      <c r="V111" s="1"/>
      <c r="W111" s="1"/>
      <c r="X111" s="1"/>
      <c r="Y111" s="1"/>
      <c r="Z111" s="1"/>
      <c r="AA111" s="1"/>
      <c r="AB111" s="1"/>
    </row>
    <row r="112" spans="1:28" customFormat="1">
      <c r="A112" s="664"/>
      <c r="B112" s="17"/>
      <c r="C112" s="17"/>
      <c r="D112" s="17"/>
      <c r="E112" s="17"/>
      <c r="F112" s="17"/>
      <c r="G112" s="17"/>
      <c r="H112" s="17"/>
      <c r="I112" s="1"/>
      <c r="J112" s="1"/>
      <c r="K112" s="1"/>
      <c r="L112" s="1"/>
      <c r="M112" s="1"/>
      <c r="N112" s="1"/>
      <c r="O112" s="1"/>
      <c r="P112" s="1"/>
      <c r="Q112" s="1"/>
      <c r="R112" s="1"/>
      <c r="S112" s="1"/>
      <c r="T112" s="1"/>
      <c r="U112" s="1"/>
      <c r="V112" s="1"/>
      <c r="W112" s="1"/>
      <c r="X112" s="1"/>
      <c r="Y112" s="1"/>
      <c r="Z112" s="1"/>
      <c r="AA112" s="1"/>
      <c r="AB112" s="1"/>
    </row>
    <row r="113" spans="1:28" customFormat="1">
      <c r="A113" s="664"/>
      <c r="B113" s="17"/>
      <c r="C113" s="17"/>
      <c r="D113" s="17"/>
      <c r="E113" s="17"/>
      <c r="F113" s="17"/>
      <c r="G113" s="17"/>
      <c r="H113" s="17"/>
      <c r="I113" s="1"/>
      <c r="J113" s="1"/>
      <c r="K113" s="1"/>
      <c r="L113" s="1"/>
      <c r="M113" s="1"/>
      <c r="N113" s="1"/>
      <c r="O113" s="1"/>
      <c r="P113" s="1"/>
      <c r="Q113" s="1"/>
      <c r="R113" s="1"/>
      <c r="S113" s="1"/>
      <c r="T113" s="1"/>
      <c r="U113" s="1"/>
      <c r="V113" s="1"/>
      <c r="W113" s="1"/>
      <c r="X113" s="1"/>
      <c r="Y113" s="1"/>
      <c r="Z113" s="1"/>
      <c r="AA113" s="1"/>
      <c r="AB113" s="1"/>
    </row>
    <row r="114" spans="1:28" customFormat="1">
      <c r="A114" s="664"/>
      <c r="B114" s="17"/>
      <c r="C114" s="17"/>
      <c r="D114" s="17"/>
      <c r="E114" s="17"/>
      <c r="F114" s="17"/>
      <c r="G114" s="17"/>
      <c r="H114" s="17"/>
      <c r="I114" s="1"/>
      <c r="J114" s="1"/>
      <c r="K114" s="1"/>
      <c r="L114" s="1"/>
      <c r="M114" s="1"/>
      <c r="N114" s="1"/>
      <c r="O114" s="1"/>
      <c r="P114" s="1"/>
      <c r="Q114" s="1"/>
      <c r="R114" s="1"/>
      <c r="S114" s="1"/>
      <c r="T114" s="1"/>
      <c r="U114" s="1"/>
      <c r="V114" s="1"/>
      <c r="W114" s="1"/>
      <c r="X114" s="1"/>
      <c r="Y114" s="1"/>
      <c r="Z114" s="1"/>
      <c r="AA114" s="1"/>
      <c r="AB114" s="1"/>
    </row>
    <row r="115" spans="1:28" customFormat="1">
      <c r="A115" s="664"/>
      <c r="B115" s="17"/>
      <c r="C115" s="17"/>
      <c r="D115" s="17"/>
      <c r="E115" s="17"/>
      <c r="F115" s="17"/>
      <c r="G115" s="17"/>
      <c r="H115" s="17"/>
      <c r="I115" s="1"/>
      <c r="J115" s="1"/>
      <c r="K115" s="1"/>
      <c r="L115" s="1"/>
      <c r="M115" s="1"/>
      <c r="N115" s="1"/>
      <c r="O115" s="1"/>
      <c r="P115" s="1"/>
      <c r="Q115" s="1"/>
      <c r="R115" s="1"/>
      <c r="S115" s="1"/>
      <c r="T115" s="1"/>
      <c r="U115" s="1"/>
      <c r="V115" s="1"/>
      <c r="W115" s="1"/>
      <c r="X115" s="1"/>
      <c r="Y115" s="1"/>
      <c r="Z115" s="1"/>
      <c r="AA115" s="1"/>
      <c r="AB115" s="1"/>
    </row>
    <row r="116" spans="1:28" customFormat="1">
      <c r="A116" s="664"/>
      <c r="B116" s="17"/>
      <c r="C116" s="17"/>
      <c r="D116" s="17"/>
      <c r="E116" s="17"/>
      <c r="F116" s="17"/>
      <c r="G116" s="17"/>
      <c r="H116" s="17"/>
      <c r="I116" s="1"/>
      <c r="J116" s="1"/>
      <c r="K116" s="1"/>
      <c r="L116" s="1"/>
      <c r="M116" s="1"/>
      <c r="N116" s="1"/>
      <c r="O116" s="1"/>
      <c r="P116" s="1"/>
      <c r="Q116" s="1"/>
      <c r="R116" s="1"/>
      <c r="S116" s="1"/>
      <c r="T116" s="1"/>
      <c r="U116" s="1"/>
      <c r="V116" s="1"/>
      <c r="W116" s="1"/>
      <c r="X116" s="1"/>
      <c r="Y116" s="1"/>
      <c r="Z116" s="1"/>
      <c r="AA116" s="1"/>
      <c r="AB116" s="1"/>
    </row>
    <row r="117" spans="1:28" customFormat="1">
      <c r="A117" s="664"/>
      <c r="B117" s="17"/>
      <c r="C117" s="17"/>
      <c r="D117" s="17"/>
      <c r="E117" s="17"/>
      <c r="F117" s="17"/>
      <c r="G117" s="17"/>
      <c r="H117" s="17"/>
      <c r="I117" s="1"/>
      <c r="J117" s="1"/>
      <c r="K117" s="1"/>
      <c r="L117" s="1"/>
      <c r="M117" s="1"/>
      <c r="N117" s="1"/>
      <c r="O117" s="1"/>
      <c r="P117" s="1"/>
      <c r="Q117" s="1"/>
      <c r="R117" s="1"/>
      <c r="S117" s="1"/>
      <c r="T117" s="1"/>
      <c r="U117" s="1"/>
      <c r="V117" s="1"/>
      <c r="W117" s="1"/>
      <c r="X117" s="1"/>
      <c r="Y117" s="1"/>
      <c r="Z117" s="1"/>
      <c r="AA117" s="1"/>
      <c r="AB117" s="1"/>
    </row>
    <row r="118" spans="1:28" customFormat="1">
      <c r="A118" s="664"/>
      <c r="B118" s="17"/>
      <c r="C118" s="17"/>
      <c r="D118" s="17"/>
      <c r="E118" s="17"/>
      <c r="F118" s="17"/>
      <c r="G118" s="17"/>
      <c r="H118" s="17"/>
      <c r="I118" s="1"/>
      <c r="J118" s="1"/>
      <c r="K118" s="1"/>
      <c r="L118" s="1"/>
      <c r="M118" s="1"/>
      <c r="N118" s="1"/>
      <c r="O118" s="1"/>
      <c r="P118" s="1"/>
      <c r="Q118" s="1"/>
      <c r="R118" s="1"/>
      <c r="S118" s="1"/>
      <c r="T118" s="1"/>
      <c r="U118" s="1"/>
      <c r="V118" s="1"/>
      <c r="W118" s="1"/>
      <c r="X118" s="1"/>
      <c r="Y118" s="1"/>
      <c r="Z118" s="1"/>
      <c r="AA118" s="1"/>
      <c r="AB118" s="1"/>
    </row>
    <row r="119" spans="1:28" customFormat="1">
      <c r="A119" s="664"/>
      <c r="B119" s="17"/>
      <c r="C119" s="17"/>
      <c r="D119" s="17"/>
      <c r="E119" s="17"/>
      <c r="F119" s="17"/>
      <c r="G119" s="17"/>
      <c r="H119" s="17"/>
      <c r="I119" s="1"/>
      <c r="J119" s="1"/>
      <c r="K119" s="1"/>
      <c r="L119" s="1"/>
      <c r="M119" s="1"/>
      <c r="N119" s="1"/>
      <c r="O119" s="1"/>
      <c r="P119" s="1"/>
      <c r="Q119" s="1"/>
      <c r="R119" s="1"/>
      <c r="S119" s="1"/>
      <c r="T119" s="1"/>
      <c r="U119" s="1"/>
      <c r="V119" s="1"/>
      <c r="W119" s="1"/>
      <c r="X119" s="1"/>
      <c r="Y119" s="1"/>
      <c r="Z119" s="1"/>
      <c r="AA119" s="1"/>
      <c r="AB119" s="1"/>
    </row>
    <row r="120" spans="1:28" customFormat="1">
      <c r="A120" s="664"/>
      <c r="B120" s="17"/>
      <c r="C120" s="17"/>
      <c r="D120" s="17"/>
      <c r="E120" s="17"/>
      <c r="F120" s="17"/>
      <c r="G120" s="17"/>
      <c r="H120" s="17"/>
      <c r="I120" s="1"/>
      <c r="J120" s="1"/>
      <c r="K120" s="1"/>
      <c r="L120" s="1"/>
      <c r="M120" s="1"/>
      <c r="N120" s="1"/>
      <c r="O120" s="1"/>
      <c r="P120" s="1"/>
      <c r="Q120" s="1"/>
      <c r="R120" s="1"/>
      <c r="S120" s="1"/>
      <c r="T120" s="1"/>
      <c r="U120" s="1"/>
      <c r="V120" s="1"/>
      <c r="W120" s="1"/>
      <c r="X120" s="1"/>
      <c r="Y120" s="1"/>
      <c r="Z120" s="1"/>
      <c r="AA120" s="1"/>
      <c r="AB120" s="1"/>
    </row>
    <row r="121" spans="1:28" customFormat="1">
      <c r="A121" s="664"/>
      <c r="B121" s="17"/>
      <c r="C121" s="17"/>
      <c r="D121" s="17"/>
      <c r="E121" s="17"/>
      <c r="F121" s="17"/>
      <c r="G121" s="17"/>
      <c r="H121" s="17"/>
      <c r="I121" s="1"/>
      <c r="J121" s="1"/>
      <c r="K121" s="1"/>
      <c r="L121" s="1"/>
      <c r="M121" s="1"/>
      <c r="N121" s="1"/>
      <c r="O121" s="1"/>
      <c r="P121" s="1"/>
      <c r="Q121" s="1"/>
      <c r="R121" s="1"/>
      <c r="S121" s="1"/>
      <c r="T121" s="1"/>
      <c r="U121" s="1"/>
      <c r="V121" s="1"/>
      <c r="W121" s="1"/>
      <c r="X121" s="1"/>
      <c r="Y121" s="1"/>
      <c r="Z121" s="1"/>
      <c r="AA121" s="1"/>
      <c r="AB121" s="1"/>
    </row>
    <row r="122" spans="1:28">
      <c r="A122" s="664"/>
      <c r="H122" s="17"/>
      <c r="I122" s="1"/>
      <c r="J122" s="1"/>
      <c r="K122" s="1"/>
      <c r="L122" s="1"/>
      <c r="M122" s="1"/>
      <c r="N122" s="1"/>
      <c r="O122" s="1"/>
      <c r="P122" s="1"/>
      <c r="Q122" s="1"/>
      <c r="R122" s="1"/>
    </row>
    <row r="123" spans="1:28">
      <c r="A123" s="664"/>
      <c r="H123" s="17"/>
      <c r="I123" s="1"/>
      <c r="J123" s="1"/>
      <c r="K123" s="1"/>
      <c r="L123" s="1"/>
      <c r="M123" s="1"/>
      <c r="N123" s="1"/>
      <c r="O123" s="1"/>
      <c r="P123" s="1"/>
      <c r="Q123" s="1"/>
      <c r="R123" s="1"/>
    </row>
    <row r="124" spans="1:28">
      <c r="A124" s="664"/>
      <c r="H124" s="17"/>
      <c r="I124" s="1"/>
      <c r="J124" s="1"/>
      <c r="K124" s="1"/>
      <c r="L124" s="1"/>
      <c r="M124" s="1"/>
      <c r="N124" s="1"/>
      <c r="O124" s="1"/>
      <c r="P124" s="1"/>
      <c r="Q124" s="1"/>
      <c r="R124" s="1"/>
    </row>
    <row r="125" spans="1:28" ht="15.5" thickBot="1">
      <c r="A125" s="665"/>
      <c r="H125" s="17"/>
      <c r="I125" s="1"/>
      <c r="J125" s="1"/>
      <c r="K125" s="1"/>
      <c r="L125" s="1"/>
      <c r="M125" s="1"/>
      <c r="N125" s="1"/>
      <c r="O125" s="1"/>
      <c r="P125" s="1"/>
      <c r="Q125" s="1"/>
      <c r="R125" s="1"/>
    </row>
    <row r="126" spans="1:28">
      <c r="A126" s="664" t="s">
        <v>360</v>
      </c>
      <c r="H126" s="17"/>
      <c r="I126" s="1"/>
      <c r="J126" s="1"/>
      <c r="K126" s="1"/>
      <c r="L126" s="1"/>
      <c r="M126" s="1"/>
      <c r="N126" s="1"/>
      <c r="O126" s="1"/>
      <c r="P126" s="1"/>
      <c r="Q126" s="1"/>
      <c r="R126" s="1"/>
    </row>
    <row r="127" spans="1:28">
      <c r="A127" s="664"/>
      <c r="H127" s="17"/>
      <c r="I127" s="1"/>
      <c r="J127" s="1"/>
      <c r="K127" s="1"/>
      <c r="L127" s="1"/>
      <c r="M127" s="1"/>
      <c r="N127" s="1"/>
      <c r="O127" s="1"/>
      <c r="P127" s="1"/>
      <c r="Q127" s="1"/>
      <c r="R127" s="1"/>
    </row>
    <row r="128" spans="1:28">
      <c r="A128" s="664"/>
      <c r="H128" s="17"/>
      <c r="I128" s="1"/>
      <c r="J128" s="1"/>
      <c r="K128" s="1"/>
      <c r="L128" s="1"/>
      <c r="M128" s="1"/>
      <c r="N128" s="1"/>
      <c r="O128" s="1"/>
      <c r="P128" s="1"/>
      <c r="Q128" s="1"/>
      <c r="R128" s="1"/>
    </row>
    <row r="129" spans="1:18">
      <c r="A129" s="664"/>
      <c r="H129" s="17"/>
      <c r="I129" s="1"/>
      <c r="J129" s="1"/>
      <c r="K129" s="1"/>
      <c r="L129" s="1"/>
      <c r="M129" s="1"/>
      <c r="N129" s="1"/>
      <c r="O129" s="1"/>
      <c r="P129" s="1"/>
      <c r="Q129" s="1"/>
      <c r="R129" s="1"/>
    </row>
    <row r="130" spans="1:18">
      <c r="A130" s="664"/>
      <c r="H130" s="17"/>
      <c r="I130" s="1"/>
      <c r="J130" s="1"/>
      <c r="K130" s="1"/>
      <c r="L130" s="1"/>
      <c r="M130" s="1"/>
      <c r="N130" s="1"/>
      <c r="O130" s="1"/>
      <c r="P130" s="1"/>
      <c r="Q130" s="1"/>
      <c r="R130" s="1"/>
    </row>
    <row r="131" spans="1:18">
      <c r="A131" s="664"/>
      <c r="H131" s="17"/>
      <c r="I131" s="1"/>
      <c r="J131" s="1"/>
      <c r="K131" s="1"/>
      <c r="L131" s="1"/>
      <c r="M131" s="1"/>
      <c r="N131" s="1"/>
      <c r="O131" s="1"/>
      <c r="P131" s="1"/>
      <c r="Q131" s="1"/>
      <c r="R131" s="1"/>
    </row>
    <row r="132" spans="1:18">
      <c r="A132" s="664"/>
      <c r="H132" s="17"/>
      <c r="I132" s="1"/>
      <c r="J132" s="1"/>
      <c r="K132" s="1"/>
      <c r="L132" s="1"/>
      <c r="M132" s="1"/>
      <c r="N132" s="1"/>
      <c r="O132" s="1"/>
      <c r="P132" s="1"/>
      <c r="Q132" s="1"/>
      <c r="R132" s="1"/>
    </row>
    <row r="133" spans="1:18">
      <c r="A133" s="664"/>
      <c r="H133" s="17"/>
      <c r="I133" s="1"/>
      <c r="J133" s="1"/>
      <c r="K133" s="1"/>
      <c r="L133" s="1"/>
      <c r="M133" s="1"/>
      <c r="N133" s="1"/>
      <c r="O133" s="1"/>
      <c r="P133" s="1"/>
      <c r="Q133" s="1"/>
      <c r="R133" s="1"/>
    </row>
    <row r="134" spans="1:18">
      <c r="A134" s="664"/>
      <c r="H134" s="17"/>
      <c r="I134" s="1"/>
      <c r="J134" s="1"/>
      <c r="K134" s="1"/>
      <c r="L134" s="1"/>
      <c r="M134" s="1"/>
      <c r="N134" s="1"/>
      <c r="O134" s="1"/>
      <c r="P134" s="1"/>
      <c r="Q134" s="1"/>
      <c r="R134" s="1"/>
    </row>
    <row r="135" spans="1:18">
      <c r="A135" s="664"/>
      <c r="H135" s="17"/>
      <c r="I135" s="1"/>
      <c r="J135" s="1"/>
      <c r="K135" s="1"/>
      <c r="L135" s="1"/>
      <c r="M135" s="1"/>
      <c r="N135" s="1"/>
      <c r="O135" s="1"/>
      <c r="P135" s="1"/>
      <c r="Q135" s="1"/>
      <c r="R135" s="1"/>
    </row>
    <row r="136" spans="1:18">
      <c r="A136" s="664"/>
      <c r="H136" s="17"/>
      <c r="I136" s="1"/>
      <c r="J136" s="1"/>
      <c r="K136" s="1"/>
      <c r="L136" s="1"/>
      <c r="M136" s="1"/>
      <c r="N136" s="1"/>
      <c r="O136" s="1"/>
      <c r="P136" s="1"/>
      <c r="Q136" s="1"/>
      <c r="R136" s="1"/>
    </row>
    <row r="137" spans="1:18">
      <c r="A137" s="664"/>
      <c r="H137" s="17"/>
      <c r="I137" s="1"/>
      <c r="J137" s="1"/>
      <c r="K137" s="1"/>
      <c r="L137" s="1"/>
      <c r="M137" s="1"/>
      <c r="N137" s="1"/>
      <c r="O137" s="1"/>
      <c r="P137" s="1"/>
      <c r="Q137" s="1"/>
      <c r="R137" s="1"/>
    </row>
    <row r="138" spans="1:18">
      <c r="A138" s="664"/>
      <c r="H138" s="17"/>
      <c r="I138" s="1"/>
      <c r="J138" s="1"/>
      <c r="K138" s="1"/>
      <c r="L138" s="1"/>
      <c r="M138" s="1"/>
      <c r="N138" s="1"/>
      <c r="O138" s="1"/>
      <c r="P138" s="1"/>
      <c r="Q138" s="1"/>
      <c r="R138" s="1"/>
    </row>
    <row r="139" spans="1:18">
      <c r="A139" s="664"/>
      <c r="H139" s="17"/>
      <c r="I139" s="1"/>
      <c r="J139" s="1"/>
      <c r="K139" s="1"/>
      <c r="L139" s="1"/>
      <c r="M139" s="1"/>
      <c r="N139" s="1"/>
      <c r="O139" s="1"/>
      <c r="P139" s="1"/>
      <c r="Q139" s="1"/>
      <c r="R139" s="1"/>
    </row>
    <row r="140" spans="1:18">
      <c r="A140" s="664"/>
      <c r="H140" s="17"/>
      <c r="I140" s="1"/>
      <c r="J140" s="1"/>
      <c r="K140" s="1"/>
      <c r="L140" s="1"/>
      <c r="M140" s="1"/>
      <c r="N140" s="1"/>
      <c r="O140" s="1"/>
      <c r="P140" s="1"/>
      <c r="Q140" s="1"/>
      <c r="R140" s="1"/>
    </row>
    <row r="141" spans="1:18">
      <c r="A141" s="664"/>
      <c r="H141" s="17"/>
      <c r="I141" s="1"/>
      <c r="J141" s="1"/>
      <c r="K141" s="1"/>
      <c r="L141" s="1"/>
      <c r="M141" s="1"/>
      <c r="N141" s="1"/>
      <c r="O141" s="1"/>
      <c r="P141" s="1"/>
      <c r="Q141" s="1"/>
      <c r="R141" s="1"/>
    </row>
    <row r="142" spans="1:18">
      <c r="A142" s="664"/>
      <c r="H142" s="17"/>
      <c r="I142" s="1"/>
      <c r="J142" s="1"/>
      <c r="K142" s="1"/>
      <c r="L142" s="1"/>
      <c r="M142" s="1"/>
      <c r="N142" s="1"/>
      <c r="O142" s="1"/>
      <c r="P142" s="1"/>
      <c r="Q142" s="1"/>
      <c r="R142" s="1"/>
    </row>
    <row r="143" spans="1:18">
      <c r="A143" s="664"/>
      <c r="H143" s="17"/>
      <c r="I143" s="1"/>
      <c r="J143" s="1"/>
      <c r="K143" s="1"/>
      <c r="L143" s="1"/>
      <c r="M143" s="1"/>
      <c r="N143" s="1"/>
      <c r="O143" s="1"/>
      <c r="P143" s="1"/>
      <c r="Q143" s="1"/>
      <c r="R143" s="1"/>
    </row>
    <row r="144" spans="1:18">
      <c r="A144" s="664"/>
      <c r="H144" s="17"/>
      <c r="I144" s="1"/>
      <c r="J144" s="1"/>
      <c r="K144" s="1"/>
      <c r="L144" s="1"/>
      <c r="M144" s="1"/>
      <c r="N144" s="1"/>
      <c r="O144" s="1"/>
      <c r="P144" s="1"/>
      <c r="Q144" s="1"/>
      <c r="R144" s="1"/>
    </row>
    <row r="145" spans="1:18">
      <c r="A145" s="664"/>
      <c r="H145" s="17"/>
      <c r="I145" s="1"/>
      <c r="J145" s="1"/>
      <c r="K145" s="1"/>
      <c r="L145" s="1"/>
      <c r="M145" s="1"/>
      <c r="N145" s="1"/>
      <c r="O145" s="1"/>
      <c r="P145" s="1"/>
      <c r="Q145" s="1"/>
      <c r="R145" s="1"/>
    </row>
    <row r="146" spans="1:18">
      <c r="A146" s="664"/>
      <c r="H146" s="17"/>
      <c r="I146" s="1"/>
      <c r="J146" s="1"/>
      <c r="K146" s="1"/>
      <c r="L146" s="1"/>
      <c r="M146" s="1"/>
      <c r="N146" s="1"/>
      <c r="O146" s="1"/>
      <c r="P146" s="1"/>
      <c r="Q146" s="1"/>
      <c r="R146" s="1"/>
    </row>
    <row r="147" spans="1:18">
      <c r="A147" s="664"/>
      <c r="H147" s="17"/>
      <c r="I147" s="1"/>
      <c r="J147" s="1"/>
      <c r="K147" s="1"/>
      <c r="L147" s="1"/>
      <c r="M147" s="1"/>
      <c r="N147" s="1"/>
      <c r="O147" s="1"/>
      <c r="P147" s="1"/>
      <c r="Q147" s="1"/>
      <c r="R147" s="1"/>
    </row>
    <row r="148" spans="1:18" ht="15.5" thickBot="1">
      <c r="A148" s="665"/>
      <c r="H148" s="17"/>
      <c r="I148" s="1"/>
      <c r="J148" s="1"/>
      <c r="K148" s="1"/>
      <c r="L148" s="1"/>
      <c r="M148" s="1"/>
      <c r="N148" s="1"/>
      <c r="O148" s="1"/>
      <c r="P148" s="1"/>
      <c r="Q148" s="1"/>
      <c r="R148" s="1"/>
    </row>
    <row r="149" spans="1:18">
      <c r="H149" s="17"/>
      <c r="I149" s="1"/>
      <c r="J149" s="1"/>
      <c r="K149" s="1"/>
      <c r="L149" s="1"/>
      <c r="M149" s="1"/>
      <c r="N149" s="1"/>
      <c r="O149" s="1"/>
      <c r="P149" s="1"/>
      <c r="Q149" s="1"/>
      <c r="R149" s="1"/>
    </row>
    <row r="150" spans="1:18">
      <c r="H150" s="17"/>
      <c r="I150" s="1"/>
      <c r="J150" s="1"/>
      <c r="K150" s="1"/>
      <c r="L150" s="1"/>
      <c r="M150" s="1"/>
      <c r="N150" s="1"/>
      <c r="O150" s="1"/>
      <c r="P150" s="1"/>
      <c r="Q150" s="1"/>
      <c r="R150" s="1"/>
    </row>
    <row r="151" spans="1:18">
      <c r="H151" s="17"/>
      <c r="I151" s="1"/>
      <c r="J151" s="1"/>
      <c r="K151" s="1"/>
      <c r="L151" s="1"/>
      <c r="M151" s="1"/>
      <c r="N151" s="1"/>
      <c r="O151" s="1"/>
      <c r="P151" s="1"/>
      <c r="Q151" s="1"/>
      <c r="R151" s="1"/>
    </row>
    <row r="152" spans="1:18">
      <c r="H152" s="17"/>
      <c r="I152" s="1"/>
      <c r="J152" s="1"/>
      <c r="K152" s="1"/>
      <c r="L152" s="1"/>
      <c r="M152" s="1"/>
      <c r="N152" s="1"/>
      <c r="O152" s="1"/>
      <c r="P152" s="1"/>
      <c r="Q152" s="1"/>
      <c r="R152" s="1"/>
    </row>
    <row r="153" spans="1:18">
      <c r="H153" s="17"/>
      <c r="I153" s="1"/>
      <c r="J153" s="1"/>
      <c r="K153" s="1"/>
      <c r="L153" s="1"/>
      <c r="M153" s="1"/>
      <c r="N153" s="1"/>
      <c r="O153" s="1"/>
      <c r="P153" s="1"/>
      <c r="Q153" s="1"/>
      <c r="R153" s="1"/>
    </row>
    <row r="154" spans="1:18">
      <c r="H154" s="17"/>
      <c r="I154" s="1"/>
      <c r="J154" s="1"/>
      <c r="K154" s="1"/>
      <c r="L154" s="1"/>
      <c r="M154" s="1"/>
      <c r="N154" s="1"/>
      <c r="O154" s="1"/>
      <c r="P154" s="1"/>
      <c r="Q154" s="1"/>
      <c r="R154" s="1"/>
    </row>
    <row r="155" spans="1:18">
      <c r="H155" s="17"/>
      <c r="I155" s="1"/>
      <c r="J155" s="1"/>
      <c r="K155" s="1"/>
      <c r="L155" s="1"/>
      <c r="M155" s="1"/>
      <c r="N155" s="1"/>
      <c r="O155" s="1"/>
      <c r="P155" s="1"/>
      <c r="Q155" s="1"/>
      <c r="R155" s="1"/>
    </row>
    <row r="156" spans="1:18">
      <c r="H156" s="17"/>
      <c r="I156" s="1"/>
      <c r="J156" s="1"/>
      <c r="K156" s="1"/>
      <c r="L156" s="1"/>
      <c r="M156" s="1"/>
      <c r="N156" s="1"/>
      <c r="O156" s="1"/>
      <c r="P156" s="1"/>
      <c r="Q156" s="1"/>
      <c r="R156" s="1"/>
    </row>
    <row r="157" spans="1:18">
      <c r="H157" s="17"/>
      <c r="I157" s="1"/>
      <c r="J157" s="1"/>
      <c r="K157" s="1"/>
      <c r="L157" s="1"/>
      <c r="M157" s="1"/>
      <c r="N157" s="1"/>
      <c r="O157" s="1"/>
      <c r="P157" s="1"/>
      <c r="Q157" s="1"/>
      <c r="R157" s="1"/>
    </row>
    <row r="158" spans="1:18">
      <c r="H158" s="17"/>
      <c r="I158" s="1"/>
      <c r="J158" s="1"/>
      <c r="K158" s="1"/>
      <c r="L158" s="1"/>
      <c r="M158" s="1"/>
      <c r="N158" s="1"/>
      <c r="O158" s="1"/>
      <c r="P158" s="1"/>
      <c r="Q158" s="1"/>
      <c r="R158" s="1"/>
    </row>
    <row r="159" spans="1:18">
      <c r="H159" s="17"/>
      <c r="I159" s="1"/>
      <c r="J159" s="1"/>
      <c r="K159" s="1"/>
      <c r="L159" s="1"/>
      <c r="M159" s="1"/>
      <c r="N159" s="1"/>
      <c r="O159" s="1"/>
      <c r="P159" s="1"/>
      <c r="Q159" s="1"/>
      <c r="R159" s="1"/>
    </row>
    <row r="160" spans="1:18">
      <c r="H160" s="17"/>
      <c r="I160" s="1"/>
      <c r="J160" s="1"/>
      <c r="K160" s="1"/>
      <c r="L160" s="1"/>
      <c r="M160" s="1"/>
      <c r="N160" s="1"/>
      <c r="O160" s="1"/>
      <c r="P160" s="1"/>
      <c r="Q160" s="1"/>
      <c r="R160" s="1"/>
    </row>
    <row r="161" spans="8:18">
      <c r="H161" s="17"/>
      <c r="I161" s="1"/>
      <c r="J161" s="1"/>
      <c r="K161" s="1"/>
      <c r="L161" s="1"/>
      <c r="M161" s="1"/>
      <c r="N161" s="1"/>
      <c r="O161" s="1"/>
      <c r="P161" s="1"/>
      <c r="Q161" s="1"/>
      <c r="R161" s="1"/>
    </row>
    <row r="162" spans="8:18">
      <c r="H162" s="17"/>
      <c r="I162" s="1"/>
      <c r="J162" s="1"/>
      <c r="K162" s="1"/>
      <c r="L162" s="1"/>
      <c r="M162" s="1"/>
      <c r="N162" s="1"/>
      <c r="O162" s="1"/>
      <c r="P162" s="1"/>
      <c r="Q162" s="1"/>
      <c r="R162" s="1"/>
    </row>
    <row r="163" spans="8:18">
      <c r="H163" s="17"/>
      <c r="I163" s="1"/>
      <c r="J163" s="1"/>
      <c r="K163" s="1"/>
      <c r="L163" s="1"/>
      <c r="M163" s="1"/>
      <c r="N163" s="1"/>
      <c r="O163" s="1"/>
      <c r="P163" s="1"/>
      <c r="Q163" s="1"/>
      <c r="R163" s="1"/>
    </row>
    <row r="164" spans="8:18">
      <c r="H164" s="17"/>
      <c r="I164" s="1"/>
      <c r="J164" s="1"/>
      <c r="K164" s="1"/>
      <c r="L164" s="1"/>
      <c r="M164" s="1"/>
      <c r="N164" s="1"/>
      <c r="O164" s="1"/>
      <c r="P164" s="1"/>
      <c r="Q164" s="1"/>
      <c r="R164" s="1"/>
    </row>
    <row r="165" spans="8:18">
      <c r="H165" s="17"/>
      <c r="I165" s="1"/>
      <c r="J165" s="1"/>
      <c r="K165" s="1"/>
      <c r="L165" s="1"/>
      <c r="M165" s="1"/>
      <c r="N165" s="1"/>
      <c r="O165" s="1"/>
      <c r="P165" s="1"/>
      <c r="Q165" s="1"/>
      <c r="R165" s="1"/>
    </row>
    <row r="166" spans="8:18">
      <c r="H166" s="17"/>
      <c r="I166" s="1"/>
      <c r="J166" s="1"/>
      <c r="K166" s="1"/>
      <c r="L166" s="1"/>
      <c r="M166" s="1"/>
      <c r="N166" s="1"/>
      <c r="O166" s="1"/>
      <c r="P166" s="1"/>
      <c r="Q166" s="1"/>
      <c r="R166" s="1"/>
    </row>
    <row r="167" spans="8:18">
      <c r="H167" s="17"/>
      <c r="I167" s="1"/>
      <c r="J167" s="1"/>
      <c r="K167" s="1"/>
      <c r="L167" s="1"/>
      <c r="M167" s="1"/>
      <c r="N167" s="1"/>
      <c r="O167" s="1"/>
      <c r="P167" s="1"/>
      <c r="Q167" s="1"/>
      <c r="R167" s="1"/>
    </row>
    <row r="168" spans="8:18">
      <c r="H168" s="17"/>
      <c r="I168" s="1"/>
      <c r="J168" s="1"/>
      <c r="K168" s="1"/>
      <c r="L168" s="1"/>
      <c r="M168" s="1"/>
      <c r="N168" s="1"/>
      <c r="O168" s="1"/>
      <c r="P168" s="1"/>
      <c r="Q168" s="1"/>
      <c r="R168" s="1"/>
    </row>
    <row r="169" spans="8:18">
      <c r="H169" s="17"/>
      <c r="I169" s="1"/>
      <c r="J169" s="1"/>
      <c r="K169" s="1"/>
      <c r="L169" s="1"/>
      <c r="M169" s="1"/>
      <c r="N169" s="1"/>
      <c r="O169" s="1"/>
      <c r="P169" s="1"/>
      <c r="Q169" s="1"/>
      <c r="R169" s="1"/>
    </row>
    <row r="170" spans="8:18">
      <c r="H170" s="17"/>
      <c r="I170" s="1"/>
      <c r="J170" s="1"/>
      <c r="K170" s="1"/>
      <c r="L170" s="1"/>
      <c r="M170" s="1"/>
      <c r="N170" s="1"/>
      <c r="O170" s="1"/>
      <c r="P170" s="1"/>
      <c r="Q170" s="1"/>
      <c r="R170" s="1"/>
    </row>
    <row r="171" spans="8:18">
      <c r="H171" s="17"/>
      <c r="I171" s="1"/>
      <c r="J171" s="1"/>
      <c r="K171" s="1"/>
      <c r="L171" s="1"/>
      <c r="M171" s="1"/>
      <c r="N171" s="1"/>
      <c r="O171" s="1"/>
      <c r="P171" s="1"/>
      <c r="Q171" s="1"/>
      <c r="R171" s="1"/>
    </row>
    <row r="172" spans="8:18">
      <c r="H172" s="17"/>
      <c r="I172" s="1"/>
      <c r="J172" s="1"/>
      <c r="K172" s="1"/>
      <c r="L172" s="1"/>
      <c r="M172" s="1"/>
      <c r="N172" s="1"/>
      <c r="O172" s="1"/>
      <c r="P172" s="1"/>
      <c r="Q172" s="1"/>
      <c r="R172" s="1"/>
    </row>
    <row r="173" spans="8:18">
      <c r="H173" s="17"/>
      <c r="I173" s="1"/>
      <c r="J173" s="1"/>
      <c r="K173" s="1"/>
      <c r="L173" s="1"/>
      <c r="M173" s="1"/>
      <c r="N173" s="1"/>
      <c r="O173" s="1"/>
      <c r="P173" s="1"/>
      <c r="Q173" s="1"/>
    </row>
  </sheetData>
  <mergeCells count="21">
    <mergeCell ref="T1:U1"/>
    <mergeCell ref="V1:W1"/>
    <mergeCell ref="A3:C3"/>
    <mergeCell ref="D3:Q4"/>
    <mergeCell ref="A5:A54"/>
    <mergeCell ref="B5:B12"/>
    <mergeCell ref="B13:B20"/>
    <mergeCell ref="B21:B28"/>
    <mergeCell ref="B29:B36"/>
    <mergeCell ref="C1:C2"/>
    <mergeCell ref="L1:M1"/>
    <mergeCell ref="N1:Q1"/>
    <mergeCell ref="R1:S1"/>
    <mergeCell ref="E1:H1"/>
    <mergeCell ref="A126:A148"/>
    <mergeCell ref="A55:A79"/>
    <mergeCell ref="A80:A102"/>
    <mergeCell ref="A103:A125"/>
    <mergeCell ref="V3:W3"/>
    <mergeCell ref="S6:U6"/>
    <mergeCell ref="S7:U7"/>
  </mergeCell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A4"/>
  <sheetViews>
    <sheetView workbookViewId="0">
      <selection activeCell="A2" sqref="A2:A4"/>
    </sheetView>
  </sheetViews>
  <sheetFormatPr defaultColWidth="8.69140625" defaultRowHeight="15"/>
  <sheetData>
    <row r="1" spans="1:1">
      <c r="A1" t="s">
        <v>367</v>
      </c>
    </row>
    <row r="2" spans="1:1">
      <c r="A2" s="22" t="s">
        <v>368</v>
      </c>
    </row>
    <row r="3" spans="1:1">
      <c r="A3" s="23" t="s">
        <v>153</v>
      </c>
    </row>
    <row r="4" spans="1:1">
      <c r="A4" s="23" t="s">
        <v>154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A288"/>
  <sheetViews>
    <sheetView topLeftCell="C61" zoomScaleNormal="100" zoomScaleSheetLayoutView="80" workbookViewId="0">
      <selection activeCell="C1" sqref="C1"/>
    </sheetView>
  </sheetViews>
  <sheetFormatPr defaultColWidth="0" defaultRowHeight="15"/>
  <cols>
    <col min="1" max="1" width="16.69140625" style="17" customWidth="1"/>
    <col min="2" max="2" width="33.07421875" style="17" customWidth="1"/>
    <col min="3" max="3" width="14.4609375" style="17" bestFit="1" customWidth="1"/>
    <col min="4" max="4" width="28.4609375" style="17" customWidth="1"/>
    <col min="5" max="5" width="28.69140625" style="1" customWidth="1"/>
    <col min="6" max="6" width="34.4609375" style="1" customWidth="1"/>
    <col min="7" max="12" width="9.07421875" style="1" customWidth="1"/>
    <col min="13" max="27" width="0" style="1" hidden="1" customWidth="1"/>
    <col min="28" max="16384" width="9.07421875" style="1" hidden="1"/>
  </cols>
  <sheetData>
    <row r="1" spans="1:4" ht="20.5" customHeight="1" thickBot="1">
      <c r="A1" s="144" t="s">
        <v>24</v>
      </c>
      <c r="B1" s="145"/>
      <c r="C1" s="146" t="str" cm="1">
        <f t="array" aca="1" ref="C1" ca="1">MID(CELL("filename",A1),FIND("]",CELL("filename",A1))+1,255)</f>
        <v>1.2-Visibility Data</v>
      </c>
      <c r="D1" s="147"/>
    </row>
    <row r="2" spans="1:4" ht="23.25" customHeight="1" thickBot="1">
      <c r="A2" s="148" t="s">
        <v>25</v>
      </c>
      <c r="B2" s="149" t="s">
        <v>26</v>
      </c>
      <c r="C2" s="150" t="s">
        <v>27</v>
      </c>
      <c r="D2" s="151" t="s">
        <v>28</v>
      </c>
    </row>
    <row r="3" spans="1:4">
      <c r="A3" s="611" t="s">
        <v>29</v>
      </c>
      <c r="B3" s="628" t="s">
        <v>30</v>
      </c>
      <c r="C3" s="59" t="s">
        <v>31</v>
      </c>
      <c r="D3" s="621" t="s">
        <v>1226</v>
      </c>
    </row>
    <row r="4" spans="1:4">
      <c r="A4" s="612"/>
      <c r="B4" s="620"/>
      <c r="C4" s="19" t="s">
        <v>33</v>
      </c>
      <c r="D4" s="622"/>
    </row>
    <row r="5" spans="1:4">
      <c r="A5" s="612"/>
      <c r="B5" s="620"/>
      <c r="C5" s="19" t="s">
        <v>34</v>
      </c>
      <c r="D5" s="622"/>
    </row>
    <row r="6" spans="1:4">
      <c r="A6" s="612"/>
      <c r="B6" s="620"/>
      <c r="C6" s="19" t="s">
        <v>35</v>
      </c>
      <c r="D6" s="622"/>
    </row>
    <row r="7" spans="1:4">
      <c r="A7" s="612"/>
      <c r="B7" s="620"/>
      <c r="C7" s="19" t="s">
        <v>36</v>
      </c>
      <c r="D7" s="622"/>
    </row>
    <row r="8" spans="1:4">
      <c r="A8" s="612"/>
      <c r="B8" s="620"/>
      <c r="C8" s="19" t="s">
        <v>37</v>
      </c>
      <c r="D8" s="622"/>
    </row>
    <row r="9" spans="1:4">
      <c r="A9" s="612"/>
      <c r="B9" s="620"/>
      <c r="C9" s="54" t="s">
        <v>38</v>
      </c>
      <c r="D9" s="622"/>
    </row>
    <row r="10" spans="1:4">
      <c r="A10" s="612"/>
      <c r="B10" s="620"/>
      <c r="C10" s="19" t="s">
        <v>39</v>
      </c>
      <c r="D10" s="623"/>
    </row>
    <row r="11" spans="1:4" ht="15.75" customHeight="1">
      <c r="A11" s="612"/>
      <c r="B11" s="635" t="s">
        <v>40</v>
      </c>
      <c r="C11" s="19" t="s">
        <v>31</v>
      </c>
      <c r="D11" s="638" t="s">
        <v>41</v>
      </c>
    </row>
    <row r="12" spans="1:4">
      <c r="A12" s="612"/>
      <c r="B12" s="636"/>
      <c r="C12" s="19" t="s">
        <v>33</v>
      </c>
      <c r="D12" s="639"/>
    </row>
    <row r="13" spans="1:4">
      <c r="A13" s="612"/>
      <c r="B13" s="636"/>
      <c r="C13" s="19" t="s">
        <v>34</v>
      </c>
      <c r="D13" s="639"/>
    </row>
    <row r="14" spans="1:4">
      <c r="A14" s="612"/>
      <c r="B14" s="636"/>
      <c r="C14" s="19" t="s">
        <v>35</v>
      </c>
      <c r="D14" s="639"/>
    </row>
    <row r="15" spans="1:4">
      <c r="A15" s="612"/>
      <c r="B15" s="636"/>
      <c r="C15" s="19" t="s">
        <v>36</v>
      </c>
      <c r="D15" s="639"/>
    </row>
    <row r="16" spans="1:4">
      <c r="A16" s="612"/>
      <c r="B16" s="636"/>
      <c r="C16" s="19" t="s">
        <v>37</v>
      </c>
      <c r="D16" s="639"/>
    </row>
    <row r="17" spans="1:4">
      <c r="A17" s="612"/>
      <c r="B17" s="636"/>
      <c r="C17" s="54" t="s">
        <v>38</v>
      </c>
      <c r="D17" s="639"/>
    </row>
    <row r="18" spans="1:4">
      <c r="A18" s="612"/>
      <c r="B18" s="637"/>
      <c r="C18" s="19" t="s">
        <v>39</v>
      </c>
      <c r="D18" s="640"/>
    </row>
    <row r="19" spans="1:4">
      <c r="A19" s="612"/>
      <c r="B19" s="619" t="s">
        <v>1193</v>
      </c>
      <c r="C19" s="19" t="s">
        <v>31</v>
      </c>
      <c r="D19" s="624" t="s">
        <v>1227</v>
      </c>
    </row>
    <row r="20" spans="1:4">
      <c r="A20" s="612"/>
      <c r="B20" s="620"/>
      <c r="C20" s="19" t="s">
        <v>33</v>
      </c>
      <c r="D20" s="625"/>
    </row>
    <row r="21" spans="1:4">
      <c r="A21" s="612"/>
      <c r="B21" s="620"/>
      <c r="C21" s="19" t="s">
        <v>34</v>
      </c>
      <c r="D21" s="625"/>
    </row>
    <row r="22" spans="1:4">
      <c r="A22" s="612"/>
      <c r="B22" s="620"/>
      <c r="C22" s="19" t="s">
        <v>35</v>
      </c>
      <c r="D22" s="625"/>
    </row>
    <row r="23" spans="1:4">
      <c r="A23" s="612"/>
      <c r="B23" s="620"/>
      <c r="C23" s="19" t="s">
        <v>36</v>
      </c>
      <c r="D23" s="625"/>
    </row>
    <row r="24" spans="1:4">
      <c r="A24" s="612"/>
      <c r="B24" s="620"/>
      <c r="C24" s="54" t="s">
        <v>37</v>
      </c>
      <c r="D24" s="625"/>
    </row>
    <row r="25" spans="1:4">
      <c r="A25" s="612"/>
      <c r="B25" s="620"/>
      <c r="C25" s="19" t="s">
        <v>38</v>
      </c>
      <c r="D25" s="625"/>
    </row>
    <row r="26" spans="1:4" ht="13.75" customHeight="1">
      <c r="A26" s="612"/>
      <c r="B26" s="620"/>
      <c r="C26" s="19" t="s">
        <v>39</v>
      </c>
      <c r="D26" s="626"/>
    </row>
    <row r="27" spans="1:4" ht="15.75" customHeight="1">
      <c r="A27" s="612"/>
      <c r="B27" s="632" t="s">
        <v>43</v>
      </c>
      <c r="C27" s="19" t="s">
        <v>31</v>
      </c>
      <c r="D27" s="629" t="s">
        <v>1228</v>
      </c>
    </row>
    <row r="28" spans="1:4">
      <c r="A28" s="612"/>
      <c r="B28" s="633"/>
      <c r="C28" s="19" t="s">
        <v>33</v>
      </c>
      <c r="D28" s="630"/>
    </row>
    <row r="29" spans="1:4">
      <c r="A29" s="612"/>
      <c r="B29" s="633"/>
      <c r="C29" s="19" t="s">
        <v>34</v>
      </c>
      <c r="D29" s="630"/>
    </row>
    <row r="30" spans="1:4">
      <c r="A30" s="612"/>
      <c r="B30" s="633"/>
      <c r="C30" s="19" t="s">
        <v>35</v>
      </c>
      <c r="D30" s="630"/>
    </row>
    <row r="31" spans="1:4">
      <c r="A31" s="612"/>
      <c r="B31" s="633"/>
      <c r="C31" s="19" t="s">
        <v>36</v>
      </c>
      <c r="D31" s="630"/>
    </row>
    <row r="32" spans="1:4">
      <c r="A32" s="612"/>
      <c r="B32" s="633"/>
      <c r="C32" s="19" t="s">
        <v>37</v>
      </c>
      <c r="D32" s="630"/>
    </row>
    <row r="33" spans="1:4">
      <c r="A33" s="612"/>
      <c r="B33" s="633"/>
      <c r="C33" s="46" t="s">
        <v>38</v>
      </c>
      <c r="D33" s="630"/>
    </row>
    <row r="34" spans="1:4">
      <c r="A34" s="612"/>
      <c r="B34" s="634"/>
      <c r="C34" s="46" t="s">
        <v>39</v>
      </c>
      <c r="D34" s="631"/>
    </row>
    <row r="35" spans="1:4" ht="45">
      <c r="A35" s="612"/>
      <c r="B35" s="292" t="s">
        <v>45</v>
      </c>
      <c r="C35" s="46" t="s">
        <v>46</v>
      </c>
      <c r="D35" s="30" t="s">
        <v>47</v>
      </c>
    </row>
    <row r="36" spans="1:4" ht="45">
      <c r="A36" s="612"/>
      <c r="B36" s="288" t="s">
        <v>48</v>
      </c>
      <c r="C36" s="19" t="s">
        <v>46</v>
      </c>
      <c r="D36" s="30" t="s">
        <v>49</v>
      </c>
    </row>
    <row r="37" spans="1:4">
      <c r="A37" s="612"/>
      <c r="B37" s="288" t="s">
        <v>50</v>
      </c>
      <c r="C37" s="288" t="s">
        <v>46</v>
      </c>
      <c r="D37" s="30" t="s">
        <v>1229</v>
      </c>
    </row>
    <row r="38" spans="1:4" ht="30">
      <c r="A38" s="612"/>
      <c r="B38" s="288" t="s">
        <v>51</v>
      </c>
      <c r="C38" s="288" t="s">
        <v>46</v>
      </c>
      <c r="D38" s="30" t="s">
        <v>1230</v>
      </c>
    </row>
    <row r="39" spans="1:4" ht="30">
      <c r="A39" s="612"/>
      <c r="B39" s="288" t="s">
        <v>52</v>
      </c>
      <c r="C39" s="288" t="s">
        <v>46</v>
      </c>
      <c r="D39" s="30" t="s">
        <v>53</v>
      </c>
    </row>
    <row r="40" spans="1:4" ht="30">
      <c r="A40" s="612"/>
      <c r="B40" s="288" t="s">
        <v>54</v>
      </c>
      <c r="C40" s="288" t="s">
        <v>46</v>
      </c>
      <c r="D40" s="30" t="s">
        <v>1231</v>
      </c>
    </row>
    <row r="41" spans="1:4" ht="45">
      <c r="A41" s="612"/>
      <c r="B41" s="288" t="s">
        <v>55</v>
      </c>
      <c r="C41" s="288" t="s">
        <v>46</v>
      </c>
      <c r="D41" s="72" t="s">
        <v>1232</v>
      </c>
    </row>
    <row r="42" spans="1:4" ht="30">
      <c r="A42" s="612"/>
      <c r="B42" s="288" t="s">
        <v>56</v>
      </c>
      <c r="C42" s="288" t="s">
        <v>46</v>
      </c>
      <c r="D42" s="30" t="s">
        <v>1233</v>
      </c>
    </row>
    <row r="43" spans="1:4" ht="75">
      <c r="A43" s="612"/>
      <c r="B43" s="292" t="s">
        <v>57</v>
      </c>
      <c r="C43" s="46" t="s">
        <v>46</v>
      </c>
      <c r="D43" s="30" t="s">
        <v>58</v>
      </c>
    </row>
    <row r="44" spans="1:4" s="50" customFormat="1" ht="45">
      <c r="A44" s="612"/>
      <c r="B44" s="288" t="s">
        <v>59</v>
      </c>
      <c r="C44" s="19" t="s">
        <v>46</v>
      </c>
      <c r="D44" s="30" t="s">
        <v>60</v>
      </c>
    </row>
    <row r="45" spans="1:4" ht="45">
      <c r="A45" s="612"/>
      <c r="B45" s="288" t="s">
        <v>61</v>
      </c>
      <c r="C45" s="53" t="s">
        <v>46</v>
      </c>
      <c r="D45" s="30" t="s">
        <v>1234</v>
      </c>
    </row>
    <row r="46" spans="1:4" s="50" customFormat="1" ht="45">
      <c r="A46" s="612"/>
      <c r="B46" s="53" t="s">
        <v>62</v>
      </c>
      <c r="C46" s="19" t="s">
        <v>46</v>
      </c>
      <c r="D46" s="72" t="s">
        <v>1235</v>
      </c>
    </row>
    <row r="47" spans="1:4" ht="45">
      <c r="A47" s="612"/>
      <c r="B47" s="288" t="s">
        <v>63</v>
      </c>
      <c r="C47" s="54" t="s">
        <v>46</v>
      </c>
      <c r="D47" s="72" t="s">
        <v>1236</v>
      </c>
    </row>
    <row r="48" spans="1:4" s="50" customFormat="1" ht="45">
      <c r="A48" s="612"/>
      <c r="B48" s="53" t="s">
        <v>64</v>
      </c>
      <c r="C48" s="54" t="s">
        <v>46</v>
      </c>
      <c r="D48" s="72" t="s">
        <v>1237</v>
      </c>
    </row>
    <row r="49" spans="1:4" s="50" customFormat="1" ht="30">
      <c r="A49" s="612"/>
      <c r="B49" s="288" t="s">
        <v>65</v>
      </c>
      <c r="C49" s="54" t="s">
        <v>46</v>
      </c>
      <c r="D49" s="30" t="s">
        <v>1238</v>
      </c>
    </row>
    <row r="50" spans="1:4" ht="30">
      <c r="A50" s="612"/>
      <c r="B50" s="53" t="s">
        <v>66</v>
      </c>
      <c r="C50" s="288" t="s">
        <v>46</v>
      </c>
      <c r="D50" s="30" t="s">
        <v>1239</v>
      </c>
    </row>
    <row r="51" spans="1:4" ht="60">
      <c r="A51" s="612"/>
      <c r="B51" s="71" t="s">
        <v>67</v>
      </c>
      <c r="C51" s="291" t="s">
        <v>46</v>
      </c>
      <c r="D51" s="293" t="s">
        <v>68</v>
      </c>
    </row>
    <row r="52" spans="1:4" ht="30.5" thickBot="1">
      <c r="A52" s="627"/>
      <c r="B52" s="18" t="s">
        <v>69</v>
      </c>
      <c r="C52" s="18" t="s">
        <v>46</v>
      </c>
      <c r="D52" s="31" t="s">
        <v>1240</v>
      </c>
    </row>
    <row r="53" spans="1:4" ht="45">
      <c r="A53" s="611" t="s">
        <v>70</v>
      </c>
      <c r="B53" s="290" t="s">
        <v>45</v>
      </c>
      <c r="C53" s="59" t="s">
        <v>46</v>
      </c>
      <c r="D53" s="32" t="s">
        <v>1250</v>
      </c>
    </row>
    <row r="54" spans="1:4" ht="45">
      <c r="A54" s="612"/>
      <c r="B54" s="288" t="s">
        <v>48</v>
      </c>
      <c r="C54" s="19" t="s">
        <v>46</v>
      </c>
      <c r="D54" s="30" t="s">
        <v>1251</v>
      </c>
    </row>
    <row r="55" spans="1:4">
      <c r="A55" s="612"/>
      <c r="B55" s="288" t="s">
        <v>50</v>
      </c>
      <c r="C55" s="288" t="s">
        <v>46</v>
      </c>
      <c r="D55" s="30" t="s">
        <v>1229</v>
      </c>
    </row>
    <row r="56" spans="1:4" ht="30">
      <c r="A56" s="612"/>
      <c r="B56" s="288" t="s">
        <v>51</v>
      </c>
      <c r="C56" s="288" t="s">
        <v>46</v>
      </c>
      <c r="D56" s="30" t="s">
        <v>1230</v>
      </c>
    </row>
    <row r="57" spans="1:4" ht="45">
      <c r="A57" s="613"/>
      <c r="B57" s="288" t="s">
        <v>52</v>
      </c>
      <c r="C57" s="288" t="s">
        <v>46</v>
      </c>
      <c r="D57" s="30" t="s">
        <v>1253</v>
      </c>
    </row>
    <row r="58" spans="1:4" ht="30">
      <c r="A58" s="613"/>
      <c r="B58" s="288" t="s">
        <v>54</v>
      </c>
      <c r="C58" s="288" t="s">
        <v>46</v>
      </c>
      <c r="D58" s="30" t="s">
        <v>1231</v>
      </c>
    </row>
    <row r="59" spans="1:4" ht="30">
      <c r="A59" s="613"/>
      <c r="B59" s="288" t="s">
        <v>55</v>
      </c>
      <c r="C59" s="288" t="s">
        <v>46</v>
      </c>
      <c r="D59" s="30" t="s">
        <v>1241</v>
      </c>
    </row>
    <row r="60" spans="1:4" ht="30">
      <c r="A60" s="613"/>
      <c r="B60" s="288" t="s">
        <v>56</v>
      </c>
      <c r="C60" s="288" t="s">
        <v>46</v>
      </c>
      <c r="D60" s="30" t="s">
        <v>1242</v>
      </c>
    </row>
    <row r="61" spans="1:4" ht="45">
      <c r="A61" s="613"/>
      <c r="B61" s="288" t="s">
        <v>71</v>
      </c>
      <c r="C61" s="288" t="s">
        <v>46</v>
      </c>
      <c r="D61" s="30" t="s">
        <v>1254</v>
      </c>
    </row>
    <row r="62" spans="1:4" ht="45">
      <c r="A62" s="613"/>
      <c r="B62" s="73" t="s">
        <v>72</v>
      </c>
      <c r="C62" s="288" t="s">
        <v>46</v>
      </c>
      <c r="D62" s="30" t="s">
        <v>1203</v>
      </c>
    </row>
    <row r="63" spans="1:4" ht="60">
      <c r="A63" s="613"/>
      <c r="B63" s="288" t="s">
        <v>73</v>
      </c>
      <c r="C63" s="288" t="s">
        <v>46</v>
      </c>
      <c r="D63" s="30" t="s">
        <v>1255</v>
      </c>
    </row>
    <row r="64" spans="1:4" ht="60">
      <c r="A64" s="613"/>
      <c r="B64" s="288" t="s">
        <v>75</v>
      </c>
      <c r="C64" s="288" t="s">
        <v>46</v>
      </c>
      <c r="D64" s="30" t="s">
        <v>1256</v>
      </c>
    </row>
    <row r="65" spans="1:4" ht="30">
      <c r="A65" s="613"/>
      <c r="B65" s="19" t="s">
        <v>76</v>
      </c>
      <c r="C65" s="288" t="s">
        <v>46</v>
      </c>
      <c r="D65" s="30" t="s">
        <v>1243</v>
      </c>
    </row>
    <row r="66" spans="1:4" ht="30">
      <c r="A66" s="613"/>
      <c r="B66" s="288" t="s">
        <v>77</v>
      </c>
      <c r="C66" s="288" t="s">
        <v>46</v>
      </c>
      <c r="D66" s="30" t="s">
        <v>1244</v>
      </c>
    </row>
    <row r="67" spans="1:4" s="50" customFormat="1" ht="30">
      <c r="A67" s="613"/>
      <c r="B67" s="288" t="s">
        <v>78</v>
      </c>
      <c r="C67" s="288" t="s">
        <v>46</v>
      </c>
      <c r="D67" s="30" t="s">
        <v>1245</v>
      </c>
    </row>
    <row r="68" spans="1:4" ht="30">
      <c r="A68" s="613"/>
      <c r="B68" s="288" t="s">
        <v>61</v>
      </c>
      <c r="C68" s="288" t="s">
        <v>46</v>
      </c>
      <c r="D68" s="30" t="s">
        <v>1246</v>
      </c>
    </row>
    <row r="69" spans="1:4" ht="45">
      <c r="A69" s="613"/>
      <c r="B69" s="53" t="s">
        <v>62</v>
      </c>
      <c r="C69" s="19" t="s">
        <v>46</v>
      </c>
      <c r="D69" s="72" t="s">
        <v>1247</v>
      </c>
    </row>
    <row r="70" spans="1:4" ht="45">
      <c r="A70" s="613"/>
      <c r="B70" s="288" t="s">
        <v>79</v>
      </c>
      <c r="C70" s="288" t="s">
        <v>46</v>
      </c>
      <c r="D70" s="30" t="s">
        <v>1257</v>
      </c>
    </row>
    <row r="71" spans="1:4" s="50" customFormat="1" ht="60">
      <c r="A71" s="613"/>
      <c r="B71" s="55" t="s">
        <v>80</v>
      </c>
      <c r="C71" s="288" t="s">
        <v>46</v>
      </c>
      <c r="D71" s="30" t="s">
        <v>1258</v>
      </c>
    </row>
    <row r="72" spans="1:4" ht="45">
      <c r="A72" s="613"/>
      <c r="B72" s="288" t="s">
        <v>63</v>
      </c>
      <c r="C72" s="19" t="s">
        <v>46</v>
      </c>
      <c r="D72" s="30" t="s">
        <v>1205</v>
      </c>
    </row>
    <row r="73" spans="1:4" ht="45">
      <c r="A73" s="613"/>
      <c r="B73" s="53" t="s">
        <v>64</v>
      </c>
      <c r="C73" s="54" t="s">
        <v>46</v>
      </c>
      <c r="D73" s="72" t="s">
        <v>1204</v>
      </c>
    </row>
    <row r="74" spans="1:4" ht="30">
      <c r="A74" s="613"/>
      <c r="B74" s="55" t="s">
        <v>81</v>
      </c>
      <c r="C74" s="288" t="s">
        <v>46</v>
      </c>
      <c r="D74" s="30" t="s">
        <v>1248</v>
      </c>
    </row>
    <row r="75" spans="1:4" ht="45">
      <c r="A75" s="613"/>
      <c r="B75" s="288" t="s">
        <v>66</v>
      </c>
      <c r="C75" s="288" t="s">
        <v>46</v>
      </c>
      <c r="D75" s="30" t="s">
        <v>1249</v>
      </c>
    </row>
    <row r="76" spans="1:4" ht="60">
      <c r="A76" s="613"/>
      <c r="B76" s="291" t="s">
        <v>67</v>
      </c>
      <c r="C76" s="291" t="s">
        <v>46</v>
      </c>
      <c r="D76" s="293" t="s">
        <v>82</v>
      </c>
    </row>
    <row r="77" spans="1:4" ht="30.5" thickBot="1">
      <c r="A77" s="614"/>
      <c r="B77" s="18" t="s">
        <v>69</v>
      </c>
      <c r="C77" s="18" t="s">
        <v>46</v>
      </c>
      <c r="D77" s="31" t="s">
        <v>1240</v>
      </c>
    </row>
    <row r="78" spans="1:4" ht="45">
      <c r="A78" s="615" t="s">
        <v>83</v>
      </c>
      <c r="B78" s="290" t="s">
        <v>45</v>
      </c>
      <c r="C78" s="59" t="s">
        <v>46</v>
      </c>
      <c r="D78" s="32" t="s">
        <v>1250</v>
      </c>
    </row>
    <row r="79" spans="1:4" ht="45">
      <c r="A79" s="616"/>
      <c r="B79" s="288" t="s">
        <v>48</v>
      </c>
      <c r="C79" s="19" t="s">
        <v>46</v>
      </c>
      <c r="D79" s="30" t="s">
        <v>1251</v>
      </c>
    </row>
    <row r="80" spans="1:4">
      <c r="A80" s="616"/>
      <c r="B80" s="288" t="s">
        <v>50</v>
      </c>
      <c r="C80" s="19" t="s">
        <v>46</v>
      </c>
      <c r="D80" s="30" t="s">
        <v>1229</v>
      </c>
    </row>
    <row r="81" spans="1:6" ht="30">
      <c r="A81" s="616"/>
      <c r="B81" s="288" t="s">
        <v>51</v>
      </c>
      <c r="C81" s="19" t="s">
        <v>46</v>
      </c>
      <c r="D81" s="30" t="s">
        <v>1230</v>
      </c>
    </row>
    <row r="82" spans="1:6" ht="45">
      <c r="A82" s="616"/>
      <c r="B82" s="288" t="s">
        <v>52</v>
      </c>
      <c r="C82" s="19" t="s">
        <v>46</v>
      </c>
      <c r="D82" s="30" t="s">
        <v>1206</v>
      </c>
      <c r="E82" s="17"/>
    </row>
    <row r="83" spans="1:6" ht="30">
      <c r="A83" s="616"/>
      <c r="B83" s="288" t="s">
        <v>54</v>
      </c>
      <c r="C83" s="19" t="s">
        <v>46</v>
      </c>
      <c r="D83" s="30" t="s">
        <v>1231</v>
      </c>
      <c r="F83" s="17"/>
    </row>
    <row r="84" spans="1:6" ht="30">
      <c r="A84" s="616"/>
      <c r="B84" s="288" t="s">
        <v>84</v>
      </c>
      <c r="C84" s="19" t="s">
        <v>46</v>
      </c>
      <c r="D84" s="30" t="s">
        <v>1259</v>
      </c>
      <c r="F84" s="17"/>
    </row>
    <row r="85" spans="1:6" ht="60">
      <c r="A85" s="616"/>
      <c r="B85" s="288" t="s">
        <v>85</v>
      </c>
      <c r="C85" s="19" t="s">
        <v>46</v>
      </c>
      <c r="D85" s="30" t="s">
        <v>1260</v>
      </c>
      <c r="F85" s="17"/>
    </row>
    <row r="86" spans="1:6" ht="45">
      <c r="A86" s="616"/>
      <c r="B86" s="288" t="s">
        <v>86</v>
      </c>
      <c r="C86" s="19" t="s">
        <v>46</v>
      </c>
      <c r="D86" s="30" t="s">
        <v>1261</v>
      </c>
      <c r="F86" s="17"/>
    </row>
    <row r="87" spans="1:6" ht="45">
      <c r="A87" s="616"/>
      <c r="B87" s="288" t="s">
        <v>87</v>
      </c>
      <c r="C87" s="19" t="s">
        <v>46</v>
      </c>
      <c r="D87" s="30" t="s">
        <v>1262</v>
      </c>
    </row>
    <row r="88" spans="1:6" ht="45">
      <c r="A88" s="616"/>
      <c r="B88" s="288" t="s">
        <v>88</v>
      </c>
      <c r="C88" s="19" t="s">
        <v>46</v>
      </c>
      <c r="D88" s="30" t="s">
        <v>89</v>
      </c>
      <c r="F88" s="17"/>
    </row>
    <row r="89" spans="1:6" s="50" customFormat="1" ht="45">
      <c r="A89" s="616"/>
      <c r="B89" s="288" t="s">
        <v>90</v>
      </c>
      <c r="C89" s="19" t="s">
        <v>46</v>
      </c>
      <c r="D89" s="30" t="s">
        <v>91</v>
      </c>
    </row>
    <row r="90" spans="1:6" ht="60">
      <c r="A90" s="616"/>
      <c r="B90" s="288" t="s">
        <v>63</v>
      </c>
      <c r="C90" s="19" t="s">
        <v>46</v>
      </c>
      <c r="D90" s="30" t="s">
        <v>1207</v>
      </c>
      <c r="E90" s="17"/>
      <c r="F90" s="17"/>
    </row>
    <row r="91" spans="1:6" ht="75">
      <c r="A91" s="616"/>
      <c r="B91" s="53" t="s">
        <v>64</v>
      </c>
      <c r="C91" s="54" t="s">
        <v>46</v>
      </c>
      <c r="D91" s="72" t="s">
        <v>1208</v>
      </c>
      <c r="E91" s="17"/>
    </row>
    <row r="92" spans="1:6" s="50" customFormat="1" ht="75">
      <c r="A92" s="616"/>
      <c r="B92" s="288" t="s">
        <v>75</v>
      </c>
      <c r="C92" s="19" t="s">
        <v>46</v>
      </c>
      <c r="D92" s="30" t="s">
        <v>1263</v>
      </c>
    </row>
    <row r="93" spans="1:6" ht="45">
      <c r="A93" s="616"/>
      <c r="B93" s="288" t="s">
        <v>61</v>
      </c>
      <c r="C93" s="19" t="s">
        <v>46</v>
      </c>
      <c r="D93" s="30" t="s">
        <v>1209</v>
      </c>
    </row>
    <row r="94" spans="1:6" ht="45">
      <c r="A94" s="616"/>
      <c r="B94" s="53" t="s">
        <v>62</v>
      </c>
      <c r="C94" s="19" t="s">
        <v>46</v>
      </c>
      <c r="D94" s="72" t="s">
        <v>1247</v>
      </c>
    </row>
    <row r="95" spans="1:6" ht="90">
      <c r="A95" s="616"/>
      <c r="B95" s="288" t="s">
        <v>80</v>
      </c>
      <c r="C95" s="19" t="s">
        <v>46</v>
      </c>
      <c r="D95" s="30" t="s">
        <v>1264</v>
      </c>
    </row>
    <row r="96" spans="1:6" ht="60">
      <c r="A96" s="616"/>
      <c r="B96" s="288" t="s">
        <v>92</v>
      </c>
      <c r="C96" s="19" t="s">
        <v>46</v>
      </c>
      <c r="D96" s="30" t="s">
        <v>1211</v>
      </c>
    </row>
    <row r="97" spans="1:6" ht="75">
      <c r="A97" s="616"/>
      <c r="B97" s="288" t="s">
        <v>93</v>
      </c>
      <c r="C97" s="288" t="s">
        <v>46</v>
      </c>
      <c r="D97" s="30" t="s">
        <v>1265</v>
      </c>
    </row>
    <row r="98" spans="1:6" ht="60">
      <c r="A98" s="617"/>
      <c r="B98" s="291" t="s">
        <v>94</v>
      </c>
      <c r="C98" s="45" t="s">
        <v>46</v>
      </c>
      <c r="D98" s="30" t="s">
        <v>1266</v>
      </c>
      <c r="F98" s="17"/>
    </row>
    <row r="99" spans="1:6" ht="60">
      <c r="A99" s="617"/>
      <c r="B99" s="291" t="s">
        <v>67</v>
      </c>
      <c r="C99" s="45" t="s">
        <v>46</v>
      </c>
      <c r="D99" s="293" t="s">
        <v>82</v>
      </c>
    </row>
    <row r="100" spans="1:6" ht="30.5" thickBot="1">
      <c r="A100" s="618"/>
      <c r="B100" s="18" t="s">
        <v>69</v>
      </c>
      <c r="C100" s="20" t="s">
        <v>46</v>
      </c>
      <c r="D100" s="31" t="s">
        <v>1240</v>
      </c>
    </row>
    <row r="101" spans="1:6">
      <c r="A101" s="1"/>
      <c r="B101" s="1"/>
      <c r="C101" s="1"/>
      <c r="D101" s="1"/>
    </row>
    <row r="102" spans="1:6">
      <c r="A102" s="1"/>
      <c r="B102" s="1"/>
      <c r="C102" s="1"/>
      <c r="D102" s="1"/>
    </row>
    <row r="103" spans="1:6">
      <c r="A103" s="1"/>
      <c r="B103" s="1"/>
      <c r="C103" s="1"/>
      <c r="D103" s="1"/>
    </row>
    <row r="104" spans="1:6">
      <c r="A104" s="1"/>
      <c r="B104" s="1"/>
      <c r="C104" s="1"/>
      <c r="D104" s="1"/>
    </row>
    <row r="105" spans="1:6">
      <c r="A105" s="1"/>
      <c r="B105" s="1"/>
      <c r="C105" s="1"/>
      <c r="D105" s="1"/>
    </row>
    <row r="106" spans="1:6">
      <c r="A106" s="1"/>
      <c r="B106" s="1"/>
      <c r="C106" s="1"/>
      <c r="D106" s="1"/>
    </row>
    <row r="107" spans="1:6">
      <c r="A107" s="1"/>
      <c r="B107" s="1"/>
      <c r="C107" s="1"/>
      <c r="D107" s="1"/>
    </row>
    <row r="108" spans="1:6">
      <c r="A108" s="1"/>
      <c r="B108" s="1"/>
      <c r="C108" s="1"/>
      <c r="D108" s="1"/>
    </row>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sheetData>
  <mergeCells count="11">
    <mergeCell ref="A53:A77"/>
    <mergeCell ref="A78:A100"/>
    <mergeCell ref="B19:B26"/>
    <mergeCell ref="D3:D10"/>
    <mergeCell ref="D19:D26"/>
    <mergeCell ref="A3:A52"/>
    <mergeCell ref="B3:B10"/>
    <mergeCell ref="D27:D34"/>
    <mergeCell ref="B27:B34"/>
    <mergeCell ref="B11:B18"/>
    <mergeCell ref="D11:D18"/>
  </mergeCells>
  <pageMargins left="0.7" right="0.7" top="0.75" bottom="0.75" header="0.3" footer="0.3"/>
  <pageSetup orientation="portrait" horizontalDpi="4294967295" verticalDpi="4294967295"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27D6-D294-40EC-913E-DD6349D17E3A}">
  <sheetPr codeName="Sheet3">
    <tabColor rgb="FF0078AE"/>
  </sheetPr>
  <dimension ref="A1:Z31"/>
  <sheetViews>
    <sheetView workbookViewId="0">
      <selection activeCell="E6" sqref="E6"/>
    </sheetView>
  </sheetViews>
  <sheetFormatPr defaultColWidth="0" defaultRowHeight="15" zeroHeight="1"/>
  <cols>
    <col min="1" max="3" width="14.69140625" style="1" customWidth="1"/>
    <col min="4" max="4" width="15.69140625" style="1" customWidth="1"/>
    <col min="5" max="11" width="14.69140625" style="1" customWidth="1"/>
    <col min="12" max="26" width="9.07421875" style="1" customWidth="1"/>
    <col min="27" max="16384" width="9.07421875" style="1" hidden="1"/>
  </cols>
  <sheetData>
    <row r="1" spans="1:26" s="158" customFormat="1" ht="19">
      <c r="A1" s="157" t="s">
        <v>95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s="14" customFormat="1" ht="14" thickBot="1">
      <c r="A2" s="11" t="str" cm="1">
        <f t="array" aca="1" ref="A2" ca="1">MID(CELL("filename",A1),FIND("]",CELL("filename",A1))+1,255)</f>
        <v>1.3-ATT&amp;CK Matrix</v>
      </c>
      <c r="B2" s="12"/>
      <c r="C2" s="12"/>
      <c r="D2" s="12"/>
      <c r="E2" s="12"/>
      <c r="F2" s="12"/>
      <c r="G2" s="12"/>
      <c r="H2" s="12"/>
      <c r="I2" s="12"/>
      <c r="J2" s="12"/>
      <c r="K2" s="12"/>
      <c r="L2" s="13"/>
      <c r="M2" s="13"/>
      <c r="N2" s="13"/>
      <c r="O2" s="13"/>
      <c r="P2" s="13"/>
      <c r="Q2" s="13"/>
      <c r="R2" s="13"/>
      <c r="S2" s="13"/>
      <c r="T2" s="13"/>
      <c r="U2" s="13"/>
      <c r="V2" s="13"/>
      <c r="W2" s="13"/>
      <c r="X2" s="13"/>
      <c r="Y2" s="13"/>
      <c r="Z2" s="13"/>
    </row>
    <row r="3" spans="1:26" s="15" customFormat="1" ht="27.75" customHeight="1" thickBot="1">
      <c r="A3" s="159" t="s">
        <v>96</v>
      </c>
      <c r="B3" s="160" t="s">
        <v>97</v>
      </c>
      <c r="C3" s="160" t="s">
        <v>98</v>
      </c>
      <c r="D3" s="160" t="s">
        <v>99</v>
      </c>
      <c r="E3" s="160" t="s">
        <v>100</v>
      </c>
      <c r="F3" s="160" t="s">
        <v>101</v>
      </c>
      <c r="G3" s="160" t="s">
        <v>102</v>
      </c>
      <c r="H3" s="160" t="s">
        <v>103</v>
      </c>
      <c r="I3" s="161" t="s">
        <v>104</v>
      </c>
      <c r="J3" s="75"/>
      <c r="K3" s="75"/>
    </row>
    <row r="4" spans="1:26" ht="45">
      <c r="A4" s="286" t="s">
        <v>105</v>
      </c>
      <c r="B4" s="296" t="s">
        <v>106</v>
      </c>
      <c r="C4" s="286" t="s">
        <v>107</v>
      </c>
      <c r="D4" s="286" t="s">
        <v>108</v>
      </c>
      <c r="E4" s="296" t="s">
        <v>109</v>
      </c>
      <c r="F4" s="296" t="s">
        <v>110</v>
      </c>
      <c r="G4" s="296" t="s">
        <v>1201</v>
      </c>
      <c r="H4" s="286" t="s">
        <v>112</v>
      </c>
      <c r="I4" s="286" t="s">
        <v>113</v>
      </c>
      <c r="J4" s="76"/>
      <c r="K4" s="76"/>
    </row>
    <row r="5" spans="1:26" ht="45">
      <c r="A5" s="286" t="s">
        <v>107</v>
      </c>
      <c r="B5" s="286" t="s">
        <v>114</v>
      </c>
      <c r="C5" s="77"/>
      <c r="D5" s="286" t="s">
        <v>107</v>
      </c>
      <c r="E5" s="286" t="s">
        <v>115</v>
      </c>
      <c r="F5" s="286" t="s">
        <v>116</v>
      </c>
      <c r="G5" s="286" t="s">
        <v>108</v>
      </c>
      <c r="H5" s="286" t="s">
        <v>117</v>
      </c>
      <c r="I5" s="286" t="s">
        <v>118</v>
      </c>
      <c r="J5" s="76"/>
      <c r="K5" s="76"/>
    </row>
    <row r="6" spans="1:26" ht="45">
      <c r="A6" s="77"/>
      <c r="B6" s="286" t="s">
        <v>107</v>
      </c>
      <c r="C6" s="77"/>
      <c r="E6" s="189" t="s">
        <v>119</v>
      </c>
      <c r="F6" s="286" t="s">
        <v>120</v>
      </c>
      <c r="G6" s="77"/>
      <c r="H6" s="77"/>
      <c r="I6" s="77"/>
      <c r="J6" s="76"/>
      <c r="K6" s="76"/>
    </row>
    <row r="7" spans="1:26" ht="30">
      <c r="A7" s="77"/>
      <c r="B7" s="77"/>
      <c r="C7" s="77"/>
      <c r="D7" s="77"/>
      <c r="E7" s="286" t="s">
        <v>121</v>
      </c>
      <c r="F7" s="286" t="s">
        <v>122</v>
      </c>
      <c r="G7" s="77"/>
      <c r="H7" s="77"/>
      <c r="I7" s="77"/>
      <c r="J7" s="76"/>
      <c r="K7" s="76"/>
    </row>
    <row r="8" spans="1:26" ht="30">
      <c r="A8" s="77"/>
      <c r="B8" s="77"/>
      <c r="C8" s="77"/>
      <c r="D8" s="77"/>
      <c r="E8" s="286" t="s">
        <v>123</v>
      </c>
      <c r="F8" s="286" t="s">
        <v>124</v>
      </c>
      <c r="G8" s="77"/>
      <c r="H8" s="77"/>
      <c r="I8" s="77"/>
      <c r="J8" s="76"/>
      <c r="K8" s="76"/>
    </row>
    <row r="9" spans="1:26" ht="30">
      <c r="A9" s="77"/>
      <c r="B9" s="77"/>
      <c r="C9" s="77"/>
      <c r="D9" s="77"/>
      <c r="E9" s="286" t="s">
        <v>125</v>
      </c>
      <c r="F9" s="76"/>
      <c r="G9" s="77"/>
      <c r="H9" s="77"/>
      <c r="I9" s="77"/>
      <c r="J9" s="76"/>
      <c r="K9" s="76"/>
    </row>
    <row r="10" spans="1:26">
      <c r="A10" s="77"/>
      <c r="B10" s="77"/>
      <c r="C10" s="77"/>
      <c r="D10" s="77"/>
      <c r="E10" s="77"/>
      <c r="F10" s="76"/>
      <c r="G10" s="77"/>
      <c r="H10" s="77"/>
      <c r="I10" s="77"/>
      <c r="J10" s="76"/>
      <c r="K10" s="76"/>
    </row>
    <row r="11" spans="1:26">
      <c r="A11" s="77"/>
      <c r="B11" s="77"/>
      <c r="C11" s="77"/>
      <c r="D11" s="77"/>
      <c r="E11" s="77"/>
      <c r="F11" s="76"/>
      <c r="G11" s="77"/>
      <c r="H11" s="77"/>
      <c r="I11" s="77"/>
      <c r="J11" s="76"/>
      <c r="K11" s="76"/>
    </row>
    <row r="12" spans="1:26">
      <c r="A12" s="77"/>
      <c r="B12" s="77"/>
      <c r="C12" s="77"/>
      <c r="D12" s="77"/>
      <c r="E12" s="77"/>
      <c r="F12" s="76"/>
      <c r="G12" s="77"/>
      <c r="H12" s="76"/>
      <c r="I12" s="77"/>
      <c r="J12" s="76"/>
      <c r="K12" s="76"/>
    </row>
    <row r="13" spans="1:26">
      <c r="A13" s="77"/>
      <c r="B13" s="77"/>
      <c r="C13" s="77"/>
      <c r="D13" s="77"/>
      <c r="E13" s="77"/>
      <c r="F13" s="76"/>
      <c r="G13" s="77"/>
      <c r="H13" s="76"/>
      <c r="I13" s="77"/>
      <c r="J13" s="76"/>
      <c r="K13" s="76"/>
    </row>
    <row r="14" spans="1:26">
      <c r="A14" s="76"/>
      <c r="B14" s="76"/>
      <c r="C14" s="76"/>
      <c r="D14" s="76"/>
      <c r="E14" s="76"/>
      <c r="F14" s="76"/>
      <c r="G14" s="76"/>
      <c r="H14" s="76"/>
      <c r="I14" s="76"/>
      <c r="J14" s="76"/>
      <c r="K14" s="76"/>
    </row>
    <row r="15" spans="1:26">
      <c r="A15" s="76"/>
      <c r="B15" s="76"/>
      <c r="C15" s="76"/>
      <c r="D15" s="76"/>
      <c r="E15" s="76"/>
      <c r="F15" s="76"/>
      <c r="G15" s="76"/>
      <c r="H15" s="76"/>
      <c r="I15" s="76"/>
      <c r="J15" s="76"/>
      <c r="K15" s="76"/>
    </row>
    <row r="16" spans="1:26"/>
    <row r="17"/>
    <row r="18"/>
    <row r="19"/>
    <row r="20"/>
    <row r="21"/>
    <row r="22"/>
    <row r="23"/>
    <row r="24"/>
    <row r="25"/>
    <row r="26"/>
    <row r="27"/>
    <row r="28"/>
    <row r="29"/>
    <row r="30"/>
    <row r="3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78AE"/>
  </sheetPr>
  <dimension ref="A1:Z58"/>
  <sheetViews>
    <sheetView zoomScale="85" zoomScaleNormal="85" workbookViewId="0">
      <selection activeCell="O11" sqref="O11"/>
    </sheetView>
  </sheetViews>
  <sheetFormatPr defaultColWidth="0" defaultRowHeight="15"/>
  <cols>
    <col min="1" max="1" width="15" customWidth="1"/>
    <col min="2" max="2" width="15" style="74" customWidth="1"/>
    <col min="3" max="3" width="31.23046875" style="41" bestFit="1" customWidth="1"/>
    <col min="4" max="26" width="8.69140625" customWidth="1"/>
    <col min="27" max="16384" width="8.69140625" hidden="1"/>
  </cols>
  <sheetData>
    <row r="1" spans="1:26" ht="19.5" thickBot="1">
      <c r="A1" s="183" t="s">
        <v>126</v>
      </c>
      <c r="B1" s="178"/>
      <c r="C1" s="179" t="s">
        <v>1219</v>
      </c>
      <c r="D1" s="9"/>
      <c r="E1" s="9"/>
      <c r="F1" s="1"/>
      <c r="G1" s="1"/>
      <c r="H1" s="1"/>
      <c r="I1" s="9"/>
      <c r="J1" s="1"/>
      <c r="K1" s="9"/>
      <c r="L1" s="1"/>
      <c r="M1" s="1"/>
      <c r="N1" s="1"/>
      <c r="O1" s="1"/>
      <c r="P1" s="1"/>
      <c r="Q1" s="1"/>
      <c r="R1" s="1"/>
      <c r="S1" s="1"/>
      <c r="T1" s="1"/>
      <c r="U1" s="1"/>
      <c r="V1" s="1"/>
      <c r="W1" s="1"/>
      <c r="X1" s="1"/>
      <c r="Y1" s="1"/>
      <c r="Z1" s="1"/>
    </row>
    <row r="2" spans="1:26" ht="15.5" thickBot="1">
      <c r="A2" s="552" t="s">
        <v>127</v>
      </c>
      <c r="B2" s="552" t="s">
        <v>128</v>
      </c>
      <c r="C2" s="553" t="s">
        <v>1267</v>
      </c>
      <c r="D2" s="15"/>
      <c r="E2" s="15"/>
      <c r="F2" s="15"/>
      <c r="G2" s="15"/>
      <c r="H2" s="15"/>
      <c r="I2" s="15"/>
      <c r="J2" s="15"/>
      <c r="K2" s="15"/>
      <c r="L2" s="15"/>
      <c r="M2" s="15"/>
      <c r="N2" s="1"/>
      <c r="O2" s="1"/>
      <c r="P2" s="1"/>
      <c r="Q2" s="1"/>
      <c r="R2" s="1"/>
      <c r="S2" s="1"/>
      <c r="T2" s="1"/>
      <c r="U2" s="1"/>
      <c r="V2" s="1"/>
      <c r="W2" s="1"/>
      <c r="X2" s="1"/>
      <c r="Y2" s="1"/>
      <c r="Z2" s="1"/>
    </row>
    <row r="3" spans="1:26" s="1" customFormat="1">
      <c r="A3" s="648" t="s">
        <v>96</v>
      </c>
      <c r="B3" s="646" t="s">
        <v>105</v>
      </c>
      <c r="C3" s="48" t="s">
        <v>1268</v>
      </c>
      <c r="E3" s="9"/>
      <c r="I3" s="9"/>
      <c r="K3" s="9"/>
    </row>
    <row r="4" spans="1:26" s="1" customFormat="1">
      <c r="A4" s="649"/>
      <c r="B4" s="647"/>
      <c r="C4" s="27" t="s">
        <v>130</v>
      </c>
      <c r="E4" s="9"/>
      <c r="I4" s="9"/>
      <c r="K4" s="9"/>
    </row>
    <row r="5" spans="1:26" s="1" customFormat="1">
      <c r="A5" s="649"/>
      <c r="B5" s="641" t="s">
        <v>107</v>
      </c>
      <c r="C5" s="39" t="s">
        <v>1268</v>
      </c>
      <c r="E5" s="9"/>
      <c r="I5" s="9"/>
      <c r="K5" s="9"/>
    </row>
    <row r="6" spans="1:26" s="1" customFormat="1">
      <c r="A6" s="649"/>
      <c r="B6" s="642"/>
      <c r="C6" s="39" t="s">
        <v>131</v>
      </c>
      <c r="E6" s="9"/>
      <c r="I6" s="9"/>
      <c r="K6" s="9"/>
    </row>
    <row r="7" spans="1:26" s="1" customFormat="1" ht="15.5" thickBot="1">
      <c r="A7" s="650"/>
      <c r="B7" s="643"/>
      <c r="C7" s="28" t="s">
        <v>132</v>
      </c>
      <c r="E7" s="9"/>
      <c r="I7" s="9"/>
      <c r="J7" s="9"/>
      <c r="K7" s="9"/>
    </row>
    <row r="8" spans="1:26" s="1" customFormat="1">
      <c r="A8" s="648" t="s">
        <v>97</v>
      </c>
      <c r="B8" s="646" t="s">
        <v>106</v>
      </c>
      <c r="C8" s="48" t="s">
        <v>1268</v>
      </c>
      <c r="E8" s="9"/>
      <c r="I8" s="9"/>
      <c r="J8" s="9"/>
      <c r="K8" s="9"/>
    </row>
    <row r="9" spans="1:26" s="1" customFormat="1">
      <c r="A9" s="649"/>
      <c r="B9" s="642"/>
      <c r="C9" s="27" t="s">
        <v>133</v>
      </c>
      <c r="D9" s="9"/>
      <c r="E9" s="9"/>
      <c r="F9" s="9"/>
      <c r="G9" s="9"/>
      <c r="I9" s="9"/>
      <c r="J9" s="9"/>
      <c r="K9" s="9"/>
      <c r="L9" s="9"/>
    </row>
    <row r="10" spans="1:26" s="1" customFormat="1">
      <c r="A10" s="649"/>
      <c r="B10" s="647"/>
      <c r="C10" s="47" t="s">
        <v>134</v>
      </c>
      <c r="D10" s="9"/>
      <c r="E10" s="9"/>
      <c r="F10" s="9"/>
      <c r="G10" s="9"/>
      <c r="I10" s="9"/>
      <c r="J10" s="9"/>
      <c r="K10" s="9"/>
      <c r="L10" s="9"/>
    </row>
    <row r="11" spans="1:26" s="1" customFormat="1">
      <c r="A11" s="649"/>
      <c r="B11" s="641" t="s">
        <v>114</v>
      </c>
      <c r="C11" s="27" t="s">
        <v>1268</v>
      </c>
      <c r="D11" s="9"/>
      <c r="E11" s="9"/>
      <c r="F11" s="9"/>
      <c r="G11" s="9"/>
      <c r="I11" s="9"/>
      <c r="J11" s="9"/>
      <c r="K11" s="9"/>
      <c r="L11" s="9"/>
    </row>
    <row r="12" spans="1:26" s="1" customFormat="1">
      <c r="A12" s="649"/>
      <c r="B12" s="647"/>
      <c r="C12" s="39" t="s">
        <v>135</v>
      </c>
      <c r="D12" s="9"/>
      <c r="E12" s="9"/>
      <c r="F12" s="9"/>
      <c r="G12" s="9"/>
      <c r="I12" s="9"/>
      <c r="J12" s="9"/>
      <c r="K12" s="9"/>
      <c r="L12" s="9"/>
    </row>
    <row r="13" spans="1:26" s="1" customFormat="1">
      <c r="A13" s="649"/>
      <c r="B13" s="641" t="s">
        <v>107</v>
      </c>
      <c r="C13" s="27" t="s">
        <v>1268</v>
      </c>
    </row>
    <row r="14" spans="1:26" s="1" customFormat="1">
      <c r="A14" s="649"/>
      <c r="B14" s="642"/>
      <c r="C14" s="39" t="s">
        <v>131</v>
      </c>
    </row>
    <row r="15" spans="1:26" s="1" customFormat="1" ht="15.5" thickBot="1">
      <c r="A15" s="650"/>
      <c r="B15" s="643"/>
      <c r="C15" s="28" t="s">
        <v>132</v>
      </c>
    </row>
    <row r="16" spans="1:26" s="1" customFormat="1">
      <c r="A16" s="651" t="s">
        <v>98</v>
      </c>
      <c r="B16" s="646" t="s">
        <v>107</v>
      </c>
      <c r="C16" s="48" t="s">
        <v>1268</v>
      </c>
    </row>
    <row r="17" spans="1:3" s="1" customFormat="1">
      <c r="A17" s="652"/>
      <c r="B17" s="642"/>
      <c r="C17" s="27" t="s">
        <v>131</v>
      </c>
    </row>
    <row r="18" spans="1:3" s="1" customFormat="1" ht="15.5" thickBot="1">
      <c r="A18" s="653"/>
      <c r="B18" s="643"/>
      <c r="C18" s="28" t="s">
        <v>132</v>
      </c>
    </row>
    <row r="19" spans="1:3" s="1" customFormat="1">
      <c r="A19" s="590" t="s">
        <v>99</v>
      </c>
      <c r="B19" s="641" t="s">
        <v>108</v>
      </c>
      <c r="C19" s="27" t="s">
        <v>1268</v>
      </c>
    </row>
    <row r="20" spans="1:3" s="1" customFormat="1" ht="15.75" customHeight="1">
      <c r="A20" s="590"/>
      <c r="B20" s="642"/>
      <c r="C20" s="27" t="s">
        <v>136</v>
      </c>
    </row>
    <row r="21" spans="1:3" s="1" customFormat="1">
      <c r="A21" s="644"/>
      <c r="B21" s="647"/>
      <c r="C21" s="39" t="s">
        <v>137</v>
      </c>
    </row>
    <row r="22" spans="1:3" s="1" customFormat="1">
      <c r="A22" s="644"/>
      <c r="B22" s="641" t="s">
        <v>107</v>
      </c>
      <c r="C22" s="27" t="s">
        <v>1268</v>
      </c>
    </row>
    <row r="23" spans="1:3" s="1" customFormat="1">
      <c r="A23" s="644"/>
      <c r="B23" s="642"/>
      <c r="C23" s="39" t="s">
        <v>131</v>
      </c>
    </row>
    <row r="24" spans="1:3" s="1" customFormat="1" ht="15.5" thickBot="1">
      <c r="A24" s="645"/>
      <c r="B24" s="643"/>
      <c r="C24" s="28" t="s">
        <v>132</v>
      </c>
    </row>
    <row r="25" spans="1:3" s="1" customFormat="1">
      <c r="A25" s="651" t="s">
        <v>100</v>
      </c>
      <c r="B25" s="646" t="s">
        <v>109</v>
      </c>
      <c r="C25" s="48" t="s">
        <v>1268</v>
      </c>
    </row>
    <row r="26" spans="1:3" s="1" customFormat="1">
      <c r="A26" s="652"/>
      <c r="B26" s="642"/>
      <c r="C26" s="27" t="s">
        <v>138</v>
      </c>
    </row>
    <row r="27" spans="1:3" s="1" customFormat="1">
      <c r="A27" s="652"/>
      <c r="B27" s="642"/>
      <c r="C27" s="40" t="s">
        <v>139</v>
      </c>
    </row>
    <row r="28" spans="1:3" s="1" customFormat="1">
      <c r="A28" s="652"/>
      <c r="B28" s="647"/>
      <c r="C28" s="40" t="s">
        <v>140</v>
      </c>
    </row>
    <row r="29" spans="1:3" s="1" customFormat="1">
      <c r="A29" s="652"/>
      <c r="B29" s="641" t="s">
        <v>115</v>
      </c>
      <c r="C29" s="27" t="s">
        <v>1268</v>
      </c>
    </row>
    <row r="30" spans="1:3" s="1" customFormat="1">
      <c r="A30" s="652"/>
      <c r="B30" s="647"/>
      <c r="C30" s="27" t="s">
        <v>141</v>
      </c>
    </row>
    <row r="31" spans="1:3" s="1" customFormat="1" ht="45">
      <c r="A31" s="652"/>
      <c r="B31" s="267" t="s">
        <v>119</v>
      </c>
      <c r="C31" s="27" t="s">
        <v>1268</v>
      </c>
    </row>
    <row r="32" spans="1:3" s="1" customFormat="1" ht="30">
      <c r="A32" s="652"/>
      <c r="B32" s="83" t="s">
        <v>121</v>
      </c>
      <c r="C32" s="27" t="s">
        <v>1268</v>
      </c>
    </row>
    <row r="33" spans="1:3" s="1" customFormat="1" ht="30">
      <c r="A33" s="652"/>
      <c r="B33" s="83" t="s">
        <v>123</v>
      </c>
      <c r="C33" s="27" t="s">
        <v>1268</v>
      </c>
    </row>
    <row r="34" spans="1:3" s="1" customFormat="1" ht="30.5" thickBot="1">
      <c r="A34" s="653"/>
      <c r="B34" s="84" t="s">
        <v>125</v>
      </c>
      <c r="C34" s="27" t="s">
        <v>1268</v>
      </c>
    </row>
    <row r="35" spans="1:3" s="1" customFormat="1">
      <c r="A35" s="651" t="s">
        <v>101</v>
      </c>
      <c r="B35" s="646" t="s">
        <v>110</v>
      </c>
      <c r="C35" s="48" t="s">
        <v>1268</v>
      </c>
    </row>
    <row r="36" spans="1:3" s="1" customFormat="1">
      <c r="A36" s="652"/>
      <c r="B36" s="642"/>
      <c r="C36" s="27" t="s">
        <v>142</v>
      </c>
    </row>
    <row r="37" spans="1:3" s="1" customFormat="1">
      <c r="A37" s="652"/>
      <c r="B37" s="647"/>
      <c r="C37" s="40" t="s">
        <v>135</v>
      </c>
    </row>
    <row r="38" spans="1:3" s="1" customFormat="1" ht="30">
      <c r="A38" s="652"/>
      <c r="B38" s="83" t="s">
        <v>116</v>
      </c>
      <c r="C38" s="27" t="s">
        <v>1268</v>
      </c>
    </row>
    <row r="39" spans="1:3" s="1" customFormat="1" ht="30">
      <c r="A39" s="652"/>
      <c r="B39" s="83" t="s">
        <v>120</v>
      </c>
      <c r="C39" s="27" t="s">
        <v>1268</v>
      </c>
    </row>
    <row r="40" spans="1:3" s="1" customFormat="1">
      <c r="A40" s="652"/>
      <c r="B40" s="641" t="s">
        <v>122</v>
      </c>
      <c r="C40" s="27" t="s">
        <v>1268</v>
      </c>
    </row>
    <row r="41" spans="1:3" s="1" customFormat="1">
      <c r="A41" s="652"/>
      <c r="B41" s="647"/>
      <c r="C41" s="27" t="s">
        <v>143</v>
      </c>
    </row>
    <row r="42" spans="1:3" s="1" customFormat="1">
      <c r="A42" s="652"/>
      <c r="B42" s="641" t="s">
        <v>124</v>
      </c>
      <c r="C42" s="27" t="s">
        <v>1268</v>
      </c>
    </row>
    <row r="43" spans="1:3" s="1" customFormat="1" ht="15.5" thickBot="1">
      <c r="A43" s="653"/>
      <c r="B43" s="643"/>
      <c r="C43" s="27" t="s">
        <v>144</v>
      </c>
    </row>
    <row r="44" spans="1:3" s="1" customFormat="1" ht="30">
      <c r="A44" s="654" t="s">
        <v>102</v>
      </c>
      <c r="B44" s="85" t="s">
        <v>111</v>
      </c>
      <c r="C44" s="48" t="s">
        <v>1268</v>
      </c>
    </row>
    <row r="45" spans="1:3" s="1" customFormat="1">
      <c r="A45" s="655"/>
      <c r="B45" s="641" t="s">
        <v>108</v>
      </c>
      <c r="C45" s="27" t="s">
        <v>1268</v>
      </c>
    </row>
    <row r="46" spans="1:3" s="1" customFormat="1">
      <c r="A46" s="655"/>
      <c r="B46" s="642"/>
      <c r="C46" s="47" t="s">
        <v>136</v>
      </c>
    </row>
    <row r="47" spans="1:3" s="1" customFormat="1" ht="15.5" thickBot="1">
      <c r="A47" s="656"/>
      <c r="B47" s="643"/>
      <c r="C47" s="28" t="s">
        <v>137</v>
      </c>
    </row>
    <row r="48" spans="1:3" s="1" customFormat="1" ht="27" customHeight="1">
      <c r="A48" s="651" t="s">
        <v>103</v>
      </c>
      <c r="B48" s="295" t="s">
        <v>112</v>
      </c>
      <c r="C48" s="48" t="s">
        <v>1268</v>
      </c>
    </row>
    <row r="49" spans="1:3" s="1" customFormat="1">
      <c r="A49" s="652"/>
      <c r="B49" s="641" t="s">
        <v>117</v>
      </c>
      <c r="C49" s="27" t="s">
        <v>1268</v>
      </c>
    </row>
    <row r="50" spans="1:3" s="1" customFormat="1">
      <c r="A50" s="652"/>
      <c r="B50" s="642"/>
      <c r="C50" s="39" t="s">
        <v>145</v>
      </c>
    </row>
    <row r="51" spans="1:3" s="1" customFormat="1" ht="15.5" thickBot="1">
      <c r="A51" s="653"/>
      <c r="B51" s="643"/>
      <c r="C51" s="28" t="s">
        <v>146</v>
      </c>
    </row>
    <row r="52" spans="1:3" s="1" customFormat="1">
      <c r="A52" s="651" t="s">
        <v>104</v>
      </c>
      <c r="B52" s="646" t="s">
        <v>113</v>
      </c>
      <c r="C52" s="48" t="s">
        <v>1268</v>
      </c>
    </row>
    <row r="53" spans="1:3" s="1" customFormat="1">
      <c r="A53" s="652"/>
      <c r="B53" s="642"/>
      <c r="C53" s="27" t="s">
        <v>147</v>
      </c>
    </row>
    <row r="54" spans="1:3" s="1" customFormat="1">
      <c r="A54" s="652"/>
      <c r="B54" s="642"/>
      <c r="C54" s="27" t="s">
        <v>148</v>
      </c>
    </row>
    <row r="55" spans="1:3" s="1" customFormat="1">
      <c r="A55" s="652"/>
      <c r="B55" s="647"/>
      <c r="C55" s="27" t="s">
        <v>149</v>
      </c>
    </row>
    <row r="56" spans="1:3" s="1" customFormat="1">
      <c r="A56" s="652"/>
      <c r="B56" s="641" t="s">
        <v>118</v>
      </c>
      <c r="C56" s="27" t="s">
        <v>1268</v>
      </c>
    </row>
    <row r="57" spans="1:3" s="1" customFormat="1">
      <c r="A57" s="652"/>
      <c r="B57" s="642"/>
      <c r="C57" s="27" t="s">
        <v>150</v>
      </c>
    </row>
    <row r="58" spans="1:3" s="1" customFormat="1" ht="15.5" thickBot="1">
      <c r="A58" s="653"/>
      <c r="B58" s="643"/>
      <c r="C58" s="28" t="s">
        <v>151</v>
      </c>
    </row>
  </sheetData>
  <mergeCells count="26">
    <mergeCell ref="A52:A58"/>
    <mergeCell ref="B52:B55"/>
    <mergeCell ref="B56:B58"/>
    <mergeCell ref="B16:B18"/>
    <mergeCell ref="A16:A18"/>
    <mergeCell ref="B19:B21"/>
    <mergeCell ref="B22:B24"/>
    <mergeCell ref="A25:A34"/>
    <mergeCell ref="B25:B28"/>
    <mergeCell ref="B29:B30"/>
    <mergeCell ref="A44:A47"/>
    <mergeCell ref="A35:A43"/>
    <mergeCell ref="B35:B37"/>
    <mergeCell ref="B40:B41"/>
    <mergeCell ref="B42:B43"/>
    <mergeCell ref="A48:A51"/>
    <mergeCell ref="B49:B51"/>
    <mergeCell ref="A19:A24"/>
    <mergeCell ref="B3:B4"/>
    <mergeCell ref="A3:A7"/>
    <mergeCell ref="B5:B7"/>
    <mergeCell ref="B8:B10"/>
    <mergeCell ref="A8:A15"/>
    <mergeCell ref="B11:B12"/>
    <mergeCell ref="B13:B15"/>
    <mergeCell ref="B45:B47"/>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DN179"/>
  <sheetViews>
    <sheetView zoomScale="80" zoomScaleNormal="80" zoomScaleSheetLayoutView="80" workbookViewId="0">
      <pane xSplit="3" ySplit="5" topLeftCell="D72" activePane="bottomRight" state="frozen"/>
      <selection pane="topRight" activeCell="C26" sqref="C26"/>
      <selection pane="bottomLeft" activeCell="C26" sqref="C26"/>
      <selection pane="bottomRight" activeCell="F113" sqref="F113"/>
    </sheetView>
  </sheetViews>
  <sheetFormatPr defaultColWidth="0" defaultRowHeight="15"/>
  <cols>
    <col min="1" max="1" width="14.4609375" style="17" bestFit="1" customWidth="1"/>
    <col min="2" max="2" width="29.07421875" style="17" bestFit="1" customWidth="1"/>
    <col min="3" max="3" width="14.4609375" style="17" bestFit="1" customWidth="1"/>
    <col min="4" max="4" width="12.69140625" customWidth="1"/>
    <col min="5" max="5" width="11.4609375" customWidth="1"/>
    <col min="6" max="6" width="10.69140625" customWidth="1"/>
    <col min="7" max="8" width="8.4609375" customWidth="1"/>
    <col min="9" max="9" width="11.07421875" customWidth="1"/>
    <col min="10" max="11" width="10.4609375" customWidth="1"/>
    <col min="12" max="12" width="11.69140625" customWidth="1"/>
    <col min="13" max="13" width="9.4609375" customWidth="1"/>
    <col min="14" max="14" width="11.69140625" customWidth="1"/>
    <col min="15" max="15" width="9.69140625" customWidth="1"/>
    <col min="16" max="16" width="9.4609375" customWidth="1"/>
    <col min="17" max="17" width="11.4609375" customWidth="1"/>
    <col min="18" max="18" width="9.4609375" customWidth="1"/>
    <col min="19" max="20" width="10.69140625" customWidth="1"/>
    <col min="21" max="21" width="9.4609375" customWidth="1"/>
    <col min="22" max="23" width="10.69140625" customWidth="1"/>
    <col min="24" max="24" width="9.4609375" customWidth="1"/>
    <col min="25" max="25" width="11.4609375" customWidth="1"/>
    <col min="26" max="26" width="10.69140625" customWidth="1"/>
    <col min="27" max="27" width="9.4609375" customWidth="1"/>
    <col min="28" max="28" width="10.4609375" customWidth="1"/>
    <col min="29" max="29" width="9.4609375" customWidth="1"/>
    <col min="30" max="30" width="12.07421875" customWidth="1"/>
    <col min="31" max="31" width="11.07421875" customWidth="1"/>
    <col min="32" max="33" width="10.69140625" customWidth="1"/>
    <col min="34" max="35" width="11.4609375" customWidth="1"/>
    <col min="36" max="37" width="11.07421875" customWidth="1"/>
    <col min="38" max="38" width="11" customWidth="1"/>
    <col min="39" max="42" width="10.69140625" customWidth="1"/>
    <col min="43" max="43" width="11.07421875" customWidth="1"/>
    <col min="44" max="44" width="10.69140625" customWidth="1"/>
    <col min="45" max="45" width="11.07421875" customWidth="1"/>
    <col min="46" max="46" width="10.69140625" customWidth="1"/>
    <col min="47" max="48" width="11.4609375" customWidth="1"/>
    <col min="49" max="50" width="12.07421875" customWidth="1"/>
    <col min="51" max="51" width="11.4609375" customWidth="1"/>
    <col min="52" max="52" width="11" customWidth="1"/>
    <col min="53" max="53" width="10.69140625" customWidth="1"/>
    <col min="54" max="54" width="9.4609375" customWidth="1"/>
    <col min="55" max="55" width="11" customWidth="1"/>
    <col min="56" max="56" width="10.07421875" customWidth="1"/>
    <col min="57" max="57" width="10.69140625" customWidth="1"/>
    <col min="58" max="59" width="10.4609375" customWidth="1"/>
    <col min="60" max="64" width="9.07421875" style="1" customWidth="1"/>
    <col min="65" max="118" width="0" style="1" hidden="1" customWidth="1"/>
    <col min="119" max="16384" width="9.07421875" style="1" hidden="1"/>
  </cols>
  <sheetData>
    <row r="1" spans="1:59" ht="15.5" thickBot="1">
      <c r="A1" s="135"/>
      <c r="B1" s="136"/>
      <c r="C1" s="137" t="s">
        <v>152</v>
      </c>
      <c r="D1" s="660" t="str">
        <f>'1.3-ATT&amp;CK Sub-Techniques'!A3</f>
        <v>Initial Access</v>
      </c>
      <c r="E1" s="661"/>
      <c r="F1" s="661"/>
      <c r="G1" s="661"/>
      <c r="H1" s="662"/>
      <c r="I1" s="660" t="str">
        <f>'1.3-ATT&amp;CK Sub-Techniques'!A8</f>
        <v>Persistence</v>
      </c>
      <c r="J1" s="661"/>
      <c r="K1" s="661"/>
      <c r="L1" s="661"/>
      <c r="M1" s="661"/>
      <c r="N1" s="661"/>
      <c r="O1" s="661"/>
      <c r="P1" s="662"/>
      <c r="Q1" s="661" t="str">
        <f>'1.3-ATT&amp;CK Sub-Techniques'!$A$16</f>
        <v>Privilege Escalation</v>
      </c>
      <c r="R1" s="661"/>
      <c r="S1" s="661"/>
      <c r="T1" s="660" t="str">
        <f>'1.3-ATT&amp;CK Sub-Techniques'!$A$19</f>
        <v>Defense Evasion</v>
      </c>
      <c r="U1" s="661"/>
      <c r="V1" s="661"/>
      <c r="W1" s="661"/>
      <c r="X1" s="661"/>
      <c r="Y1" s="662"/>
      <c r="Z1" s="660" t="str">
        <f>'1.3-ATT&amp;CK Sub-Techniques'!$A$25</f>
        <v>Credential Access</v>
      </c>
      <c r="AA1" s="661"/>
      <c r="AB1" s="661"/>
      <c r="AC1" s="661"/>
      <c r="AD1" s="661"/>
      <c r="AE1" s="661"/>
      <c r="AF1" s="661"/>
      <c r="AG1" s="661"/>
      <c r="AH1" s="661"/>
      <c r="AI1" s="662"/>
      <c r="AJ1" s="661" t="str">
        <f>'1.3-ATT&amp;CK Sub-Techniques'!$A$35</f>
        <v>Discovery</v>
      </c>
      <c r="AK1" s="661"/>
      <c r="AL1" s="661"/>
      <c r="AM1" s="661"/>
      <c r="AN1" s="661"/>
      <c r="AO1" s="661"/>
      <c r="AP1" s="661"/>
      <c r="AQ1" s="661"/>
      <c r="AR1" s="661"/>
      <c r="AS1" s="660" t="str">
        <f>'1.3-ATT&amp;CK Sub-Techniques'!$A$44</f>
        <v>Lateral Movement</v>
      </c>
      <c r="AT1" s="661"/>
      <c r="AU1" s="661"/>
      <c r="AV1" s="662"/>
      <c r="AW1" s="660" t="str">
        <f>'1.3-ATT&amp;CK Sub-Techniques'!$A$48</f>
        <v>Collection</v>
      </c>
      <c r="AX1" s="661"/>
      <c r="AY1" s="661"/>
      <c r="AZ1" s="662"/>
      <c r="BA1" s="660" t="str">
        <f>'1.3-ATT&amp;CK Sub-Techniques'!$A$52</f>
        <v>Impact</v>
      </c>
      <c r="BB1" s="661"/>
      <c r="BC1" s="661"/>
      <c r="BD1" s="661"/>
      <c r="BE1" s="661"/>
      <c r="BF1" s="661"/>
      <c r="BG1" s="662"/>
    </row>
    <row r="2" spans="1:59" ht="48" customHeight="1" thickBot="1">
      <c r="A2" s="138" t="str" cm="1">
        <f t="array" aca="1" ref="A2" ca="1">MID(CELL("filename",A1),FIND("]",CELL("filename",A1))+1,255)</f>
        <v>1.4-ATT&amp;CK Overlay</v>
      </c>
      <c r="B2" s="139"/>
      <c r="C2" s="182" t="s">
        <v>128</v>
      </c>
      <c r="D2" s="657" t="str">
        <f>'1.3-ATT&amp;CK Sub-Techniques'!B3</f>
        <v>Phishing</v>
      </c>
      <c r="E2" s="659"/>
      <c r="F2" s="657" t="str">
        <f>'1.3-ATT&amp;CK Sub-Techniques'!B5</f>
        <v>Valid Accounts</v>
      </c>
      <c r="G2" s="658"/>
      <c r="H2" s="659"/>
      <c r="I2" s="657" t="str">
        <f>'1.3-ATT&amp;CK Sub-Techniques'!B8</f>
        <v>Account Manipulation</v>
      </c>
      <c r="J2" s="658"/>
      <c r="K2" s="659"/>
      <c r="L2" s="657" t="str">
        <f>'1.3-ATT&amp;CK Sub-Techniques'!B11</f>
        <v>Create Account</v>
      </c>
      <c r="M2" s="659"/>
      <c r="N2" s="660" t="str">
        <f>'1.3-ATT&amp;CK Sub-Techniques'!B13</f>
        <v>Valid Accounts</v>
      </c>
      <c r="O2" s="661"/>
      <c r="P2" s="662"/>
      <c r="Q2" s="660" t="str">
        <f>'1.3-ATT&amp;CK Sub-Techniques'!B16</f>
        <v>Valid Accounts</v>
      </c>
      <c r="R2" s="661"/>
      <c r="S2" s="662"/>
      <c r="T2" s="657" t="str">
        <f>'1.3-ATT&amp;CK Sub-Techniques'!B19</f>
        <v>Use Alternate Authentication Material</v>
      </c>
      <c r="U2" s="658"/>
      <c r="V2" s="659"/>
      <c r="W2" s="657" t="str">
        <f>'1.3-ATT&amp;CK Sub-Techniques'!$B$22</f>
        <v>Valid Accounts</v>
      </c>
      <c r="X2" s="658"/>
      <c r="Y2" s="659"/>
      <c r="Z2" s="657" t="str">
        <f>'1.3-ATT&amp;CK Sub-Techniques'!$B$25</f>
        <v>Brute Force</v>
      </c>
      <c r="AA2" s="658"/>
      <c r="AB2" s="658"/>
      <c r="AC2" s="659"/>
      <c r="AD2" s="657" t="str">
        <f>'1.3-ATT&amp;CK Sub-Techniques'!$B$29</f>
        <v>Forge Web Credentials</v>
      </c>
      <c r="AE2" s="659"/>
      <c r="AF2" s="557" t="str">
        <f>'1.3-ATT&amp;CK Sub-Techniques'!$B$31</f>
        <v>Multi-Factor Request Generation</v>
      </c>
      <c r="AG2" s="82" t="str">
        <f>'1.3-ATT&amp;CK Sub-Techniques'!$B$32</f>
        <v>Steal Application Access Token</v>
      </c>
      <c r="AH2" s="82" t="str">
        <f>'1.3-ATT&amp;CK Sub-Techniques'!$B$33</f>
        <v>Steal Web Session Cookie</v>
      </c>
      <c r="AI2" s="82" t="str">
        <f>'1.3-ATT&amp;CK Sub-Techniques'!B34</f>
        <v>Unsecured Credentials</v>
      </c>
      <c r="AJ2" s="657" t="str">
        <f>'1.3-ATT&amp;CK Sub-Techniques'!B35</f>
        <v>Account Discovery</v>
      </c>
      <c r="AK2" s="658"/>
      <c r="AL2" s="659"/>
      <c r="AM2" s="297" t="str">
        <f>'1.3-ATT&amp;CK Sub-Techniques'!$B$38</f>
        <v>Cloud Service Dashboard</v>
      </c>
      <c r="AN2" s="88" t="str">
        <f>'1.3-ATT&amp;CK Sub-Techniques'!$B$39</f>
        <v>Cloud Service Discovery</v>
      </c>
      <c r="AO2" s="657" t="str">
        <f>'1.3-ATT&amp;CK Sub-Techniques'!$B$40</f>
        <v>Permission Groups Discovery</v>
      </c>
      <c r="AP2" s="659"/>
      <c r="AQ2" s="657" t="str">
        <f>'1.3-ATT&amp;CK Sub-Techniques'!$B$42</f>
        <v>Software Discovery</v>
      </c>
      <c r="AR2" s="659"/>
      <c r="AS2" s="82" t="str">
        <f>'1.3-ATT&amp;CK Sub-Techniques'!$B$44</f>
        <v>Internal Spearphishing</v>
      </c>
      <c r="AT2" s="657" t="str">
        <f>'1.3-ATT&amp;CK Sub-Techniques'!$B$45</f>
        <v>Use Alternate Authentication Material</v>
      </c>
      <c r="AU2" s="658"/>
      <c r="AV2" s="659"/>
      <c r="AW2" s="82" t="str">
        <f>'1.3-ATT&amp;CK Sub-Techniques'!$B$48</f>
        <v>Data from Information Repositories</v>
      </c>
      <c r="AX2" s="657" t="str">
        <f>'1.3-ATT&amp;CK Sub-Techniques'!$B$49</f>
        <v>Email Collection</v>
      </c>
      <c r="AY2" s="658"/>
      <c r="AZ2" s="659"/>
      <c r="BA2" s="657" t="str">
        <f>'1.3-ATT&amp;CK Sub-Techniques'!$B$52</f>
        <v>Endpoint Denial of Service</v>
      </c>
      <c r="BB2" s="658"/>
      <c r="BC2" s="658"/>
      <c r="BD2" s="659"/>
      <c r="BE2" s="657" t="str">
        <f>'1.3-ATT&amp;CK Sub-Techniques'!$B$56</f>
        <v>Network Denial of Service</v>
      </c>
      <c r="BF2" s="658"/>
      <c r="BG2" s="659"/>
    </row>
    <row r="3" spans="1:59" ht="60.5" thickBot="1">
      <c r="A3" s="140"/>
      <c r="B3" s="141"/>
      <c r="C3" s="142" t="s">
        <v>1267</v>
      </c>
      <c r="D3" s="43" t="str">
        <f>'1.3-ATT&amp;CK Sub-Techniques'!C3</f>
        <v>Other Unspecified Sub-technique</v>
      </c>
      <c r="E3" s="42" t="str">
        <f>'1.3-ATT&amp;CK Sub-Techniques'!C4</f>
        <v>Spearphishing Link</v>
      </c>
      <c r="F3" s="302" t="str">
        <f>'1.3-ATT&amp;CK Sub-Techniques'!C5</f>
        <v>Other Unspecified Sub-technique</v>
      </c>
      <c r="G3" s="266" t="str">
        <f>'1.3-ATT&amp;CK Sub-Techniques'!C6</f>
        <v>Default Accounts</v>
      </c>
      <c r="H3" s="42" t="str">
        <f>'1.3-ATT&amp;CK Sub-Techniques'!C7</f>
        <v>Cloud Accounts</v>
      </c>
      <c r="I3" s="302" t="str">
        <f>'1.3-ATT&amp;CK Sub-Techniques'!C8</f>
        <v>Other Unspecified Sub-technique</v>
      </c>
      <c r="J3" s="554" t="str">
        <f>'1.3-ATT&amp;CK Sub-Techniques'!C9</f>
        <v>Additional Email Delegate Permissions</v>
      </c>
      <c r="K3" s="555" t="str">
        <f>'1.3-ATT&amp;CK Sub-Techniques'!C10</f>
        <v>Additional Cloud Roles</v>
      </c>
      <c r="L3" s="43" t="str">
        <f>'1.3-ATT&amp;CK Sub-Techniques'!C11</f>
        <v>Other Unspecified Sub-technique</v>
      </c>
      <c r="M3" s="42" t="str">
        <f>'1.3-ATT&amp;CK Sub-Techniques'!C12</f>
        <v>Cloud Account</v>
      </c>
      <c r="N3" s="556" t="str">
        <f>'1.3-ATT&amp;CK Sub-Techniques'!C13</f>
        <v>Other Unspecified Sub-technique</v>
      </c>
      <c r="O3" s="44" t="str">
        <f>'1.3-ATT&amp;CK Sub-Techniques'!C14</f>
        <v>Default Accounts</v>
      </c>
      <c r="P3" s="42" t="str">
        <f>'1.3-ATT&amp;CK Sub-Techniques'!C15</f>
        <v>Cloud Accounts</v>
      </c>
      <c r="Q3" s="297" t="str">
        <f>'1.3-ATT&amp;CK Sub-Techniques'!C16</f>
        <v>Other Unspecified Sub-technique</v>
      </c>
      <c r="R3" s="266" t="str">
        <f>'1.3-ATT&amp;CK Sub-Techniques'!C17</f>
        <v>Default Accounts</v>
      </c>
      <c r="S3" s="302" t="str">
        <f>'1.3-ATT&amp;CK Sub-Techniques'!C18</f>
        <v>Cloud Accounts</v>
      </c>
      <c r="T3" s="302" t="str">
        <f>'1.3-ATT&amp;CK Sub-Techniques'!C19</f>
        <v>Other Unspecified Sub-technique</v>
      </c>
      <c r="U3" s="44" t="str">
        <f>'1.3-ATT&amp;CK Sub-Techniques'!C20</f>
        <v>Application Access Token</v>
      </c>
      <c r="V3" s="297" t="str">
        <f>'1.3-ATT&amp;CK Sub-Techniques'!C21</f>
        <v>Web Session Cookie</v>
      </c>
      <c r="W3" s="43" t="str">
        <f>'1.3-ATT&amp;CK Sub-Techniques'!C22</f>
        <v>Other Unspecified Sub-technique</v>
      </c>
      <c r="X3" s="44" t="str">
        <f>'1.3-ATT&amp;CK Sub-Techniques'!C23</f>
        <v>Default Accounts</v>
      </c>
      <c r="Y3" s="266" t="str">
        <f>'1.3-ATT&amp;CK Sub-Techniques'!C24</f>
        <v>Cloud Accounts</v>
      </c>
      <c r="Z3" s="43" t="str">
        <f>'1.3-ATT&amp;CK Sub-Techniques'!C25</f>
        <v>Other Unspecified Sub-technique</v>
      </c>
      <c r="AA3" s="44" t="str">
        <f>'1.3-ATT&amp;CK Sub-Techniques'!C26</f>
        <v>Password Guessing</v>
      </c>
      <c r="AB3" s="44" t="str">
        <f>'1.3-ATT&amp;CK Sub-Techniques'!C27</f>
        <v>Password Spraying</v>
      </c>
      <c r="AC3" s="266" t="str">
        <f>'1.3-ATT&amp;CK Sub-Techniques'!C28</f>
        <v>Credential Stuffing</v>
      </c>
      <c r="AD3" s="43" t="str">
        <f>'1.3-ATT&amp;CK Sub-Techniques'!C29</f>
        <v>Other Unspecified Sub-technique</v>
      </c>
      <c r="AE3" s="42" t="str">
        <f>'1.3-ATT&amp;CK Sub-Techniques'!C30</f>
        <v>SAML Tokens</v>
      </c>
      <c r="AF3" s="557" t="str">
        <f>'1.3-ATT&amp;CK Sub-Techniques'!C31</f>
        <v>Other Unspecified Sub-technique</v>
      </c>
      <c r="AG3" s="82" t="str">
        <f>'1.3-ATT&amp;CK Sub-Techniques'!$C$32</f>
        <v>Other Unspecified Sub-technique</v>
      </c>
      <c r="AH3" s="82" t="str">
        <f>'1.3-ATT&amp;CK Sub-Techniques'!C33</f>
        <v>Other Unspecified Sub-technique</v>
      </c>
      <c r="AI3" s="82" t="str">
        <f>'1.3-ATT&amp;CK Sub-Techniques'!C34</f>
        <v>Other Unspecified Sub-technique</v>
      </c>
      <c r="AJ3" s="302" t="str">
        <f>'1.3-ATT&amp;CK Sub-Techniques'!C35</f>
        <v>Other Unspecified Sub-technique</v>
      </c>
      <c r="AK3" s="44" t="str">
        <f>'1.3-ATT&amp;CK Sub-Techniques'!C36</f>
        <v>Email Account</v>
      </c>
      <c r="AL3" s="298" t="str">
        <f>'1.3-ATT&amp;CK Sub-Techniques'!$C$37</f>
        <v>Cloud Account</v>
      </c>
      <c r="AM3" s="297" t="str">
        <f>'1.3-ATT&amp;CK Sub-Techniques'!C38</f>
        <v>Other Unspecified Sub-technique</v>
      </c>
      <c r="AN3" s="302" t="str">
        <f>'1.3-ATT&amp;CK Sub-Techniques'!C39</f>
        <v>Other Unspecified Sub-technique</v>
      </c>
      <c r="AO3" s="43" t="str">
        <f>'1.3-ATT&amp;CK Sub-Techniques'!C40</f>
        <v>Other Unspecified Sub-technique</v>
      </c>
      <c r="AP3" s="298" t="str">
        <f>'1.3-ATT&amp;CK Sub-Techniques'!C41</f>
        <v>Cloud Groups</v>
      </c>
      <c r="AQ3" s="302" t="str">
        <f>'1.3-ATT&amp;CK Sub-Techniques'!C42</f>
        <v>Other Unspecified Sub-technique</v>
      </c>
      <c r="AR3" s="42" t="str">
        <f>'1.3-ATT&amp;CK Sub-Techniques'!C43</f>
        <v>Security Software Discovery</v>
      </c>
      <c r="AS3" s="82" t="str">
        <f>'1.3-ATT&amp;CK Sub-Techniques'!C44</f>
        <v>Other Unspecified Sub-technique</v>
      </c>
      <c r="AT3" s="302" t="str">
        <f>'1.3-ATT&amp;CK Sub-Techniques'!C45</f>
        <v>Other Unspecified Sub-technique</v>
      </c>
      <c r="AU3" s="44" t="str">
        <f>'1.3-ATT&amp;CK Sub-Techniques'!C46</f>
        <v>Application Access Token</v>
      </c>
      <c r="AV3" s="298" t="str">
        <f>'1.3-ATT&amp;CK Sub-Techniques'!C47</f>
        <v>Web Session Cookie</v>
      </c>
      <c r="AW3" s="82" t="str">
        <f>AX3</f>
        <v>Other Unspecified Sub-technique</v>
      </c>
      <c r="AX3" s="265" t="str">
        <f>'1.3-ATT&amp;CK Sub-Techniques'!C49</f>
        <v>Other Unspecified Sub-technique</v>
      </c>
      <c r="AY3" s="297" t="str">
        <f>'1.3-ATT&amp;CK Sub-Techniques'!C50</f>
        <v>Remote Email Collection</v>
      </c>
      <c r="AZ3" s="42" t="str">
        <f>'1.3-ATT&amp;CK Sub-Techniques'!C51</f>
        <v>Email Forwarding Rule</v>
      </c>
      <c r="BA3" s="302" t="str">
        <f>'1.3-ATT&amp;CK Sub-Techniques'!C52</f>
        <v>Other Unspecified Sub-technique</v>
      </c>
      <c r="BB3" s="44" t="str">
        <f>'1.3-ATT&amp;CK Sub-Techniques'!C53</f>
        <v>Service Exhaustion Flood</v>
      </c>
      <c r="BC3" s="44" t="str">
        <f>'1.3-ATT&amp;CK Sub-Techniques'!C54</f>
        <v>Application Exhaustion Flood</v>
      </c>
      <c r="BD3" s="42" t="str">
        <f>'1.3-ATT&amp;CK Sub-Techniques'!C55</f>
        <v>Application or System Exploitation</v>
      </c>
      <c r="BE3" s="265" t="str">
        <f>'1.3-ATT&amp;CK Sub-Techniques'!C56</f>
        <v>Other Unspecified Sub-technique</v>
      </c>
      <c r="BF3" s="44" t="str">
        <f>'1.3-ATT&amp;CK Sub-Techniques'!C57</f>
        <v>Direct Network Flood</v>
      </c>
      <c r="BG3" s="42" t="str">
        <f>'1.3-ATT&amp;CK Sub-Techniques'!C58</f>
        <v>Reflection Amplification</v>
      </c>
    </row>
    <row r="4" spans="1:59" ht="17.25" customHeight="1" thickBot="1">
      <c r="A4" s="670" t="s">
        <v>24</v>
      </c>
      <c r="B4" s="671"/>
      <c r="C4" s="671"/>
      <c r="D4" s="270"/>
      <c r="E4" s="269"/>
      <c r="F4" s="270"/>
      <c r="G4" s="268"/>
      <c r="H4" s="269"/>
      <c r="I4" s="270"/>
      <c r="J4" s="268"/>
      <c r="K4" s="269"/>
      <c r="L4" s="270"/>
      <c r="M4" s="269"/>
      <c r="N4" s="268"/>
      <c r="O4" s="268"/>
      <c r="P4" s="269"/>
      <c r="Q4" s="268"/>
      <c r="R4" s="268"/>
      <c r="S4" s="268"/>
      <c r="T4" s="270"/>
      <c r="U4" s="268"/>
      <c r="V4" s="269"/>
      <c r="W4" s="268"/>
      <c r="X4" s="268"/>
      <c r="Y4" s="269"/>
      <c r="Z4" s="270"/>
      <c r="AA4" s="268"/>
      <c r="AB4" s="268"/>
      <c r="AC4" s="268"/>
      <c r="AD4" s="270"/>
      <c r="AE4" s="269"/>
      <c r="AF4" s="268"/>
      <c r="AG4" s="271"/>
      <c r="AH4" s="271"/>
      <c r="AI4" s="271"/>
      <c r="AJ4" s="270"/>
      <c r="AK4" s="268"/>
      <c r="AL4" s="269"/>
      <c r="AM4" s="268"/>
      <c r="AN4" s="270"/>
      <c r="AO4" s="270"/>
      <c r="AP4" s="269"/>
      <c r="AQ4" s="268"/>
      <c r="AR4" s="268"/>
      <c r="AS4" s="271"/>
      <c r="AT4" s="268"/>
      <c r="AU4" s="268"/>
      <c r="AV4" s="269"/>
      <c r="AW4" s="271"/>
      <c r="AX4" s="268"/>
      <c r="AY4" s="268"/>
      <c r="AZ4" s="269"/>
      <c r="BA4" s="270"/>
      <c r="BB4" s="268"/>
      <c r="BC4" s="268"/>
      <c r="BD4" s="269"/>
      <c r="BE4" s="268"/>
      <c r="BF4" s="268"/>
      <c r="BG4" s="269"/>
    </row>
    <row r="5" spans="1:59" ht="19.5" customHeight="1" thickBot="1">
      <c r="A5" s="152" t="s">
        <v>25</v>
      </c>
      <c r="B5" s="152" t="s">
        <v>26</v>
      </c>
      <c r="C5" s="180" t="s">
        <v>27</v>
      </c>
      <c r="D5" s="38"/>
      <c r="E5" s="37"/>
      <c r="F5" s="38"/>
      <c r="G5" s="36"/>
      <c r="H5" s="37"/>
      <c r="I5" s="38"/>
      <c r="J5" s="36"/>
      <c r="K5" s="37"/>
      <c r="L5" s="38"/>
      <c r="M5" s="37"/>
      <c r="N5" s="36"/>
      <c r="O5" s="36"/>
      <c r="P5" s="37"/>
      <c r="Q5" s="36"/>
      <c r="R5" s="36"/>
      <c r="S5" s="36"/>
      <c r="T5" s="38"/>
      <c r="U5" s="36"/>
      <c r="V5" s="37"/>
      <c r="W5" s="36"/>
      <c r="X5" s="36"/>
      <c r="Y5" s="37"/>
      <c r="Z5" s="38"/>
      <c r="AA5" s="36"/>
      <c r="AB5" s="36"/>
      <c r="AC5" s="36"/>
      <c r="AD5" s="38"/>
      <c r="AE5" s="37"/>
      <c r="AF5" s="36"/>
      <c r="AG5" s="311"/>
      <c r="AH5" s="311"/>
      <c r="AI5" s="311"/>
      <c r="AJ5" s="38"/>
      <c r="AK5" s="36"/>
      <c r="AL5" s="37"/>
      <c r="AM5" s="36"/>
      <c r="AN5" s="38"/>
      <c r="AO5" s="38"/>
      <c r="AP5" s="37"/>
      <c r="AQ5" s="36"/>
      <c r="AR5" s="36"/>
      <c r="AS5" s="311"/>
      <c r="AT5" s="36"/>
      <c r="AU5" s="36"/>
      <c r="AV5" s="37"/>
      <c r="AW5" s="311"/>
      <c r="AX5" s="36"/>
      <c r="AY5" s="36"/>
      <c r="AZ5" s="37"/>
      <c r="BA5" s="38"/>
      <c r="BB5" s="36"/>
      <c r="BC5" s="36"/>
      <c r="BD5" s="37"/>
      <c r="BE5" s="36"/>
      <c r="BF5" s="36"/>
      <c r="BG5" s="37"/>
    </row>
    <row r="6" spans="1:59" ht="16.5" customHeight="1">
      <c r="A6" s="663" t="str">
        <f>'1.2-Visibility Data'!A3</f>
        <v>Email</v>
      </c>
      <c r="B6" s="666" t="str">
        <f>'1.2-Visibility Data'!B3</f>
        <v>Email Received</v>
      </c>
      <c r="C6" s="172" t="str">
        <f>'1.2-Visibility Data'!C3</f>
        <v>Sender</v>
      </c>
      <c r="D6" s="24" t="s">
        <v>153</v>
      </c>
      <c r="E6" s="24" t="s">
        <v>153</v>
      </c>
      <c r="F6" s="24" t="s">
        <v>154</v>
      </c>
      <c r="G6" s="24" t="s">
        <v>154</v>
      </c>
      <c r="H6" s="24" t="s">
        <v>154</v>
      </c>
      <c r="I6" s="24" t="s">
        <v>154</v>
      </c>
      <c r="J6" s="24" t="s">
        <v>153</v>
      </c>
      <c r="K6" s="24" t="s">
        <v>154</v>
      </c>
      <c r="L6" s="24" t="s">
        <v>154</v>
      </c>
      <c r="M6" s="24" t="s">
        <v>154</v>
      </c>
      <c r="N6" s="24" t="s">
        <v>154</v>
      </c>
      <c r="O6" s="24" t="s">
        <v>153</v>
      </c>
      <c r="P6" s="24" t="s">
        <v>153</v>
      </c>
      <c r="Q6" s="24" t="s">
        <v>154</v>
      </c>
      <c r="R6" s="24" t="s">
        <v>154</v>
      </c>
      <c r="S6" s="24" t="s">
        <v>154</v>
      </c>
      <c r="T6" s="283" t="s">
        <v>154</v>
      </c>
      <c r="U6" s="283" t="s">
        <v>154</v>
      </c>
      <c r="V6" s="283" t="s">
        <v>154</v>
      </c>
      <c r="W6" s="283" t="s">
        <v>154</v>
      </c>
      <c r="X6" s="283" t="s">
        <v>154</v>
      </c>
      <c r="Y6" s="283" t="s">
        <v>154</v>
      </c>
      <c r="Z6" s="24" t="s">
        <v>154</v>
      </c>
      <c r="AA6" s="24" t="s">
        <v>154</v>
      </c>
      <c r="AB6" s="24" t="s">
        <v>154</v>
      </c>
      <c r="AC6" s="24" t="s">
        <v>154</v>
      </c>
      <c r="AD6" s="24" t="s">
        <v>154</v>
      </c>
      <c r="AE6" s="24" t="s">
        <v>154</v>
      </c>
      <c r="AF6" s="24" t="s">
        <v>154</v>
      </c>
      <c r="AG6" s="24" t="s">
        <v>154</v>
      </c>
      <c r="AH6" s="24" t="s">
        <v>154</v>
      </c>
      <c r="AI6" s="24" t="s">
        <v>154</v>
      </c>
      <c r="AJ6" s="24" t="s">
        <v>154</v>
      </c>
      <c r="AK6" s="24" t="s">
        <v>153</v>
      </c>
      <c r="AL6" s="24" t="s">
        <v>153</v>
      </c>
      <c r="AM6" s="24" t="s">
        <v>154</v>
      </c>
      <c r="AN6" s="24" t="s">
        <v>154</v>
      </c>
      <c r="AO6" s="24" t="s">
        <v>154</v>
      </c>
      <c r="AP6" s="24" t="s">
        <v>154</v>
      </c>
      <c r="AQ6" s="24" t="s">
        <v>154</v>
      </c>
      <c r="AR6" s="24" t="s">
        <v>154</v>
      </c>
      <c r="AS6" s="284" t="s">
        <v>153</v>
      </c>
      <c r="AT6" s="283" t="s">
        <v>154</v>
      </c>
      <c r="AU6" s="283" t="s">
        <v>154</v>
      </c>
      <c r="AV6" s="283" t="s">
        <v>154</v>
      </c>
      <c r="AW6" s="283" t="s">
        <v>154</v>
      </c>
      <c r="AX6" s="283" t="s">
        <v>154</v>
      </c>
      <c r="AY6" s="283" t="s">
        <v>154</v>
      </c>
      <c r="AZ6" s="283" t="s">
        <v>154</v>
      </c>
      <c r="BA6" s="283" t="s">
        <v>154</v>
      </c>
      <c r="BB6" s="283" t="s">
        <v>154</v>
      </c>
      <c r="BC6" s="283" t="s">
        <v>154</v>
      </c>
      <c r="BD6" s="283" t="s">
        <v>154</v>
      </c>
      <c r="BE6" s="283" t="s">
        <v>154</v>
      </c>
      <c r="BF6" s="283" t="s">
        <v>154</v>
      </c>
      <c r="BG6" s="283" t="s">
        <v>154</v>
      </c>
    </row>
    <row r="7" spans="1:59">
      <c r="A7" s="664"/>
      <c r="B7" s="667"/>
      <c r="C7" s="19" t="str">
        <f>'1.2-Visibility Data'!C4</f>
        <v>Receiver</v>
      </c>
      <c r="D7" s="24" t="s">
        <v>153</v>
      </c>
      <c r="E7" s="24" t="s">
        <v>153</v>
      </c>
      <c r="F7" s="24" t="s">
        <v>154</v>
      </c>
      <c r="G7" s="24" t="s">
        <v>154</v>
      </c>
      <c r="H7" s="24" t="s">
        <v>154</v>
      </c>
      <c r="I7" s="24" t="s">
        <v>154</v>
      </c>
      <c r="J7" s="24" t="s">
        <v>153</v>
      </c>
      <c r="K7" s="24" t="s">
        <v>154</v>
      </c>
      <c r="L7" s="24" t="s">
        <v>154</v>
      </c>
      <c r="M7" s="24" t="s">
        <v>154</v>
      </c>
      <c r="N7" s="24" t="s">
        <v>154</v>
      </c>
      <c r="O7" s="24" t="s">
        <v>154</v>
      </c>
      <c r="P7" s="24" t="s">
        <v>154</v>
      </c>
      <c r="Q7" s="24" t="s">
        <v>154</v>
      </c>
      <c r="R7" s="24" t="s">
        <v>154</v>
      </c>
      <c r="S7" s="24" t="s">
        <v>154</v>
      </c>
      <c r="T7" s="283" t="s">
        <v>154</v>
      </c>
      <c r="U7" s="283" t="s">
        <v>154</v>
      </c>
      <c r="V7" s="283" t="s">
        <v>154</v>
      </c>
      <c r="W7" s="283" t="s">
        <v>154</v>
      </c>
      <c r="X7" s="283" t="s">
        <v>154</v>
      </c>
      <c r="Y7" s="283" t="s">
        <v>154</v>
      </c>
      <c r="Z7" s="24" t="s">
        <v>154</v>
      </c>
      <c r="AA7" s="24" t="s">
        <v>154</v>
      </c>
      <c r="AB7" s="24" t="s">
        <v>154</v>
      </c>
      <c r="AC7" s="24" t="s">
        <v>154</v>
      </c>
      <c r="AD7" s="24" t="s">
        <v>154</v>
      </c>
      <c r="AE7" s="24" t="s">
        <v>154</v>
      </c>
      <c r="AF7" s="24" t="s">
        <v>154</v>
      </c>
      <c r="AG7" s="24" t="s">
        <v>154</v>
      </c>
      <c r="AH7" s="24" t="s">
        <v>154</v>
      </c>
      <c r="AI7" s="24" t="s">
        <v>154</v>
      </c>
      <c r="AJ7" s="24" t="s">
        <v>154</v>
      </c>
      <c r="AK7" s="24" t="s">
        <v>153</v>
      </c>
      <c r="AL7" s="24" t="s">
        <v>153</v>
      </c>
      <c r="AM7" s="24" t="s">
        <v>154</v>
      </c>
      <c r="AN7" s="24" t="s">
        <v>154</v>
      </c>
      <c r="AO7" s="24" t="s">
        <v>154</v>
      </c>
      <c r="AP7" s="24" t="s">
        <v>154</v>
      </c>
      <c r="AQ7" s="24" t="s">
        <v>154</v>
      </c>
      <c r="AR7" s="24" t="s">
        <v>154</v>
      </c>
      <c r="AS7" s="284" t="s">
        <v>153</v>
      </c>
      <c r="AT7" s="283" t="s">
        <v>154</v>
      </c>
      <c r="AU7" s="283" t="s">
        <v>154</v>
      </c>
      <c r="AV7" s="283" t="s">
        <v>154</v>
      </c>
      <c r="AW7" s="283" t="s">
        <v>154</v>
      </c>
      <c r="AX7" s="283" t="s">
        <v>154</v>
      </c>
      <c r="AY7" s="283" t="s">
        <v>154</v>
      </c>
      <c r="AZ7" s="283" t="s">
        <v>154</v>
      </c>
      <c r="BA7" s="283" t="s">
        <v>154</v>
      </c>
      <c r="BB7" s="283" t="s">
        <v>154</v>
      </c>
      <c r="BC7" s="283" t="s">
        <v>154</v>
      </c>
      <c r="BD7" s="283" t="s">
        <v>154</v>
      </c>
      <c r="BE7" s="283" t="s">
        <v>154</v>
      </c>
      <c r="BF7" s="283" t="s">
        <v>154</v>
      </c>
      <c r="BG7" s="283" t="s">
        <v>154</v>
      </c>
    </row>
    <row r="8" spans="1:59">
      <c r="A8" s="664"/>
      <c r="B8" s="667"/>
      <c r="C8" s="19" t="str">
        <f>'1.2-Visibility Data'!C5</f>
        <v>Subject</v>
      </c>
      <c r="D8" s="24" t="s">
        <v>153</v>
      </c>
      <c r="E8" s="24" t="s">
        <v>153</v>
      </c>
      <c r="F8" s="24" t="s">
        <v>154</v>
      </c>
      <c r="G8" s="24" t="s">
        <v>154</v>
      </c>
      <c r="H8" s="24" t="s">
        <v>154</v>
      </c>
      <c r="I8" s="24" t="s">
        <v>154</v>
      </c>
      <c r="J8" s="24" t="s">
        <v>154</v>
      </c>
      <c r="K8" s="24" t="s">
        <v>154</v>
      </c>
      <c r="L8" s="24" t="s">
        <v>154</v>
      </c>
      <c r="M8" s="24" t="s">
        <v>154</v>
      </c>
      <c r="N8" s="24" t="s">
        <v>154</v>
      </c>
      <c r="O8" s="24" t="s">
        <v>154</v>
      </c>
      <c r="P8" s="24" t="s">
        <v>154</v>
      </c>
      <c r="Q8" s="24" t="s">
        <v>154</v>
      </c>
      <c r="R8" s="24" t="s">
        <v>154</v>
      </c>
      <c r="S8" s="24" t="s">
        <v>154</v>
      </c>
      <c r="T8" s="283" t="s">
        <v>154</v>
      </c>
      <c r="U8" s="283" t="s">
        <v>154</v>
      </c>
      <c r="V8" s="283" t="s">
        <v>154</v>
      </c>
      <c r="W8" s="283" t="s">
        <v>154</v>
      </c>
      <c r="X8" s="283" t="s">
        <v>154</v>
      </c>
      <c r="Y8" s="283" t="s">
        <v>154</v>
      </c>
      <c r="Z8" s="24" t="s">
        <v>154</v>
      </c>
      <c r="AA8" s="24" t="s">
        <v>154</v>
      </c>
      <c r="AB8" s="24" t="s">
        <v>154</v>
      </c>
      <c r="AC8" s="24" t="s">
        <v>154</v>
      </c>
      <c r="AD8" s="24" t="s">
        <v>154</v>
      </c>
      <c r="AE8" s="24" t="s">
        <v>154</v>
      </c>
      <c r="AF8" s="24" t="s">
        <v>154</v>
      </c>
      <c r="AG8" s="24" t="s">
        <v>154</v>
      </c>
      <c r="AH8" s="24" t="s">
        <v>154</v>
      </c>
      <c r="AI8" s="24" t="s">
        <v>154</v>
      </c>
      <c r="AJ8" s="24" t="s">
        <v>154</v>
      </c>
      <c r="AK8" s="24" t="s">
        <v>153</v>
      </c>
      <c r="AL8" s="24" t="s">
        <v>153</v>
      </c>
      <c r="AM8" s="24" t="s">
        <v>154</v>
      </c>
      <c r="AN8" s="24" t="s">
        <v>154</v>
      </c>
      <c r="AO8" s="24" t="s">
        <v>154</v>
      </c>
      <c r="AP8" s="24" t="s">
        <v>154</v>
      </c>
      <c r="AQ8" s="24" t="s">
        <v>154</v>
      </c>
      <c r="AR8" s="24" t="s">
        <v>154</v>
      </c>
      <c r="AS8" s="284" t="s">
        <v>153</v>
      </c>
      <c r="AT8" s="283" t="s">
        <v>154</v>
      </c>
      <c r="AU8" s="283" t="s">
        <v>154</v>
      </c>
      <c r="AV8" s="283" t="s">
        <v>154</v>
      </c>
      <c r="AW8" s="283" t="s">
        <v>154</v>
      </c>
      <c r="AX8" s="283" t="s">
        <v>154</v>
      </c>
      <c r="AY8" s="283" t="s">
        <v>154</v>
      </c>
      <c r="AZ8" s="283" t="s">
        <v>154</v>
      </c>
      <c r="BA8" s="283" t="s">
        <v>154</v>
      </c>
      <c r="BB8" s="283" t="s">
        <v>154</v>
      </c>
      <c r="BC8" s="283" t="s">
        <v>154</v>
      </c>
      <c r="BD8" s="283" t="s">
        <v>154</v>
      </c>
      <c r="BE8" s="283" t="s">
        <v>154</v>
      </c>
      <c r="BF8" s="283" t="s">
        <v>154</v>
      </c>
      <c r="BG8" s="283" t="s">
        <v>154</v>
      </c>
    </row>
    <row r="9" spans="1:59">
      <c r="A9" s="664"/>
      <c r="B9" s="667"/>
      <c r="C9" s="19" t="str">
        <f>'1.2-Visibility Data'!C6</f>
        <v>Other Headers</v>
      </c>
      <c r="D9" s="24" t="s">
        <v>153</v>
      </c>
      <c r="E9" s="24" t="s">
        <v>153</v>
      </c>
      <c r="F9" s="24" t="s">
        <v>154</v>
      </c>
      <c r="G9" s="24" t="s">
        <v>154</v>
      </c>
      <c r="H9" s="24" t="s">
        <v>154</v>
      </c>
      <c r="I9" s="24" t="s">
        <v>154</v>
      </c>
      <c r="J9" s="24" t="s">
        <v>154</v>
      </c>
      <c r="K9" s="24" t="s">
        <v>154</v>
      </c>
      <c r="L9" s="24" t="s">
        <v>154</v>
      </c>
      <c r="M9" s="24" t="s">
        <v>154</v>
      </c>
      <c r="N9" s="24" t="s">
        <v>154</v>
      </c>
      <c r="O9" s="24" t="s">
        <v>154</v>
      </c>
      <c r="P9" s="24" t="s">
        <v>154</v>
      </c>
      <c r="Q9" s="24" t="s">
        <v>154</v>
      </c>
      <c r="R9" s="24" t="s">
        <v>154</v>
      </c>
      <c r="S9" s="24" t="s">
        <v>154</v>
      </c>
      <c r="T9" s="283" t="s">
        <v>154</v>
      </c>
      <c r="U9" s="283" t="s">
        <v>154</v>
      </c>
      <c r="V9" s="283" t="s">
        <v>154</v>
      </c>
      <c r="W9" s="283" t="s">
        <v>154</v>
      </c>
      <c r="X9" s="283" t="s">
        <v>154</v>
      </c>
      <c r="Y9" s="283" t="s">
        <v>154</v>
      </c>
      <c r="Z9" s="24" t="s">
        <v>154</v>
      </c>
      <c r="AA9" s="24" t="s">
        <v>154</v>
      </c>
      <c r="AB9" s="24" t="s">
        <v>154</v>
      </c>
      <c r="AC9" s="24" t="s">
        <v>154</v>
      </c>
      <c r="AD9" s="24" t="s">
        <v>154</v>
      </c>
      <c r="AE9" s="24" t="s">
        <v>154</v>
      </c>
      <c r="AF9" s="24" t="s">
        <v>154</v>
      </c>
      <c r="AG9" s="24" t="s">
        <v>154</v>
      </c>
      <c r="AH9" s="24" t="s">
        <v>154</v>
      </c>
      <c r="AI9" s="24" t="s">
        <v>154</v>
      </c>
      <c r="AJ9" s="24" t="s">
        <v>154</v>
      </c>
      <c r="AK9" s="24" t="s">
        <v>153</v>
      </c>
      <c r="AL9" s="24" t="s">
        <v>153</v>
      </c>
      <c r="AM9" s="24" t="s">
        <v>154</v>
      </c>
      <c r="AN9" s="24" t="s">
        <v>154</v>
      </c>
      <c r="AO9" s="24" t="s">
        <v>154</v>
      </c>
      <c r="AP9" s="24" t="s">
        <v>154</v>
      </c>
      <c r="AQ9" s="24" t="s">
        <v>154</v>
      </c>
      <c r="AR9" s="24" t="s">
        <v>154</v>
      </c>
      <c r="AS9" s="284" t="s">
        <v>153</v>
      </c>
      <c r="AT9" s="283" t="s">
        <v>154</v>
      </c>
      <c r="AU9" s="283" t="s">
        <v>154</v>
      </c>
      <c r="AV9" s="283" t="s">
        <v>154</v>
      </c>
      <c r="AW9" s="283" t="s">
        <v>154</v>
      </c>
      <c r="AX9" s="283" t="s">
        <v>154</v>
      </c>
      <c r="AY9" s="283" t="s">
        <v>154</v>
      </c>
      <c r="AZ9" s="283" t="s">
        <v>154</v>
      </c>
      <c r="BA9" s="283" t="s">
        <v>154</v>
      </c>
      <c r="BB9" s="283" t="s">
        <v>154</v>
      </c>
      <c r="BC9" s="283" t="s">
        <v>154</v>
      </c>
      <c r="BD9" s="283" t="s">
        <v>154</v>
      </c>
      <c r="BE9" s="283" t="s">
        <v>154</v>
      </c>
      <c r="BF9" s="283" t="s">
        <v>154</v>
      </c>
      <c r="BG9" s="283" t="s">
        <v>154</v>
      </c>
    </row>
    <row r="10" spans="1:59">
      <c r="A10" s="664"/>
      <c r="B10" s="667"/>
      <c r="C10" s="19" t="str">
        <f>'1.2-Visibility Data'!C7</f>
        <v>URLs</v>
      </c>
      <c r="D10" s="24" t="s">
        <v>153</v>
      </c>
      <c r="E10" s="24" t="s">
        <v>153</v>
      </c>
      <c r="F10" s="24" t="s">
        <v>154</v>
      </c>
      <c r="G10" s="24" t="s">
        <v>154</v>
      </c>
      <c r="H10" s="24" t="s">
        <v>154</v>
      </c>
      <c r="I10" s="24" t="s">
        <v>154</v>
      </c>
      <c r="J10" s="24" t="s">
        <v>154</v>
      </c>
      <c r="K10" s="24" t="s">
        <v>154</v>
      </c>
      <c r="L10" s="24" t="s">
        <v>154</v>
      </c>
      <c r="M10" s="24" t="s">
        <v>154</v>
      </c>
      <c r="N10" s="24" t="s">
        <v>154</v>
      </c>
      <c r="O10" s="24" t="s">
        <v>154</v>
      </c>
      <c r="P10" s="24" t="s">
        <v>154</v>
      </c>
      <c r="Q10" s="24" t="s">
        <v>154</v>
      </c>
      <c r="R10" s="24" t="s">
        <v>154</v>
      </c>
      <c r="S10" s="24" t="s">
        <v>154</v>
      </c>
      <c r="T10" s="283" t="s">
        <v>154</v>
      </c>
      <c r="U10" s="283" t="s">
        <v>154</v>
      </c>
      <c r="V10" s="283" t="s">
        <v>154</v>
      </c>
      <c r="W10" s="283" t="s">
        <v>154</v>
      </c>
      <c r="X10" s="283" t="s">
        <v>154</v>
      </c>
      <c r="Y10" s="283" t="s">
        <v>154</v>
      </c>
      <c r="Z10" s="24" t="s">
        <v>154</v>
      </c>
      <c r="AA10" s="24" t="s">
        <v>154</v>
      </c>
      <c r="AB10" s="24" t="s">
        <v>154</v>
      </c>
      <c r="AC10" s="24" t="s">
        <v>154</v>
      </c>
      <c r="AD10" s="24" t="s">
        <v>154</v>
      </c>
      <c r="AE10" s="24" t="s">
        <v>154</v>
      </c>
      <c r="AF10" s="24" t="s">
        <v>154</v>
      </c>
      <c r="AG10" s="24" t="s">
        <v>154</v>
      </c>
      <c r="AH10" s="24" t="s">
        <v>154</v>
      </c>
      <c r="AI10" s="24" t="s">
        <v>154</v>
      </c>
      <c r="AJ10" s="24" t="s">
        <v>154</v>
      </c>
      <c r="AK10" s="24" t="s">
        <v>153</v>
      </c>
      <c r="AL10" s="24" t="s">
        <v>153</v>
      </c>
      <c r="AM10" s="24" t="s">
        <v>154</v>
      </c>
      <c r="AN10" s="24" t="s">
        <v>154</v>
      </c>
      <c r="AO10" s="24" t="s">
        <v>154</v>
      </c>
      <c r="AP10" s="24" t="s">
        <v>154</v>
      </c>
      <c r="AQ10" s="24" t="s">
        <v>154</v>
      </c>
      <c r="AR10" s="24" t="s">
        <v>154</v>
      </c>
      <c r="AS10" s="284" t="s">
        <v>153</v>
      </c>
      <c r="AT10" s="283" t="s">
        <v>154</v>
      </c>
      <c r="AU10" s="283" t="s">
        <v>154</v>
      </c>
      <c r="AV10" s="283" t="s">
        <v>154</v>
      </c>
      <c r="AW10" s="283" t="s">
        <v>154</v>
      </c>
      <c r="AX10" s="283" t="s">
        <v>154</v>
      </c>
      <c r="AY10" s="283" t="s">
        <v>154</v>
      </c>
      <c r="AZ10" s="283" t="s">
        <v>154</v>
      </c>
      <c r="BA10" s="283" t="s">
        <v>154</v>
      </c>
      <c r="BB10" s="283" t="s">
        <v>154</v>
      </c>
      <c r="BC10" s="283" t="s">
        <v>154</v>
      </c>
      <c r="BD10" s="283" t="s">
        <v>154</v>
      </c>
      <c r="BE10" s="283" t="s">
        <v>154</v>
      </c>
      <c r="BF10" s="283" t="s">
        <v>154</v>
      </c>
      <c r="BG10" s="283" t="s">
        <v>154</v>
      </c>
    </row>
    <row r="11" spans="1:59">
      <c r="A11" s="664"/>
      <c r="B11" s="667"/>
      <c r="C11" s="19" t="str">
        <f>'1.2-Visibility Data'!C8</f>
        <v>Body</v>
      </c>
      <c r="D11" s="24" t="s">
        <v>153</v>
      </c>
      <c r="E11" s="24" t="s">
        <v>153</v>
      </c>
      <c r="F11" s="24" t="s">
        <v>154</v>
      </c>
      <c r="G11" s="24" t="s">
        <v>154</v>
      </c>
      <c r="H11" s="24" t="s">
        <v>154</v>
      </c>
      <c r="I11" s="24" t="s">
        <v>154</v>
      </c>
      <c r="J11" s="24" t="s">
        <v>154</v>
      </c>
      <c r="K11" s="24" t="s">
        <v>154</v>
      </c>
      <c r="L11" s="24" t="s">
        <v>154</v>
      </c>
      <c r="M11" s="24" t="s">
        <v>154</v>
      </c>
      <c r="N11" s="24" t="s">
        <v>154</v>
      </c>
      <c r="O11" s="24" t="s">
        <v>154</v>
      </c>
      <c r="P11" s="24" t="s">
        <v>154</v>
      </c>
      <c r="Q11" s="24" t="s">
        <v>154</v>
      </c>
      <c r="R11" s="24" t="s">
        <v>154</v>
      </c>
      <c r="S11" s="24" t="s">
        <v>154</v>
      </c>
      <c r="T11" s="283" t="s">
        <v>154</v>
      </c>
      <c r="U11" s="283" t="s">
        <v>154</v>
      </c>
      <c r="V11" s="283" t="s">
        <v>154</v>
      </c>
      <c r="W11" s="283" t="s">
        <v>154</v>
      </c>
      <c r="X11" s="283" t="s">
        <v>154</v>
      </c>
      <c r="Y11" s="283" t="s">
        <v>154</v>
      </c>
      <c r="Z11" s="24" t="s">
        <v>154</v>
      </c>
      <c r="AA11" s="24" t="s">
        <v>154</v>
      </c>
      <c r="AB11" s="24" t="s">
        <v>154</v>
      </c>
      <c r="AC11" s="24" t="s">
        <v>154</v>
      </c>
      <c r="AD11" s="24" t="s">
        <v>154</v>
      </c>
      <c r="AE11" s="24" t="s">
        <v>154</v>
      </c>
      <c r="AF11" s="24" t="s">
        <v>154</v>
      </c>
      <c r="AG11" s="24" t="s">
        <v>154</v>
      </c>
      <c r="AH11" s="24" t="s">
        <v>154</v>
      </c>
      <c r="AI11" s="24" t="s">
        <v>154</v>
      </c>
      <c r="AJ11" s="24" t="s">
        <v>154</v>
      </c>
      <c r="AK11" s="24" t="s">
        <v>153</v>
      </c>
      <c r="AL11" s="24" t="s">
        <v>153</v>
      </c>
      <c r="AM11" s="24" t="s">
        <v>154</v>
      </c>
      <c r="AN11" s="24" t="s">
        <v>154</v>
      </c>
      <c r="AO11" s="24" t="s">
        <v>154</v>
      </c>
      <c r="AP11" s="24" t="s">
        <v>154</v>
      </c>
      <c r="AQ11" s="24" t="s">
        <v>154</v>
      </c>
      <c r="AR11" s="24" t="s">
        <v>154</v>
      </c>
      <c r="AS11" s="284" t="s">
        <v>153</v>
      </c>
      <c r="AT11" s="283" t="s">
        <v>154</v>
      </c>
      <c r="AU11" s="283" t="s">
        <v>154</v>
      </c>
      <c r="AV11" s="283" t="s">
        <v>154</v>
      </c>
      <c r="AW11" s="283" t="s">
        <v>154</v>
      </c>
      <c r="AX11" s="283" t="s">
        <v>154</v>
      </c>
      <c r="AY11" s="283" t="s">
        <v>154</v>
      </c>
      <c r="AZ11" s="283" t="s">
        <v>154</v>
      </c>
      <c r="BA11" s="283" t="s">
        <v>154</v>
      </c>
      <c r="BB11" s="283" t="s">
        <v>154</v>
      </c>
      <c r="BC11" s="283" t="s">
        <v>154</v>
      </c>
      <c r="BD11" s="283" t="s">
        <v>154</v>
      </c>
      <c r="BE11" s="283" t="s">
        <v>154</v>
      </c>
      <c r="BF11" s="283" t="s">
        <v>154</v>
      </c>
      <c r="BG11" s="283" t="s">
        <v>154</v>
      </c>
    </row>
    <row r="12" spans="1:59">
      <c r="A12" s="664"/>
      <c r="B12" s="667"/>
      <c r="C12" s="19" t="str">
        <f>'1.2-Visibility Data'!C9</f>
        <v>Message Trace</v>
      </c>
      <c r="D12" s="24" t="s">
        <v>153</v>
      </c>
      <c r="E12" s="24" t="s">
        <v>153</v>
      </c>
      <c r="F12" s="24" t="s">
        <v>154</v>
      </c>
      <c r="G12" s="24" t="s">
        <v>154</v>
      </c>
      <c r="H12" s="24" t="s">
        <v>154</v>
      </c>
      <c r="I12" s="24" t="s">
        <v>154</v>
      </c>
      <c r="J12" s="24" t="s">
        <v>154</v>
      </c>
      <c r="K12" s="24" t="s">
        <v>154</v>
      </c>
      <c r="L12" s="24" t="s">
        <v>154</v>
      </c>
      <c r="M12" s="24" t="s">
        <v>154</v>
      </c>
      <c r="N12" s="24" t="s">
        <v>154</v>
      </c>
      <c r="O12" s="24" t="s">
        <v>154</v>
      </c>
      <c r="P12" s="24" t="s">
        <v>154</v>
      </c>
      <c r="Q12" s="24" t="s">
        <v>154</v>
      </c>
      <c r="R12" s="24" t="s">
        <v>154</v>
      </c>
      <c r="S12" s="24" t="s">
        <v>154</v>
      </c>
      <c r="T12" s="283" t="s">
        <v>154</v>
      </c>
      <c r="U12" s="283" t="s">
        <v>154</v>
      </c>
      <c r="V12" s="283" t="s">
        <v>154</v>
      </c>
      <c r="W12" s="283" t="s">
        <v>154</v>
      </c>
      <c r="X12" s="283" t="s">
        <v>154</v>
      </c>
      <c r="Y12" s="283" t="s">
        <v>154</v>
      </c>
      <c r="Z12" s="24" t="s">
        <v>154</v>
      </c>
      <c r="AA12" s="24" t="s">
        <v>154</v>
      </c>
      <c r="AB12" s="24" t="s">
        <v>154</v>
      </c>
      <c r="AC12" s="24" t="s">
        <v>154</v>
      </c>
      <c r="AD12" s="24" t="s">
        <v>154</v>
      </c>
      <c r="AE12" s="24" t="s">
        <v>154</v>
      </c>
      <c r="AF12" s="24" t="s">
        <v>154</v>
      </c>
      <c r="AG12" s="24" t="s">
        <v>154</v>
      </c>
      <c r="AH12" s="24" t="s">
        <v>154</v>
      </c>
      <c r="AI12" s="24" t="s">
        <v>154</v>
      </c>
      <c r="AJ12" s="24" t="s">
        <v>154</v>
      </c>
      <c r="AK12" s="24" t="s">
        <v>153</v>
      </c>
      <c r="AL12" s="24" t="s">
        <v>153</v>
      </c>
      <c r="AM12" s="24" t="s">
        <v>154</v>
      </c>
      <c r="AN12" s="24" t="s">
        <v>154</v>
      </c>
      <c r="AO12" s="24" t="s">
        <v>154</v>
      </c>
      <c r="AP12" s="24" t="s">
        <v>154</v>
      </c>
      <c r="AQ12" s="24" t="s">
        <v>154</v>
      </c>
      <c r="AR12" s="24" t="s">
        <v>154</v>
      </c>
      <c r="AS12" s="284" t="s">
        <v>153</v>
      </c>
      <c r="AT12" s="283" t="s">
        <v>154</v>
      </c>
      <c r="AU12" s="283" t="s">
        <v>154</v>
      </c>
      <c r="AV12" s="283" t="s">
        <v>154</v>
      </c>
      <c r="AW12" s="283" t="s">
        <v>154</v>
      </c>
      <c r="AX12" s="283" t="s">
        <v>154</v>
      </c>
      <c r="AY12" s="283" t="s">
        <v>154</v>
      </c>
      <c r="AZ12" s="283" t="s">
        <v>154</v>
      </c>
      <c r="BA12" s="283" t="s">
        <v>154</v>
      </c>
      <c r="BB12" s="283" t="s">
        <v>154</v>
      </c>
      <c r="BC12" s="283" t="s">
        <v>154</v>
      </c>
      <c r="BD12" s="283" t="s">
        <v>154</v>
      </c>
      <c r="BE12" s="283" t="s">
        <v>154</v>
      </c>
      <c r="BF12" s="283" t="s">
        <v>154</v>
      </c>
      <c r="BG12" s="283" t="s">
        <v>154</v>
      </c>
    </row>
    <row r="13" spans="1:59">
      <c r="A13" s="664"/>
      <c r="B13" s="668"/>
      <c r="C13" s="19" t="str">
        <f>'1.2-Visibility Data'!C10</f>
        <v>Attachments</v>
      </c>
      <c r="D13" s="24" t="s">
        <v>153</v>
      </c>
      <c r="E13" s="24" t="s">
        <v>153</v>
      </c>
      <c r="F13" s="24" t="s">
        <v>154</v>
      </c>
      <c r="G13" s="24" t="s">
        <v>154</v>
      </c>
      <c r="H13" s="24" t="s">
        <v>154</v>
      </c>
      <c r="I13" s="24" t="s">
        <v>154</v>
      </c>
      <c r="J13" s="24" t="s">
        <v>154</v>
      </c>
      <c r="K13" s="24" t="s">
        <v>154</v>
      </c>
      <c r="L13" s="24" t="s">
        <v>154</v>
      </c>
      <c r="M13" s="24" t="s">
        <v>154</v>
      </c>
      <c r="N13" s="24" t="s">
        <v>154</v>
      </c>
      <c r="O13" s="24" t="s">
        <v>154</v>
      </c>
      <c r="P13" s="24" t="s">
        <v>154</v>
      </c>
      <c r="Q13" s="24" t="s">
        <v>154</v>
      </c>
      <c r="R13" s="24" t="s">
        <v>154</v>
      </c>
      <c r="S13" s="24" t="s">
        <v>154</v>
      </c>
      <c r="T13" s="283" t="s">
        <v>154</v>
      </c>
      <c r="U13" s="283" t="s">
        <v>154</v>
      </c>
      <c r="V13" s="283" t="s">
        <v>154</v>
      </c>
      <c r="W13" s="283" t="s">
        <v>154</v>
      </c>
      <c r="X13" s="283" t="s">
        <v>154</v>
      </c>
      <c r="Y13" s="283" t="s">
        <v>154</v>
      </c>
      <c r="Z13" s="24" t="s">
        <v>154</v>
      </c>
      <c r="AA13" s="24" t="s">
        <v>154</v>
      </c>
      <c r="AB13" s="24" t="s">
        <v>154</v>
      </c>
      <c r="AC13" s="24" t="s">
        <v>154</v>
      </c>
      <c r="AD13" s="24" t="s">
        <v>154</v>
      </c>
      <c r="AE13" s="24" t="s">
        <v>154</v>
      </c>
      <c r="AF13" s="24" t="s">
        <v>154</v>
      </c>
      <c r="AG13" s="24" t="s">
        <v>154</v>
      </c>
      <c r="AH13" s="24" t="s">
        <v>154</v>
      </c>
      <c r="AI13" s="24" t="s">
        <v>154</v>
      </c>
      <c r="AJ13" s="24" t="s">
        <v>154</v>
      </c>
      <c r="AK13" s="24" t="s">
        <v>153</v>
      </c>
      <c r="AL13" s="24" t="s">
        <v>153</v>
      </c>
      <c r="AM13" s="24" t="s">
        <v>154</v>
      </c>
      <c r="AN13" s="24" t="s">
        <v>154</v>
      </c>
      <c r="AO13" s="24" t="s">
        <v>154</v>
      </c>
      <c r="AP13" s="24" t="s">
        <v>154</v>
      </c>
      <c r="AQ13" s="24" t="s">
        <v>154</v>
      </c>
      <c r="AR13" s="24" t="s">
        <v>154</v>
      </c>
      <c r="AS13" s="284" t="s">
        <v>153</v>
      </c>
      <c r="AT13" s="283" t="s">
        <v>154</v>
      </c>
      <c r="AU13" s="283" t="s">
        <v>154</v>
      </c>
      <c r="AV13" s="283" t="s">
        <v>154</v>
      </c>
      <c r="AW13" s="283" t="s">
        <v>154</v>
      </c>
      <c r="AX13" s="283" t="s">
        <v>154</v>
      </c>
      <c r="AY13" s="283" t="s">
        <v>154</v>
      </c>
      <c r="AZ13" s="283" t="s">
        <v>154</v>
      </c>
      <c r="BA13" s="283" t="s">
        <v>154</v>
      </c>
      <c r="BB13" s="283" t="s">
        <v>154</v>
      </c>
      <c r="BC13" s="283" t="s">
        <v>154</v>
      </c>
      <c r="BD13" s="283" t="s">
        <v>154</v>
      </c>
      <c r="BE13" s="283" t="s">
        <v>154</v>
      </c>
      <c r="BF13" s="283" t="s">
        <v>154</v>
      </c>
      <c r="BG13" s="283" t="s">
        <v>154</v>
      </c>
    </row>
    <row r="14" spans="1:59">
      <c r="A14" s="664"/>
      <c r="B14" s="669" t="str">
        <f>'1.2-Visibility Data'!B11</f>
        <v>Email Sent</v>
      </c>
      <c r="C14" s="19" t="str">
        <f>'1.2-Visibility Data'!C11</f>
        <v>Sender</v>
      </c>
      <c r="D14" s="24" t="s">
        <v>154</v>
      </c>
      <c r="E14" s="24" t="s">
        <v>154</v>
      </c>
      <c r="F14" s="24" t="s">
        <v>154</v>
      </c>
      <c r="G14" s="24" t="s">
        <v>153</v>
      </c>
      <c r="H14" s="24" t="s">
        <v>153</v>
      </c>
      <c r="I14" s="24" t="s">
        <v>154</v>
      </c>
      <c r="J14" s="24" t="s">
        <v>153</v>
      </c>
      <c r="K14" s="24" t="s">
        <v>154</v>
      </c>
      <c r="L14" s="24" t="s">
        <v>154</v>
      </c>
      <c r="M14" s="24" t="s">
        <v>154</v>
      </c>
      <c r="N14" s="24" t="s">
        <v>154</v>
      </c>
      <c r="O14" s="24" t="s">
        <v>154</v>
      </c>
      <c r="P14" s="24" t="s">
        <v>154</v>
      </c>
      <c r="Q14" s="24" t="s">
        <v>154</v>
      </c>
      <c r="R14" s="24" t="s">
        <v>153</v>
      </c>
      <c r="S14" s="24" t="s">
        <v>153</v>
      </c>
      <c r="T14" s="283" t="s">
        <v>154</v>
      </c>
      <c r="U14" s="284" t="s">
        <v>153</v>
      </c>
      <c r="V14" s="284" t="s">
        <v>153</v>
      </c>
      <c r="W14" s="283" t="s">
        <v>154</v>
      </c>
      <c r="X14" s="284" t="s">
        <v>153</v>
      </c>
      <c r="Y14" s="284" t="s">
        <v>153</v>
      </c>
      <c r="Z14" s="24" t="s">
        <v>154</v>
      </c>
      <c r="AA14" s="24" t="s">
        <v>154</v>
      </c>
      <c r="AB14" s="24" t="s">
        <v>154</v>
      </c>
      <c r="AC14" s="24" t="s">
        <v>154</v>
      </c>
      <c r="AD14" s="24" t="s">
        <v>154</v>
      </c>
      <c r="AE14" s="24" t="s">
        <v>154</v>
      </c>
      <c r="AF14" s="24" t="s">
        <v>154</v>
      </c>
      <c r="AG14" s="24" t="s">
        <v>154</v>
      </c>
      <c r="AH14" s="24" t="s">
        <v>154</v>
      </c>
      <c r="AI14" s="24" t="s">
        <v>154</v>
      </c>
      <c r="AJ14" s="24" t="s">
        <v>154</v>
      </c>
      <c r="AK14" s="24" t="s">
        <v>154</v>
      </c>
      <c r="AL14" s="24" t="s">
        <v>154</v>
      </c>
      <c r="AM14" s="24" t="s">
        <v>154</v>
      </c>
      <c r="AN14" s="24" t="s">
        <v>154</v>
      </c>
      <c r="AO14" s="24" t="s">
        <v>154</v>
      </c>
      <c r="AP14" s="24" t="s">
        <v>154</v>
      </c>
      <c r="AQ14" s="24" t="s">
        <v>154</v>
      </c>
      <c r="AR14" s="24" t="s">
        <v>154</v>
      </c>
      <c r="AS14" s="284" t="s">
        <v>153</v>
      </c>
      <c r="AT14" s="283" t="s">
        <v>154</v>
      </c>
      <c r="AU14" s="284" t="s">
        <v>153</v>
      </c>
      <c r="AV14" s="284" t="s">
        <v>153</v>
      </c>
      <c r="AW14" s="283" t="s">
        <v>154</v>
      </c>
      <c r="AX14" s="283" t="s">
        <v>154</v>
      </c>
      <c r="AY14" s="283" t="s">
        <v>154</v>
      </c>
      <c r="AZ14" s="284" t="s">
        <v>153</v>
      </c>
      <c r="BA14" s="283" t="s">
        <v>154</v>
      </c>
      <c r="BB14" s="283" t="s">
        <v>154</v>
      </c>
      <c r="BC14" s="283" t="s">
        <v>154</v>
      </c>
      <c r="BD14" s="283" t="s">
        <v>154</v>
      </c>
      <c r="BE14" s="283" t="s">
        <v>154</v>
      </c>
      <c r="BF14" s="283" t="s">
        <v>154</v>
      </c>
      <c r="BG14" s="283" t="s">
        <v>154</v>
      </c>
    </row>
    <row r="15" spans="1:59">
      <c r="A15" s="664"/>
      <c r="B15" s="667"/>
      <c r="C15" s="19" t="str">
        <f>'1.2-Visibility Data'!C12</f>
        <v>Receiver</v>
      </c>
      <c r="D15" s="24" t="s">
        <v>154</v>
      </c>
      <c r="E15" s="24" t="s">
        <v>154</v>
      </c>
      <c r="F15" s="24" t="s">
        <v>154</v>
      </c>
      <c r="G15" s="24" t="s">
        <v>153</v>
      </c>
      <c r="H15" s="24" t="s">
        <v>153</v>
      </c>
      <c r="I15" s="24" t="s">
        <v>154</v>
      </c>
      <c r="J15" s="24" t="s">
        <v>153</v>
      </c>
      <c r="K15" s="24" t="s">
        <v>154</v>
      </c>
      <c r="L15" s="24" t="s">
        <v>154</v>
      </c>
      <c r="M15" s="24" t="s">
        <v>154</v>
      </c>
      <c r="N15" s="24" t="s">
        <v>154</v>
      </c>
      <c r="O15" s="24" t="s">
        <v>154</v>
      </c>
      <c r="P15" s="24" t="s">
        <v>154</v>
      </c>
      <c r="Q15" s="24" t="s">
        <v>154</v>
      </c>
      <c r="R15" s="24" t="s">
        <v>153</v>
      </c>
      <c r="S15" s="24" t="s">
        <v>153</v>
      </c>
      <c r="T15" s="283" t="s">
        <v>154</v>
      </c>
      <c r="U15" s="284" t="s">
        <v>153</v>
      </c>
      <c r="V15" s="284" t="s">
        <v>153</v>
      </c>
      <c r="W15" s="283" t="s">
        <v>154</v>
      </c>
      <c r="X15" s="284" t="s">
        <v>153</v>
      </c>
      <c r="Y15" s="284" t="s">
        <v>153</v>
      </c>
      <c r="Z15" s="24" t="s">
        <v>154</v>
      </c>
      <c r="AA15" s="24" t="s">
        <v>154</v>
      </c>
      <c r="AB15" s="24" t="s">
        <v>154</v>
      </c>
      <c r="AC15" s="24" t="s">
        <v>154</v>
      </c>
      <c r="AD15" s="24" t="s">
        <v>154</v>
      </c>
      <c r="AE15" s="24" t="s">
        <v>154</v>
      </c>
      <c r="AF15" s="24" t="s">
        <v>154</v>
      </c>
      <c r="AG15" s="24" t="s">
        <v>154</v>
      </c>
      <c r="AH15" s="24" t="s">
        <v>154</v>
      </c>
      <c r="AI15" s="24" t="s">
        <v>154</v>
      </c>
      <c r="AJ15" s="24" t="s">
        <v>154</v>
      </c>
      <c r="AK15" s="24" t="s">
        <v>154</v>
      </c>
      <c r="AL15" s="24" t="s">
        <v>154</v>
      </c>
      <c r="AM15" s="24" t="s">
        <v>154</v>
      </c>
      <c r="AN15" s="24" t="s">
        <v>154</v>
      </c>
      <c r="AO15" s="24" t="s">
        <v>154</v>
      </c>
      <c r="AP15" s="24" t="s">
        <v>154</v>
      </c>
      <c r="AQ15" s="24" t="s">
        <v>154</v>
      </c>
      <c r="AR15" s="24" t="s">
        <v>154</v>
      </c>
      <c r="AS15" s="284" t="s">
        <v>153</v>
      </c>
      <c r="AT15" s="283" t="s">
        <v>154</v>
      </c>
      <c r="AU15" s="284" t="s">
        <v>153</v>
      </c>
      <c r="AV15" s="284" t="s">
        <v>153</v>
      </c>
      <c r="AW15" s="283" t="s">
        <v>154</v>
      </c>
      <c r="AX15" s="283" t="s">
        <v>154</v>
      </c>
      <c r="AY15" s="283" t="s">
        <v>154</v>
      </c>
      <c r="AZ15" s="284" t="s">
        <v>153</v>
      </c>
      <c r="BA15" s="283" t="s">
        <v>154</v>
      </c>
      <c r="BB15" s="283" t="s">
        <v>154</v>
      </c>
      <c r="BC15" s="283" t="s">
        <v>154</v>
      </c>
      <c r="BD15" s="283" t="s">
        <v>154</v>
      </c>
      <c r="BE15" s="283" t="s">
        <v>154</v>
      </c>
      <c r="BF15" s="283" t="s">
        <v>154</v>
      </c>
      <c r="BG15" s="283" t="s">
        <v>154</v>
      </c>
    </row>
    <row r="16" spans="1:59">
      <c r="A16" s="664"/>
      <c r="B16" s="667"/>
      <c r="C16" s="19" t="str">
        <f>'1.2-Visibility Data'!C13</f>
        <v>Subject</v>
      </c>
      <c r="D16" s="24" t="s">
        <v>154</v>
      </c>
      <c r="E16" s="24" t="s">
        <v>154</v>
      </c>
      <c r="F16" s="24" t="s">
        <v>154</v>
      </c>
      <c r="G16" s="24" t="s">
        <v>153</v>
      </c>
      <c r="H16" s="24" t="s">
        <v>153</v>
      </c>
      <c r="I16" s="24" t="s">
        <v>154</v>
      </c>
      <c r="J16" s="24" t="s">
        <v>154</v>
      </c>
      <c r="K16" s="24" t="s">
        <v>154</v>
      </c>
      <c r="L16" s="24" t="s">
        <v>154</v>
      </c>
      <c r="M16" s="24" t="s">
        <v>154</v>
      </c>
      <c r="N16" s="24" t="s">
        <v>154</v>
      </c>
      <c r="O16" s="24" t="s">
        <v>154</v>
      </c>
      <c r="P16" s="24" t="s">
        <v>154</v>
      </c>
      <c r="Q16" s="24" t="s">
        <v>154</v>
      </c>
      <c r="R16" s="24" t="s">
        <v>153</v>
      </c>
      <c r="S16" s="24" t="s">
        <v>153</v>
      </c>
      <c r="T16" s="283" t="s">
        <v>154</v>
      </c>
      <c r="U16" s="284" t="s">
        <v>153</v>
      </c>
      <c r="V16" s="284" t="s">
        <v>153</v>
      </c>
      <c r="W16" s="283" t="s">
        <v>154</v>
      </c>
      <c r="X16" s="284" t="s">
        <v>153</v>
      </c>
      <c r="Y16" s="284" t="s">
        <v>153</v>
      </c>
      <c r="Z16" s="24" t="s">
        <v>154</v>
      </c>
      <c r="AA16" s="24" t="s">
        <v>154</v>
      </c>
      <c r="AB16" s="24" t="s">
        <v>154</v>
      </c>
      <c r="AC16" s="24" t="s">
        <v>154</v>
      </c>
      <c r="AD16" s="24" t="s">
        <v>154</v>
      </c>
      <c r="AE16" s="24" t="s">
        <v>154</v>
      </c>
      <c r="AF16" s="24" t="s">
        <v>154</v>
      </c>
      <c r="AG16" s="24" t="s">
        <v>154</v>
      </c>
      <c r="AH16" s="24" t="s">
        <v>154</v>
      </c>
      <c r="AI16" s="24" t="s">
        <v>154</v>
      </c>
      <c r="AJ16" s="24" t="s">
        <v>154</v>
      </c>
      <c r="AK16" s="24" t="s">
        <v>154</v>
      </c>
      <c r="AL16" s="24" t="s">
        <v>154</v>
      </c>
      <c r="AM16" s="24" t="s">
        <v>154</v>
      </c>
      <c r="AN16" s="24" t="s">
        <v>154</v>
      </c>
      <c r="AO16" s="24" t="s">
        <v>154</v>
      </c>
      <c r="AP16" s="24" t="s">
        <v>154</v>
      </c>
      <c r="AQ16" s="24" t="s">
        <v>154</v>
      </c>
      <c r="AR16" s="24" t="s">
        <v>154</v>
      </c>
      <c r="AS16" s="284" t="s">
        <v>153</v>
      </c>
      <c r="AT16" s="283" t="s">
        <v>154</v>
      </c>
      <c r="AU16" s="284" t="s">
        <v>153</v>
      </c>
      <c r="AV16" s="284" t="s">
        <v>153</v>
      </c>
      <c r="AW16" s="283" t="s">
        <v>154</v>
      </c>
      <c r="AX16" s="283" t="s">
        <v>154</v>
      </c>
      <c r="AY16" s="283" t="s">
        <v>154</v>
      </c>
      <c r="AZ16" s="284" t="s">
        <v>153</v>
      </c>
      <c r="BA16" s="283" t="s">
        <v>154</v>
      </c>
      <c r="BB16" s="283" t="s">
        <v>154</v>
      </c>
      <c r="BC16" s="283" t="s">
        <v>154</v>
      </c>
      <c r="BD16" s="283" t="s">
        <v>154</v>
      </c>
      <c r="BE16" s="283" t="s">
        <v>154</v>
      </c>
      <c r="BF16" s="283" t="s">
        <v>154</v>
      </c>
      <c r="BG16" s="283" t="s">
        <v>154</v>
      </c>
    </row>
    <row r="17" spans="1:59">
      <c r="A17" s="664"/>
      <c r="B17" s="667"/>
      <c r="C17" s="19" t="str">
        <f>'1.2-Visibility Data'!C14</f>
        <v>Other Headers</v>
      </c>
      <c r="D17" s="24" t="s">
        <v>154</v>
      </c>
      <c r="E17" s="24" t="s">
        <v>154</v>
      </c>
      <c r="F17" s="24" t="s">
        <v>154</v>
      </c>
      <c r="G17" s="24" t="s">
        <v>153</v>
      </c>
      <c r="H17" s="24" t="s">
        <v>153</v>
      </c>
      <c r="I17" s="24" t="s">
        <v>154</v>
      </c>
      <c r="J17" s="24" t="s">
        <v>154</v>
      </c>
      <c r="K17" s="24" t="s">
        <v>154</v>
      </c>
      <c r="L17" s="24" t="s">
        <v>154</v>
      </c>
      <c r="M17" s="24" t="s">
        <v>154</v>
      </c>
      <c r="N17" s="24" t="s">
        <v>154</v>
      </c>
      <c r="O17" s="24" t="s">
        <v>154</v>
      </c>
      <c r="P17" s="24" t="s">
        <v>154</v>
      </c>
      <c r="Q17" s="24" t="s">
        <v>154</v>
      </c>
      <c r="R17" s="24" t="s">
        <v>153</v>
      </c>
      <c r="S17" s="24" t="s">
        <v>153</v>
      </c>
      <c r="T17" s="283" t="s">
        <v>154</v>
      </c>
      <c r="U17" s="284" t="s">
        <v>153</v>
      </c>
      <c r="V17" s="284" t="s">
        <v>153</v>
      </c>
      <c r="W17" s="283" t="s">
        <v>154</v>
      </c>
      <c r="X17" s="284" t="s">
        <v>153</v>
      </c>
      <c r="Y17" s="284" t="s">
        <v>153</v>
      </c>
      <c r="Z17" s="24" t="s">
        <v>154</v>
      </c>
      <c r="AA17" s="24" t="s">
        <v>154</v>
      </c>
      <c r="AB17" s="24" t="s">
        <v>154</v>
      </c>
      <c r="AC17" s="24" t="s">
        <v>154</v>
      </c>
      <c r="AD17" s="24" t="s">
        <v>154</v>
      </c>
      <c r="AE17" s="24" t="s">
        <v>154</v>
      </c>
      <c r="AF17" s="24" t="s">
        <v>154</v>
      </c>
      <c r="AG17" s="24" t="s">
        <v>154</v>
      </c>
      <c r="AH17" s="24" t="s">
        <v>154</v>
      </c>
      <c r="AI17" s="24" t="s">
        <v>154</v>
      </c>
      <c r="AJ17" s="24" t="s">
        <v>154</v>
      </c>
      <c r="AK17" s="24" t="s">
        <v>154</v>
      </c>
      <c r="AL17" s="24" t="s">
        <v>154</v>
      </c>
      <c r="AM17" s="24" t="s">
        <v>154</v>
      </c>
      <c r="AN17" s="24" t="s">
        <v>154</v>
      </c>
      <c r="AO17" s="24" t="s">
        <v>154</v>
      </c>
      <c r="AP17" s="24" t="s">
        <v>154</v>
      </c>
      <c r="AQ17" s="24" t="s">
        <v>154</v>
      </c>
      <c r="AR17" s="24" t="s">
        <v>154</v>
      </c>
      <c r="AS17" s="284" t="s">
        <v>153</v>
      </c>
      <c r="AT17" s="283" t="s">
        <v>154</v>
      </c>
      <c r="AU17" s="284" t="s">
        <v>153</v>
      </c>
      <c r="AV17" s="284" t="s">
        <v>153</v>
      </c>
      <c r="AW17" s="283" t="s">
        <v>154</v>
      </c>
      <c r="AX17" s="283" t="s">
        <v>154</v>
      </c>
      <c r="AY17" s="283" t="s">
        <v>154</v>
      </c>
      <c r="AZ17" s="284" t="s">
        <v>153</v>
      </c>
      <c r="BA17" s="283" t="s">
        <v>154</v>
      </c>
      <c r="BB17" s="283" t="s">
        <v>154</v>
      </c>
      <c r="BC17" s="283" t="s">
        <v>154</v>
      </c>
      <c r="BD17" s="283" t="s">
        <v>154</v>
      </c>
      <c r="BE17" s="283" t="s">
        <v>154</v>
      </c>
      <c r="BF17" s="283" t="s">
        <v>154</v>
      </c>
      <c r="BG17" s="283" t="s">
        <v>154</v>
      </c>
    </row>
    <row r="18" spans="1:59">
      <c r="A18" s="664"/>
      <c r="B18" s="667"/>
      <c r="C18" s="19" t="str">
        <f>'1.2-Visibility Data'!C15</f>
        <v>URLs</v>
      </c>
      <c r="D18" s="24" t="s">
        <v>154</v>
      </c>
      <c r="E18" s="24" t="s">
        <v>154</v>
      </c>
      <c r="F18" s="24" t="s">
        <v>154</v>
      </c>
      <c r="G18" s="24" t="s">
        <v>153</v>
      </c>
      <c r="H18" s="24" t="s">
        <v>153</v>
      </c>
      <c r="I18" s="24" t="s">
        <v>154</v>
      </c>
      <c r="J18" s="24" t="s">
        <v>154</v>
      </c>
      <c r="K18" s="24" t="s">
        <v>154</v>
      </c>
      <c r="L18" s="24" t="s">
        <v>154</v>
      </c>
      <c r="M18" s="24" t="s">
        <v>154</v>
      </c>
      <c r="N18" s="24" t="s">
        <v>154</v>
      </c>
      <c r="O18" s="24" t="s">
        <v>154</v>
      </c>
      <c r="P18" s="24" t="s">
        <v>154</v>
      </c>
      <c r="Q18" s="24" t="s">
        <v>154</v>
      </c>
      <c r="R18" s="24" t="s">
        <v>153</v>
      </c>
      <c r="S18" s="24" t="s">
        <v>153</v>
      </c>
      <c r="T18" s="283" t="s">
        <v>154</v>
      </c>
      <c r="U18" s="284" t="s">
        <v>153</v>
      </c>
      <c r="V18" s="284" t="s">
        <v>153</v>
      </c>
      <c r="W18" s="283" t="s">
        <v>154</v>
      </c>
      <c r="X18" s="284" t="s">
        <v>153</v>
      </c>
      <c r="Y18" s="284" t="s">
        <v>153</v>
      </c>
      <c r="Z18" s="24" t="s">
        <v>154</v>
      </c>
      <c r="AA18" s="24" t="s">
        <v>154</v>
      </c>
      <c r="AB18" s="24" t="s">
        <v>154</v>
      </c>
      <c r="AC18" s="24" t="s">
        <v>154</v>
      </c>
      <c r="AD18" s="24" t="s">
        <v>154</v>
      </c>
      <c r="AE18" s="24" t="s">
        <v>154</v>
      </c>
      <c r="AF18" s="24" t="s">
        <v>154</v>
      </c>
      <c r="AG18" s="24" t="s">
        <v>154</v>
      </c>
      <c r="AH18" s="24" t="s">
        <v>154</v>
      </c>
      <c r="AI18" s="24" t="s">
        <v>154</v>
      </c>
      <c r="AJ18" s="24" t="s">
        <v>154</v>
      </c>
      <c r="AK18" s="24" t="s">
        <v>154</v>
      </c>
      <c r="AL18" s="24" t="s">
        <v>154</v>
      </c>
      <c r="AM18" s="24" t="s">
        <v>154</v>
      </c>
      <c r="AN18" s="24" t="s">
        <v>154</v>
      </c>
      <c r="AO18" s="24" t="s">
        <v>154</v>
      </c>
      <c r="AP18" s="24" t="s">
        <v>154</v>
      </c>
      <c r="AQ18" s="24" t="s">
        <v>154</v>
      </c>
      <c r="AR18" s="24" t="s">
        <v>154</v>
      </c>
      <c r="AS18" s="284" t="s">
        <v>153</v>
      </c>
      <c r="AT18" s="283" t="s">
        <v>154</v>
      </c>
      <c r="AU18" s="284" t="s">
        <v>153</v>
      </c>
      <c r="AV18" s="284" t="s">
        <v>153</v>
      </c>
      <c r="AW18" s="283" t="s">
        <v>154</v>
      </c>
      <c r="AX18" s="283" t="s">
        <v>154</v>
      </c>
      <c r="AY18" s="283" t="s">
        <v>154</v>
      </c>
      <c r="AZ18" s="284" t="s">
        <v>153</v>
      </c>
      <c r="BA18" s="283" t="s">
        <v>154</v>
      </c>
      <c r="BB18" s="283" t="s">
        <v>154</v>
      </c>
      <c r="BC18" s="283" t="s">
        <v>154</v>
      </c>
      <c r="BD18" s="283" t="s">
        <v>154</v>
      </c>
      <c r="BE18" s="283" t="s">
        <v>154</v>
      </c>
      <c r="BF18" s="283" t="s">
        <v>154</v>
      </c>
      <c r="BG18" s="283" t="s">
        <v>154</v>
      </c>
    </row>
    <row r="19" spans="1:59">
      <c r="A19" s="664"/>
      <c r="B19" s="667"/>
      <c r="C19" s="19" t="str">
        <f>'1.2-Visibility Data'!C16</f>
        <v>Body</v>
      </c>
      <c r="D19" s="24" t="s">
        <v>154</v>
      </c>
      <c r="E19" s="24" t="s">
        <v>154</v>
      </c>
      <c r="F19" s="24" t="s">
        <v>154</v>
      </c>
      <c r="G19" s="24" t="s">
        <v>153</v>
      </c>
      <c r="H19" s="24" t="s">
        <v>153</v>
      </c>
      <c r="I19" s="24" t="s">
        <v>154</v>
      </c>
      <c r="J19" s="24" t="s">
        <v>154</v>
      </c>
      <c r="K19" s="24" t="s">
        <v>154</v>
      </c>
      <c r="L19" s="24" t="s">
        <v>154</v>
      </c>
      <c r="M19" s="24" t="s">
        <v>154</v>
      </c>
      <c r="N19" s="24" t="s">
        <v>154</v>
      </c>
      <c r="O19" s="24" t="s">
        <v>154</v>
      </c>
      <c r="P19" s="24" t="s">
        <v>154</v>
      </c>
      <c r="Q19" s="24" t="s">
        <v>154</v>
      </c>
      <c r="R19" s="24" t="s">
        <v>153</v>
      </c>
      <c r="S19" s="24" t="s">
        <v>153</v>
      </c>
      <c r="T19" s="283" t="s">
        <v>154</v>
      </c>
      <c r="U19" s="284" t="s">
        <v>153</v>
      </c>
      <c r="V19" s="284" t="s">
        <v>153</v>
      </c>
      <c r="W19" s="283" t="s">
        <v>154</v>
      </c>
      <c r="X19" s="284" t="s">
        <v>153</v>
      </c>
      <c r="Y19" s="284" t="s">
        <v>153</v>
      </c>
      <c r="Z19" s="24" t="s">
        <v>154</v>
      </c>
      <c r="AA19" s="24" t="s">
        <v>154</v>
      </c>
      <c r="AB19" s="24" t="s">
        <v>154</v>
      </c>
      <c r="AC19" s="24" t="s">
        <v>154</v>
      </c>
      <c r="AD19" s="24" t="s">
        <v>154</v>
      </c>
      <c r="AE19" s="24" t="s">
        <v>154</v>
      </c>
      <c r="AF19" s="24" t="s">
        <v>154</v>
      </c>
      <c r="AG19" s="24" t="s">
        <v>154</v>
      </c>
      <c r="AH19" s="24" t="s">
        <v>154</v>
      </c>
      <c r="AI19" s="24" t="s">
        <v>154</v>
      </c>
      <c r="AJ19" s="24" t="s">
        <v>154</v>
      </c>
      <c r="AK19" s="24" t="s">
        <v>154</v>
      </c>
      <c r="AL19" s="24" t="s">
        <v>154</v>
      </c>
      <c r="AM19" s="24" t="s">
        <v>154</v>
      </c>
      <c r="AN19" s="24" t="s">
        <v>154</v>
      </c>
      <c r="AO19" s="24" t="s">
        <v>154</v>
      </c>
      <c r="AP19" s="24" t="s">
        <v>154</v>
      </c>
      <c r="AQ19" s="24" t="s">
        <v>154</v>
      </c>
      <c r="AR19" s="24" t="s">
        <v>154</v>
      </c>
      <c r="AS19" s="284" t="s">
        <v>153</v>
      </c>
      <c r="AT19" s="283" t="s">
        <v>154</v>
      </c>
      <c r="AU19" s="284" t="s">
        <v>153</v>
      </c>
      <c r="AV19" s="284" t="s">
        <v>153</v>
      </c>
      <c r="AW19" s="283" t="s">
        <v>154</v>
      </c>
      <c r="AX19" s="283" t="s">
        <v>154</v>
      </c>
      <c r="AY19" s="283" t="s">
        <v>154</v>
      </c>
      <c r="AZ19" s="284" t="s">
        <v>153</v>
      </c>
      <c r="BA19" s="283" t="s">
        <v>154</v>
      </c>
      <c r="BB19" s="283" t="s">
        <v>154</v>
      </c>
      <c r="BC19" s="283" t="s">
        <v>154</v>
      </c>
      <c r="BD19" s="283" t="s">
        <v>154</v>
      </c>
      <c r="BE19" s="283" t="s">
        <v>154</v>
      </c>
      <c r="BF19" s="283" t="s">
        <v>154</v>
      </c>
      <c r="BG19" s="283" t="s">
        <v>154</v>
      </c>
    </row>
    <row r="20" spans="1:59">
      <c r="A20" s="664"/>
      <c r="B20" s="667"/>
      <c r="C20" s="19" t="s">
        <v>38</v>
      </c>
      <c r="D20" s="24" t="s">
        <v>154</v>
      </c>
      <c r="E20" s="24" t="s">
        <v>154</v>
      </c>
      <c r="F20" s="24" t="s">
        <v>154</v>
      </c>
      <c r="G20" s="24" t="s">
        <v>153</v>
      </c>
      <c r="H20" s="24" t="s">
        <v>153</v>
      </c>
      <c r="I20" s="24" t="s">
        <v>154</v>
      </c>
      <c r="J20" s="24" t="s">
        <v>154</v>
      </c>
      <c r="K20" s="24" t="s">
        <v>154</v>
      </c>
      <c r="L20" s="24" t="s">
        <v>154</v>
      </c>
      <c r="M20" s="24" t="s">
        <v>154</v>
      </c>
      <c r="N20" s="24" t="s">
        <v>154</v>
      </c>
      <c r="O20" s="24" t="s">
        <v>154</v>
      </c>
      <c r="P20" s="24" t="s">
        <v>154</v>
      </c>
      <c r="Q20" s="24" t="s">
        <v>154</v>
      </c>
      <c r="R20" s="24" t="s">
        <v>153</v>
      </c>
      <c r="S20" s="24" t="s">
        <v>153</v>
      </c>
      <c r="T20" s="283" t="s">
        <v>154</v>
      </c>
      <c r="U20" s="284" t="s">
        <v>153</v>
      </c>
      <c r="V20" s="284" t="s">
        <v>153</v>
      </c>
      <c r="W20" s="283" t="s">
        <v>154</v>
      </c>
      <c r="X20" s="284" t="s">
        <v>153</v>
      </c>
      <c r="Y20" s="284" t="s">
        <v>153</v>
      </c>
      <c r="Z20" s="24" t="s">
        <v>154</v>
      </c>
      <c r="AA20" s="24" t="s">
        <v>154</v>
      </c>
      <c r="AB20" s="24" t="s">
        <v>154</v>
      </c>
      <c r="AC20" s="24" t="s">
        <v>154</v>
      </c>
      <c r="AD20" s="24" t="s">
        <v>154</v>
      </c>
      <c r="AE20" s="24" t="s">
        <v>154</v>
      </c>
      <c r="AF20" s="24" t="s">
        <v>154</v>
      </c>
      <c r="AG20" s="24" t="s">
        <v>154</v>
      </c>
      <c r="AH20" s="24" t="s">
        <v>154</v>
      </c>
      <c r="AI20" s="24" t="s">
        <v>154</v>
      </c>
      <c r="AJ20" s="24" t="s">
        <v>154</v>
      </c>
      <c r="AK20" s="24" t="s">
        <v>154</v>
      </c>
      <c r="AL20" s="24" t="s">
        <v>154</v>
      </c>
      <c r="AM20" s="24" t="s">
        <v>154</v>
      </c>
      <c r="AN20" s="24" t="s">
        <v>154</v>
      </c>
      <c r="AO20" s="24" t="s">
        <v>154</v>
      </c>
      <c r="AP20" s="24" t="s">
        <v>154</v>
      </c>
      <c r="AQ20" s="24" t="s">
        <v>154</v>
      </c>
      <c r="AR20" s="24" t="s">
        <v>154</v>
      </c>
      <c r="AS20" s="284" t="s">
        <v>153</v>
      </c>
      <c r="AT20" s="283" t="s">
        <v>154</v>
      </c>
      <c r="AU20" s="284" t="s">
        <v>153</v>
      </c>
      <c r="AV20" s="284" t="s">
        <v>153</v>
      </c>
      <c r="AW20" s="283" t="s">
        <v>154</v>
      </c>
      <c r="AX20" s="283" t="s">
        <v>154</v>
      </c>
      <c r="AY20" s="283" t="s">
        <v>154</v>
      </c>
      <c r="AZ20" s="284" t="s">
        <v>153</v>
      </c>
      <c r="BA20" s="283" t="s">
        <v>154</v>
      </c>
      <c r="BB20" s="283" t="s">
        <v>154</v>
      </c>
      <c r="BC20" s="283" t="s">
        <v>154</v>
      </c>
      <c r="BD20" s="283" t="s">
        <v>154</v>
      </c>
      <c r="BE20" s="283" t="s">
        <v>154</v>
      </c>
      <c r="BF20" s="283" t="s">
        <v>154</v>
      </c>
      <c r="BG20" s="283" t="s">
        <v>154</v>
      </c>
    </row>
    <row r="21" spans="1:59">
      <c r="A21" s="664"/>
      <c r="B21" s="668"/>
      <c r="C21" s="19" t="str">
        <f>'1.2-Visibility Data'!C18</f>
        <v>Attachments</v>
      </c>
      <c r="D21" s="24" t="s">
        <v>154</v>
      </c>
      <c r="E21" s="24" t="s">
        <v>154</v>
      </c>
      <c r="F21" s="24" t="s">
        <v>154</v>
      </c>
      <c r="G21" s="24" t="s">
        <v>153</v>
      </c>
      <c r="H21" s="24" t="s">
        <v>153</v>
      </c>
      <c r="I21" s="24" t="s">
        <v>154</v>
      </c>
      <c r="J21" s="24" t="s">
        <v>154</v>
      </c>
      <c r="K21" s="24" t="s">
        <v>154</v>
      </c>
      <c r="L21" s="24" t="s">
        <v>154</v>
      </c>
      <c r="M21" s="24" t="s">
        <v>154</v>
      </c>
      <c r="N21" s="24" t="s">
        <v>154</v>
      </c>
      <c r="O21" s="24" t="s">
        <v>154</v>
      </c>
      <c r="P21" s="24" t="s">
        <v>154</v>
      </c>
      <c r="Q21" s="24" t="s">
        <v>154</v>
      </c>
      <c r="R21" s="24" t="s">
        <v>153</v>
      </c>
      <c r="S21" s="24" t="s">
        <v>153</v>
      </c>
      <c r="T21" s="283" t="s">
        <v>154</v>
      </c>
      <c r="U21" s="284" t="s">
        <v>153</v>
      </c>
      <c r="V21" s="284" t="s">
        <v>153</v>
      </c>
      <c r="W21" s="283" t="s">
        <v>154</v>
      </c>
      <c r="X21" s="284" t="s">
        <v>153</v>
      </c>
      <c r="Y21" s="284" t="s">
        <v>153</v>
      </c>
      <c r="Z21" s="24" t="s">
        <v>154</v>
      </c>
      <c r="AA21" s="24" t="s">
        <v>154</v>
      </c>
      <c r="AB21" s="24" t="s">
        <v>154</v>
      </c>
      <c r="AC21" s="24" t="s">
        <v>154</v>
      </c>
      <c r="AD21" s="24" t="s">
        <v>154</v>
      </c>
      <c r="AE21" s="24" t="s">
        <v>154</v>
      </c>
      <c r="AF21" s="24" t="s">
        <v>154</v>
      </c>
      <c r="AG21" s="24" t="s">
        <v>154</v>
      </c>
      <c r="AH21" s="24" t="s">
        <v>154</v>
      </c>
      <c r="AI21" s="24" t="s">
        <v>154</v>
      </c>
      <c r="AJ21" s="24" t="s">
        <v>154</v>
      </c>
      <c r="AK21" s="24" t="s">
        <v>154</v>
      </c>
      <c r="AL21" s="24" t="s">
        <v>154</v>
      </c>
      <c r="AM21" s="24" t="s">
        <v>154</v>
      </c>
      <c r="AN21" s="24" t="s">
        <v>154</v>
      </c>
      <c r="AO21" s="24" t="s">
        <v>154</v>
      </c>
      <c r="AP21" s="24" t="s">
        <v>154</v>
      </c>
      <c r="AQ21" s="24" t="s">
        <v>154</v>
      </c>
      <c r="AR21" s="24" t="s">
        <v>154</v>
      </c>
      <c r="AS21" s="284" t="s">
        <v>153</v>
      </c>
      <c r="AT21" s="283" t="s">
        <v>154</v>
      </c>
      <c r="AU21" s="284" t="s">
        <v>153</v>
      </c>
      <c r="AV21" s="284" t="s">
        <v>153</v>
      </c>
      <c r="AW21" s="283" t="s">
        <v>154</v>
      </c>
      <c r="AX21" s="283" t="s">
        <v>154</v>
      </c>
      <c r="AY21" s="283" t="s">
        <v>154</v>
      </c>
      <c r="AZ21" s="284" t="s">
        <v>153</v>
      </c>
      <c r="BA21" s="283" t="s">
        <v>154</v>
      </c>
      <c r="BB21" s="283" t="s">
        <v>154</v>
      </c>
      <c r="BC21" s="283" t="s">
        <v>154</v>
      </c>
      <c r="BD21" s="283" t="s">
        <v>154</v>
      </c>
      <c r="BE21" s="283" t="s">
        <v>154</v>
      </c>
      <c r="BF21" s="283" t="s">
        <v>154</v>
      </c>
      <c r="BG21" s="283" t="s">
        <v>154</v>
      </c>
    </row>
    <row r="22" spans="1:59">
      <c r="A22" s="664"/>
      <c r="B22" s="669" t="str">
        <f>'1.2-Visibility Data'!B19</f>
        <v>Malicious Email Received</v>
      </c>
      <c r="C22" s="19" t="str">
        <f>'1.2-Visibility Data'!C19</f>
        <v>Sender</v>
      </c>
      <c r="D22" s="24" t="s">
        <v>153</v>
      </c>
      <c r="E22" s="24" t="s">
        <v>153</v>
      </c>
      <c r="F22" s="24" t="s">
        <v>154</v>
      </c>
      <c r="G22" s="24" t="s">
        <v>154</v>
      </c>
      <c r="H22" s="24" t="s">
        <v>154</v>
      </c>
      <c r="I22" s="24" t="s">
        <v>154</v>
      </c>
      <c r="J22" s="24" t="s">
        <v>153</v>
      </c>
      <c r="K22" s="24" t="s">
        <v>154</v>
      </c>
      <c r="L22" s="24" t="s">
        <v>154</v>
      </c>
      <c r="M22" s="24" t="s">
        <v>154</v>
      </c>
      <c r="N22" s="24" t="s">
        <v>154</v>
      </c>
      <c r="O22" s="24" t="s">
        <v>154</v>
      </c>
      <c r="P22" s="24" t="s">
        <v>154</v>
      </c>
      <c r="Q22" s="24" t="s">
        <v>154</v>
      </c>
      <c r="R22" s="24" t="s">
        <v>153</v>
      </c>
      <c r="S22" s="24" t="s">
        <v>153</v>
      </c>
      <c r="T22" s="283" t="s">
        <v>154</v>
      </c>
      <c r="U22" s="283" t="s">
        <v>154</v>
      </c>
      <c r="V22" s="283" t="s">
        <v>154</v>
      </c>
      <c r="W22" s="283" t="s">
        <v>154</v>
      </c>
      <c r="X22" s="283" t="s">
        <v>154</v>
      </c>
      <c r="Y22" s="283" t="s">
        <v>154</v>
      </c>
      <c r="Z22" s="24" t="s">
        <v>154</v>
      </c>
      <c r="AA22" s="24" t="s">
        <v>154</v>
      </c>
      <c r="AB22" s="24" t="s">
        <v>154</v>
      </c>
      <c r="AC22" s="24" t="s">
        <v>154</v>
      </c>
      <c r="AD22" s="24" t="s">
        <v>154</v>
      </c>
      <c r="AE22" s="24" t="s">
        <v>154</v>
      </c>
      <c r="AF22" s="24" t="s">
        <v>154</v>
      </c>
      <c r="AG22" s="24" t="s">
        <v>154</v>
      </c>
      <c r="AH22" s="24" t="s">
        <v>154</v>
      </c>
      <c r="AI22" s="24" t="s">
        <v>154</v>
      </c>
      <c r="AJ22" s="24" t="s">
        <v>154</v>
      </c>
      <c r="AK22" s="24" t="s">
        <v>153</v>
      </c>
      <c r="AL22" s="24" t="s">
        <v>153</v>
      </c>
      <c r="AM22" s="24" t="s">
        <v>154</v>
      </c>
      <c r="AN22" s="24" t="s">
        <v>154</v>
      </c>
      <c r="AO22" s="24" t="s">
        <v>154</v>
      </c>
      <c r="AP22" s="24" t="s">
        <v>154</v>
      </c>
      <c r="AQ22" s="24" t="s">
        <v>154</v>
      </c>
      <c r="AR22" s="24" t="s">
        <v>154</v>
      </c>
      <c r="AS22" s="284" t="s">
        <v>153</v>
      </c>
      <c r="AT22" s="283" t="s">
        <v>154</v>
      </c>
      <c r="AU22" s="283" t="s">
        <v>154</v>
      </c>
      <c r="AV22" s="283" t="s">
        <v>154</v>
      </c>
      <c r="AW22" s="283" t="s">
        <v>154</v>
      </c>
      <c r="AX22" s="283" t="s">
        <v>154</v>
      </c>
      <c r="AY22" s="283" t="s">
        <v>154</v>
      </c>
      <c r="AZ22" s="283" t="s">
        <v>154</v>
      </c>
      <c r="BA22" s="283" t="s">
        <v>154</v>
      </c>
      <c r="BB22" s="283" t="s">
        <v>154</v>
      </c>
      <c r="BC22" s="283" t="s">
        <v>154</v>
      </c>
      <c r="BD22" s="283" t="s">
        <v>154</v>
      </c>
      <c r="BE22" s="283" t="s">
        <v>154</v>
      </c>
      <c r="BF22" s="283" t="s">
        <v>154</v>
      </c>
      <c r="BG22" s="283" t="s">
        <v>154</v>
      </c>
    </row>
    <row r="23" spans="1:59">
      <c r="A23" s="664"/>
      <c r="B23" s="667"/>
      <c r="C23" s="19" t="str">
        <f>'1.2-Visibility Data'!C20</f>
        <v>Receiver</v>
      </c>
      <c r="D23" s="24" t="s">
        <v>153</v>
      </c>
      <c r="E23" s="24" t="s">
        <v>153</v>
      </c>
      <c r="F23" s="24" t="s">
        <v>154</v>
      </c>
      <c r="G23" s="24" t="s">
        <v>154</v>
      </c>
      <c r="H23" s="24" t="s">
        <v>154</v>
      </c>
      <c r="I23" s="24" t="s">
        <v>154</v>
      </c>
      <c r="J23" s="24" t="s">
        <v>153</v>
      </c>
      <c r="K23" s="24" t="s">
        <v>154</v>
      </c>
      <c r="L23" s="24" t="s">
        <v>154</v>
      </c>
      <c r="M23" s="24" t="s">
        <v>154</v>
      </c>
      <c r="N23" s="24" t="s">
        <v>154</v>
      </c>
      <c r="O23" s="24" t="s">
        <v>154</v>
      </c>
      <c r="P23" s="24" t="s">
        <v>154</v>
      </c>
      <c r="Q23" s="24" t="s">
        <v>154</v>
      </c>
      <c r="R23" s="24" t="s">
        <v>154</v>
      </c>
      <c r="S23" s="24" t="s">
        <v>154</v>
      </c>
      <c r="T23" s="283" t="s">
        <v>154</v>
      </c>
      <c r="U23" s="283" t="s">
        <v>154</v>
      </c>
      <c r="V23" s="283" t="s">
        <v>154</v>
      </c>
      <c r="W23" s="283" t="s">
        <v>154</v>
      </c>
      <c r="X23" s="283" t="s">
        <v>154</v>
      </c>
      <c r="Y23" s="283" t="s">
        <v>154</v>
      </c>
      <c r="Z23" s="24" t="s">
        <v>154</v>
      </c>
      <c r="AA23" s="24" t="s">
        <v>154</v>
      </c>
      <c r="AB23" s="24" t="s">
        <v>154</v>
      </c>
      <c r="AC23" s="24" t="s">
        <v>154</v>
      </c>
      <c r="AD23" s="24" t="s">
        <v>154</v>
      </c>
      <c r="AE23" s="24" t="s">
        <v>154</v>
      </c>
      <c r="AF23" s="24" t="s">
        <v>154</v>
      </c>
      <c r="AG23" s="24" t="s">
        <v>154</v>
      </c>
      <c r="AH23" s="24" t="s">
        <v>154</v>
      </c>
      <c r="AI23" s="24" t="s">
        <v>154</v>
      </c>
      <c r="AJ23" s="24" t="s">
        <v>154</v>
      </c>
      <c r="AK23" s="24" t="s">
        <v>153</v>
      </c>
      <c r="AL23" s="24" t="s">
        <v>153</v>
      </c>
      <c r="AM23" s="24" t="s">
        <v>154</v>
      </c>
      <c r="AN23" s="24" t="s">
        <v>154</v>
      </c>
      <c r="AO23" s="24" t="s">
        <v>154</v>
      </c>
      <c r="AP23" s="24" t="s">
        <v>154</v>
      </c>
      <c r="AQ23" s="24" t="s">
        <v>154</v>
      </c>
      <c r="AR23" s="24" t="s">
        <v>154</v>
      </c>
      <c r="AS23" s="284" t="s">
        <v>153</v>
      </c>
      <c r="AT23" s="283" t="s">
        <v>154</v>
      </c>
      <c r="AU23" s="283" t="s">
        <v>154</v>
      </c>
      <c r="AV23" s="283" t="s">
        <v>154</v>
      </c>
      <c r="AW23" s="283" t="s">
        <v>154</v>
      </c>
      <c r="AX23" s="283" t="s">
        <v>154</v>
      </c>
      <c r="AY23" s="283" t="s">
        <v>154</v>
      </c>
      <c r="AZ23" s="283" t="s">
        <v>154</v>
      </c>
      <c r="BA23" s="283" t="s">
        <v>154</v>
      </c>
      <c r="BB23" s="283" t="s">
        <v>154</v>
      </c>
      <c r="BC23" s="283" t="s">
        <v>154</v>
      </c>
      <c r="BD23" s="283" t="s">
        <v>154</v>
      </c>
      <c r="BE23" s="283" t="s">
        <v>154</v>
      </c>
      <c r="BF23" s="283" t="s">
        <v>154</v>
      </c>
      <c r="BG23" s="283" t="s">
        <v>154</v>
      </c>
    </row>
    <row r="24" spans="1:59">
      <c r="A24" s="664"/>
      <c r="B24" s="667"/>
      <c r="C24" s="19" t="str">
        <f>'1.2-Visibility Data'!C21</f>
        <v>Subject</v>
      </c>
      <c r="D24" s="24" t="s">
        <v>153</v>
      </c>
      <c r="E24" s="24" t="s">
        <v>153</v>
      </c>
      <c r="F24" s="24" t="s">
        <v>154</v>
      </c>
      <c r="G24" s="24" t="s">
        <v>154</v>
      </c>
      <c r="H24" s="24" t="s">
        <v>154</v>
      </c>
      <c r="I24" s="24" t="s">
        <v>154</v>
      </c>
      <c r="J24" s="24" t="s">
        <v>154</v>
      </c>
      <c r="K24" s="24" t="s">
        <v>154</v>
      </c>
      <c r="L24" s="24" t="s">
        <v>154</v>
      </c>
      <c r="M24" s="24" t="s">
        <v>154</v>
      </c>
      <c r="N24" s="24" t="s">
        <v>154</v>
      </c>
      <c r="O24" s="24" t="s">
        <v>154</v>
      </c>
      <c r="P24" s="24" t="s">
        <v>154</v>
      </c>
      <c r="Q24" s="24" t="s">
        <v>154</v>
      </c>
      <c r="R24" s="24" t="s">
        <v>154</v>
      </c>
      <c r="S24" s="24" t="s">
        <v>154</v>
      </c>
      <c r="T24" s="283" t="s">
        <v>154</v>
      </c>
      <c r="U24" s="283" t="s">
        <v>154</v>
      </c>
      <c r="V24" s="283" t="s">
        <v>154</v>
      </c>
      <c r="W24" s="283" t="s">
        <v>154</v>
      </c>
      <c r="X24" s="283" t="s">
        <v>154</v>
      </c>
      <c r="Y24" s="283" t="s">
        <v>154</v>
      </c>
      <c r="Z24" s="24" t="s">
        <v>154</v>
      </c>
      <c r="AA24" s="24" t="s">
        <v>154</v>
      </c>
      <c r="AB24" s="24" t="s">
        <v>154</v>
      </c>
      <c r="AC24" s="24" t="s">
        <v>154</v>
      </c>
      <c r="AD24" s="24" t="s">
        <v>154</v>
      </c>
      <c r="AE24" s="24" t="s">
        <v>154</v>
      </c>
      <c r="AF24" s="24" t="s">
        <v>154</v>
      </c>
      <c r="AG24" s="24" t="s">
        <v>154</v>
      </c>
      <c r="AH24" s="24" t="s">
        <v>154</v>
      </c>
      <c r="AI24" s="24" t="s">
        <v>154</v>
      </c>
      <c r="AJ24" s="24" t="s">
        <v>154</v>
      </c>
      <c r="AK24" s="24" t="s">
        <v>153</v>
      </c>
      <c r="AL24" s="24" t="s">
        <v>153</v>
      </c>
      <c r="AM24" s="24" t="s">
        <v>154</v>
      </c>
      <c r="AN24" s="24" t="s">
        <v>154</v>
      </c>
      <c r="AO24" s="24" t="s">
        <v>154</v>
      </c>
      <c r="AP24" s="24" t="s">
        <v>154</v>
      </c>
      <c r="AQ24" s="24" t="s">
        <v>154</v>
      </c>
      <c r="AR24" s="24" t="s">
        <v>154</v>
      </c>
      <c r="AS24" s="284" t="s">
        <v>153</v>
      </c>
      <c r="AT24" s="283" t="s">
        <v>154</v>
      </c>
      <c r="AU24" s="283" t="s">
        <v>154</v>
      </c>
      <c r="AV24" s="283" t="s">
        <v>154</v>
      </c>
      <c r="AW24" s="283" t="s">
        <v>154</v>
      </c>
      <c r="AX24" s="283" t="s">
        <v>154</v>
      </c>
      <c r="AY24" s="283" t="s">
        <v>154</v>
      </c>
      <c r="AZ24" s="283" t="s">
        <v>154</v>
      </c>
      <c r="BA24" s="283" t="s">
        <v>154</v>
      </c>
      <c r="BB24" s="283" t="s">
        <v>154</v>
      </c>
      <c r="BC24" s="283" t="s">
        <v>154</v>
      </c>
      <c r="BD24" s="283" t="s">
        <v>154</v>
      </c>
      <c r="BE24" s="283" t="s">
        <v>154</v>
      </c>
      <c r="BF24" s="283" t="s">
        <v>154</v>
      </c>
      <c r="BG24" s="283" t="s">
        <v>154</v>
      </c>
    </row>
    <row r="25" spans="1:59">
      <c r="A25" s="664"/>
      <c r="B25" s="667"/>
      <c r="C25" s="19" t="str">
        <f>'1.2-Visibility Data'!C22</f>
        <v>Other Headers</v>
      </c>
      <c r="D25" s="24" t="s">
        <v>153</v>
      </c>
      <c r="E25" s="24" t="s">
        <v>153</v>
      </c>
      <c r="F25" s="24" t="s">
        <v>154</v>
      </c>
      <c r="G25" s="24" t="s">
        <v>154</v>
      </c>
      <c r="H25" s="24" t="s">
        <v>154</v>
      </c>
      <c r="I25" s="24" t="s">
        <v>154</v>
      </c>
      <c r="J25" s="24" t="s">
        <v>154</v>
      </c>
      <c r="K25" s="24" t="s">
        <v>154</v>
      </c>
      <c r="L25" s="24" t="s">
        <v>154</v>
      </c>
      <c r="M25" s="24" t="s">
        <v>154</v>
      </c>
      <c r="N25" s="24" t="s">
        <v>154</v>
      </c>
      <c r="O25" s="24" t="s">
        <v>154</v>
      </c>
      <c r="P25" s="24" t="s">
        <v>154</v>
      </c>
      <c r="Q25" s="24" t="s">
        <v>154</v>
      </c>
      <c r="R25" s="24" t="s">
        <v>154</v>
      </c>
      <c r="S25" s="24" t="s">
        <v>154</v>
      </c>
      <c r="T25" s="283" t="s">
        <v>154</v>
      </c>
      <c r="U25" s="283" t="s">
        <v>154</v>
      </c>
      <c r="V25" s="283" t="s">
        <v>154</v>
      </c>
      <c r="W25" s="283" t="s">
        <v>154</v>
      </c>
      <c r="X25" s="283" t="s">
        <v>154</v>
      </c>
      <c r="Y25" s="283" t="s">
        <v>154</v>
      </c>
      <c r="Z25" s="24" t="s">
        <v>154</v>
      </c>
      <c r="AA25" s="24" t="s">
        <v>154</v>
      </c>
      <c r="AB25" s="24" t="s">
        <v>154</v>
      </c>
      <c r="AC25" s="24" t="s">
        <v>154</v>
      </c>
      <c r="AD25" s="24" t="s">
        <v>154</v>
      </c>
      <c r="AE25" s="24" t="s">
        <v>154</v>
      </c>
      <c r="AF25" s="24" t="s">
        <v>154</v>
      </c>
      <c r="AG25" s="24" t="s">
        <v>154</v>
      </c>
      <c r="AH25" s="24" t="s">
        <v>154</v>
      </c>
      <c r="AI25" s="24" t="s">
        <v>154</v>
      </c>
      <c r="AJ25" s="24" t="s">
        <v>154</v>
      </c>
      <c r="AK25" s="24" t="s">
        <v>153</v>
      </c>
      <c r="AL25" s="24" t="s">
        <v>153</v>
      </c>
      <c r="AM25" s="24" t="s">
        <v>154</v>
      </c>
      <c r="AN25" s="24" t="s">
        <v>154</v>
      </c>
      <c r="AO25" s="24" t="s">
        <v>154</v>
      </c>
      <c r="AP25" s="24" t="s">
        <v>154</v>
      </c>
      <c r="AQ25" s="24" t="s">
        <v>154</v>
      </c>
      <c r="AR25" s="24" t="s">
        <v>154</v>
      </c>
      <c r="AS25" s="284" t="s">
        <v>153</v>
      </c>
      <c r="AT25" s="283" t="s">
        <v>154</v>
      </c>
      <c r="AU25" s="283" t="s">
        <v>154</v>
      </c>
      <c r="AV25" s="283" t="s">
        <v>154</v>
      </c>
      <c r="AW25" s="283" t="s">
        <v>154</v>
      </c>
      <c r="AX25" s="283" t="s">
        <v>154</v>
      </c>
      <c r="AY25" s="283" t="s">
        <v>154</v>
      </c>
      <c r="AZ25" s="283" t="s">
        <v>154</v>
      </c>
      <c r="BA25" s="283" t="s">
        <v>154</v>
      </c>
      <c r="BB25" s="283" t="s">
        <v>154</v>
      </c>
      <c r="BC25" s="283" t="s">
        <v>154</v>
      </c>
      <c r="BD25" s="283" t="s">
        <v>154</v>
      </c>
      <c r="BE25" s="283" t="s">
        <v>154</v>
      </c>
      <c r="BF25" s="283" t="s">
        <v>154</v>
      </c>
      <c r="BG25" s="283" t="s">
        <v>154</v>
      </c>
    </row>
    <row r="26" spans="1:59">
      <c r="A26" s="664"/>
      <c r="B26" s="667"/>
      <c r="C26" s="19" t="str">
        <f>'1.2-Visibility Data'!C23</f>
        <v>URLs</v>
      </c>
      <c r="D26" s="24" t="s">
        <v>153</v>
      </c>
      <c r="E26" s="24" t="s">
        <v>153</v>
      </c>
      <c r="F26" s="24" t="s">
        <v>154</v>
      </c>
      <c r="G26" s="24" t="s">
        <v>154</v>
      </c>
      <c r="H26" s="24" t="s">
        <v>154</v>
      </c>
      <c r="I26" s="24" t="s">
        <v>154</v>
      </c>
      <c r="J26" s="24" t="s">
        <v>154</v>
      </c>
      <c r="K26" s="24" t="s">
        <v>154</v>
      </c>
      <c r="L26" s="24" t="s">
        <v>154</v>
      </c>
      <c r="M26" s="24" t="s">
        <v>154</v>
      </c>
      <c r="N26" s="24" t="s">
        <v>154</v>
      </c>
      <c r="O26" s="24" t="s">
        <v>154</v>
      </c>
      <c r="P26" s="24" t="s">
        <v>154</v>
      </c>
      <c r="Q26" s="24" t="s">
        <v>154</v>
      </c>
      <c r="R26" s="24" t="s">
        <v>154</v>
      </c>
      <c r="S26" s="24" t="s">
        <v>154</v>
      </c>
      <c r="T26" s="283" t="s">
        <v>154</v>
      </c>
      <c r="U26" s="283" t="s">
        <v>154</v>
      </c>
      <c r="V26" s="283" t="s">
        <v>154</v>
      </c>
      <c r="W26" s="283" t="s">
        <v>154</v>
      </c>
      <c r="X26" s="283" t="s">
        <v>154</v>
      </c>
      <c r="Y26" s="283" t="s">
        <v>154</v>
      </c>
      <c r="Z26" s="24" t="s">
        <v>154</v>
      </c>
      <c r="AA26" s="24" t="s">
        <v>154</v>
      </c>
      <c r="AB26" s="24" t="s">
        <v>154</v>
      </c>
      <c r="AC26" s="24" t="s">
        <v>154</v>
      </c>
      <c r="AD26" s="24" t="s">
        <v>154</v>
      </c>
      <c r="AE26" s="24" t="s">
        <v>154</v>
      </c>
      <c r="AF26" s="24" t="s">
        <v>154</v>
      </c>
      <c r="AG26" s="24" t="s">
        <v>154</v>
      </c>
      <c r="AH26" s="24" t="s">
        <v>154</v>
      </c>
      <c r="AI26" s="24" t="s">
        <v>154</v>
      </c>
      <c r="AJ26" s="24" t="s">
        <v>154</v>
      </c>
      <c r="AK26" s="24" t="s">
        <v>153</v>
      </c>
      <c r="AL26" s="24" t="s">
        <v>153</v>
      </c>
      <c r="AM26" s="24" t="s">
        <v>154</v>
      </c>
      <c r="AN26" s="24" t="s">
        <v>154</v>
      </c>
      <c r="AO26" s="24" t="s">
        <v>154</v>
      </c>
      <c r="AP26" s="24" t="s">
        <v>154</v>
      </c>
      <c r="AQ26" s="24" t="s">
        <v>154</v>
      </c>
      <c r="AR26" s="24" t="s">
        <v>154</v>
      </c>
      <c r="AS26" s="284" t="s">
        <v>153</v>
      </c>
      <c r="AT26" s="283" t="s">
        <v>154</v>
      </c>
      <c r="AU26" s="283" t="s">
        <v>154</v>
      </c>
      <c r="AV26" s="283" t="s">
        <v>154</v>
      </c>
      <c r="AW26" s="283" t="s">
        <v>154</v>
      </c>
      <c r="AX26" s="283" t="s">
        <v>154</v>
      </c>
      <c r="AY26" s="283" t="s">
        <v>154</v>
      </c>
      <c r="AZ26" s="283" t="s">
        <v>154</v>
      </c>
      <c r="BA26" s="283" t="s">
        <v>154</v>
      </c>
      <c r="BB26" s="283" t="s">
        <v>154</v>
      </c>
      <c r="BC26" s="283" t="s">
        <v>154</v>
      </c>
      <c r="BD26" s="283" t="s">
        <v>154</v>
      </c>
      <c r="BE26" s="283" t="s">
        <v>154</v>
      </c>
      <c r="BF26" s="283" t="s">
        <v>154</v>
      </c>
      <c r="BG26" s="283" t="s">
        <v>154</v>
      </c>
    </row>
    <row r="27" spans="1:59">
      <c r="A27" s="664"/>
      <c r="B27" s="667"/>
      <c r="C27" s="19" t="str">
        <f>'1.2-Visibility Data'!C24</f>
        <v>Body</v>
      </c>
      <c r="D27" s="24" t="s">
        <v>153</v>
      </c>
      <c r="E27" s="24" t="s">
        <v>153</v>
      </c>
      <c r="F27" s="24" t="s">
        <v>154</v>
      </c>
      <c r="G27" s="24" t="s">
        <v>154</v>
      </c>
      <c r="H27" s="24" t="s">
        <v>154</v>
      </c>
      <c r="I27" s="24" t="s">
        <v>154</v>
      </c>
      <c r="J27" s="24" t="s">
        <v>154</v>
      </c>
      <c r="K27" s="24" t="s">
        <v>154</v>
      </c>
      <c r="L27" s="24" t="s">
        <v>154</v>
      </c>
      <c r="M27" s="24" t="s">
        <v>154</v>
      </c>
      <c r="N27" s="24" t="s">
        <v>154</v>
      </c>
      <c r="O27" s="24" t="s">
        <v>154</v>
      </c>
      <c r="P27" s="24" t="s">
        <v>154</v>
      </c>
      <c r="Q27" s="24" t="s">
        <v>154</v>
      </c>
      <c r="R27" s="24" t="s">
        <v>154</v>
      </c>
      <c r="S27" s="24" t="s">
        <v>154</v>
      </c>
      <c r="T27" s="283" t="s">
        <v>154</v>
      </c>
      <c r="U27" s="283" t="s">
        <v>154</v>
      </c>
      <c r="V27" s="283" t="s">
        <v>154</v>
      </c>
      <c r="W27" s="283" t="s">
        <v>154</v>
      </c>
      <c r="X27" s="283" t="s">
        <v>154</v>
      </c>
      <c r="Y27" s="283" t="s">
        <v>154</v>
      </c>
      <c r="Z27" s="24" t="s">
        <v>154</v>
      </c>
      <c r="AA27" s="24" t="s">
        <v>154</v>
      </c>
      <c r="AB27" s="24" t="s">
        <v>154</v>
      </c>
      <c r="AC27" s="24" t="s">
        <v>154</v>
      </c>
      <c r="AD27" s="24" t="s">
        <v>154</v>
      </c>
      <c r="AE27" s="24" t="s">
        <v>154</v>
      </c>
      <c r="AF27" s="24" t="s">
        <v>154</v>
      </c>
      <c r="AG27" s="24" t="s">
        <v>154</v>
      </c>
      <c r="AH27" s="24" t="s">
        <v>154</v>
      </c>
      <c r="AI27" s="24" t="s">
        <v>154</v>
      </c>
      <c r="AJ27" s="24" t="s">
        <v>154</v>
      </c>
      <c r="AK27" s="24" t="s">
        <v>153</v>
      </c>
      <c r="AL27" s="24" t="s">
        <v>153</v>
      </c>
      <c r="AM27" s="24" t="s">
        <v>154</v>
      </c>
      <c r="AN27" s="24" t="s">
        <v>154</v>
      </c>
      <c r="AO27" s="24" t="s">
        <v>154</v>
      </c>
      <c r="AP27" s="24" t="s">
        <v>154</v>
      </c>
      <c r="AQ27" s="24" t="s">
        <v>154</v>
      </c>
      <c r="AR27" s="24" t="s">
        <v>154</v>
      </c>
      <c r="AS27" s="284" t="s">
        <v>153</v>
      </c>
      <c r="AT27" s="283" t="s">
        <v>154</v>
      </c>
      <c r="AU27" s="283" t="s">
        <v>154</v>
      </c>
      <c r="AV27" s="283" t="s">
        <v>154</v>
      </c>
      <c r="AW27" s="283" t="s">
        <v>154</v>
      </c>
      <c r="AX27" s="283" t="s">
        <v>154</v>
      </c>
      <c r="AY27" s="283" t="s">
        <v>154</v>
      </c>
      <c r="AZ27" s="283" t="s">
        <v>154</v>
      </c>
      <c r="BA27" s="283" t="s">
        <v>154</v>
      </c>
      <c r="BB27" s="283" t="s">
        <v>154</v>
      </c>
      <c r="BC27" s="283" t="s">
        <v>154</v>
      </c>
      <c r="BD27" s="283" t="s">
        <v>154</v>
      </c>
      <c r="BE27" s="283" t="s">
        <v>154</v>
      </c>
      <c r="BF27" s="283" t="s">
        <v>154</v>
      </c>
      <c r="BG27" s="283" t="s">
        <v>154</v>
      </c>
    </row>
    <row r="28" spans="1:59">
      <c r="A28" s="664"/>
      <c r="B28" s="667"/>
      <c r="C28" s="19" t="str">
        <f>'1.2-Visibility Data'!C25</f>
        <v>Message Trace</v>
      </c>
      <c r="D28" s="24" t="s">
        <v>153</v>
      </c>
      <c r="E28" s="24" t="s">
        <v>153</v>
      </c>
      <c r="F28" s="24" t="s">
        <v>154</v>
      </c>
      <c r="G28" s="24" t="s">
        <v>154</v>
      </c>
      <c r="H28" s="24" t="s">
        <v>154</v>
      </c>
      <c r="I28" s="24" t="s">
        <v>154</v>
      </c>
      <c r="J28" s="24" t="s">
        <v>154</v>
      </c>
      <c r="K28" s="24" t="s">
        <v>154</v>
      </c>
      <c r="L28" s="24" t="s">
        <v>154</v>
      </c>
      <c r="M28" s="24" t="s">
        <v>154</v>
      </c>
      <c r="N28" s="24" t="s">
        <v>154</v>
      </c>
      <c r="O28" s="24" t="s">
        <v>154</v>
      </c>
      <c r="P28" s="24" t="s">
        <v>154</v>
      </c>
      <c r="Q28" s="24" t="s">
        <v>154</v>
      </c>
      <c r="R28" s="24" t="s">
        <v>154</v>
      </c>
      <c r="S28" s="24" t="s">
        <v>154</v>
      </c>
      <c r="T28" s="283" t="s">
        <v>154</v>
      </c>
      <c r="U28" s="283" t="s">
        <v>154</v>
      </c>
      <c r="V28" s="283" t="s">
        <v>154</v>
      </c>
      <c r="W28" s="283" t="s">
        <v>154</v>
      </c>
      <c r="X28" s="283" t="s">
        <v>154</v>
      </c>
      <c r="Y28" s="283" t="s">
        <v>154</v>
      </c>
      <c r="Z28" s="24" t="s">
        <v>154</v>
      </c>
      <c r="AA28" s="24" t="s">
        <v>154</v>
      </c>
      <c r="AB28" s="24" t="s">
        <v>154</v>
      </c>
      <c r="AC28" s="24" t="s">
        <v>154</v>
      </c>
      <c r="AD28" s="24" t="s">
        <v>154</v>
      </c>
      <c r="AE28" s="24" t="s">
        <v>154</v>
      </c>
      <c r="AF28" s="24" t="s">
        <v>154</v>
      </c>
      <c r="AG28" s="24" t="s">
        <v>154</v>
      </c>
      <c r="AH28" s="24" t="s">
        <v>154</v>
      </c>
      <c r="AI28" s="24" t="s">
        <v>154</v>
      </c>
      <c r="AJ28" s="24" t="s">
        <v>154</v>
      </c>
      <c r="AK28" s="24" t="s">
        <v>153</v>
      </c>
      <c r="AL28" s="24" t="s">
        <v>153</v>
      </c>
      <c r="AM28" s="24" t="s">
        <v>154</v>
      </c>
      <c r="AN28" s="24" t="s">
        <v>154</v>
      </c>
      <c r="AO28" s="24" t="s">
        <v>154</v>
      </c>
      <c r="AP28" s="24" t="s">
        <v>154</v>
      </c>
      <c r="AQ28" s="24" t="s">
        <v>154</v>
      </c>
      <c r="AR28" s="24" t="s">
        <v>154</v>
      </c>
      <c r="AS28" s="284" t="s">
        <v>153</v>
      </c>
      <c r="AT28" s="283" t="s">
        <v>154</v>
      </c>
      <c r="AU28" s="283" t="s">
        <v>154</v>
      </c>
      <c r="AV28" s="283" t="s">
        <v>154</v>
      </c>
      <c r="AW28" s="283" t="s">
        <v>154</v>
      </c>
      <c r="AX28" s="283" t="s">
        <v>154</v>
      </c>
      <c r="AY28" s="283" t="s">
        <v>154</v>
      </c>
      <c r="AZ28" s="283" t="s">
        <v>154</v>
      </c>
      <c r="BA28" s="283" t="s">
        <v>154</v>
      </c>
      <c r="BB28" s="283" t="s">
        <v>154</v>
      </c>
      <c r="BC28" s="283" t="s">
        <v>154</v>
      </c>
      <c r="BD28" s="283" t="s">
        <v>154</v>
      </c>
      <c r="BE28" s="283" t="s">
        <v>154</v>
      </c>
      <c r="BF28" s="283" t="s">
        <v>154</v>
      </c>
      <c r="BG28" s="283" t="s">
        <v>154</v>
      </c>
    </row>
    <row r="29" spans="1:59">
      <c r="A29" s="664"/>
      <c r="B29" s="668"/>
      <c r="C29" s="19" t="str">
        <f>'1.2-Visibility Data'!C26</f>
        <v>Attachments</v>
      </c>
      <c r="D29" s="24" t="s">
        <v>153</v>
      </c>
      <c r="E29" s="24" t="s">
        <v>153</v>
      </c>
      <c r="F29" s="24" t="s">
        <v>154</v>
      </c>
      <c r="G29" s="24" t="s">
        <v>154</v>
      </c>
      <c r="H29" s="24" t="s">
        <v>154</v>
      </c>
      <c r="I29" s="24" t="s">
        <v>154</v>
      </c>
      <c r="J29" s="24" t="s">
        <v>154</v>
      </c>
      <c r="K29" s="24" t="s">
        <v>154</v>
      </c>
      <c r="L29" s="24" t="s">
        <v>154</v>
      </c>
      <c r="M29" s="24" t="s">
        <v>154</v>
      </c>
      <c r="N29" s="24" t="s">
        <v>154</v>
      </c>
      <c r="O29" s="24" t="s">
        <v>154</v>
      </c>
      <c r="P29" s="24" t="s">
        <v>154</v>
      </c>
      <c r="Q29" s="24" t="s">
        <v>154</v>
      </c>
      <c r="R29" s="24" t="s">
        <v>154</v>
      </c>
      <c r="S29" s="24" t="s">
        <v>154</v>
      </c>
      <c r="T29" s="283" t="s">
        <v>154</v>
      </c>
      <c r="U29" s="283" t="s">
        <v>154</v>
      </c>
      <c r="V29" s="283" t="s">
        <v>154</v>
      </c>
      <c r="W29" s="283" t="s">
        <v>154</v>
      </c>
      <c r="X29" s="283" t="s">
        <v>154</v>
      </c>
      <c r="Y29" s="283" t="s">
        <v>154</v>
      </c>
      <c r="Z29" s="24" t="s">
        <v>154</v>
      </c>
      <c r="AA29" s="24" t="s">
        <v>154</v>
      </c>
      <c r="AB29" s="24" t="s">
        <v>154</v>
      </c>
      <c r="AC29" s="24" t="s">
        <v>154</v>
      </c>
      <c r="AD29" s="24" t="s">
        <v>154</v>
      </c>
      <c r="AE29" s="24" t="s">
        <v>154</v>
      </c>
      <c r="AF29" s="24" t="s">
        <v>154</v>
      </c>
      <c r="AG29" s="24" t="s">
        <v>154</v>
      </c>
      <c r="AH29" s="24" t="s">
        <v>154</v>
      </c>
      <c r="AI29" s="24" t="s">
        <v>154</v>
      </c>
      <c r="AJ29" s="24" t="s">
        <v>154</v>
      </c>
      <c r="AK29" s="24" t="s">
        <v>153</v>
      </c>
      <c r="AL29" s="24" t="s">
        <v>153</v>
      </c>
      <c r="AM29" s="24" t="s">
        <v>154</v>
      </c>
      <c r="AN29" s="24" t="s">
        <v>154</v>
      </c>
      <c r="AO29" s="24" t="s">
        <v>154</v>
      </c>
      <c r="AP29" s="24" t="s">
        <v>154</v>
      </c>
      <c r="AQ29" s="24" t="s">
        <v>154</v>
      </c>
      <c r="AR29" s="24" t="s">
        <v>154</v>
      </c>
      <c r="AS29" s="284" t="s">
        <v>153</v>
      </c>
      <c r="AT29" s="283" t="s">
        <v>154</v>
      </c>
      <c r="AU29" s="283" t="s">
        <v>154</v>
      </c>
      <c r="AV29" s="283" t="s">
        <v>154</v>
      </c>
      <c r="AW29" s="283" t="s">
        <v>154</v>
      </c>
      <c r="AX29" s="283" t="s">
        <v>154</v>
      </c>
      <c r="AY29" s="283" t="s">
        <v>154</v>
      </c>
      <c r="AZ29" s="283" t="s">
        <v>154</v>
      </c>
      <c r="BA29" s="283" t="s">
        <v>154</v>
      </c>
      <c r="BB29" s="283" t="s">
        <v>154</v>
      </c>
      <c r="BC29" s="283" t="s">
        <v>154</v>
      </c>
      <c r="BD29" s="283" t="s">
        <v>154</v>
      </c>
      <c r="BE29" s="283" t="s">
        <v>154</v>
      </c>
      <c r="BF29" s="283" t="s">
        <v>154</v>
      </c>
      <c r="BG29" s="283" t="s">
        <v>154</v>
      </c>
    </row>
    <row r="30" spans="1:59">
      <c r="A30" s="664"/>
      <c r="B30" s="669" t="str">
        <f>'1.2-Visibility Data'!B27</f>
        <v>Malicious Email Sent</v>
      </c>
      <c r="C30" s="19" t="str">
        <f>'1.2-Visibility Data'!C27</f>
        <v>Sender</v>
      </c>
      <c r="D30" s="24" t="s">
        <v>154</v>
      </c>
      <c r="E30" s="24" t="s">
        <v>154</v>
      </c>
      <c r="F30" s="24" t="s">
        <v>154</v>
      </c>
      <c r="G30" s="24" t="s">
        <v>153</v>
      </c>
      <c r="H30" s="24" t="s">
        <v>153</v>
      </c>
      <c r="I30" s="24" t="s">
        <v>154</v>
      </c>
      <c r="J30" s="24" t="s">
        <v>153</v>
      </c>
      <c r="K30" s="24" t="s">
        <v>154</v>
      </c>
      <c r="L30" s="24" t="s">
        <v>154</v>
      </c>
      <c r="M30" s="24" t="s">
        <v>154</v>
      </c>
      <c r="N30" s="24" t="s">
        <v>154</v>
      </c>
      <c r="O30" s="24" t="s">
        <v>154</v>
      </c>
      <c r="P30" s="24" t="s">
        <v>154</v>
      </c>
      <c r="Q30" s="24" t="s">
        <v>154</v>
      </c>
      <c r="R30" s="24" t="s">
        <v>153</v>
      </c>
      <c r="S30" s="24" t="s">
        <v>153</v>
      </c>
      <c r="T30" s="283" t="s">
        <v>154</v>
      </c>
      <c r="U30" s="284" t="s">
        <v>153</v>
      </c>
      <c r="V30" s="284" t="s">
        <v>153</v>
      </c>
      <c r="W30" s="283" t="s">
        <v>154</v>
      </c>
      <c r="X30" s="284" t="s">
        <v>153</v>
      </c>
      <c r="Y30" s="284" t="s">
        <v>153</v>
      </c>
      <c r="Z30" s="24" t="s">
        <v>154</v>
      </c>
      <c r="AA30" s="24" t="s">
        <v>154</v>
      </c>
      <c r="AB30" s="24" t="s">
        <v>154</v>
      </c>
      <c r="AC30" s="24" t="s">
        <v>154</v>
      </c>
      <c r="AD30" s="24" t="s">
        <v>154</v>
      </c>
      <c r="AE30" s="24" t="s">
        <v>154</v>
      </c>
      <c r="AF30" s="24" t="s">
        <v>154</v>
      </c>
      <c r="AG30" s="24" t="s">
        <v>154</v>
      </c>
      <c r="AH30" s="24" t="s">
        <v>154</v>
      </c>
      <c r="AI30" s="24" t="s">
        <v>154</v>
      </c>
      <c r="AJ30" s="24" t="s">
        <v>154</v>
      </c>
      <c r="AK30" s="24" t="s">
        <v>154</v>
      </c>
      <c r="AL30" s="24" t="s">
        <v>154</v>
      </c>
      <c r="AM30" s="24" t="s">
        <v>154</v>
      </c>
      <c r="AN30" s="24" t="s">
        <v>154</v>
      </c>
      <c r="AO30" s="24" t="s">
        <v>154</v>
      </c>
      <c r="AP30" s="24" t="s">
        <v>154</v>
      </c>
      <c r="AQ30" s="24" t="s">
        <v>154</v>
      </c>
      <c r="AR30" s="24" t="s">
        <v>154</v>
      </c>
      <c r="AS30" s="284" t="s">
        <v>153</v>
      </c>
      <c r="AT30" s="283" t="s">
        <v>154</v>
      </c>
      <c r="AU30" s="284" t="s">
        <v>153</v>
      </c>
      <c r="AV30" s="284" t="s">
        <v>153</v>
      </c>
      <c r="AW30" s="283" t="s">
        <v>154</v>
      </c>
      <c r="AX30" s="283" t="s">
        <v>154</v>
      </c>
      <c r="AY30" s="283" t="s">
        <v>154</v>
      </c>
      <c r="AZ30" s="284" t="s">
        <v>153</v>
      </c>
      <c r="BA30" s="283" t="s">
        <v>154</v>
      </c>
      <c r="BB30" s="283" t="s">
        <v>154</v>
      </c>
      <c r="BC30" s="283" t="s">
        <v>154</v>
      </c>
      <c r="BD30" s="283" t="s">
        <v>154</v>
      </c>
      <c r="BE30" s="283" t="s">
        <v>154</v>
      </c>
      <c r="BF30" s="283" t="s">
        <v>154</v>
      </c>
      <c r="BG30" s="283" t="s">
        <v>154</v>
      </c>
    </row>
    <row r="31" spans="1:59">
      <c r="A31" s="664"/>
      <c r="B31" s="667"/>
      <c r="C31" s="19" t="str">
        <f>'1.2-Visibility Data'!C28</f>
        <v>Receiver</v>
      </c>
      <c r="D31" s="24" t="s">
        <v>154</v>
      </c>
      <c r="E31" s="24" t="s">
        <v>154</v>
      </c>
      <c r="F31" s="24" t="s">
        <v>154</v>
      </c>
      <c r="G31" s="24" t="s">
        <v>153</v>
      </c>
      <c r="H31" s="24" t="s">
        <v>153</v>
      </c>
      <c r="I31" s="24" t="s">
        <v>154</v>
      </c>
      <c r="J31" s="24" t="s">
        <v>153</v>
      </c>
      <c r="K31" s="24" t="s">
        <v>154</v>
      </c>
      <c r="L31" s="24" t="s">
        <v>154</v>
      </c>
      <c r="M31" s="24" t="s">
        <v>154</v>
      </c>
      <c r="N31" s="24" t="s">
        <v>154</v>
      </c>
      <c r="O31" s="24" t="s">
        <v>154</v>
      </c>
      <c r="P31" s="24" t="s">
        <v>154</v>
      </c>
      <c r="Q31" s="24" t="s">
        <v>154</v>
      </c>
      <c r="R31" s="24" t="s">
        <v>153</v>
      </c>
      <c r="S31" s="24" t="s">
        <v>153</v>
      </c>
      <c r="T31" s="283" t="s">
        <v>154</v>
      </c>
      <c r="U31" s="284" t="s">
        <v>153</v>
      </c>
      <c r="V31" s="284" t="s">
        <v>153</v>
      </c>
      <c r="W31" s="283" t="s">
        <v>154</v>
      </c>
      <c r="X31" s="284" t="s">
        <v>153</v>
      </c>
      <c r="Y31" s="284" t="s">
        <v>153</v>
      </c>
      <c r="Z31" s="24" t="s">
        <v>154</v>
      </c>
      <c r="AA31" s="24" t="s">
        <v>154</v>
      </c>
      <c r="AB31" s="24" t="s">
        <v>154</v>
      </c>
      <c r="AC31" s="24" t="s">
        <v>154</v>
      </c>
      <c r="AD31" s="24" t="s">
        <v>154</v>
      </c>
      <c r="AE31" s="24" t="s">
        <v>154</v>
      </c>
      <c r="AF31" s="24" t="s">
        <v>154</v>
      </c>
      <c r="AG31" s="24" t="s">
        <v>154</v>
      </c>
      <c r="AH31" s="24" t="s">
        <v>154</v>
      </c>
      <c r="AI31" s="24" t="s">
        <v>154</v>
      </c>
      <c r="AJ31" s="24" t="s">
        <v>154</v>
      </c>
      <c r="AK31" s="24" t="s">
        <v>154</v>
      </c>
      <c r="AL31" s="24" t="s">
        <v>154</v>
      </c>
      <c r="AM31" s="24" t="s">
        <v>154</v>
      </c>
      <c r="AN31" s="24" t="s">
        <v>154</v>
      </c>
      <c r="AO31" s="24" t="s">
        <v>154</v>
      </c>
      <c r="AP31" s="24" t="s">
        <v>154</v>
      </c>
      <c r="AQ31" s="24" t="s">
        <v>154</v>
      </c>
      <c r="AR31" s="24" t="s">
        <v>154</v>
      </c>
      <c r="AS31" s="284" t="s">
        <v>153</v>
      </c>
      <c r="AT31" s="283" t="s">
        <v>154</v>
      </c>
      <c r="AU31" s="284" t="s">
        <v>153</v>
      </c>
      <c r="AV31" s="284" t="s">
        <v>153</v>
      </c>
      <c r="AW31" s="283" t="s">
        <v>154</v>
      </c>
      <c r="AX31" s="283" t="s">
        <v>154</v>
      </c>
      <c r="AY31" s="283" t="s">
        <v>154</v>
      </c>
      <c r="AZ31" s="284" t="s">
        <v>153</v>
      </c>
      <c r="BA31" s="283" t="s">
        <v>154</v>
      </c>
      <c r="BB31" s="283" t="s">
        <v>154</v>
      </c>
      <c r="BC31" s="283" t="s">
        <v>154</v>
      </c>
      <c r="BD31" s="283" t="s">
        <v>154</v>
      </c>
      <c r="BE31" s="283" t="s">
        <v>154</v>
      </c>
      <c r="BF31" s="283" t="s">
        <v>154</v>
      </c>
      <c r="BG31" s="283" t="s">
        <v>154</v>
      </c>
    </row>
    <row r="32" spans="1:59">
      <c r="A32" s="664"/>
      <c r="B32" s="667"/>
      <c r="C32" s="19" t="str">
        <f>'1.2-Visibility Data'!C29</f>
        <v>Subject</v>
      </c>
      <c r="D32" s="24" t="s">
        <v>154</v>
      </c>
      <c r="E32" s="24" t="s">
        <v>154</v>
      </c>
      <c r="F32" s="24" t="s">
        <v>154</v>
      </c>
      <c r="G32" s="24" t="s">
        <v>153</v>
      </c>
      <c r="H32" s="24" t="s">
        <v>153</v>
      </c>
      <c r="I32" s="24" t="s">
        <v>154</v>
      </c>
      <c r="J32" s="24" t="s">
        <v>154</v>
      </c>
      <c r="K32" s="24" t="s">
        <v>154</v>
      </c>
      <c r="L32" s="24" t="s">
        <v>154</v>
      </c>
      <c r="M32" s="24" t="s">
        <v>154</v>
      </c>
      <c r="N32" s="24" t="s">
        <v>154</v>
      </c>
      <c r="O32" s="24" t="s">
        <v>154</v>
      </c>
      <c r="P32" s="24" t="s">
        <v>154</v>
      </c>
      <c r="Q32" s="24" t="s">
        <v>154</v>
      </c>
      <c r="R32" s="24" t="s">
        <v>153</v>
      </c>
      <c r="S32" s="24" t="s">
        <v>153</v>
      </c>
      <c r="T32" s="283" t="s">
        <v>154</v>
      </c>
      <c r="U32" s="284" t="s">
        <v>153</v>
      </c>
      <c r="V32" s="284" t="s">
        <v>153</v>
      </c>
      <c r="W32" s="283" t="s">
        <v>154</v>
      </c>
      <c r="X32" s="284" t="s">
        <v>153</v>
      </c>
      <c r="Y32" s="284" t="s">
        <v>153</v>
      </c>
      <c r="Z32" s="24" t="s">
        <v>154</v>
      </c>
      <c r="AA32" s="24" t="s">
        <v>154</v>
      </c>
      <c r="AB32" s="24" t="s">
        <v>154</v>
      </c>
      <c r="AC32" s="24" t="s">
        <v>154</v>
      </c>
      <c r="AD32" s="24" t="s">
        <v>154</v>
      </c>
      <c r="AE32" s="24" t="s">
        <v>154</v>
      </c>
      <c r="AF32" s="24" t="s">
        <v>154</v>
      </c>
      <c r="AG32" s="24" t="s">
        <v>154</v>
      </c>
      <c r="AH32" s="24" t="s">
        <v>154</v>
      </c>
      <c r="AI32" s="24" t="s">
        <v>154</v>
      </c>
      <c r="AJ32" s="24" t="s">
        <v>154</v>
      </c>
      <c r="AK32" s="24" t="s">
        <v>154</v>
      </c>
      <c r="AL32" s="24" t="s">
        <v>154</v>
      </c>
      <c r="AM32" s="24" t="s">
        <v>154</v>
      </c>
      <c r="AN32" s="24" t="s">
        <v>154</v>
      </c>
      <c r="AO32" s="24" t="s">
        <v>154</v>
      </c>
      <c r="AP32" s="24" t="s">
        <v>154</v>
      </c>
      <c r="AQ32" s="24" t="s">
        <v>154</v>
      </c>
      <c r="AR32" s="24" t="s">
        <v>154</v>
      </c>
      <c r="AS32" s="284" t="s">
        <v>153</v>
      </c>
      <c r="AT32" s="283" t="s">
        <v>154</v>
      </c>
      <c r="AU32" s="284" t="s">
        <v>153</v>
      </c>
      <c r="AV32" s="284" t="s">
        <v>153</v>
      </c>
      <c r="AW32" s="283" t="s">
        <v>154</v>
      </c>
      <c r="AX32" s="283" t="s">
        <v>154</v>
      </c>
      <c r="AY32" s="283" t="s">
        <v>154</v>
      </c>
      <c r="AZ32" s="284" t="s">
        <v>153</v>
      </c>
      <c r="BA32" s="283" t="s">
        <v>154</v>
      </c>
      <c r="BB32" s="283" t="s">
        <v>154</v>
      </c>
      <c r="BC32" s="283" t="s">
        <v>154</v>
      </c>
      <c r="BD32" s="283" t="s">
        <v>154</v>
      </c>
      <c r="BE32" s="283" t="s">
        <v>154</v>
      </c>
      <c r="BF32" s="283" t="s">
        <v>154</v>
      </c>
      <c r="BG32" s="283" t="s">
        <v>154</v>
      </c>
    </row>
    <row r="33" spans="1:59" ht="16.5" customHeight="1">
      <c r="A33" s="664"/>
      <c r="B33" s="667"/>
      <c r="C33" s="19" t="str">
        <f>'1.2-Visibility Data'!C30</f>
        <v>Other Headers</v>
      </c>
      <c r="D33" s="24" t="s">
        <v>154</v>
      </c>
      <c r="E33" s="24" t="s">
        <v>154</v>
      </c>
      <c r="F33" s="24" t="s">
        <v>154</v>
      </c>
      <c r="G33" s="24" t="s">
        <v>153</v>
      </c>
      <c r="H33" s="24" t="s">
        <v>153</v>
      </c>
      <c r="I33" s="24" t="s">
        <v>154</v>
      </c>
      <c r="J33" s="24" t="s">
        <v>154</v>
      </c>
      <c r="K33" s="24" t="s">
        <v>154</v>
      </c>
      <c r="L33" s="24" t="s">
        <v>154</v>
      </c>
      <c r="M33" s="24" t="s">
        <v>154</v>
      </c>
      <c r="N33" s="24" t="s">
        <v>154</v>
      </c>
      <c r="O33" s="24" t="s">
        <v>154</v>
      </c>
      <c r="P33" s="24" t="s">
        <v>154</v>
      </c>
      <c r="Q33" s="24" t="s">
        <v>154</v>
      </c>
      <c r="R33" s="24" t="s">
        <v>153</v>
      </c>
      <c r="S33" s="24" t="s">
        <v>153</v>
      </c>
      <c r="T33" s="283" t="s">
        <v>154</v>
      </c>
      <c r="U33" s="284" t="s">
        <v>153</v>
      </c>
      <c r="V33" s="284" t="s">
        <v>153</v>
      </c>
      <c r="W33" s="283" t="s">
        <v>154</v>
      </c>
      <c r="X33" s="284" t="s">
        <v>153</v>
      </c>
      <c r="Y33" s="284" t="s">
        <v>153</v>
      </c>
      <c r="Z33" s="24" t="s">
        <v>154</v>
      </c>
      <c r="AA33" s="24" t="s">
        <v>154</v>
      </c>
      <c r="AB33" s="24" t="s">
        <v>154</v>
      </c>
      <c r="AC33" s="24" t="s">
        <v>154</v>
      </c>
      <c r="AD33" s="24" t="s">
        <v>154</v>
      </c>
      <c r="AE33" s="24" t="s">
        <v>154</v>
      </c>
      <c r="AF33" s="24" t="s">
        <v>154</v>
      </c>
      <c r="AG33" s="24" t="s">
        <v>154</v>
      </c>
      <c r="AH33" s="24" t="s">
        <v>154</v>
      </c>
      <c r="AI33" s="24" t="s">
        <v>154</v>
      </c>
      <c r="AJ33" s="24" t="s">
        <v>154</v>
      </c>
      <c r="AK33" s="24" t="s">
        <v>154</v>
      </c>
      <c r="AL33" s="24" t="s">
        <v>154</v>
      </c>
      <c r="AM33" s="24" t="s">
        <v>154</v>
      </c>
      <c r="AN33" s="24" t="s">
        <v>154</v>
      </c>
      <c r="AO33" s="24" t="s">
        <v>154</v>
      </c>
      <c r="AP33" s="24" t="s">
        <v>154</v>
      </c>
      <c r="AQ33" s="24" t="s">
        <v>154</v>
      </c>
      <c r="AR33" s="24" t="s">
        <v>154</v>
      </c>
      <c r="AS33" s="284" t="s">
        <v>153</v>
      </c>
      <c r="AT33" s="283" t="s">
        <v>154</v>
      </c>
      <c r="AU33" s="284" t="s">
        <v>153</v>
      </c>
      <c r="AV33" s="284" t="s">
        <v>153</v>
      </c>
      <c r="AW33" s="283" t="s">
        <v>154</v>
      </c>
      <c r="AX33" s="283" t="s">
        <v>154</v>
      </c>
      <c r="AY33" s="283" t="s">
        <v>154</v>
      </c>
      <c r="AZ33" s="284" t="s">
        <v>153</v>
      </c>
      <c r="BA33" s="283" t="s">
        <v>154</v>
      </c>
      <c r="BB33" s="283" t="s">
        <v>154</v>
      </c>
      <c r="BC33" s="283" t="s">
        <v>154</v>
      </c>
      <c r="BD33" s="283" t="s">
        <v>154</v>
      </c>
      <c r="BE33" s="283" t="s">
        <v>154</v>
      </c>
      <c r="BF33" s="283" t="s">
        <v>154</v>
      </c>
      <c r="BG33" s="283" t="s">
        <v>154</v>
      </c>
    </row>
    <row r="34" spans="1:59">
      <c r="A34" s="664"/>
      <c r="B34" s="667"/>
      <c r="C34" s="19" t="str">
        <f>'1.2-Visibility Data'!C31</f>
        <v>URLs</v>
      </c>
      <c r="D34" s="24" t="s">
        <v>154</v>
      </c>
      <c r="E34" s="24" t="s">
        <v>154</v>
      </c>
      <c r="F34" s="24" t="s">
        <v>154</v>
      </c>
      <c r="G34" s="24" t="s">
        <v>153</v>
      </c>
      <c r="H34" s="24" t="s">
        <v>153</v>
      </c>
      <c r="I34" s="24" t="s">
        <v>154</v>
      </c>
      <c r="J34" s="24" t="s">
        <v>154</v>
      </c>
      <c r="K34" s="24" t="s">
        <v>154</v>
      </c>
      <c r="L34" s="24" t="s">
        <v>154</v>
      </c>
      <c r="M34" s="24" t="s">
        <v>154</v>
      </c>
      <c r="N34" s="24" t="s">
        <v>154</v>
      </c>
      <c r="O34" s="24" t="s">
        <v>154</v>
      </c>
      <c r="P34" s="24" t="s">
        <v>154</v>
      </c>
      <c r="Q34" s="24" t="s">
        <v>154</v>
      </c>
      <c r="R34" s="24" t="s">
        <v>153</v>
      </c>
      <c r="S34" s="24" t="s">
        <v>153</v>
      </c>
      <c r="T34" s="283" t="s">
        <v>154</v>
      </c>
      <c r="U34" s="284" t="s">
        <v>153</v>
      </c>
      <c r="V34" s="284" t="s">
        <v>153</v>
      </c>
      <c r="W34" s="283" t="s">
        <v>154</v>
      </c>
      <c r="X34" s="284" t="s">
        <v>153</v>
      </c>
      <c r="Y34" s="284" t="s">
        <v>153</v>
      </c>
      <c r="Z34" s="24" t="s">
        <v>154</v>
      </c>
      <c r="AA34" s="24" t="s">
        <v>154</v>
      </c>
      <c r="AB34" s="24" t="s">
        <v>154</v>
      </c>
      <c r="AC34" s="24" t="s">
        <v>154</v>
      </c>
      <c r="AD34" s="24" t="s">
        <v>154</v>
      </c>
      <c r="AE34" s="24" t="s">
        <v>154</v>
      </c>
      <c r="AF34" s="24" t="s">
        <v>154</v>
      </c>
      <c r="AG34" s="24" t="s">
        <v>154</v>
      </c>
      <c r="AH34" s="24" t="s">
        <v>154</v>
      </c>
      <c r="AI34" s="24" t="s">
        <v>154</v>
      </c>
      <c r="AJ34" s="24" t="s">
        <v>154</v>
      </c>
      <c r="AK34" s="24" t="s">
        <v>154</v>
      </c>
      <c r="AL34" s="24" t="s">
        <v>154</v>
      </c>
      <c r="AM34" s="24" t="s">
        <v>154</v>
      </c>
      <c r="AN34" s="24" t="s">
        <v>154</v>
      </c>
      <c r="AO34" s="24" t="s">
        <v>154</v>
      </c>
      <c r="AP34" s="24" t="s">
        <v>154</v>
      </c>
      <c r="AQ34" s="24" t="s">
        <v>154</v>
      </c>
      <c r="AR34" s="24" t="s">
        <v>154</v>
      </c>
      <c r="AS34" s="284" t="s">
        <v>153</v>
      </c>
      <c r="AT34" s="283" t="s">
        <v>154</v>
      </c>
      <c r="AU34" s="284" t="s">
        <v>153</v>
      </c>
      <c r="AV34" s="284" t="s">
        <v>153</v>
      </c>
      <c r="AW34" s="283" t="s">
        <v>154</v>
      </c>
      <c r="AX34" s="283" t="s">
        <v>154</v>
      </c>
      <c r="AY34" s="283" t="s">
        <v>154</v>
      </c>
      <c r="AZ34" s="284" t="s">
        <v>153</v>
      </c>
      <c r="BA34" s="283" t="s">
        <v>154</v>
      </c>
      <c r="BB34" s="283" t="s">
        <v>154</v>
      </c>
      <c r="BC34" s="283" t="s">
        <v>154</v>
      </c>
      <c r="BD34" s="283" t="s">
        <v>154</v>
      </c>
      <c r="BE34" s="283" t="s">
        <v>154</v>
      </c>
      <c r="BF34" s="283" t="s">
        <v>154</v>
      </c>
      <c r="BG34" s="283" t="s">
        <v>154</v>
      </c>
    </row>
    <row r="35" spans="1:59">
      <c r="A35" s="664"/>
      <c r="B35" s="667"/>
      <c r="C35" s="19" t="str">
        <f>'1.2-Visibility Data'!C32</f>
        <v>Body</v>
      </c>
      <c r="D35" s="24" t="s">
        <v>154</v>
      </c>
      <c r="E35" s="24" t="s">
        <v>154</v>
      </c>
      <c r="F35" s="24" t="s">
        <v>154</v>
      </c>
      <c r="G35" s="24" t="s">
        <v>153</v>
      </c>
      <c r="H35" s="24" t="s">
        <v>153</v>
      </c>
      <c r="I35" s="24" t="s">
        <v>154</v>
      </c>
      <c r="J35" s="24" t="s">
        <v>154</v>
      </c>
      <c r="K35" s="24" t="s">
        <v>154</v>
      </c>
      <c r="L35" s="24" t="s">
        <v>154</v>
      </c>
      <c r="M35" s="24" t="s">
        <v>154</v>
      </c>
      <c r="N35" s="24" t="s">
        <v>154</v>
      </c>
      <c r="O35" s="24" t="s">
        <v>154</v>
      </c>
      <c r="P35" s="24" t="s">
        <v>154</v>
      </c>
      <c r="Q35" s="24" t="s">
        <v>154</v>
      </c>
      <c r="R35" s="24" t="s">
        <v>153</v>
      </c>
      <c r="S35" s="24" t="s">
        <v>153</v>
      </c>
      <c r="T35" s="283" t="s">
        <v>154</v>
      </c>
      <c r="U35" s="284" t="s">
        <v>153</v>
      </c>
      <c r="V35" s="284" t="s">
        <v>153</v>
      </c>
      <c r="W35" s="283" t="s">
        <v>154</v>
      </c>
      <c r="X35" s="284" t="s">
        <v>153</v>
      </c>
      <c r="Y35" s="284" t="s">
        <v>153</v>
      </c>
      <c r="Z35" s="24" t="s">
        <v>154</v>
      </c>
      <c r="AA35" s="24" t="s">
        <v>154</v>
      </c>
      <c r="AB35" s="24" t="s">
        <v>154</v>
      </c>
      <c r="AC35" s="24" t="s">
        <v>154</v>
      </c>
      <c r="AD35" s="24" t="s">
        <v>154</v>
      </c>
      <c r="AE35" s="24" t="s">
        <v>154</v>
      </c>
      <c r="AF35" s="24" t="s">
        <v>154</v>
      </c>
      <c r="AG35" s="24" t="s">
        <v>154</v>
      </c>
      <c r="AH35" s="24" t="s">
        <v>154</v>
      </c>
      <c r="AI35" s="24" t="s">
        <v>154</v>
      </c>
      <c r="AJ35" s="24" t="s">
        <v>154</v>
      </c>
      <c r="AK35" s="24" t="s">
        <v>154</v>
      </c>
      <c r="AL35" s="24" t="s">
        <v>154</v>
      </c>
      <c r="AM35" s="24" t="s">
        <v>154</v>
      </c>
      <c r="AN35" s="24" t="s">
        <v>154</v>
      </c>
      <c r="AO35" s="24" t="s">
        <v>154</v>
      </c>
      <c r="AP35" s="24" t="s">
        <v>154</v>
      </c>
      <c r="AQ35" s="24" t="s">
        <v>154</v>
      </c>
      <c r="AR35" s="24" t="s">
        <v>154</v>
      </c>
      <c r="AS35" s="284" t="s">
        <v>153</v>
      </c>
      <c r="AT35" s="283" t="s">
        <v>154</v>
      </c>
      <c r="AU35" s="284" t="s">
        <v>153</v>
      </c>
      <c r="AV35" s="284" t="s">
        <v>153</v>
      </c>
      <c r="AW35" s="283" t="s">
        <v>154</v>
      </c>
      <c r="AX35" s="283" t="s">
        <v>154</v>
      </c>
      <c r="AY35" s="283" t="s">
        <v>154</v>
      </c>
      <c r="AZ35" s="284" t="s">
        <v>153</v>
      </c>
      <c r="BA35" s="283" t="s">
        <v>154</v>
      </c>
      <c r="BB35" s="283" t="s">
        <v>154</v>
      </c>
      <c r="BC35" s="283" t="s">
        <v>154</v>
      </c>
      <c r="BD35" s="283" t="s">
        <v>154</v>
      </c>
      <c r="BE35" s="283" t="s">
        <v>154</v>
      </c>
      <c r="BF35" s="283" t="s">
        <v>154</v>
      </c>
      <c r="BG35" s="283" t="s">
        <v>154</v>
      </c>
    </row>
    <row r="36" spans="1:59">
      <c r="A36" s="664"/>
      <c r="B36" s="667"/>
      <c r="C36" s="19" t="str">
        <f>'1.2-Visibility Data'!C33</f>
        <v>Message Trace</v>
      </c>
      <c r="D36" s="24" t="s">
        <v>154</v>
      </c>
      <c r="E36" s="24" t="s">
        <v>154</v>
      </c>
      <c r="F36" s="24" t="s">
        <v>154</v>
      </c>
      <c r="G36" s="24" t="s">
        <v>153</v>
      </c>
      <c r="H36" s="24" t="s">
        <v>153</v>
      </c>
      <c r="I36" s="24" t="s">
        <v>154</v>
      </c>
      <c r="J36" s="24" t="s">
        <v>154</v>
      </c>
      <c r="K36" s="24" t="s">
        <v>154</v>
      </c>
      <c r="L36" s="24" t="s">
        <v>154</v>
      </c>
      <c r="M36" s="24" t="s">
        <v>154</v>
      </c>
      <c r="N36" s="24" t="s">
        <v>154</v>
      </c>
      <c r="O36" s="24" t="s">
        <v>154</v>
      </c>
      <c r="P36" s="24" t="s">
        <v>154</v>
      </c>
      <c r="Q36" s="24" t="s">
        <v>154</v>
      </c>
      <c r="R36" s="24" t="s">
        <v>153</v>
      </c>
      <c r="S36" s="24" t="s">
        <v>153</v>
      </c>
      <c r="T36" s="283" t="s">
        <v>154</v>
      </c>
      <c r="U36" s="284" t="s">
        <v>153</v>
      </c>
      <c r="V36" s="284" t="s">
        <v>153</v>
      </c>
      <c r="W36" s="283" t="s">
        <v>154</v>
      </c>
      <c r="X36" s="284" t="s">
        <v>153</v>
      </c>
      <c r="Y36" s="284" t="s">
        <v>153</v>
      </c>
      <c r="Z36" s="24" t="s">
        <v>154</v>
      </c>
      <c r="AA36" s="24" t="s">
        <v>154</v>
      </c>
      <c r="AB36" s="24" t="s">
        <v>154</v>
      </c>
      <c r="AC36" s="24" t="s">
        <v>154</v>
      </c>
      <c r="AD36" s="24" t="s">
        <v>154</v>
      </c>
      <c r="AE36" s="24" t="s">
        <v>154</v>
      </c>
      <c r="AF36" s="24" t="s">
        <v>154</v>
      </c>
      <c r="AG36" s="24" t="s">
        <v>154</v>
      </c>
      <c r="AH36" s="24" t="s">
        <v>154</v>
      </c>
      <c r="AI36" s="24" t="s">
        <v>154</v>
      </c>
      <c r="AJ36" s="24" t="s">
        <v>154</v>
      </c>
      <c r="AK36" s="24" t="s">
        <v>154</v>
      </c>
      <c r="AL36" s="24" t="s">
        <v>154</v>
      </c>
      <c r="AM36" s="24" t="s">
        <v>154</v>
      </c>
      <c r="AN36" s="24" t="s">
        <v>154</v>
      </c>
      <c r="AO36" s="24" t="s">
        <v>154</v>
      </c>
      <c r="AP36" s="24" t="s">
        <v>154</v>
      </c>
      <c r="AQ36" s="24" t="s">
        <v>154</v>
      </c>
      <c r="AR36" s="24" t="s">
        <v>154</v>
      </c>
      <c r="AS36" s="284" t="s">
        <v>153</v>
      </c>
      <c r="AT36" s="283" t="s">
        <v>154</v>
      </c>
      <c r="AU36" s="284" t="s">
        <v>153</v>
      </c>
      <c r="AV36" s="284" t="s">
        <v>153</v>
      </c>
      <c r="AW36" s="283" t="s">
        <v>154</v>
      </c>
      <c r="AX36" s="283" t="s">
        <v>154</v>
      </c>
      <c r="AY36" s="283" t="s">
        <v>154</v>
      </c>
      <c r="AZ36" s="284" t="s">
        <v>153</v>
      </c>
      <c r="BA36" s="283" t="s">
        <v>154</v>
      </c>
      <c r="BB36" s="283" t="s">
        <v>154</v>
      </c>
      <c r="BC36" s="283" t="s">
        <v>154</v>
      </c>
      <c r="BD36" s="283" t="s">
        <v>154</v>
      </c>
      <c r="BE36" s="283" t="s">
        <v>154</v>
      </c>
      <c r="BF36" s="283" t="s">
        <v>154</v>
      </c>
      <c r="BG36" s="283" t="s">
        <v>154</v>
      </c>
    </row>
    <row r="37" spans="1:59">
      <c r="A37" s="664"/>
      <c r="B37" s="668"/>
      <c r="C37" s="19" t="s">
        <v>39</v>
      </c>
      <c r="D37" s="24" t="s">
        <v>154</v>
      </c>
      <c r="E37" s="24" t="s">
        <v>154</v>
      </c>
      <c r="F37" s="24" t="s">
        <v>154</v>
      </c>
      <c r="G37" s="24" t="s">
        <v>153</v>
      </c>
      <c r="H37" s="24" t="s">
        <v>153</v>
      </c>
      <c r="I37" s="24" t="s">
        <v>154</v>
      </c>
      <c r="J37" s="24" t="s">
        <v>154</v>
      </c>
      <c r="K37" s="24" t="s">
        <v>154</v>
      </c>
      <c r="L37" s="24" t="s">
        <v>154</v>
      </c>
      <c r="M37" s="24" t="s">
        <v>154</v>
      </c>
      <c r="N37" s="24" t="s">
        <v>154</v>
      </c>
      <c r="O37" s="24" t="s">
        <v>154</v>
      </c>
      <c r="P37" s="24" t="s">
        <v>154</v>
      </c>
      <c r="Q37" s="24" t="s">
        <v>154</v>
      </c>
      <c r="R37" s="24" t="s">
        <v>153</v>
      </c>
      <c r="S37" s="24" t="s">
        <v>153</v>
      </c>
      <c r="T37" s="283" t="s">
        <v>154</v>
      </c>
      <c r="U37" s="284" t="s">
        <v>153</v>
      </c>
      <c r="V37" s="284" t="s">
        <v>153</v>
      </c>
      <c r="W37" s="283" t="s">
        <v>154</v>
      </c>
      <c r="X37" s="284" t="s">
        <v>153</v>
      </c>
      <c r="Y37" s="284" t="s">
        <v>153</v>
      </c>
      <c r="Z37" s="24" t="s">
        <v>154</v>
      </c>
      <c r="AA37" s="24" t="s">
        <v>154</v>
      </c>
      <c r="AB37" s="24" t="s">
        <v>154</v>
      </c>
      <c r="AC37" s="24" t="s">
        <v>154</v>
      </c>
      <c r="AD37" s="24" t="s">
        <v>154</v>
      </c>
      <c r="AE37" s="24" t="s">
        <v>154</v>
      </c>
      <c r="AF37" s="24" t="s">
        <v>154</v>
      </c>
      <c r="AG37" s="24" t="s">
        <v>154</v>
      </c>
      <c r="AH37" s="24" t="s">
        <v>154</v>
      </c>
      <c r="AI37" s="24" t="s">
        <v>154</v>
      </c>
      <c r="AJ37" s="24" t="s">
        <v>154</v>
      </c>
      <c r="AK37" s="24" t="s">
        <v>154</v>
      </c>
      <c r="AL37" s="24" t="s">
        <v>154</v>
      </c>
      <c r="AM37" s="24" t="s">
        <v>154</v>
      </c>
      <c r="AN37" s="24" t="s">
        <v>154</v>
      </c>
      <c r="AO37" s="24" t="s">
        <v>154</v>
      </c>
      <c r="AP37" s="24" t="s">
        <v>154</v>
      </c>
      <c r="AQ37" s="24" t="s">
        <v>154</v>
      </c>
      <c r="AR37" s="24" t="s">
        <v>154</v>
      </c>
      <c r="AS37" s="284" t="s">
        <v>153</v>
      </c>
      <c r="AT37" s="283" t="s">
        <v>154</v>
      </c>
      <c r="AU37" s="284" t="s">
        <v>153</v>
      </c>
      <c r="AV37" s="284" t="s">
        <v>153</v>
      </c>
      <c r="AW37" s="283" t="s">
        <v>154</v>
      </c>
      <c r="AX37" s="283" t="s">
        <v>154</v>
      </c>
      <c r="AY37" s="283" t="s">
        <v>154</v>
      </c>
      <c r="AZ37" s="284" t="s">
        <v>153</v>
      </c>
      <c r="BA37" s="283" t="s">
        <v>154</v>
      </c>
      <c r="BB37" s="283" t="s">
        <v>154</v>
      </c>
      <c r="BC37" s="283" t="s">
        <v>154</v>
      </c>
      <c r="BD37" s="283" t="s">
        <v>154</v>
      </c>
      <c r="BE37" s="283" t="s">
        <v>154</v>
      </c>
      <c r="BF37" s="283" t="s">
        <v>154</v>
      </c>
      <c r="BG37" s="283" t="s">
        <v>154</v>
      </c>
    </row>
    <row r="38" spans="1:59">
      <c r="A38" s="664"/>
      <c r="B38" s="52" t="str">
        <f>'1.2-Visibility Data'!B35</f>
        <v>Organization Modifications</v>
      </c>
      <c r="C38" s="19" t="str">
        <f>'1.2-Visibility Data'!C35</f>
        <v>All</v>
      </c>
      <c r="D38" s="24" t="s">
        <v>154</v>
      </c>
      <c r="E38" s="24" t="s">
        <v>154</v>
      </c>
      <c r="F38" s="24" t="s">
        <v>154</v>
      </c>
      <c r="G38" s="24" t="s">
        <v>153</v>
      </c>
      <c r="H38" s="24" t="s">
        <v>153</v>
      </c>
      <c r="I38" s="24" t="s">
        <v>154</v>
      </c>
      <c r="J38" s="24" t="s">
        <v>153</v>
      </c>
      <c r="K38" s="24" t="s">
        <v>153</v>
      </c>
      <c r="L38" s="24" t="s">
        <v>154</v>
      </c>
      <c r="M38" s="24" t="s">
        <v>154</v>
      </c>
      <c r="N38" s="24" t="s">
        <v>154</v>
      </c>
      <c r="O38" s="24" t="s">
        <v>154</v>
      </c>
      <c r="P38" s="24" t="s">
        <v>154</v>
      </c>
      <c r="Q38" s="24" t="s">
        <v>154</v>
      </c>
      <c r="R38" s="24" t="s">
        <v>154</v>
      </c>
      <c r="S38" s="24" t="s">
        <v>154</v>
      </c>
      <c r="T38" s="283" t="s">
        <v>154</v>
      </c>
      <c r="U38" s="283" t="s">
        <v>154</v>
      </c>
      <c r="V38" s="283" t="s">
        <v>154</v>
      </c>
      <c r="W38" s="283" t="s">
        <v>154</v>
      </c>
      <c r="X38" s="283" t="s">
        <v>154</v>
      </c>
      <c r="Y38" s="283" t="s">
        <v>154</v>
      </c>
      <c r="Z38" s="24" t="s">
        <v>154</v>
      </c>
      <c r="AA38" s="24" t="s">
        <v>154</v>
      </c>
      <c r="AB38" s="24" t="s">
        <v>154</v>
      </c>
      <c r="AC38" s="24" t="s">
        <v>154</v>
      </c>
      <c r="AD38" s="24" t="s">
        <v>154</v>
      </c>
      <c r="AE38" s="24" t="s">
        <v>154</v>
      </c>
      <c r="AF38" s="24" t="s">
        <v>154</v>
      </c>
      <c r="AG38" s="24" t="s">
        <v>154</v>
      </c>
      <c r="AH38" s="24" t="s">
        <v>154</v>
      </c>
      <c r="AI38" s="24" t="s">
        <v>154</v>
      </c>
      <c r="AJ38" s="24" t="s">
        <v>154</v>
      </c>
      <c r="AK38" s="24" t="s">
        <v>154</v>
      </c>
      <c r="AL38" s="24" t="s">
        <v>154</v>
      </c>
      <c r="AM38" s="24" t="s">
        <v>154</v>
      </c>
      <c r="AN38" s="24" t="s">
        <v>154</v>
      </c>
      <c r="AO38" s="24" t="s">
        <v>154</v>
      </c>
      <c r="AP38" s="24" t="s">
        <v>154</v>
      </c>
      <c r="AQ38" s="24" t="s">
        <v>154</v>
      </c>
      <c r="AR38" s="24" t="s">
        <v>154</v>
      </c>
      <c r="AS38" s="283" t="s">
        <v>154</v>
      </c>
      <c r="AT38" s="283" t="s">
        <v>154</v>
      </c>
      <c r="AU38" s="283" t="s">
        <v>154</v>
      </c>
      <c r="AV38" s="283" t="s">
        <v>154</v>
      </c>
      <c r="AW38" s="283" t="s">
        <v>154</v>
      </c>
      <c r="AX38" s="283" t="s">
        <v>154</v>
      </c>
      <c r="AY38" s="283" t="s">
        <v>154</v>
      </c>
      <c r="AZ38" s="283" t="s">
        <v>154</v>
      </c>
      <c r="BA38" s="283" t="s">
        <v>154</v>
      </c>
      <c r="BB38" s="283" t="s">
        <v>154</v>
      </c>
      <c r="BC38" s="283" t="s">
        <v>154</v>
      </c>
      <c r="BD38" s="283" t="s">
        <v>154</v>
      </c>
      <c r="BE38" s="283" t="s">
        <v>154</v>
      </c>
      <c r="BF38" s="283" t="s">
        <v>154</v>
      </c>
      <c r="BG38" s="283" t="s">
        <v>154</v>
      </c>
    </row>
    <row r="39" spans="1:59">
      <c r="A39" s="664"/>
      <c r="B39" s="52" t="str">
        <f>'1.2-Visibility Data'!B36</f>
        <v>User Modifications</v>
      </c>
      <c r="C39" s="19" t="str">
        <f>'1.2-Visibility Data'!C36</f>
        <v>All</v>
      </c>
      <c r="D39" s="24" t="s">
        <v>154</v>
      </c>
      <c r="E39" s="24" t="s">
        <v>154</v>
      </c>
      <c r="F39" s="24" t="s">
        <v>154</v>
      </c>
      <c r="G39" s="24" t="s">
        <v>153</v>
      </c>
      <c r="H39" s="24" t="s">
        <v>153</v>
      </c>
      <c r="I39" s="24" t="s">
        <v>153</v>
      </c>
      <c r="J39" s="24" t="s">
        <v>153</v>
      </c>
      <c r="K39" s="24" t="s">
        <v>153</v>
      </c>
      <c r="L39" s="24" t="s">
        <v>154</v>
      </c>
      <c r="M39" s="24" t="s">
        <v>153</v>
      </c>
      <c r="N39" s="24" t="s">
        <v>154</v>
      </c>
      <c r="O39" s="24" t="s">
        <v>154</v>
      </c>
      <c r="P39" s="24" t="s">
        <v>154</v>
      </c>
      <c r="Q39" s="24" t="s">
        <v>154</v>
      </c>
      <c r="R39" s="24" t="s">
        <v>153</v>
      </c>
      <c r="S39" s="24" t="s">
        <v>153</v>
      </c>
      <c r="T39" s="283" t="s">
        <v>154</v>
      </c>
      <c r="U39" s="284" t="s">
        <v>153</v>
      </c>
      <c r="V39" s="284" t="s">
        <v>153</v>
      </c>
      <c r="W39" s="283" t="s">
        <v>154</v>
      </c>
      <c r="X39" s="284" t="s">
        <v>153</v>
      </c>
      <c r="Y39" s="284" t="s">
        <v>153</v>
      </c>
      <c r="Z39" s="24" t="s">
        <v>154</v>
      </c>
      <c r="AA39" s="24" t="s">
        <v>154</v>
      </c>
      <c r="AB39" s="24" t="s">
        <v>154</v>
      </c>
      <c r="AC39" s="24" t="s">
        <v>154</v>
      </c>
      <c r="AD39" s="24" t="s">
        <v>154</v>
      </c>
      <c r="AE39" s="24" t="s">
        <v>154</v>
      </c>
      <c r="AF39" s="24" t="s">
        <v>153</v>
      </c>
      <c r="AG39" s="24" t="s">
        <v>153</v>
      </c>
      <c r="AH39" s="24" t="s">
        <v>154</v>
      </c>
      <c r="AI39" s="24" t="s">
        <v>154</v>
      </c>
      <c r="AJ39" s="24" t="s">
        <v>154</v>
      </c>
      <c r="AK39" s="24" t="s">
        <v>154</v>
      </c>
      <c r="AL39" s="24" t="s">
        <v>154</v>
      </c>
      <c r="AM39" s="24" t="s">
        <v>154</v>
      </c>
      <c r="AN39" s="24" t="s">
        <v>154</v>
      </c>
      <c r="AO39" s="24" t="s">
        <v>154</v>
      </c>
      <c r="AP39" s="24" t="s">
        <v>154</v>
      </c>
      <c r="AQ39" s="24" t="s">
        <v>154</v>
      </c>
      <c r="AR39" s="24" t="s">
        <v>154</v>
      </c>
      <c r="AS39" s="283" t="s">
        <v>154</v>
      </c>
      <c r="AT39" s="283" t="s">
        <v>154</v>
      </c>
      <c r="AU39" s="284" t="s">
        <v>153</v>
      </c>
      <c r="AV39" s="284" t="s">
        <v>153</v>
      </c>
      <c r="AW39" s="283" t="s">
        <v>154</v>
      </c>
      <c r="AX39" s="283" t="s">
        <v>154</v>
      </c>
      <c r="AY39" s="283" t="s">
        <v>154</v>
      </c>
      <c r="AZ39" s="283" t="s">
        <v>154</v>
      </c>
      <c r="BA39" s="283" t="s">
        <v>154</v>
      </c>
      <c r="BB39" s="283" t="s">
        <v>154</v>
      </c>
      <c r="BC39" s="283" t="s">
        <v>154</v>
      </c>
      <c r="BD39" s="283" t="s">
        <v>154</v>
      </c>
      <c r="BE39" s="283" t="s">
        <v>154</v>
      </c>
      <c r="BF39" s="283" t="s">
        <v>154</v>
      </c>
      <c r="BG39" s="283" t="s">
        <v>154</v>
      </c>
    </row>
    <row r="40" spans="1:59">
      <c r="A40" s="664"/>
      <c r="B40" s="52" t="str">
        <f>'1.2-Visibility Data'!B37</f>
        <v>User Login Activity</v>
      </c>
      <c r="C40" s="19" t="str">
        <f>'1.2-Visibility Data'!C37</f>
        <v>All</v>
      </c>
      <c r="D40" s="24" t="s">
        <v>154</v>
      </c>
      <c r="E40" s="24" t="s">
        <v>154</v>
      </c>
      <c r="F40" s="24" t="s">
        <v>154</v>
      </c>
      <c r="G40" s="24" t="s">
        <v>153</v>
      </c>
      <c r="H40" s="24" t="s">
        <v>153</v>
      </c>
      <c r="I40" s="24" t="s">
        <v>154</v>
      </c>
      <c r="J40" s="24" t="s">
        <v>153</v>
      </c>
      <c r="K40" s="24" t="s">
        <v>153</v>
      </c>
      <c r="L40" s="24" t="s">
        <v>154</v>
      </c>
      <c r="M40" s="24" t="s">
        <v>154</v>
      </c>
      <c r="N40" s="24" t="s">
        <v>154</v>
      </c>
      <c r="O40" s="24" t="s">
        <v>154</v>
      </c>
      <c r="P40" s="24" t="s">
        <v>154</v>
      </c>
      <c r="Q40" s="24" t="s">
        <v>154</v>
      </c>
      <c r="R40" s="24" t="s">
        <v>153</v>
      </c>
      <c r="S40" s="24" t="s">
        <v>153</v>
      </c>
      <c r="T40" s="283" t="s">
        <v>154</v>
      </c>
      <c r="U40" s="284" t="s">
        <v>153</v>
      </c>
      <c r="V40" s="284" t="s">
        <v>153</v>
      </c>
      <c r="W40" s="283" t="s">
        <v>154</v>
      </c>
      <c r="X40" s="284" t="s">
        <v>153</v>
      </c>
      <c r="Y40" s="284" t="s">
        <v>153</v>
      </c>
      <c r="Z40" s="24" t="s">
        <v>154</v>
      </c>
      <c r="AA40" s="24" t="s">
        <v>153</v>
      </c>
      <c r="AB40" s="24" t="s">
        <v>153</v>
      </c>
      <c r="AC40" s="24" t="s">
        <v>153</v>
      </c>
      <c r="AD40" s="24" t="s">
        <v>154</v>
      </c>
      <c r="AE40" s="24" t="s">
        <v>154</v>
      </c>
      <c r="AF40" s="24" t="s">
        <v>153</v>
      </c>
      <c r="AG40" s="24" t="s">
        <v>154</v>
      </c>
      <c r="AH40" s="24" t="s">
        <v>154</v>
      </c>
      <c r="AI40" s="24" t="s">
        <v>154</v>
      </c>
      <c r="AJ40" s="24" t="s">
        <v>154</v>
      </c>
      <c r="AK40" s="24" t="s">
        <v>154</v>
      </c>
      <c r="AL40" s="24" t="s">
        <v>154</v>
      </c>
      <c r="AM40" s="24" t="s">
        <v>154</v>
      </c>
      <c r="AN40" s="24" t="s">
        <v>154</v>
      </c>
      <c r="AO40" s="24" t="s">
        <v>154</v>
      </c>
      <c r="AP40" s="24" t="s">
        <v>154</v>
      </c>
      <c r="AQ40" s="24" t="s">
        <v>154</v>
      </c>
      <c r="AR40" s="24" t="s">
        <v>154</v>
      </c>
      <c r="AS40" s="283" t="s">
        <v>154</v>
      </c>
      <c r="AT40" s="283" t="s">
        <v>154</v>
      </c>
      <c r="AU40" s="284" t="s">
        <v>153</v>
      </c>
      <c r="AV40" s="284" t="s">
        <v>153</v>
      </c>
      <c r="AW40" s="283" t="s">
        <v>154</v>
      </c>
      <c r="AX40" s="283" t="s">
        <v>154</v>
      </c>
      <c r="AY40" s="283" t="s">
        <v>154</v>
      </c>
      <c r="AZ40" s="283" t="s">
        <v>154</v>
      </c>
      <c r="BA40" s="283" t="s">
        <v>154</v>
      </c>
      <c r="BB40" s="283" t="s">
        <v>154</v>
      </c>
      <c r="BC40" s="283" t="s">
        <v>154</v>
      </c>
      <c r="BD40" s="283" t="s">
        <v>154</v>
      </c>
      <c r="BE40" s="283" t="s">
        <v>154</v>
      </c>
      <c r="BF40" s="283" t="s">
        <v>154</v>
      </c>
      <c r="BG40" s="283" t="s">
        <v>154</v>
      </c>
    </row>
    <row r="41" spans="1:59">
      <c r="A41" s="664"/>
      <c r="B41" s="52" t="str">
        <f>'1.2-Visibility Data'!B38</f>
        <v>Anomalous User Login Activity</v>
      </c>
      <c r="C41" s="19" t="str">
        <f>'1.2-Visibility Data'!C38</f>
        <v>All</v>
      </c>
      <c r="D41" s="24" t="s">
        <v>154</v>
      </c>
      <c r="E41" s="24" t="s">
        <v>154</v>
      </c>
      <c r="F41" s="24" t="s">
        <v>154</v>
      </c>
      <c r="G41" s="24" t="s">
        <v>153</v>
      </c>
      <c r="H41" s="24" t="s">
        <v>153</v>
      </c>
      <c r="I41" s="24" t="s">
        <v>154</v>
      </c>
      <c r="J41" s="24" t="s">
        <v>153</v>
      </c>
      <c r="K41" s="24" t="s">
        <v>153</v>
      </c>
      <c r="L41" s="24" t="s">
        <v>154</v>
      </c>
      <c r="M41" s="24" t="s">
        <v>154</v>
      </c>
      <c r="N41" s="24" t="s">
        <v>154</v>
      </c>
      <c r="O41" s="24" t="s">
        <v>154</v>
      </c>
      <c r="P41" s="24" t="s">
        <v>154</v>
      </c>
      <c r="Q41" s="24" t="s">
        <v>154</v>
      </c>
      <c r="R41" s="24" t="s">
        <v>153</v>
      </c>
      <c r="S41" s="24" t="s">
        <v>153</v>
      </c>
      <c r="T41" s="283" t="s">
        <v>154</v>
      </c>
      <c r="U41" s="284" t="s">
        <v>153</v>
      </c>
      <c r="V41" s="284" t="s">
        <v>153</v>
      </c>
      <c r="W41" s="283" t="s">
        <v>154</v>
      </c>
      <c r="X41" s="284" t="s">
        <v>153</v>
      </c>
      <c r="Y41" s="284" t="s">
        <v>153</v>
      </c>
      <c r="Z41" s="24" t="s">
        <v>154</v>
      </c>
      <c r="AA41" s="24" t="s">
        <v>153</v>
      </c>
      <c r="AB41" s="24" t="s">
        <v>153</v>
      </c>
      <c r="AC41" s="24" t="s">
        <v>153</v>
      </c>
      <c r="AD41" s="24" t="s">
        <v>154</v>
      </c>
      <c r="AE41" s="24" t="s">
        <v>154</v>
      </c>
      <c r="AF41" s="24" t="s">
        <v>153</v>
      </c>
      <c r="AG41" s="24" t="s">
        <v>154</v>
      </c>
      <c r="AH41" s="24" t="s">
        <v>154</v>
      </c>
      <c r="AI41" s="24" t="s">
        <v>154</v>
      </c>
      <c r="AJ41" s="24" t="s">
        <v>154</v>
      </c>
      <c r="AK41" s="24" t="s">
        <v>154</v>
      </c>
      <c r="AL41" s="24" t="s">
        <v>154</v>
      </c>
      <c r="AM41" s="24" t="s">
        <v>154</v>
      </c>
      <c r="AN41" s="24" t="s">
        <v>154</v>
      </c>
      <c r="AO41" s="24" t="s">
        <v>154</v>
      </c>
      <c r="AP41" s="24" t="s">
        <v>154</v>
      </c>
      <c r="AQ41" s="24" t="s">
        <v>154</v>
      </c>
      <c r="AR41" s="24" t="s">
        <v>154</v>
      </c>
      <c r="AS41" s="283" t="s">
        <v>154</v>
      </c>
      <c r="AT41" s="283" t="s">
        <v>154</v>
      </c>
      <c r="AU41" s="284" t="s">
        <v>153</v>
      </c>
      <c r="AV41" s="284" t="s">
        <v>153</v>
      </c>
      <c r="AW41" s="283" t="s">
        <v>154</v>
      </c>
      <c r="AX41" s="283" t="s">
        <v>154</v>
      </c>
      <c r="AY41" s="283" t="s">
        <v>154</v>
      </c>
      <c r="AZ41" s="283" t="s">
        <v>154</v>
      </c>
      <c r="BA41" s="283" t="s">
        <v>154</v>
      </c>
      <c r="BB41" s="283" t="s">
        <v>154</v>
      </c>
      <c r="BC41" s="283" t="s">
        <v>154</v>
      </c>
      <c r="BD41" s="283" t="s">
        <v>154</v>
      </c>
      <c r="BE41" s="283" t="s">
        <v>154</v>
      </c>
      <c r="BF41" s="283" t="s">
        <v>154</v>
      </c>
      <c r="BG41" s="283" t="s">
        <v>154</v>
      </c>
    </row>
    <row r="42" spans="1:59">
      <c r="A42" s="664"/>
      <c r="B42" s="52" t="str">
        <f>'1.2-Visibility Data'!B39</f>
        <v>User Activity</v>
      </c>
      <c r="C42" s="19" t="str">
        <f>'1.2-Visibility Data'!C39</f>
        <v>All</v>
      </c>
      <c r="D42" s="24" t="s">
        <v>154</v>
      </c>
      <c r="E42" s="24" t="s">
        <v>154</v>
      </c>
      <c r="F42" s="24" t="s">
        <v>154</v>
      </c>
      <c r="G42" s="24" t="s">
        <v>153</v>
      </c>
      <c r="H42" s="24" t="s">
        <v>153</v>
      </c>
      <c r="I42" s="24" t="s">
        <v>153</v>
      </c>
      <c r="J42" s="24" t="s">
        <v>153</v>
      </c>
      <c r="K42" s="24" t="s">
        <v>153</v>
      </c>
      <c r="L42" s="24" t="s">
        <v>154</v>
      </c>
      <c r="M42" s="24" t="s">
        <v>154</v>
      </c>
      <c r="N42" s="24" t="s">
        <v>154</v>
      </c>
      <c r="O42" s="24" t="s">
        <v>153</v>
      </c>
      <c r="P42" s="24" t="s">
        <v>153</v>
      </c>
      <c r="Q42" s="24" t="s">
        <v>154</v>
      </c>
      <c r="R42" s="24" t="s">
        <v>153</v>
      </c>
      <c r="S42" s="24" t="s">
        <v>153</v>
      </c>
      <c r="T42" s="283" t="s">
        <v>154</v>
      </c>
      <c r="U42" s="284" t="s">
        <v>153</v>
      </c>
      <c r="V42" s="284" t="s">
        <v>153</v>
      </c>
      <c r="W42" s="283" t="s">
        <v>154</v>
      </c>
      <c r="X42" s="284" t="s">
        <v>153</v>
      </c>
      <c r="Y42" s="284" t="s">
        <v>153</v>
      </c>
      <c r="Z42" s="24" t="s">
        <v>154</v>
      </c>
      <c r="AA42" s="24" t="s">
        <v>153</v>
      </c>
      <c r="AB42" s="24" t="s">
        <v>153</v>
      </c>
      <c r="AC42" s="24" t="s">
        <v>153</v>
      </c>
      <c r="AD42" s="24" t="s">
        <v>154</v>
      </c>
      <c r="AE42" s="24" t="s">
        <v>154</v>
      </c>
      <c r="AF42" s="24" t="s">
        <v>153</v>
      </c>
      <c r="AG42" s="24" t="s">
        <v>153</v>
      </c>
      <c r="AH42" s="24" t="s">
        <v>154</v>
      </c>
      <c r="AI42" s="24" t="s">
        <v>153</v>
      </c>
      <c r="AJ42" s="24" t="s">
        <v>154</v>
      </c>
      <c r="AK42" s="24" t="s">
        <v>153</v>
      </c>
      <c r="AL42" s="24" t="s">
        <v>153</v>
      </c>
      <c r="AM42" s="24" t="s">
        <v>153</v>
      </c>
      <c r="AN42" s="24" t="s">
        <v>153</v>
      </c>
      <c r="AO42" s="24" t="s">
        <v>154</v>
      </c>
      <c r="AP42" s="24" t="s">
        <v>153</v>
      </c>
      <c r="AQ42" s="24" t="s">
        <v>154</v>
      </c>
      <c r="AR42" s="24" t="s">
        <v>154</v>
      </c>
      <c r="AS42" s="284" t="s">
        <v>153</v>
      </c>
      <c r="AT42" s="283" t="s">
        <v>154</v>
      </c>
      <c r="AU42" s="284" t="s">
        <v>153</v>
      </c>
      <c r="AV42" s="284" t="s">
        <v>153</v>
      </c>
      <c r="AW42" s="283" t="s">
        <v>154</v>
      </c>
      <c r="AX42" s="283" t="s">
        <v>154</v>
      </c>
      <c r="AY42" s="284" t="s">
        <v>153</v>
      </c>
      <c r="AZ42" s="283" t="s">
        <v>154</v>
      </c>
      <c r="BA42" s="283" t="s">
        <v>154</v>
      </c>
      <c r="BB42" s="283" t="s">
        <v>154</v>
      </c>
      <c r="BC42" s="283" t="s">
        <v>154</v>
      </c>
      <c r="BD42" s="283" t="s">
        <v>154</v>
      </c>
      <c r="BE42" s="283" t="s">
        <v>154</v>
      </c>
      <c r="BF42" s="283" t="s">
        <v>154</v>
      </c>
      <c r="BG42" s="283" t="s">
        <v>154</v>
      </c>
    </row>
    <row r="43" spans="1:59">
      <c r="A43" s="664"/>
      <c r="B43" s="52" t="str">
        <f>'1.2-Visibility Data'!B40</f>
        <v>Anomalous User Activity</v>
      </c>
      <c r="C43" s="19" t="str">
        <f>'1.2-Visibility Data'!C40</f>
        <v>All</v>
      </c>
      <c r="D43" s="24" t="s">
        <v>154</v>
      </c>
      <c r="E43" s="24" t="s">
        <v>154</v>
      </c>
      <c r="F43" s="24" t="s">
        <v>154</v>
      </c>
      <c r="G43" s="24" t="s">
        <v>153</v>
      </c>
      <c r="H43" s="24" t="s">
        <v>153</v>
      </c>
      <c r="I43" s="24" t="s">
        <v>153</v>
      </c>
      <c r="J43" s="24" t="s">
        <v>153</v>
      </c>
      <c r="K43" s="24" t="s">
        <v>153</v>
      </c>
      <c r="L43" s="24" t="s">
        <v>154</v>
      </c>
      <c r="M43" s="24" t="s">
        <v>154</v>
      </c>
      <c r="N43" s="24" t="s">
        <v>154</v>
      </c>
      <c r="O43" s="24" t="s">
        <v>153</v>
      </c>
      <c r="P43" s="24" t="s">
        <v>153</v>
      </c>
      <c r="Q43" s="24" t="s">
        <v>154</v>
      </c>
      <c r="R43" s="24" t="s">
        <v>153</v>
      </c>
      <c r="S43" s="24" t="s">
        <v>153</v>
      </c>
      <c r="T43" s="283" t="s">
        <v>154</v>
      </c>
      <c r="U43" s="284" t="s">
        <v>153</v>
      </c>
      <c r="V43" s="284" t="s">
        <v>153</v>
      </c>
      <c r="W43" s="283" t="s">
        <v>154</v>
      </c>
      <c r="X43" s="284" t="s">
        <v>153</v>
      </c>
      <c r="Y43" s="284" t="s">
        <v>153</v>
      </c>
      <c r="Z43" s="24" t="s">
        <v>154</v>
      </c>
      <c r="AA43" s="24" t="s">
        <v>153</v>
      </c>
      <c r="AB43" s="24" t="s">
        <v>153</v>
      </c>
      <c r="AC43" s="24" t="s">
        <v>153</v>
      </c>
      <c r="AD43" s="24" t="s">
        <v>154</v>
      </c>
      <c r="AE43" s="24" t="s">
        <v>154</v>
      </c>
      <c r="AF43" s="24" t="s">
        <v>153</v>
      </c>
      <c r="AG43" s="24" t="s">
        <v>154</v>
      </c>
      <c r="AH43" s="24" t="s">
        <v>154</v>
      </c>
      <c r="AI43" s="24" t="s">
        <v>153</v>
      </c>
      <c r="AJ43" s="24" t="s">
        <v>154</v>
      </c>
      <c r="AK43" s="24" t="s">
        <v>153</v>
      </c>
      <c r="AL43" s="24" t="s">
        <v>153</v>
      </c>
      <c r="AM43" s="24" t="s">
        <v>153</v>
      </c>
      <c r="AN43" s="24" t="s">
        <v>153</v>
      </c>
      <c r="AO43" s="24" t="s">
        <v>154</v>
      </c>
      <c r="AP43" s="24" t="s">
        <v>153</v>
      </c>
      <c r="AQ43" s="24" t="s">
        <v>154</v>
      </c>
      <c r="AR43" s="24" t="s">
        <v>154</v>
      </c>
      <c r="AS43" s="284" t="s">
        <v>153</v>
      </c>
      <c r="AT43" s="283" t="s">
        <v>154</v>
      </c>
      <c r="AU43" s="284" t="s">
        <v>153</v>
      </c>
      <c r="AV43" s="284" t="s">
        <v>153</v>
      </c>
      <c r="AW43" s="283" t="s">
        <v>154</v>
      </c>
      <c r="AX43" s="283" t="s">
        <v>154</v>
      </c>
      <c r="AY43" s="284" t="s">
        <v>153</v>
      </c>
      <c r="AZ43" s="283" t="s">
        <v>154</v>
      </c>
      <c r="BA43" s="283" t="s">
        <v>154</v>
      </c>
      <c r="BB43" s="283" t="s">
        <v>154</v>
      </c>
      <c r="BC43" s="283" t="s">
        <v>154</v>
      </c>
      <c r="BD43" s="283" t="s">
        <v>154</v>
      </c>
      <c r="BE43" s="283" t="s">
        <v>154</v>
      </c>
      <c r="BF43" s="283" t="s">
        <v>154</v>
      </c>
      <c r="BG43" s="283" t="s">
        <v>154</v>
      </c>
    </row>
    <row r="44" spans="1:59">
      <c r="A44" s="664"/>
      <c r="B44" s="52" t="str">
        <f>'1.2-Visibility Data'!B41</f>
        <v>Search Activity</v>
      </c>
      <c r="C44" s="19" t="str">
        <f>'1.2-Visibility Data'!C41</f>
        <v>All</v>
      </c>
      <c r="D44" s="24" t="s">
        <v>154</v>
      </c>
      <c r="E44" s="24" t="s">
        <v>154</v>
      </c>
      <c r="F44" s="24" t="s">
        <v>154</v>
      </c>
      <c r="G44" s="24" t="s">
        <v>153</v>
      </c>
      <c r="H44" s="24" t="s">
        <v>153</v>
      </c>
      <c r="I44" s="24" t="s">
        <v>154</v>
      </c>
      <c r="J44" s="24" t="s">
        <v>154</v>
      </c>
      <c r="K44" s="24" t="s">
        <v>154</v>
      </c>
      <c r="L44" s="24" t="s">
        <v>154</v>
      </c>
      <c r="M44" s="24" t="s">
        <v>154</v>
      </c>
      <c r="N44" s="24" t="s">
        <v>154</v>
      </c>
      <c r="O44" s="24" t="s">
        <v>154</v>
      </c>
      <c r="P44" s="24" t="s">
        <v>154</v>
      </c>
      <c r="Q44" s="24" t="s">
        <v>154</v>
      </c>
      <c r="R44" s="24" t="s">
        <v>153</v>
      </c>
      <c r="S44" s="24" t="s">
        <v>153</v>
      </c>
      <c r="T44" s="283" t="s">
        <v>154</v>
      </c>
      <c r="U44" s="284" t="s">
        <v>153</v>
      </c>
      <c r="V44" s="284" t="s">
        <v>153</v>
      </c>
      <c r="W44" s="283" t="s">
        <v>154</v>
      </c>
      <c r="X44" s="284" t="s">
        <v>153</v>
      </c>
      <c r="Y44" s="284" t="s">
        <v>153</v>
      </c>
      <c r="Z44" s="24" t="s">
        <v>154</v>
      </c>
      <c r="AA44" s="24" t="s">
        <v>154</v>
      </c>
      <c r="AB44" s="24" t="s">
        <v>154</v>
      </c>
      <c r="AC44" s="24" t="s">
        <v>154</v>
      </c>
      <c r="AD44" s="24" t="s">
        <v>154</v>
      </c>
      <c r="AE44" s="24" t="s">
        <v>154</v>
      </c>
      <c r="AF44" s="24" t="s">
        <v>154</v>
      </c>
      <c r="AG44" s="24" t="s">
        <v>154</v>
      </c>
      <c r="AH44" s="24" t="s">
        <v>154</v>
      </c>
      <c r="AI44" s="24" t="s">
        <v>154</v>
      </c>
      <c r="AJ44" s="24" t="s">
        <v>154</v>
      </c>
      <c r="AK44" s="24" t="s">
        <v>153</v>
      </c>
      <c r="AL44" s="24" t="s">
        <v>153</v>
      </c>
      <c r="AM44" s="24" t="s">
        <v>154</v>
      </c>
      <c r="AN44" s="24" t="s">
        <v>154</v>
      </c>
      <c r="AO44" s="24" t="s">
        <v>154</v>
      </c>
      <c r="AP44" s="24" t="s">
        <v>153</v>
      </c>
      <c r="AQ44" s="24" t="s">
        <v>154</v>
      </c>
      <c r="AR44" s="24" t="s">
        <v>154</v>
      </c>
      <c r="AS44" s="283" t="s">
        <v>154</v>
      </c>
      <c r="AT44" s="283" t="s">
        <v>154</v>
      </c>
      <c r="AU44" s="284" t="s">
        <v>153</v>
      </c>
      <c r="AV44" s="284" t="s">
        <v>153</v>
      </c>
      <c r="AW44" s="283" t="s">
        <v>154</v>
      </c>
      <c r="AX44" s="283" t="s">
        <v>154</v>
      </c>
      <c r="AY44" s="284" t="s">
        <v>153</v>
      </c>
      <c r="AZ44" s="283" t="s">
        <v>154</v>
      </c>
      <c r="BA44" s="283" t="s">
        <v>154</v>
      </c>
      <c r="BB44" s="283" t="s">
        <v>154</v>
      </c>
      <c r="BC44" s="283" t="s">
        <v>154</v>
      </c>
      <c r="BD44" s="283" t="s">
        <v>154</v>
      </c>
      <c r="BE44" s="283" t="s">
        <v>154</v>
      </c>
      <c r="BF44" s="283" t="s">
        <v>154</v>
      </c>
      <c r="BG44" s="283" t="s">
        <v>154</v>
      </c>
    </row>
    <row r="45" spans="1:59">
      <c r="A45" s="664"/>
      <c r="B45" s="52" t="str">
        <f>'1.2-Visibility Data'!B42</f>
        <v>Anomalous Search Activity</v>
      </c>
      <c r="C45" s="19" t="str">
        <f>'1.2-Visibility Data'!C42</f>
        <v>All</v>
      </c>
      <c r="D45" s="24" t="s">
        <v>154</v>
      </c>
      <c r="E45" s="24" t="s">
        <v>154</v>
      </c>
      <c r="F45" s="24" t="s">
        <v>154</v>
      </c>
      <c r="G45" s="24" t="s">
        <v>153</v>
      </c>
      <c r="H45" s="24" t="s">
        <v>153</v>
      </c>
      <c r="I45" s="24" t="s">
        <v>154</v>
      </c>
      <c r="J45" s="24" t="s">
        <v>154</v>
      </c>
      <c r="K45" s="24" t="s">
        <v>154</v>
      </c>
      <c r="L45" s="24" t="s">
        <v>154</v>
      </c>
      <c r="M45" s="24" t="s">
        <v>154</v>
      </c>
      <c r="N45" s="24" t="s">
        <v>154</v>
      </c>
      <c r="O45" s="24" t="s">
        <v>154</v>
      </c>
      <c r="P45" s="24" t="s">
        <v>154</v>
      </c>
      <c r="Q45" s="24" t="s">
        <v>154</v>
      </c>
      <c r="R45" s="24" t="s">
        <v>153</v>
      </c>
      <c r="S45" s="24" t="s">
        <v>153</v>
      </c>
      <c r="T45" s="283" t="s">
        <v>154</v>
      </c>
      <c r="U45" s="284" t="s">
        <v>153</v>
      </c>
      <c r="V45" s="284" t="s">
        <v>153</v>
      </c>
      <c r="W45" s="283" t="s">
        <v>154</v>
      </c>
      <c r="X45" s="284" t="s">
        <v>153</v>
      </c>
      <c r="Y45" s="284" t="s">
        <v>153</v>
      </c>
      <c r="Z45" s="24" t="s">
        <v>154</v>
      </c>
      <c r="AA45" s="24" t="s">
        <v>154</v>
      </c>
      <c r="AB45" s="24" t="s">
        <v>154</v>
      </c>
      <c r="AC45" s="24" t="s">
        <v>154</v>
      </c>
      <c r="AD45" s="24" t="s">
        <v>154</v>
      </c>
      <c r="AE45" s="24" t="s">
        <v>154</v>
      </c>
      <c r="AF45" s="24" t="s">
        <v>154</v>
      </c>
      <c r="AG45" s="24" t="s">
        <v>154</v>
      </c>
      <c r="AH45" s="24" t="s">
        <v>154</v>
      </c>
      <c r="AI45" s="24" t="s">
        <v>154</v>
      </c>
      <c r="AJ45" s="24" t="s">
        <v>154</v>
      </c>
      <c r="AK45" s="24" t="s">
        <v>153</v>
      </c>
      <c r="AL45" s="24" t="s">
        <v>153</v>
      </c>
      <c r="AM45" s="24" t="s">
        <v>154</v>
      </c>
      <c r="AN45" s="24" t="s">
        <v>154</v>
      </c>
      <c r="AO45" s="24" t="s">
        <v>154</v>
      </c>
      <c r="AP45" s="24" t="s">
        <v>153</v>
      </c>
      <c r="AQ45" s="24" t="s">
        <v>154</v>
      </c>
      <c r="AR45" s="24" t="s">
        <v>154</v>
      </c>
      <c r="AS45" s="283" t="s">
        <v>154</v>
      </c>
      <c r="AT45" s="283" t="s">
        <v>154</v>
      </c>
      <c r="AU45" s="284" t="s">
        <v>153</v>
      </c>
      <c r="AV45" s="284" t="s">
        <v>153</v>
      </c>
      <c r="AW45" s="283" t="s">
        <v>154</v>
      </c>
      <c r="AX45" s="283" t="s">
        <v>154</v>
      </c>
      <c r="AY45" s="284" t="s">
        <v>153</v>
      </c>
      <c r="AZ45" s="283" t="s">
        <v>154</v>
      </c>
      <c r="BA45" s="283" t="s">
        <v>154</v>
      </c>
      <c r="BB45" s="283" t="s">
        <v>154</v>
      </c>
      <c r="BC45" s="283" t="s">
        <v>154</v>
      </c>
      <c r="BD45" s="283" t="s">
        <v>154</v>
      </c>
      <c r="BE45" s="283" t="s">
        <v>154</v>
      </c>
      <c r="BF45" s="283" t="s">
        <v>154</v>
      </c>
      <c r="BG45" s="283" t="s">
        <v>154</v>
      </c>
    </row>
    <row r="46" spans="1:59">
      <c r="A46" s="664"/>
      <c r="B46" s="52" t="str">
        <f>'1.2-Visibility Data'!B43</f>
        <v>Mailbox Modifications</v>
      </c>
      <c r="C46" s="19" t="str">
        <f>'1.2-Visibility Data'!C43</f>
        <v>All</v>
      </c>
      <c r="D46" s="24" t="s">
        <v>154</v>
      </c>
      <c r="E46" s="24" t="s">
        <v>154</v>
      </c>
      <c r="F46" s="24" t="s">
        <v>154</v>
      </c>
      <c r="G46" s="24" t="s">
        <v>153</v>
      </c>
      <c r="H46" s="24" t="s">
        <v>153</v>
      </c>
      <c r="I46" s="24" t="s">
        <v>154</v>
      </c>
      <c r="J46" s="24" t="s">
        <v>153</v>
      </c>
      <c r="K46" s="24" t="s">
        <v>153</v>
      </c>
      <c r="L46" s="24" t="s">
        <v>154</v>
      </c>
      <c r="M46" s="24" t="s">
        <v>154</v>
      </c>
      <c r="N46" s="24" t="s">
        <v>154</v>
      </c>
      <c r="O46" s="24" t="s">
        <v>154</v>
      </c>
      <c r="P46" s="24" t="s">
        <v>154</v>
      </c>
      <c r="Q46" s="24" t="s">
        <v>154</v>
      </c>
      <c r="R46" s="24" t="s">
        <v>153</v>
      </c>
      <c r="S46" s="24" t="s">
        <v>153</v>
      </c>
      <c r="T46" s="283" t="s">
        <v>154</v>
      </c>
      <c r="U46" s="284" t="s">
        <v>153</v>
      </c>
      <c r="V46" s="284" t="s">
        <v>153</v>
      </c>
      <c r="W46" s="283" t="s">
        <v>154</v>
      </c>
      <c r="X46" s="284" t="s">
        <v>153</v>
      </c>
      <c r="Y46" s="284" t="s">
        <v>153</v>
      </c>
      <c r="Z46" s="24" t="s">
        <v>154</v>
      </c>
      <c r="AA46" s="24" t="s">
        <v>154</v>
      </c>
      <c r="AB46" s="24" t="s">
        <v>154</v>
      </c>
      <c r="AC46" s="24" t="s">
        <v>154</v>
      </c>
      <c r="AD46" s="24" t="s">
        <v>154</v>
      </c>
      <c r="AE46" s="24" t="s">
        <v>154</v>
      </c>
      <c r="AF46" s="24" t="s">
        <v>154</v>
      </c>
      <c r="AG46" s="24" t="s">
        <v>154</v>
      </c>
      <c r="AH46" s="24" t="s">
        <v>154</v>
      </c>
      <c r="AI46" s="24" t="s">
        <v>154</v>
      </c>
      <c r="AJ46" s="24" t="s">
        <v>154</v>
      </c>
      <c r="AK46" s="24" t="s">
        <v>154</v>
      </c>
      <c r="AL46" s="24" t="s">
        <v>154</v>
      </c>
      <c r="AM46" s="24" t="s">
        <v>154</v>
      </c>
      <c r="AN46" s="24" t="s">
        <v>154</v>
      </c>
      <c r="AO46" s="24" t="s">
        <v>154</v>
      </c>
      <c r="AP46" s="24" t="s">
        <v>154</v>
      </c>
      <c r="AQ46" s="24" t="s">
        <v>154</v>
      </c>
      <c r="AR46" s="24" t="s">
        <v>154</v>
      </c>
      <c r="AS46" s="283" t="s">
        <v>154</v>
      </c>
      <c r="AT46" s="283" t="s">
        <v>154</v>
      </c>
      <c r="AU46" s="284" t="s">
        <v>153</v>
      </c>
      <c r="AV46" s="284" t="s">
        <v>153</v>
      </c>
      <c r="AW46" s="283" t="s">
        <v>154</v>
      </c>
      <c r="AX46" s="283" t="s">
        <v>154</v>
      </c>
      <c r="AY46" s="283" t="s">
        <v>154</v>
      </c>
      <c r="AZ46" s="284" t="s">
        <v>153</v>
      </c>
      <c r="BA46" s="283" t="s">
        <v>154</v>
      </c>
      <c r="BB46" s="283" t="s">
        <v>154</v>
      </c>
      <c r="BC46" s="283" t="s">
        <v>154</v>
      </c>
      <c r="BD46" s="283" t="s">
        <v>154</v>
      </c>
      <c r="BE46" s="283" t="s">
        <v>154</v>
      </c>
      <c r="BF46" s="283" t="s">
        <v>154</v>
      </c>
      <c r="BG46" s="283" t="s">
        <v>154</v>
      </c>
    </row>
    <row r="47" spans="1:59">
      <c r="A47" s="664"/>
      <c r="B47" s="52" t="str">
        <f>'1.2-Visibility Data'!B44</f>
        <v>Mailbox Read</v>
      </c>
      <c r="C47" s="19" t="str">
        <f>'1.2-Visibility Data'!C44</f>
        <v>All</v>
      </c>
      <c r="D47" s="24" t="s">
        <v>153</v>
      </c>
      <c r="E47" s="24" t="s">
        <v>153</v>
      </c>
      <c r="F47" s="24" t="s">
        <v>154</v>
      </c>
      <c r="G47" s="24" t="s">
        <v>153</v>
      </c>
      <c r="H47" s="24" t="s">
        <v>153</v>
      </c>
      <c r="I47" s="24" t="s">
        <v>154</v>
      </c>
      <c r="J47" s="24" t="s">
        <v>154</v>
      </c>
      <c r="K47" s="24" t="s">
        <v>154</v>
      </c>
      <c r="L47" s="24" t="s">
        <v>154</v>
      </c>
      <c r="M47" s="24" t="s">
        <v>154</v>
      </c>
      <c r="N47" s="24" t="s">
        <v>154</v>
      </c>
      <c r="O47" s="24" t="s">
        <v>154</v>
      </c>
      <c r="P47" s="24" t="s">
        <v>154</v>
      </c>
      <c r="Q47" s="24" t="s">
        <v>154</v>
      </c>
      <c r="R47" s="24" t="s">
        <v>154</v>
      </c>
      <c r="S47" s="24" t="s">
        <v>154</v>
      </c>
      <c r="T47" s="283" t="s">
        <v>154</v>
      </c>
      <c r="U47" s="283" t="s">
        <v>154</v>
      </c>
      <c r="V47" s="283" t="s">
        <v>154</v>
      </c>
      <c r="W47" s="283" t="s">
        <v>154</v>
      </c>
      <c r="X47" s="283" t="s">
        <v>154</v>
      </c>
      <c r="Y47" s="283" t="s">
        <v>154</v>
      </c>
      <c r="Z47" s="24" t="s">
        <v>154</v>
      </c>
      <c r="AA47" s="24" t="s">
        <v>154</v>
      </c>
      <c r="AB47" s="24" t="s">
        <v>154</v>
      </c>
      <c r="AC47" s="24" t="s">
        <v>154</v>
      </c>
      <c r="AD47" s="24" t="s">
        <v>154</v>
      </c>
      <c r="AE47" s="24" t="s">
        <v>154</v>
      </c>
      <c r="AF47" s="24" t="s">
        <v>154</v>
      </c>
      <c r="AG47" s="24" t="s">
        <v>154</v>
      </c>
      <c r="AH47" s="24" t="s">
        <v>154</v>
      </c>
      <c r="AI47" s="24" t="s">
        <v>154</v>
      </c>
      <c r="AJ47" s="24" t="s">
        <v>154</v>
      </c>
      <c r="AK47" s="24" t="s">
        <v>154</v>
      </c>
      <c r="AL47" s="24" t="s">
        <v>154</v>
      </c>
      <c r="AM47" s="24" t="s">
        <v>154</v>
      </c>
      <c r="AN47" s="24" t="s">
        <v>154</v>
      </c>
      <c r="AO47" s="24" t="s">
        <v>154</v>
      </c>
      <c r="AP47" s="24" t="s">
        <v>154</v>
      </c>
      <c r="AQ47" s="24" t="s">
        <v>154</v>
      </c>
      <c r="AR47" s="24" t="s">
        <v>154</v>
      </c>
      <c r="AS47" s="283" t="s">
        <v>154</v>
      </c>
      <c r="AT47" s="283" t="s">
        <v>154</v>
      </c>
      <c r="AU47" s="283" t="s">
        <v>154</v>
      </c>
      <c r="AV47" s="283" t="s">
        <v>154</v>
      </c>
      <c r="AW47" s="283" t="s">
        <v>154</v>
      </c>
      <c r="AX47" s="283" t="s">
        <v>154</v>
      </c>
      <c r="AY47" s="284" t="s">
        <v>153</v>
      </c>
      <c r="AZ47" s="283" t="s">
        <v>154</v>
      </c>
      <c r="BA47" s="283" t="s">
        <v>154</v>
      </c>
      <c r="BB47" s="283" t="s">
        <v>154</v>
      </c>
      <c r="BC47" s="283" t="s">
        <v>154</v>
      </c>
      <c r="BD47" s="283" t="s">
        <v>154</v>
      </c>
      <c r="BE47" s="283" t="s">
        <v>154</v>
      </c>
      <c r="BF47" s="283" t="s">
        <v>154</v>
      </c>
      <c r="BG47" s="283" t="s">
        <v>154</v>
      </c>
    </row>
    <row r="48" spans="1:59">
      <c r="A48" s="664"/>
      <c r="B48" s="52" t="str">
        <f>'1.2-Visibility Data'!B45</f>
        <v>File Malware Detected</v>
      </c>
      <c r="C48" s="19" t="str">
        <f>'1.2-Visibility Data'!C45</f>
        <v>All</v>
      </c>
      <c r="D48" s="24" t="s">
        <v>153</v>
      </c>
      <c r="E48" s="24" t="s">
        <v>154</v>
      </c>
      <c r="F48" s="24" t="s">
        <v>154</v>
      </c>
      <c r="G48" s="24" t="s">
        <v>154</v>
      </c>
      <c r="H48" s="24" t="s">
        <v>154</v>
      </c>
      <c r="I48" s="24" t="s">
        <v>154</v>
      </c>
      <c r="J48" s="24" t="s">
        <v>154</v>
      </c>
      <c r="K48" s="24" t="s">
        <v>154</v>
      </c>
      <c r="L48" s="24" t="s">
        <v>154</v>
      </c>
      <c r="M48" s="24" t="s">
        <v>154</v>
      </c>
      <c r="N48" s="24" t="s">
        <v>154</v>
      </c>
      <c r="O48" s="24" t="s">
        <v>154</v>
      </c>
      <c r="P48" s="24" t="s">
        <v>154</v>
      </c>
      <c r="Q48" s="24" t="s">
        <v>154</v>
      </c>
      <c r="R48" s="24" t="s">
        <v>154</v>
      </c>
      <c r="S48" s="24" t="s">
        <v>154</v>
      </c>
      <c r="T48" s="283" t="s">
        <v>154</v>
      </c>
      <c r="U48" s="283" t="s">
        <v>154</v>
      </c>
      <c r="V48" s="283" t="s">
        <v>154</v>
      </c>
      <c r="W48" s="283" t="s">
        <v>154</v>
      </c>
      <c r="X48" s="283" t="s">
        <v>154</v>
      </c>
      <c r="Y48" s="283" t="s">
        <v>154</v>
      </c>
      <c r="Z48" s="24" t="s">
        <v>154</v>
      </c>
      <c r="AA48" s="24" t="s">
        <v>154</v>
      </c>
      <c r="AB48" s="24" t="s">
        <v>154</v>
      </c>
      <c r="AC48" s="24" t="s">
        <v>154</v>
      </c>
      <c r="AD48" s="24" t="s">
        <v>154</v>
      </c>
      <c r="AE48" s="24" t="s">
        <v>154</v>
      </c>
      <c r="AF48" s="24" t="s">
        <v>154</v>
      </c>
      <c r="AG48" s="24" t="s">
        <v>154</v>
      </c>
      <c r="AH48" s="24" t="s">
        <v>154</v>
      </c>
      <c r="AI48" s="24" t="s">
        <v>154</v>
      </c>
      <c r="AJ48" s="24" t="s">
        <v>154</v>
      </c>
      <c r="AK48" s="24" t="s">
        <v>154</v>
      </c>
      <c r="AL48" s="24" t="s">
        <v>154</v>
      </c>
      <c r="AM48" s="24" t="s">
        <v>154</v>
      </c>
      <c r="AN48" s="24" t="s">
        <v>154</v>
      </c>
      <c r="AO48" s="24" t="s">
        <v>154</v>
      </c>
      <c r="AP48" s="24" t="s">
        <v>154</v>
      </c>
      <c r="AQ48" s="24" t="s">
        <v>154</v>
      </c>
      <c r="AR48" s="24" t="s">
        <v>154</v>
      </c>
      <c r="AS48" s="284" t="s">
        <v>153</v>
      </c>
      <c r="AT48" s="283" t="s">
        <v>154</v>
      </c>
      <c r="AU48" s="283" t="s">
        <v>154</v>
      </c>
      <c r="AV48" s="283" t="s">
        <v>154</v>
      </c>
      <c r="AW48" s="283" t="s">
        <v>154</v>
      </c>
      <c r="AX48" s="283" t="s">
        <v>154</v>
      </c>
      <c r="AY48" s="283" t="s">
        <v>154</v>
      </c>
      <c r="AZ48" s="283" t="s">
        <v>154</v>
      </c>
      <c r="BA48" s="283" t="s">
        <v>154</v>
      </c>
      <c r="BB48" s="283" t="s">
        <v>154</v>
      </c>
      <c r="BC48" s="283" t="s">
        <v>154</v>
      </c>
      <c r="BD48" s="283" t="s">
        <v>154</v>
      </c>
      <c r="BE48" s="283" t="s">
        <v>154</v>
      </c>
      <c r="BF48" s="283" t="s">
        <v>154</v>
      </c>
      <c r="BG48" s="283" t="s">
        <v>154</v>
      </c>
    </row>
    <row r="49" spans="1:59">
      <c r="A49" s="664"/>
      <c r="B49" s="52" t="str">
        <f>'1.2-Visibility Data'!B46</f>
        <v>File Malware Retrieved</v>
      </c>
      <c r="C49" s="19" t="str">
        <f>'1.2-Visibility Data'!C46</f>
        <v>All</v>
      </c>
      <c r="D49" s="24" t="s">
        <v>153</v>
      </c>
      <c r="E49" s="24" t="s">
        <v>154</v>
      </c>
      <c r="F49" s="24" t="s">
        <v>154</v>
      </c>
      <c r="G49" s="24" t="s">
        <v>154</v>
      </c>
      <c r="H49" s="24" t="s">
        <v>154</v>
      </c>
      <c r="I49" s="24" t="s">
        <v>154</v>
      </c>
      <c r="J49" s="24" t="s">
        <v>154</v>
      </c>
      <c r="K49" s="24" t="s">
        <v>154</v>
      </c>
      <c r="L49" s="24" t="s">
        <v>154</v>
      </c>
      <c r="M49" s="24" t="s">
        <v>154</v>
      </c>
      <c r="N49" s="24" t="s">
        <v>154</v>
      </c>
      <c r="O49" s="24" t="s">
        <v>154</v>
      </c>
      <c r="P49" s="24" t="s">
        <v>154</v>
      </c>
      <c r="Q49" s="24" t="s">
        <v>154</v>
      </c>
      <c r="R49" s="24" t="s">
        <v>154</v>
      </c>
      <c r="S49" s="24" t="s">
        <v>154</v>
      </c>
      <c r="T49" s="283" t="s">
        <v>154</v>
      </c>
      <c r="U49" s="283" t="s">
        <v>154</v>
      </c>
      <c r="V49" s="283" t="s">
        <v>154</v>
      </c>
      <c r="W49" s="283" t="s">
        <v>154</v>
      </c>
      <c r="X49" s="283" t="s">
        <v>154</v>
      </c>
      <c r="Y49" s="283" t="s">
        <v>154</v>
      </c>
      <c r="Z49" s="24" t="s">
        <v>154</v>
      </c>
      <c r="AA49" s="24" t="s">
        <v>154</v>
      </c>
      <c r="AB49" s="24" t="s">
        <v>154</v>
      </c>
      <c r="AC49" s="24" t="s">
        <v>154</v>
      </c>
      <c r="AD49" s="24" t="s">
        <v>154</v>
      </c>
      <c r="AE49" s="24" t="s">
        <v>154</v>
      </c>
      <c r="AF49" s="24" t="s">
        <v>154</v>
      </c>
      <c r="AG49" s="24" t="s">
        <v>154</v>
      </c>
      <c r="AH49" s="24" t="s">
        <v>154</v>
      </c>
      <c r="AI49" s="24" t="s">
        <v>154</v>
      </c>
      <c r="AJ49" s="24" t="s">
        <v>154</v>
      </c>
      <c r="AK49" s="24" t="s">
        <v>154</v>
      </c>
      <c r="AL49" s="24" t="s">
        <v>154</v>
      </c>
      <c r="AM49" s="24" t="s">
        <v>154</v>
      </c>
      <c r="AN49" s="24" t="s">
        <v>154</v>
      </c>
      <c r="AO49" s="24" t="s">
        <v>154</v>
      </c>
      <c r="AP49" s="24" t="s">
        <v>154</v>
      </c>
      <c r="AQ49" s="24" t="s">
        <v>154</v>
      </c>
      <c r="AR49" s="24" t="s">
        <v>154</v>
      </c>
      <c r="AS49" s="284" t="s">
        <v>153</v>
      </c>
      <c r="AT49" s="283" t="s">
        <v>154</v>
      </c>
      <c r="AU49" s="283" t="s">
        <v>154</v>
      </c>
      <c r="AV49" s="283" t="s">
        <v>154</v>
      </c>
      <c r="AW49" s="283" t="s">
        <v>154</v>
      </c>
      <c r="AX49" s="283" t="s">
        <v>154</v>
      </c>
      <c r="AY49" s="283" t="s">
        <v>154</v>
      </c>
      <c r="AZ49" s="283" t="s">
        <v>154</v>
      </c>
      <c r="BA49" s="283" t="s">
        <v>154</v>
      </c>
      <c r="BB49" s="283" t="s">
        <v>154</v>
      </c>
      <c r="BC49" s="283" t="s">
        <v>154</v>
      </c>
      <c r="BD49" s="283" t="s">
        <v>154</v>
      </c>
      <c r="BE49" s="283" t="s">
        <v>154</v>
      </c>
      <c r="BF49" s="283" t="s">
        <v>154</v>
      </c>
      <c r="BG49" s="283" t="s">
        <v>154</v>
      </c>
    </row>
    <row r="50" spans="1:59">
      <c r="A50" s="664"/>
      <c r="B50" s="52" t="str">
        <f>'1.2-Visibility Data'!B47</f>
        <v>Malicious URL Detected</v>
      </c>
      <c r="C50" s="19" t="str">
        <f>'1.2-Visibility Data'!C47</f>
        <v>All</v>
      </c>
      <c r="D50" s="24" t="s">
        <v>154</v>
      </c>
      <c r="E50" s="24" t="s">
        <v>153</v>
      </c>
      <c r="F50" s="24" t="s">
        <v>154</v>
      </c>
      <c r="G50" s="24" t="s">
        <v>154</v>
      </c>
      <c r="H50" s="24" t="s">
        <v>154</v>
      </c>
      <c r="I50" s="24" t="s">
        <v>154</v>
      </c>
      <c r="J50" s="24" t="s">
        <v>154</v>
      </c>
      <c r="K50" s="24" t="s">
        <v>154</v>
      </c>
      <c r="L50" s="24" t="s">
        <v>154</v>
      </c>
      <c r="M50" s="24" t="s">
        <v>154</v>
      </c>
      <c r="N50" s="24" t="s">
        <v>154</v>
      </c>
      <c r="O50" s="24" t="s">
        <v>154</v>
      </c>
      <c r="P50" s="24" t="s">
        <v>154</v>
      </c>
      <c r="Q50" s="24" t="s">
        <v>154</v>
      </c>
      <c r="R50" s="24" t="s">
        <v>154</v>
      </c>
      <c r="S50" s="24" t="s">
        <v>154</v>
      </c>
      <c r="T50" s="283" t="s">
        <v>154</v>
      </c>
      <c r="U50" s="283" t="s">
        <v>154</v>
      </c>
      <c r="V50" s="283" t="s">
        <v>154</v>
      </c>
      <c r="W50" s="283" t="s">
        <v>154</v>
      </c>
      <c r="X50" s="283" t="s">
        <v>154</v>
      </c>
      <c r="Y50" s="283" t="s">
        <v>154</v>
      </c>
      <c r="Z50" s="24" t="s">
        <v>154</v>
      </c>
      <c r="AA50" s="24" t="s">
        <v>154</v>
      </c>
      <c r="AB50" s="24" t="s">
        <v>154</v>
      </c>
      <c r="AC50" s="24" t="s">
        <v>154</v>
      </c>
      <c r="AD50" s="24" t="s">
        <v>154</v>
      </c>
      <c r="AE50" s="24" t="s">
        <v>154</v>
      </c>
      <c r="AF50" s="24" t="s">
        <v>154</v>
      </c>
      <c r="AG50" s="24" t="s">
        <v>154</v>
      </c>
      <c r="AH50" s="24" t="s">
        <v>154</v>
      </c>
      <c r="AI50" s="24" t="s">
        <v>154</v>
      </c>
      <c r="AJ50" s="24" t="s">
        <v>154</v>
      </c>
      <c r="AK50" s="24" t="s">
        <v>154</v>
      </c>
      <c r="AL50" s="24" t="s">
        <v>154</v>
      </c>
      <c r="AM50" s="24" t="s">
        <v>154</v>
      </c>
      <c r="AN50" s="24" t="s">
        <v>154</v>
      </c>
      <c r="AO50" s="24" t="s">
        <v>154</v>
      </c>
      <c r="AP50" s="24" t="s">
        <v>154</v>
      </c>
      <c r="AQ50" s="24" t="s">
        <v>154</v>
      </c>
      <c r="AR50" s="24" t="s">
        <v>154</v>
      </c>
      <c r="AS50" s="284" t="s">
        <v>153</v>
      </c>
      <c r="AT50" s="283" t="s">
        <v>154</v>
      </c>
      <c r="AU50" s="283" t="s">
        <v>154</v>
      </c>
      <c r="AV50" s="283" t="s">
        <v>154</v>
      </c>
      <c r="AW50" s="283" t="s">
        <v>154</v>
      </c>
      <c r="AX50" s="283" t="s">
        <v>154</v>
      </c>
      <c r="AY50" s="283" t="s">
        <v>154</v>
      </c>
      <c r="AZ50" s="283" t="s">
        <v>154</v>
      </c>
      <c r="BA50" s="283" t="s">
        <v>154</v>
      </c>
      <c r="BB50" s="283" t="s">
        <v>154</v>
      </c>
      <c r="BC50" s="283" t="s">
        <v>154</v>
      </c>
      <c r="BD50" s="283" t="s">
        <v>154</v>
      </c>
      <c r="BE50" s="283" t="s">
        <v>154</v>
      </c>
      <c r="BF50" s="283" t="s">
        <v>154</v>
      </c>
      <c r="BG50" s="283" t="s">
        <v>154</v>
      </c>
    </row>
    <row r="51" spans="1:59">
      <c r="A51" s="664"/>
      <c r="B51" s="52" t="str">
        <f>'1.2-Visibility Data'!B48</f>
        <v>Malicious URL Clicked</v>
      </c>
      <c r="C51" s="19" t="str">
        <f>'1.2-Visibility Data'!C48</f>
        <v>All</v>
      </c>
      <c r="D51" s="24" t="s">
        <v>154</v>
      </c>
      <c r="E51" s="24" t="s">
        <v>153</v>
      </c>
      <c r="F51" s="24" t="s">
        <v>154</v>
      </c>
      <c r="G51" s="24" t="s">
        <v>154</v>
      </c>
      <c r="H51" s="24" t="s">
        <v>154</v>
      </c>
      <c r="I51" s="24" t="s">
        <v>154</v>
      </c>
      <c r="J51" s="24" t="s">
        <v>154</v>
      </c>
      <c r="K51" s="24" t="s">
        <v>154</v>
      </c>
      <c r="L51" s="24" t="s">
        <v>154</v>
      </c>
      <c r="M51" s="24" t="s">
        <v>154</v>
      </c>
      <c r="N51" s="24" t="s">
        <v>154</v>
      </c>
      <c r="O51" s="24" t="s">
        <v>154</v>
      </c>
      <c r="P51" s="24" t="s">
        <v>154</v>
      </c>
      <c r="Q51" s="24" t="s">
        <v>154</v>
      </c>
      <c r="R51" s="24" t="s">
        <v>154</v>
      </c>
      <c r="S51" s="24" t="s">
        <v>154</v>
      </c>
      <c r="T51" s="283" t="s">
        <v>154</v>
      </c>
      <c r="U51" s="283" t="s">
        <v>154</v>
      </c>
      <c r="V51" s="283" t="s">
        <v>154</v>
      </c>
      <c r="W51" s="283" t="s">
        <v>154</v>
      </c>
      <c r="X51" s="283" t="s">
        <v>154</v>
      </c>
      <c r="Y51" s="283" t="s">
        <v>154</v>
      </c>
      <c r="Z51" s="24" t="s">
        <v>154</v>
      </c>
      <c r="AA51" s="24" t="s">
        <v>154</v>
      </c>
      <c r="AB51" s="24" t="s">
        <v>154</v>
      </c>
      <c r="AC51" s="24" t="s">
        <v>154</v>
      </c>
      <c r="AD51" s="24" t="s">
        <v>154</v>
      </c>
      <c r="AE51" s="24" t="s">
        <v>154</v>
      </c>
      <c r="AF51" s="24" t="s">
        <v>154</v>
      </c>
      <c r="AG51" s="24" t="s">
        <v>154</v>
      </c>
      <c r="AH51" s="24" t="s">
        <v>154</v>
      </c>
      <c r="AI51" s="24" t="s">
        <v>154</v>
      </c>
      <c r="AJ51" s="24" t="s">
        <v>154</v>
      </c>
      <c r="AK51" s="24" t="s">
        <v>154</v>
      </c>
      <c r="AL51" s="24" t="s">
        <v>154</v>
      </c>
      <c r="AM51" s="24" t="s">
        <v>154</v>
      </c>
      <c r="AN51" s="24" t="s">
        <v>154</v>
      </c>
      <c r="AO51" s="24" t="s">
        <v>154</v>
      </c>
      <c r="AP51" s="24" t="s">
        <v>154</v>
      </c>
      <c r="AQ51" s="24" t="s">
        <v>154</v>
      </c>
      <c r="AR51" s="24" t="s">
        <v>154</v>
      </c>
      <c r="AS51" s="284" t="s">
        <v>153</v>
      </c>
      <c r="AT51" s="283" t="s">
        <v>154</v>
      </c>
      <c r="AU51" s="283" t="s">
        <v>154</v>
      </c>
      <c r="AV51" s="283" t="s">
        <v>154</v>
      </c>
      <c r="AW51" s="283" t="s">
        <v>154</v>
      </c>
      <c r="AX51" s="283" t="s">
        <v>154</v>
      </c>
      <c r="AY51" s="283" t="s">
        <v>154</v>
      </c>
      <c r="AZ51" s="283" t="s">
        <v>154</v>
      </c>
      <c r="BA51" s="283" t="s">
        <v>154</v>
      </c>
      <c r="BB51" s="283" t="s">
        <v>154</v>
      </c>
      <c r="BC51" s="283" t="s">
        <v>154</v>
      </c>
      <c r="BD51" s="283" t="s">
        <v>154</v>
      </c>
      <c r="BE51" s="283" t="s">
        <v>154</v>
      </c>
      <c r="BF51" s="283" t="s">
        <v>154</v>
      </c>
      <c r="BG51" s="283" t="s">
        <v>154</v>
      </c>
    </row>
    <row r="52" spans="1:59">
      <c r="A52" s="664"/>
      <c r="B52" s="52" t="str">
        <f>'1.2-Visibility Data'!B49</f>
        <v>Email Forwarding Rules Changed</v>
      </c>
      <c r="C52" s="19" t="str">
        <f>'1.2-Visibility Data'!C49</f>
        <v>All</v>
      </c>
      <c r="D52" s="24" t="s">
        <v>154</v>
      </c>
      <c r="E52" s="24" t="s">
        <v>154</v>
      </c>
      <c r="F52" s="24" t="s">
        <v>154</v>
      </c>
      <c r="G52" s="24" t="s">
        <v>153</v>
      </c>
      <c r="H52" s="24" t="s">
        <v>153</v>
      </c>
      <c r="I52" s="24" t="s">
        <v>154</v>
      </c>
      <c r="J52" s="24" t="s">
        <v>153</v>
      </c>
      <c r="K52" s="24" t="s">
        <v>153</v>
      </c>
      <c r="L52" s="24" t="s">
        <v>154</v>
      </c>
      <c r="M52" s="24" t="s">
        <v>154</v>
      </c>
      <c r="N52" s="24" t="s">
        <v>154</v>
      </c>
      <c r="O52" s="24" t="s">
        <v>154</v>
      </c>
      <c r="P52" s="24" t="s">
        <v>154</v>
      </c>
      <c r="Q52" s="24" t="s">
        <v>154</v>
      </c>
      <c r="R52" s="24" t="s">
        <v>153</v>
      </c>
      <c r="S52" s="24" t="s">
        <v>153</v>
      </c>
      <c r="T52" s="283" t="s">
        <v>154</v>
      </c>
      <c r="U52" s="284" t="s">
        <v>153</v>
      </c>
      <c r="V52" s="284" t="s">
        <v>153</v>
      </c>
      <c r="W52" s="283" t="s">
        <v>154</v>
      </c>
      <c r="X52" s="284" t="s">
        <v>153</v>
      </c>
      <c r="Y52" s="284" t="s">
        <v>153</v>
      </c>
      <c r="Z52" s="24" t="s">
        <v>154</v>
      </c>
      <c r="AA52" s="24" t="s">
        <v>154</v>
      </c>
      <c r="AB52" s="24" t="s">
        <v>154</v>
      </c>
      <c r="AC52" s="24" t="s">
        <v>154</v>
      </c>
      <c r="AD52" s="24" t="s">
        <v>154</v>
      </c>
      <c r="AE52" s="24" t="s">
        <v>154</v>
      </c>
      <c r="AF52" s="24" t="s">
        <v>154</v>
      </c>
      <c r="AG52" s="24" t="s">
        <v>154</v>
      </c>
      <c r="AH52" s="24" t="s">
        <v>154</v>
      </c>
      <c r="AI52" s="24" t="s">
        <v>154</v>
      </c>
      <c r="AJ52" s="24" t="s">
        <v>154</v>
      </c>
      <c r="AK52" s="24" t="s">
        <v>154</v>
      </c>
      <c r="AL52" s="24" t="s">
        <v>154</v>
      </c>
      <c r="AM52" s="24" t="s">
        <v>154</v>
      </c>
      <c r="AN52" s="24" t="s">
        <v>154</v>
      </c>
      <c r="AO52" s="24" t="s">
        <v>154</v>
      </c>
      <c r="AP52" s="24" t="s">
        <v>154</v>
      </c>
      <c r="AQ52" s="24" t="s">
        <v>154</v>
      </c>
      <c r="AR52" s="24" t="s">
        <v>154</v>
      </c>
      <c r="AS52" s="283" t="s">
        <v>154</v>
      </c>
      <c r="AT52" s="283" t="s">
        <v>154</v>
      </c>
      <c r="AU52" s="284" t="s">
        <v>153</v>
      </c>
      <c r="AV52" s="284" t="s">
        <v>153</v>
      </c>
      <c r="AW52" s="283" t="s">
        <v>154</v>
      </c>
      <c r="AX52" s="283" t="s">
        <v>154</v>
      </c>
      <c r="AY52" s="283" t="s">
        <v>154</v>
      </c>
      <c r="AZ52" s="284" t="s">
        <v>153</v>
      </c>
      <c r="BA52" s="283" t="s">
        <v>154</v>
      </c>
      <c r="BB52" s="283" t="s">
        <v>154</v>
      </c>
      <c r="BC52" s="283" t="s">
        <v>154</v>
      </c>
      <c r="BD52" s="283" t="s">
        <v>154</v>
      </c>
      <c r="BE52" s="283" t="s">
        <v>154</v>
      </c>
      <c r="BF52" s="283" t="s">
        <v>154</v>
      </c>
      <c r="BG52" s="283" t="s">
        <v>154</v>
      </c>
    </row>
    <row r="53" spans="1:59">
      <c r="A53" s="664"/>
      <c r="B53" s="52" t="str">
        <f>'1.2-Visibility Data'!B50</f>
        <v>Synchronization Activity</v>
      </c>
      <c r="C53" s="19" t="str">
        <f>'1.2-Visibility Data'!C50</f>
        <v>All</v>
      </c>
      <c r="D53" s="24" t="s">
        <v>154</v>
      </c>
      <c r="E53" s="24" t="s">
        <v>154</v>
      </c>
      <c r="F53" s="24" t="s">
        <v>154</v>
      </c>
      <c r="G53" s="24" t="s">
        <v>153</v>
      </c>
      <c r="H53" s="24" t="s">
        <v>153</v>
      </c>
      <c r="I53" s="24" t="s">
        <v>154</v>
      </c>
      <c r="J53" s="24" t="s">
        <v>153</v>
      </c>
      <c r="K53" s="24" t="s">
        <v>153</v>
      </c>
      <c r="L53" s="24" t="s">
        <v>154</v>
      </c>
      <c r="M53" s="24" t="s">
        <v>154</v>
      </c>
      <c r="N53" s="24" t="s">
        <v>154</v>
      </c>
      <c r="O53" s="24" t="s">
        <v>154</v>
      </c>
      <c r="P53" s="24" t="s">
        <v>154</v>
      </c>
      <c r="Q53" s="24" t="s">
        <v>154</v>
      </c>
      <c r="R53" s="24" t="s">
        <v>153</v>
      </c>
      <c r="S53" s="24" t="s">
        <v>153</v>
      </c>
      <c r="T53" s="283" t="s">
        <v>154</v>
      </c>
      <c r="U53" s="284" t="s">
        <v>153</v>
      </c>
      <c r="V53" s="284" t="s">
        <v>153</v>
      </c>
      <c r="W53" s="283" t="s">
        <v>154</v>
      </c>
      <c r="X53" s="284" t="s">
        <v>153</v>
      </c>
      <c r="Y53" s="284" t="s">
        <v>153</v>
      </c>
      <c r="Z53" s="24" t="s">
        <v>154</v>
      </c>
      <c r="AA53" s="24" t="s">
        <v>154</v>
      </c>
      <c r="AB53" s="24" t="s">
        <v>154</v>
      </c>
      <c r="AC53" s="24" t="s">
        <v>154</v>
      </c>
      <c r="AD53" s="24" t="s">
        <v>154</v>
      </c>
      <c r="AE53" s="24" t="s">
        <v>154</v>
      </c>
      <c r="AF53" s="24" t="s">
        <v>154</v>
      </c>
      <c r="AG53" s="24" t="s">
        <v>154</v>
      </c>
      <c r="AH53" s="24" t="s">
        <v>154</v>
      </c>
      <c r="AI53" s="24" t="s">
        <v>154</v>
      </c>
      <c r="AJ53" s="24" t="s">
        <v>154</v>
      </c>
      <c r="AK53" s="24" t="s">
        <v>154</v>
      </c>
      <c r="AL53" s="24" t="s">
        <v>154</v>
      </c>
      <c r="AM53" s="24" t="s">
        <v>154</v>
      </c>
      <c r="AN53" s="24" t="s">
        <v>154</v>
      </c>
      <c r="AO53" s="24" t="s">
        <v>154</v>
      </c>
      <c r="AP53" s="24" t="s">
        <v>154</v>
      </c>
      <c r="AQ53" s="24" t="s">
        <v>154</v>
      </c>
      <c r="AR53" s="24" t="s">
        <v>154</v>
      </c>
      <c r="AS53" s="283" t="s">
        <v>154</v>
      </c>
      <c r="AT53" s="283" t="s">
        <v>154</v>
      </c>
      <c r="AU53" s="284" t="s">
        <v>153</v>
      </c>
      <c r="AV53" s="284" t="s">
        <v>153</v>
      </c>
      <c r="AW53" s="283" t="s">
        <v>154</v>
      </c>
      <c r="AX53" s="283" t="s">
        <v>154</v>
      </c>
      <c r="AY53" s="284" t="s">
        <v>153</v>
      </c>
      <c r="AZ53" s="283" t="s">
        <v>154</v>
      </c>
      <c r="BA53" s="283" t="s">
        <v>154</v>
      </c>
      <c r="BB53" s="283" t="s">
        <v>154</v>
      </c>
      <c r="BC53" s="283" t="s">
        <v>154</v>
      </c>
      <c r="BD53" s="283" t="s">
        <v>154</v>
      </c>
      <c r="BE53" s="283" t="s">
        <v>154</v>
      </c>
      <c r="BF53" s="283" t="s">
        <v>154</v>
      </c>
      <c r="BG53" s="283" t="s">
        <v>154</v>
      </c>
    </row>
    <row r="54" spans="1:59">
      <c r="A54" s="664"/>
      <c r="B54" s="56" t="str">
        <f>'1.2-Visibility Data'!B51</f>
        <v>Denial Of Service Activity</v>
      </c>
      <c r="C54" s="45" t="str">
        <f>'1.2-Visibility Data'!C51</f>
        <v>All</v>
      </c>
      <c r="D54" s="24" t="s">
        <v>154</v>
      </c>
      <c r="E54" s="24" t="s">
        <v>154</v>
      </c>
      <c r="F54" s="24" t="s">
        <v>154</v>
      </c>
      <c r="G54" s="24" t="s">
        <v>154</v>
      </c>
      <c r="H54" s="24" t="s">
        <v>154</v>
      </c>
      <c r="I54" s="24" t="s">
        <v>154</v>
      </c>
      <c r="J54" s="24" t="s">
        <v>154</v>
      </c>
      <c r="K54" s="24" t="s">
        <v>154</v>
      </c>
      <c r="L54" s="24" t="s">
        <v>154</v>
      </c>
      <c r="M54" s="24" t="s">
        <v>154</v>
      </c>
      <c r="N54" s="24" t="s">
        <v>154</v>
      </c>
      <c r="O54" s="24" t="s">
        <v>154</v>
      </c>
      <c r="P54" s="24" t="s">
        <v>154</v>
      </c>
      <c r="Q54" s="24" t="s">
        <v>154</v>
      </c>
      <c r="R54" s="24" t="s">
        <v>154</v>
      </c>
      <c r="S54" s="24" t="s">
        <v>154</v>
      </c>
      <c r="T54" s="283" t="s">
        <v>154</v>
      </c>
      <c r="U54" s="283" t="s">
        <v>154</v>
      </c>
      <c r="V54" s="283" t="s">
        <v>154</v>
      </c>
      <c r="W54" s="283" t="s">
        <v>154</v>
      </c>
      <c r="X54" s="283" t="s">
        <v>154</v>
      </c>
      <c r="Y54" s="283" t="s">
        <v>154</v>
      </c>
      <c r="Z54" s="24" t="s">
        <v>154</v>
      </c>
      <c r="AA54" s="24" t="s">
        <v>154</v>
      </c>
      <c r="AB54" s="24" t="s">
        <v>154</v>
      </c>
      <c r="AC54" s="24" t="s">
        <v>154</v>
      </c>
      <c r="AD54" s="24" t="s">
        <v>154</v>
      </c>
      <c r="AE54" s="24" t="s">
        <v>154</v>
      </c>
      <c r="AF54" s="24" t="s">
        <v>154</v>
      </c>
      <c r="AG54" s="24" t="s">
        <v>154</v>
      </c>
      <c r="AH54" s="24" t="s">
        <v>154</v>
      </c>
      <c r="AI54" s="24" t="s">
        <v>154</v>
      </c>
      <c r="AJ54" s="24" t="s">
        <v>154</v>
      </c>
      <c r="AK54" s="24" t="s">
        <v>154</v>
      </c>
      <c r="AL54" s="24" t="s">
        <v>154</v>
      </c>
      <c r="AM54" s="24" t="s">
        <v>154</v>
      </c>
      <c r="AN54" s="24" t="s">
        <v>154</v>
      </c>
      <c r="AO54" s="24" t="s">
        <v>154</v>
      </c>
      <c r="AP54" s="24" t="s">
        <v>154</v>
      </c>
      <c r="AQ54" s="24" t="s">
        <v>154</v>
      </c>
      <c r="AR54" s="24" t="s">
        <v>154</v>
      </c>
      <c r="AS54" s="283" t="s">
        <v>154</v>
      </c>
      <c r="AT54" s="283" t="s">
        <v>154</v>
      </c>
      <c r="AU54" s="283" t="s">
        <v>154</v>
      </c>
      <c r="AV54" s="283" t="s">
        <v>154</v>
      </c>
      <c r="AW54" s="283" t="s">
        <v>154</v>
      </c>
      <c r="AX54" s="283" t="s">
        <v>154</v>
      </c>
      <c r="AY54" s="283" t="s">
        <v>154</v>
      </c>
      <c r="AZ54" s="283" t="s">
        <v>154</v>
      </c>
      <c r="BA54" s="283" t="s">
        <v>154</v>
      </c>
      <c r="BB54" s="284" t="s">
        <v>153</v>
      </c>
      <c r="BC54" s="284" t="s">
        <v>153</v>
      </c>
      <c r="BD54" s="284" t="s">
        <v>153</v>
      </c>
      <c r="BE54" s="284" t="s">
        <v>153</v>
      </c>
      <c r="BF54" s="284" t="s">
        <v>153</v>
      </c>
      <c r="BG54" s="284" t="s">
        <v>153</v>
      </c>
    </row>
    <row r="55" spans="1:59" ht="15.5" thickBot="1">
      <c r="A55" s="665"/>
      <c r="B55" s="26" t="str">
        <f>'1.2-Visibility Data'!B52</f>
        <v>Administrator Activity</v>
      </c>
      <c r="C55" s="20" t="str">
        <f>'1.2-Visibility Data'!C52</f>
        <v>All</v>
      </c>
      <c r="D55" s="24" t="s">
        <v>154</v>
      </c>
      <c r="E55" s="24" t="s">
        <v>154</v>
      </c>
      <c r="F55" s="24" t="s">
        <v>154</v>
      </c>
      <c r="G55" s="24" t="s">
        <v>153</v>
      </c>
      <c r="H55" s="24" t="s">
        <v>153</v>
      </c>
      <c r="I55" s="24" t="s">
        <v>153</v>
      </c>
      <c r="J55" s="24" t="s">
        <v>153</v>
      </c>
      <c r="K55" s="24" t="s">
        <v>153</v>
      </c>
      <c r="L55" s="24" t="s">
        <v>154</v>
      </c>
      <c r="M55" s="24" t="s">
        <v>153</v>
      </c>
      <c r="N55" s="24" t="s">
        <v>154</v>
      </c>
      <c r="O55" s="24" t="s">
        <v>153</v>
      </c>
      <c r="P55" s="24" t="s">
        <v>153</v>
      </c>
      <c r="Q55" s="24" t="s">
        <v>154</v>
      </c>
      <c r="R55" s="24" t="s">
        <v>153</v>
      </c>
      <c r="S55" s="24" t="s">
        <v>153</v>
      </c>
      <c r="T55" s="283" t="s">
        <v>154</v>
      </c>
      <c r="U55" s="284" t="s">
        <v>153</v>
      </c>
      <c r="V55" s="284" t="s">
        <v>153</v>
      </c>
      <c r="W55" s="283" t="s">
        <v>154</v>
      </c>
      <c r="X55" s="284" t="s">
        <v>153</v>
      </c>
      <c r="Y55" s="284" t="s">
        <v>153</v>
      </c>
      <c r="Z55" s="24" t="s">
        <v>154</v>
      </c>
      <c r="AA55" s="24" t="s">
        <v>153</v>
      </c>
      <c r="AB55" s="24" t="s">
        <v>153</v>
      </c>
      <c r="AC55" s="24" t="s">
        <v>153</v>
      </c>
      <c r="AD55" s="24" t="s">
        <v>154</v>
      </c>
      <c r="AE55" s="24" t="s">
        <v>154</v>
      </c>
      <c r="AF55" s="24" t="s">
        <v>153</v>
      </c>
      <c r="AG55" s="24" t="s">
        <v>153</v>
      </c>
      <c r="AH55" s="24" t="s">
        <v>154</v>
      </c>
      <c r="AI55" s="24" t="s">
        <v>153</v>
      </c>
      <c r="AJ55" s="24" t="s">
        <v>154</v>
      </c>
      <c r="AK55" s="24" t="s">
        <v>153</v>
      </c>
      <c r="AL55" s="24" t="s">
        <v>153</v>
      </c>
      <c r="AM55" s="24" t="s">
        <v>153</v>
      </c>
      <c r="AN55" s="24" t="s">
        <v>153</v>
      </c>
      <c r="AO55" s="24" t="s">
        <v>154</v>
      </c>
      <c r="AP55" s="24" t="s">
        <v>153</v>
      </c>
      <c r="AQ55" s="24" t="s">
        <v>154</v>
      </c>
      <c r="AR55" s="24" t="s">
        <v>153</v>
      </c>
      <c r="AS55" s="283" t="s">
        <v>154</v>
      </c>
      <c r="AT55" s="283" t="s">
        <v>154</v>
      </c>
      <c r="AU55" s="284" t="s">
        <v>153</v>
      </c>
      <c r="AV55" s="284" t="s">
        <v>153</v>
      </c>
      <c r="AW55" s="283" t="s">
        <v>154</v>
      </c>
      <c r="AX55" s="283" t="s">
        <v>154</v>
      </c>
      <c r="AY55" s="284" t="s">
        <v>153</v>
      </c>
      <c r="AZ55" s="284" t="s">
        <v>153</v>
      </c>
      <c r="BA55" s="283" t="s">
        <v>154</v>
      </c>
      <c r="BB55" s="283" t="s">
        <v>154</v>
      </c>
      <c r="BC55" s="283" t="s">
        <v>154</v>
      </c>
      <c r="BD55" s="283" t="s">
        <v>154</v>
      </c>
      <c r="BE55" s="283" t="s">
        <v>154</v>
      </c>
      <c r="BF55" s="283" t="s">
        <v>154</v>
      </c>
      <c r="BG55" s="283" t="s">
        <v>154</v>
      </c>
    </row>
    <row r="56" spans="1:59">
      <c r="A56" s="663" t="str">
        <f>'1.2-Visibility Data'!A53</f>
        <v>Enterprise Content Management</v>
      </c>
      <c r="B56" s="51" t="str">
        <f>'1.2-Visibility Data'!B53</f>
        <v>Organization Modifications</v>
      </c>
      <c r="C56" s="59" t="str">
        <f>'1.2-Visibility Data'!C53</f>
        <v>All</v>
      </c>
      <c r="D56" s="24" t="s">
        <v>154</v>
      </c>
      <c r="E56" s="24" t="s">
        <v>154</v>
      </c>
      <c r="F56" s="24" t="s">
        <v>154</v>
      </c>
      <c r="G56" s="24" t="s">
        <v>153</v>
      </c>
      <c r="H56" s="24" t="s">
        <v>153</v>
      </c>
      <c r="I56" s="24" t="s">
        <v>153</v>
      </c>
      <c r="J56" s="24" t="s">
        <v>153</v>
      </c>
      <c r="K56" s="24" t="s">
        <v>153</v>
      </c>
      <c r="L56" s="24" t="s">
        <v>154</v>
      </c>
      <c r="M56" s="24" t="s">
        <v>153</v>
      </c>
      <c r="N56" s="24" t="s">
        <v>154</v>
      </c>
      <c r="O56" s="24" t="s">
        <v>154</v>
      </c>
      <c r="P56" s="24" t="s">
        <v>153</v>
      </c>
      <c r="Q56" s="24" t="s">
        <v>154</v>
      </c>
      <c r="R56" s="24" t="s">
        <v>154</v>
      </c>
      <c r="S56" s="24" t="s">
        <v>154</v>
      </c>
      <c r="T56" s="283" t="s">
        <v>154</v>
      </c>
      <c r="U56" s="283" t="s">
        <v>154</v>
      </c>
      <c r="V56" s="283" t="s">
        <v>154</v>
      </c>
      <c r="W56" s="283" t="s">
        <v>154</v>
      </c>
      <c r="X56" s="283" t="s">
        <v>154</v>
      </c>
      <c r="Y56" s="283" t="s">
        <v>154</v>
      </c>
      <c r="Z56" s="24" t="s">
        <v>154</v>
      </c>
      <c r="AA56" s="24" t="s">
        <v>154</v>
      </c>
      <c r="AB56" s="24" t="s">
        <v>154</v>
      </c>
      <c r="AC56" s="24" t="s">
        <v>154</v>
      </c>
      <c r="AD56" s="24" t="s">
        <v>154</v>
      </c>
      <c r="AE56" s="24" t="s">
        <v>154</v>
      </c>
      <c r="AF56" s="24" t="s">
        <v>154</v>
      </c>
      <c r="AG56" s="24" t="s">
        <v>154</v>
      </c>
      <c r="AH56" s="24" t="s">
        <v>154</v>
      </c>
      <c r="AI56" s="24" t="s">
        <v>154</v>
      </c>
      <c r="AJ56" s="24" t="s">
        <v>154</v>
      </c>
      <c r="AK56" s="24" t="s">
        <v>154</v>
      </c>
      <c r="AL56" s="24" t="s">
        <v>154</v>
      </c>
      <c r="AM56" s="24" t="s">
        <v>154</v>
      </c>
      <c r="AN56" s="24" t="s">
        <v>154</v>
      </c>
      <c r="AO56" s="24" t="s">
        <v>154</v>
      </c>
      <c r="AP56" s="24" t="s">
        <v>154</v>
      </c>
      <c r="AQ56" s="24" t="s">
        <v>154</v>
      </c>
      <c r="AR56" s="24" t="s">
        <v>154</v>
      </c>
      <c r="AS56" s="283" t="s">
        <v>154</v>
      </c>
      <c r="AT56" s="283" t="s">
        <v>154</v>
      </c>
      <c r="AU56" s="283" t="s">
        <v>154</v>
      </c>
      <c r="AV56" s="283" t="s">
        <v>154</v>
      </c>
      <c r="AW56" s="283" t="s">
        <v>154</v>
      </c>
      <c r="AX56" s="283" t="s">
        <v>154</v>
      </c>
      <c r="AY56" s="283" t="s">
        <v>154</v>
      </c>
      <c r="AZ56" s="283" t="s">
        <v>154</v>
      </c>
      <c r="BA56" s="283" t="s">
        <v>154</v>
      </c>
      <c r="BB56" s="283" t="s">
        <v>154</v>
      </c>
      <c r="BC56" s="283" t="s">
        <v>154</v>
      </c>
      <c r="BD56" s="283" t="s">
        <v>154</v>
      </c>
      <c r="BE56" s="283" t="s">
        <v>154</v>
      </c>
      <c r="BF56" s="283" t="s">
        <v>154</v>
      </c>
      <c r="BG56" s="283" t="s">
        <v>154</v>
      </c>
    </row>
    <row r="57" spans="1:59">
      <c r="A57" s="664"/>
      <c r="B57" s="52" t="str">
        <f>'1.2-Visibility Data'!B54</f>
        <v>User Modifications</v>
      </c>
      <c r="C57" s="19" t="str">
        <f>'1.2-Visibility Data'!C54</f>
        <v>All</v>
      </c>
      <c r="D57" s="24" t="s">
        <v>154</v>
      </c>
      <c r="E57" s="24" t="s">
        <v>154</v>
      </c>
      <c r="F57" s="24" t="s">
        <v>154</v>
      </c>
      <c r="G57" s="24" t="s">
        <v>153</v>
      </c>
      <c r="H57" s="24" t="s">
        <v>153</v>
      </c>
      <c r="I57" s="24" t="s">
        <v>153</v>
      </c>
      <c r="J57" s="24" t="s">
        <v>153</v>
      </c>
      <c r="K57" s="24" t="s">
        <v>153</v>
      </c>
      <c r="L57" s="24" t="s">
        <v>154</v>
      </c>
      <c r="M57" s="24" t="s">
        <v>153</v>
      </c>
      <c r="N57" s="24" t="s">
        <v>154</v>
      </c>
      <c r="O57" s="24" t="s">
        <v>154</v>
      </c>
      <c r="P57" s="24" t="s">
        <v>153</v>
      </c>
      <c r="Q57" s="24" t="s">
        <v>154</v>
      </c>
      <c r="R57" s="24" t="s">
        <v>154</v>
      </c>
      <c r="S57" s="24" t="s">
        <v>154</v>
      </c>
      <c r="T57" s="283" t="s">
        <v>154</v>
      </c>
      <c r="U57" s="283" t="s">
        <v>154</v>
      </c>
      <c r="V57" s="283" t="s">
        <v>154</v>
      </c>
      <c r="W57" s="283" t="s">
        <v>154</v>
      </c>
      <c r="X57" s="283" t="s">
        <v>154</v>
      </c>
      <c r="Y57" s="283" t="s">
        <v>154</v>
      </c>
      <c r="Z57" s="24" t="s">
        <v>154</v>
      </c>
      <c r="AA57" s="24" t="s">
        <v>154</v>
      </c>
      <c r="AB57" s="24" t="s">
        <v>154</v>
      </c>
      <c r="AC57" s="24" t="s">
        <v>154</v>
      </c>
      <c r="AD57" s="24" t="s">
        <v>154</v>
      </c>
      <c r="AE57" s="24" t="s">
        <v>154</v>
      </c>
      <c r="AF57" s="24" t="s">
        <v>154</v>
      </c>
      <c r="AG57" s="24" t="s">
        <v>153</v>
      </c>
      <c r="AH57" s="24" t="s">
        <v>154</v>
      </c>
      <c r="AI57" s="24" t="s">
        <v>154</v>
      </c>
      <c r="AJ57" s="24" t="s">
        <v>154</v>
      </c>
      <c r="AK57" s="24" t="s">
        <v>154</v>
      </c>
      <c r="AL57" s="24" t="s">
        <v>154</v>
      </c>
      <c r="AM57" s="24" t="s">
        <v>154</v>
      </c>
      <c r="AN57" s="24" t="s">
        <v>154</v>
      </c>
      <c r="AO57" s="24" t="s">
        <v>154</v>
      </c>
      <c r="AP57" s="24" t="s">
        <v>154</v>
      </c>
      <c r="AQ57" s="24" t="s">
        <v>154</v>
      </c>
      <c r="AR57" s="24" t="s">
        <v>154</v>
      </c>
      <c r="AS57" s="283" t="s">
        <v>154</v>
      </c>
      <c r="AT57" s="283" t="s">
        <v>154</v>
      </c>
      <c r="AU57" s="283" t="s">
        <v>154</v>
      </c>
      <c r="AV57" s="283" t="s">
        <v>154</v>
      </c>
      <c r="AW57" s="283" t="s">
        <v>154</v>
      </c>
      <c r="AX57" s="283" t="s">
        <v>154</v>
      </c>
      <c r="AY57" s="283" t="s">
        <v>154</v>
      </c>
      <c r="AZ57" s="283" t="s">
        <v>154</v>
      </c>
      <c r="BA57" s="283" t="s">
        <v>154</v>
      </c>
      <c r="BB57" s="283" t="s">
        <v>154</v>
      </c>
      <c r="BC57" s="283" t="s">
        <v>154</v>
      </c>
      <c r="BD57" s="283" t="s">
        <v>154</v>
      </c>
      <c r="BE57" s="283" t="s">
        <v>154</v>
      </c>
      <c r="BF57" s="283" t="s">
        <v>154</v>
      </c>
      <c r="BG57" s="283" t="s">
        <v>154</v>
      </c>
    </row>
    <row r="58" spans="1:59">
      <c r="A58" s="664"/>
      <c r="B58" s="52" t="str">
        <f>'1.2-Visibility Data'!B55</f>
        <v>User Login Activity</v>
      </c>
      <c r="C58" s="19" t="str">
        <f>'1.2-Visibility Data'!C55</f>
        <v>All</v>
      </c>
      <c r="D58" s="24" t="s">
        <v>154</v>
      </c>
      <c r="E58" s="24" t="s">
        <v>154</v>
      </c>
      <c r="F58" s="24" t="s">
        <v>154</v>
      </c>
      <c r="G58" s="24" t="s">
        <v>153</v>
      </c>
      <c r="H58" s="24" t="s">
        <v>153</v>
      </c>
      <c r="I58" s="24" t="s">
        <v>154</v>
      </c>
      <c r="J58" s="24" t="s">
        <v>153</v>
      </c>
      <c r="K58" s="24" t="s">
        <v>153</v>
      </c>
      <c r="L58" s="24" t="s">
        <v>154</v>
      </c>
      <c r="M58" s="24" t="s">
        <v>154</v>
      </c>
      <c r="N58" s="24" t="s">
        <v>154</v>
      </c>
      <c r="O58" s="24" t="s">
        <v>154</v>
      </c>
      <c r="P58" s="24" t="s">
        <v>154</v>
      </c>
      <c r="Q58" s="24" t="s">
        <v>154</v>
      </c>
      <c r="R58" s="24" t="s">
        <v>153</v>
      </c>
      <c r="S58" s="24" t="s">
        <v>153</v>
      </c>
      <c r="T58" s="283" t="s">
        <v>154</v>
      </c>
      <c r="U58" s="284" t="s">
        <v>153</v>
      </c>
      <c r="V58" s="284" t="s">
        <v>153</v>
      </c>
      <c r="W58" s="283" t="s">
        <v>154</v>
      </c>
      <c r="X58" s="284" t="s">
        <v>153</v>
      </c>
      <c r="Y58" s="284" t="s">
        <v>153</v>
      </c>
      <c r="Z58" s="24" t="s">
        <v>154</v>
      </c>
      <c r="AA58" s="24" t="s">
        <v>153</v>
      </c>
      <c r="AB58" s="24" t="s">
        <v>153</v>
      </c>
      <c r="AC58" s="24" t="s">
        <v>153</v>
      </c>
      <c r="AD58" s="24" t="s">
        <v>154</v>
      </c>
      <c r="AE58" s="24" t="s">
        <v>153</v>
      </c>
      <c r="AF58" s="24" t="s">
        <v>153</v>
      </c>
      <c r="AG58" s="24" t="s">
        <v>154</v>
      </c>
      <c r="AH58" s="24" t="s">
        <v>154</v>
      </c>
      <c r="AI58" s="24" t="s">
        <v>154</v>
      </c>
      <c r="AJ58" s="24" t="s">
        <v>154</v>
      </c>
      <c r="AK58" s="24" t="s">
        <v>154</v>
      </c>
      <c r="AL58" s="24" t="s">
        <v>154</v>
      </c>
      <c r="AM58" s="24" t="s">
        <v>154</v>
      </c>
      <c r="AN58" s="24" t="s">
        <v>154</v>
      </c>
      <c r="AO58" s="24" t="s">
        <v>154</v>
      </c>
      <c r="AP58" s="24" t="s">
        <v>154</v>
      </c>
      <c r="AQ58" s="24" t="s">
        <v>154</v>
      </c>
      <c r="AR58" s="24" t="s">
        <v>154</v>
      </c>
      <c r="AS58" s="283" t="s">
        <v>154</v>
      </c>
      <c r="AT58" s="283" t="s">
        <v>154</v>
      </c>
      <c r="AU58" s="284" t="s">
        <v>153</v>
      </c>
      <c r="AV58" s="284" t="s">
        <v>153</v>
      </c>
      <c r="AW58" s="283" t="s">
        <v>154</v>
      </c>
      <c r="AX58" s="283" t="s">
        <v>154</v>
      </c>
      <c r="AY58" s="283" t="s">
        <v>154</v>
      </c>
      <c r="AZ58" s="283" t="s">
        <v>154</v>
      </c>
      <c r="BA58" s="283" t="s">
        <v>154</v>
      </c>
      <c r="BB58" s="283" t="s">
        <v>154</v>
      </c>
      <c r="BC58" s="283" t="s">
        <v>154</v>
      </c>
      <c r="BD58" s="283" t="s">
        <v>154</v>
      </c>
      <c r="BE58" s="283" t="s">
        <v>154</v>
      </c>
      <c r="BF58" s="283" t="s">
        <v>154</v>
      </c>
      <c r="BG58" s="283" t="s">
        <v>154</v>
      </c>
    </row>
    <row r="59" spans="1:59">
      <c r="A59" s="664"/>
      <c r="B59" s="52" t="str">
        <f>'1.2-Visibility Data'!B56</f>
        <v>Anomalous User Login Activity</v>
      </c>
      <c r="C59" s="19" t="str">
        <f>'1.2-Visibility Data'!C56</f>
        <v>All</v>
      </c>
      <c r="D59" s="24" t="s">
        <v>154</v>
      </c>
      <c r="E59" s="24" t="s">
        <v>154</v>
      </c>
      <c r="F59" s="24" t="s">
        <v>154</v>
      </c>
      <c r="G59" s="24" t="s">
        <v>153</v>
      </c>
      <c r="H59" s="24" t="s">
        <v>153</v>
      </c>
      <c r="I59" s="24" t="s">
        <v>154</v>
      </c>
      <c r="J59" s="24" t="s">
        <v>153</v>
      </c>
      <c r="K59" s="24" t="s">
        <v>153</v>
      </c>
      <c r="L59" s="24" t="s">
        <v>154</v>
      </c>
      <c r="M59" s="24" t="s">
        <v>154</v>
      </c>
      <c r="N59" s="24" t="s">
        <v>154</v>
      </c>
      <c r="O59" s="24" t="s">
        <v>154</v>
      </c>
      <c r="P59" s="24" t="s">
        <v>154</v>
      </c>
      <c r="Q59" s="24" t="s">
        <v>154</v>
      </c>
      <c r="R59" s="24" t="s">
        <v>153</v>
      </c>
      <c r="S59" s="24" t="s">
        <v>153</v>
      </c>
      <c r="T59" s="283" t="s">
        <v>154</v>
      </c>
      <c r="U59" s="284" t="s">
        <v>153</v>
      </c>
      <c r="V59" s="284" t="s">
        <v>153</v>
      </c>
      <c r="W59" s="283" t="s">
        <v>154</v>
      </c>
      <c r="X59" s="284" t="s">
        <v>153</v>
      </c>
      <c r="Y59" s="284" t="s">
        <v>153</v>
      </c>
      <c r="Z59" s="24" t="s">
        <v>154</v>
      </c>
      <c r="AA59" s="24" t="s">
        <v>153</v>
      </c>
      <c r="AB59" s="24" t="s">
        <v>153</v>
      </c>
      <c r="AC59" s="24" t="s">
        <v>153</v>
      </c>
      <c r="AD59" s="24" t="s">
        <v>154</v>
      </c>
      <c r="AE59" s="24" t="s">
        <v>153</v>
      </c>
      <c r="AF59" s="24" t="s">
        <v>153</v>
      </c>
      <c r="AG59" s="24" t="s">
        <v>154</v>
      </c>
      <c r="AH59" s="24" t="s">
        <v>154</v>
      </c>
      <c r="AI59" s="24" t="s">
        <v>154</v>
      </c>
      <c r="AJ59" s="24" t="s">
        <v>154</v>
      </c>
      <c r="AK59" s="24" t="s">
        <v>154</v>
      </c>
      <c r="AL59" s="24" t="s">
        <v>154</v>
      </c>
      <c r="AM59" s="24" t="s">
        <v>154</v>
      </c>
      <c r="AN59" s="24" t="s">
        <v>154</v>
      </c>
      <c r="AO59" s="24" t="s">
        <v>154</v>
      </c>
      <c r="AP59" s="24" t="s">
        <v>154</v>
      </c>
      <c r="AQ59" s="24" t="s">
        <v>154</v>
      </c>
      <c r="AR59" s="24" t="s">
        <v>154</v>
      </c>
      <c r="AS59" s="283" t="s">
        <v>154</v>
      </c>
      <c r="AT59" s="283" t="s">
        <v>154</v>
      </c>
      <c r="AU59" s="284" t="s">
        <v>153</v>
      </c>
      <c r="AV59" s="284" t="s">
        <v>153</v>
      </c>
      <c r="AW59" s="283" t="s">
        <v>154</v>
      </c>
      <c r="AX59" s="283" t="s">
        <v>154</v>
      </c>
      <c r="AY59" s="283" t="s">
        <v>154</v>
      </c>
      <c r="AZ59" s="283" t="s">
        <v>154</v>
      </c>
      <c r="BA59" s="283" t="s">
        <v>154</v>
      </c>
      <c r="BB59" s="283" t="s">
        <v>154</v>
      </c>
      <c r="BC59" s="283" t="s">
        <v>154</v>
      </c>
      <c r="BD59" s="283" t="s">
        <v>154</v>
      </c>
      <c r="BE59" s="283" t="s">
        <v>154</v>
      </c>
      <c r="BF59" s="283" t="s">
        <v>154</v>
      </c>
      <c r="BG59" s="283" t="s">
        <v>154</v>
      </c>
    </row>
    <row r="60" spans="1:59">
      <c r="A60" s="664"/>
      <c r="B60" s="52" t="str">
        <f>'1.2-Visibility Data'!B57</f>
        <v>User Activity</v>
      </c>
      <c r="C60" s="19" t="str">
        <f>'1.2-Visibility Data'!C57</f>
        <v>All</v>
      </c>
      <c r="D60" s="24" t="s">
        <v>154</v>
      </c>
      <c r="E60" s="24" t="s">
        <v>154</v>
      </c>
      <c r="F60" s="24" t="s">
        <v>154</v>
      </c>
      <c r="G60" s="24" t="s">
        <v>153</v>
      </c>
      <c r="H60" s="24" t="s">
        <v>153</v>
      </c>
      <c r="I60" s="24" t="s">
        <v>154</v>
      </c>
      <c r="J60" s="24" t="s">
        <v>153</v>
      </c>
      <c r="K60" s="24" t="s">
        <v>153</v>
      </c>
      <c r="L60" s="24" t="s">
        <v>154</v>
      </c>
      <c r="M60" s="24" t="s">
        <v>154</v>
      </c>
      <c r="N60" s="24" t="s">
        <v>154</v>
      </c>
      <c r="O60" s="24" t="s">
        <v>154</v>
      </c>
      <c r="P60" s="24" t="s">
        <v>153</v>
      </c>
      <c r="Q60" s="24" t="s">
        <v>154</v>
      </c>
      <c r="R60" s="24" t="s">
        <v>153</v>
      </c>
      <c r="S60" s="24" t="s">
        <v>153</v>
      </c>
      <c r="T60" s="283" t="s">
        <v>154</v>
      </c>
      <c r="U60" s="284" t="s">
        <v>153</v>
      </c>
      <c r="V60" s="284" t="s">
        <v>153</v>
      </c>
      <c r="W60" s="283" t="s">
        <v>154</v>
      </c>
      <c r="X60" s="284" t="s">
        <v>153</v>
      </c>
      <c r="Y60" s="284" t="s">
        <v>153</v>
      </c>
      <c r="Z60" s="24" t="s">
        <v>154</v>
      </c>
      <c r="AA60" s="24" t="s">
        <v>153</v>
      </c>
      <c r="AB60" s="24" t="s">
        <v>153</v>
      </c>
      <c r="AC60" s="24" t="s">
        <v>153</v>
      </c>
      <c r="AD60" s="24" t="s">
        <v>154</v>
      </c>
      <c r="AE60" s="24" t="s">
        <v>153</v>
      </c>
      <c r="AF60" s="24" t="s">
        <v>153</v>
      </c>
      <c r="AG60" s="24" t="s">
        <v>153</v>
      </c>
      <c r="AH60" s="24" t="s">
        <v>154</v>
      </c>
      <c r="AI60" s="24" t="s">
        <v>153</v>
      </c>
      <c r="AJ60" s="24" t="s">
        <v>154</v>
      </c>
      <c r="AK60" s="24" t="s">
        <v>153</v>
      </c>
      <c r="AL60" s="24" t="s">
        <v>153</v>
      </c>
      <c r="AM60" s="24" t="s">
        <v>153</v>
      </c>
      <c r="AN60" s="24" t="s">
        <v>153</v>
      </c>
      <c r="AO60" s="24" t="s">
        <v>154</v>
      </c>
      <c r="AP60" s="24" t="s">
        <v>153</v>
      </c>
      <c r="AQ60" s="24" t="s">
        <v>154</v>
      </c>
      <c r="AR60" s="24" t="s">
        <v>153</v>
      </c>
      <c r="AS60" s="283" t="s">
        <v>154</v>
      </c>
      <c r="AT60" s="283" t="s">
        <v>154</v>
      </c>
      <c r="AU60" s="284" t="s">
        <v>153</v>
      </c>
      <c r="AV60" s="284" t="s">
        <v>153</v>
      </c>
      <c r="AW60" s="283" t="s">
        <v>154</v>
      </c>
      <c r="AX60" s="283" t="s">
        <v>154</v>
      </c>
      <c r="AY60" s="283" t="s">
        <v>154</v>
      </c>
      <c r="AZ60" s="283" t="s">
        <v>154</v>
      </c>
      <c r="BA60" s="283" t="s">
        <v>154</v>
      </c>
      <c r="BB60" s="283" t="s">
        <v>154</v>
      </c>
      <c r="BC60" s="283" t="s">
        <v>154</v>
      </c>
      <c r="BD60" s="283" t="s">
        <v>154</v>
      </c>
      <c r="BE60" s="283" t="s">
        <v>154</v>
      </c>
      <c r="BF60" s="283" t="s">
        <v>154</v>
      </c>
      <c r="BG60" s="283" t="s">
        <v>154</v>
      </c>
    </row>
    <row r="61" spans="1:59">
      <c r="A61" s="664"/>
      <c r="B61" s="52" t="str">
        <f>'1.2-Visibility Data'!B58</f>
        <v>Anomalous User Activity</v>
      </c>
      <c r="C61" s="19" t="str">
        <f>'1.2-Visibility Data'!C58</f>
        <v>All</v>
      </c>
      <c r="D61" s="24" t="s">
        <v>154</v>
      </c>
      <c r="E61" s="24" t="s">
        <v>154</v>
      </c>
      <c r="F61" s="24" t="s">
        <v>154</v>
      </c>
      <c r="G61" s="24" t="s">
        <v>153</v>
      </c>
      <c r="H61" s="24" t="s">
        <v>153</v>
      </c>
      <c r="I61" s="24" t="s">
        <v>154</v>
      </c>
      <c r="J61" s="24" t="s">
        <v>153</v>
      </c>
      <c r="K61" s="24" t="s">
        <v>153</v>
      </c>
      <c r="L61" s="24" t="s">
        <v>154</v>
      </c>
      <c r="M61" s="24" t="s">
        <v>154</v>
      </c>
      <c r="N61" s="24" t="s">
        <v>154</v>
      </c>
      <c r="O61" s="24" t="s">
        <v>154</v>
      </c>
      <c r="P61" s="24" t="s">
        <v>153</v>
      </c>
      <c r="Q61" s="24" t="s">
        <v>154</v>
      </c>
      <c r="R61" s="24" t="s">
        <v>153</v>
      </c>
      <c r="S61" s="24" t="s">
        <v>153</v>
      </c>
      <c r="T61" s="283" t="s">
        <v>154</v>
      </c>
      <c r="U61" s="284" t="s">
        <v>153</v>
      </c>
      <c r="V61" s="284" t="s">
        <v>153</v>
      </c>
      <c r="W61" s="283" t="s">
        <v>154</v>
      </c>
      <c r="X61" s="284" t="s">
        <v>153</v>
      </c>
      <c r="Y61" s="284" t="s">
        <v>153</v>
      </c>
      <c r="Z61" s="24" t="s">
        <v>154</v>
      </c>
      <c r="AA61" s="24" t="s">
        <v>153</v>
      </c>
      <c r="AB61" s="24" t="s">
        <v>153</v>
      </c>
      <c r="AC61" s="24" t="s">
        <v>153</v>
      </c>
      <c r="AD61" s="24" t="s">
        <v>154</v>
      </c>
      <c r="AE61" s="24" t="s">
        <v>153</v>
      </c>
      <c r="AF61" s="24" t="s">
        <v>153</v>
      </c>
      <c r="AG61" s="24" t="s">
        <v>153</v>
      </c>
      <c r="AH61" s="24" t="s">
        <v>154</v>
      </c>
      <c r="AI61" s="24" t="s">
        <v>153</v>
      </c>
      <c r="AJ61" s="24" t="s">
        <v>154</v>
      </c>
      <c r="AK61" s="24" t="s">
        <v>153</v>
      </c>
      <c r="AL61" s="24" t="s">
        <v>153</v>
      </c>
      <c r="AM61" s="24" t="s">
        <v>153</v>
      </c>
      <c r="AN61" s="24" t="s">
        <v>153</v>
      </c>
      <c r="AO61" s="24" t="s">
        <v>154</v>
      </c>
      <c r="AP61" s="24" t="s">
        <v>153</v>
      </c>
      <c r="AQ61" s="24" t="s">
        <v>154</v>
      </c>
      <c r="AR61" s="24" t="s">
        <v>153</v>
      </c>
      <c r="AS61" s="283" t="s">
        <v>154</v>
      </c>
      <c r="AT61" s="283" t="s">
        <v>154</v>
      </c>
      <c r="AU61" s="284" t="s">
        <v>153</v>
      </c>
      <c r="AV61" s="284" t="s">
        <v>153</v>
      </c>
      <c r="AW61" s="283" t="s">
        <v>154</v>
      </c>
      <c r="AX61" s="283" t="s">
        <v>154</v>
      </c>
      <c r="AY61" s="283" t="s">
        <v>154</v>
      </c>
      <c r="AZ61" s="283" t="s">
        <v>154</v>
      </c>
      <c r="BA61" s="283" t="s">
        <v>154</v>
      </c>
      <c r="BB61" s="283" t="s">
        <v>154</v>
      </c>
      <c r="BC61" s="283" t="s">
        <v>154</v>
      </c>
      <c r="BD61" s="283" t="s">
        <v>154</v>
      </c>
      <c r="BE61" s="283" t="s">
        <v>154</v>
      </c>
      <c r="BF61" s="283" t="s">
        <v>154</v>
      </c>
      <c r="BG61" s="283" t="s">
        <v>154</v>
      </c>
    </row>
    <row r="62" spans="1:59">
      <c r="A62" s="664"/>
      <c r="B62" s="52" t="str">
        <f>'1.2-Visibility Data'!B59</f>
        <v>Search Activity</v>
      </c>
      <c r="C62" s="19" t="str">
        <f>'1.2-Visibility Data'!C59</f>
        <v>All</v>
      </c>
      <c r="D62" s="24" t="s">
        <v>154</v>
      </c>
      <c r="E62" s="24" t="s">
        <v>154</v>
      </c>
      <c r="F62" s="24" t="s">
        <v>154</v>
      </c>
      <c r="G62" s="24" t="s">
        <v>153</v>
      </c>
      <c r="H62" s="24" t="s">
        <v>153</v>
      </c>
      <c r="I62" s="24" t="s">
        <v>154</v>
      </c>
      <c r="J62" s="24" t="s">
        <v>154</v>
      </c>
      <c r="K62" s="24" t="s">
        <v>154</v>
      </c>
      <c r="L62" s="24" t="s">
        <v>154</v>
      </c>
      <c r="M62" s="24" t="s">
        <v>154</v>
      </c>
      <c r="N62" s="24" t="s">
        <v>154</v>
      </c>
      <c r="O62" s="24" t="s">
        <v>154</v>
      </c>
      <c r="P62" s="24" t="s">
        <v>154</v>
      </c>
      <c r="Q62" s="24" t="s">
        <v>154</v>
      </c>
      <c r="R62" s="24" t="s">
        <v>153</v>
      </c>
      <c r="S62" s="24" t="s">
        <v>153</v>
      </c>
      <c r="T62" s="283" t="s">
        <v>154</v>
      </c>
      <c r="U62" s="284" t="s">
        <v>153</v>
      </c>
      <c r="V62" s="284" t="s">
        <v>153</v>
      </c>
      <c r="W62" s="283" t="s">
        <v>154</v>
      </c>
      <c r="X62" s="284" t="s">
        <v>153</v>
      </c>
      <c r="Y62" s="284" t="s">
        <v>153</v>
      </c>
      <c r="Z62" s="24" t="s">
        <v>154</v>
      </c>
      <c r="AA62" s="24" t="s">
        <v>154</v>
      </c>
      <c r="AB62" s="24" t="s">
        <v>154</v>
      </c>
      <c r="AC62" s="24" t="s">
        <v>154</v>
      </c>
      <c r="AD62" s="24" t="s">
        <v>154</v>
      </c>
      <c r="AE62" s="24" t="s">
        <v>153</v>
      </c>
      <c r="AF62" s="24" t="s">
        <v>154</v>
      </c>
      <c r="AG62" s="24" t="s">
        <v>154</v>
      </c>
      <c r="AH62" s="24" t="s">
        <v>154</v>
      </c>
      <c r="AI62" s="24" t="s">
        <v>154</v>
      </c>
      <c r="AJ62" s="24" t="s">
        <v>154</v>
      </c>
      <c r="AK62" s="24" t="s">
        <v>153</v>
      </c>
      <c r="AL62" s="24" t="s">
        <v>153</v>
      </c>
      <c r="AM62" s="24" t="s">
        <v>154</v>
      </c>
      <c r="AN62" s="24" t="s">
        <v>154</v>
      </c>
      <c r="AO62" s="24" t="s">
        <v>154</v>
      </c>
      <c r="AP62" s="24" t="s">
        <v>153</v>
      </c>
      <c r="AQ62" s="24" t="s">
        <v>154</v>
      </c>
      <c r="AR62" s="24" t="s">
        <v>154</v>
      </c>
      <c r="AS62" s="283" t="s">
        <v>154</v>
      </c>
      <c r="AT62" s="283" t="s">
        <v>154</v>
      </c>
      <c r="AU62" s="284" t="s">
        <v>153</v>
      </c>
      <c r="AV62" s="284" t="s">
        <v>153</v>
      </c>
      <c r="AW62" s="283" t="s">
        <v>154</v>
      </c>
      <c r="AX62" s="283" t="s">
        <v>154</v>
      </c>
      <c r="AY62" s="283" t="s">
        <v>154</v>
      </c>
      <c r="AZ62" s="283" t="s">
        <v>154</v>
      </c>
      <c r="BA62" s="283" t="s">
        <v>154</v>
      </c>
      <c r="BB62" s="283" t="s">
        <v>154</v>
      </c>
      <c r="BC62" s="283" t="s">
        <v>154</v>
      </c>
      <c r="BD62" s="283" t="s">
        <v>154</v>
      </c>
      <c r="BE62" s="283" t="s">
        <v>154</v>
      </c>
      <c r="BF62" s="283" t="s">
        <v>154</v>
      </c>
      <c r="BG62" s="283" t="s">
        <v>154</v>
      </c>
    </row>
    <row r="63" spans="1:59">
      <c r="A63" s="664"/>
      <c r="B63" s="52" t="str">
        <f>'1.2-Visibility Data'!B60</f>
        <v>Anomalous Search Activity</v>
      </c>
      <c r="C63" s="19" t="str">
        <f>'1.2-Visibility Data'!C60</f>
        <v>All</v>
      </c>
      <c r="D63" s="24" t="s">
        <v>154</v>
      </c>
      <c r="E63" s="24" t="s">
        <v>154</v>
      </c>
      <c r="F63" s="24" t="s">
        <v>154</v>
      </c>
      <c r="G63" s="24" t="s">
        <v>153</v>
      </c>
      <c r="H63" s="24" t="s">
        <v>153</v>
      </c>
      <c r="I63" s="24" t="s">
        <v>154</v>
      </c>
      <c r="J63" s="24" t="s">
        <v>154</v>
      </c>
      <c r="K63" s="24" t="s">
        <v>154</v>
      </c>
      <c r="L63" s="24" t="s">
        <v>154</v>
      </c>
      <c r="M63" s="24" t="s">
        <v>154</v>
      </c>
      <c r="N63" s="24" t="s">
        <v>154</v>
      </c>
      <c r="O63" s="24" t="s">
        <v>154</v>
      </c>
      <c r="P63" s="24" t="s">
        <v>154</v>
      </c>
      <c r="Q63" s="24" t="s">
        <v>154</v>
      </c>
      <c r="R63" s="24" t="s">
        <v>153</v>
      </c>
      <c r="S63" s="24" t="s">
        <v>153</v>
      </c>
      <c r="T63" s="283" t="s">
        <v>154</v>
      </c>
      <c r="U63" s="284" t="s">
        <v>153</v>
      </c>
      <c r="V63" s="284" t="s">
        <v>153</v>
      </c>
      <c r="W63" s="283" t="s">
        <v>154</v>
      </c>
      <c r="X63" s="284" t="s">
        <v>153</v>
      </c>
      <c r="Y63" s="284" t="s">
        <v>153</v>
      </c>
      <c r="Z63" s="24" t="s">
        <v>154</v>
      </c>
      <c r="AA63" s="24" t="s">
        <v>154</v>
      </c>
      <c r="AB63" s="24" t="s">
        <v>154</v>
      </c>
      <c r="AC63" s="24" t="s">
        <v>154</v>
      </c>
      <c r="AD63" s="24" t="s">
        <v>154</v>
      </c>
      <c r="AE63" s="24" t="s">
        <v>153</v>
      </c>
      <c r="AF63" s="24" t="s">
        <v>154</v>
      </c>
      <c r="AG63" s="24" t="s">
        <v>154</v>
      </c>
      <c r="AH63" s="24" t="s">
        <v>154</v>
      </c>
      <c r="AI63" s="24" t="s">
        <v>154</v>
      </c>
      <c r="AJ63" s="24" t="s">
        <v>154</v>
      </c>
      <c r="AK63" s="24" t="s">
        <v>153</v>
      </c>
      <c r="AL63" s="24" t="s">
        <v>153</v>
      </c>
      <c r="AM63" s="24" t="s">
        <v>154</v>
      </c>
      <c r="AN63" s="24" t="s">
        <v>154</v>
      </c>
      <c r="AO63" s="24" t="s">
        <v>154</v>
      </c>
      <c r="AP63" s="24" t="s">
        <v>153</v>
      </c>
      <c r="AQ63" s="24" t="s">
        <v>154</v>
      </c>
      <c r="AR63" s="24" t="s">
        <v>154</v>
      </c>
      <c r="AS63" s="283" t="s">
        <v>154</v>
      </c>
      <c r="AT63" s="283" t="s">
        <v>154</v>
      </c>
      <c r="AU63" s="284" t="s">
        <v>153</v>
      </c>
      <c r="AV63" s="284" t="s">
        <v>153</v>
      </c>
      <c r="AW63" s="283" t="s">
        <v>154</v>
      </c>
      <c r="AX63" s="283" t="s">
        <v>154</v>
      </c>
      <c r="AY63" s="283" t="s">
        <v>154</v>
      </c>
      <c r="AZ63" s="283" t="s">
        <v>154</v>
      </c>
      <c r="BA63" s="283" t="s">
        <v>154</v>
      </c>
      <c r="BB63" s="283" t="s">
        <v>154</v>
      </c>
      <c r="BC63" s="283" t="s">
        <v>154</v>
      </c>
      <c r="BD63" s="283" t="s">
        <v>154</v>
      </c>
      <c r="BE63" s="283" t="s">
        <v>154</v>
      </c>
      <c r="BF63" s="283" t="s">
        <v>154</v>
      </c>
      <c r="BG63" s="283" t="s">
        <v>154</v>
      </c>
    </row>
    <row r="64" spans="1:59">
      <c r="A64" s="664"/>
      <c r="B64" s="52" t="str">
        <f>'1.2-Visibility Data'!B61</f>
        <v>Site Modifications</v>
      </c>
      <c r="C64" s="19" t="str">
        <f>'1.2-Visibility Data'!C61</f>
        <v>All</v>
      </c>
      <c r="D64" s="24" t="s">
        <v>154</v>
      </c>
      <c r="E64" s="24" t="s">
        <v>154</v>
      </c>
      <c r="F64" s="24" t="s">
        <v>154</v>
      </c>
      <c r="G64" s="24" t="s">
        <v>153</v>
      </c>
      <c r="H64" s="24" t="s">
        <v>153</v>
      </c>
      <c r="I64" s="24" t="s">
        <v>153</v>
      </c>
      <c r="J64" s="24" t="s">
        <v>153</v>
      </c>
      <c r="K64" s="24" t="s">
        <v>153</v>
      </c>
      <c r="L64" s="24" t="s">
        <v>154</v>
      </c>
      <c r="M64" s="24" t="s">
        <v>154</v>
      </c>
      <c r="N64" s="24" t="s">
        <v>154</v>
      </c>
      <c r="O64" s="24" t="s">
        <v>154</v>
      </c>
      <c r="P64" s="24" t="s">
        <v>154</v>
      </c>
      <c r="Q64" s="24" t="s">
        <v>154</v>
      </c>
      <c r="R64" s="24" t="s">
        <v>154</v>
      </c>
      <c r="S64" s="24" t="s">
        <v>154</v>
      </c>
      <c r="T64" s="283" t="s">
        <v>154</v>
      </c>
      <c r="U64" s="283" t="s">
        <v>154</v>
      </c>
      <c r="V64" s="283" t="s">
        <v>154</v>
      </c>
      <c r="W64" s="283" t="s">
        <v>154</v>
      </c>
      <c r="X64" s="283" t="s">
        <v>154</v>
      </c>
      <c r="Y64" s="283" t="s">
        <v>154</v>
      </c>
      <c r="Z64" s="24" t="s">
        <v>154</v>
      </c>
      <c r="AA64" s="24" t="s">
        <v>154</v>
      </c>
      <c r="AB64" s="24" t="s">
        <v>154</v>
      </c>
      <c r="AC64" s="24" t="s">
        <v>154</v>
      </c>
      <c r="AD64" s="24" t="s">
        <v>154</v>
      </c>
      <c r="AE64" s="24" t="s">
        <v>154</v>
      </c>
      <c r="AF64" s="24" t="s">
        <v>154</v>
      </c>
      <c r="AG64" s="24" t="s">
        <v>154</v>
      </c>
      <c r="AH64" s="24" t="s">
        <v>154</v>
      </c>
      <c r="AI64" s="24" t="s">
        <v>154</v>
      </c>
      <c r="AJ64" s="24" t="s">
        <v>154</v>
      </c>
      <c r="AK64" s="24" t="s">
        <v>154</v>
      </c>
      <c r="AL64" s="24" t="s">
        <v>154</v>
      </c>
      <c r="AM64" s="24" t="s">
        <v>154</v>
      </c>
      <c r="AN64" s="24" t="s">
        <v>154</v>
      </c>
      <c r="AO64" s="24" t="s">
        <v>154</v>
      </c>
      <c r="AP64" s="24" t="s">
        <v>154</v>
      </c>
      <c r="AQ64" s="24" t="s">
        <v>154</v>
      </c>
      <c r="AR64" s="24" t="s">
        <v>154</v>
      </c>
      <c r="AS64" s="283" t="s">
        <v>154</v>
      </c>
      <c r="AT64" s="283" t="s">
        <v>154</v>
      </c>
      <c r="AU64" s="283" t="s">
        <v>154</v>
      </c>
      <c r="AV64" s="283" t="s">
        <v>154</v>
      </c>
      <c r="AW64" s="283" t="s">
        <v>154</v>
      </c>
      <c r="AX64" s="283" t="s">
        <v>154</v>
      </c>
      <c r="AY64" s="283" t="s">
        <v>154</v>
      </c>
      <c r="AZ64" s="283" t="s">
        <v>154</v>
      </c>
      <c r="BA64" s="283" t="s">
        <v>154</v>
      </c>
      <c r="BB64" s="283" t="s">
        <v>154</v>
      </c>
      <c r="BC64" s="283" t="s">
        <v>154</v>
      </c>
      <c r="BD64" s="283" t="s">
        <v>154</v>
      </c>
      <c r="BE64" s="283" t="s">
        <v>154</v>
      </c>
      <c r="BF64" s="283" t="s">
        <v>154</v>
      </c>
      <c r="BG64" s="283" t="s">
        <v>154</v>
      </c>
    </row>
    <row r="65" spans="1:59">
      <c r="A65" s="664"/>
      <c r="B65" s="52" t="str">
        <f>'1.2-Visibility Data'!B62</f>
        <v>Group Modifications</v>
      </c>
      <c r="C65" s="19" t="str">
        <f>'1.2-Visibility Data'!C62</f>
        <v>All</v>
      </c>
      <c r="D65" s="24" t="s">
        <v>154</v>
      </c>
      <c r="E65" s="24" t="s">
        <v>154</v>
      </c>
      <c r="F65" s="24" t="s">
        <v>154</v>
      </c>
      <c r="G65" s="24" t="s">
        <v>153</v>
      </c>
      <c r="H65" s="24" t="s">
        <v>153</v>
      </c>
      <c r="I65" s="24" t="s">
        <v>153</v>
      </c>
      <c r="J65" s="24" t="s">
        <v>153</v>
      </c>
      <c r="K65" s="24" t="s">
        <v>153</v>
      </c>
      <c r="L65" s="24" t="s">
        <v>154</v>
      </c>
      <c r="M65" s="24" t="s">
        <v>154</v>
      </c>
      <c r="N65" s="24" t="s">
        <v>154</v>
      </c>
      <c r="O65" s="24" t="s">
        <v>154</v>
      </c>
      <c r="P65" s="24" t="s">
        <v>154</v>
      </c>
      <c r="Q65" s="24" t="s">
        <v>154</v>
      </c>
      <c r="R65" s="24" t="s">
        <v>154</v>
      </c>
      <c r="S65" s="24" t="s">
        <v>154</v>
      </c>
      <c r="T65" s="283" t="s">
        <v>154</v>
      </c>
      <c r="U65" s="283" t="s">
        <v>154</v>
      </c>
      <c r="V65" s="283" t="s">
        <v>154</v>
      </c>
      <c r="W65" s="283" t="s">
        <v>154</v>
      </c>
      <c r="X65" s="283" t="s">
        <v>154</v>
      </c>
      <c r="Y65" s="283" t="s">
        <v>154</v>
      </c>
      <c r="Z65" s="24" t="s">
        <v>154</v>
      </c>
      <c r="AA65" s="24" t="s">
        <v>154</v>
      </c>
      <c r="AB65" s="24" t="s">
        <v>154</v>
      </c>
      <c r="AC65" s="24" t="s">
        <v>154</v>
      </c>
      <c r="AD65" s="24" t="s">
        <v>154</v>
      </c>
      <c r="AE65" s="24" t="s">
        <v>154</v>
      </c>
      <c r="AF65" s="24" t="s">
        <v>154</v>
      </c>
      <c r="AG65" s="24" t="s">
        <v>154</v>
      </c>
      <c r="AH65" s="24" t="s">
        <v>154</v>
      </c>
      <c r="AI65" s="24" t="s">
        <v>154</v>
      </c>
      <c r="AJ65" s="24" t="s">
        <v>154</v>
      </c>
      <c r="AK65" s="24" t="s">
        <v>154</v>
      </c>
      <c r="AL65" s="24" t="s">
        <v>154</v>
      </c>
      <c r="AM65" s="24" t="s">
        <v>154</v>
      </c>
      <c r="AN65" s="24" t="s">
        <v>154</v>
      </c>
      <c r="AO65" s="24" t="s">
        <v>154</v>
      </c>
      <c r="AP65" s="24" t="s">
        <v>154</v>
      </c>
      <c r="AQ65" s="24" t="s">
        <v>154</v>
      </c>
      <c r="AR65" s="24" t="s">
        <v>154</v>
      </c>
      <c r="AS65" s="283" t="s">
        <v>154</v>
      </c>
      <c r="AT65" s="283" t="s">
        <v>154</v>
      </c>
      <c r="AU65" s="283" t="s">
        <v>154</v>
      </c>
      <c r="AV65" s="283" t="s">
        <v>154</v>
      </c>
      <c r="AW65" s="283" t="s">
        <v>154</v>
      </c>
      <c r="AX65" s="283" t="s">
        <v>154</v>
      </c>
      <c r="AY65" s="283" t="s">
        <v>154</v>
      </c>
      <c r="AZ65" s="283" t="s">
        <v>154</v>
      </c>
      <c r="BA65" s="283" t="s">
        <v>154</v>
      </c>
      <c r="BB65" s="283" t="s">
        <v>154</v>
      </c>
      <c r="BC65" s="283" t="s">
        <v>154</v>
      </c>
      <c r="BD65" s="283" t="s">
        <v>154</v>
      </c>
      <c r="BE65" s="283" t="s">
        <v>154</v>
      </c>
      <c r="BF65" s="283" t="s">
        <v>154</v>
      </c>
      <c r="BG65" s="283" t="s">
        <v>154</v>
      </c>
    </row>
    <row r="66" spans="1:59">
      <c r="A66" s="664"/>
      <c r="B66" s="52" t="str">
        <f>'1.2-Visibility Data'!B63</f>
        <v>Folder Modifications</v>
      </c>
      <c r="C66" s="19" t="str">
        <f>'1.2-Visibility Data'!C63</f>
        <v>All</v>
      </c>
      <c r="D66" s="24" t="s">
        <v>154</v>
      </c>
      <c r="E66" s="24" t="s">
        <v>154</v>
      </c>
      <c r="F66" s="24" t="s">
        <v>154</v>
      </c>
      <c r="G66" s="24" t="s">
        <v>153</v>
      </c>
      <c r="H66" s="24" t="s">
        <v>153</v>
      </c>
      <c r="I66" s="24" t="s">
        <v>153</v>
      </c>
      <c r="J66" s="24" t="s">
        <v>153</v>
      </c>
      <c r="K66" s="24" t="s">
        <v>153</v>
      </c>
      <c r="L66" s="24" t="s">
        <v>154</v>
      </c>
      <c r="M66" s="24" t="s">
        <v>154</v>
      </c>
      <c r="N66" s="24" t="s">
        <v>154</v>
      </c>
      <c r="O66" s="24" t="s">
        <v>154</v>
      </c>
      <c r="P66" s="24" t="s">
        <v>154</v>
      </c>
      <c r="Q66" s="24" t="s">
        <v>154</v>
      </c>
      <c r="R66" s="24" t="s">
        <v>154</v>
      </c>
      <c r="S66" s="24" t="s">
        <v>154</v>
      </c>
      <c r="T66" s="283" t="s">
        <v>154</v>
      </c>
      <c r="U66" s="283" t="s">
        <v>154</v>
      </c>
      <c r="V66" s="283" t="s">
        <v>154</v>
      </c>
      <c r="W66" s="283" t="s">
        <v>154</v>
      </c>
      <c r="X66" s="283" t="s">
        <v>154</v>
      </c>
      <c r="Y66" s="283" t="s">
        <v>154</v>
      </c>
      <c r="Z66" s="24" t="s">
        <v>154</v>
      </c>
      <c r="AA66" s="24" t="s">
        <v>154</v>
      </c>
      <c r="AB66" s="24" t="s">
        <v>154</v>
      </c>
      <c r="AC66" s="24" t="s">
        <v>154</v>
      </c>
      <c r="AD66" s="24" t="s">
        <v>154</v>
      </c>
      <c r="AE66" s="24" t="s">
        <v>154</v>
      </c>
      <c r="AF66" s="24" t="s">
        <v>154</v>
      </c>
      <c r="AG66" s="24" t="s">
        <v>154</v>
      </c>
      <c r="AH66" s="24" t="s">
        <v>154</v>
      </c>
      <c r="AI66" s="24" t="s">
        <v>154</v>
      </c>
      <c r="AJ66" s="24" t="s">
        <v>154</v>
      </c>
      <c r="AK66" s="24" t="s">
        <v>154</v>
      </c>
      <c r="AL66" s="24" t="s">
        <v>154</v>
      </c>
      <c r="AM66" s="24" t="s">
        <v>154</v>
      </c>
      <c r="AN66" s="24" t="s">
        <v>154</v>
      </c>
      <c r="AO66" s="24" t="s">
        <v>154</v>
      </c>
      <c r="AP66" s="24" t="s">
        <v>154</v>
      </c>
      <c r="AQ66" s="24" t="s">
        <v>154</v>
      </c>
      <c r="AR66" s="24" t="s">
        <v>154</v>
      </c>
      <c r="AS66" s="283" t="s">
        <v>154</v>
      </c>
      <c r="AT66" s="283" t="s">
        <v>154</v>
      </c>
      <c r="AU66" s="283" t="s">
        <v>154</v>
      </c>
      <c r="AV66" s="283" t="s">
        <v>154</v>
      </c>
      <c r="AW66" s="283" t="s">
        <v>154</v>
      </c>
      <c r="AX66" s="283" t="s">
        <v>154</v>
      </c>
      <c r="AY66" s="283" t="s">
        <v>154</v>
      </c>
      <c r="AZ66" s="283" t="s">
        <v>154</v>
      </c>
      <c r="BA66" s="283" t="s">
        <v>154</v>
      </c>
      <c r="BB66" s="283" t="s">
        <v>154</v>
      </c>
      <c r="BC66" s="283" t="s">
        <v>154</v>
      </c>
      <c r="BD66" s="283" t="s">
        <v>154</v>
      </c>
      <c r="BE66" s="283" t="s">
        <v>154</v>
      </c>
      <c r="BF66" s="283" t="s">
        <v>154</v>
      </c>
      <c r="BG66" s="283" t="s">
        <v>154</v>
      </c>
    </row>
    <row r="67" spans="1:59">
      <c r="A67" s="664"/>
      <c r="B67" s="52" t="str">
        <f>'1.2-Visibility Data'!B64</f>
        <v>File Activity</v>
      </c>
      <c r="C67" s="19" t="str">
        <f>'1.2-Visibility Data'!C64</f>
        <v>All</v>
      </c>
      <c r="D67" s="24" t="s">
        <v>153</v>
      </c>
      <c r="E67" s="24" t="s">
        <v>154</v>
      </c>
      <c r="F67" s="24" t="s">
        <v>154</v>
      </c>
      <c r="G67" s="24" t="s">
        <v>153</v>
      </c>
      <c r="H67" s="24" t="s">
        <v>153</v>
      </c>
      <c r="I67" s="24" t="s">
        <v>153</v>
      </c>
      <c r="J67" s="24" t="s">
        <v>153</v>
      </c>
      <c r="K67" s="24" t="s">
        <v>153</v>
      </c>
      <c r="L67" s="24" t="s">
        <v>154</v>
      </c>
      <c r="M67" s="24" t="s">
        <v>154</v>
      </c>
      <c r="N67" s="24" t="s">
        <v>154</v>
      </c>
      <c r="O67" s="24" t="s">
        <v>154</v>
      </c>
      <c r="P67" s="24" t="s">
        <v>153</v>
      </c>
      <c r="Q67" s="24" t="s">
        <v>154</v>
      </c>
      <c r="R67" s="24" t="s">
        <v>153</v>
      </c>
      <c r="S67" s="24" t="s">
        <v>153</v>
      </c>
      <c r="T67" s="283" t="s">
        <v>154</v>
      </c>
      <c r="U67" s="284" t="s">
        <v>153</v>
      </c>
      <c r="V67" s="284" t="s">
        <v>153</v>
      </c>
      <c r="W67" s="283" t="s">
        <v>154</v>
      </c>
      <c r="X67" s="284" t="s">
        <v>153</v>
      </c>
      <c r="Y67" s="284" t="s">
        <v>153</v>
      </c>
      <c r="Z67" s="24" t="s">
        <v>154</v>
      </c>
      <c r="AA67" s="24" t="s">
        <v>154</v>
      </c>
      <c r="AB67" s="24" t="s">
        <v>154</v>
      </c>
      <c r="AC67" s="24" t="s">
        <v>154</v>
      </c>
      <c r="AD67" s="24" t="s">
        <v>154</v>
      </c>
      <c r="AE67" s="24" t="s">
        <v>153</v>
      </c>
      <c r="AF67" s="24" t="s">
        <v>154</v>
      </c>
      <c r="AG67" s="24" t="s">
        <v>154</v>
      </c>
      <c r="AH67" s="24" t="s">
        <v>154</v>
      </c>
      <c r="AI67" s="24" t="s">
        <v>154</v>
      </c>
      <c r="AJ67" s="24" t="s">
        <v>154</v>
      </c>
      <c r="AK67" s="24" t="s">
        <v>154</v>
      </c>
      <c r="AL67" s="24" t="s">
        <v>154</v>
      </c>
      <c r="AM67" s="24" t="s">
        <v>154</v>
      </c>
      <c r="AN67" s="24" t="s">
        <v>154</v>
      </c>
      <c r="AO67" s="24" t="s">
        <v>154</v>
      </c>
      <c r="AP67" s="24" t="s">
        <v>154</v>
      </c>
      <c r="AQ67" s="24" t="s">
        <v>154</v>
      </c>
      <c r="AR67" s="24" t="s">
        <v>154</v>
      </c>
      <c r="AS67" s="284" t="s">
        <v>153</v>
      </c>
      <c r="AT67" s="283" t="s">
        <v>154</v>
      </c>
      <c r="AU67" s="284" t="s">
        <v>153</v>
      </c>
      <c r="AV67" s="284" t="s">
        <v>153</v>
      </c>
      <c r="AW67" s="283" t="s">
        <v>154</v>
      </c>
      <c r="AX67" s="283" t="s">
        <v>154</v>
      </c>
      <c r="AY67" s="283" t="s">
        <v>154</v>
      </c>
      <c r="AZ67" s="283" t="s">
        <v>154</v>
      </c>
      <c r="BA67" s="283" t="s">
        <v>154</v>
      </c>
      <c r="BB67" s="283" t="s">
        <v>154</v>
      </c>
      <c r="BC67" s="283" t="s">
        <v>154</v>
      </c>
      <c r="BD67" s="283" t="s">
        <v>154</v>
      </c>
      <c r="BE67" s="283" t="s">
        <v>154</v>
      </c>
      <c r="BF67" s="283" t="s">
        <v>154</v>
      </c>
      <c r="BG67" s="283" t="s">
        <v>154</v>
      </c>
    </row>
    <row r="68" spans="1:59">
      <c r="A68" s="664"/>
      <c r="B68" s="52" t="str">
        <f>'1.2-Visibility Data'!B65</f>
        <v>Trash/Recycle Bin Activity</v>
      </c>
      <c r="C68" s="19" t="str">
        <f>'1.2-Visibility Data'!C65</f>
        <v>All</v>
      </c>
      <c r="D68" s="24" t="s">
        <v>154</v>
      </c>
      <c r="E68" s="24" t="s">
        <v>154</v>
      </c>
      <c r="F68" s="24" t="s">
        <v>154</v>
      </c>
      <c r="G68" s="24" t="s">
        <v>153</v>
      </c>
      <c r="H68" s="24" t="s">
        <v>153</v>
      </c>
      <c r="I68" s="24" t="s">
        <v>154</v>
      </c>
      <c r="J68" s="24" t="s">
        <v>153</v>
      </c>
      <c r="K68" s="24" t="s">
        <v>153</v>
      </c>
      <c r="L68" s="24" t="s">
        <v>154</v>
      </c>
      <c r="M68" s="24" t="s">
        <v>154</v>
      </c>
      <c r="N68" s="24" t="s">
        <v>154</v>
      </c>
      <c r="O68" s="24" t="s">
        <v>154</v>
      </c>
      <c r="P68" s="24" t="s">
        <v>154</v>
      </c>
      <c r="Q68" s="24" t="s">
        <v>154</v>
      </c>
      <c r="R68" s="24" t="s">
        <v>154</v>
      </c>
      <c r="S68" s="24" t="s">
        <v>154</v>
      </c>
      <c r="T68" s="283" t="s">
        <v>154</v>
      </c>
      <c r="U68" s="283" t="s">
        <v>154</v>
      </c>
      <c r="V68" s="283" t="s">
        <v>154</v>
      </c>
      <c r="W68" s="283" t="s">
        <v>154</v>
      </c>
      <c r="X68" s="283" t="s">
        <v>154</v>
      </c>
      <c r="Y68" s="283" t="s">
        <v>154</v>
      </c>
      <c r="Z68" s="24" t="s">
        <v>154</v>
      </c>
      <c r="AA68" s="24" t="s">
        <v>154</v>
      </c>
      <c r="AB68" s="24" t="s">
        <v>154</v>
      </c>
      <c r="AC68" s="24" t="s">
        <v>154</v>
      </c>
      <c r="AD68" s="24" t="s">
        <v>154</v>
      </c>
      <c r="AE68" s="24" t="s">
        <v>154</v>
      </c>
      <c r="AF68" s="24" t="s">
        <v>154</v>
      </c>
      <c r="AG68" s="24" t="s">
        <v>154</v>
      </c>
      <c r="AH68" s="24" t="s">
        <v>154</v>
      </c>
      <c r="AI68" s="24" t="s">
        <v>154</v>
      </c>
      <c r="AJ68" s="24" t="s">
        <v>154</v>
      </c>
      <c r="AK68" s="24" t="s">
        <v>154</v>
      </c>
      <c r="AL68" s="24" t="s">
        <v>154</v>
      </c>
      <c r="AM68" s="24" t="s">
        <v>154</v>
      </c>
      <c r="AN68" s="24" t="s">
        <v>154</v>
      </c>
      <c r="AO68" s="24" t="s">
        <v>154</v>
      </c>
      <c r="AP68" s="24" t="s">
        <v>154</v>
      </c>
      <c r="AQ68" s="24" t="s">
        <v>154</v>
      </c>
      <c r="AR68" s="24" t="s">
        <v>154</v>
      </c>
      <c r="AS68" s="283" t="s">
        <v>154</v>
      </c>
      <c r="AT68" s="283" t="s">
        <v>154</v>
      </c>
      <c r="AU68" s="283" t="s">
        <v>154</v>
      </c>
      <c r="AV68" s="283" t="s">
        <v>154</v>
      </c>
      <c r="AW68" s="283" t="s">
        <v>154</v>
      </c>
      <c r="AX68" s="283" t="s">
        <v>154</v>
      </c>
      <c r="AY68" s="283" t="s">
        <v>154</v>
      </c>
      <c r="AZ68" s="283" t="s">
        <v>154</v>
      </c>
      <c r="BA68" s="283" t="s">
        <v>154</v>
      </c>
      <c r="BB68" s="283" t="s">
        <v>154</v>
      </c>
      <c r="BC68" s="283" t="s">
        <v>154</v>
      </c>
      <c r="BD68" s="283" t="s">
        <v>154</v>
      </c>
      <c r="BE68" s="283" t="s">
        <v>154</v>
      </c>
      <c r="BF68" s="283" t="s">
        <v>154</v>
      </c>
      <c r="BG68" s="283" t="s">
        <v>154</v>
      </c>
    </row>
    <row r="69" spans="1:59" ht="30">
      <c r="A69" s="664"/>
      <c r="B69" s="52" t="str">
        <f>'1.2-Visibility Data'!B66</f>
        <v>File or Folder Version History Modifications</v>
      </c>
      <c r="C69" s="19" t="str">
        <f>'1.2-Visibility Data'!C66</f>
        <v>All</v>
      </c>
      <c r="D69" s="24" t="s">
        <v>154</v>
      </c>
      <c r="E69" s="24" t="s">
        <v>154</v>
      </c>
      <c r="F69" s="24" t="s">
        <v>154</v>
      </c>
      <c r="G69" s="24" t="s">
        <v>153</v>
      </c>
      <c r="H69" s="24" t="s">
        <v>153</v>
      </c>
      <c r="I69" s="24" t="s">
        <v>154</v>
      </c>
      <c r="J69" s="24" t="s">
        <v>153</v>
      </c>
      <c r="K69" s="24" t="s">
        <v>153</v>
      </c>
      <c r="L69" s="24" t="s">
        <v>154</v>
      </c>
      <c r="M69" s="24" t="s">
        <v>154</v>
      </c>
      <c r="N69" s="24" t="s">
        <v>154</v>
      </c>
      <c r="O69" s="24" t="s">
        <v>154</v>
      </c>
      <c r="P69" s="24" t="s">
        <v>154</v>
      </c>
      <c r="Q69" s="24" t="s">
        <v>154</v>
      </c>
      <c r="R69" s="24" t="s">
        <v>154</v>
      </c>
      <c r="S69" s="24" t="s">
        <v>154</v>
      </c>
      <c r="T69" s="283" t="s">
        <v>154</v>
      </c>
      <c r="U69" s="283" t="s">
        <v>154</v>
      </c>
      <c r="V69" s="283" t="s">
        <v>154</v>
      </c>
      <c r="W69" s="283" t="s">
        <v>154</v>
      </c>
      <c r="X69" s="283" t="s">
        <v>154</v>
      </c>
      <c r="Y69" s="283" t="s">
        <v>154</v>
      </c>
      <c r="Z69" s="24" t="s">
        <v>154</v>
      </c>
      <c r="AA69" s="24" t="s">
        <v>154</v>
      </c>
      <c r="AB69" s="24" t="s">
        <v>154</v>
      </c>
      <c r="AC69" s="24" t="s">
        <v>154</v>
      </c>
      <c r="AD69" s="24" t="s">
        <v>154</v>
      </c>
      <c r="AE69" s="24" t="s">
        <v>154</v>
      </c>
      <c r="AF69" s="24" t="s">
        <v>154</v>
      </c>
      <c r="AG69" s="24" t="s">
        <v>154</v>
      </c>
      <c r="AH69" s="24" t="s">
        <v>154</v>
      </c>
      <c r="AI69" s="24" t="s">
        <v>154</v>
      </c>
      <c r="AJ69" s="24" t="s">
        <v>154</v>
      </c>
      <c r="AK69" s="24" t="s">
        <v>154</v>
      </c>
      <c r="AL69" s="24" t="s">
        <v>154</v>
      </c>
      <c r="AM69" s="24" t="s">
        <v>154</v>
      </c>
      <c r="AN69" s="24" t="s">
        <v>154</v>
      </c>
      <c r="AO69" s="24" t="s">
        <v>154</v>
      </c>
      <c r="AP69" s="24" t="s">
        <v>154</v>
      </c>
      <c r="AQ69" s="24" t="s">
        <v>154</v>
      </c>
      <c r="AR69" s="24" t="s">
        <v>154</v>
      </c>
      <c r="AS69" s="283" t="s">
        <v>154</v>
      </c>
      <c r="AT69" s="283" t="s">
        <v>154</v>
      </c>
      <c r="AU69" s="283" t="s">
        <v>154</v>
      </c>
      <c r="AV69" s="283" t="s">
        <v>154</v>
      </c>
      <c r="AW69" s="283" t="s">
        <v>154</v>
      </c>
      <c r="AX69" s="283" t="s">
        <v>154</v>
      </c>
      <c r="AY69" s="283" t="s">
        <v>154</v>
      </c>
      <c r="AZ69" s="283" t="s">
        <v>154</v>
      </c>
      <c r="BA69" s="283" t="s">
        <v>154</v>
      </c>
      <c r="BB69" s="283" t="s">
        <v>154</v>
      </c>
      <c r="BC69" s="283" t="s">
        <v>154</v>
      </c>
      <c r="BD69" s="283" t="s">
        <v>154</v>
      </c>
      <c r="BE69" s="283" t="s">
        <v>154</v>
      </c>
      <c r="BF69" s="283" t="s">
        <v>154</v>
      </c>
      <c r="BG69" s="283" t="s">
        <v>154</v>
      </c>
    </row>
    <row r="70" spans="1:59">
      <c r="A70" s="664"/>
      <c r="B70" s="52" t="str">
        <f>'1.2-Visibility Data'!B67</f>
        <v>File Retention Modifications</v>
      </c>
      <c r="C70" s="19" t="str">
        <f>'1.2-Visibility Data'!C67</f>
        <v>All</v>
      </c>
      <c r="D70" s="24" t="s">
        <v>154</v>
      </c>
      <c r="E70" s="24" t="s">
        <v>154</v>
      </c>
      <c r="F70" s="24" t="s">
        <v>154</v>
      </c>
      <c r="G70" s="24" t="s">
        <v>153</v>
      </c>
      <c r="H70" s="24" t="s">
        <v>153</v>
      </c>
      <c r="I70" s="24" t="s">
        <v>153</v>
      </c>
      <c r="J70" s="24" t="s">
        <v>153</v>
      </c>
      <c r="K70" s="24" t="s">
        <v>153</v>
      </c>
      <c r="L70" s="24" t="s">
        <v>154</v>
      </c>
      <c r="M70" s="24" t="s">
        <v>154</v>
      </c>
      <c r="N70" s="24" t="s">
        <v>154</v>
      </c>
      <c r="O70" s="24" t="s">
        <v>154</v>
      </c>
      <c r="P70" s="24" t="s">
        <v>154</v>
      </c>
      <c r="Q70" s="24" t="s">
        <v>154</v>
      </c>
      <c r="R70" s="24" t="s">
        <v>154</v>
      </c>
      <c r="S70" s="24" t="s">
        <v>154</v>
      </c>
      <c r="T70" s="283" t="s">
        <v>154</v>
      </c>
      <c r="U70" s="283" t="s">
        <v>154</v>
      </c>
      <c r="V70" s="283" t="s">
        <v>154</v>
      </c>
      <c r="W70" s="283" t="s">
        <v>154</v>
      </c>
      <c r="X70" s="283" t="s">
        <v>154</v>
      </c>
      <c r="Y70" s="283" t="s">
        <v>154</v>
      </c>
      <c r="Z70" s="24" t="s">
        <v>154</v>
      </c>
      <c r="AA70" s="24" t="s">
        <v>154</v>
      </c>
      <c r="AB70" s="24" t="s">
        <v>154</v>
      </c>
      <c r="AC70" s="24" t="s">
        <v>154</v>
      </c>
      <c r="AD70" s="24" t="s">
        <v>154</v>
      </c>
      <c r="AE70" s="24" t="s">
        <v>154</v>
      </c>
      <c r="AF70" s="24" t="s">
        <v>154</v>
      </c>
      <c r="AG70" s="24" t="s">
        <v>154</v>
      </c>
      <c r="AH70" s="24" t="s">
        <v>154</v>
      </c>
      <c r="AI70" s="24" t="s">
        <v>154</v>
      </c>
      <c r="AJ70" s="24" t="s">
        <v>154</v>
      </c>
      <c r="AK70" s="24" t="s">
        <v>154</v>
      </c>
      <c r="AL70" s="24" t="s">
        <v>154</v>
      </c>
      <c r="AM70" s="24" t="s">
        <v>154</v>
      </c>
      <c r="AN70" s="24" t="s">
        <v>154</v>
      </c>
      <c r="AO70" s="24" t="s">
        <v>154</v>
      </c>
      <c r="AP70" s="24" t="s">
        <v>154</v>
      </c>
      <c r="AQ70" s="24" t="s">
        <v>154</v>
      </c>
      <c r="AR70" s="24" t="s">
        <v>154</v>
      </c>
      <c r="AS70" s="283" t="s">
        <v>154</v>
      </c>
      <c r="AT70" s="283" t="s">
        <v>154</v>
      </c>
      <c r="AU70" s="283" t="s">
        <v>154</v>
      </c>
      <c r="AV70" s="283" t="s">
        <v>154</v>
      </c>
      <c r="AW70" s="283" t="s">
        <v>154</v>
      </c>
      <c r="AX70" s="283" t="s">
        <v>154</v>
      </c>
      <c r="AY70" s="283" t="s">
        <v>154</v>
      </c>
      <c r="AZ70" s="283" t="s">
        <v>154</v>
      </c>
      <c r="BA70" s="283" t="s">
        <v>154</v>
      </c>
      <c r="BB70" s="283" t="s">
        <v>154</v>
      </c>
      <c r="BC70" s="283" t="s">
        <v>154</v>
      </c>
      <c r="BD70" s="283" t="s">
        <v>154</v>
      </c>
      <c r="BE70" s="283" t="s">
        <v>154</v>
      </c>
      <c r="BF70" s="283" t="s">
        <v>154</v>
      </c>
      <c r="BG70" s="283" t="s">
        <v>154</v>
      </c>
    </row>
    <row r="71" spans="1:59">
      <c r="A71" s="664"/>
      <c r="B71" s="52" t="str">
        <f>'1.2-Visibility Data'!B68</f>
        <v>File Malware Detected</v>
      </c>
      <c r="C71" s="19" t="str">
        <f>'1.2-Visibility Data'!C68</f>
        <v>All</v>
      </c>
      <c r="D71" s="24" t="s">
        <v>153</v>
      </c>
      <c r="E71" s="24" t="s">
        <v>154</v>
      </c>
      <c r="F71" s="24" t="s">
        <v>154</v>
      </c>
      <c r="G71" s="24" t="s">
        <v>154</v>
      </c>
      <c r="H71" s="24" t="s">
        <v>154</v>
      </c>
      <c r="I71" s="24" t="s">
        <v>154</v>
      </c>
      <c r="J71" s="24" t="s">
        <v>153</v>
      </c>
      <c r="K71" s="24" t="s">
        <v>153</v>
      </c>
      <c r="L71" s="24" t="s">
        <v>154</v>
      </c>
      <c r="M71" s="24" t="s">
        <v>154</v>
      </c>
      <c r="N71" s="24" t="s">
        <v>154</v>
      </c>
      <c r="O71" s="24" t="s">
        <v>154</v>
      </c>
      <c r="P71" s="24" t="s">
        <v>153</v>
      </c>
      <c r="Q71" s="24" t="s">
        <v>154</v>
      </c>
      <c r="R71" s="24" t="s">
        <v>154</v>
      </c>
      <c r="S71" s="24" t="s">
        <v>154</v>
      </c>
      <c r="T71" s="283" t="s">
        <v>154</v>
      </c>
      <c r="U71" s="283" t="s">
        <v>154</v>
      </c>
      <c r="V71" s="283" t="s">
        <v>154</v>
      </c>
      <c r="W71" s="283" t="s">
        <v>154</v>
      </c>
      <c r="X71" s="283" t="s">
        <v>154</v>
      </c>
      <c r="Y71" s="283" t="s">
        <v>154</v>
      </c>
      <c r="Z71" s="24" t="s">
        <v>154</v>
      </c>
      <c r="AA71" s="24" t="s">
        <v>154</v>
      </c>
      <c r="AB71" s="24" t="s">
        <v>154</v>
      </c>
      <c r="AC71" s="24" t="s">
        <v>154</v>
      </c>
      <c r="AD71" s="24" t="s">
        <v>154</v>
      </c>
      <c r="AE71" s="24" t="s">
        <v>154</v>
      </c>
      <c r="AF71" s="24" t="s">
        <v>154</v>
      </c>
      <c r="AG71" s="24" t="s">
        <v>154</v>
      </c>
      <c r="AH71" s="24" t="s">
        <v>154</v>
      </c>
      <c r="AI71" s="24" t="s">
        <v>154</v>
      </c>
      <c r="AJ71" s="24" t="s">
        <v>154</v>
      </c>
      <c r="AK71" s="24" t="s">
        <v>154</v>
      </c>
      <c r="AL71" s="24" t="s">
        <v>154</v>
      </c>
      <c r="AM71" s="24" t="s">
        <v>154</v>
      </c>
      <c r="AN71" s="24" t="s">
        <v>154</v>
      </c>
      <c r="AO71" s="24" t="s">
        <v>154</v>
      </c>
      <c r="AP71" s="24" t="s">
        <v>154</v>
      </c>
      <c r="AQ71" s="24" t="s">
        <v>154</v>
      </c>
      <c r="AR71" s="24" t="s">
        <v>154</v>
      </c>
      <c r="AS71" s="284" t="s">
        <v>153</v>
      </c>
      <c r="AT71" s="283" t="s">
        <v>154</v>
      </c>
      <c r="AU71" s="283" t="s">
        <v>154</v>
      </c>
      <c r="AV71" s="283" t="s">
        <v>154</v>
      </c>
      <c r="AW71" s="283" t="s">
        <v>154</v>
      </c>
      <c r="AX71" s="283" t="s">
        <v>154</v>
      </c>
      <c r="AY71" s="283" t="s">
        <v>154</v>
      </c>
      <c r="AZ71" s="283" t="s">
        <v>154</v>
      </c>
      <c r="BA71" s="283" t="s">
        <v>154</v>
      </c>
      <c r="BB71" s="283" t="s">
        <v>154</v>
      </c>
      <c r="BC71" s="283" t="s">
        <v>154</v>
      </c>
      <c r="BD71" s="283" t="s">
        <v>154</v>
      </c>
      <c r="BE71" s="283" t="s">
        <v>154</v>
      </c>
      <c r="BF71" s="283" t="s">
        <v>154</v>
      </c>
      <c r="BG71" s="283" t="s">
        <v>154</v>
      </c>
    </row>
    <row r="72" spans="1:59">
      <c r="A72" s="664"/>
      <c r="B72" s="52" t="str">
        <f>'1.2-Visibility Data'!B69</f>
        <v>File Malware Retrieved</v>
      </c>
      <c r="C72" s="19" t="str">
        <f>'1.2-Visibility Data'!C69</f>
        <v>All</v>
      </c>
      <c r="D72" s="24" t="s">
        <v>153</v>
      </c>
      <c r="E72" s="24" t="s">
        <v>154</v>
      </c>
      <c r="F72" s="24" t="s">
        <v>154</v>
      </c>
      <c r="G72" s="24" t="s">
        <v>154</v>
      </c>
      <c r="H72" s="24" t="s">
        <v>154</v>
      </c>
      <c r="I72" s="24" t="s">
        <v>154</v>
      </c>
      <c r="J72" s="24" t="s">
        <v>153</v>
      </c>
      <c r="K72" s="24" t="s">
        <v>153</v>
      </c>
      <c r="L72" s="24" t="s">
        <v>154</v>
      </c>
      <c r="M72" s="24" t="s">
        <v>154</v>
      </c>
      <c r="N72" s="24" t="s">
        <v>154</v>
      </c>
      <c r="O72" s="24" t="s">
        <v>154</v>
      </c>
      <c r="P72" s="24" t="s">
        <v>154</v>
      </c>
      <c r="Q72" s="24" t="s">
        <v>154</v>
      </c>
      <c r="R72" s="24" t="s">
        <v>154</v>
      </c>
      <c r="S72" s="24" t="s">
        <v>154</v>
      </c>
      <c r="T72" s="283" t="s">
        <v>154</v>
      </c>
      <c r="U72" s="283" t="s">
        <v>154</v>
      </c>
      <c r="V72" s="283" t="s">
        <v>154</v>
      </c>
      <c r="W72" s="283" t="s">
        <v>154</v>
      </c>
      <c r="X72" s="283" t="s">
        <v>154</v>
      </c>
      <c r="Y72" s="283" t="s">
        <v>154</v>
      </c>
      <c r="Z72" s="24" t="s">
        <v>154</v>
      </c>
      <c r="AA72" s="24" t="s">
        <v>154</v>
      </c>
      <c r="AB72" s="24" t="s">
        <v>154</v>
      </c>
      <c r="AC72" s="24" t="s">
        <v>154</v>
      </c>
      <c r="AD72" s="24" t="s">
        <v>154</v>
      </c>
      <c r="AE72" s="24" t="s">
        <v>154</v>
      </c>
      <c r="AF72" s="24" t="s">
        <v>154</v>
      </c>
      <c r="AG72" s="24" t="s">
        <v>154</v>
      </c>
      <c r="AH72" s="24" t="s">
        <v>154</v>
      </c>
      <c r="AI72" s="24" t="s">
        <v>154</v>
      </c>
      <c r="AJ72" s="24" t="s">
        <v>154</v>
      </c>
      <c r="AK72" s="24" t="s">
        <v>154</v>
      </c>
      <c r="AL72" s="24" t="s">
        <v>154</v>
      </c>
      <c r="AM72" s="24" t="s">
        <v>154</v>
      </c>
      <c r="AN72" s="24" t="s">
        <v>154</v>
      </c>
      <c r="AO72" s="24" t="s">
        <v>154</v>
      </c>
      <c r="AP72" s="24" t="s">
        <v>154</v>
      </c>
      <c r="AQ72" s="24" t="s">
        <v>154</v>
      </c>
      <c r="AR72" s="24" t="s">
        <v>154</v>
      </c>
      <c r="AS72" s="284" t="s">
        <v>153</v>
      </c>
      <c r="AT72" s="283" t="s">
        <v>154</v>
      </c>
      <c r="AU72" s="283" t="s">
        <v>154</v>
      </c>
      <c r="AV72" s="283" t="s">
        <v>154</v>
      </c>
      <c r="AW72" s="283" t="s">
        <v>154</v>
      </c>
      <c r="AX72" s="283" t="s">
        <v>154</v>
      </c>
      <c r="AY72" s="283" t="s">
        <v>154</v>
      </c>
      <c r="AZ72" s="283" t="s">
        <v>154</v>
      </c>
      <c r="BA72" s="283" t="s">
        <v>154</v>
      </c>
      <c r="BB72" s="283" t="s">
        <v>154</v>
      </c>
      <c r="BC72" s="283" t="s">
        <v>154</v>
      </c>
      <c r="BD72" s="283" t="s">
        <v>154</v>
      </c>
      <c r="BE72" s="283" t="s">
        <v>154</v>
      </c>
      <c r="BF72" s="283" t="s">
        <v>154</v>
      </c>
      <c r="BG72" s="283" t="s">
        <v>154</v>
      </c>
    </row>
    <row r="73" spans="1:59">
      <c r="A73" s="664"/>
      <c r="B73" s="52" t="str">
        <f>'1.2-Visibility Data'!B70</f>
        <v>List Modifications</v>
      </c>
      <c r="C73" s="19" t="str">
        <f>'1.2-Visibility Data'!C70</f>
        <v>All</v>
      </c>
      <c r="D73" s="24" t="s">
        <v>154</v>
      </c>
      <c r="E73" s="24" t="s">
        <v>154</v>
      </c>
      <c r="F73" s="24" t="s">
        <v>154</v>
      </c>
      <c r="G73" s="24" t="s">
        <v>153</v>
      </c>
      <c r="H73" s="24" t="s">
        <v>153</v>
      </c>
      <c r="I73" s="24" t="s">
        <v>153</v>
      </c>
      <c r="J73" s="24" t="s">
        <v>153</v>
      </c>
      <c r="K73" s="24" t="s">
        <v>153</v>
      </c>
      <c r="L73" s="24" t="s">
        <v>154</v>
      </c>
      <c r="M73" s="24" t="s">
        <v>154</v>
      </c>
      <c r="N73" s="24" t="s">
        <v>154</v>
      </c>
      <c r="O73" s="24" t="s">
        <v>154</v>
      </c>
      <c r="P73" s="24" t="s">
        <v>154</v>
      </c>
      <c r="Q73" s="24" t="s">
        <v>154</v>
      </c>
      <c r="R73" s="24" t="s">
        <v>154</v>
      </c>
      <c r="S73" s="24" t="s">
        <v>154</v>
      </c>
      <c r="T73" s="283" t="s">
        <v>154</v>
      </c>
      <c r="U73" s="283" t="s">
        <v>154</v>
      </c>
      <c r="V73" s="283" t="s">
        <v>154</v>
      </c>
      <c r="W73" s="283" t="s">
        <v>154</v>
      </c>
      <c r="X73" s="283" t="s">
        <v>154</v>
      </c>
      <c r="Y73" s="283" t="s">
        <v>154</v>
      </c>
      <c r="Z73" s="24" t="s">
        <v>154</v>
      </c>
      <c r="AA73" s="24" t="s">
        <v>154</v>
      </c>
      <c r="AB73" s="24" t="s">
        <v>154</v>
      </c>
      <c r="AC73" s="24" t="s">
        <v>154</v>
      </c>
      <c r="AD73" s="24" t="s">
        <v>154</v>
      </c>
      <c r="AE73" s="24" t="s">
        <v>154</v>
      </c>
      <c r="AF73" s="24" t="s">
        <v>154</v>
      </c>
      <c r="AG73" s="24" t="s">
        <v>154</v>
      </c>
      <c r="AH73" s="24" t="s">
        <v>154</v>
      </c>
      <c r="AI73" s="24" t="s">
        <v>154</v>
      </c>
      <c r="AJ73" s="24" t="s">
        <v>154</v>
      </c>
      <c r="AK73" s="24" t="s">
        <v>154</v>
      </c>
      <c r="AL73" s="24" t="s">
        <v>154</v>
      </c>
      <c r="AM73" s="24" t="s">
        <v>154</v>
      </c>
      <c r="AN73" s="24" t="s">
        <v>154</v>
      </c>
      <c r="AO73" s="24" t="s">
        <v>154</v>
      </c>
      <c r="AP73" s="24" t="s">
        <v>154</v>
      </c>
      <c r="AQ73" s="24" t="s">
        <v>154</v>
      </c>
      <c r="AR73" s="24" t="s">
        <v>154</v>
      </c>
      <c r="AS73" s="283" t="s">
        <v>154</v>
      </c>
      <c r="AT73" s="283" t="s">
        <v>154</v>
      </c>
      <c r="AU73" s="283" t="s">
        <v>154</v>
      </c>
      <c r="AV73" s="283" t="s">
        <v>154</v>
      </c>
      <c r="AW73" s="283" t="s">
        <v>154</v>
      </c>
      <c r="AX73" s="283" t="s">
        <v>154</v>
      </c>
      <c r="AY73" s="283" t="s">
        <v>154</v>
      </c>
      <c r="AZ73" s="283" t="s">
        <v>154</v>
      </c>
      <c r="BA73" s="283" t="s">
        <v>154</v>
      </c>
      <c r="BB73" s="283" t="s">
        <v>154</v>
      </c>
      <c r="BC73" s="283" t="s">
        <v>154</v>
      </c>
      <c r="BD73" s="283" t="s">
        <v>154</v>
      </c>
      <c r="BE73" s="283" t="s">
        <v>154</v>
      </c>
      <c r="BF73" s="283" t="s">
        <v>154</v>
      </c>
      <c r="BG73" s="283" t="s">
        <v>154</v>
      </c>
    </row>
    <row r="74" spans="1:59">
      <c r="A74" s="664"/>
      <c r="B74" s="52" t="str">
        <f>'1.2-Visibility Data'!B71</f>
        <v>Sharing Activity</v>
      </c>
      <c r="C74" s="19" t="str">
        <f>'1.2-Visibility Data'!C71</f>
        <v>All</v>
      </c>
      <c r="D74" s="24" t="s">
        <v>154</v>
      </c>
      <c r="E74" s="24" t="s">
        <v>154</v>
      </c>
      <c r="F74" s="24" t="s">
        <v>154</v>
      </c>
      <c r="G74" s="24" t="s">
        <v>153</v>
      </c>
      <c r="H74" s="24" t="s">
        <v>153</v>
      </c>
      <c r="I74" s="24" t="s">
        <v>154</v>
      </c>
      <c r="J74" s="24" t="s">
        <v>153</v>
      </c>
      <c r="K74" s="24" t="s">
        <v>153</v>
      </c>
      <c r="L74" s="24" t="s">
        <v>154</v>
      </c>
      <c r="M74" s="24" t="s">
        <v>154</v>
      </c>
      <c r="N74" s="24" t="s">
        <v>154</v>
      </c>
      <c r="O74" s="24" t="s">
        <v>154</v>
      </c>
      <c r="P74" s="24" t="s">
        <v>154</v>
      </c>
      <c r="Q74" s="24" t="s">
        <v>154</v>
      </c>
      <c r="R74" s="24" t="s">
        <v>153</v>
      </c>
      <c r="S74" s="24" t="s">
        <v>153</v>
      </c>
      <c r="T74" s="283" t="s">
        <v>154</v>
      </c>
      <c r="U74" s="284" t="s">
        <v>153</v>
      </c>
      <c r="V74" s="284" t="s">
        <v>153</v>
      </c>
      <c r="W74" s="283" t="s">
        <v>154</v>
      </c>
      <c r="X74" s="284" t="s">
        <v>153</v>
      </c>
      <c r="Y74" s="284" t="s">
        <v>153</v>
      </c>
      <c r="Z74" s="24" t="s">
        <v>154</v>
      </c>
      <c r="AA74" s="24" t="s">
        <v>154</v>
      </c>
      <c r="AB74" s="24" t="s">
        <v>154</v>
      </c>
      <c r="AC74" s="24" t="s">
        <v>154</v>
      </c>
      <c r="AD74" s="24" t="s">
        <v>154</v>
      </c>
      <c r="AE74" s="24" t="s">
        <v>153</v>
      </c>
      <c r="AF74" s="24" t="s">
        <v>154</v>
      </c>
      <c r="AG74" s="24" t="s">
        <v>154</v>
      </c>
      <c r="AH74" s="24" t="s">
        <v>154</v>
      </c>
      <c r="AI74" s="24" t="s">
        <v>154</v>
      </c>
      <c r="AJ74" s="24" t="s">
        <v>154</v>
      </c>
      <c r="AK74" s="24" t="s">
        <v>154</v>
      </c>
      <c r="AL74" s="24" t="s">
        <v>154</v>
      </c>
      <c r="AM74" s="24" t="s">
        <v>154</v>
      </c>
      <c r="AN74" s="24" t="s">
        <v>154</v>
      </c>
      <c r="AO74" s="24" t="s">
        <v>154</v>
      </c>
      <c r="AP74" s="24" t="s">
        <v>154</v>
      </c>
      <c r="AQ74" s="24" t="s">
        <v>154</v>
      </c>
      <c r="AR74" s="24" t="s">
        <v>154</v>
      </c>
      <c r="AS74" s="284" t="s">
        <v>153</v>
      </c>
      <c r="AT74" s="283" t="s">
        <v>154</v>
      </c>
      <c r="AU74" s="284" t="s">
        <v>153</v>
      </c>
      <c r="AV74" s="284" t="s">
        <v>153</v>
      </c>
      <c r="AW74" s="283" t="s">
        <v>154</v>
      </c>
      <c r="AX74" s="283" t="s">
        <v>154</v>
      </c>
      <c r="AY74" s="283" t="s">
        <v>154</v>
      </c>
      <c r="AZ74" s="283" t="s">
        <v>154</v>
      </c>
      <c r="BA74" s="283" t="s">
        <v>154</v>
      </c>
      <c r="BB74" s="283" t="s">
        <v>154</v>
      </c>
      <c r="BC74" s="283" t="s">
        <v>154</v>
      </c>
      <c r="BD74" s="283" t="s">
        <v>154</v>
      </c>
      <c r="BE74" s="283" t="s">
        <v>154</v>
      </c>
      <c r="BF74" s="283" t="s">
        <v>154</v>
      </c>
      <c r="BG74" s="283" t="s">
        <v>154</v>
      </c>
    </row>
    <row r="75" spans="1:59">
      <c r="A75" s="664"/>
      <c r="B75" s="52" t="str">
        <f>'1.2-Visibility Data'!B72</f>
        <v>Malicious URL Detected</v>
      </c>
      <c r="C75" s="19" t="str">
        <f>'1.2-Visibility Data'!C72</f>
        <v>All</v>
      </c>
      <c r="D75" s="24" t="s">
        <v>154</v>
      </c>
      <c r="E75" s="24" t="s">
        <v>153</v>
      </c>
      <c r="F75" s="24" t="s">
        <v>154</v>
      </c>
      <c r="G75" s="24" t="s">
        <v>154</v>
      </c>
      <c r="H75" s="24" t="s">
        <v>154</v>
      </c>
      <c r="I75" s="24" t="s">
        <v>154</v>
      </c>
      <c r="J75" s="24" t="s">
        <v>153</v>
      </c>
      <c r="K75" s="24" t="s">
        <v>153</v>
      </c>
      <c r="L75" s="24" t="s">
        <v>154</v>
      </c>
      <c r="M75" s="24" t="s">
        <v>154</v>
      </c>
      <c r="N75" s="24" t="s">
        <v>154</v>
      </c>
      <c r="O75" s="24" t="s">
        <v>154</v>
      </c>
      <c r="P75" s="24" t="s">
        <v>154</v>
      </c>
      <c r="Q75" s="24" t="s">
        <v>154</v>
      </c>
      <c r="R75" s="24" t="s">
        <v>154</v>
      </c>
      <c r="S75" s="24" t="s">
        <v>154</v>
      </c>
      <c r="T75" s="283" t="s">
        <v>154</v>
      </c>
      <c r="U75" s="283" t="s">
        <v>154</v>
      </c>
      <c r="V75" s="283" t="s">
        <v>154</v>
      </c>
      <c r="W75" s="283" t="s">
        <v>154</v>
      </c>
      <c r="X75" s="283" t="s">
        <v>154</v>
      </c>
      <c r="Y75" s="283" t="s">
        <v>154</v>
      </c>
      <c r="Z75" s="24" t="s">
        <v>154</v>
      </c>
      <c r="AA75" s="24" t="s">
        <v>154</v>
      </c>
      <c r="AB75" s="24" t="s">
        <v>154</v>
      </c>
      <c r="AC75" s="24" t="s">
        <v>154</v>
      </c>
      <c r="AD75" s="24" t="s">
        <v>154</v>
      </c>
      <c r="AE75" s="24" t="s">
        <v>154</v>
      </c>
      <c r="AF75" s="24" t="s">
        <v>154</v>
      </c>
      <c r="AG75" s="24" t="s">
        <v>154</v>
      </c>
      <c r="AH75" s="24" t="s">
        <v>154</v>
      </c>
      <c r="AI75" s="24" t="s">
        <v>154</v>
      </c>
      <c r="AJ75" s="24" t="s">
        <v>154</v>
      </c>
      <c r="AK75" s="24" t="s">
        <v>154</v>
      </c>
      <c r="AL75" s="24" t="s">
        <v>154</v>
      </c>
      <c r="AM75" s="24" t="s">
        <v>154</v>
      </c>
      <c r="AN75" s="24" t="s">
        <v>154</v>
      </c>
      <c r="AO75" s="24" t="s">
        <v>154</v>
      </c>
      <c r="AP75" s="24" t="s">
        <v>154</v>
      </c>
      <c r="AQ75" s="24" t="s">
        <v>154</v>
      </c>
      <c r="AR75" s="24" t="s">
        <v>154</v>
      </c>
      <c r="AS75" s="284" t="s">
        <v>153</v>
      </c>
      <c r="AT75" s="283" t="s">
        <v>154</v>
      </c>
      <c r="AU75" s="283" t="s">
        <v>154</v>
      </c>
      <c r="AV75" s="283" t="s">
        <v>154</v>
      </c>
      <c r="AW75" s="283" t="s">
        <v>154</v>
      </c>
      <c r="AX75" s="283" t="s">
        <v>154</v>
      </c>
      <c r="AY75" s="283" t="s">
        <v>154</v>
      </c>
      <c r="AZ75" s="283" t="s">
        <v>154</v>
      </c>
      <c r="BA75" s="283" t="s">
        <v>154</v>
      </c>
      <c r="BB75" s="283" t="s">
        <v>154</v>
      </c>
      <c r="BC75" s="283" t="s">
        <v>154</v>
      </c>
      <c r="BD75" s="283" t="s">
        <v>154</v>
      </c>
      <c r="BE75" s="283" t="s">
        <v>154</v>
      </c>
      <c r="BF75" s="283" t="s">
        <v>154</v>
      </c>
      <c r="BG75" s="283" t="s">
        <v>154</v>
      </c>
    </row>
    <row r="76" spans="1:59">
      <c r="A76" s="664"/>
      <c r="B76" s="52" t="str">
        <f>'1.2-Visibility Data'!B73</f>
        <v>Malicious URL Clicked</v>
      </c>
      <c r="C76" s="19" t="str">
        <f>'1.2-Visibility Data'!C73</f>
        <v>All</v>
      </c>
      <c r="D76" s="24" t="s">
        <v>154</v>
      </c>
      <c r="E76" s="24" t="s">
        <v>153</v>
      </c>
      <c r="F76" s="24" t="s">
        <v>154</v>
      </c>
      <c r="G76" s="24" t="s">
        <v>154</v>
      </c>
      <c r="H76" s="24" t="s">
        <v>154</v>
      </c>
      <c r="I76" s="24" t="s">
        <v>154</v>
      </c>
      <c r="J76" s="24" t="s">
        <v>153</v>
      </c>
      <c r="K76" s="24" t="s">
        <v>153</v>
      </c>
      <c r="L76" s="24" t="s">
        <v>154</v>
      </c>
      <c r="M76" s="24" t="s">
        <v>154</v>
      </c>
      <c r="N76" s="24" t="s">
        <v>154</v>
      </c>
      <c r="O76" s="24" t="s">
        <v>154</v>
      </c>
      <c r="P76" s="24" t="s">
        <v>154</v>
      </c>
      <c r="Q76" s="24" t="s">
        <v>154</v>
      </c>
      <c r="R76" s="24" t="s">
        <v>154</v>
      </c>
      <c r="S76" s="24" t="s">
        <v>154</v>
      </c>
      <c r="T76" s="283" t="s">
        <v>154</v>
      </c>
      <c r="U76" s="283" t="s">
        <v>154</v>
      </c>
      <c r="V76" s="283" t="s">
        <v>154</v>
      </c>
      <c r="W76" s="283" t="s">
        <v>154</v>
      </c>
      <c r="X76" s="283" t="s">
        <v>154</v>
      </c>
      <c r="Y76" s="283" t="s">
        <v>154</v>
      </c>
      <c r="Z76" s="24" t="s">
        <v>154</v>
      </c>
      <c r="AA76" s="24" t="s">
        <v>154</v>
      </c>
      <c r="AB76" s="24" t="s">
        <v>154</v>
      </c>
      <c r="AC76" s="24" t="s">
        <v>154</v>
      </c>
      <c r="AD76" s="24" t="s">
        <v>154</v>
      </c>
      <c r="AE76" s="24" t="s">
        <v>154</v>
      </c>
      <c r="AF76" s="24" t="s">
        <v>154</v>
      </c>
      <c r="AG76" s="24" t="s">
        <v>154</v>
      </c>
      <c r="AH76" s="24" t="s">
        <v>154</v>
      </c>
      <c r="AI76" s="24" t="s">
        <v>154</v>
      </c>
      <c r="AJ76" s="24" t="s">
        <v>154</v>
      </c>
      <c r="AK76" s="24" t="s">
        <v>154</v>
      </c>
      <c r="AL76" s="24" t="s">
        <v>154</v>
      </c>
      <c r="AM76" s="24" t="s">
        <v>154</v>
      </c>
      <c r="AN76" s="24" t="s">
        <v>154</v>
      </c>
      <c r="AO76" s="24" t="s">
        <v>154</v>
      </c>
      <c r="AP76" s="24" t="s">
        <v>154</v>
      </c>
      <c r="AQ76" s="24" t="s">
        <v>154</v>
      </c>
      <c r="AR76" s="24" t="s">
        <v>154</v>
      </c>
      <c r="AS76" s="284" t="s">
        <v>153</v>
      </c>
      <c r="AT76" s="283" t="s">
        <v>154</v>
      </c>
      <c r="AU76" s="283" t="s">
        <v>154</v>
      </c>
      <c r="AV76" s="283" t="s">
        <v>154</v>
      </c>
      <c r="AW76" s="283" t="s">
        <v>154</v>
      </c>
      <c r="AX76" s="283" t="s">
        <v>154</v>
      </c>
      <c r="AY76" s="283" t="s">
        <v>154</v>
      </c>
      <c r="AZ76" s="283" t="s">
        <v>154</v>
      </c>
      <c r="BA76" s="283" t="s">
        <v>154</v>
      </c>
      <c r="BB76" s="283" t="s">
        <v>154</v>
      </c>
      <c r="BC76" s="283" t="s">
        <v>154</v>
      </c>
      <c r="BD76" s="283" t="s">
        <v>154</v>
      </c>
      <c r="BE76" s="283" t="s">
        <v>154</v>
      </c>
      <c r="BF76" s="283" t="s">
        <v>154</v>
      </c>
      <c r="BG76" s="283" t="s">
        <v>154</v>
      </c>
    </row>
    <row r="77" spans="1:59">
      <c r="A77" s="664"/>
      <c r="B77" s="52" t="str">
        <f>'1.2-Visibility Data'!B74</f>
        <v>Anonymous Sharing Activity</v>
      </c>
      <c r="C77" s="19" t="str">
        <f>'1.2-Visibility Data'!C74</f>
        <v>All</v>
      </c>
      <c r="D77" s="24" t="s">
        <v>154</v>
      </c>
      <c r="E77" s="24" t="s">
        <v>154</v>
      </c>
      <c r="F77" s="24" t="s">
        <v>154</v>
      </c>
      <c r="G77" s="24" t="s">
        <v>153</v>
      </c>
      <c r="H77" s="24" t="s">
        <v>153</v>
      </c>
      <c r="I77" s="24" t="s">
        <v>153</v>
      </c>
      <c r="J77" s="24" t="s">
        <v>153</v>
      </c>
      <c r="K77" s="24" t="s">
        <v>153</v>
      </c>
      <c r="L77" s="24" t="s">
        <v>154</v>
      </c>
      <c r="M77" s="24" t="s">
        <v>154</v>
      </c>
      <c r="N77" s="24" t="s">
        <v>154</v>
      </c>
      <c r="O77" s="24" t="s">
        <v>154</v>
      </c>
      <c r="P77" s="24" t="s">
        <v>154</v>
      </c>
      <c r="Q77" s="24" t="s">
        <v>154</v>
      </c>
      <c r="R77" s="24" t="s">
        <v>154</v>
      </c>
      <c r="S77" s="24" t="s">
        <v>154</v>
      </c>
      <c r="T77" s="283" t="s">
        <v>154</v>
      </c>
      <c r="U77" s="283" t="s">
        <v>154</v>
      </c>
      <c r="V77" s="283" t="s">
        <v>154</v>
      </c>
      <c r="W77" s="283" t="s">
        <v>154</v>
      </c>
      <c r="X77" s="283" t="s">
        <v>154</v>
      </c>
      <c r="Y77" s="283" t="s">
        <v>154</v>
      </c>
      <c r="Z77" s="24" t="s">
        <v>154</v>
      </c>
      <c r="AA77" s="24" t="s">
        <v>154</v>
      </c>
      <c r="AB77" s="24" t="s">
        <v>154</v>
      </c>
      <c r="AC77" s="24" t="s">
        <v>154</v>
      </c>
      <c r="AD77" s="24" t="s">
        <v>154</v>
      </c>
      <c r="AE77" s="24" t="s">
        <v>154</v>
      </c>
      <c r="AF77" s="24" t="s">
        <v>154</v>
      </c>
      <c r="AG77" s="24" t="s">
        <v>154</v>
      </c>
      <c r="AH77" s="24" t="s">
        <v>154</v>
      </c>
      <c r="AI77" s="24" t="s">
        <v>154</v>
      </c>
      <c r="AJ77" s="24" t="s">
        <v>154</v>
      </c>
      <c r="AK77" s="24" t="s">
        <v>154</v>
      </c>
      <c r="AL77" s="24" t="s">
        <v>154</v>
      </c>
      <c r="AM77" s="24" t="s">
        <v>154</v>
      </c>
      <c r="AN77" s="24" t="s">
        <v>154</v>
      </c>
      <c r="AO77" s="24" t="s">
        <v>154</v>
      </c>
      <c r="AP77" s="24" t="s">
        <v>154</v>
      </c>
      <c r="AQ77" s="24" t="s">
        <v>154</v>
      </c>
      <c r="AR77" s="24" t="s">
        <v>154</v>
      </c>
      <c r="AS77" s="284" t="s">
        <v>153</v>
      </c>
      <c r="AT77" s="283" t="s">
        <v>154</v>
      </c>
      <c r="AU77" s="283" t="s">
        <v>154</v>
      </c>
      <c r="AV77" s="283" t="s">
        <v>154</v>
      </c>
      <c r="AW77" s="283" t="s">
        <v>154</v>
      </c>
      <c r="AX77" s="283" t="s">
        <v>154</v>
      </c>
      <c r="AY77" s="283" t="s">
        <v>154</v>
      </c>
      <c r="AZ77" s="283" t="s">
        <v>154</v>
      </c>
      <c r="BA77" s="283" t="s">
        <v>154</v>
      </c>
      <c r="BB77" s="283" t="s">
        <v>154</v>
      </c>
      <c r="BC77" s="283" t="s">
        <v>154</v>
      </c>
      <c r="BD77" s="283" t="s">
        <v>154</v>
      </c>
      <c r="BE77" s="283" t="s">
        <v>154</v>
      </c>
      <c r="BF77" s="283" t="s">
        <v>154</v>
      </c>
      <c r="BG77" s="283" t="s">
        <v>154</v>
      </c>
    </row>
    <row r="78" spans="1:59">
      <c r="A78" s="664"/>
      <c r="B78" s="52" t="str">
        <f>'1.2-Visibility Data'!B75</f>
        <v>Synchronization Activity</v>
      </c>
      <c r="C78" s="19" t="str">
        <f>'1.2-Visibility Data'!C75</f>
        <v>All</v>
      </c>
      <c r="D78" s="24" t="s">
        <v>154</v>
      </c>
      <c r="E78" s="24" t="s">
        <v>154</v>
      </c>
      <c r="F78" s="24" t="s">
        <v>154</v>
      </c>
      <c r="G78" s="24" t="s">
        <v>153</v>
      </c>
      <c r="H78" s="24" t="s">
        <v>153</v>
      </c>
      <c r="I78" s="24" t="s">
        <v>153</v>
      </c>
      <c r="J78" s="24" t="s">
        <v>153</v>
      </c>
      <c r="K78" s="24" t="s">
        <v>153</v>
      </c>
      <c r="L78" s="24" t="s">
        <v>154</v>
      </c>
      <c r="M78" s="24" t="s">
        <v>154</v>
      </c>
      <c r="N78" s="24" t="s">
        <v>154</v>
      </c>
      <c r="O78" s="24" t="s">
        <v>154</v>
      </c>
      <c r="P78" s="24" t="s">
        <v>154</v>
      </c>
      <c r="Q78" s="24" t="s">
        <v>154</v>
      </c>
      <c r="R78" s="24" t="s">
        <v>153</v>
      </c>
      <c r="S78" s="24" t="s">
        <v>153</v>
      </c>
      <c r="T78" s="283" t="s">
        <v>154</v>
      </c>
      <c r="U78" s="284" t="s">
        <v>153</v>
      </c>
      <c r="V78" s="284" t="s">
        <v>153</v>
      </c>
      <c r="W78" s="283" t="s">
        <v>154</v>
      </c>
      <c r="X78" s="284" t="s">
        <v>153</v>
      </c>
      <c r="Y78" s="284" t="s">
        <v>153</v>
      </c>
      <c r="Z78" s="24" t="s">
        <v>154</v>
      </c>
      <c r="AA78" s="24" t="s">
        <v>154</v>
      </c>
      <c r="AB78" s="24" t="s">
        <v>154</v>
      </c>
      <c r="AC78" s="24" t="s">
        <v>154</v>
      </c>
      <c r="AD78" s="24" t="s">
        <v>154</v>
      </c>
      <c r="AE78" s="24" t="s">
        <v>153</v>
      </c>
      <c r="AF78" s="24" t="s">
        <v>154</v>
      </c>
      <c r="AG78" s="24" t="s">
        <v>154</v>
      </c>
      <c r="AH78" s="24" t="s">
        <v>154</v>
      </c>
      <c r="AI78" s="24" t="s">
        <v>154</v>
      </c>
      <c r="AJ78" s="24" t="s">
        <v>154</v>
      </c>
      <c r="AK78" s="24" t="s">
        <v>154</v>
      </c>
      <c r="AL78" s="24" t="s">
        <v>154</v>
      </c>
      <c r="AM78" s="24" t="s">
        <v>154</v>
      </c>
      <c r="AN78" s="24" t="s">
        <v>154</v>
      </c>
      <c r="AO78" s="24" t="s">
        <v>154</v>
      </c>
      <c r="AP78" s="24" t="s">
        <v>154</v>
      </c>
      <c r="AQ78" s="24" t="s">
        <v>154</v>
      </c>
      <c r="AR78" s="24" t="s">
        <v>154</v>
      </c>
      <c r="AS78" s="283" t="s">
        <v>154</v>
      </c>
      <c r="AT78" s="283" t="s">
        <v>154</v>
      </c>
      <c r="AU78" s="284" t="s">
        <v>153</v>
      </c>
      <c r="AV78" s="284" t="s">
        <v>153</v>
      </c>
      <c r="AW78" s="283" t="s">
        <v>154</v>
      </c>
      <c r="AX78" s="283" t="s">
        <v>154</v>
      </c>
      <c r="AY78" s="283" t="s">
        <v>154</v>
      </c>
      <c r="AZ78" s="283" t="s">
        <v>154</v>
      </c>
      <c r="BA78" s="283" t="s">
        <v>154</v>
      </c>
      <c r="BB78" s="283" t="s">
        <v>154</v>
      </c>
      <c r="BC78" s="283" t="s">
        <v>154</v>
      </c>
      <c r="BD78" s="283" t="s">
        <v>154</v>
      </c>
      <c r="BE78" s="283" t="s">
        <v>154</v>
      </c>
      <c r="BF78" s="283" t="s">
        <v>154</v>
      </c>
      <c r="BG78" s="283" t="s">
        <v>154</v>
      </c>
    </row>
    <row r="79" spans="1:59">
      <c r="A79" s="664"/>
      <c r="B79" s="56" t="str">
        <f>'1.2-Visibility Data'!B76</f>
        <v>Denial Of Service Activity</v>
      </c>
      <c r="C79" s="45" t="str">
        <f>'1.2-Visibility Data'!C76</f>
        <v>All</v>
      </c>
      <c r="D79" s="24" t="s">
        <v>154</v>
      </c>
      <c r="E79" s="24" t="s">
        <v>154</v>
      </c>
      <c r="F79" s="24" t="s">
        <v>154</v>
      </c>
      <c r="G79" s="24" t="s">
        <v>154</v>
      </c>
      <c r="H79" s="24" t="s">
        <v>154</v>
      </c>
      <c r="I79" s="24" t="s">
        <v>154</v>
      </c>
      <c r="J79" s="24" t="s">
        <v>154</v>
      </c>
      <c r="K79" s="24" t="s">
        <v>154</v>
      </c>
      <c r="L79" s="24" t="s">
        <v>154</v>
      </c>
      <c r="M79" s="24" t="s">
        <v>154</v>
      </c>
      <c r="N79" s="24" t="s">
        <v>154</v>
      </c>
      <c r="O79" s="24" t="s">
        <v>154</v>
      </c>
      <c r="P79" s="24" t="s">
        <v>154</v>
      </c>
      <c r="Q79" s="24" t="s">
        <v>154</v>
      </c>
      <c r="R79" s="24" t="s">
        <v>154</v>
      </c>
      <c r="S79" s="24" t="s">
        <v>154</v>
      </c>
      <c r="T79" s="283" t="s">
        <v>154</v>
      </c>
      <c r="U79" s="283" t="s">
        <v>154</v>
      </c>
      <c r="V79" s="283" t="s">
        <v>154</v>
      </c>
      <c r="W79" s="283" t="s">
        <v>154</v>
      </c>
      <c r="X79" s="283" t="s">
        <v>154</v>
      </c>
      <c r="Y79" s="283" t="s">
        <v>154</v>
      </c>
      <c r="Z79" s="24" t="s">
        <v>154</v>
      </c>
      <c r="AA79" s="24" t="s">
        <v>154</v>
      </c>
      <c r="AB79" s="24" t="s">
        <v>154</v>
      </c>
      <c r="AC79" s="24" t="s">
        <v>154</v>
      </c>
      <c r="AD79" s="24" t="s">
        <v>154</v>
      </c>
      <c r="AE79" s="24" t="s">
        <v>154</v>
      </c>
      <c r="AF79" s="24" t="s">
        <v>154</v>
      </c>
      <c r="AG79" s="24" t="s">
        <v>154</v>
      </c>
      <c r="AH79" s="24" t="s">
        <v>154</v>
      </c>
      <c r="AI79" s="24" t="s">
        <v>154</v>
      </c>
      <c r="AJ79" s="24" t="s">
        <v>154</v>
      </c>
      <c r="AK79" s="24" t="s">
        <v>154</v>
      </c>
      <c r="AL79" s="24" t="s">
        <v>154</v>
      </c>
      <c r="AM79" s="24" t="s">
        <v>154</v>
      </c>
      <c r="AN79" s="24" t="s">
        <v>154</v>
      </c>
      <c r="AO79" s="24" t="s">
        <v>154</v>
      </c>
      <c r="AP79" s="24" t="s">
        <v>154</v>
      </c>
      <c r="AQ79" s="24" t="s">
        <v>154</v>
      </c>
      <c r="AR79" s="24" t="s">
        <v>154</v>
      </c>
      <c r="AS79" s="283" t="s">
        <v>154</v>
      </c>
      <c r="AT79" s="283" t="s">
        <v>154</v>
      </c>
      <c r="AU79" s="283" t="s">
        <v>154</v>
      </c>
      <c r="AV79" s="283" t="s">
        <v>154</v>
      </c>
      <c r="AW79" s="283" t="s">
        <v>154</v>
      </c>
      <c r="AX79" s="283" t="s">
        <v>154</v>
      </c>
      <c r="AY79" s="283" t="s">
        <v>154</v>
      </c>
      <c r="AZ79" s="283" t="s">
        <v>154</v>
      </c>
      <c r="BA79" s="283" t="s">
        <v>154</v>
      </c>
      <c r="BB79" s="284" t="s">
        <v>153</v>
      </c>
      <c r="BC79" s="284" t="s">
        <v>153</v>
      </c>
      <c r="BD79" s="284" t="s">
        <v>153</v>
      </c>
      <c r="BE79" s="284" t="s">
        <v>153</v>
      </c>
      <c r="BF79" s="284" t="s">
        <v>153</v>
      </c>
      <c r="BG79" s="284" t="s">
        <v>153</v>
      </c>
    </row>
    <row r="80" spans="1:59" ht="15.5" thickBot="1">
      <c r="A80" s="665"/>
      <c r="B80" s="26" t="str">
        <f>'1.2-Visibility Data'!B77</f>
        <v>Administrator Activity</v>
      </c>
      <c r="C80" s="20" t="str">
        <f>'1.2-Visibility Data'!C77</f>
        <v>All</v>
      </c>
      <c r="D80" s="24" t="s">
        <v>154</v>
      </c>
      <c r="E80" s="24" t="s">
        <v>154</v>
      </c>
      <c r="F80" s="24" t="s">
        <v>154</v>
      </c>
      <c r="G80" s="24" t="s">
        <v>153</v>
      </c>
      <c r="H80" s="24" t="s">
        <v>153</v>
      </c>
      <c r="I80" s="24" t="s">
        <v>153</v>
      </c>
      <c r="J80" s="24" t="s">
        <v>153</v>
      </c>
      <c r="K80" s="24" t="s">
        <v>153</v>
      </c>
      <c r="L80" s="24" t="s">
        <v>154</v>
      </c>
      <c r="M80" s="24" t="s">
        <v>153</v>
      </c>
      <c r="N80" s="24" t="s">
        <v>154</v>
      </c>
      <c r="O80" s="24" t="s">
        <v>154</v>
      </c>
      <c r="P80" s="24" t="s">
        <v>153</v>
      </c>
      <c r="Q80" s="24" t="s">
        <v>154</v>
      </c>
      <c r="R80" s="24" t="s">
        <v>153</v>
      </c>
      <c r="S80" s="24" t="s">
        <v>153</v>
      </c>
      <c r="T80" s="283" t="s">
        <v>154</v>
      </c>
      <c r="U80" s="284" t="s">
        <v>153</v>
      </c>
      <c r="V80" s="284" t="s">
        <v>153</v>
      </c>
      <c r="W80" s="283" t="s">
        <v>154</v>
      </c>
      <c r="X80" s="284" t="s">
        <v>153</v>
      </c>
      <c r="Y80" s="284" t="s">
        <v>153</v>
      </c>
      <c r="Z80" s="24" t="s">
        <v>154</v>
      </c>
      <c r="AA80" s="24" t="s">
        <v>153</v>
      </c>
      <c r="AB80" s="24" t="s">
        <v>153</v>
      </c>
      <c r="AC80" s="24" t="s">
        <v>153</v>
      </c>
      <c r="AD80" s="24" t="s">
        <v>154</v>
      </c>
      <c r="AE80" s="24" t="s">
        <v>153</v>
      </c>
      <c r="AF80" s="24" t="s">
        <v>153</v>
      </c>
      <c r="AG80" s="24" t="s">
        <v>153</v>
      </c>
      <c r="AH80" s="24" t="s">
        <v>154</v>
      </c>
      <c r="AI80" s="24" t="s">
        <v>153</v>
      </c>
      <c r="AJ80" s="24" t="s">
        <v>154</v>
      </c>
      <c r="AK80" s="24" t="s">
        <v>153</v>
      </c>
      <c r="AL80" s="24" t="s">
        <v>153</v>
      </c>
      <c r="AM80" s="24" t="s">
        <v>153</v>
      </c>
      <c r="AN80" s="24" t="s">
        <v>153</v>
      </c>
      <c r="AO80" s="24" t="s">
        <v>154</v>
      </c>
      <c r="AP80" s="24" t="s">
        <v>154</v>
      </c>
      <c r="AQ80" s="24" t="s">
        <v>154</v>
      </c>
      <c r="AR80" s="24" t="s">
        <v>153</v>
      </c>
      <c r="AS80" s="283" t="s">
        <v>154</v>
      </c>
      <c r="AT80" s="283" t="s">
        <v>154</v>
      </c>
      <c r="AU80" s="284" t="s">
        <v>153</v>
      </c>
      <c r="AV80" s="284" t="s">
        <v>153</v>
      </c>
      <c r="AW80" s="283" t="s">
        <v>154</v>
      </c>
      <c r="AX80" s="283" t="s">
        <v>154</v>
      </c>
      <c r="AY80" s="283" t="s">
        <v>154</v>
      </c>
      <c r="AZ80" s="283" t="s">
        <v>154</v>
      </c>
      <c r="BA80" s="283" t="s">
        <v>154</v>
      </c>
      <c r="BB80" s="283" t="s">
        <v>154</v>
      </c>
      <c r="BC80" s="283" t="s">
        <v>154</v>
      </c>
      <c r="BD80" s="283" t="s">
        <v>154</v>
      </c>
      <c r="BE80" s="283" t="s">
        <v>154</v>
      </c>
      <c r="BF80" s="283" t="s">
        <v>154</v>
      </c>
      <c r="BG80" s="283" t="s">
        <v>154</v>
      </c>
    </row>
    <row r="81" spans="1:59">
      <c r="A81" s="663" t="str">
        <f>'1.2-Visibility Data'!A78</f>
        <v>Messaging Platform</v>
      </c>
      <c r="B81" s="51" t="str">
        <f>'1.2-Visibility Data'!B78</f>
        <v>Organization Modifications</v>
      </c>
      <c r="C81" s="59" t="str">
        <f>'1.2-Visibility Data'!C78</f>
        <v>All</v>
      </c>
      <c r="D81" s="24" t="s">
        <v>154</v>
      </c>
      <c r="E81" s="24" t="s">
        <v>154</v>
      </c>
      <c r="F81" s="24" t="s">
        <v>154</v>
      </c>
      <c r="G81" s="24" t="s">
        <v>153</v>
      </c>
      <c r="H81" s="24" t="s">
        <v>153</v>
      </c>
      <c r="I81" s="24" t="s">
        <v>153</v>
      </c>
      <c r="J81" s="24" t="s">
        <v>153</v>
      </c>
      <c r="K81" s="24" t="s">
        <v>153</v>
      </c>
      <c r="L81" s="24" t="s">
        <v>154</v>
      </c>
      <c r="M81" s="24" t="s">
        <v>153</v>
      </c>
      <c r="N81" s="24" t="s">
        <v>154</v>
      </c>
      <c r="O81" s="24" t="s">
        <v>154</v>
      </c>
      <c r="P81" s="24" t="s">
        <v>153</v>
      </c>
      <c r="Q81" s="24" t="s">
        <v>154</v>
      </c>
      <c r="R81" s="24" t="s">
        <v>154</v>
      </c>
      <c r="S81" s="24" t="s">
        <v>154</v>
      </c>
      <c r="T81" s="283" t="s">
        <v>154</v>
      </c>
      <c r="U81" s="283" t="s">
        <v>154</v>
      </c>
      <c r="V81" s="283" t="s">
        <v>154</v>
      </c>
      <c r="W81" s="283" t="s">
        <v>154</v>
      </c>
      <c r="X81" s="283" t="s">
        <v>154</v>
      </c>
      <c r="Y81" s="283" t="s">
        <v>154</v>
      </c>
      <c r="Z81" s="24" t="s">
        <v>154</v>
      </c>
      <c r="AA81" s="24" t="s">
        <v>154</v>
      </c>
      <c r="AB81" s="24" t="s">
        <v>154</v>
      </c>
      <c r="AC81" s="24" t="s">
        <v>154</v>
      </c>
      <c r="AD81" s="24" t="s">
        <v>154</v>
      </c>
      <c r="AE81" s="24" t="s">
        <v>154</v>
      </c>
      <c r="AF81" s="24" t="s">
        <v>154</v>
      </c>
      <c r="AG81" s="24" t="s">
        <v>154</v>
      </c>
      <c r="AH81" s="24" t="s">
        <v>154</v>
      </c>
      <c r="AI81" s="24" t="s">
        <v>154</v>
      </c>
      <c r="AJ81" s="24" t="s">
        <v>154</v>
      </c>
      <c r="AK81" s="24" t="s">
        <v>154</v>
      </c>
      <c r="AL81" s="24" t="s">
        <v>154</v>
      </c>
      <c r="AM81" s="24" t="s">
        <v>154</v>
      </c>
      <c r="AN81" s="24" t="s">
        <v>154</v>
      </c>
      <c r="AO81" s="24" t="s">
        <v>154</v>
      </c>
      <c r="AP81" s="24" t="s">
        <v>154</v>
      </c>
      <c r="AQ81" s="24" t="s">
        <v>154</v>
      </c>
      <c r="AR81" s="24" t="s">
        <v>154</v>
      </c>
      <c r="AS81" s="283" t="s">
        <v>154</v>
      </c>
      <c r="AT81" s="283" t="s">
        <v>154</v>
      </c>
      <c r="AU81" s="283" t="s">
        <v>154</v>
      </c>
      <c r="AV81" s="283" t="s">
        <v>154</v>
      </c>
      <c r="AW81" s="283" t="s">
        <v>154</v>
      </c>
      <c r="AX81" s="283" t="s">
        <v>154</v>
      </c>
      <c r="AY81" s="283" t="s">
        <v>154</v>
      </c>
      <c r="AZ81" s="283" t="s">
        <v>154</v>
      </c>
      <c r="BA81" s="283" t="s">
        <v>154</v>
      </c>
      <c r="BB81" s="283" t="s">
        <v>154</v>
      </c>
      <c r="BC81" s="283" t="s">
        <v>154</v>
      </c>
      <c r="BD81" s="283" t="s">
        <v>154</v>
      </c>
      <c r="BE81" s="283" t="s">
        <v>154</v>
      </c>
      <c r="BF81" s="283" t="s">
        <v>154</v>
      </c>
      <c r="BG81" s="283" t="s">
        <v>154</v>
      </c>
    </row>
    <row r="82" spans="1:59">
      <c r="A82" s="664"/>
      <c r="B82" s="52" t="str">
        <f>'1.2-Visibility Data'!B79</f>
        <v>User Modifications</v>
      </c>
      <c r="C82" s="19" t="str">
        <f>'1.2-Visibility Data'!C79</f>
        <v>All</v>
      </c>
      <c r="D82" s="24" t="s">
        <v>154</v>
      </c>
      <c r="E82" s="24" t="s">
        <v>154</v>
      </c>
      <c r="F82" s="24" t="s">
        <v>154</v>
      </c>
      <c r="G82" s="24" t="s">
        <v>153</v>
      </c>
      <c r="H82" s="24" t="s">
        <v>153</v>
      </c>
      <c r="I82" s="24" t="s">
        <v>153</v>
      </c>
      <c r="J82" s="24" t="s">
        <v>153</v>
      </c>
      <c r="K82" s="24" t="s">
        <v>153</v>
      </c>
      <c r="L82" s="24" t="s">
        <v>154</v>
      </c>
      <c r="M82" s="24" t="s">
        <v>153</v>
      </c>
      <c r="N82" s="24" t="s">
        <v>154</v>
      </c>
      <c r="O82" s="24" t="s">
        <v>154</v>
      </c>
      <c r="P82" s="24" t="s">
        <v>153</v>
      </c>
      <c r="Q82" s="24" t="s">
        <v>154</v>
      </c>
      <c r="R82" s="24" t="s">
        <v>154</v>
      </c>
      <c r="S82" s="24" t="s">
        <v>154</v>
      </c>
      <c r="T82" s="283" t="s">
        <v>154</v>
      </c>
      <c r="U82" s="283" t="s">
        <v>154</v>
      </c>
      <c r="V82" s="283" t="s">
        <v>154</v>
      </c>
      <c r="W82" s="283" t="s">
        <v>154</v>
      </c>
      <c r="X82" s="283" t="s">
        <v>154</v>
      </c>
      <c r="Y82" s="283" t="s">
        <v>154</v>
      </c>
      <c r="Z82" s="24" t="s">
        <v>154</v>
      </c>
      <c r="AA82" s="24" t="s">
        <v>154</v>
      </c>
      <c r="AB82" s="24" t="s">
        <v>154</v>
      </c>
      <c r="AC82" s="24" t="s">
        <v>154</v>
      </c>
      <c r="AD82" s="24" t="s">
        <v>154</v>
      </c>
      <c r="AE82" s="24" t="s">
        <v>154</v>
      </c>
      <c r="AF82" s="24" t="s">
        <v>154</v>
      </c>
      <c r="AG82" s="24" t="s">
        <v>153</v>
      </c>
      <c r="AH82" s="24" t="s">
        <v>154</v>
      </c>
      <c r="AI82" s="24" t="s">
        <v>154</v>
      </c>
      <c r="AJ82" s="24" t="s">
        <v>154</v>
      </c>
      <c r="AK82" s="24" t="s">
        <v>154</v>
      </c>
      <c r="AL82" s="24" t="s">
        <v>154</v>
      </c>
      <c r="AM82" s="24" t="s">
        <v>154</v>
      </c>
      <c r="AN82" s="24" t="s">
        <v>154</v>
      </c>
      <c r="AO82" s="24" t="s">
        <v>154</v>
      </c>
      <c r="AP82" s="24" t="s">
        <v>154</v>
      </c>
      <c r="AQ82" s="24" t="s">
        <v>154</v>
      </c>
      <c r="AR82" s="24" t="s">
        <v>154</v>
      </c>
      <c r="AS82" s="283" t="s">
        <v>154</v>
      </c>
      <c r="AT82" s="283" t="s">
        <v>154</v>
      </c>
      <c r="AU82" s="283" t="s">
        <v>154</v>
      </c>
      <c r="AV82" s="283" t="s">
        <v>154</v>
      </c>
      <c r="AW82" s="283" t="s">
        <v>154</v>
      </c>
      <c r="AX82" s="283" t="s">
        <v>154</v>
      </c>
      <c r="AY82" s="283" t="s">
        <v>154</v>
      </c>
      <c r="AZ82" s="283" t="s">
        <v>154</v>
      </c>
      <c r="BA82" s="283" t="s">
        <v>154</v>
      </c>
      <c r="BB82" s="283" t="s">
        <v>154</v>
      </c>
      <c r="BC82" s="283" t="s">
        <v>154</v>
      </c>
      <c r="BD82" s="283" t="s">
        <v>154</v>
      </c>
      <c r="BE82" s="283" t="s">
        <v>154</v>
      </c>
      <c r="BF82" s="283" t="s">
        <v>154</v>
      </c>
      <c r="BG82" s="283" t="s">
        <v>154</v>
      </c>
    </row>
    <row r="83" spans="1:59">
      <c r="A83" s="664"/>
      <c r="B83" s="52" t="str">
        <f>'1.2-Visibility Data'!B80</f>
        <v>User Login Activity</v>
      </c>
      <c r="C83" s="19" t="str">
        <f>'1.2-Visibility Data'!C80</f>
        <v>All</v>
      </c>
      <c r="D83" s="24" t="s">
        <v>154</v>
      </c>
      <c r="E83" s="24" t="s">
        <v>154</v>
      </c>
      <c r="F83" s="24" t="s">
        <v>154</v>
      </c>
      <c r="G83" s="24" t="s">
        <v>153</v>
      </c>
      <c r="H83" s="24" t="s">
        <v>153</v>
      </c>
      <c r="I83" s="24" t="s">
        <v>154</v>
      </c>
      <c r="J83" s="24" t="s">
        <v>153</v>
      </c>
      <c r="K83" s="24" t="s">
        <v>153</v>
      </c>
      <c r="L83" s="24" t="s">
        <v>154</v>
      </c>
      <c r="M83" s="24" t="s">
        <v>154</v>
      </c>
      <c r="N83" s="24" t="s">
        <v>154</v>
      </c>
      <c r="O83" s="24" t="s">
        <v>154</v>
      </c>
      <c r="P83" s="24" t="s">
        <v>154</v>
      </c>
      <c r="Q83" s="24" t="s">
        <v>154</v>
      </c>
      <c r="R83" s="24" t="s">
        <v>153</v>
      </c>
      <c r="S83" s="24" t="s">
        <v>153</v>
      </c>
      <c r="T83" s="283" t="s">
        <v>154</v>
      </c>
      <c r="U83" s="284" t="s">
        <v>153</v>
      </c>
      <c r="V83" s="284" t="s">
        <v>153</v>
      </c>
      <c r="W83" s="283" t="s">
        <v>154</v>
      </c>
      <c r="X83" s="284" t="s">
        <v>153</v>
      </c>
      <c r="Y83" s="284" t="s">
        <v>153</v>
      </c>
      <c r="Z83" s="24" t="s">
        <v>154</v>
      </c>
      <c r="AA83" s="24" t="s">
        <v>153</v>
      </c>
      <c r="AB83" s="24" t="s">
        <v>153</v>
      </c>
      <c r="AC83" s="24" t="s">
        <v>153</v>
      </c>
      <c r="AD83" s="24" t="s">
        <v>154</v>
      </c>
      <c r="AE83" s="24" t="s">
        <v>153</v>
      </c>
      <c r="AF83" s="24" t="s">
        <v>153</v>
      </c>
      <c r="AG83" s="24" t="s">
        <v>154</v>
      </c>
      <c r="AH83" s="24" t="s">
        <v>154</v>
      </c>
      <c r="AI83" s="24" t="s">
        <v>154</v>
      </c>
      <c r="AJ83" s="24" t="s">
        <v>154</v>
      </c>
      <c r="AK83" s="24" t="s">
        <v>154</v>
      </c>
      <c r="AL83" s="24" t="s">
        <v>154</v>
      </c>
      <c r="AM83" s="24" t="s">
        <v>154</v>
      </c>
      <c r="AN83" s="24" t="s">
        <v>154</v>
      </c>
      <c r="AO83" s="24" t="s">
        <v>154</v>
      </c>
      <c r="AP83" s="24" t="s">
        <v>154</v>
      </c>
      <c r="AQ83" s="24" t="s">
        <v>154</v>
      </c>
      <c r="AR83" s="24" t="s">
        <v>154</v>
      </c>
      <c r="AS83" s="283" t="s">
        <v>154</v>
      </c>
      <c r="AT83" s="283" t="s">
        <v>154</v>
      </c>
      <c r="AU83" s="284" t="s">
        <v>153</v>
      </c>
      <c r="AV83" s="284" t="s">
        <v>153</v>
      </c>
      <c r="AW83" s="283" t="s">
        <v>154</v>
      </c>
      <c r="AX83" s="283" t="s">
        <v>154</v>
      </c>
      <c r="AY83" s="283" t="s">
        <v>154</v>
      </c>
      <c r="AZ83" s="283" t="s">
        <v>154</v>
      </c>
      <c r="BA83" s="283" t="s">
        <v>154</v>
      </c>
      <c r="BB83" s="283" t="s">
        <v>154</v>
      </c>
      <c r="BC83" s="283" t="s">
        <v>154</v>
      </c>
      <c r="BD83" s="283" t="s">
        <v>154</v>
      </c>
      <c r="BE83" s="283" t="s">
        <v>154</v>
      </c>
      <c r="BF83" s="283" t="s">
        <v>154</v>
      </c>
      <c r="BG83" s="283" t="s">
        <v>154</v>
      </c>
    </row>
    <row r="84" spans="1:59">
      <c r="A84" s="664"/>
      <c r="B84" s="52" t="str">
        <f>'1.2-Visibility Data'!B81</f>
        <v>Anomalous User Login Activity</v>
      </c>
      <c r="C84" s="19" t="str">
        <f>'1.2-Visibility Data'!C81</f>
        <v>All</v>
      </c>
      <c r="D84" s="24" t="s">
        <v>154</v>
      </c>
      <c r="E84" s="24" t="s">
        <v>154</v>
      </c>
      <c r="F84" s="24" t="s">
        <v>154</v>
      </c>
      <c r="G84" s="24" t="s">
        <v>153</v>
      </c>
      <c r="H84" s="24" t="s">
        <v>153</v>
      </c>
      <c r="I84" s="24" t="s">
        <v>154</v>
      </c>
      <c r="J84" s="24" t="s">
        <v>153</v>
      </c>
      <c r="K84" s="24" t="s">
        <v>153</v>
      </c>
      <c r="L84" s="24" t="s">
        <v>154</v>
      </c>
      <c r="M84" s="24" t="s">
        <v>154</v>
      </c>
      <c r="N84" s="24" t="s">
        <v>154</v>
      </c>
      <c r="O84" s="24" t="s">
        <v>154</v>
      </c>
      <c r="P84" s="24" t="s">
        <v>154</v>
      </c>
      <c r="Q84" s="24" t="s">
        <v>154</v>
      </c>
      <c r="R84" s="24" t="s">
        <v>153</v>
      </c>
      <c r="S84" s="24" t="s">
        <v>153</v>
      </c>
      <c r="T84" s="283" t="s">
        <v>154</v>
      </c>
      <c r="U84" s="284" t="s">
        <v>153</v>
      </c>
      <c r="V84" s="284" t="s">
        <v>153</v>
      </c>
      <c r="W84" s="283" t="s">
        <v>154</v>
      </c>
      <c r="X84" s="284" t="s">
        <v>153</v>
      </c>
      <c r="Y84" s="284" t="s">
        <v>153</v>
      </c>
      <c r="Z84" s="24" t="s">
        <v>154</v>
      </c>
      <c r="AA84" s="24" t="s">
        <v>153</v>
      </c>
      <c r="AB84" s="24" t="s">
        <v>153</v>
      </c>
      <c r="AC84" s="24" t="s">
        <v>153</v>
      </c>
      <c r="AD84" s="24" t="s">
        <v>154</v>
      </c>
      <c r="AE84" s="24" t="s">
        <v>153</v>
      </c>
      <c r="AF84" s="24" t="s">
        <v>153</v>
      </c>
      <c r="AG84" s="24" t="s">
        <v>154</v>
      </c>
      <c r="AH84" s="24" t="s">
        <v>154</v>
      </c>
      <c r="AI84" s="24" t="s">
        <v>154</v>
      </c>
      <c r="AJ84" s="24" t="s">
        <v>154</v>
      </c>
      <c r="AK84" s="24" t="s">
        <v>154</v>
      </c>
      <c r="AL84" s="24" t="s">
        <v>154</v>
      </c>
      <c r="AM84" s="24" t="s">
        <v>154</v>
      </c>
      <c r="AN84" s="24" t="s">
        <v>154</v>
      </c>
      <c r="AO84" s="24" t="s">
        <v>154</v>
      </c>
      <c r="AP84" s="24" t="s">
        <v>154</v>
      </c>
      <c r="AQ84" s="24" t="s">
        <v>154</v>
      </c>
      <c r="AR84" s="24" t="s">
        <v>154</v>
      </c>
      <c r="AS84" s="283" t="s">
        <v>154</v>
      </c>
      <c r="AT84" s="283" t="s">
        <v>154</v>
      </c>
      <c r="AU84" s="284" t="s">
        <v>153</v>
      </c>
      <c r="AV84" s="284" t="s">
        <v>153</v>
      </c>
      <c r="AW84" s="283" t="s">
        <v>154</v>
      </c>
      <c r="AX84" s="283" t="s">
        <v>154</v>
      </c>
      <c r="AY84" s="283" t="s">
        <v>154</v>
      </c>
      <c r="AZ84" s="283" t="s">
        <v>154</v>
      </c>
      <c r="BA84" s="283" t="s">
        <v>154</v>
      </c>
      <c r="BB84" s="283" t="s">
        <v>154</v>
      </c>
      <c r="BC84" s="283" t="s">
        <v>154</v>
      </c>
      <c r="BD84" s="283" t="s">
        <v>154</v>
      </c>
      <c r="BE84" s="283" t="s">
        <v>154</v>
      </c>
      <c r="BF84" s="283" t="s">
        <v>154</v>
      </c>
      <c r="BG84" s="283" t="s">
        <v>154</v>
      </c>
    </row>
    <row r="85" spans="1:59">
      <c r="A85" s="664"/>
      <c r="B85" s="52" t="str">
        <f>'1.2-Visibility Data'!B82</f>
        <v>User Activity</v>
      </c>
      <c r="C85" s="19" t="str">
        <f>'1.2-Visibility Data'!C82</f>
        <v>All</v>
      </c>
      <c r="D85" s="24" t="s">
        <v>154</v>
      </c>
      <c r="E85" s="24" t="s">
        <v>154</v>
      </c>
      <c r="F85" s="24" t="s">
        <v>154</v>
      </c>
      <c r="G85" s="24" t="s">
        <v>153</v>
      </c>
      <c r="H85" s="24" t="s">
        <v>153</v>
      </c>
      <c r="I85" s="24" t="s">
        <v>154</v>
      </c>
      <c r="J85" s="24" t="s">
        <v>153</v>
      </c>
      <c r="K85" s="24" t="s">
        <v>153</v>
      </c>
      <c r="L85" s="24" t="s">
        <v>154</v>
      </c>
      <c r="M85" s="24" t="s">
        <v>154</v>
      </c>
      <c r="N85" s="24" t="s">
        <v>154</v>
      </c>
      <c r="O85" s="24" t="s">
        <v>154</v>
      </c>
      <c r="P85" s="24" t="s">
        <v>153</v>
      </c>
      <c r="Q85" s="24" t="s">
        <v>154</v>
      </c>
      <c r="R85" s="24" t="s">
        <v>153</v>
      </c>
      <c r="S85" s="24" t="s">
        <v>153</v>
      </c>
      <c r="T85" s="283" t="s">
        <v>154</v>
      </c>
      <c r="U85" s="284" t="s">
        <v>153</v>
      </c>
      <c r="V85" s="284" t="s">
        <v>153</v>
      </c>
      <c r="W85" s="283" t="s">
        <v>154</v>
      </c>
      <c r="X85" s="284" t="s">
        <v>153</v>
      </c>
      <c r="Y85" s="284" t="s">
        <v>153</v>
      </c>
      <c r="Z85" s="24" t="s">
        <v>154</v>
      </c>
      <c r="AA85" s="24" t="s">
        <v>153</v>
      </c>
      <c r="AB85" s="24" t="s">
        <v>153</v>
      </c>
      <c r="AC85" s="24" t="s">
        <v>153</v>
      </c>
      <c r="AD85" s="24" t="s">
        <v>154</v>
      </c>
      <c r="AE85" s="24" t="s">
        <v>153</v>
      </c>
      <c r="AF85" s="24" t="s">
        <v>153</v>
      </c>
      <c r="AG85" s="24" t="s">
        <v>153</v>
      </c>
      <c r="AH85" s="24" t="s">
        <v>154</v>
      </c>
      <c r="AI85" s="24" t="s">
        <v>153</v>
      </c>
      <c r="AJ85" s="24" t="s">
        <v>154</v>
      </c>
      <c r="AK85" s="24" t="s">
        <v>153</v>
      </c>
      <c r="AL85" s="24" t="s">
        <v>153</v>
      </c>
      <c r="AM85" s="24" t="s">
        <v>153</v>
      </c>
      <c r="AN85" s="24" t="s">
        <v>153</v>
      </c>
      <c r="AO85" s="24" t="s">
        <v>154</v>
      </c>
      <c r="AP85" s="24" t="s">
        <v>153</v>
      </c>
      <c r="AQ85" s="24" t="s">
        <v>154</v>
      </c>
      <c r="AR85" s="24" t="s">
        <v>153</v>
      </c>
      <c r="AS85" s="284" t="s">
        <v>153</v>
      </c>
      <c r="AT85" s="283" t="s">
        <v>154</v>
      </c>
      <c r="AU85" s="284" t="s">
        <v>153</v>
      </c>
      <c r="AV85" s="284" t="s">
        <v>153</v>
      </c>
      <c r="AW85" s="284" t="s">
        <v>153</v>
      </c>
      <c r="AX85" s="283" t="s">
        <v>154</v>
      </c>
      <c r="AY85" s="283" t="s">
        <v>154</v>
      </c>
      <c r="AZ85" s="283" t="s">
        <v>154</v>
      </c>
      <c r="BA85" s="283" t="s">
        <v>154</v>
      </c>
      <c r="BB85" s="283" t="s">
        <v>154</v>
      </c>
      <c r="BC85" s="283" t="s">
        <v>154</v>
      </c>
      <c r="BD85" s="283" t="s">
        <v>154</v>
      </c>
      <c r="BE85" s="283" t="s">
        <v>154</v>
      </c>
      <c r="BF85" s="283" t="s">
        <v>154</v>
      </c>
      <c r="BG85" s="283" t="s">
        <v>154</v>
      </c>
    </row>
    <row r="86" spans="1:59">
      <c r="A86" s="664"/>
      <c r="B86" s="52" t="str">
        <f>'1.2-Visibility Data'!B83</f>
        <v>Anomalous User Activity</v>
      </c>
      <c r="C86" s="19" t="str">
        <f>'1.2-Visibility Data'!C83</f>
        <v>All</v>
      </c>
      <c r="D86" s="24" t="s">
        <v>154</v>
      </c>
      <c r="E86" s="24" t="s">
        <v>154</v>
      </c>
      <c r="F86" s="24" t="s">
        <v>154</v>
      </c>
      <c r="G86" s="24" t="s">
        <v>153</v>
      </c>
      <c r="H86" s="24" t="s">
        <v>153</v>
      </c>
      <c r="I86" s="24" t="s">
        <v>154</v>
      </c>
      <c r="J86" s="24" t="s">
        <v>153</v>
      </c>
      <c r="K86" s="24" t="s">
        <v>153</v>
      </c>
      <c r="L86" s="24" t="s">
        <v>154</v>
      </c>
      <c r="M86" s="24" t="s">
        <v>154</v>
      </c>
      <c r="N86" s="24" t="s">
        <v>154</v>
      </c>
      <c r="O86" s="24" t="s">
        <v>154</v>
      </c>
      <c r="P86" s="24" t="s">
        <v>153</v>
      </c>
      <c r="Q86" s="24" t="s">
        <v>154</v>
      </c>
      <c r="R86" s="24" t="s">
        <v>153</v>
      </c>
      <c r="S86" s="24" t="s">
        <v>153</v>
      </c>
      <c r="T86" s="283" t="s">
        <v>154</v>
      </c>
      <c r="U86" s="284" t="s">
        <v>153</v>
      </c>
      <c r="V86" s="284" t="s">
        <v>153</v>
      </c>
      <c r="W86" s="283" t="s">
        <v>154</v>
      </c>
      <c r="X86" s="284" t="s">
        <v>153</v>
      </c>
      <c r="Y86" s="284" t="s">
        <v>153</v>
      </c>
      <c r="Z86" s="24" t="s">
        <v>154</v>
      </c>
      <c r="AA86" s="24" t="s">
        <v>153</v>
      </c>
      <c r="AB86" s="24" t="s">
        <v>153</v>
      </c>
      <c r="AC86" s="24" t="s">
        <v>153</v>
      </c>
      <c r="AD86" s="24" t="s">
        <v>154</v>
      </c>
      <c r="AE86" s="24" t="s">
        <v>153</v>
      </c>
      <c r="AF86" s="24" t="s">
        <v>153</v>
      </c>
      <c r="AG86" s="24" t="s">
        <v>154</v>
      </c>
      <c r="AH86" s="24" t="s">
        <v>154</v>
      </c>
      <c r="AI86" s="24" t="s">
        <v>153</v>
      </c>
      <c r="AJ86" s="24" t="s">
        <v>154</v>
      </c>
      <c r="AK86" s="24" t="s">
        <v>153</v>
      </c>
      <c r="AL86" s="24" t="s">
        <v>153</v>
      </c>
      <c r="AM86" s="24" t="s">
        <v>153</v>
      </c>
      <c r="AN86" s="24" t="s">
        <v>153</v>
      </c>
      <c r="AO86" s="24" t="s">
        <v>154</v>
      </c>
      <c r="AP86" s="24" t="s">
        <v>153</v>
      </c>
      <c r="AQ86" s="24" t="s">
        <v>154</v>
      </c>
      <c r="AR86" s="24" t="s">
        <v>153</v>
      </c>
      <c r="AS86" s="284" t="s">
        <v>153</v>
      </c>
      <c r="AT86" s="283" t="s">
        <v>154</v>
      </c>
      <c r="AU86" s="284" t="s">
        <v>153</v>
      </c>
      <c r="AV86" s="284" t="s">
        <v>153</v>
      </c>
      <c r="AW86" s="284" t="s">
        <v>153</v>
      </c>
      <c r="AX86" s="283" t="s">
        <v>154</v>
      </c>
      <c r="AY86" s="283" t="s">
        <v>154</v>
      </c>
      <c r="AZ86" s="283" t="s">
        <v>154</v>
      </c>
      <c r="BA86" s="283" t="s">
        <v>154</v>
      </c>
      <c r="BB86" s="283" t="s">
        <v>154</v>
      </c>
      <c r="BC86" s="283" t="s">
        <v>154</v>
      </c>
      <c r="BD86" s="283" t="s">
        <v>154</v>
      </c>
      <c r="BE86" s="283" t="s">
        <v>154</v>
      </c>
      <c r="BF86" s="283" t="s">
        <v>154</v>
      </c>
      <c r="BG86" s="283" t="s">
        <v>154</v>
      </c>
    </row>
    <row r="87" spans="1:59">
      <c r="A87" s="664"/>
      <c r="B87" s="52" t="str">
        <f>'1.2-Visibility Data'!B84</f>
        <v>Guest User Activity</v>
      </c>
      <c r="C87" s="19" t="str">
        <f>'1.2-Visibility Data'!C84</f>
        <v>All</v>
      </c>
      <c r="D87" s="24" t="s">
        <v>154</v>
      </c>
      <c r="E87" s="24" t="s">
        <v>154</v>
      </c>
      <c r="F87" s="24" t="s">
        <v>154</v>
      </c>
      <c r="G87" s="24" t="s">
        <v>154</v>
      </c>
      <c r="H87" s="24" t="s">
        <v>154</v>
      </c>
      <c r="I87" s="24" t="s">
        <v>154</v>
      </c>
      <c r="J87" s="24" t="s">
        <v>153</v>
      </c>
      <c r="K87" s="24" t="s">
        <v>153</v>
      </c>
      <c r="L87" s="24" t="s">
        <v>154</v>
      </c>
      <c r="M87" s="24" t="s">
        <v>154</v>
      </c>
      <c r="N87" s="24" t="s">
        <v>154</v>
      </c>
      <c r="O87" s="24" t="s">
        <v>154</v>
      </c>
      <c r="P87" s="24" t="s">
        <v>154</v>
      </c>
      <c r="Q87" s="24" t="s">
        <v>154</v>
      </c>
      <c r="R87" s="24" t="s">
        <v>154</v>
      </c>
      <c r="S87" s="24" t="s">
        <v>154</v>
      </c>
      <c r="T87" s="283" t="s">
        <v>154</v>
      </c>
      <c r="U87" s="283" t="s">
        <v>154</v>
      </c>
      <c r="V87" s="283" t="s">
        <v>154</v>
      </c>
      <c r="W87" s="283" t="s">
        <v>154</v>
      </c>
      <c r="X87" s="283" t="s">
        <v>154</v>
      </c>
      <c r="Y87" s="283" t="s">
        <v>154</v>
      </c>
      <c r="Z87" s="24" t="s">
        <v>154</v>
      </c>
      <c r="AA87" s="24" t="s">
        <v>154</v>
      </c>
      <c r="AB87" s="24" t="s">
        <v>154</v>
      </c>
      <c r="AC87" s="24" t="s">
        <v>154</v>
      </c>
      <c r="AD87" s="24" t="s">
        <v>154</v>
      </c>
      <c r="AE87" s="24" t="s">
        <v>154</v>
      </c>
      <c r="AF87" s="24" t="s">
        <v>154</v>
      </c>
      <c r="AG87" s="24" t="s">
        <v>154</v>
      </c>
      <c r="AH87" s="24" t="s">
        <v>154</v>
      </c>
      <c r="AI87" s="24" t="s">
        <v>154</v>
      </c>
      <c r="AJ87" s="24" t="s">
        <v>154</v>
      </c>
      <c r="AK87" s="24" t="s">
        <v>153</v>
      </c>
      <c r="AL87" s="24" t="s">
        <v>153</v>
      </c>
      <c r="AM87" s="24" t="s">
        <v>154</v>
      </c>
      <c r="AN87" s="24" t="s">
        <v>153</v>
      </c>
      <c r="AO87" s="24" t="s">
        <v>154</v>
      </c>
      <c r="AP87" s="24" t="s">
        <v>153</v>
      </c>
      <c r="AQ87" s="24" t="s">
        <v>154</v>
      </c>
      <c r="AR87" s="24" t="s">
        <v>153</v>
      </c>
      <c r="AS87" s="283" t="s">
        <v>154</v>
      </c>
      <c r="AT87" s="283" t="s">
        <v>154</v>
      </c>
      <c r="AU87" s="283" t="s">
        <v>154</v>
      </c>
      <c r="AV87" s="283" t="s">
        <v>154</v>
      </c>
      <c r="AW87" s="284" t="s">
        <v>153</v>
      </c>
      <c r="AX87" s="283" t="s">
        <v>154</v>
      </c>
      <c r="AY87" s="283" t="s">
        <v>154</v>
      </c>
      <c r="AZ87" s="283" t="s">
        <v>154</v>
      </c>
      <c r="BA87" s="283" t="s">
        <v>154</v>
      </c>
      <c r="BB87" s="283" t="s">
        <v>154</v>
      </c>
      <c r="BC87" s="283" t="s">
        <v>154</v>
      </c>
      <c r="BD87" s="283" t="s">
        <v>154</v>
      </c>
      <c r="BE87" s="283" t="s">
        <v>154</v>
      </c>
      <c r="BF87" s="283" t="s">
        <v>154</v>
      </c>
      <c r="BG87" s="283" t="s">
        <v>154</v>
      </c>
    </row>
    <row r="88" spans="1:59">
      <c r="A88" s="664"/>
      <c r="B88" s="52" t="str">
        <f>'1.2-Visibility Data'!B85</f>
        <v>Collaboration Space Modifications</v>
      </c>
      <c r="C88" s="19" t="str">
        <f>'1.2-Visibility Data'!C85</f>
        <v>All</v>
      </c>
      <c r="D88" s="24" t="s">
        <v>154</v>
      </c>
      <c r="E88" s="24" t="s">
        <v>154</v>
      </c>
      <c r="F88" s="24" t="s">
        <v>154</v>
      </c>
      <c r="G88" s="24" t="s">
        <v>154</v>
      </c>
      <c r="H88" s="24" t="s">
        <v>154</v>
      </c>
      <c r="I88" s="24" t="s">
        <v>153</v>
      </c>
      <c r="J88" s="24" t="s">
        <v>153</v>
      </c>
      <c r="K88" s="24" t="s">
        <v>153</v>
      </c>
      <c r="L88" s="24" t="s">
        <v>154</v>
      </c>
      <c r="M88" s="24" t="s">
        <v>154</v>
      </c>
      <c r="N88" s="24" t="s">
        <v>154</v>
      </c>
      <c r="O88" s="24" t="s">
        <v>154</v>
      </c>
      <c r="P88" s="24" t="s">
        <v>154</v>
      </c>
      <c r="Q88" s="24" t="s">
        <v>154</v>
      </c>
      <c r="R88" s="24" t="s">
        <v>154</v>
      </c>
      <c r="S88" s="24" t="s">
        <v>154</v>
      </c>
      <c r="T88" s="283" t="s">
        <v>154</v>
      </c>
      <c r="U88" s="283" t="s">
        <v>154</v>
      </c>
      <c r="V88" s="283" t="s">
        <v>154</v>
      </c>
      <c r="W88" s="283" t="s">
        <v>154</v>
      </c>
      <c r="X88" s="283" t="s">
        <v>154</v>
      </c>
      <c r="Y88" s="283" t="s">
        <v>154</v>
      </c>
      <c r="Z88" s="24" t="s">
        <v>154</v>
      </c>
      <c r="AA88" s="24" t="s">
        <v>154</v>
      </c>
      <c r="AB88" s="24" t="s">
        <v>154</v>
      </c>
      <c r="AC88" s="24" t="s">
        <v>154</v>
      </c>
      <c r="AD88" s="24" t="s">
        <v>154</v>
      </c>
      <c r="AE88" s="24" t="s">
        <v>154</v>
      </c>
      <c r="AF88" s="24" t="s">
        <v>154</v>
      </c>
      <c r="AG88" s="24" t="s">
        <v>154</v>
      </c>
      <c r="AH88" s="24" t="s">
        <v>154</v>
      </c>
      <c r="AI88" s="24" t="s">
        <v>154</v>
      </c>
      <c r="AJ88" s="24" t="s">
        <v>154</v>
      </c>
      <c r="AK88" s="24" t="s">
        <v>154</v>
      </c>
      <c r="AL88" s="24" t="s">
        <v>154</v>
      </c>
      <c r="AM88" s="24" t="s">
        <v>154</v>
      </c>
      <c r="AN88" s="24" t="s">
        <v>154</v>
      </c>
      <c r="AO88" s="24" t="s">
        <v>154</v>
      </c>
      <c r="AP88" s="24" t="s">
        <v>154</v>
      </c>
      <c r="AQ88" s="24" t="s">
        <v>154</v>
      </c>
      <c r="AR88" s="24" t="s">
        <v>154</v>
      </c>
      <c r="AS88" s="283" t="s">
        <v>154</v>
      </c>
      <c r="AT88" s="283" t="s">
        <v>154</v>
      </c>
      <c r="AU88" s="283" t="s">
        <v>154</v>
      </c>
      <c r="AV88" s="283" t="s">
        <v>154</v>
      </c>
      <c r="AW88" s="283" t="s">
        <v>154</v>
      </c>
      <c r="AX88" s="283" t="s">
        <v>154</v>
      </c>
      <c r="AY88" s="283" t="s">
        <v>154</v>
      </c>
      <c r="AZ88" s="283" t="s">
        <v>154</v>
      </c>
      <c r="BA88" s="283" t="s">
        <v>154</v>
      </c>
      <c r="BB88" s="283" t="s">
        <v>154</v>
      </c>
      <c r="BC88" s="283" t="s">
        <v>154</v>
      </c>
      <c r="BD88" s="283" t="s">
        <v>154</v>
      </c>
      <c r="BE88" s="283" t="s">
        <v>154</v>
      </c>
      <c r="BF88" s="283" t="s">
        <v>154</v>
      </c>
      <c r="BG88" s="283" t="s">
        <v>154</v>
      </c>
    </row>
    <row r="89" spans="1:59">
      <c r="A89" s="664"/>
      <c r="B89" s="52" t="str">
        <f>'1.2-Visibility Data'!B86</f>
        <v>Channel Modifications</v>
      </c>
      <c r="C89" s="19" t="str">
        <f>'1.2-Visibility Data'!C86</f>
        <v>All</v>
      </c>
      <c r="D89" s="24" t="s">
        <v>154</v>
      </c>
      <c r="E89" s="24" t="s">
        <v>154</v>
      </c>
      <c r="F89" s="24" t="s">
        <v>154</v>
      </c>
      <c r="G89" s="24" t="s">
        <v>154</v>
      </c>
      <c r="H89" s="24" t="s">
        <v>154</v>
      </c>
      <c r="I89" s="24" t="s">
        <v>153</v>
      </c>
      <c r="J89" s="24" t="s">
        <v>153</v>
      </c>
      <c r="K89" s="24" t="s">
        <v>153</v>
      </c>
      <c r="L89" s="24" t="s">
        <v>154</v>
      </c>
      <c r="M89" s="24" t="s">
        <v>154</v>
      </c>
      <c r="N89" s="24" t="s">
        <v>154</v>
      </c>
      <c r="O89" s="24" t="s">
        <v>154</v>
      </c>
      <c r="P89" s="24" t="s">
        <v>154</v>
      </c>
      <c r="Q89" s="24" t="s">
        <v>154</v>
      </c>
      <c r="R89" s="24" t="s">
        <v>154</v>
      </c>
      <c r="S89" s="24" t="s">
        <v>154</v>
      </c>
      <c r="T89" s="283" t="s">
        <v>154</v>
      </c>
      <c r="U89" s="283" t="s">
        <v>154</v>
      </c>
      <c r="V89" s="283" t="s">
        <v>154</v>
      </c>
      <c r="W89" s="283" t="s">
        <v>154</v>
      </c>
      <c r="X89" s="283" t="s">
        <v>154</v>
      </c>
      <c r="Y89" s="283" t="s">
        <v>154</v>
      </c>
      <c r="Z89" s="24" t="s">
        <v>154</v>
      </c>
      <c r="AA89" s="24" t="s">
        <v>154</v>
      </c>
      <c r="AB89" s="24" t="s">
        <v>154</v>
      </c>
      <c r="AC89" s="24" t="s">
        <v>154</v>
      </c>
      <c r="AD89" s="24" t="s">
        <v>154</v>
      </c>
      <c r="AE89" s="24" t="s">
        <v>154</v>
      </c>
      <c r="AF89" s="24" t="s">
        <v>154</v>
      </c>
      <c r="AG89" s="24" t="s">
        <v>154</v>
      </c>
      <c r="AH89" s="24" t="s">
        <v>154</v>
      </c>
      <c r="AI89" s="24" t="s">
        <v>154</v>
      </c>
      <c r="AJ89" s="24" t="s">
        <v>154</v>
      </c>
      <c r="AK89" s="24" t="s">
        <v>154</v>
      </c>
      <c r="AL89" s="24" t="s">
        <v>154</v>
      </c>
      <c r="AM89" s="24" t="s">
        <v>154</v>
      </c>
      <c r="AN89" s="24" t="s">
        <v>154</v>
      </c>
      <c r="AO89" s="24" t="s">
        <v>154</v>
      </c>
      <c r="AP89" s="24" t="s">
        <v>154</v>
      </c>
      <c r="AQ89" s="24" t="s">
        <v>154</v>
      </c>
      <c r="AR89" s="24" t="s">
        <v>154</v>
      </c>
      <c r="AS89" s="283" t="s">
        <v>154</v>
      </c>
      <c r="AT89" s="283" t="s">
        <v>154</v>
      </c>
      <c r="AU89" s="283" t="s">
        <v>154</v>
      </c>
      <c r="AV89" s="283" t="s">
        <v>154</v>
      </c>
      <c r="AW89" s="283" t="s">
        <v>154</v>
      </c>
      <c r="AX89" s="283" t="s">
        <v>154</v>
      </c>
      <c r="AY89" s="283" t="s">
        <v>154</v>
      </c>
      <c r="AZ89" s="283" t="s">
        <v>154</v>
      </c>
      <c r="BA89" s="283" t="s">
        <v>154</v>
      </c>
      <c r="BB89" s="283" t="s">
        <v>154</v>
      </c>
      <c r="BC89" s="283" t="s">
        <v>154</v>
      </c>
      <c r="BD89" s="283" t="s">
        <v>154</v>
      </c>
      <c r="BE89" s="283" t="s">
        <v>154</v>
      </c>
      <c r="BF89" s="283" t="s">
        <v>154</v>
      </c>
      <c r="BG89" s="283" t="s">
        <v>154</v>
      </c>
    </row>
    <row r="90" spans="1:59">
      <c r="A90" s="664"/>
      <c r="B90" s="52" t="str">
        <f>'1.2-Visibility Data'!B87</f>
        <v>Chat Modifications</v>
      </c>
      <c r="C90" s="19" t="str">
        <f>'1.2-Visibility Data'!C87</f>
        <v>All</v>
      </c>
      <c r="D90" s="24" t="s">
        <v>154</v>
      </c>
      <c r="E90" s="24" t="s">
        <v>154</v>
      </c>
      <c r="F90" s="24" t="s">
        <v>154</v>
      </c>
      <c r="G90" s="24" t="s">
        <v>154</v>
      </c>
      <c r="H90" s="24" t="s">
        <v>154</v>
      </c>
      <c r="I90" s="24" t="s">
        <v>153</v>
      </c>
      <c r="J90" s="24" t="s">
        <v>153</v>
      </c>
      <c r="K90" s="24" t="s">
        <v>153</v>
      </c>
      <c r="L90" s="24" t="s">
        <v>154</v>
      </c>
      <c r="M90" s="24" t="s">
        <v>154</v>
      </c>
      <c r="N90" s="24" t="s">
        <v>154</v>
      </c>
      <c r="O90" s="24" t="s">
        <v>154</v>
      </c>
      <c r="P90" s="24" t="s">
        <v>154</v>
      </c>
      <c r="Q90" s="24" t="s">
        <v>154</v>
      </c>
      <c r="R90" s="24" t="s">
        <v>154</v>
      </c>
      <c r="S90" s="24" t="s">
        <v>154</v>
      </c>
      <c r="T90" s="283" t="s">
        <v>154</v>
      </c>
      <c r="U90" s="283" t="s">
        <v>154</v>
      </c>
      <c r="V90" s="283" t="s">
        <v>154</v>
      </c>
      <c r="W90" s="283" t="s">
        <v>154</v>
      </c>
      <c r="X90" s="283" t="s">
        <v>154</v>
      </c>
      <c r="Y90" s="283" t="s">
        <v>154</v>
      </c>
      <c r="Z90" s="24" t="s">
        <v>154</v>
      </c>
      <c r="AA90" s="24" t="s">
        <v>154</v>
      </c>
      <c r="AB90" s="24" t="s">
        <v>154</v>
      </c>
      <c r="AC90" s="24" t="s">
        <v>154</v>
      </c>
      <c r="AD90" s="24" t="s">
        <v>154</v>
      </c>
      <c r="AE90" s="24" t="s">
        <v>154</v>
      </c>
      <c r="AF90" s="24" t="s">
        <v>154</v>
      </c>
      <c r="AG90" s="24" t="s">
        <v>154</v>
      </c>
      <c r="AH90" s="24" t="s">
        <v>154</v>
      </c>
      <c r="AI90" s="24" t="s">
        <v>154</v>
      </c>
      <c r="AJ90" s="24" t="s">
        <v>154</v>
      </c>
      <c r="AK90" s="24" t="s">
        <v>154</v>
      </c>
      <c r="AL90" s="24" t="s">
        <v>154</v>
      </c>
      <c r="AM90" s="24" t="s">
        <v>154</v>
      </c>
      <c r="AN90" s="24" t="s">
        <v>154</v>
      </c>
      <c r="AO90" s="24" t="s">
        <v>154</v>
      </c>
      <c r="AP90" s="24" t="s">
        <v>154</v>
      </c>
      <c r="AQ90" s="24" t="s">
        <v>154</v>
      </c>
      <c r="AR90" s="24" t="s">
        <v>154</v>
      </c>
      <c r="AS90" s="283" t="s">
        <v>154</v>
      </c>
      <c r="AT90" s="283" t="s">
        <v>154</v>
      </c>
      <c r="AU90" s="283" t="s">
        <v>154</v>
      </c>
      <c r="AV90" s="283" t="s">
        <v>154</v>
      </c>
      <c r="AW90" s="283" t="s">
        <v>154</v>
      </c>
      <c r="AX90" s="283" t="s">
        <v>154</v>
      </c>
      <c r="AY90" s="283" t="s">
        <v>154</v>
      </c>
      <c r="AZ90" s="283" t="s">
        <v>154</v>
      </c>
      <c r="BA90" s="283" t="s">
        <v>154</v>
      </c>
      <c r="BB90" s="283" t="s">
        <v>154</v>
      </c>
      <c r="BC90" s="283" t="s">
        <v>154</v>
      </c>
      <c r="BD90" s="283" t="s">
        <v>154</v>
      </c>
      <c r="BE90" s="283" t="s">
        <v>154</v>
      </c>
      <c r="BF90" s="283" t="s">
        <v>154</v>
      </c>
      <c r="BG90" s="283" t="s">
        <v>154</v>
      </c>
    </row>
    <row r="91" spans="1:59">
      <c r="A91" s="664"/>
      <c r="B91" s="52" t="str">
        <f>'1.2-Visibility Data'!B88</f>
        <v>Message Activity</v>
      </c>
      <c r="C91" s="19" t="str">
        <f>'1.2-Visibility Data'!C88</f>
        <v>All</v>
      </c>
      <c r="D91" s="24" t="s">
        <v>154</v>
      </c>
      <c r="E91" s="24" t="s">
        <v>154</v>
      </c>
      <c r="F91" s="24" t="s">
        <v>154</v>
      </c>
      <c r="G91" s="24" t="s">
        <v>153</v>
      </c>
      <c r="H91" s="24" t="s">
        <v>153</v>
      </c>
      <c r="I91" s="24" t="s">
        <v>154</v>
      </c>
      <c r="J91" s="24" t="s">
        <v>153</v>
      </c>
      <c r="K91" s="24" t="s">
        <v>153</v>
      </c>
      <c r="L91" s="24" t="s">
        <v>154</v>
      </c>
      <c r="M91" s="24" t="s">
        <v>154</v>
      </c>
      <c r="N91" s="24" t="s">
        <v>154</v>
      </c>
      <c r="O91" s="24" t="s">
        <v>154</v>
      </c>
      <c r="P91" s="24" t="s">
        <v>154</v>
      </c>
      <c r="Q91" s="24" t="s">
        <v>154</v>
      </c>
      <c r="R91" s="24" t="s">
        <v>153</v>
      </c>
      <c r="S91" s="24" t="s">
        <v>153</v>
      </c>
      <c r="T91" s="283" t="s">
        <v>154</v>
      </c>
      <c r="U91" s="284" t="s">
        <v>153</v>
      </c>
      <c r="V91" s="284" t="s">
        <v>153</v>
      </c>
      <c r="W91" s="283" t="s">
        <v>154</v>
      </c>
      <c r="X91" s="284" t="s">
        <v>153</v>
      </c>
      <c r="Y91" s="284" t="s">
        <v>153</v>
      </c>
      <c r="Z91" s="24" t="s">
        <v>154</v>
      </c>
      <c r="AA91" s="24" t="s">
        <v>154</v>
      </c>
      <c r="AB91" s="24" t="s">
        <v>154</v>
      </c>
      <c r="AC91" s="24" t="s">
        <v>154</v>
      </c>
      <c r="AD91" s="24" t="s">
        <v>154</v>
      </c>
      <c r="AE91" s="24" t="s">
        <v>154</v>
      </c>
      <c r="AF91" s="24" t="s">
        <v>154</v>
      </c>
      <c r="AG91" s="24" t="s">
        <v>154</v>
      </c>
      <c r="AH91" s="24" t="s">
        <v>154</v>
      </c>
      <c r="AI91" s="24" t="s">
        <v>154</v>
      </c>
      <c r="AJ91" s="24" t="s">
        <v>154</v>
      </c>
      <c r="AK91" s="24" t="s">
        <v>154</v>
      </c>
      <c r="AL91" s="24" t="s">
        <v>154</v>
      </c>
      <c r="AM91" s="24" t="s">
        <v>154</v>
      </c>
      <c r="AN91" s="24" t="s">
        <v>154</v>
      </c>
      <c r="AO91" s="24" t="s">
        <v>154</v>
      </c>
      <c r="AP91" s="24" t="s">
        <v>154</v>
      </c>
      <c r="AQ91" s="24" t="s">
        <v>154</v>
      </c>
      <c r="AR91" s="24" t="s">
        <v>154</v>
      </c>
      <c r="AS91" s="283" t="s">
        <v>154</v>
      </c>
      <c r="AT91" s="283" t="s">
        <v>154</v>
      </c>
      <c r="AU91" s="283" t="s">
        <v>154</v>
      </c>
      <c r="AV91" s="283" t="s">
        <v>154</v>
      </c>
      <c r="AW91" s="284" t="s">
        <v>153</v>
      </c>
      <c r="AX91" s="283" t="s">
        <v>154</v>
      </c>
      <c r="AY91" s="283" t="s">
        <v>154</v>
      </c>
      <c r="AZ91" s="283" t="s">
        <v>154</v>
      </c>
      <c r="BA91" s="283" t="s">
        <v>154</v>
      </c>
      <c r="BB91" s="283" t="s">
        <v>154</v>
      </c>
      <c r="BC91" s="283" t="s">
        <v>154</v>
      </c>
      <c r="BD91" s="283" t="s">
        <v>154</v>
      </c>
      <c r="BE91" s="283" t="s">
        <v>154</v>
      </c>
      <c r="BF91" s="283" t="s">
        <v>154</v>
      </c>
      <c r="BG91" s="283" t="s">
        <v>154</v>
      </c>
    </row>
    <row r="92" spans="1:59">
      <c r="A92" s="664"/>
      <c r="B92" s="52" t="str">
        <f>'1.2-Visibility Data'!B89</f>
        <v>Messages Read</v>
      </c>
      <c r="C92" s="19" t="str">
        <f>'1.2-Visibility Data'!C89</f>
        <v>All</v>
      </c>
      <c r="D92" s="24" t="s">
        <v>154</v>
      </c>
      <c r="E92" s="24" t="s">
        <v>154</v>
      </c>
      <c r="F92" s="24" t="s">
        <v>154</v>
      </c>
      <c r="G92" s="24" t="s">
        <v>153</v>
      </c>
      <c r="H92" s="24" t="s">
        <v>153</v>
      </c>
      <c r="I92" s="24" t="s">
        <v>154</v>
      </c>
      <c r="J92" s="24" t="s">
        <v>153</v>
      </c>
      <c r="K92" s="24" t="s">
        <v>153</v>
      </c>
      <c r="L92" s="24" t="s">
        <v>154</v>
      </c>
      <c r="M92" s="24" t="s">
        <v>154</v>
      </c>
      <c r="N92" s="24" t="s">
        <v>154</v>
      </c>
      <c r="O92" s="24" t="s">
        <v>154</v>
      </c>
      <c r="P92" s="24" t="s">
        <v>154</v>
      </c>
      <c r="Q92" s="24" t="s">
        <v>154</v>
      </c>
      <c r="R92" s="24" t="s">
        <v>153</v>
      </c>
      <c r="S92" s="24" t="s">
        <v>153</v>
      </c>
      <c r="T92" s="283" t="s">
        <v>154</v>
      </c>
      <c r="U92" s="284" t="s">
        <v>153</v>
      </c>
      <c r="V92" s="284" t="s">
        <v>153</v>
      </c>
      <c r="W92" s="283" t="s">
        <v>154</v>
      </c>
      <c r="X92" s="284" t="s">
        <v>153</v>
      </c>
      <c r="Y92" s="284" t="s">
        <v>153</v>
      </c>
      <c r="Z92" s="24" t="s">
        <v>154</v>
      </c>
      <c r="AA92" s="24" t="s">
        <v>154</v>
      </c>
      <c r="AB92" s="24" t="s">
        <v>154</v>
      </c>
      <c r="AC92" s="24" t="s">
        <v>154</v>
      </c>
      <c r="AD92" s="24" t="s">
        <v>154</v>
      </c>
      <c r="AE92" s="24" t="s">
        <v>154</v>
      </c>
      <c r="AF92" s="24" t="s">
        <v>154</v>
      </c>
      <c r="AG92" s="24" t="s">
        <v>154</v>
      </c>
      <c r="AH92" s="24" t="s">
        <v>154</v>
      </c>
      <c r="AI92" s="24" t="s">
        <v>154</v>
      </c>
      <c r="AJ92" s="24" t="s">
        <v>154</v>
      </c>
      <c r="AK92" s="24" t="s">
        <v>154</v>
      </c>
      <c r="AL92" s="24" t="s">
        <v>154</v>
      </c>
      <c r="AM92" s="24" t="s">
        <v>154</v>
      </c>
      <c r="AN92" s="24" t="s">
        <v>154</v>
      </c>
      <c r="AO92" s="24" t="s">
        <v>154</v>
      </c>
      <c r="AP92" s="24" t="s">
        <v>154</v>
      </c>
      <c r="AQ92" s="24" t="s">
        <v>154</v>
      </c>
      <c r="AR92" s="24" t="s">
        <v>154</v>
      </c>
      <c r="AS92" s="283" t="s">
        <v>154</v>
      </c>
      <c r="AT92" s="283" t="s">
        <v>154</v>
      </c>
      <c r="AU92" s="283" t="s">
        <v>154</v>
      </c>
      <c r="AV92" s="283" t="s">
        <v>154</v>
      </c>
      <c r="AW92" s="284" t="s">
        <v>153</v>
      </c>
      <c r="AX92" s="283" t="s">
        <v>154</v>
      </c>
      <c r="AY92" s="283" t="s">
        <v>154</v>
      </c>
      <c r="AZ92" s="283" t="s">
        <v>154</v>
      </c>
      <c r="BA92" s="283" t="s">
        <v>154</v>
      </c>
      <c r="BB92" s="283" t="s">
        <v>154</v>
      </c>
      <c r="BC92" s="283" t="s">
        <v>154</v>
      </c>
      <c r="BD92" s="283" t="s">
        <v>154</v>
      </c>
      <c r="BE92" s="283" t="s">
        <v>154</v>
      </c>
      <c r="BF92" s="283" t="s">
        <v>154</v>
      </c>
      <c r="BG92" s="283" t="s">
        <v>154</v>
      </c>
    </row>
    <row r="93" spans="1:59" ht="15.75" customHeight="1">
      <c r="A93" s="664"/>
      <c r="B93" s="52" t="str">
        <f>'1.2-Visibility Data'!B90</f>
        <v>Malicious URL Detected</v>
      </c>
      <c r="C93" s="19" t="str">
        <f>'1.2-Visibility Data'!C90</f>
        <v>All</v>
      </c>
      <c r="D93" s="24" t="s">
        <v>154</v>
      </c>
      <c r="E93" s="24" t="s">
        <v>153</v>
      </c>
      <c r="F93" s="24" t="s">
        <v>154</v>
      </c>
      <c r="G93" s="24" t="s">
        <v>154</v>
      </c>
      <c r="H93" s="24" t="s">
        <v>154</v>
      </c>
      <c r="I93" s="24" t="s">
        <v>154</v>
      </c>
      <c r="J93" s="24" t="s">
        <v>153</v>
      </c>
      <c r="K93" s="24" t="s">
        <v>153</v>
      </c>
      <c r="L93" s="24" t="s">
        <v>154</v>
      </c>
      <c r="M93" s="24" t="s">
        <v>154</v>
      </c>
      <c r="N93" s="24" t="s">
        <v>154</v>
      </c>
      <c r="O93" s="24" t="s">
        <v>154</v>
      </c>
      <c r="P93" s="24" t="s">
        <v>154</v>
      </c>
      <c r="Q93" s="24" t="s">
        <v>154</v>
      </c>
      <c r="R93" s="24" t="s">
        <v>154</v>
      </c>
      <c r="S93" s="24" t="s">
        <v>154</v>
      </c>
      <c r="T93" s="283" t="s">
        <v>154</v>
      </c>
      <c r="U93" s="283" t="s">
        <v>154</v>
      </c>
      <c r="V93" s="283" t="s">
        <v>154</v>
      </c>
      <c r="W93" s="283" t="s">
        <v>154</v>
      </c>
      <c r="X93" s="283" t="s">
        <v>154</v>
      </c>
      <c r="Y93" s="283" t="s">
        <v>154</v>
      </c>
      <c r="Z93" s="24" t="s">
        <v>154</v>
      </c>
      <c r="AA93" s="24" t="s">
        <v>154</v>
      </c>
      <c r="AB93" s="24" t="s">
        <v>154</v>
      </c>
      <c r="AC93" s="24" t="s">
        <v>154</v>
      </c>
      <c r="AD93" s="24" t="s">
        <v>154</v>
      </c>
      <c r="AE93" s="24" t="s">
        <v>154</v>
      </c>
      <c r="AF93" s="24" t="s">
        <v>154</v>
      </c>
      <c r="AG93" s="24" t="s">
        <v>154</v>
      </c>
      <c r="AH93" s="24" t="s">
        <v>154</v>
      </c>
      <c r="AI93" s="24" t="s">
        <v>154</v>
      </c>
      <c r="AJ93" s="24" t="s">
        <v>154</v>
      </c>
      <c r="AK93" s="24" t="s">
        <v>154</v>
      </c>
      <c r="AL93" s="24" t="s">
        <v>154</v>
      </c>
      <c r="AM93" s="24" t="s">
        <v>154</v>
      </c>
      <c r="AN93" s="24" t="s">
        <v>154</v>
      </c>
      <c r="AO93" s="24" t="s">
        <v>154</v>
      </c>
      <c r="AP93" s="24" t="s">
        <v>154</v>
      </c>
      <c r="AQ93" s="24" t="s">
        <v>154</v>
      </c>
      <c r="AR93" s="24" t="s">
        <v>154</v>
      </c>
      <c r="AS93" s="284" t="s">
        <v>153</v>
      </c>
      <c r="AT93" s="283" t="s">
        <v>154</v>
      </c>
      <c r="AU93" s="283" t="s">
        <v>154</v>
      </c>
      <c r="AV93" s="283" t="s">
        <v>154</v>
      </c>
      <c r="AW93" s="283" t="s">
        <v>154</v>
      </c>
      <c r="AX93" s="283" t="s">
        <v>154</v>
      </c>
      <c r="AY93" s="283" t="s">
        <v>154</v>
      </c>
      <c r="AZ93" s="283" t="s">
        <v>154</v>
      </c>
      <c r="BA93" s="283" t="s">
        <v>154</v>
      </c>
      <c r="BB93" s="283" t="s">
        <v>154</v>
      </c>
      <c r="BC93" s="283" t="s">
        <v>154</v>
      </c>
      <c r="BD93" s="283" t="s">
        <v>154</v>
      </c>
      <c r="BE93" s="283" t="s">
        <v>154</v>
      </c>
      <c r="BF93" s="283" t="s">
        <v>154</v>
      </c>
      <c r="BG93" s="283" t="s">
        <v>154</v>
      </c>
    </row>
    <row r="94" spans="1:59" ht="15.75" customHeight="1">
      <c r="A94" s="664"/>
      <c r="B94" s="52" t="str">
        <f>'1.2-Visibility Data'!B91</f>
        <v>Malicious URL Clicked</v>
      </c>
      <c r="C94" s="19" t="str">
        <f>'1.2-Visibility Data'!C91</f>
        <v>All</v>
      </c>
      <c r="D94" s="24" t="s">
        <v>154</v>
      </c>
      <c r="E94" s="24" t="s">
        <v>153</v>
      </c>
      <c r="F94" s="24" t="s">
        <v>154</v>
      </c>
      <c r="G94" s="24" t="s">
        <v>154</v>
      </c>
      <c r="H94" s="24" t="s">
        <v>154</v>
      </c>
      <c r="I94" s="24" t="s">
        <v>154</v>
      </c>
      <c r="J94" s="24" t="s">
        <v>153</v>
      </c>
      <c r="K94" s="24" t="s">
        <v>153</v>
      </c>
      <c r="L94" s="24" t="s">
        <v>154</v>
      </c>
      <c r="M94" s="24" t="s">
        <v>154</v>
      </c>
      <c r="N94" s="24" t="s">
        <v>154</v>
      </c>
      <c r="O94" s="24" t="s">
        <v>154</v>
      </c>
      <c r="P94" s="24" t="s">
        <v>154</v>
      </c>
      <c r="Q94" s="24" t="s">
        <v>154</v>
      </c>
      <c r="R94" s="24" t="s">
        <v>154</v>
      </c>
      <c r="S94" s="24" t="s">
        <v>154</v>
      </c>
      <c r="T94" s="283" t="s">
        <v>154</v>
      </c>
      <c r="U94" s="283" t="s">
        <v>154</v>
      </c>
      <c r="V94" s="283" t="s">
        <v>154</v>
      </c>
      <c r="W94" s="283" t="s">
        <v>154</v>
      </c>
      <c r="X94" s="283" t="s">
        <v>154</v>
      </c>
      <c r="Y94" s="283" t="s">
        <v>154</v>
      </c>
      <c r="Z94" s="24" t="s">
        <v>154</v>
      </c>
      <c r="AA94" s="24" t="s">
        <v>154</v>
      </c>
      <c r="AB94" s="24" t="s">
        <v>154</v>
      </c>
      <c r="AC94" s="24" t="s">
        <v>154</v>
      </c>
      <c r="AD94" s="24" t="s">
        <v>154</v>
      </c>
      <c r="AE94" s="24" t="s">
        <v>154</v>
      </c>
      <c r="AF94" s="24" t="s">
        <v>154</v>
      </c>
      <c r="AG94" s="24" t="s">
        <v>154</v>
      </c>
      <c r="AH94" s="24" t="s">
        <v>154</v>
      </c>
      <c r="AI94" s="24" t="s">
        <v>154</v>
      </c>
      <c r="AJ94" s="24" t="s">
        <v>154</v>
      </c>
      <c r="AK94" s="24" t="s">
        <v>154</v>
      </c>
      <c r="AL94" s="24" t="s">
        <v>154</v>
      </c>
      <c r="AM94" s="24" t="s">
        <v>154</v>
      </c>
      <c r="AN94" s="24" t="s">
        <v>154</v>
      </c>
      <c r="AO94" s="24" t="s">
        <v>154</v>
      </c>
      <c r="AP94" s="24" t="s">
        <v>154</v>
      </c>
      <c r="AQ94" s="24" t="s">
        <v>154</v>
      </c>
      <c r="AR94" s="24" t="s">
        <v>154</v>
      </c>
      <c r="AS94" s="284" t="s">
        <v>153</v>
      </c>
      <c r="AT94" s="283" t="s">
        <v>154</v>
      </c>
      <c r="AU94" s="283" t="s">
        <v>154</v>
      </c>
      <c r="AV94" s="283" t="s">
        <v>154</v>
      </c>
      <c r="AW94" s="283" t="s">
        <v>154</v>
      </c>
      <c r="AX94" s="283" t="s">
        <v>154</v>
      </c>
      <c r="AY94" s="283" t="s">
        <v>154</v>
      </c>
      <c r="AZ94" s="283" t="s">
        <v>154</v>
      </c>
      <c r="BA94" s="283" t="s">
        <v>154</v>
      </c>
      <c r="BB94" s="283" t="s">
        <v>154</v>
      </c>
      <c r="BC94" s="283" t="s">
        <v>154</v>
      </c>
      <c r="BD94" s="283" t="s">
        <v>154</v>
      </c>
      <c r="BE94" s="283" t="s">
        <v>154</v>
      </c>
      <c r="BF94" s="283" t="s">
        <v>154</v>
      </c>
      <c r="BG94" s="283" t="s">
        <v>154</v>
      </c>
    </row>
    <row r="95" spans="1:59">
      <c r="A95" s="664"/>
      <c r="B95" s="52" t="str">
        <f>'1.2-Visibility Data'!B92</f>
        <v>File Activity</v>
      </c>
      <c r="C95" s="19" t="str">
        <f>'1.2-Visibility Data'!C92</f>
        <v>All</v>
      </c>
      <c r="D95" s="24" t="s">
        <v>153</v>
      </c>
      <c r="E95" s="24" t="s">
        <v>154</v>
      </c>
      <c r="F95" s="24" t="s">
        <v>154</v>
      </c>
      <c r="G95" s="24" t="s">
        <v>153</v>
      </c>
      <c r="H95" s="24" t="s">
        <v>153</v>
      </c>
      <c r="I95" s="24" t="s">
        <v>153</v>
      </c>
      <c r="J95" s="24" t="s">
        <v>153</v>
      </c>
      <c r="K95" s="24" t="s">
        <v>153</v>
      </c>
      <c r="L95" s="24" t="s">
        <v>154</v>
      </c>
      <c r="M95" s="24" t="s">
        <v>154</v>
      </c>
      <c r="N95" s="24" t="s">
        <v>154</v>
      </c>
      <c r="O95" s="24" t="s">
        <v>154</v>
      </c>
      <c r="P95" s="24" t="s">
        <v>153</v>
      </c>
      <c r="Q95" s="24" t="s">
        <v>154</v>
      </c>
      <c r="R95" s="24" t="s">
        <v>153</v>
      </c>
      <c r="S95" s="24" t="s">
        <v>153</v>
      </c>
      <c r="T95" s="283" t="s">
        <v>154</v>
      </c>
      <c r="U95" s="284" t="s">
        <v>153</v>
      </c>
      <c r="V95" s="284" t="s">
        <v>153</v>
      </c>
      <c r="W95" s="283" t="s">
        <v>154</v>
      </c>
      <c r="X95" s="284" t="s">
        <v>153</v>
      </c>
      <c r="Y95" s="284" t="s">
        <v>153</v>
      </c>
      <c r="Z95" s="24" t="s">
        <v>154</v>
      </c>
      <c r="AA95" s="24" t="s">
        <v>154</v>
      </c>
      <c r="AB95" s="24" t="s">
        <v>154</v>
      </c>
      <c r="AC95" s="24" t="s">
        <v>154</v>
      </c>
      <c r="AD95" s="24" t="s">
        <v>154</v>
      </c>
      <c r="AE95" s="24" t="s">
        <v>154</v>
      </c>
      <c r="AF95" s="24" t="s">
        <v>154</v>
      </c>
      <c r="AG95" s="24" t="s">
        <v>154</v>
      </c>
      <c r="AH95" s="24" t="s">
        <v>154</v>
      </c>
      <c r="AI95" s="24" t="s">
        <v>154</v>
      </c>
      <c r="AJ95" s="24" t="s">
        <v>154</v>
      </c>
      <c r="AK95" s="24" t="s">
        <v>154</v>
      </c>
      <c r="AL95" s="24" t="s">
        <v>154</v>
      </c>
      <c r="AM95" s="24" t="s">
        <v>154</v>
      </c>
      <c r="AN95" s="24" t="s">
        <v>154</v>
      </c>
      <c r="AO95" s="24" t="s">
        <v>154</v>
      </c>
      <c r="AP95" s="24" t="s">
        <v>154</v>
      </c>
      <c r="AQ95" s="24" t="s">
        <v>154</v>
      </c>
      <c r="AR95" s="24" t="s">
        <v>154</v>
      </c>
      <c r="AS95" s="284" t="s">
        <v>153</v>
      </c>
      <c r="AT95" s="283" t="s">
        <v>154</v>
      </c>
      <c r="AU95" s="283" t="s">
        <v>154</v>
      </c>
      <c r="AV95" s="283" t="s">
        <v>154</v>
      </c>
      <c r="AW95" s="284" t="s">
        <v>153</v>
      </c>
      <c r="AX95" s="283" t="s">
        <v>154</v>
      </c>
      <c r="AY95" s="283" t="s">
        <v>154</v>
      </c>
      <c r="AZ95" s="283" t="s">
        <v>154</v>
      </c>
      <c r="BA95" s="283" t="s">
        <v>154</v>
      </c>
      <c r="BB95" s="283" t="s">
        <v>154</v>
      </c>
      <c r="BC95" s="283" t="s">
        <v>154</v>
      </c>
      <c r="BD95" s="283" t="s">
        <v>154</v>
      </c>
      <c r="BE95" s="283" t="s">
        <v>154</v>
      </c>
      <c r="BF95" s="283" t="s">
        <v>154</v>
      </c>
      <c r="BG95" s="283" t="s">
        <v>154</v>
      </c>
    </row>
    <row r="96" spans="1:59">
      <c r="A96" s="664"/>
      <c r="B96" s="52" t="str">
        <f>'1.2-Visibility Data'!B93</f>
        <v>File Malware Detected</v>
      </c>
      <c r="C96" s="19" t="str">
        <f>'1.2-Visibility Data'!C93</f>
        <v>All</v>
      </c>
      <c r="D96" s="24" t="s">
        <v>153</v>
      </c>
      <c r="E96" s="24" t="s">
        <v>154</v>
      </c>
      <c r="F96" s="24" t="s">
        <v>154</v>
      </c>
      <c r="G96" s="24" t="s">
        <v>154</v>
      </c>
      <c r="H96" s="24" t="s">
        <v>154</v>
      </c>
      <c r="I96" s="24" t="s">
        <v>154</v>
      </c>
      <c r="J96" s="24" t="s">
        <v>153</v>
      </c>
      <c r="K96" s="24" t="s">
        <v>153</v>
      </c>
      <c r="L96" s="24" t="s">
        <v>154</v>
      </c>
      <c r="M96" s="24" t="s">
        <v>154</v>
      </c>
      <c r="N96" s="24" t="s">
        <v>154</v>
      </c>
      <c r="O96" s="24" t="s">
        <v>154</v>
      </c>
      <c r="P96" s="24" t="s">
        <v>153</v>
      </c>
      <c r="Q96" s="24" t="s">
        <v>154</v>
      </c>
      <c r="R96" s="24" t="s">
        <v>154</v>
      </c>
      <c r="S96" s="24" t="s">
        <v>154</v>
      </c>
      <c r="T96" s="283" t="s">
        <v>154</v>
      </c>
      <c r="U96" s="283" t="s">
        <v>154</v>
      </c>
      <c r="V96" s="283" t="s">
        <v>154</v>
      </c>
      <c r="W96" s="283" t="s">
        <v>154</v>
      </c>
      <c r="X96" s="283" t="s">
        <v>154</v>
      </c>
      <c r="Y96" s="283" t="s">
        <v>154</v>
      </c>
      <c r="Z96" s="24" t="s">
        <v>154</v>
      </c>
      <c r="AA96" s="24" t="s">
        <v>154</v>
      </c>
      <c r="AB96" s="24" t="s">
        <v>154</v>
      </c>
      <c r="AC96" s="24" t="s">
        <v>154</v>
      </c>
      <c r="AD96" s="24" t="s">
        <v>154</v>
      </c>
      <c r="AE96" s="24" t="s">
        <v>154</v>
      </c>
      <c r="AF96" s="24" t="s">
        <v>154</v>
      </c>
      <c r="AG96" s="24" t="s">
        <v>154</v>
      </c>
      <c r="AH96" s="24" t="s">
        <v>154</v>
      </c>
      <c r="AI96" s="24" t="s">
        <v>154</v>
      </c>
      <c r="AJ96" s="24" t="s">
        <v>154</v>
      </c>
      <c r="AK96" s="24" t="s">
        <v>154</v>
      </c>
      <c r="AL96" s="24" t="s">
        <v>154</v>
      </c>
      <c r="AM96" s="24" t="s">
        <v>154</v>
      </c>
      <c r="AN96" s="24" t="s">
        <v>154</v>
      </c>
      <c r="AO96" s="24" t="s">
        <v>154</v>
      </c>
      <c r="AP96" s="24" t="s">
        <v>154</v>
      </c>
      <c r="AQ96" s="24" t="s">
        <v>154</v>
      </c>
      <c r="AR96" s="24" t="s">
        <v>154</v>
      </c>
      <c r="AS96" s="284" t="s">
        <v>153</v>
      </c>
      <c r="AT96" s="283" t="s">
        <v>154</v>
      </c>
      <c r="AU96" s="283" t="s">
        <v>154</v>
      </c>
      <c r="AV96" s="283" t="s">
        <v>154</v>
      </c>
      <c r="AW96" s="283" t="s">
        <v>154</v>
      </c>
      <c r="AX96" s="283" t="s">
        <v>154</v>
      </c>
      <c r="AY96" s="283" t="s">
        <v>154</v>
      </c>
      <c r="AZ96" s="283" t="s">
        <v>154</v>
      </c>
      <c r="BA96" s="283" t="s">
        <v>154</v>
      </c>
      <c r="BB96" s="283" t="s">
        <v>154</v>
      </c>
      <c r="BC96" s="283" t="s">
        <v>154</v>
      </c>
      <c r="BD96" s="283" t="s">
        <v>154</v>
      </c>
      <c r="BE96" s="283" t="s">
        <v>154</v>
      </c>
      <c r="BF96" s="283" t="s">
        <v>154</v>
      </c>
      <c r="BG96" s="283" t="s">
        <v>154</v>
      </c>
    </row>
    <row r="97" spans="1:59">
      <c r="A97" s="664"/>
      <c r="B97" s="52" t="str">
        <f>'1.2-Visibility Data'!B94</f>
        <v>File Malware Retrieved</v>
      </c>
      <c r="C97" s="19" t="str">
        <f>'1.2-Visibility Data'!C94</f>
        <v>All</v>
      </c>
      <c r="D97" s="24" t="s">
        <v>153</v>
      </c>
      <c r="E97" s="24" t="s">
        <v>154</v>
      </c>
      <c r="F97" s="24" t="s">
        <v>154</v>
      </c>
      <c r="G97" s="24" t="s">
        <v>154</v>
      </c>
      <c r="H97" s="24" t="s">
        <v>154</v>
      </c>
      <c r="I97" s="24" t="s">
        <v>154</v>
      </c>
      <c r="J97" s="24" t="s">
        <v>153</v>
      </c>
      <c r="K97" s="24" t="s">
        <v>153</v>
      </c>
      <c r="L97" s="24" t="s">
        <v>154</v>
      </c>
      <c r="M97" s="24" t="s">
        <v>154</v>
      </c>
      <c r="N97" s="24" t="s">
        <v>154</v>
      </c>
      <c r="O97" s="24" t="s">
        <v>154</v>
      </c>
      <c r="P97" s="24" t="s">
        <v>154</v>
      </c>
      <c r="Q97" s="24" t="s">
        <v>154</v>
      </c>
      <c r="R97" s="24" t="s">
        <v>154</v>
      </c>
      <c r="S97" s="24" t="s">
        <v>154</v>
      </c>
      <c r="T97" s="283" t="s">
        <v>154</v>
      </c>
      <c r="U97" s="283" t="s">
        <v>154</v>
      </c>
      <c r="V97" s="283" t="s">
        <v>154</v>
      </c>
      <c r="W97" s="283" t="s">
        <v>154</v>
      </c>
      <c r="X97" s="283" t="s">
        <v>154</v>
      </c>
      <c r="Y97" s="283" t="s">
        <v>154</v>
      </c>
      <c r="Z97" s="24" t="s">
        <v>154</v>
      </c>
      <c r="AA97" s="24" t="s">
        <v>154</v>
      </c>
      <c r="AB97" s="24" t="s">
        <v>154</v>
      </c>
      <c r="AC97" s="24" t="s">
        <v>154</v>
      </c>
      <c r="AD97" s="24" t="s">
        <v>154</v>
      </c>
      <c r="AE97" s="24" t="s">
        <v>154</v>
      </c>
      <c r="AF97" s="24" t="s">
        <v>154</v>
      </c>
      <c r="AG97" s="24" t="s">
        <v>154</v>
      </c>
      <c r="AH97" s="24" t="s">
        <v>154</v>
      </c>
      <c r="AI97" s="24" t="s">
        <v>154</v>
      </c>
      <c r="AJ97" s="24" t="s">
        <v>154</v>
      </c>
      <c r="AK97" s="24" t="s">
        <v>154</v>
      </c>
      <c r="AL97" s="24" t="s">
        <v>154</v>
      </c>
      <c r="AM97" s="24" t="s">
        <v>154</v>
      </c>
      <c r="AN97" s="24" t="s">
        <v>154</v>
      </c>
      <c r="AO97" s="24" t="s">
        <v>154</v>
      </c>
      <c r="AP97" s="24" t="s">
        <v>154</v>
      </c>
      <c r="AQ97" s="24" t="s">
        <v>154</v>
      </c>
      <c r="AR97" s="24" t="s">
        <v>154</v>
      </c>
      <c r="AS97" s="284" t="s">
        <v>153</v>
      </c>
      <c r="AT97" s="283" t="s">
        <v>154</v>
      </c>
      <c r="AU97" s="283" t="s">
        <v>154</v>
      </c>
      <c r="AV97" s="283" t="s">
        <v>154</v>
      </c>
      <c r="AW97" s="283" t="s">
        <v>154</v>
      </c>
      <c r="AX97" s="283" t="s">
        <v>154</v>
      </c>
      <c r="AY97" s="283" t="s">
        <v>154</v>
      </c>
      <c r="AZ97" s="283" t="s">
        <v>154</v>
      </c>
      <c r="BA97" s="283" t="s">
        <v>154</v>
      </c>
      <c r="BB97" s="283" t="s">
        <v>154</v>
      </c>
      <c r="BC97" s="283" t="s">
        <v>154</v>
      </c>
      <c r="BD97" s="283" t="s">
        <v>154</v>
      </c>
      <c r="BE97" s="283" t="s">
        <v>154</v>
      </c>
      <c r="BF97" s="283" t="s">
        <v>154</v>
      </c>
      <c r="BG97" s="283" t="s">
        <v>154</v>
      </c>
    </row>
    <row r="98" spans="1:59">
      <c r="A98" s="664"/>
      <c r="B98" s="52" t="str">
        <f>'1.2-Visibility Data'!B95</f>
        <v>Sharing Activity</v>
      </c>
      <c r="C98" s="19" t="str">
        <f>'1.2-Visibility Data'!C95</f>
        <v>All</v>
      </c>
      <c r="D98" s="24" t="s">
        <v>154</v>
      </c>
      <c r="E98" s="24" t="s">
        <v>154</v>
      </c>
      <c r="F98" s="24" t="s">
        <v>154</v>
      </c>
      <c r="G98" s="24" t="s">
        <v>153</v>
      </c>
      <c r="H98" s="24" t="s">
        <v>153</v>
      </c>
      <c r="I98" s="24" t="s">
        <v>153</v>
      </c>
      <c r="J98" s="24" t="s">
        <v>153</v>
      </c>
      <c r="K98" s="24" t="s">
        <v>153</v>
      </c>
      <c r="L98" s="24" t="s">
        <v>154</v>
      </c>
      <c r="M98" s="24" t="s">
        <v>154</v>
      </c>
      <c r="N98" s="24" t="s">
        <v>154</v>
      </c>
      <c r="O98" s="24" t="s">
        <v>154</v>
      </c>
      <c r="P98" s="24" t="s">
        <v>154</v>
      </c>
      <c r="Q98" s="24" t="s">
        <v>154</v>
      </c>
      <c r="R98" s="24" t="s">
        <v>153</v>
      </c>
      <c r="S98" s="24" t="s">
        <v>153</v>
      </c>
      <c r="T98" s="283" t="s">
        <v>154</v>
      </c>
      <c r="U98" s="284" t="s">
        <v>153</v>
      </c>
      <c r="V98" s="284" t="s">
        <v>153</v>
      </c>
      <c r="W98" s="283" t="s">
        <v>154</v>
      </c>
      <c r="X98" s="284" t="s">
        <v>153</v>
      </c>
      <c r="Y98" s="284" t="s">
        <v>153</v>
      </c>
      <c r="Z98" s="24" t="s">
        <v>154</v>
      </c>
      <c r="AA98" s="24" t="s">
        <v>154</v>
      </c>
      <c r="AB98" s="24" t="s">
        <v>154</v>
      </c>
      <c r="AC98" s="24" t="s">
        <v>154</v>
      </c>
      <c r="AD98" s="24" t="s">
        <v>154</v>
      </c>
      <c r="AE98" s="24" t="s">
        <v>154</v>
      </c>
      <c r="AF98" s="24" t="s">
        <v>154</v>
      </c>
      <c r="AG98" s="24" t="s">
        <v>154</v>
      </c>
      <c r="AH98" s="24" t="s">
        <v>154</v>
      </c>
      <c r="AI98" s="24" t="s">
        <v>154</v>
      </c>
      <c r="AJ98" s="24" t="s">
        <v>154</v>
      </c>
      <c r="AK98" s="24" t="s">
        <v>154</v>
      </c>
      <c r="AL98" s="24" t="s">
        <v>154</v>
      </c>
      <c r="AM98" s="24" t="s">
        <v>154</v>
      </c>
      <c r="AN98" s="24" t="s">
        <v>154</v>
      </c>
      <c r="AO98" s="24" t="s">
        <v>154</v>
      </c>
      <c r="AP98" s="24" t="s">
        <v>154</v>
      </c>
      <c r="AQ98" s="24" t="s">
        <v>154</v>
      </c>
      <c r="AR98" s="24" t="s">
        <v>154</v>
      </c>
      <c r="AS98" s="283" t="s">
        <v>154</v>
      </c>
      <c r="AT98" s="283" t="s">
        <v>154</v>
      </c>
      <c r="AU98" s="283" t="s">
        <v>154</v>
      </c>
      <c r="AV98" s="283" t="s">
        <v>154</v>
      </c>
      <c r="AW98" s="284" t="s">
        <v>153</v>
      </c>
      <c r="AX98" s="283" t="s">
        <v>154</v>
      </c>
      <c r="AY98" s="283" t="s">
        <v>154</v>
      </c>
      <c r="AZ98" s="283" t="s">
        <v>154</v>
      </c>
      <c r="BA98" s="283" t="s">
        <v>154</v>
      </c>
      <c r="BB98" s="283" t="s">
        <v>154</v>
      </c>
      <c r="BC98" s="283" t="s">
        <v>154</v>
      </c>
      <c r="BD98" s="283" t="s">
        <v>154</v>
      </c>
      <c r="BE98" s="283" t="s">
        <v>154</v>
      </c>
      <c r="BF98" s="283" t="s">
        <v>154</v>
      </c>
      <c r="BG98" s="283" t="s">
        <v>154</v>
      </c>
    </row>
    <row r="99" spans="1:59">
      <c r="A99" s="664"/>
      <c r="B99" s="52" t="str">
        <f>'1.2-Visibility Data'!B96</f>
        <v>Chat Bot Activity</v>
      </c>
      <c r="C99" s="19" t="str">
        <f>'1.2-Visibility Data'!C96</f>
        <v>All</v>
      </c>
      <c r="D99" s="24" t="s">
        <v>154</v>
      </c>
      <c r="E99" s="24" t="s">
        <v>154</v>
      </c>
      <c r="F99" s="24" t="s">
        <v>154</v>
      </c>
      <c r="G99" s="24" t="s">
        <v>154</v>
      </c>
      <c r="H99" s="24" t="s">
        <v>154</v>
      </c>
      <c r="I99" s="24" t="s">
        <v>154</v>
      </c>
      <c r="J99" s="24" t="s">
        <v>153</v>
      </c>
      <c r="K99" s="24" t="s">
        <v>153</v>
      </c>
      <c r="L99" s="24" t="s">
        <v>154</v>
      </c>
      <c r="M99" s="24" t="s">
        <v>154</v>
      </c>
      <c r="N99" s="24" t="s">
        <v>154</v>
      </c>
      <c r="O99" s="24" t="s">
        <v>154</v>
      </c>
      <c r="P99" s="24" t="s">
        <v>154</v>
      </c>
      <c r="Q99" s="24" t="s">
        <v>154</v>
      </c>
      <c r="R99" s="24" t="s">
        <v>154</v>
      </c>
      <c r="S99" s="24" t="s">
        <v>154</v>
      </c>
      <c r="T99" s="283" t="s">
        <v>154</v>
      </c>
      <c r="U99" s="283" t="s">
        <v>154</v>
      </c>
      <c r="V99" s="283" t="s">
        <v>154</v>
      </c>
      <c r="W99" s="283" t="s">
        <v>154</v>
      </c>
      <c r="X99" s="283" t="s">
        <v>154</v>
      </c>
      <c r="Y99" s="283" t="s">
        <v>154</v>
      </c>
      <c r="Z99" s="24" t="s">
        <v>154</v>
      </c>
      <c r="AA99" s="24" t="s">
        <v>154</v>
      </c>
      <c r="AB99" s="24" t="s">
        <v>154</v>
      </c>
      <c r="AC99" s="24" t="s">
        <v>154</v>
      </c>
      <c r="AD99" s="24" t="s">
        <v>154</v>
      </c>
      <c r="AE99" s="24" t="s">
        <v>154</v>
      </c>
      <c r="AF99" s="24" t="s">
        <v>154</v>
      </c>
      <c r="AG99" s="24" t="s">
        <v>154</v>
      </c>
      <c r="AH99" s="24" t="s">
        <v>154</v>
      </c>
      <c r="AI99" s="24" t="s">
        <v>154</v>
      </c>
      <c r="AJ99" s="24" t="s">
        <v>154</v>
      </c>
      <c r="AK99" s="24" t="s">
        <v>154</v>
      </c>
      <c r="AL99" s="24" t="s">
        <v>154</v>
      </c>
      <c r="AM99" s="24" t="s">
        <v>154</v>
      </c>
      <c r="AN99" s="24" t="s">
        <v>154</v>
      </c>
      <c r="AO99" s="24" t="s">
        <v>154</v>
      </c>
      <c r="AP99" s="24" t="s">
        <v>154</v>
      </c>
      <c r="AQ99" s="24" t="s">
        <v>154</v>
      </c>
      <c r="AR99" s="24" t="s">
        <v>154</v>
      </c>
      <c r="AS99" s="283" t="s">
        <v>154</v>
      </c>
      <c r="AT99" s="283" t="s">
        <v>154</v>
      </c>
      <c r="AU99" s="283" t="s">
        <v>154</v>
      </c>
      <c r="AV99" s="283" t="s">
        <v>154</v>
      </c>
      <c r="AW99" s="283" t="s">
        <v>154</v>
      </c>
      <c r="AX99" s="283" t="s">
        <v>154</v>
      </c>
      <c r="AY99" s="283" t="s">
        <v>154</v>
      </c>
      <c r="AZ99" s="283" t="s">
        <v>154</v>
      </c>
      <c r="BA99" s="283" t="s">
        <v>154</v>
      </c>
      <c r="BB99" s="283" t="s">
        <v>154</v>
      </c>
      <c r="BC99" s="283" t="s">
        <v>154</v>
      </c>
      <c r="BD99" s="283" t="s">
        <v>154</v>
      </c>
      <c r="BE99" s="283" t="s">
        <v>154</v>
      </c>
      <c r="BF99" s="283" t="s">
        <v>154</v>
      </c>
      <c r="BG99" s="283" t="s">
        <v>154</v>
      </c>
    </row>
    <row r="100" spans="1:59">
      <c r="A100" s="664"/>
      <c r="B100" s="52" t="str">
        <f>'1.2-Visibility Data'!B97</f>
        <v>Application Activity</v>
      </c>
      <c r="C100" s="19" t="str">
        <f>'1.2-Visibility Data'!C97</f>
        <v>All</v>
      </c>
      <c r="D100" s="24" t="s">
        <v>154</v>
      </c>
      <c r="E100" s="24" t="s">
        <v>154</v>
      </c>
      <c r="F100" s="24" t="s">
        <v>154</v>
      </c>
      <c r="G100" s="24" t="s">
        <v>154</v>
      </c>
      <c r="H100" s="24" t="s">
        <v>154</v>
      </c>
      <c r="I100" s="24" t="s">
        <v>154</v>
      </c>
      <c r="J100" s="24" t="s">
        <v>153</v>
      </c>
      <c r="K100" s="24" t="s">
        <v>153</v>
      </c>
      <c r="L100" s="24" t="s">
        <v>154</v>
      </c>
      <c r="M100" s="24" t="s">
        <v>154</v>
      </c>
      <c r="N100" s="24" t="s">
        <v>154</v>
      </c>
      <c r="O100" s="24" t="s">
        <v>154</v>
      </c>
      <c r="P100" s="24" t="s">
        <v>154</v>
      </c>
      <c r="Q100" s="24" t="s">
        <v>154</v>
      </c>
      <c r="R100" s="24" t="s">
        <v>154</v>
      </c>
      <c r="S100" s="24" t="s">
        <v>154</v>
      </c>
      <c r="T100" s="283" t="s">
        <v>154</v>
      </c>
      <c r="U100" s="283" t="s">
        <v>154</v>
      </c>
      <c r="V100" s="283" t="s">
        <v>154</v>
      </c>
      <c r="W100" s="283" t="s">
        <v>154</v>
      </c>
      <c r="X100" s="283" t="s">
        <v>154</v>
      </c>
      <c r="Y100" s="283" t="s">
        <v>154</v>
      </c>
      <c r="Z100" s="24" t="s">
        <v>154</v>
      </c>
      <c r="AA100" s="24" t="s">
        <v>154</v>
      </c>
      <c r="AB100" s="24" t="s">
        <v>154</v>
      </c>
      <c r="AC100" s="24" t="s">
        <v>154</v>
      </c>
      <c r="AD100" s="24" t="s">
        <v>154</v>
      </c>
      <c r="AE100" s="24" t="s">
        <v>154</v>
      </c>
      <c r="AF100" s="24" t="s">
        <v>154</v>
      </c>
      <c r="AG100" s="24" t="s">
        <v>154</v>
      </c>
      <c r="AH100" s="24" t="s">
        <v>154</v>
      </c>
      <c r="AI100" s="24" t="s">
        <v>154</v>
      </c>
      <c r="AJ100" s="24" t="s">
        <v>154</v>
      </c>
      <c r="AK100" s="24" t="s">
        <v>154</v>
      </c>
      <c r="AL100" s="24" t="s">
        <v>154</v>
      </c>
      <c r="AM100" s="24" t="s">
        <v>154</v>
      </c>
      <c r="AN100" s="24" t="s">
        <v>154</v>
      </c>
      <c r="AO100" s="24" t="s">
        <v>154</v>
      </c>
      <c r="AP100" s="24" t="s">
        <v>154</v>
      </c>
      <c r="AQ100" s="24" t="s">
        <v>154</v>
      </c>
      <c r="AR100" s="24" t="s">
        <v>154</v>
      </c>
      <c r="AS100" s="283" t="s">
        <v>154</v>
      </c>
      <c r="AT100" s="283" t="s">
        <v>154</v>
      </c>
      <c r="AU100" s="283" t="s">
        <v>154</v>
      </c>
      <c r="AV100" s="283" t="s">
        <v>154</v>
      </c>
      <c r="AW100" s="283" t="s">
        <v>154</v>
      </c>
      <c r="AX100" s="283" t="s">
        <v>154</v>
      </c>
      <c r="AY100" s="283" t="s">
        <v>154</v>
      </c>
      <c r="AZ100" s="283" t="s">
        <v>154</v>
      </c>
      <c r="BA100" s="283" t="s">
        <v>154</v>
      </c>
      <c r="BB100" s="283" t="s">
        <v>154</v>
      </c>
      <c r="BC100" s="283" t="s">
        <v>154</v>
      </c>
      <c r="BD100" s="283" t="s">
        <v>154</v>
      </c>
      <c r="BE100" s="283" t="s">
        <v>154</v>
      </c>
      <c r="BF100" s="283" t="s">
        <v>154</v>
      </c>
      <c r="BG100" s="283" t="s">
        <v>154</v>
      </c>
    </row>
    <row r="101" spans="1:59">
      <c r="A101" s="664"/>
      <c r="B101" s="52" t="str">
        <f>'1.2-Visibility Data'!B98</f>
        <v>Application Deployment</v>
      </c>
      <c r="C101" s="19" t="str">
        <f>'1.2-Visibility Data'!C98</f>
        <v>All</v>
      </c>
      <c r="D101" s="24" t="s">
        <v>154</v>
      </c>
      <c r="E101" s="24" t="s">
        <v>154</v>
      </c>
      <c r="F101" s="24" t="s">
        <v>154</v>
      </c>
      <c r="G101" s="24" t="s">
        <v>154</v>
      </c>
      <c r="H101" s="24" t="s">
        <v>154</v>
      </c>
      <c r="I101" s="24" t="s">
        <v>154</v>
      </c>
      <c r="J101" s="24" t="s">
        <v>153</v>
      </c>
      <c r="K101" s="24" t="s">
        <v>153</v>
      </c>
      <c r="L101" s="24" t="s">
        <v>154</v>
      </c>
      <c r="M101" s="24" t="s">
        <v>154</v>
      </c>
      <c r="N101" s="24" t="s">
        <v>154</v>
      </c>
      <c r="O101" s="24" t="s">
        <v>154</v>
      </c>
      <c r="P101" s="24" t="s">
        <v>154</v>
      </c>
      <c r="Q101" s="24" t="s">
        <v>154</v>
      </c>
      <c r="R101" s="24" t="s">
        <v>154</v>
      </c>
      <c r="S101" s="24" t="s">
        <v>154</v>
      </c>
      <c r="T101" s="283" t="s">
        <v>154</v>
      </c>
      <c r="U101" s="283" t="s">
        <v>154</v>
      </c>
      <c r="V101" s="283" t="s">
        <v>154</v>
      </c>
      <c r="W101" s="283" t="s">
        <v>154</v>
      </c>
      <c r="X101" s="283" t="s">
        <v>154</v>
      </c>
      <c r="Y101" s="283" t="s">
        <v>154</v>
      </c>
      <c r="Z101" s="24" t="s">
        <v>154</v>
      </c>
      <c r="AA101" s="24" t="s">
        <v>154</v>
      </c>
      <c r="AB101" s="24" t="s">
        <v>154</v>
      </c>
      <c r="AC101" s="24" t="s">
        <v>154</v>
      </c>
      <c r="AD101" s="24" t="s">
        <v>154</v>
      </c>
      <c r="AE101" s="24" t="s">
        <v>154</v>
      </c>
      <c r="AF101" s="24" t="s">
        <v>154</v>
      </c>
      <c r="AG101" s="24" t="s">
        <v>154</v>
      </c>
      <c r="AH101" s="24" t="s">
        <v>154</v>
      </c>
      <c r="AI101" s="24" t="s">
        <v>154</v>
      </c>
      <c r="AJ101" s="24" t="s">
        <v>154</v>
      </c>
      <c r="AK101" s="24" t="s">
        <v>154</v>
      </c>
      <c r="AL101" s="24" t="s">
        <v>154</v>
      </c>
      <c r="AM101" s="24" t="s">
        <v>154</v>
      </c>
      <c r="AN101" s="24" t="s">
        <v>154</v>
      </c>
      <c r="AO101" s="24" t="s">
        <v>154</v>
      </c>
      <c r="AP101" s="24" t="s">
        <v>154</v>
      </c>
      <c r="AQ101" s="24" t="s">
        <v>154</v>
      </c>
      <c r="AR101" s="24" t="s">
        <v>154</v>
      </c>
      <c r="AS101" s="283" t="s">
        <v>154</v>
      </c>
      <c r="AT101" s="283" t="s">
        <v>154</v>
      </c>
      <c r="AU101" s="283" t="s">
        <v>154</v>
      </c>
      <c r="AV101" s="283" t="s">
        <v>154</v>
      </c>
      <c r="AW101" s="283" t="s">
        <v>154</v>
      </c>
      <c r="AX101" s="283" t="s">
        <v>154</v>
      </c>
      <c r="AY101" s="283" t="s">
        <v>154</v>
      </c>
      <c r="AZ101" s="283" t="s">
        <v>154</v>
      </c>
      <c r="BA101" s="283" t="s">
        <v>154</v>
      </c>
      <c r="BB101" s="283" t="s">
        <v>154</v>
      </c>
      <c r="BC101" s="283" t="s">
        <v>154</v>
      </c>
      <c r="BD101" s="283" t="s">
        <v>154</v>
      </c>
      <c r="BE101" s="283" t="s">
        <v>154</v>
      </c>
      <c r="BF101" s="283" t="s">
        <v>154</v>
      </c>
      <c r="BG101" s="283" t="s">
        <v>154</v>
      </c>
    </row>
    <row r="102" spans="1:59">
      <c r="A102" s="664"/>
      <c r="B102" s="56" t="str">
        <f>'1.2-Visibility Data'!B99</f>
        <v>Denial Of Service Activity</v>
      </c>
      <c r="C102" s="45" t="str">
        <f>'1.2-Visibility Data'!C99</f>
        <v>All</v>
      </c>
      <c r="D102" s="24" t="s">
        <v>154</v>
      </c>
      <c r="E102" s="24" t="s">
        <v>154</v>
      </c>
      <c r="F102" s="24" t="s">
        <v>154</v>
      </c>
      <c r="G102" s="24" t="s">
        <v>154</v>
      </c>
      <c r="H102" s="24" t="s">
        <v>154</v>
      </c>
      <c r="I102" s="24" t="s">
        <v>154</v>
      </c>
      <c r="J102" s="24" t="s">
        <v>154</v>
      </c>
      <c r="K102" s="24" t="s">
        <v>154</v>
      </c>
      <c r="L102" s="24" t="s">
        <v>154</v>
      </c>
      <c r="M102" s="24" t="s">
        <v>154</v>
      </c>
      <c r="N102" s="24" t="s">
        <v>154</v>
      </c>
      <c r="O102" s="24" t="s">
        <v>154</v>
      </c>
      <c r="P102" s="24" t="s">
        <v>154</v>
      </c>
      <c r="Q102" s="24" t="s">
        <v>154</v>
      </c>
      <c r="R102" s="24" t="s">
        <v>154</v>
      </c>
      <c r="S102" s="24" t="s">
        <v>154</v>
      </c>
      <c r="T102" s="283" t="s">
        <v>154</v>
      </c>
      <c r="U102" s="283" t="s">
        <v>154</v>
      </c>
      <c r="V102" s="283" t="s">
        <v>154</v>
      </c>
      <c r="W102" s="283" t="s">
        <v>154</v>
      </c>
      <c r="X102" s="283" t="s">
        <v>154</v>
      </c>
      <c r="Y102" s="283" t="s">
        <v>154</v>
      </c>
      <c r="Z102" s="24" t="s">
        <v>154</v>
      </c>
      <c r="AA102" s="24" t="s">
        <v>154</v>
      </c>
      <c r="AB102" s="24" t="s">
        <v>154</v>
      </c>
      <c r="AC102" s="24" t="s">
        <v>154</v>
      </c>
      <c r="AD102" s="24" t="s">
        <v>154</v>
      </c>
      <c r="AE102" s="24" t="s">
        <v>154</v>
      </c>
      <c r="AF102" s="24" t="s">
        <v>154</v>
      </c>
      <c r="AG102" s="24" t="s">
        <v>154</v>
      </c>
      <c r="AH102" s="24" t="s">
        <v>154</v>
      </c>
      <c r="AI102" s="24" t="s">
        <v>154</v>
      </c>
      <c r="AJ102" s="24" t="s">
        <v>154</v>
      </c>
      <c r="AK102" s="24" t="s">
        <v>154</v>
      </c>
      <c r="AL102" s="24" t="s">
        <v>154</v>
      </c>
      <c r="AM102" s="24" t="s">
        <v>154</v>
      </c>
      <c r="AN102" s="24" t="s">
        <v>154</v>
      </c>
      <c r="AO102" s="24" t="s">
        <v>154</v>
      </c>
      <c r="AP102" s="24" t="s">
        <v>154</v>
      </c>
      <c r="AQ102" s="24" t="s">
        <v>154</v>
      </c>
      <c r="AR102" s="24" t="s">
        <v>154</v>
      </c>
      <c r="AS102" s="283" t="s">
        <v>154</v>
      </c>
      <c r="AT102" s="283" t="s">
        <v>154</v>
      </c>
      <c r="AU102" s="283" t="s">
        <v>154</v>
      </c>
      <c r="AV102" s="283" t="s">
        <v>154</v>
      </c>
      <c r="AW102" s="283" t="s">
        <v>154</v>
      </c>
      <c r="AX102" s="283" t="s">
        <v>154</v>
      </c>
      <c r="AY102" s="283" t="s">
        <v>154</v>
      </c>
      <c r="AZ102" s="283" t="s">
        <v>154</v>
      </c>
      <c r="BA102" s="283" t="s">
        <v>154</v>
      </c>
      <c r="BB102" s="284" t="s">
        <v>153</v>
      </c>
      <c r="BC102" s="284" t="s">
        <v>153</v>
      </c>
      <c r="BD102" s="284" t="s">
        <v>153</v>
      </c>
      <c r="BE102" s="284" t="s">
        <v>153</v>
      </c>
      <c r="BF102" s="284" t="s">
        <v>153</v>
      </c>
      <c r="BG102" s="284" t="s">
        <v>153</v>
      </c>
    </row>
    <row r="103" spans="1:59" ht="15.5" thickBot="1">
      <c r="A103" s="665"/>
      <c r="B103" s="26" t="str">
        <f>'1.2-Visibility Data'!B100</f>
        <v>Administrator Activity</v>
      </c>
      <c r="C103" s="20" t="str">
        <f>'1.2-Visibility Data'!C100</f>
        <v>All</v>
      </c>
      <c r="D103" s="24" t="s">
        <v>154</v>
      </c>
      <c r="E103" s="24" t="s">
        <v>154</v>
      </c>
      <c r="F103" s="24" t="s">
        <v>154</v>
      </c>
      <c r="G103" s="24" t="s">
        <v>153</v>
      </c>
      <c r="H103" s="24" t="s">
        <v>153</v>
      </c>
      <c r="I103" s="24" t="s">
        <v>153</v>
      </c>
      <c r="J103" s="24" t="s">
        <v>153</v>
      </c>
      <c r="K103" s="24" t="s">
        <v>153</v>
      </c>
      <c r="L103" s="24" t="s">
        <v>154</v>
      </c>
      <c r="M103" s="24" t="s">
        <v>153</v>
      </c>
      <c r="N103" s="24" t="s">
        <v>154</v>
      </c>
      <c r="O103" s="24" t="s">
        <v>153</v>
      </c>
      <c r="P103" s="24" t="s">
        <v>153</v>
      </c>
      <c r="Q103" s="24" t="s">
        <v>154</v>
      </c>
      <c r="R103" s="24" t="s">
        <v>154</v>
      </c>
      <c r="S103" s="24" t="s">
        <v>154</v>
      </c>
      <c r="T103" s="283" t="s">
        <v>154</v>
      </c>
      <c r="U103" s="283" t="s">
        <v>154</v>
      </c>
      <c r="V103" s="283" t="s">
        <v>154</v>
      </c>
      <c r="W103" s="283" t="s">
        <v>154</v>
      </c>
      <c r="X103" s="283" t="s">
        <v>154</v>
      </c>
      <c r="Y103" s="283" t="s">
        <v>154</v>
      </c>
      <c r="Z103" s="24" t="s">
        <v>154</v>
      </c>
      <c r="AA103" s="24" t="s">
        <v>153</v>
      </c>
      <c r="AB103" s="24" t="s">
        <v>153</v>
      </c>
      <c r="AC103" s="24" t="s">
        <v>153</v>
      </c>
      <c r="AD103" s="24" t="s">
        <v>154</v>
      </c>
      <c r="AE103" s="24" t="s">
        <v>154</v>
      </c>
      <c r="AF103" s="24" t="s">
        <v>153</v>
      </c>
      <c r="AG103" s="24" t="s">
        <v>153</v>
      </c>
      <c r="AH103" s="24" t="s">
        <v>154</v>
      </c>
      <c r="AI103" s="24" t="s">
        <v>153</v>
      </c>
      <c r="AJ103" s="24" t="s">
        <v>154</v>
      </c>
      <c r="AK103" s="24" t="s">
        <v>153</v>
      </c>
      <c r="AL103" s="24" t="s">
        <v>153</v>
      </c>
      <c r="AM103" s="24" t="s">
        <v>153</v>
      </c>
      <c r="AN103" s="24" t="s">
        <v>153</v>
      </c>
      <c r="AO103" s="24" t="s">
        <v>154</v>
      </c>
      <c r="AP103" s="24" t="s">
        <v>153</v>
      </c>
      <c r="AQ103" s="24" t="s">
        <v>154</v>
      </c>
      <c r="AR103" s="24" t="s">
        <v>153</v>
      </c>
      <c r="AS103" s="283" t="s">
        <v>154</v>
      </c>
      <c r="AT103" s="283" t="s">
        <v>154</v>
      </c>
      <c r="AU103" s="283" t="s">
        <v>154</v>
      </c>
      <c r="AV103" s="283" t="s">
        <v>154</v>
      </c>
      <c r="AW103" s="283" t="s">
        <v>154</v>
      </c>
      <c r="AX103" s="283" t="s">
        <v>154</v>
      </c>
      <c r="AY103" s="283" t="s">
        <v>154</v>
      </c>
      <c r="AZ103" s="283" t="s">
        <v>154</v>
      </c>
      <c r="BA103" s="283" t="s">
        <v>154</v>
      </c>
      <c r="BB103" s="283" t="s">
        <v>154</v>
      </c>
      <c r="BC103" s="283" t="s">
        <v>154</v>
      </c>
      <c r="BD103" s="283" t="s">
        <v>154</v>
      </c>
      <c r="BE103" s="283" t="s">
        <v>154</v>
      </c>
      <c r="BF103" s="283" t="s">
        <v>154</v>
      </c>
      <c r="BG103" s="283" t="s">
        <v>154</v>
      </c>
    </row>
    <row r="104" spans="1: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6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6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6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6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6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6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66">
      <c r="A119" s="1"/>
      <c r="B119" s="1"/>
      <c r="C119" s="1"/>
    </row>
    <row r="120" spans="1:66">
      <c r="A120" s="1"/>
      <c r="B120" s="1"/>
      <c r="C120" s="1"/>
    </row>
    <row r="121" spans="1:66" customFormat="1">
      <c r="A121" s="1"/>
      <c r="B121" s="1"/>
      <c r="C121" s="1"/>
      <c r="BH121" s="1"/>
      <c r="BI121" s="1"/>
      <c r="BJ121" s="1"/>
      <c r="BK121" s="1"/>
      <c r="BL121" s="1"/>
      <c r="BM121" s="1"/>
      <c r="BN121" s="1"/>
    </row>
    <row r="122" spans="1:66" customFormat="1">
      <c r="A122" s="1"/>
      <c r="B122" s="1"/>
      <c r="C122" s="1"/>
      <c r="BH122" s="1"/>
      <c r="BI122" s="1"/>
      <c r="BJ122" s="1"/>
      <c r="BK122" s="1"/>
      <c r="BL122" s="1"/>
      <c r="BM122" s="1"/>
      <c r="BN122" s="1"/>
    </row>
    <row r="123" spans="1:66" customFormat="1">
      <c r="A123" s="1"/>
      <c r="B123" s="1"/>
      <c r="C123" s="1"/>
      <c r="BH123" s="1"/>
      <c r="BI123" s="1"/>
      <c r="BJ123" s="1"/>
      <c r="BK123" s="1"/>
      <c r="BL123" s="1"/>
      <c r="BM123" s="1"/>
      <c r="BN123" s="1"/>
    </row>
    <row r="124" spans="1:66" customFormat="1">
      <c r="A124" s="1"/>
      <c r="B124" s="1"/>
      <c r="C124" s="1"/>
      <c r="BH124" s="1"/>
      <c r="BI124" s="1"/>
      <c r="BJ124" s="1"/>
      <c r="BK124" s="1"/>
      <c r="BL124" s="1"/>
      <c r="BM124" s="1"/>
      <c r="BN124" s="1"/>
    </row>
    <row r="125" spans="1:66" customFormat="1">
      <c r="A125" s="1"/>
      <c r="B125" s="1"/>
      <c r="C125" s="1"/>
      <c r="BH125" s="1"/>
      <c r="BI125" s="1"/>
      <c r="BJ125" s="1"/>
      <c r="BK125" s="1"/>
      <c r="BL125" s="1"/>
      <c r="BM125" s="1"/>
      <c r="BN125" s="1"/>
    </row>
    <row r="126" spans="1:66" customFormat="1">
      <c r="A126" s="1"/>
      <c r="B126" s="1"/>
      <c r="C126" s="1"/>
      <c r="BH126" s="1"/>
      <c r="BI126" s="1"/>
      <c r="BJ126" s="1"/>
      <c r="BK126" s="1"/>
      <c r="BL126" s="1"/>
      <c r="BM126" s="1"/>
      <c r="BN126" s="1"/>
    </row>
    <row r="127" spans="1:66" customFormat="1">
      <c r="A127" s="1"/>
      <c r="B127" s="1"/>
      <c r="C127" s="1"/>
      <c r="BH127" s="1"/>
      <c r="BI127" s="1"/>
      <c r="BJ127" s="1"/>
      <c r="BK127" s="1"/>
      <c r="BL127" s="1"/>
      <c r="BM127" s="1"/>
      <c r="BN127" s="1"/>
    </row>
    <row r="128" spans="1:66" customFormat="1">
      <c r="A128" s="1"/>
      <c r="B128" s="1"/>
      <c r="C128" s="1"/>
      <c r="BH128" s="1"/>
      <c r="BI128" s="1"/>
      <c r="BJ128" s="1"/>
      <c r="BK128" s="1"/>
      <c r="BL128" s="1"/>
      <c r="BM128" s="1"/>
      <c r="BN128" s="1"/>
    </row>
    <row r="129" spans="1:66" customFormat="1">
      <c r="A129" s="1"/>
      <c r="B129" s="1"/>
      <c r="C129" s="1"/>
      <c r="BH129" s="1"/>
      <c r="BI129" s="1"/>
      <c r="BJ129" s="1"/>
      <c r="BK129" s="1"/>
      <c r="BL129" s="1"/>
      <c r="BM129" s="1"/>
      <c r="BN129" s="1"/>
    </row>
    <row r="130" spans="1:66" customFormat="1">
      <c r="A130" s="1"/>
      <c r="B130" s="1"/>
      <c r="C130" s="1"/>
      <c r="BH130" s="1"/>
      <c r="BI130" s="1"/>
      <c r="BJ130" s="1"/>
      <c r="BK130" s="1"/>
      <c r="BL130" s="1"/>
      <c r="BM130" s="1"/>
      <c r="BN130" s="1"/>
    </row>
    <row r="131" spans="1:66" customFormat="1">
      <c r="A131" s="1"/>
      <c r="B131" s="1"/>
      <c r="C131" s="1"/>
      <c r="BH131" s="1"/>
      <c r="BI131" s="1"/>
      <c r="BJ131" s="1"/>
      <c r="BK131" s="1"/>
      <c r="BL131" s="1"/>
      <c r="BM131" s="1"/>
      <c r="BN131" s="1"/>
    </row>
    <row r="132" spans="1:66" customFormat="1">
      <c r="A132" s="1"/>
      <c r="B132" s="1"/>
      <c r="C132" s="1"/>
      <c r="BH132" s="1"/>
      <c r="BI132" s="1"/>
      <c r="BJ132" s="1"/>
      <c r="BK132" s="1"/>
      <c r="BL132" s="1"/>
      <c r="BM132" s="1"/>
      <c r="BN132" s="1"/>
    </row>
    <row r="133" spans="1:66" customFormat="1">
      <c r="A133" s="1"/>
      <c r="B133" s="1"/>
      <c r="C133" s="1"/>
      <c r="BH133" s="1"/>
      <c r="BI133" s="1"/>
      <c r="BJ133" s="1"/>
      <c r="BK133" s="1"/>
      <c r="BL133" s="1"/>
      <c r="BM133" s="1"/>
      <c r="BN133" s="1"/>
    </row>
    <row r="134" spans="1:66" customFormat="1">
      <c r="A134" s="1"/>
      <c r="B134" s="1"/>
      <c r="C134" s="1"/>
      <c r="BH134" s="1"/>
      <c r="BI134" s="1"/>
      <c r="BJ134" s="1"/>
      <c r="BK134" s="1"/>
      <c r="BL134" s="1"/>
      <c r="BM134" s="1"/>
      <c r="BN134" s="1"/>
    </row>
    <row r="135" spans="1:66" customFormat="1">
      <c r="A135" s="1"/>
      <c r="B135" s="1"/>
      <c r="C135" s="1"/>
      <c r="BH135" s="1"/>
      <c r="BI135" s="1"/>
      <c r="BJ135" s="1"/>
      <c r="BK135" s="1"/>
      <c r="BL135" s="1"/>
      <c r="BM135" s="1"/>
      <c r="BN135" s="1"/>
    </row>
    <row r="136" spans="1:66" customFormat="1">
      <c r="A136" s="1"/>
      <c r="B136" s="1"/>
      <c r="C136" s="1"/>
      <c r="BH136" s="1"/>
      <c r="BI136" s="1"/>
      <c r="BJ136" s="1"/>
      <c r="BK136" s="1"/>
      <c r="BL136" s="1"/>
      <c r="BM136" s="1"/>
      <c r="BN136" s="1"/>
    </row>
    <row r="137" spans="1:66" customFormat="1">
      <c r="A137" s="1"/>
      <c r="B137" s="1"/>
      <c r="C137" s="1"/>
      <c r="BH137" s="1"/>
      <c r="BI137" s="1"/>
      <c r="BJ137" s="1"/>
      <c r="BK137" s="1"/>
      <c r="BL137" s="1"/>
      <c r="BM137" s="1"/>
      <c r="BN137" s="1"/>
    </row>
    <row r="138" spans="1:66" customFormat="1">
      <c r="A138" s="1"/>
      <c r="B138" s="1"/>
      <c r="C138" s="1"/>
      <c r="BH138" s="1"/>
      <c r="BI138" s="1"/>
      <c r="BJ138" s="1"/>
      <c r="BK138" s="1"/>
      <c r="BL138" s="1"/>
      <c r="BM138" s="1"/>
      <c r="BN138" s="1"/>
    </row>
    <row r="139" spans="1:66" customFormat="1">
      <c r="A139" s="1"/>
      <c r="B139" s="1"/>
      <c r="C139" s="1"/>
      <c r="BH139" s="1"/>
      <c r="BI139" s="1"/>
      <c r="BJ139" s="1"/>
      <c r="BK139" s="1"/>
      <c r="BL139" s="1"/>
      <c r="BM139" s="1"/>
      <c r="BN139" s="1"/>
    </row>
    <row r="140" spans="1:66" customFormat="1">
      <c r="A140" s="17"/>
      <c r="B140" s="17"/>
      <c r="C140" s="17"/>
      <c r="BH140" s="1"/>
      <c r="BI140" s="1"/>
      <c r="BJ140" s="1"/>
      <c r="BK140" s="1"/>
      <c r="BL140" s="1"/>
      <c r="BM140" s="1"/>
      <c r="BN140" s="1"/>
    </row>
    <row r="141" spans="1:66" customFormat="1">
      <c r="A141" s="17"/>
      <c r="B141" s="17"/>
      <c r="C141" s="17"/>
      <c r="BH141" s="1"/>
      <c r="BI141" s="1"/>
      <c r="BJ141" s="1"/>
      <c r="BK141" s="1"/>
      <c r="BL141" s="1"/>
      <c r="BM141" s="1"/>
      <c r="BN141" s="1"/>
    </row>
    <row r="142" spans="1:66" customFormat="1">
      <c r="A142" s="17"/>
      <c r="B142" s="17"/>
      <c r="C142" s="17"/>
      <c r="BH142" s="1"/>
      <c r="BI142" s="1"/>
      <c r="BJ142" s="1"/>
      <c r="BK142" s="1"/>
      <c r="BL142" s="1"/>
      <c r="BM142" s="1"/>
      <c r="BN142" s="1"/>
    </row>
    <row r="143" spans="1:66" customFormat="1">
      <c r="A143" s="17"/>
      <c r="B143" s="17"/>
      <c r="C143" s="17"/>
      <c r="BH143" s="1"/>
      <c r="BI143" s="1"/>
      <c r="BJ143" s="1"/>
      <c r="BK143" s="1"/>
      <c r="BL143" s="1"/>
      <c r="BM143" s="1"/>
      <c r="BN143" s="1"/>
    </row>
    <row r="144" spans="1:66" customFormat="1">
      <c r="A144" s="17"/>
      <c r="B144" s="17"/>
      <c r="C144" s="17"/>
      <c r="BH144" s="1"/>
      <c r="BI144" s="1"/>
      <c r="BJ144" s="1"/>
      <c r="BK144" s="1"/>
      <c r="BL144" s="1"/>
      <c r="BM144" s="1"/>
      <c r="BN144" s="1"/>
    </row>
    <row r="145" spans="1:66" customFormat="1">
      <c r="A145" s="17"/>
      <c r="B145" s="17"/>
      <c r="C145" s="17"/>
      <c r="BH145" s="1"/>
      <c r="BI145" s="1"/>
      <c r="BJ145" s="1"/>
      <c r="BK145" s="1"/>
      <c r="BL145" s="1"/>
      <c r="BM145" s="1"/>
      <c r="BN145" s="1"/>
    </row>
    <row r="146" spans="1:66" customFormat="1">
      <c r="A146" s="17"/>
      <c r="B146" s="17"/>
      <c r="C146" s="17"/>
      <c r="BH146" s="1"/>
      <c r="BI146" s="1"/>
      <c r="BJ146" s="1"/>
      <c r="BK146" s="1"/>
      <c r="BL146" s="1"/>
      <c r="BM146" s="1"/>
      <c r="BN146" s="1"/>
    </row>
    <row r="147" spans="1:66" customFormat="1">
      <c r="A147" s="17"/>
      <c r="B147" s="17"/>
      <c r="C147" s="17"/>
      <c r="BH147" s="1"/>
      <c r="BI147" s="1"/>
      <c r="BJ147" s="1"/>
      <c r="BK147" s="1"/>
      <c r="BL147" s="1"/>
      <c r="BM147" s="1"/>
      <c r="BN147" s="1"/>
    </row>
    <row r="148" spans="1:66" customFormat="1">
      <c r="A148" s="17"/>
      <c r="B148" s="17"/>
      <c r="C148" s="17"/>
      <c r="BH148" s="1"/>
      <c r="BI148" s="1"/>
      <c r="BJ148" s="1"/>
      <c r="BK148" s="1"/>
      <c r="BL148" s="1"/>
      <c r="BM148" s="1"/>
      <c r="BN148" s="1"/>
    </row>
    <row r="149" spans="1:66" customFormat="1">
      <c r="A149" s="17"/>
      <c r="B149" s="17"/>
      <c r="C149" s="17"/>
      <c r="BH149" s="1"/>
      <c r="BI149" s="1"/>
      <c r="BJ149" s="1"/>
      <c r="BK149" s="1"/>
      <c r="BL149" s="1"/>
      <c r="BM149" s="1"/>
      <c r="BN149" s="1"/>
    </row>
    <row r="150" spans="1:66" customFormat="1">
      <c r="A150" s="17"/>
      <c r="B150" s="17"/>
      <c r="C150" s="17"/>
      <c r="BH150" s="1"/>
      <c r="BI150" s="1"/>
      <c r="BJ150" s="1"/>
      <c r="BK150" s="1"/>
      <c r="BL150" s="1"/>
      <c r="BM150" s="1"/>
      <c r="BN150" s="1"/>
    </row>
    <row r="151" spans="1:66" customFormat="1">
      <c r="A151" s="17"/>
      <c r="B151" s="17"/>
      <c r="C151" s="17"/>
      <c r="BH151" s="1"/>
      <c r="BI151" s="1"/>
      <c r="BJ151" s="1"/>
      <c r="BK151" s="1"/>
      <c r="BL151" s="1"/>
      <c r="BM151" s="1"/>
      <c r="BN151" s="1"/>
    </row>
    <row r="152" spans="1:66" customFormat="1">
      <c r="A152" s="17"/>
      <c r="B152" s="17"/>
      <c r="C152" s="17"/>
      <c r="BH152" s="1"/>
      <c r="BI152" s="1"/>
      <c r="BJ152" s="1"/>
      <c r="BK152" s="1"/>
      <c r="BL152" s="1"/>
      <c r="BM152" s="1"/>
      <c r="BN152" s="1"/>
    </row>
    <row r="153" spans="1:66" s="17" customFormat="1">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s="1"/>
      <c r="BI153" s="1"/>
      <c r="BJ153" s="1"/>
      <c r="BK153" s="1"/>
      <c r="BL153" s="1"/>
      <c r="BM153" s="1"/>
      <c r="BN153" s="1"/>
    </row>
    <row r="154" spans="1:66" s="17" customFormat="1">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s="1"/>
      <c r="BI154" s="1"/>
      <c r="BJ154" s="1"/>
      <c r="BK154" s="1"/>
      <c r="BL154" s="1"/>
      <c r="BM154" s="1"/>
      <c r="BN154" s="1"/>
    </row>
    <row r="155" spans="1:66" s="17" customFormat="1">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s="1"/>
      <c r="BI155" s="1"/>
      <c r="BJ155" s="1"/>
      <c r="BK155" s="1"/>
      <c r="BL155" s="1"/>
      <c r="BM155" s="1"/>
      <c r="BN155" s="1"/>
    </row>
    <row r="156" spans="1:66" s="17" customFormat="1">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s="1"/>
      <c r="BI156" s="1"/>
      <c r="BJ156" s="1"/>
      <c r="BK156" s="1"/>
      <c r="BL156" s="1"/>
      <c r="BM156" s="1"/>
      <c r="BN156" s="1"/>
    </row>
    <row r="157" spans="1:66" s="17" customFormat="1">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s="1"/>
      <c r="BI157" s="1"/>
      <c r="BJ157" s="1"/>
      <c r="BK157" s="1"/>
      <c r="BL157" s="1"/>
      <c r="BM157" s="1"/>
      <c r="BN157" s="1"/>
    </row>
    <row r="158" spans="1:66" s="17" customFormat="1">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s="1"/>
      <c r="BI158" s="1"/>
      <c r="BJ158" s="1"/>
      <c r="BK158" s="1"/>
      <c r="BL158" s="1"/>
      <c r="BM158" s="1"/>
      <c r="BN158" s="1"/>
    </row>
    <row r="159" spans="1:66" s="17" customFormat="1">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s="1"/>
      <c r="BI159" s="1"/>
      <c r="BJ159" s="1"/>
      <c r="BK159" s="1"/>
      <c r="BL159" s="1"/>
      <c r="BM159" s="1"/>
      <c r="BN159" s="1"/>
    </row>
    <row r="160" spans="1:66" s="17" customFormat="1">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s="1"/>
      <c r="BI160" s="1"/>
      <c r="BJ160" s="1"/>
      <c r="BK160" s="1"/>
      <c r="BL160" s="1"/>
      <c r="BM160" s="1"/>
      <c r="BN160" s="1"/>
    </row>
    <row r="161" spans="4:66" s="17" customFormat="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s="1"/>
      <c r="BI161" s="1"/>
      <c r="BJ161" s="1"/>
      <c r="BK161" s="1"/>
      <c r="BL161" s="1"/>
      <c r="BM161" s="1"/>
      <c r="BN161" s="1"/>
    </row>
    <row r="162" spans="4:66" s="17" customFormat="1">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s="1"/>
      <c r="BI162" s="1"/>
      <c r="BJ162" s="1"/>
      <c r="BK162" s="1"/>
      <c r="BL162" s="1"/>
      <c r="BM162" s="1"/>
      <c r="BN162" s="1"/>
    </row>
    <row r="163" spans="4:66" s="17" customFormat="1">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s="1"/>
      <c r="BI163" s="1"/>
      <c r="BJ163" s="1"/>
      <c r="BK163" s="1"/>
      <c r="BL163" s="1"/>
      <c r="BM163" s="1"/>
      <c r="BN163" s="1"/>
    </row>
    <row r="164" spans="4:66" s="17" customFormat="1">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s="1"/>
      <c r="BI164" s="1"/>
      <c r="BJ164" s="1"/>
      <c r="BK164" s="1"/>
      <c r="BL164" s="1"/>
      <c r="BM164" s="1"/>
      <c r="BN164" s="1"/>
    </row>
    <row r="165" spans="4:66" s="17" customFormat="1">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s="1"/>
      <c r="BI165" s="1"/>
      <c r="BJ165" s="1"/>
      <c r="BK165" s="1"/>
      <c r="BL165" s="1"/>
      <c r="BM165" s="1"/>
      <c r="BN165" s="1"/>
    </row>
    <row r="166" spans="4:66" s="17" customFormat="1">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s="1"/>
      <c r="BI166" s="1"/>
      <c r="BJ166" s="1"/>
      <c r="BK166" s="1"/>
      <c r="BL166" s="1"/>
      <c r="BM166" s="1"/>
      <c r="BN166" s="1"/>
    </row>
    <row r="167" spans="4:66" s="17" customFormat="1">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s="1"/>
      <c r="BI167" s="1"/>
      <c r="BJ167" s="1"/>
      <c r="BK167" s="1"/>
      <c r="BL167" s="1"/>
      <c r="BM167" s="1"/>
      <c r="BN167" s="1"/>
    </row>
    <row r="168" spans="4:66" s="17" customFormat="1">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s="1"/>
      <c r="BI168" s="1"/>
      <c r="BJ168" s="1"/>
      <c r="BK168" s="1"/>
      <c r="BL168" s="1"/>
      <c r="BM168" s="1"/>
      <c r="BN168" s="1"/>
    </row>
    <row r="169" spans="4:66" s="17" customFormat="1">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s="1"/>
      <c r="BI169" s="1"/>
      <c r="BJ169" s="1"/>
      <c r="BK169" s="1"/>
      <c r="BL169" s="1"/>
      <c r="BM169" s="1"/>
      <c r="BN169" s="1"/>
    </row>
    <row r="170" spans="4:66" s="17" customFormat="1">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s="1"/>
      <c r="BI170" s="1"/>
      <c r="BJ170" s="1"/>
      <c r="BK170" s="1"/>
      <c r="BL170" s="1"/>
      <c r="BM170" s="1"/>
      <c r="BN170" s="1"/>
    </row>
    <row r="171" spans="4:66" s="17" customFormat="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s="1"/>
      <c r="BI171" s="1"/>
      <c r="BJ171" s="1"/>
      <c r="BK171" s="1"/>
      <c r="BL171" s="1"/>
      <c r="BM171" s="1"/>
      <c r="BN171" s="1"/>
    </row>
    <row r="172" spans="4:66" s="17" customFormat="1">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s="1"/>
      <c r="BI172" s="1"/>
      <c r="BJ172" s="1"/>
      <c r="BK172" s="1"/>
      <c r="BL172" s="1"/>
      <c r="BM172" s="1"/>
      <c r="BN172" s="1"/>
    </row>
    <row r="173" spans="4:66" s="17" customFormat="1">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s="1"/>
      <c r="BI173" s="1"/>
      <c r="BJ173" s="1"/>
      <c r="BK173" s="1"/>
      <c r="BL173" s="1"/>
      <c r="BM173" s="1"/>
      <c r="BN173" s="1"/>
    </row>
    <row r="174" spans="4:66" s="17" customFormat="1">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s="1"/>
      <c r="BI174" s="1"/>
      <c r="BJ174" s="1"/>
      <c r="BK174" s="1"/>
      <c r="BL174" s="1"/>
      <c r="BM174" s="1"/>
      <c r="BN174" s="1"/>
    </row>
    <row r="175" spans="4:66" s="17" customFormat="1">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s="1"/>
      <c r="BI175" s="1"/>
      <c r="BJ175" s="1"/>
      <c r="BK175" s="1"/>
      <c r="BL175" s="1"/>
      <c r="BM175" s="1"/>
      <c r="BN175" s="1"/>
    </row>
    <row r="176" spans="4:66" s="17" customFormat="1">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s="1"/>
      <c r="BI176" s="1"/>
      <c r="BJ176" s="1"/>
      <c r="BK176" s="1"/>
      <c r="BL176" s="1"/>
      <c r="BM176" s="1"/>
      <c r="BN176" s="1"/>
    </row>
    <row r="177" spans="4:66" s="17" customFormat="1">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s="1"/>
      <c r="BI177" s="1"/>
      <c r="BJ177" s="1"/>
      <c r="BK177" s="1"/>
      <c r="BL177" s="1"/>
      <c r="BM177" s="1"/>
      <c r="BN177" s="1"/>
    </row>
    <row r="178" spans="4:66" s="17" customFormat="1">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s="1"/>
      <c r="BI178" s="1"/>
      <c r="BJ178" s="1"/>
      <c r="BK178" s="1"/>
      <c r="BL178" s="1"/>
      <c r="BM178" s="1"/>
      <c r="BN178" s="1"/>
    </row>
    <row r="179" spans="4:66" s="17" customFormat="1">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1"/>
      <c r="BI179" s="1"/>
      <c r="BJ179" s="1"/>
      <c r="BK179" s="1"/>
      <c r="BL179" s="1"/>
      <c r="BM179" s="1"/>
      <c r="BN179" s="1"/>
    </row>
  </sheetData>
  <mergeCells count="34">
    <mergeCell ref="W2:Y2"/>
    <mergeCell ref="T2:V2"/>
    <mergeCell ref="T1:Y1"/>
    <mergeCell ref="Z2:AC2"/>
    <mergeCell ref="A81:A103"/>
    <mergeCell ref="A56:A80"/>
    <mergeCell ref="B30:B37"/>
    <mergeCell ref="I2:K2"/>
    <mergeCell ref="L2:M2"/>
    <mergeCell ref="N2:P2"/>
    <mergeCell ref="D1:H1"/>
    <mergeCell ref="Q2:S2"/>
    <mergeCell ref="I1:P1"/>
    <mergeCell ref="Q1:S1"/>
    <mergeCell ref="A4:C4"/>
    <mergeCell ref="D2:E2"/>
    <mergeCell ref="F2:H2"/>
    <mergeCell ref="A6:A55"/>
    <mergeCell ref="B6:B13"/>
    <mergeCell ref="B14:B21"/>
    <mergeCell ref="B22:B29"/>
    <mergeCell ref="Z1:AI1"/>
    <mergeCell ref="AD2:AE2"/>
    <mergeCell ref="AJ2:AL2"/>
    <mergeCell ref="AO2:AP2"/>
    <mergeCell ref="AJ1:AR1"/>
    <mergeCell ref="AQ2:AR2"/>
    <mergeCell ref="BE2:BG2"/>
    <mergeCell ref="BA1:BG1"/>
    <mergeCell ref="AT2:AV2"/>
    <mergeCell ref="AS1:AV1"/>
    <mergeCell ref="AX2:AZ2"/>
    <mergeCell ref="AW1:AZ1"/>
    <mergeCell ref="BA2:BD2"/>
  </mergeCells>
  <conditionalFormatting sqref="AH55 AH8:AH53 AM55 AL8:AL55 AM8:AM53 AB8:AD53 AB55:AD55 D7:H103 I103 I81:I101 AJ7:AM7 AJ8:AK53 AJ55:AK55 AI7:AI103 AE8:AE55 Z56:AE103 AB7:AE7 BE55:BG80 BE102:BG102 D6:J6 AG7:AH7 AG56:AH103 AG8:AG55 AO7:AR55 AT6:AV37 R102 R103:S103 Z6:AR6 AJ56:AR103 BE6:BG53 S6:S53 S55 R7:R80 S58:S63 S67 S74 S78 S80 R81:S101 AF7:AF103 J7:J103 O7:Q103 O6:R6 K6:N103">
    <cfRule type="containsText" dxfId="58" priority="83" operator="containsText" text="Yes">
      <formula>NOT(ISERROR(SEARCH("Yes",D6)))</formula>
    </cfRule>
  </conditionalFormatting>
  <conditionalFormatting sqref="I7:I53 I55:I79">
    <cfRule type="containsText" dxfId="57" priority="81" operator="containsText" text="Yes">
      <formula>NOT(ISERROR(SEARCH("Yes",I7)))</formula>
    </cfRule>
  </conditionalFormatting>
  <conditionalFormatting sqref="BE81:BG92 BE94:BG101 BE103:BG103">
    <cfRule type="containsText" dxfId="56" priority="79" operator="containsText" text="Yes">
      <formula>NOT(ISERROR(SEARCH("Yes",BE81)))</formula>
    </cfRule>
  </conditionalFormatting>
  <conditionalFormatting sqref="BE93:BG93">
    <cfRule type="containsText" dxfId="55" priority="59" operator="containsText" text="Yes">
      <formula>NOT(ISERROR(SEARCH("Yes",BE93)))</formula>
    </cfRule>
  </conditionalFormatting>
  <conditionalFormatting sqref="I80">
    <cfRule type="containsText" dxfId="54" priority="39" operator="containsText" text="Yes">
      <formula>NOT(ISERROR(SEARCH("Yes",I80)))</formula>
    </cfRule>
  </conditionalFormatting>
  <conditionalFormatting sqref="S56:S57 S64:S66 S68:S73 S75:S77 S79">
    <cfRule type="containsText" dxfId="53" priority="37" operator="containsText" text="Yes">
      <formula>NOT(ISERROR(SEARCH("Yes",S56)))</formula>
    </cfRule>
  </conditionalFormatting>
  <conditionalFormatting sqref="I102">
    <cfRule type="containsText" dxfId="52" priority="31" operator="containsText" text="Yes">
      <formula>NOT(ISERROR(SEARCH("Yes",I102)))</formula>
    </cfRule>
  </conditionalFormatting>
  <conditionalFormatting sqref="S102">
    <cfRule type="containsText" dxfId="51" priority="27" operator="containsText" text="Yes">
      <formula>NOT(ISERROR(SEARCH("Yes",S102)))</formula>
    </cfRule>
  </conditionalFormatting>
  <conditionalFormatting sqref="AH54 AM54 AB54:AD54 AJ54:AK54 BE54:BG54">
    <cfRule type="containsText" dxfId="50" priority="23" operator="containsText" text="Yes">
      <formula>NOT(ISERROR(SEARCH("Yes",AB54)))</formula>
    </cfRule>
  </conditionalFormatting>
  <conditionalFormatting sqref="I54">
    <cfRule type="containsText" dxfId="49" priority="21" operator="containsText" text="Yes">
      <formula>NOT(ISERROR(SEARCH("Yes",I54)))</formula>
    </cfRule>
  </conditionalFormatting>
  <conditionalFormatting sqref="S54">
    <cfRule type="containsText" dxfId="48" priority="17" operator="containsText" text="Yes">
      <formula>NOT(ISERROR(SEARCH("Yes",S54)))</formula>
    </cfRule>
  </conditionalFormatting>
  <conditionalFormatting sqref="AN55 AN7:AN53">
    <cfRule type="containsText" dxfId="47" priority="13" operator="containsText" text="Yes">
      <formula>NOT(ISERROR(SEARCH("Yes",AN7)))</formula>
    </cfRule>
  </conditionalFormatting>
  <conditionalFormatting sqref="AN54">
    <cfRule type="containsText" dxfId="46" priority="11" operator="containsText" text="Yes">
      <formula>NOT(ISERROR(SEARCH("Yes",AN54)))</formula>
    </cfRule>
  </conditionalFormatting>
  <conditionalFormatting sqref="Z7:Z53 Z55">
    <cfRule type="containsText" dxfId="45" priority="7" operator="containsText" text="Yes">
      <formula>NOT(ISERROR(SEARCH("Yes",Z7)))</formula>
    </cfRule>
  </conditionalFormatting>
  <conditionalFormatting sqref="Z54">
    <cfRule type="containsText" dxfId="44" priority="5" operator="containsText" text="Yes">
      <formula>NOT(ISERROR(SEARCH("Yes",Z54)))</formula>
    </cfRule>
  </conditionalFormatting>
  <conditionalFormatting sqref="AA7:AA53 AA55">
    <cfRule type="containsText" dxfId="43" priority="3" operator="containsText" text="Yes">
      <formula>NOT(ISERROR(SEARCH("Yes",AA7)))</formula>
    </cfRule>
  </conditionalFormatting>
  <conditionalFormatting sqref="AA54">
    <cfRule type="containsText" dxfId="42" priority="1" operator="containsText" text="Yes">
      <formula>NOT(ISERROR(SEARCH("Yes",AA54)))</formula>
    </cfRule>
  </conditionalFormatting>
  <dataValidations count="1">
    <dataValidation type="list" allowBlank="1" showInputMessage="1" showErrorMessage="1" sqref="AT6:AV37 BE6:BG103 Z6:AR103 D6:S103" xr:uid="{00000000-0002-0000-0300-000000000000}">
      <formula1>Mapping</formula1>
    </dataValidation>
  </dataValidations>
  <pageMargins left="0.7" right="0.7" top="0.75" bottom="0.75" header="0.3" footer="0.3"/>
  <pageSetup orientation="portrait" horizontalDpi="4294967295" verticalDpi="4294967295" r:id="rId1"/>
  <extLst>
    <ext xmlns:x14="http://schemas.microsoft.com/office/spreadsheetml/2009/9/main" uri="{78C0D931-6437-407d-A8EE-F0AAD7539E65}">
      <x14:conditionalFormattings>
        <x14:conditionalFormatting xmlns:xm="http://schemas.microsoft.com/office/excel/2006/main">
          <x14:cfRule type="containsText" priority="84" operator="containsText" id="{6DA43EE7-13AB-4C42-B12D-568A780FB5E6}">
            <xm:f>NOT(ISERROR(SEARCH("-",D6)))</xm:f>
            <xm:f>"-"</xm:f>
            <x14:dxf>
              <font>
                <color theme="1"/>
              </font>
              <fill>
                <patternFill>
                  <bgColor theme="0" tint="-4.9989318521683403E-2"/>
                </patternFill>
              </fill>
            </x14:dxf>
          </x14:cfRule>
          <xm:sqref>AH55 AH8:AH53 AM55 AL8:AL55 AM8:AM53 AB8:AD53 AB55:AD55 D7:H103 I103 I81:I101 AJ7:AM7 AJ8:AK53 AJ55:AK55 AI7:AI103 AE8:AE55 Z56:AE103 AB7:AE7 BE55:BG80 BE102:BG102 D6:J6 AG7:AH7 AG56:AH103 AG8:AG55 AO7:AR55 AT6:AV37 R102 R103:S103 Z6:AR6 AJ56:AR103 BE6:BG53 S6:S53 S55 R7:R80 S58:S63 S67 S74 S78 S80 R81:S101 AF7:AF103 J7:J103 O7:Q103 O6:R6 K6:N103</xm:sqref>
        </x14:conditionalFormatting>
        <x14:conditionalFormatting xmlns:xm="http://schemas.microsoft.com/office/excel/2006/main">
          <x14:cfRule type="containsText" priority="82" operator="containsText" id="{F6444509-B2D5-4768-8316-A55A4FD146DD}">
            <xm:f>NOT(ISERROR(SEARCH("-",I7)))</xm:f>
            <xm:f>"-"</xm:f>
            <x14:dxf>
              <font>
                <color theme="1"/>
              </font>
              <fill>
                <patternFill>
                  <bgColor theme="0" tint="-4.9989318521683403E-2"/>
                </patternFill>
              </fill>
            </x14:dxf>
          </x14:cfRule>
          <xm:sqref>I7:I53 I55:I79</xm:sqref>
        </x14:conditionalFormatting>
        <x14:conditionalFormatting xmlns:xm="http://schemas.microsoft.com/office/excel/2006/main">
          <x14:cfRule type="containsText" priority="80" operator="containsText" id="{FE5403DC-A78C-41DF-B7D5-96A031816C30}">
            <xm:f>NOT(ISERROR(SEARCH("-",BE81)))</xm:f>
            <xm:f>"-"</xm:f>
            <x14:dxf>
              <font>
                <color theme="1"/>
              </font>
              <fill>
                <patternFill>
                  <bgColor theme="0" tint="-4.9989318521683403E-2"/>
                </patternFill>
              </fill>
            </x14:dxf>
          </x14:cfRule>
          <xm:sqref>BE81:BG92 BE94:BG101 BE103:BG103</xm:sqref>
        </x14:conditionalFormatting>
        <x14:conditionalFormatting xmlns:xm="http://schemas.microsoft.com/office/excel/2006/main">
          <x14:cfRule type="containsText" priority="60" operator="containsText" id="{F5431984-362B-4220-8182-A0E1E26495E6}">
            <xm:f>NOT(ISERROR(SEARCH("-",BE93)))</xm:f>
            <xm:f>"-"</xm:f>
            <x14:dxf>
              <font>
                <color theme="1"/>
              </font>
              <fill>
                <patternFill>
                  <bgColor theme="0" tint="-4.9989318521683403E-2"/>
                </patternFill>
              </fill>
            </x14:dxf>
          </x14:cfRule>
          <xm:sqref>BE93:BG93</xm:sqref>
        </x14:conditionalFormatting>
        <x14:conditionalFormatting xmlns:xm="http://schemas.microsoft.com/office/excel/2006/main">
          <x14:cfRule type="containsText" priority="40" operator="containsText" id="{6A62E43C-FDD5-4775-B68F-69F419800681}">
            <xm:f>NOT(ISERROR(SEARCH("-",I80)))</xm:f>
            <xm:f>"-"</xm:f>
            <x14:dxf>
              <font>
                <color theme="1"/>
              </font>
              <fill>
                <patternFill>
                  <bgColor theme="0" tint="-4.9989318521683403E-2"/>
                </patternFill>
              </fill>
            </x14:dxf>
          </x14:cfRule>
          <xm:sqref>I80</xm:sqref>
        </x14:conditionalFormatting>
        <x14:conditionalFormatting xmlns:xm="http://schemas.microsoft.com/office/excel/2006/main">
          <x14:cfRule type="containsText" priority="38" operator="containsText" id="{6989D478-632D-4F58-8D1B-2B7D200DFADF}">
            <xm:f>NOT(ISERROR(SEARCH("-",S56)))</xm:f>
            <xm:f>"-"</xm:f>
            <x14:dxf>
              <font>
                <color theme="1"/>
              </font>
              <fill>
                <patternFill>
                  <bgColor theme="0" tint="-4.9989318521683403E-2"/>
                </patternFill>
              </fill>
            </x14:dxf>
          </x14:cfRule>
          <xm:sqref>S56:S57 S64:S66 S68:S73 S75:S77 S79</xm:sqref>
        </x14:conditionalFormatting>
        <x14:conditionalFormatting xmlns:xm="http://schemas.microsoft.com/office/excel/2006/main">
          <x14:cfRule type="containsText" priority="32" operator="containsText" id="{10AC3579-6981-47C6-9168-7060CC1C3A82}">
            <xm:f>NOT(ISERROR(SEARCH("-",I102)))</xm:f>
            <xm:f>"-"</xm:f>
            <x14:dxf>
              <font>
                <color theme="1"/>
              </font>
              <fill>
                <patternFill>
                  <bgColor theme="0" tint="-4.9989318521683403E-2"/>
                </patternFill>
              </fill>
            </x14:dxf>
          </x14:cfRule>
          <xm:sqref>I102</xm:sqref>
        </x14:conditionalFormatting>
        <x14:conditionalFormatting xmlns:xm="http://schemas.microsoft.com/office/excel/2006/main">
          <x14:cfRule type="containsText" priority="28" operator="containsText" id="{A93E44AD-CAA0-4D74-B55E-CD69AA1D0600}">
            <xm:f>NOT(ISERROR(SEARCH("-",S102)))</xm:f>
            <xm:f>"-"</xm:f>
            <x14:dxf>
              <font>
                <color theme="1"/>
              </font>
              <fill>
                <patternFill>
                  <bgColor theme="0" tint="-4.9989318521683403E-2"/>
                </patternFill>
              </fill>
            </x14:dxf>
          </x14:cfRule>
          <xm:sqref>S102</xm:sqref>
        </x14:conditionalFormatting>
        <x14:conditionalFormatting xmlns:xm="http://schemas.microsoft.com/office/excel/2006/main">
          <x14:cfRule type="containsText" priority="24" operator="containsText" id="{A12D2266-3747-4A6B-A2CB-6093E017C2AE}">
            <xm:f>NOT(ISERROR(SEARCH("-",AB54)))</xm:f>
            <xm:f>"-"</xm:f>
            <x14:dxf>
              <font>
                <color theme="1"/>
              </font>
              <fill>
                <patternFill>
                  <bgColor theme="0" tint="-4.9989318521683403E-2"/>
                </patternFill>
              </fill>
            </x14:dxf>
          </x14:cfRule>
          <xm:sqref>AH54 AM54 AB54:AD54 AJ54:AK54 BE54:BG54</xm:sqref>
        </x14:conditionalFormatting>
        <x14:conditionalFormatting xmlns:xm="http://schemas.microsoft.com/office/excel/2006/main">
          <x14:cfRule type="containsText" priority="22" operator="containsText" id="{B8A95F81-071D-4593-B26A-DF043BBC733A}">
            <xm:f>NOT(ISERROR(SEARCH("-",I54)))</xm:f>
            <xm:f>"-"</xm:f>
            <x14:dxf>
              <font>
                <color theme="1"/>
              </font>
              <fill>
                <patternFill>
                  <bgColor theme="0" tint="-4.9989318521683403E-2"/>
                </patternFill>
              </fill>
            </x14:dxf>
          </x14:cfRule>
          <xm:sqref>I54</xm:sqref>
        </x14:conditionalFormatting>
        <x14:conditionalFormatting xmlns:xm="http://schemas.microsoft.com/office/excel/2006/main">
          <x14:cfRule type="containsText" priority="18" operator="containsText" id="{CC090FB3-6C7D-40D1-B349-9B5D846AA3F5}">
            <xm:f>NOT(ISERROR(SEARCH("-",S54)))</xm:f>
            <xm:f>"-"</xm:f>
            <x14:dxf>
              <font>
                <color theme="1"/>
              </font>
              <fill>
                <patternFill>
                  <bgColor theme="0" tint="-4.9989318521683403E-2"/>
                </patternFill>
              </fill>
            </x14:dxf>
          </x14:cfRule>
          <xm:sqref>S54</xm:sqref>
        </x14:conditionalFormatting>
        <x14:conditionalFormatting xmlns:xm="http://schemas.microsoft.com/office/excel/2006/main">
          <x14:cfRule type="containsText" priority="14" operator="containsText" id="{0E0A1467-B68C-42AC-BE0E-5EEF1566D4F3}">
            <xm:f>NOT(ISERROR(SEARCH("-",AN7)))</xm:f>
            <xm:f>"-"</xm:f>
            <x14:dxf>
              <font>
                <color theme="1"/>
              </font>
              <fill>
                <patternFill>
                  <bgColor theme="0" tint="-4.9989318521683403E-2"/>
                </patternFill>
              </fill>
            </x14:dxf>
          </x14:cfRule>
          <xm:sqref>AN55 AN7:AN53</xm:sqref>
        </x14:conditionalFormatting>
        <x14:conditionalFormatting xmlns:xm="http://schemas.microsoft.com/office/excel/2006/main">
          <x14:cfRule type="containsText" priority="12" operator="containsText" id="{02DDFDD4-E39D-47FF-BD42-B879915F94DB}">
            <xm:f>NOT(ISERROR(SEARCH("-",AN54)))</xm:f>
            <xm:f>"-"</xm:f>
            <x14:dxf>
              <font>
                <color theme="1"/>
              </font>
              <fill>
                <patternFill>
                  <bgColor theme="0" tint="-4.9989318521683403E-2"/>
                </patternFill>
              </fill>
            </x14:dxf>
          </x14:cfRule>
          <xm:sqref>AN54</xm:sqref>
        </x14:conditionalFormatting>
        <x14:conditionalFormatting xmlns:xm="http://schemas.microsoft.com/office/excel/2006/main">
          <x14:cfRule type="containsText" priority="8" operator="containsText" id="{219A36B1-DF92-4B65-966A-102691B8D105}">
            <xm:f>NOT(ISERROR(SEARCH("-",Z7)))</xm:f>
            <xm:f>"-"</xm:f>
            <x14:dxf>
              <font>
                <color theme="1"/>
              </font>
              <fill>
                <patternFill>
                  <bgColor theme="0" tint="-4.9989318521683403E-2"/>
                </patternFill>
              </fill>
            </x14:dxf>
          </x14:cfRule>
          <xm:sqref>Z7:Z53 Z55</xm:sqref>
        </x14:conditionalFormatting>
        <x14:conditionalFormatting xmlns:xm="http://schemas.microsoft.com/office/excel/2006/main">
          <x14:cfRule type="containsText" priority="6" operator="containsText" id="{723DC2AC-2BAE-4825-A4AE-9A7BCC75463B}">
            <xm:f>NOT(ISERROR(SEARCH("-",Z54)))</xm:f>
            <xm:f>"-"</xm:f>
            <x14:dxf>
              <font>
                <color theme="1"/>
              </font>
              <fill>
                <patternFill>
                  <bgColor theme="0" tint="-4.9989318521683403E-2"/>
                </patternFill>
              </fill>
            </x14:dxf>
          </x14:cfRule>
          <xm:sqref>Z54</xm:sqref>
        </x14:conditionalFormatting>
        <x14:conditionalFormatting xmlns:xm="http://schemas.microsoft.com/office/excel/2006/main">
          <x14:cfRule type="containsText" priority="4" operator="containsText" id="{769C4113-E666-4011-8C55-877BCF0157F8}">
            <xm:f>NOT(ISERROR(SEARCH("-",AA7)))</xm:f>
            <xm:f>"-"</xm:f>
            <x14:dxf>
              <font>
                <color theme="1"/>
              </font>
              <fill>
                <patternFill>
                  <bgColor theme="0" tint="-4.9989318521683403E-2"/>
                </patternFill>
              </fill>
            </x14:dxf>
          </x14:cfRule>
          <xm:sqref>AA7:AA53 AA55</xm:sqref>
        </x14:conditionalFormatting>
        <x14:conditionalFormatting xmlns:xm="http://schemas.microsoft.com/office/excel/2006/main">
          <x14:cfRule type="containsText" priority="2" operator="containsText" id="{EE3B5617-42AE-4692-87C7-DD4669EB75F8}">
            <xm:f>NOT(ISERROR(SEARCH("-",AA54)))</xm:f>
            <xm:f>"-"</xm:f>
            <x14:dxf>
              <font>
                <color theme="1"/>
              </font>
              <fill>
                <patternFill>
                  <bgColor theme="0" tint="-4.9989318521683403E-2"/>
                </patternFill>
              </fill>
            </x14:dxf>
          </x14:cfRule>
          <xm:sqref>AA54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1C29-94F1-42F2-993F-DFF68D5C449D}">
  <sheetPr codeName="Sheet7"/>
  <dimension ref="A1:BK31"/>
  <sheetViews>
    <sheetView topLeftCell="X1" zoomScaleNormal="100" workbookViewId="0">
      <selection activeCell="AA4" sqref="AA4"/>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166</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1.5-Visibility Surface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
        <v>108</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cm="1">
        <f t="array" ref="AA4">IF(ROW()-ROW(A$3)&lt;=COUNTIF(Data!$E$7:$AC$7,A$3),INDEX(Data!$E$3:$AC$8,1,MATCH(A$3,Data!$E$7:$AC$7,0)+ROW()-ROW(A$3)-1),"")</f>
        <v>1</v>
      </c>
      <c r="AB4" s="116" cm="1">
        <f t="array" ref="AB4">IF(ROW()-ROW(B$3)&lt;=COUNTIF(Data!$E$7:$AC$7,B$3),INDEX(Data!$E$3:$AC$8,1,MATCH(B$3,Data!$E$7:$AC$7,0)+ROW()-ROW(B$3)-1),"")</f>
        <v>1</v>
      </c>
      <c r="AC4" s="116" cm="1">
        <f t="array" ref="AC4">IF(ROW()-ROW(C$3)&lt;=COUNTIF(Data!$E$7:$AC$7,C$3),INDEX(Data!$E$3:$AC$8,1,MATCH(C$3,Data!$E$7:$AC$7,0)+ROW()-ROW(C$3)-1),"")</f>
        <v>1</v>
      </c>
      <c r="AD4" s="116" cm="1">
        <f t="array" ref="AD4">IF(ROW()-ROW(D$3)&lt;=COUNTIF(Data!$E$7:$AC$7,D$3),INDEX(Data!$E$3:$AC$8,1,MATCH(D$3,Data!$E$7:$AC$7,0)+ROW()-ROW(D$3)-1),"")</f>
        <v>1</v>
      </c>
      <c r="AE4" s="116" cm="1">
        <f t="array" ref="AE4">IF(ROW()-ROW(E$3)&lt;=COUNTIF(Data!$E$7:$AC$7,E$3),INDEX(Data!$E$3:$AC$8,1,MATCH(E$3,Data!$E$7:$AC$7,0)+ROW()-ROW(E$3)-1),"")</f>
        <v>1</v>
      </c>
      <c r="AF4" s="116" cm="1">
        <f t="array" ref="AF4">IF(ROW()-ROW(F$3)&lt;=COUNTIF(Data!$E$7:$AC$7,F$3),INDEX(Data!$E$3:$AC$8,1,MATCH(F$3,Data!$E$7:$AC$7,0)+ROW()-ROW(F$3)-1),"")</f>
        <v>1</v>
      </c>
      <c r="AG4" s="116" cm="1">
        <f t="array" ref="AG4">IF(ROW()-ROW(G$3)&lt;=COUNTIF(Data!$E$7:$AC$7,G$3),INDEX(Data!$E$3:$AC$8,1,MATCH(G$3,Data!$E$7:$AC$7,0)+ROW()-ROW(G$3)-1),"")</f>
        <v>1</v>
      </c>
      <c r="AH4" s="116" cm="1">
        <f t="array" ref="AH4">IF(ROW()-ROW(H$3)&lt;=COUNTIF(Data!$E$7:$AC$7,H$3),INDEX(Data!$E$3:$AC$8,1,MATCH(H$3,Data!$E$7:$AC$7,0)+ROW()-ROW(H$3)-1),"")</f>
        <v>1</v>
      </c>
      <c r="AI4" s="116" cm="1">
        <f t="array" ref="AI4">IF(ROW()-ROW(I$3)&lt;=COUNTIF(Data!$E$7:$AC$7,I$3),INDEX(Data!$E$3:$AC$8,1,MATCH(I$3,Data!$E$7:$AC$7,0)+ROW()-ROW(I$3)-1),"")</f>
        <v>1</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
        <v>107</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cm="1">
        <f t="array" ref="AA5">IF(ROW()-ROW(A$3)&lt;=COUNTIF(Data!$E$7:$AC$7,A$3),INDEX(Data!$E$3:$AC$8,1,MATCH(A$3,Data!$E$7:$AC$7,0)+ROW()-ROW(A$3)-1),"")</f>
        <v>1</v>
      </c>
      <c r="AB5" s="116" cm="1">
        <f t="array" ref="AB5">IF(ROW()-ROW(B$3)&lt;=COUNTIF(Data!$E$7:$AC$7,B$3),INDEX(Data!$E$3:$AC$8,1,MATCH(B$3,Data!$E$7:$AC$7,0)+ROW()-ROW(B$3)-1),"")</f>
        <v>1</v>
      </c>
      <c r="AC5" s="116" t="str" cm="1">
        <f t="array" ref="AC5">IF(ROW()-ROW(C$3)&lt;=COUNTIF(Data!$E$7:$AC$7,C$3),INDEX(Data!$E$3:$AC$8,1,MATCH(C$3,Data!$E$7:$AC$7,0)+ROW()-ROW(C$3)-1),"")</f>
        <v/>
      </c>
      <c r="AD5" s="116" cm="1">
        <f t="array" ref="AD5">IF(ROW()-ROW(D$3)&lt;=COUNTIF(Data!$E$7:$AC$7,D$3),INDEX(Data!$E$3:$AC$8,1,MATCH(D$3,Data!$E$7:$AC$7,0)+ROW()-ROW(D$3)-1),"")</f>
        <v>1</v>
      </c>
      <c r="AE5" s="116" cm="1">
        <f t="array" ref="AE5">IF(ROW()-ROW(E$3)&lt;=COUNTIF(Data!$E$7:$AC$7,E$3),INDEX(Data!$E$3:$AC$8,1,MATCH(E$3,Data!$E$7:$AC$7,0)+ROW()-ROW(E$3)-1),"")</f>
        <v>1</v>
      </c>
      <c r="AF5" s="116" cm="1">
        <f t="array" ref="AF5">IF(ROW()-ROW(F$3)&lt;=COUNTIF(Data!$E$7:$AC$7,F$3),INDEX(Data!$E$3:$AC$8,1,MATCH(F$3,Data!$E$7:$AC$7,0)+ROW()-ROW(F$3)-1),"")</f>
        <v>1</v>
      </c>
      <c r="AG5" s="116" cm="1">
        <f t="array" ref="AG5">IF(ROW()-ROW(G$3)&lt;=COUNTIF(Data!$E$7:$AC$7,G$3),INDEX(Data!$E$3:$AC$8,1,MATCH(G$3,Data!$E$7:$AC$7,0)+ROW()-ROW(G$3)-1),"")</f>
        <v>1</v>
      </c>
      <c r="AH5" s="116" cm="1">
        <f t="array" ref="AH5">IF(ROW()-ROW(H$3)&lt;=COUNTIF(Data!$E$7:$AC$7,H$3),INDEX(Data!$E$3:$AC$8,1,MATCH(H$3,Data!$E$7:$AC$7,0)+ROW()-ROW(H$3)-1),"")</f>
        <v>1</v>
      </c>
      <c r="AI5" s="116" cm="1">
        <f t="array" ref="AI5">IF(ROW()-ROW(I$3)&lt;=COUNTIF(Data!$E$7:$AC$7,I$3),INDEX(Data!$E$3:$AC$8,1,MATCH(I$3,Data!$E$7:$AC$7,0)+ROW()-ROW(I$3)-1),"")</f>
        <v>1</v>
      </c>
    </row>
    <row r="6" spans="1:36" ht="45">
      <c r="A6" s="98" t="str" cm="1">
        <f t="array" ref="A6">IF(ROW()-ROW(A$3)&lt;=COUNTIF(Data!$E$7:$AC$7,A$3),INDEX(Data!$E$6:$AC$8,3,MATCH(A$3,Data!$E$7:$AC$7,0)+ROW()-ROW(A$3)-1),"")</f>
        <v/>
      </c>
      <c r="B6" s="98" t="s">
        <v>107</v>
      </c>
      <c r="C6" s="98" t="str" cm="1">
        <f t="array" ref="C6">IF(ROW()-ROW(C$3)&lt;=COUNTIF(Data!$E$7:$AC$7,C$3),INDEX(Data!$E$6:$AC$8,3,MATCH(C$3,Data!$E$7:$AC$7,0)+ROW()-ROW(C$3)-1),"")</f>
        <v/>
      </c>
      <c r="D6" s="98"/>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IF(ROW()-ROW(A$3)&lt;=COUNTIF(Data!$E$7:$AC$7,A$3),INDEX(Data!$E$3:$AC$8,1,MATCH(A$3,Data!$E$7:$AC$7,0)+ROW()-ROW(A$3)-1),"")</f>
        <v/>
      </c>
      <c r="AB6" s="116" cm="1">
        <f t="array" ref="AB6">IF(ROW()-ROW(B$3)&lt;=COUNTIF(Data!$E$7:$AC$7,B$3),INDEX(Data!$E$3:$AC$8,1,MATCH(B$3,Data!$E$7:$AC$7,0)+ROW()-ROW(B$3)-1),"")</f>
        <v>1</v>
      </c>
      <c r="AC6" s="116" t="str" cm="1">
        <f t="array" ref="AC6">IF(ROW()-ROW(C$3)&lt;=COUNTIF(Data!$E$7:$AC$7,C$3),INDEX(Data!$E$3:$AC$8,1,MATCH(C$3,Data!$E$7:$AC$7,0)+ROW()-ROW(C$3)-1),"")</f>
        <v/>
      </c>
      <c r="AD6" s="116" t="str" cm="1">
        <f t="array" ref="AD6">IF(ROW()-ROW(D$3)&lt;=COUNTIF(Data!$E$7:$AC$7,D$3),INDEX(Data!$E$3:$AC$8,1,MATCH(D$3,Data!$E$7:$AC$7,0)+ROW()-ROW(D$3)-1),"")</f>
        <v/>
      </c>
      <c r="AE6" s="116" cm="1">
        <f t="array" ref="AE6">IF(ROW()-ROW(E$3)&lt;=COUNTIF(Data!$E$7:$AC$7,E$3),INDEX(Data!$E$3:$AC$8,1,MATCH(E$3,Data!$E$7:$AC$7,0)+ROW()-ROW(E$3)-1),"")</f>
        <v>1</v>
      </c>
      <c r="AF6" s="116" cm="1">
        <f t="array" ref="AF6">IF(ROW()-ROW(F$3)&lt;=COUNTIF(Data!$E$7:$AC$7,F$3),INDEX(Data!$E$3:$AC$8,1,MATCH(F$3,Data!$E$7:$AC$7,0)+ROW()-ROW(F$3)-1),"")</f>
        <v>1</v>
      </c>
      <c r="AG6" s="116" t="str" cm="1">
        <f t="array" ref="AG6">IF(ROW()-ROW(G$3)&lt;=COUNTIF(Data!$E$7:$AC$7,G$3),INDEX(Data!$E$3:$AC$8,1,MATCH(G$3,Data!$E$7:$AC$7,0)+ROW()-ROW(G$3)-1),"")</f>
        <v/>
      </c>
      <c r="AH6" s="116" t="str" cm="1">
        <f t="array" ref="AH6">IF(ROW()-ROW(H$3)&lt;=COUNTIF(Data!$E$7:$AC$7,H$3),INDEX(Data!$E$3:$AC$8,1,MATCH(H$3,Data!$E$7:$AC$7,0)+ROW()-ROW(H$3)-1),"")</f>
        <v/>
      </c>
      <c r="AI6" s="116" t="str" cm="1">
        <f t="array" ref="AI6">IF(ROW()-ROW(I$3)&lt;=COUNTIF(Data!$E$7:$AC$7,I$3),INDEX(Data!$E$3:$AC$8,1,MATCH(I$3,Data!$E$7:$AC$7,0)+ROW()-ROW(I$3)-1),"")</f>
        <v/>
      </c>
    </row>
    <row r="7" spans="1:36" ht="30">
      <c r="A7" s="98" t="str" cm="1">
        <f t="array" ref="A7">IF(ROW()-ROW(A$3)&lt;=COUNTIF(Data!$E$7:$AC$7,A$3),INDEX(Data!$E$6:$AC$8,3,MATCH(A$3,Data!$E$7:$AC$7,0)+ROW()-ROW(A$3)-1),"")</f>
        <v/>
      </c>
      <c r="B7" s="98"/>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IF(ROW()-ROW(A$3)&lt;=COUNTIF(Data!$E$7:$AC$7,A$3),INDEX(Data!$E$3:$AC$8,1,MATCH(A$3,Data!$E$7:$AC$7,0)+ROW()-ROW(A$3)-1),"")</f>
        <v/>
      </c>
      <c r="AB7" s="116" t="str" cm="1">
        <f t="array" ref="AB7">IF(ROW()-ROW(B$3)&lt;=COUNTIF(Data!$E$7:$AC$7,B$3),INDEX(Data!$E$3:$AC$8,1,MATCH(B$3,Data!$E$7:$AC$7,0)+ROW()-ROW(B$3)-1),"")</f>
        <v/>
      </c>
      <c r="AC7" s="116" t="str" cm="1">
        <f t="array" ref="AC7">IF(ROW()-ROW(C$3)&lt;=COUNTIF(Data!$E$7:$AC$7,C$3),INDEX(Data!$E$3:$AC$8,1,MATCH(C$3,Data!$E$7:$AC$7,0)+ROW()-ROW(C$3)-1),"")</f>
        <v/>
      </c>
      <c r="AD7" s="116" t="str" cm="1">
        <f t="array" ref="AD7">IF(ROW()-ROW(D$3)&lt;=COUNTIF(Data!$E$7:$AC$7,D$3),INDEX(Data!$E$3:$AC$8,1,MATCH(D$3,Data!$E$7:$AC$7,0)+ROW()-ROW(D$3)-1),"")</f>
        <v/>
      </c>
      <c r="AE7" s="116" cm="1">
        <f t="array" ref="AE7">IF(ROW()-ROW(E$3)&lt;=COUNTIF(Data!$E$7:$AC$7,E$3),INDEX(Data!$E$3:$AC$8,1,MATCH(E$3,Data!$E$7:$AC$7,0)+ROW()-ROW(E$3)-1),"")</f>
        <v>1</v>
      </c>
      <c r="AF7" s="116" cm="1">
        <f t="array" ref="AF7">IF(ROW()-ROW(F$3)&lt;=COUNTIF(Data!$E$7:$AC$7,F$3),INDEX(Data!$E$3:$AC$8,1,MATCH(F$3,Data!$E$7:$AC$7,0)+ROW()-ROW(F$3)-1),"")</f>
        <v>1</v>
      </c>
      <c r="AG7" s="116" t="str" cm="1">
        <f t="array" ref="AG7">IF(ROW()-ROW(G$3)&lt;=COUNTIF(Data!$E$7:$AC$7,G$3),INDEX(Data!$E$3:$AC$8,1,MATCH(G$3,Data!$E$7:$AC$7,0)+ROW()-ROW(G$3)-1),"")</f>
        <v/>
      </c>
      <c r="AH7" s="116" t="str" cm="1">
        <f t="array" ref="AH7">IF(ROW()-ROW(H$3)&lt;=COUNTIF(Data!$E$7:$AC$7,H$3),INDEX(Data!$E$3:$AC$8,1,MATCH(H$3,Data!$E$7:$AC$7,0)+ROW()-ROW(H$3)-1),"")</f>
        <v/>
      </c>
      <c r="AI7" s="116" t="str" cm="1">
        <f t="array" ref="AI7">IF(ROW()-ROW(I$3)&lt;=COUNTIF(Data!$E$7:$AC$7,I$3),INDEX(Data!$E$3:$AC$8,1,MATCH(I$3,Data!$E$7:$AC$7,0)+ROW()-ROW(I$3)-1),"")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IF(ROW()-ROW(A$3)&lt;=COUNTIF(Data!$E$7:$AC$7,A$3),INDEX(Data!$E$3:$AC$8,1,MATCH(A$3,Data!$E$7:$AC$7,0)+ROW()-ROW(A$3)-1),"")</f>
        <v/>
      </c>
      <c r="AB8" s="116" t="str" cm="1">
        <f t="array" ref="AB8">IF(ROW()-ROW(B$3)&lt;=COUNTIF(Data!$E$7:$AC$7,B$3),INDEX(Data!$E$3:$AC$8,1,MATCH(B$3,Data!$E$7:$AC$7,0)+ROW()-ROW(B$3)-1),"")</f>
        <v/>
      </c>
      <c r="AC8" s="116" t="str" cm="1">
        <f t="array" ref="AC8">IF(ROW()-ROW(C$3)&lt;=COUNTIF(Data!$E$7:$AC$7,C$3),INDEX(Data!$E$3:$AC$8,1,MATCH(C$3,Data!$E$7:$AC$7,0)+ROW()-ROW(C$3)-1),"")</f>
        <v/>
      </c>
      <c r="AD8" s="116" t="str" cm="1">
        <f t="array" ref="AD8">IF(ROW()-ROW(D$3)&lt;=COUNTIF(Data!$E$7:$AC$7,D$3),INDEX(Data!$E$3:$AC$8,1,MATCH(D$3,Data!$E$7:$AC$7,0)+ROW()-ROW(D$3)-1),"")</f>
        <v/>
      </c>
      <c r="AE8" s="116" t="str" cm="1">
        <f t="array" ref="AE8">IF(ROW()-ROW(E$3)&lt;=COUNTIF(Data!$E$7:$AC$7,E$3),INDEX(Data!$E$3:$AC$8,1,MATCH(E$3,Data!$E$7:$AC$7,0)+ROW()-ROW(E$3)-1),"")</f>
        <v xml:space="preserve"> </v>
      </c>
      <c r="AF8" s="116" cm="1">
        <f t="array" ref="AF8">IF(ROW()-ROW(F$3)&lt;=COUNTIF(Data!$E$7:$AC$7,F$3),INDEX(Data!$E$3:$AC$8,1,MATCH(F$3,Data!$E$7:$AC$7,0)+ROW()-ROW(F$3)-1),"")</f>
        <v>1</v>
      </c>
      <c r="AG8" s="116" t="str" cm="1">
        <f t="array" ref="AG8">IF(ROW()-ROW(G$3)&lt;=COUNTIF(Data!$E$7:$AC$7,G$3),INDEX(Data!$E$3:$AC$8,1,MATCH(G$3,Data!$E$7:$AC$7,0)+ROW()-ROW(G$3)-1),"")</f>
        <v/>
      </c>
      <c r="AH8" s="116" t="str" cm="1">
        <f t="array" ref="AH8">IF(ROW()-ROW(H$3)&lt;=COUNTIF(Data!$E$7:$AC$7,H$3),INDEX(Data!$E$3:$AC$8,1,MATCH(H$3,Data!$E$7:$AC$7,0)+ROW()-ROW(H$3)-1),"")</f>
        <v/>
      </c>
      <c r="AI8" s="116" t="str" cm="1">
        <f t="array" ref="AI8">IF(ROW()-ROW(I$3)&lt;=COUNTIF(Data!$E$7:$AC$7,I$3),INDEX(Data!$E$3:$AC$8,1,MATCH(I$3,Data!$E$7:$AC$7,0)+ROW()-ROW(I$3)-1),"")</f>
        <v/>
      </c>
    </row>
    <row r="9" spans="1:36" ht="30">
      <c r="A9" s="98"/>
      <c r="B9" s="98"/>
      <c r="C9" s="98"/>
      <c r="D9" s="98"/>
      <c r="E9" s="98" t="str" cm="1">
        <f t="array" ref="E9">IF(ROW()-ROW(E$3)&lt;=COUNTIF(Data!$E$7:$AC$7,E$3),INDEX(Data!$E$6:$AC$8,3,MATCH(E$3,Data!$E$7:$AC$7,0)+ROW()-ROW(E$3)-1),"")</f>
        <v>Unsecured Credentials</v>
      </c>
      <c r="F9" s="98"/>
      <c r="G9" s="98"/>
      <c r="H9" s="98"/>
      <c r="I9" s="98"/>
      <c r="J9" s="76"/>
      <c r="K9" s="76"/>
      <c r="AA9" s="116"/>
      <c r="AB9" s="116"/>
      <c r="AC9" s="116"/>
      <c r="AD9" s="116"/>
      <c r="AE9" s="116" cm="1">
        <f t="array" ref="AE9">IF(ROW()-ROW(E$3)&lt;=COUNTIF(Data!$E$7:$AC$7,E$3),INDEX(Data!$E$3:$AC$8,1,MATCH(E$3,Data!$E$7:$AC$7,0)+ROW()-ROW(E$3)-1),"")</f>
        <v>1</v>
      </c>
      <c r="AF9" s="116"/>
      <c r="AG9" s="116"/>
      <c r="AH9" s="116"/>
      <c r="AI9" s="116"/>
    </row>
    <row r="10" spans="1:36" ht="15">
      <c r="A10" s="98"/>
      <c r="B10" s="98"/>
      <c r="C10" s="98"/>
      <c r="D10" s="98"/>
      <c r="E10" s="98"/>
      <c r="F10" s="98"/>
      <c r="G10" s="98"/>
      <c r="H10" s="98"/>
      <c r="I10" s="98"/>
      <c r="J10" s="76"/>
      <c r="K10" s="76"/>
      <c r="AA10" s="116"/>
      <c r="AB10" s="116"/>
      <c r="AC10" s="116"/>
      <c r="AD10" s="116"/>
      <c r="AE10" s="116"/>
      <c r="AF10" s="116"/>
      <c r="AG10" s="116"/>
      <c r="AH10" s="116"/>
      <c r="AI10" s="116"/>
    </row>
    <row r="11" spans="1:36" ht="15">
      <c r="A11" s="98"/>
      <c r="B11" s="98"/>
      <c r="C11" s="98"/>
      <c r="D11" s="98"/>
      <c r="E11" s="98"/>
      <c r="F11" s="98"/>
      <c r="G11" s="98"/>
      <c r="H11" s="98"/>
      <c r="I11" s="98"/>
      <c r="J11" s="76"/>
      <c r="K11" s="76"/>
      <c r="AA11" s="116"/>
      <c r="AB11" s="116"/>
      <c r="AC11" s="116"/>
      <c r="AD11" s="116"/>
      <c r="AE11" s="116"/>
      <c r="AF11" s="116"/>
      <c r="AG11" s="116"/>
      <c r="AH11" s="116"/>
      <c r="AI11" s="116"/>
    </row>
    <row r="12" spans="1:36" ht="15">
      <c r="A12" s="77"/>
      <c r="B12" s="77"/>
      <c r="C12" s="77"/>
      <c r="D12" s="77"/>
      <c r="E12" s="77"/>
      <c r="F12" s="76"/>
      <c r="G12" s="77"/>
      <c r="H12" s="76"/>
      <c r="I12" s="77"/>
      <c r="J12" s="76"/>
      <c r="K12" s="76"/>
      <c r="AA12" s="77"/>
      <c r="AB12" s="77"/>
      <c r="AC12" s="77"/>
      <c r="AD12" s="77"/>
      <c r="AE12" s="77"/>
      <c r="AF12" s="76"/>
      <c r="AG12" s="77"/>
      <c r="AH12" s="76"/>
      <c r="AI12" s="77"/>
    </row>
    <row r="13" spans="1:36" ht="15">
      <c r="A13" s="77"/>
      <c r="B13" s="77"/>
      <c r="C13" s="77"/>
      <c r="D13" s="77"/>
      <c r="E13" s="77"/>
      <c r="F13" s="76"/>
      <c r="G13" s="77"/>
      <c r="H13" s="76"/>
      <c r="I13" s="77"/>
      <c r="J13" s="76"/>
      <c r="K13" s="76"/>
      <c r="AA13" s="77"/>
      <c r="AB13" s="77"/>
      <c r="AC13" s="77"/>
      <c r="AD13" s="77"/>
      <c r="AE13" s="77"/>
      <c r="AF13" s="76"/>
      <c r="AG13" s="77"/>
      <c r="AH13" s="76"/>
      <c r="AI13" s="77"/>
    </row>
    <row r="14" spans="1:36" ht="15">
      <c r="A14" s="76"/>
      <c r="B14" s="76"/>
      <c r="C14" s="76"/>
      <c r="D14" s="76"/>
      <c r="E14" s="76"/>
      <c r="F14" s="76"/>
      <c r="G14" s="76"/>
      <c r="H14" s="76"/>
      <c r="I14" s="76"/>
      <c r="J14" s="76"/>
      <c r="K14" s="76"/>
      <c r="AA14" s="76"/>
      <c r="AB14" s="76"/>
      <c r="AC14" s="76"/>
      <c r="AD14" s="76"/>
      <c r="AE14" s="76"/>
      <c r="AF14" s="76"/>
      <c r="AG14" s="76"/>
      <c r="AH14" s="76"/>
      <c r="AI14" s="76"/>
    </row>
    <row r="15" spans="1:36" ht="15">
      <c r="A15" s="76"/>
      <c r="B15" s="76"/>
      <c r="C15" s="76"/>
      <c r="D15" s="76"/>
      <c r="E15" s="76"/>
      <c r="F15" s="76"/>
      <c r="G15" s="76"/>
      <c r="H15" s="76"/>
      <c r="I15" s="76"/>
      <c r="J15" s="76"/>
      <c r="K15" s="76"/>
      <c r="AA15" s="76"/>
      <c r="AB15" s="76"/>
      <c r="AC15" s="76"/>
      <c r="AD15" s="76"/>
      <c r="AE15" s="76"/>
      <c r="AF15" s="76"/>
      <c r="AG15" s="76"/>
      <c r="AH15" s="76"/>
      <c r="AI15" s="76"/>
    </row>
    <row r="16" spans="1:36" ht="15"/>
    <row r="17" spans="1:4" ht="15.5" thickBot="1"/>
    <row r="18" spans="1:4" ht="15">
      <c r="A18" s="678" t="s">
        <v>156</v>
      </c>
      <c r="B18" s="679"/>
      <c r="C18" s="679"/>
      <c r="D18" s="680"/>
    </row>
    <row r="19" spans="1:4" ht="15">
      <c r="A19" s="167" t="s">
        <v>157</v>
      </c>
      <c r="B19" s="681" t="s">
        <v>6</v>
      </c>
      <c r="C19" s="682"/>
      <c r="D19" s="683"/>
    </row>
    <row r="20" spans="1:4" ht="15">
      <c r="A20" s="130" t="s">
        <v>158</v>
      </c>
      <c r="B20" s="672" t="s">
        <v>167</v>
      </c>
      <c r="C20" s="673"/>
      <c r="D20" s="674"/>
    </row>
    <row r="21" spans="1:4" ht="15.5" thickBot="1">
      <c r="A21" s="181" t="s">
        <v>168</v>
      </c>
      <c r="B21" s="675" t="s">
        <v>169</v>
      </c>
      <c r="C21" s="676"/>
      <c r="D21" s="677"/>
    </row>
    <row r="22" spans="1:4" ht="15"/>
    <row r="23" spans="1:4" ht="15"/>
    <row r="24" spans="1:4" ht="15"/>
    <row r="25" spans="1:4" ht="15"/>
    <row r="26" spans="1:4" ht="15"/>
    <row r="27" spans="1:4" ht="15"/>
    <row r="28" spans="1:4" ht="15"/>
    <row r="29" spans="1:4" ht="15"/>
    <row r="30" spans="1:4" ht="15"/>
    <row r="31" spans="1:4" ht="15"/>
  </sheetData>
  <mergeCells count="4">
    <mergeCell ref="B20:D20"/>
    <mergeCell ref="B21:D21"/>
    <mergeCell ref="A18:D18"/>
    <mergeCell ref="B19:D19"/>
  </mergeCells>
  <conditionalFormatting sqref="A4:I11">
    <cfRule type="expression" dxfId="24" priority="1">
      <formula>AND(AA4=1,A4&lt;&gt;"")</formula>
    </cfRule>
    <cfRule type="expression" dxfId="23" priority="2" stopIfTrue="1">
      <formula>A4&lt;&gt;""</formula>
    </cfRule>
    <cfRule type="expression" dxfId="22" priority="3">
      <formula>AND(AA4=0,A4&lt;&gt;"")</formula>
    </cfRule>
    <cfRule type="expression" dxfId="21" priority="5">
      <formula>AND(AA4&gt;0,AA4&lt;1,A4&lt;&gt;"")</formula>
    </cfRule>
  </conditionalFormatting>
  <conditionalFormatting sqref="AA4:AI11">
    <cfRule type="expression" dxfId="20" priority="4">
      <formula>AA4&lt;&gt;""</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366B7-0F8E-42C2-A538-A311DF1D6785}">
  <sheetPr codeName="Sheet17">
    <tabColor rgb="FF005288"/>
  </sheetPr>
  <dimension ref="A1:BK31"/>
  <sheetViews>
    <sheetView zoomScale="110" zoomScaleNormal="110" workbookViewId="0">
      <selection activeCell="AA1" sqref="AA1"/>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155</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2.2b-Product Coverage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tr" cm="1">
        <f t="array" ref="D4">IF(ROW()-ROW(D$3)&lt;=COUNTIF(Data!$E$7:$AC$7,D$3),INDEX(Data!$E$6:$AC$8,3,MATCH(D$3,Data!$E$7:$AC$7,0)+ROW()-ROW(D$3)-1),"")</f>
        <v>Use Alternate Authentication Material</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cm="1">
        <f t="array" ref="AA4">IF(ROW()-ROW(A$3)&lt;=COUNTIF(Data!$AE$7:$BC$7,A$3),INDEX(Data!$AE$3:$BC$8,1,MATCH(A$3,Data!$AE$7:$BC$7,0)+ROW()-ROW(A$3)-1),"")</f>
        <v>0.70967741935483875</v>
      </c>
      <c r="AB4" s="116" cm="1">
        <f t="array" ref="AB4">IF(ROW()-ROW(B$3)&lt;=COUNTIF(Data!$AE$7:$BC$7,B$3),INDEX(Data!$AE$3:$BC$8,1,MATCH(B$3,Data!$AE$7:$BC$7,0)+ROW()-ROW(B$3)-1),"")</f>
        <v>0.77586206896551724</v>
      </c>
      <c r="AC4" s="116" cm="1">
        <f t="array" ref="AC4">IF(ROW()-ROW(C$3)&lt;=COUNTIF(Data!$AE$7:$BC$7,C$3),INDEX(Data!$AE$3:$BC$8,1,MATCH(C$3,Data!$AE$7:$BC$7,0)+ROW()-ROW(C$3)-1),"")</f>
        <v>0.73913043478260865</v>
      </c>
      <c r="AD4" s="116" cm="1">
        <f t="array" ref="AD4">IF(ROW()-ROW(D$3)&lt;=COUNTIF(Data!$AE$7:$BC$7,D$3),INDEX(Data!$AE$3:$BC$8,1,MATCH(D$3,Data!$AE$7:$BC$7,0)+ROW()-ROW(D$3)-1),"")</f>
        <v>0.73333333333333328</v>
      </c>
      <c r="AE4" s="116" cm="1">
        <f t="array" ref="AE4">IF(ROW()-ROW(E$3)&lt;=COUNTIF(Data!$AE$7:$BC$7,E$3),INDEX(Data!$AE$3:$BC$8,1,MATCH(E$3,Data!$AE$7:$BC$7,0)+ROW()-ROW(E$3)-1),"")</f>
        <v>0.8571428571428571</v>
      </c>
      <c r="AF4" s="116" cm="1">
        <f t="array" ref="AF4">IF(ROW()-ROW(F$3)&lt;=COUNTIF(Data!$AE$7:$BC$7,F$3),INDEX(Data!$AE$3:$BC$8,1,MATCH(F$3,Data!$AE$7:$BC$7,0)+ROW()-ROW(F$3)-1),"")</f>
        <v>0.72413793103448276</v>
      </c>
      <c r="AG4" s="116" cm="1">
        <f t="array" ref="AG4">IF(ROW()-ROW(G$3)&lt;=COUNTIF(Data!$AE$7:$BC$7,G$3),INDEX(Data!$AE$3:$BC$8,1,MATCH(G$3,Data!$AE$7:$BC$7,0)+ROW()-ROW(G$3)-1),"")</f>
        <v>0.73076923076923073</v>
      </c>
      <c r="AH4" s="116" cm="1">
        <f t="array" ref="AH4">IF(ROW()-ROW(H$3)&lt;=COUNTIF(Data!$AE$7:$BC$7,H$3),INDEX(Data!$AE$3:$BC$8,1,MATCH(H$3,Data!$AE$7:$BC$7,0)+ROW()-ROW(H$3)-1),"")</f>
        <v>0.7142857142857143</v>
      </c>
      <c r="AI4" s="116" cm="1">
        <f t="array" ref="AI4">IF(ROW()-ROW(I$3)&lt;=COUNTIF(Data!$AE$7:$BC$7,I$3),INDEX(Data!$AE$3:$BC$8,1,MATCH(I$3,Data!$AE$7:$BC$7,0)+ROW()-ROW(I$3)-1),"")</f>
        <v>0</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tr" cm="1">
        <f t="array" ref="D5">IF(ROW()-ROW(D$3)&lt;=COUNTIF(Data!$E$7:$AC$7,D$3),INDEX(Data!$E$6:$AC$8,3,MATCH(D$3,Data!$E$7:$AC$7,0)+ROW()-ROW(D$3)-1),"")</f>
        <v>Valid Accounts</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cm="1">
        <f t="array" ref="AA5">IF(ROW()-ROW(A$3)&lt;=COUNTIF(Data!$AE$7:$BC$7,A$3),INDEX(Data!$AE$3:$BC$8,1,MATCH(A$3,Data!$AE$7:$BC$7,0)+ROW()-ROW(A$3)-1),"")</f>
        <v>0.72881355932203384</v>
      </c>
      <c r="AB5" s="116" cm="1">
        <f t="array" ref="AB5">IF(ROW()-ROW(B$3)&lt;=COUNTIF(Data!$AE$7:$BC$7,B$3),INDEX(Data!$AE$3:$BC$8,1,MATCH(B$3,Data!$AE$7:$BC$7,0)+ROW()-ROW(B$3)-1),"")</f>
        <v>0.8571428571428571</v>
      </c>
      <c r="AC5" s="116" t="str" cm="1">
        <f t="array" ref="AC5">IF(ROW()-ROW(C$3)&lt;=COUNTIF(Data!$AE$7:$BC$7,C$3),INDEX(Data!$AE$3:$BC$8,1,MATCH(C$3,Data!$AE$7:$BC$7,0)+ROW()-ROW(C$3)-1),"")</f>
        <v/>
      </c>
      <c r="AD5" s="116" cm="1">
        <f t="array" ref="AD5">IF(ROW()-ROW(D$3)&lt;=COUNTIF(Data!$AE$7:$BC$7,D$3),INDEX(Data!$AE$3:$BC$8,1,MATCH(D$3,Data!$AE$7:$BC$7,0)+ROW()-ROW(D$3)-1),"")</f>
        <v>0.73333333333333328</v>
      </c>
      <c r="AE5" s="116" cm="1">
        <f t="array" ref="AE5">IF(ROW()-ROW(E$3)&lt;=COUNTIF(Data!$AE$7:$BC$7,E$3),INDEX(Data!$AE$3:$BC$8,1,MATCH(E$3,Data!$AE$7:$BC$7,0)+ROW()-ROW(E$3)-1),"")</f>
        <v>0.6428571428571429</v>
      </c>
      <c r="AF5" s="116" cm="1">
        <f t="array" ref="AF5">IF(ROW()-ROW(F$3)&lt;=COUNTIF(Data!$AE$7:$BC$7,F$3),INDEX(Data!$AE$3:$BC$8,1,MATCH(F$3,Data!$AE$7:$BC$7,0)+ROW()-ROW(F$3)-1),"")</f>
        <v>0.875</v>
      </c>
      <c r="AG5" s="116" cm="1">
        <f t="array" ref="AG5">IF(ROW()-ROW(G$3)&lt;=COUNTIF(Data!$AE$7:$BC$7,G$3),INDEX(Data!$AE$3:$BC$8,1,MATCH(G$3,Data!$AE$7:$BC$7,0)+ROW()-ROW(G$3)-1),"")</f>
        <v>0.75609756097560976</v>
      </c>
      <c r="AH5" s="116" cm="1">
        <f t="array" ref="AH5">IF(ROW()-ROW(H$3)&lt;=COUNTIF(Data!$AE$7:$BC$7,H$3),INDEX(Data!$AE$3:$BC$8,1,MATCH(H$3,Data!$AE$7:$BC$7,0)+ROW()-ROW(H$3)-1),"")</f>
        <v>0.8</v>
      </c>
      <c r="AI5" s="116" cm="1">
        <f t="array" ref="AI5">IF(ROW()-ROW(I$3)&lt;=COUNTIF(Data!$AE$7:$BC$7,I$3),INDEX(Data!$AE$3:$BC$8,1,MATCH(I$3,Data!$AE$7:$BC$7,0)+ROW()-ROW(I$3)-1),"")</f>
        <v>0</v>
      </c>
    </row>
    <row r="6" spans="1:36" ht="45">
      <c r="A6" s="98" t="str" cm="1">
        <f t="array" ref="A6">IF(ROW()-ROW(A$3)&lt;=COUNTIF(Data!$E$7:$AC$7,A$3),INDEX(Data!$E$6:$AC$8,3,MATCH(A$3,Data!$E$7:$AC$7,0)+ROW()-ROW(A$3)-1),"")</f>
        <v/>
      </c>
      <c r="B6" s="98" t="str" cm="1">
        <f t="array" ref="B6">IF(ROW()-ROW(B$3)&lt;=COUNTIF(Data!$E$7:$AC$7,B$3),INDEX(Data!$E$6:$AC$8,3,MATCH(B$3,Data!$E$7:$AC$7,0)+ROW()-ROW(B$3)-1),"")</f>
        <v>Valid Accounts</v>
      </c>
      <c r="C6" s="98" t="str" cm="1">
        <f t="array" ref="C6">IF(ROW()-ROW(C$3)&lt;=COUNTIF(Data!$E$7:$AC$7,C$3),INDEX(Data!$E$6:$AC$8,3,MATCH(C$3,Data!$E$7:$AC$7,0)+ROW()-ROW(C$3)-1),"")</f>
        <v/>
      </c>
      <c r="D6" s="98" t="str" cm="1">
        <f t="array" ref="D6">IF(ROW()-ROW(D$3)&lt;=COUNTIF(Data!$E$7:$AC$7,D$3),INDEX(Data!$E$6:$AC$8,3,MATCH(D$3,Data!$E$7:$AC$7,0)+ROW()-ROW(D$3)-1),"")</f>
        <v/>
      </c>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IF(ROW()-ROW(A$3)&lt;=COUNTIF(Data!$AE$7:$BC$7,A$3),INDEX(Data!$AE$3:$BC$8,1,MATCH(A$3,Data!$AE$7:$BC$7,0)+ROW()-ROW(A$3)-1),"")</f>
        <v/>
      </c>
      <c r="AB6" s="116" cm="1">
        <f t="array" ref="AB6">IF(ROW()-ROW(B$3)&lt;=COUNTIF(Data!$AE$7:$BC$7,B$3),INDEX(Data!$AE$3:$BC$8,1,MATCH(B$3,Data!$AE$7:$BC$7,0)+ROW()-ROW(B$3)-1),"")</f>
        <v>0.82352941176470584</v>
      </c>
      <c r="AC6" s="116" t="str" cm="1">
        <f t="array" ref="AC6">IF(ROW()-ROW(C$3)&lt;=COUNTIF(Data!$AE$7:$BC$7,C$3),INDEX(Data!$AE$3:$BC$8,1,MATCH(C$3,Data!$AE$7:$BC$7,0)+ROW()-ROW(C$3)-1),"")</f>
        <v/>
      </c>
      <c r="AD6" s="116" t="str" cm="1">
        <f t="array" ref="AD6">IF(ROW()-ROW(D$3)&lt;=COUNTIF(Data!$AE$7:$BC$7,D$3),INDEX(Data!$AE$3:$BC$8,1,MATCH(D$3,Data!$AE$7:$BC$7,0)+ROW()-ROW(D$3)-1),"")</f>
        <v/>
      </c>
      <c r="AE6" s="116" cm="1">
        <f t="array" ref="AE6">IF(ROW()-ROW(E$3)&lt;=COUNTIF(Data!$AE$7:$BC$7,E$3),INDEX(Data!$AE$3:$BC$8,1,MATCH(E$3,Data!$AE$7:$BC$7,0)+ROW()-ROW(E$3)-1),"")</f>
        <v>0.8666666666666667</v>
      </c>
      <c r="AF6" s="116" cm="1">
        <f t="array" ref="AF6">IF(ROW()-ROW(F$3)&lt;=COUNTIF(Data!$AE$7:$BC$7,F$3),INDEX(Data!$AE$3:$BC$8,1,MATCH(F$3,Data!$AE$7:$BC$7,0)+ROW()-ROW(F$3)-1),"")</f>
        <v>0.88888888888888884</v>
      </c>
      <c r="AG6" s="116" t="str" cm="1">
        <f t="array" ref="AG6">IF(ROW()-ROW(G$3)&lt;=COUNTIF(Data!$AE$7:$BC$7,G$3),INDEX(Data!$AE$3:$BC$8,1,MATCH(G$3,Data!$AE$7:$BC$7,0)+ROW()-ROW(G$3)-1),"")</f>
        <v/>
      </c>
      <c r="AH6" s="116" t="str" cm="1">
        <f t="array" ref="AH6">IF(ROW()-ROW(H$3)&lt;=COUNTIF(Data!$AE$7:$BC$7,H$3),INDEX(Data!$AE$3:$BC$8,1,MATCH(H$3,Data!$AE$7:$BC$7,0)+ROW()-ROW(H$3)-1),"")</f>
        <v/>
      </c>
      <c r="AI6" s="116" t="str" cm="1">
        <f t="array" ref="AI6">IF(ROW()-ROW(I$3)&lt;=COUNTIF(Data!$AE$7:$BC$7,I$3),INDEX(Data!$AE$3:$BC$8,1,MATCH(I$3,Data!$AE$7:$BC$7,0)+ROW()-ROW(I$3)-1),"")</f>
        <v/>
      </c>
    </row>
    <row r="7" spans="1:36" ht="30">
      <c r="A7" s="98" t="str" cm="1">
        <f t="array" ref="A7">IF(ROW()-ROW(A$3)&lt;=COUNTIF(Data!$E$7:$AC$7,A$3),INDEX(Data!$E$6:$AC$8,3,MATCH(A$3,Data!$E$7:$AC$7,0)+ROW()-ROW(A$3)-1),"")</f>
        <v/>
      </c>
      <c r="B7" s="98" t="str" cm="1">
        <f t="array" ref="B7">IF(ROW()-ROW(B$3)&lt;=COUNTIF(Data!$E$7:$AC$7,B$3),INDEX(Data!$E$6:$AC$8,3,MATCH(B$3,Data!$E$7:$AC$7,0)+ROW()-ROW(B$3)-1),"")</f>
        <v/>
      </c>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IF(ROW()-ROW(A$3)&lt;=COUNTIF(Data!$AE$7:$BC$7,A$3),INDEX(Data!$AE$3:$BC$8,1,MATCH(A$3,Data!$AE$7:$BC$7,0)+ROW()-ROW(A$3)-1),"")</f>
        <v/>
      </c>
      <c r="AB7" s="116" t="str" cm="1">
        <f t="array" ref="AB7">IF(ROW()-ROW(B$3)&lt;=COUNTIF(Data!$AE$7:$BC$7,B$3),INDEX(Data!$AE$3:$BC$8,1,MATCH(B$3,Data!$AE$7:$BC$7,0)+ROW()-ROW(B$3)-1),"")</f>
        <v/>
      </c>
      <c r="AC7" s="116" t="str" cm="1">
        <f t="array" ref="AC7">IF(ROW()-ROW(C$3)&lt;=COUNTIF(Data!$AE$7:$BC$7,C$3),INDEX(Data!$AE$3:$BC$8,1,MATCH(C$3,Data!$AE$7:$BC$7,0)+ROW()-ROW(C$3)-1),"")</f>
        <v/>
      </c>
      <c r="AD7" s="116" t="str" cm="1">
        <f t="array" ref="AD7">IF(ROW()-ROW(D$3)&lt;=COUNTIF(Data!$AE$7:$BC$7,D$3),INDEX(Data!$AE$3:$BC$8,1,MATCH(D$3,Data!$AE$7:$BC$7,0)+ROW()-ROW(D$3)-1),"")</f>
        <v/>
      </c>
      <c r="AE7" s="116" cm="1">
        <f t="array" ref="AE7">IF(ROW()-ROW(E$3)&lt;=COUNTIF(Data!$AE$7:$BC$7,E$3),INDEX(Data!$AE$3:$BC$8,1,MATCH(E$3,Data!$AE$7:$BC$7,0)+ROW()-ROW(E$3)-1),"")</f>
        <v>0.77777777777777779</v>
      </c>
      <c r="AF7" s="116" cm="1">
        <f t="array" ref="AF7">IF(ROW()-ROW(F$3)&lt;=COUNTIF(Data!$AE$7:$BC$7,F$3),INDEX(Data!$AE$3:$BC$8,1,MATCH(F$3,Data!$AE$7:$BC$7,0)+ROW()-ROW(F$3)-1),"")</f>
        <v>0.66666666666666663</v>
      </c>
      <c r="AG7" s="116" t="str" cm="1">
        <f t="array" ref="AG7">IF(ROW()-ROW(G$3)&lt;=COUNTIF(Data!$AE$7:$BC$7,G$3),INDEX(Data!$AE$3:$BC$8,1,MATCH(G$3,Data!$AE$7:$BC$7,0)+ROW()-ROW(G$3)-1),"")</f>
        <v/>
      </c>
      <c r="AH7" s="116" t="str" cm="1">
        <f t="array" ref="AH7">IF(ROW()-ROW(H$3)&lt;=COUNTIF(Data!$AE$7:$BC$7,H$3),INDEX(Data!$AE$3:$BC$8,1,MATCH(H$3,Data!$AE$7:$BC$7,0)+ROW()-ROW(H$3)-1),"")</f>
        <v/>
      </c>
      <c r="AI7" s="116" t="str" cm="1">
        <f t="array" ref="AI7">IF(ROW()-ROW(I$3)&lt;=COUNTIF(Data!$AE$7:$BC$7,I$3),INDEX(Data!$AE$3:$BC$8,1,MATCH(I$3,Data!$AE$7:$BC$7,0)+ROW()-ROW(I$3)-1),"")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IF(ROW()-ROW(A$3)&lt;=COUNTIF(Data!$AE$7:$BC$7,A$3),INDEX(Data!$AE$3:$BC$8,1,MATCH(A$3,Data!$AE$7:$BC$7,0)+ROW()-ROW(A$3)-1),"")</f>
        <v/>
      </c>
      <c r="AB8" s="116" t="str" cm="1">
        <f t="array" ref="AB8">IF(ROW()-ROW(B$3)&lt;=COUNTIF(Data!$AE$7:$BC$7,B$3),INDEX(Data!$AE$3:$BC$8,1,MATCH(B$3,Data!$AE$7:$BC$7,0)+ROW()-ROW(B$3)-1),"")</f>
        <v/>
      </c>
      <c r="AC8" s="116" t="str" cm="1">
        <f t="array" ref="AC8">IF(ROW()-ROW(C$3)&lt;=COUNTIF(Data!$AE$7:$BC$7,C$3),INDEX(Data!$AE$3:$BC$8,1,MATCH(C$3,Data!$AE$7:$BC$7,0)+ROW()-ROW(C$3)-1),"")</f>
        <v/>
      </c>
      <c r="AD8" s="116" t="str" cm="1">
        <f t="array" ref="AD8">IF(ROW()-ROW(D$3)&lt;=COUNTIF(Data!$AE$7:$BC$7,D$3),INDEX(Data!$AE$3:$BC$8,1,MATCH(D$3,Data!$AE$7:$BC$7,0)+ROW()-ROW(D$3)-1),"")</f>
        <v/>
      </c>
      <c r="AE8" s="116" t="str" cm="1">
        <f t="array" ref="AE8">IF(ROW()-ROW(E$3)&lt;=COUNTIF(Data!$AE$7:$BC$7,E$3),INDEX(Data!$AE$3:$BC$8,1,MATCH(E$3,Data!$AE$7:$BC$7,0)+ROW()-ROW(E$3)-1),"")</f>
        <v/>
      </c>
      <c r="AF8" s="116" cm="1">
        <f t="array" ref="AF8">IF(ROW()-ROW(F$3)&lt;=COUNTIF(Data!$AE$7:$BC$7,F$3),INDEX(Data!$AE$3:$BC$8,1,MATCH(F$3,Data!$AE$7:$BC$7,0)+ROW()-ROW(F$3)-1),"")</f>
        <v>0.8571428571428571</v>
      </c>
      <c r="AG8" s="116" t="str" cm="1">
        <f t="array" ref="AG8">IF(ROW()-ROW(G$3)&lt;=COUNTIF(Data!$AE$7:$BC$7,G$3),INDEX(Data!$AE$3:$BC$8,1,MATCH(G$3,Data!$AE$7:$BC$7,0)+ROW()-ROW(G$3)-1),"")</f>
        <v/>
      </c>
      <c r="AH8" s="116" t="str" cm="1">
        <f t="array" ref="AH8">IF(ROW()-ROW(H$3)&lt;=COUNTIF(Data!$AE$7:$BC$7,H$3),INDEX(Data!$AE$3:$BC$8,1,MATCH(H$3,Data!$AE$7:$BC$7,0)+ROW()-ROW(H$3)-1),"")</f>
        <v/>
      </c>
      <c r="AI8" s="116" t="str" cm="1">
        <f t="array" ref="AI8">IF(ROW()-ROW(I$3)&lt;=COUNTIF(Data!$AE$7:$BC$7,I$3),INDEX(Data!$AE$3:$BC$8,1,MATCH(I$3,Data!$AE$7:$BC$7,0)+ROW()-ROW(I$3)-1),"")</f>
        <v/>
      </c>
    </row>
    <row r="9" spans="1:36" ht="30">
      <c r="A9" s="98" t="str" cm="1">
        <f t="array" ref="A9">IF(ROW()-ROW(A$3)&lt;=COUNTIF(Data!$E$7:$AC$7,A$3),INDEX(Data!$E$6:$AC$8,3,MATCH(A$3,Data!$E$7:$AC$7,0)+ROW()-ROW(A$3)-1),"")</f>
        <v/>
      </c>
      <c r="B9" s="98" t="str" cm="1">
        <f t="array" ref="B9">IF(ROW()-ROW(B$3)&lt;=COUNTIF(Data!$E$7:$AC$7,B$3),INDEX(Data!$E$6:$AC$8,3,MATCH(B$3,Data!$E$7:$AC$7,0)+ROW()-ROW(B$3)-1),"")</f>
        <v/>
      </c>
      <c r="C9" s="98" t="str" cm="1">
        <f t="array" ref="C9">IF(ROW()-ROW(C$3)&lt;=COUNTIF(Data!$E$7:$AC$7,C$3),INDEX(Data!$E$6:$AC$8,3,MATCH(C$3,Data!$E$7:$AC$7,0)+ROW()-ROW(C$3)-1),"")</f>
        <v/>
      </c>
      <c r="D9" s="98" t="str" cm="1">
        <f t="array" ref="D9">IF(ROW()-ROW(D$3)&lt;=COUNTIF(Data!$E$7:$AC$7,D$3),INDEX(Data!$E$6:$AC$8,3,MATCH(D$3,Data!$E$7:$AC$7,0)+ROW()-ROW(D$3)-1),"")</f>
        <v/>
      </c>
      <c r="E9" s="98" t="str" cm="1">
        <f t="array" ref="E9">IF(ROW()-ROW(E$3)&lt;=COUNTIF(Data!$E$7:$AC$7,E$3),INDEX(Data!$E$6:$AC$8,3,MATCH(E$3,Data!$E$7:$AC$7,0)+ROW()-ROW(E$3)-1),"")</f>
        <v>Unsecured Credentials</v>
      </c>
      <c r="F9" s="98" t="str" cm="1">
        <f t="array" ref="F9">IF(ROW()-ROW(F$3)&lt;=COUNTIF(Data!$E$7:$AC$7,F$3),INDEX(Data!$E$6:$AC$8,3,MATCH(F$3,Data!$E$7:$AC$7,0)+ROW()-ROW(F$3)-1),"")</f>
        <v/>
      </c>
      <c r="G9" s="98" t="str" cm="1">
        <f t="array" ref="G9">IF(ROW()-ROW(G$3)&lt;=COUNTIF(Data!$E$7:$AC$7,G$3),INDEX(Data!$E$6:$AC$8,3,MATCH(G$3,Data!$E$7:$AC$7,0)+ROW()-ROW(G$3)-1),"")</f>
        <v/>
      </c>
      <c r="H9" s="98" t="str" cm="1">
        <f t="array" ref="H9">IF(ROW()-ROW(H$3)&lt;=COUNTIF(Data!$E$7:$AC$7,H$3),INDEX(Data!$E$6:$AC$8,3,MATCH(H$3,Data!$E$7:$AC$7,0)+ROW()-ROW(H$3)-1),"")</f>
        <v/>
      </c>
      <c r="I9" s="98" t="str" cm="1">
        <f t="array" ref="I9">IF(ROW()-ROW(I$3)&lt;=COUNTIF(Data!$E$7:$AC$7,I$3),INDEX(Data!$E$6:$AC$8,3,MATCH(I$3,Data!$E$7:$AC$7,0)+ROW()-ROW(I$3)-1),"")</f>
        <v/>
      </c>
      <c r="J9" s="76"/>
      <c r="K9" s="76"/>
      <c r="AA9" s="116"/>
      <c r="AB9" s="116"/>
      <c r="AC9" s="116"/>
      <c r="AD9" s="116"/>
      <c r="AE9" s="116"/>
      <c r="AF9" s="116"/>
      <c r="AG9" s="116"/>
      <c r="AH9" s="116"/>
      <c r="AI9" s="116"/>
    </row>
    <row r="10" spans="1:36" ht="15">
      <c r="A10" s="98" t="str" cm="1">
        <f t="array" ref="A10">IF(ROW()-ROW(A$3)&lt;=COUNTIF(Data!$E$7:$AC$7,A$3),INDEX(Data!$E$6:$AC$8,3,MATCH(A$3,Data!$E$7:$AC$7,0)+ROW()-ROW(A$3)-1),"")</f>
        <v/>
      </c>
      <c r="B10" s="98" t="str" cm="1">
        <f t="array" ref="B10">IF(ROW()-ROW(B$3)&lt;=COUNTIF(Data!$E$7:$AC$7,B$3),INDEX(Data!$E$6:$AC$8,3,MATCH(B$3,Data!$E$7:$AC$7,0)+ROW()-ROW(B$3)-1),"")</f>
        <v/>
      </c>
      <c r="C10" s="98" t="str" cm="1">
        <f t="array" ref="C10">IF(ROW()-ROW(C$3)&lt;=COUNTIF(Data!$E$7:$AC$7,C$3),INDEX(Data!$E$6:$AC$8,3,MATCH(C$3,Data!$E$7:$AC$7,0)+ROW()-ROW(C$3)-1),"")</f>
        <v/>
      </c>
      <c r="D10" s="98" t="str" cm="1">
        <f t="array" ref="D10">IF(ROW()-ROW(D$3)&lt;=COUNTIF(Data!$E$7:$AC$7,D$3),INDEX(Data!$E$6:$AC$8,3,MATCH(D$3,Data!$E$7:$AC$7,0)+ROW()-ROW(D$3)-1),"")</f>
        <v/>
      </c>
      <c r="E10" s="98" t="str" cm="1">
        <f t="array" ref="E10">IF(ROW()-ROW(E$3)&lt;=COUNTIF(Data!$E$7:$AC$7,E$3),INDEX(Data!$E$6:$AC$8,3,MATCH(E$3,Data!$E$7:$AC$7,0)+ROW()-ROW(E$3)-1),"")</f>
        <v/>
      </c>
      <c r="F10" s="98" t="str" cm="1">
        <f t="array" ref="F10">IF(ROW()-ROW(F$3)&lt;=COUNTIF(Data!$E$7:$AC$7,F$3),INDEX(Data!$E$6:$AC$8,3,MATCH(F$3,Data!$E$7:$AC$7,0)+ROW()-ROW(F$3)-1),"")</f>
        <v/>
      </c>
      <c r="G10" s="98" t="str" cm="1">
        <f t="array" ref="G10">IF(ROW()-ROW(G$3)&lt;=COUNTIF(Data!$E$7:$AC$7,G$3),INDEX(Data!$E$6:$AC$8,3,MATCH(G$3,Data!$E$7:$AC$7,0)+ROW()-ROW(G$3)-1),"")</f>
        <v/>
      </c>
      <c r="H10" s="98" t="str" cm="1">
        <f t="array" ref="H10">IF(ROW()-ROW(H$3)&lt;=COUNTIF(Data!$E$7:$AC$7,H$3),INDEX(Data!$E$6:$AC$8,3,MATCH(H$3,Data!$E$7:$AC$7,0)+ROW()-ROW(H$3)-1),"")</f>
        <v/>
      </c>
      <c r="I10" s="98" t="str" cm="1">
        <f t="array" ref="I10">IF(ROW()-ROW(I$3)&lt;=COUNTIF(Data!$E$7:$AC$7,I$3),INDEX(Data!$E$6:$AC$8,3,MATCH(I$3,Data!$E$7:$AC$7,0)+ROW()-ROW(I$3)-1),"")</f>
        <v/>
      </c>
      <c r="J10" s="76"/>
      <c r="K10" s="76"/>
      <c r="AA10" s="116"/>
      <c r="AB10" s="116"/>
      <c r="AC10" s="116"/>
      <c r="AD10" s="116"/>
      <c r="AE10" s="116"/>
      <c r="AF10" s="116"/>
      <c r="AG10" s="116"/>
      <c r="AH10" s="116"/>
      <c r="AI10" s="116"/>
    </row>
    <row r="11" spans="1:36" ht="15" hidden="1">
      <c r="A11" s="98"/>
      <c r="B11" s="98"/>
      <c r="C11" s="98"/>
      <c r="D11" s="98"/>
      <c r="E11" s="98"/>
      <c r="F11" s="98"/>
      <c r="G11" s="98"/>
      <c r="H11" s="98"/>
      <c r="I11" s="98"/>
      <c r="J11" s="76"/>
      <c r="K11" s="76"/>
      <c r="AA11" s="116"/>
      <c r="AB11" s="116"/>
      <c r="AC11" s="116"/>
      <c r="AD11" s="116"/>
      <c r="AE11" s="116"/>
      <c r="AF11" s="116"/>
      <c r="AG11" s="116"/>
      <c r="AH11" s="116"/>
      <c r="AI11" s="116"/>
    </row>
    <row r="12" spans="1:36" ht="15" hidden="1">
      <c r="A12" s="77"/>
      <c r="B12" s="77"/>
      <c r="C12" s="77"/>
      <c r="D12" s="77"/>
      <c r="E12" s="77"/>
      <c r="F12" s="76"/>
      <c r="G12" s="77"/>
      <c r="H12" s="76"/>
      <c r="I12" s="77"/>
      <c r="J12" s="76"/>
      <c r="K12" s="76"/>
      <c r="AA12" s="77"/>
      <c r="AB12" s="77"/>
      <c r="AC12" s="77"/>
      <c r="AD12" s="77"/>
      <c r="AE12" s="77"/>
      <c r="AF12" s="76"/>
      <c r="AG12" s="77"/>
      <c r="AH12" s="76"/>
      <c r="AI12" s="77"/>
    </row>
    <row r="13" spans="1:36" ht="15" hidden="1">
      <c r="A13" s="77"/>
      <c r="B13" s="77"/>
      <c r="C13" s="77"/>
      <c r="D13" s="77"/>
      <c r="E13" s="77"/>
      <c r="F13" s="76"/>
      <c r="G13" s="77"/>
      <c r="H13" s="76"/>
      <c r="I13" s="77"/>
      <c r="J13" s="76"/>
      <c r="K13" s="76"/>
      <c r="AA13" s="77"/>
      <c r="AB13" s="77"/>
      <c r="AC13" s="77"/>
      <c r="AD13" s="77"/>
      <c r="AE13" s="77"/>
      <c r="AF13" s="76"/>
      <c r="AG13" s="77"/>
      <c r="AH13" s="76"/>
      <c r="AI13" s="77"/>
    </row>
    <row r="14" spans="1:36" ht="15" hidden="1">
      <c r="A14" s="76"/>
      <c r="B14" s="76"/>
      <c r="C14" s="76"/>
      <c r="D14" s="76"/>
      <c r="E14" s="76"/>
      <c r="F14" s="76"/>
      <c r="G14" s="76"/>
      <c r="H14" s="76"/>
      <c r="I14" s="76"/>
      <c r="J14" s="76"/>
      <c r="K14" s="76"/>
      <c r="AA14" s="76"/>
      <c r="AB14" s="76"/>
      <c r="AC14" s="76"/>
      <c r="AD14" s="76"/>
      <c r="AE14" s="76"/>
      <c r="AF14" s="76"/>
      <c r="AG14" s="76"/>
      <c r="AH14" s="76"/>
      <c r="AI14" s="76"/>
    </row>
    <row r="15" spans="1:36" ht="15" hidden="1">
      <c r="A15" s="76"/>
      <c r="B15" s="76"/>
      <c r="C15" s="76"/>
      <c r="D15" s="76"/>
      <c r="E15" s="76"/>
      <c r="F15" s="76"/>
      <c r="G15" s="76"/>
      <c r="H15" s="76"/>
      <c r="I15" s="76"/>
      <c r="J15" s="76"/>
      <c r="K15" s="76"/>
      <c r="AA15" s="76"/>
      <c r="AB15" s="76"/>
      <c r="AC15" s="76"/>
      <c r="AD15" s="76"/>
      <c r="AE15" s="76"/>
      <c r="AF15" s="76"/>
      <c r="AG15" s="76"/>
      <c r="AH15" s="76"/>
      <c r="AI15" s="76"/>
    </row>
    <row r="16" spans="1:36" ht="15" hidden="1"/>
    <row r="17" spans="1:6" ht="15.5" thickBot="1"/>
    <row r="18" spans="1:6" ht="15">
      <c r="A18" s="678" t="s">
        <v>156</v>
      </c>
      <c r="B18" s="679"/>
      <c r="C18" s="679"/>
      <c r="D18" s="679"/>
      <c r="E18" s="679"/>
      <c r="F18" s="680"/>
    </row>
    <row r="19" spans="1:6" ht="15">
      <c r="A19" s="167" t="s">
        <v>157</v>
      </c>
      <c r="B19" s="681" t="s">
        <v>6</v>
      </c>
      <c r="C19" s="682"/>
      <c r="D19" s="682"/>
      <c r="E19" s="682"/>
      <c r="F19" s="683"/>
    </row>
    <row r="20" spans="1:6" ht="15">
      <c r="A20" s="130" t="s">
        <v>158</v>
      </c>
      <c r="B20" s="684" t="s">
        <v>159</v>
      </c>
      <c r="C20" s="684"/>
      <c r="D20" s="684"/>
      <c r="E20" s="684"/>
      <c r="F20" s="685"/>
    </row>
    <row r="21" spans="1:6" ht="15">
      <c r="A21" s="131" t="s">
        <v>160</v>
      </c>
      <c r="B21" s="684" t="s">
        <v>1269</v>
      </c>
      <c r="C21" s="684"/>
      <c r="D21" s="684"/>
      <c r="E21" s="684"/>
      <c r="F21" s="685"/>
    </row>
    <row r="22" spans="1:6" ht="15">
      <c r="A22" s="132" t="s">
        <v>162</v>
      </c>
      <c r="B22" s="684" t="s">
        <v>163</v>
      </c>
      <c r="C22" s="684"/>
      <c r="D22" s="684"/>
      <c r="E22" s="684"/>
      <c r="F22" s="685"/>
    </row>
    <row r="23" spans="1:6" ht="15.5" thickBot="1">
      <c r="A23" s="169" t="s">
        <v>164</v>
      </c>
      <c r="B23" s="686" t="s">
        <v>165</v>
      </c>
      <c r="C23" s="686"/>
      <c r="D23" s="686"/>
      <c r="E23" s="686"/>
      <c r="F23" s="687"/>
    </row>
    <row r="24" spans="1:6" ht="15"/>
    <row r="25" spans="1:6" ht="15"/>
    <row r="26" spans="1:6" ht="15"/>
    <row r="27" spans="1:6" ht="15"/>
    <row r="28" spans="1:6" ht="15"/>
    <row r="29" spans="1:6" ht="15"/>
    <row r="30" spans="1:6" ht="15"/>
    <row r="31" spans="1:6" ht="15"/>
  </sheetData>
  <mergeCells count="6">
    <mergeCell ref="B20:F20"/>
    <mergeCell ref="B21:F21"/>
    <mergeCell ref="B22:F22"/>
    <mergeCell ref="B23:F23"/>
    <mergeCell ref="A18:F18"/>
    <mergeCell ref="B19:F19"/>
  </mergeCells>
  <conditionalFormatting sqref="A4:I11">
    <cfRule type="expression" dxfId="19" priority="1">
      <formula>AND(AA4=0,A4&lt;&gt;"")</formula>
    </cfRule>
    <cfRule type="expression" dxfId="18" priority="2">
      <formula>AND(AA4&gt;0,AA4&lt;1,A4&lt;&gt;"")</formula>
    </cfRule>
    <cfRule type="expression" dxfId="17" priority="3">
      <formula>AND(AA4=1,A4&lt;&gt;"")</formula>
    </cfRule>
    <cfRule type="expression" dxfId="16" priority="5">
      <formula>A4&lt;&gt;""</formula>
    </cfRule>
  </conditionalFormatting>
  <conditionalFormatting sqref="AA4:AI11">
    <cfRule type="expression" dxfId="15" priority="4">
      <formula>AA4&lt;&gt;""</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5288"/>
  </sheetPr>
  <dimension ref="A1:FI173"/>
  <sheetViews>
    <sheetView zoomScale="90" zoomScaleNormal="90" zoomScaleSheetLayoutView="80" workbookViewId="0">
      <pane xSplit="4" ySplit="4" topLeftCell="E5" activePane="bottomRight" state="frozen"/>
      <selection pane="topRight" activeCell="D1" sqref="D1"/>
      <selection pane="bottomLeft" activeCell="A5" sqref="A5"/>
      <selection pane="bottomRight" activeCell="EW1" sqref="EW1:EZ1"/>
    </sheetView>
  </sheetViews>
  <sheetFormatPr defaultColWidth="9.07421875" defaultRowHeight="15"/>
  <cols>
    <col min="1" max="1" width="16.07421875" style="17" customWidth="1"/>
    <col min="2" max="2" width="31.69140625" style="17" bestFit="1" customWidth="1"/>
    <col min="3" max="3" width="31.69140625" style="17" customWidth="1"/>
    <col min="4" max="4" width="14.4609375" style="17" bestFit="1" customWidth="1"/>
    <col min="5" max="6" width="10.69140625" style="17" customWidth="1"/>
    <col min="7" max="7" width="10.69140625" style="21" customWidth="1"/>
    <col min="8" max="16" width="10.69140625" customWidth="1"/>
    <col min="17" max="17" width="13.07421875" hidden="1" customWidth="1"/>
    <col min="18" max="20" width="9.07421875" style="1" hidden="1" customWidth="1"/>
    <col min="21" max="24" width="9.07421875" style="1" customWidth="1"/>
    <col min="25" max="25" width="7.69140625" style="1" hidden="1" customWidth="1"/>
    <col min="26" max="28" width="9.07421875" style="1" hidden="1" customWidth="1"/>
    <col min="29" max="36" width="0" style="1" hidden="1" customWidth="1"/>
    <col min="37" max="44" width="9.07421875" style="1"/>
    <col min="45" max="152" width="0" style="1" hidden="1" customWidth="1"/>
    <col min="153" max="156" width="9.07421875" style="1"/>
    <col min="157" max="164" width="0" style="1" hidden="1" customWidth="1"/>
    <col min="165" max="165" width="74.07421875" style="1" customWidth="1"/>
    <col min="166" max="16384" width="9.07421875" style="1"/>
  </cols>
  <sheetData>
    <row r="1" spans="1:165" ht="26.25" customHeight="1" thickBot="1">
      <c r="A1" s="124" t="s">
        <v>213</v>
      </c>
      <c r="B1" s="125" t="s">
        <v>214</v>
      </c>
      <c r="C1" s="125"/>
      <c r="D1" s="705" t="s">
        <v>1270</v>
      </c>
      <c r="E1" s="694" t="s">
        <v>215</v>
      </c>
      <c r="F1" s="695"/>
      <c r="G1" s="695"/>
      <c r="H1" s="696"/>
      <c r="I1" s="700" t="s">
        <v>193</v>
      </c>
      <c r="J1" s="701"/>
      <c r="K1" s="701"/>
      <c r="L1" s="702"/>
      <c r="M1" s="700" t="s">
        <v>198</v>
      </c>
      <c r="N1" s="701"/>
      <c r="O1" s="701"/>
      <c r="P1" s="702"/>
      <c r="Q1" s="660" t="s">
        <v>172</v>
      </c>
      <c r="R1" s="661"/>
      <c r="S1" s="661"/>
      <c r="T1" s="662"/>
      <c r="U1" s="700" t="s">
        <v>173</v>
      </c>
      <c r="V1" s="701"/>
      <c r="W1" s="701"/>
      <c r="X1" s="702"/>
      <c r="Y1" s="660" t="s">
        <v>174</v>
      </c>
      <c r="Z1" s="661"/>
      <c r="AA1" s="661"/>
      <c r="AB1" s="662"/>
      <c r="AC1" s="660" t="s">
        <v>175</v>
      </c>
      <c r="AD1" s="661"/>
      <c r="AE1" s="661"/>
      <c r="AF1" s="662"/>
      <c r="AG1" s="660" t="s">
        <v>176</v>
      </c>
      <c r="AH1" s="661"/>
      <c r="AI1" s="661"/>
      <c r="AJ1" s="662"/>
      <c r="AK1" s="700" t="s">
        <v>177</v>
      </c>
      <c r="AL1" s="701"/>
      <c r="AM1" s="701"/>
      <c r="AN1" s="702"/>
      <c r="AO1" s="700" t="s">
        <v>178</v>
      </c>
      <c r="AP1" s="701"/>
      <c r="AQ1" s="701"/>
      <c r="AR1" s="702"/>
      <c r="AS1" s="660" t="s">
        <v>179</v>
      </c>
      <c r="AT1" s="661"/>
      <c r="AU1" s="661"/>
      <c r="AV1" s="662"/>
      <c r="AW1" s="660" t="s">
        <v>180</v>
      </c>
      <c r="AX1" s="661"/>
      <c r="AY1" s="661"/>
      <c r="AZ1" s="662"/>
      <c r="BA1" s="660" t="s">
        <v>181</v>
      </c>
      <c r="BB1" s="661"/>
      <c r="BC1" s="661"/>
      <c r="BD1" s="662"/>
      <c r="BE1" s="660" t="s">
        <v>182</v>
      </c>
      <c r="BF1" s="661"/>
      <c r="BG1" s="661"/>
      <c r="BH1" s="662"/>
      <c r="BI1" s="660" t="s">
        <v>183</v>
      </c>
      <c r="BJ1" s="661"/>
      <c r="BK1" s="661"/>
      <c r="BL1" s="662"/>
      <c r="BM1" s="660" t="s">
        <v>184</v>
      </c>
      <c r="BN1" s="661"/>
      <c r="BO1" s="661"/>
      <c r="BP1" s="662"/>
      <c r="BQ1" s="660" t="s">
        <v>185</v>
      </c>
      <c r="BR1" s="661"/>
      <c r="BS1" s="661"/>
      <c r="BT1" s="662"/>
      <c r="BU1" s="660" t="s">
        <v>186</v>
      </c>
      <c r="BV1" s="661"/>
      <c r="BW1" s="661"/>
      <c r="BX1" s="662"/>
      <c r="BY1" s="660" t="s">
        <v>187</v>
      </c>
      <c r="BZ1" s="661"/>
      <c r="CA1" s="661"/>
      <c r="CB1" s="662"/>
      <c r="CC1" s="660" t="s">
        <v>188</v>
      </c>
      <c r="CD1" s="661"/>
      <c r="CE1" s="661"/>
      <c r="CF1" s="662"/>
      <c r="CG1" s="660" t="s">
        <v>189</v>
      </c>
      <c r="CH1" s="661"/>
      <c r="CI1" s="661"/>
      <c r="CJ1" s="662"/>
      <c r="CK1" s="660" t="s">
        <v>190</v>
      </c>
      <c r="CL1" s="661"/>
      <c r="CM1" s="661"/>
      <c r="CN1" s="662"/>
      <c r="CO1" s="660" t="s">
        <v>191</v>
      </c>
      <c r="CP1" s="661"/>
      <c r="CQ1" s="661"/>
      <c r="CR1" s="662"/>
      <c r="CS1" s="660" t="s">
        <v>192</v>
      </c>
      <c r="CT1" s="661"/>
      <c r="CU1" s="661"/>
      <c r="CV1" s="662"/>
      <c r="CW1" s="660" t="s">
        <v>193</v>
      </c>
      <c r="CX1" s="661"/>
      <c r="CY1" s="661"/>
      <c r="CZ1" s="662"/>
      <c r="DA1" s="660" t="s">
        <v>194</v>
      </c>
      <c r="DB1" s="661"/>
      <c r="DC1" s="661"/>
      <c r="DD1" s="662"/>
      <c r="DE1" s="660" t="s">
        <v>195</v>
      </c>
      <c r="DF1" s="661"/>
      <c r="DG1" s="661"/>
      <c r="DH1" s="662"/>
      <c r="DI1" s="660" t="s">
        <v>196</v>
      </c>
      <c r="DJ1" s="661"/>
      <c r="DK1" s="661"/>
      <c r="DL1" s="662"/>
      <c r="DM1" s="660" t="s">
        <v>197</v>
      </c>
      <c r="DN1" s="661"/>
      <c r="DO1" s="661"/>
      <c r="DP1" s="662"/>
      <c r="DQ1" s="660" t="s">
        <v>198</v>
      </c>
      <c r="DR1" s="661"/>
      <c r="DS1" s="661"/>
      <c r="DT1" s="662"/>
      <c r="DU1" s="660" t="s">
        <v>199</v>
      </c>
      <c r="DV1" s="661"/>
      <c r="DW1" s="661"/>
      <c r="DX1" s="662"/>
      <c r="DY1" s="660" t="s">
        <v>200</v>
      </c>
      <c r="DZ1" s="661"/>
      <c r="EA1" s="661"/>
      <c r="EB1" s="662"/>
      <c r="EC1" s="303" t="s">
        <v>173</v>
      </c>
      <c r="ED1" s="304"/>
      <c r="EE1" s="304"/>
      <c r="EF1" s="305"/>
      <c r="EG1" s="303" t="s">
        <v>201</v>
      </c>
      <c r="EH1" s="304"/>
      <c r="EI1" s="304"/>
      <c r="EJ1" s="305"/>
      <c r="EK1" s="697" t="s">
        <v>202</v>
      </c>
      <c r="EL1" s="698"/>
      <c r="EM1" s="698"/>
      <c r="EN1" s="699"/>
      <c r="EO1" s="697" t="s">
        <v>10</v>
      </c>
      <c r="EP1" s="698"/>
      <c r="EQ1" s="698"/>
      <c r="ER1" s="699"/>
      <c r="ES1" s="697" t="s">
        <v>203</v>
      </c>
      <c r="ET1" s="698"/>
      <c r="EU1" s="698"/>
      <c r="EV1" s="699"/>
      <c r="EW1" s="694" t="s">
        <v>204</v>
      </c>
      <c r="EX1" s="695"/>
      <c r="EY1" s="695"/>
      <c r="EZ1" s="696"/>
      <c r="FA1" s="660" t="s">
        <v>205</v>
      </c>
      <c r="FB1" s="661"/>
      <c r="FC1" s="661"/>
      <c r="FD1" s="662"/>
      <c r="FE1" s="660" t="s">
        <v>206</v>
      </c>
      <c r="FF1" s="661"/>
      <c r="FG1" s="661"/>
      <c r="FH1" s="661"/>
      <c r="FI1" s="310" t="s">
        <v>1179</v>
      </c>
    </row>
    <row r="2" spans="1:165" ht="15.5" thickBot="1">
      <c r="A2" s="127" t="str" cm="1">
        <f t="array" aca="1" ref="A2" ca="1">MID(CELL("filename",A1),FIND("]",CELL("filename",A1))+1,255)</f>
        <v>2.1b-OriginalProduct Visibility</v>
      </c>
      <c r="B2" s="126"/>
      <c r="C2" s="126"/>
      <c r="D2" s="706"/>
      <c r="E2" s="82" t="s">
        <v>208</v>
      </c>
      <c r="F2" s="82" t="s">
        <v>209</v>
      </c>
      <c r="G2" s="82" t="s">
        <v>210</v>
      </c>
      <c r="H2" s="82" t="s">
        <v>207</v>
      </c>
      <c r="I2" s="82" t="s">
        <v>208</v>
      </c>
      <c r="J2" s="82" t="s">
        <v>209</v>
      </c>
      <c r="K2" s="82" t="s">
        <v>210</v>
      </c>
      <c r="L2" s="82" t="s">
        <v>207</v>
      </c>
      <c r="M2" s="82" t="s">
        <v>208</v>
      </c>
      <c r="N2" s="82" t="s">
        <v>209</v>
      </c>
      <c r="O2" s="82" t="s">
        <v>210</v>
      </c>
      <c r="P2" s="82" t="s">
        <v>207</v>
      </c>
      <c r="Q2" s="82" t="s">
        <v>208</v>
      </c>
      <c r="R2" s="82" t="s">
        <v>209</v>
      </c>
      <c r="S2" s="82" t="s">
        <v>210</v>
      </c>
      <c r="T2" s="82" t="s">
        <v>207</v>
      </c>
      <c r="U2" s="82" t="s">
        <v>208</v>
      </c>
      <c r="V2" s="82" t="s">
        <v>209</v>
      </c>
      <c r="W2" s="82" t="s">
        <v>210</v>
      </c>
      <c r="X2" s="82" t="s">
        <v>207</v>
      </c>
      <c r="Y2" s="82" t="s">
        <v>208</v>
      </c>
      <c r="Z2" s="82" t="s">
        <v>209</v>
      </c>
      <c r="AA2" s="82" t="s">
        <v>210</v>
      </c>
      <c r="AB2" s="82" t="s">
        <v>207</v>
      </c>
      <c r="AC2" s="82" t="s">
        <v>208</v>
      </c>
      <c r="AD2" s="82" t="s">
        <v>209</v>
      </c>
      <c r="AE2" s="82" t="s">
        <v>210</v>
      </c>
      <c r="AF2" s="82" t="s">
        <v>207</v>
      </c>
      <c r="AG2" s="82" t="s">
        <v>208</v>
      </c>
      <c r="AH2" s="82" t="s">
        <v>209</v>
      </c>
      <c r="AI2" s="82" t="s">
        <v>210</v>
      </c>
      <c r="AJ2" s="82" t="s">
        <v>207</v>
      </c>
      <c r="AK2" s="82" t="s">
        <v>208</v>
      </c>
      <c r="AL2" s="82" t="s">
        <v>209</v>
      </c>
      <c r="AM2" s="82" t="s">
        <v>210</v>
      </c>
      <c r="AN2" s="82" t="s">
        <v>207</v>
      </c>
      <c r="AO2" s="82" t="s">
        <v>208</v>
      </c>
      <c r="AP2" s="82" t="s">
        <v>209</v>
      </c>
      <c r="AQ2" s="82" t="s">
        <v>210</v>
      </c>
      <c r="AR2" s="82" t="s">
        <v>207</v>
      </c>
      <c r="AS2" s="82" t="s">
        <v>208</v>
      </c>
      <c r="AT2" s="82" t="s">
        <v>209</v>
      </c>
      <c r="AU2" s="82" t="s">
        <v>210</v>
      </c>
      <c r="AV2" s="82" t="s">
        <v>207</v>
      </c>
      <c r="AW2" s="82" t="s">
        <v>208</v>
      </c>
      <c r="AX2" s="82" t="s">
        <v>209</v>
      </c>
      <c r="AY2" s="82" t="s">
        <v>210</v>
      </c>
      <c r="AZ2" s="82" t="s">
        <v>207</v>
      </c>
      <c r="BA2" s="82" t="s">
        <v>208</v>
      </c>
      <c r="BB2" s="82" t="s">
        <v>209</v>
      </c>
      <c r="BC2" s="82" t="s">
        <v>210</v>
      </c>
      <c r="BD2" s="82" t="s">
        <v>207</v>
      </c>
      <c r="BE2" s="82" t="s">
        <v>208</v>
      </c>
      <c r="BF2" s="82" t="s">
        <v>209</v>
      </c>
      <c r="BG2" s="82" t="s">
        <v>210</v>
      </c>
      <c r="BH2" s="82" t="s">
        <v>207</v>
      </c>
      <c r="BI2" s="82" t="s">
        <v>208</v>
      </c>
      <c r="BJ2" s="82" t="s">
        <v>209</v>
      </c>
      <c r="BK2" s="82" t="s">
        <v>210</v>
      </c>
      <c r="BL2" s="82" t="s">
        <v>207</v>
      </c>
      <c r="BM2" s="82" t="s">
        <v>208</v>
      </c>
      <c r="BN2" s="82" t="s">
        <v>209</v>
      </c>
      <c r="BO2" s="82" t="s">
        <v>210</v>
      </c>
      <c r="BP2" s="82" t="s">
        <v>207</v>
      </c>
      <c r="BQ2" s="82" t="s">
        <v>208</v>
      </c>
      <c r="BR2" s="82" t="s">
        <v>209</v>
      </c>
      <c r="BS2" s="82" t="s">
        <v>210</v>
      </c>
      <c r="BT2" s="82" t="s">
        <v>207</v>
      </c>
      <c r="BU2" s="82" t="s">
        <v>208</v>
      </c>
      <c r="BV2" s="82" t="s">
        <v>209</v>
      </c>
      <c r="BW2" s="82" t="s">
        <v>210</v>
      </c>
      <c r="BX2" s="82" t="s">
        <v>207</v>
      </c>
      <c r="BY2" s="82" t="s">
        <v>208</v>
      </c>
      <c r="BZ2" s="82" t="s">
        <v>209</v>
      </c>
      <c r="CA2" s="82" t="s">
        <v>210</v>
      </c>
      <c r="CB2" s="82" t="s">
        <v>207</v>
      </c>
      <c r="CC2" s="82" t="s">
        <v>208</v>
      </c>
      <c r="CD2" s="82" t="s">
        <v>209</v>
      </c>
      <c r="CE2" s="82" t="s">
        <v>210</v>
      </c>
      <c r="CF2" s="82" t="s">
        <v>207</v>
      </c>
      <c r="CG2" s="82" t="s">
        <v>208</v>
      </c>
      <c r="CH2" s="82" t="s">
        <v>209</v>
      </c>
      <c r="CI2" s="82" t="s">
        <v>210</v>
      </c>
      <c r="CJ2" s="82" t="s">
        <v>207</v>
      </c>
      <c r="CK2" s="82" t="s">
        <v>208</v>
      </c>
      <c r="CL2" s="82" t="s">
        <v>209</v>
      </c>
      <c r="CM2" s="82" t="s">
        <v>210</v>
      </c>
      <c r="CN2" s="82" t="s">
        <v>207</v>
      </c>
      <c r="CO2" s="82" t="s">
        <v>208</v>
      </c>
      <c r="CP2" s="82" t="s">
        <v>209</v>
      </c>
      <c r="CQ2" s="82" t="s">
        <v>210</v>
      </c>
      <c r="CR2" s="82" t="s">
        <v>207</v>
      </c>
      <c r="CS2" s="82" t="s">
        <v>208</v>
      </c>
      <c r="CT2" s="82" t="s">
        <v>209</v>
      </c>
      <c r="CU2" s="82" t="s">
        <v>210</v>
      </c>
      <c r="CV2" s="82" t="s">
        <v>207</v>
      </c>
      <c r="CW2" s="82" t="s">
        <v>208</v>
      </c>
      <c r="CX2" s="82" t="s">
        <v>209</v>
      </c>
      <c r="CY2" s="82" t="s">
        <v>210</v>
      </c>
      <c r="CZ2" s="82" t="s">
        <v>207</v>
      </c>
      <c r="DA2" s="82" t="s">
        <v>208</v>
      </c>
      <c r="DB2" s="82" t="s">
        <v>209</v>
      </c>
      <c r="DC2" s="82" t="s">
        <v>210</v>
      </c>
      <c r="DD2" s="82" t="s">
        <v>207</v>
      </c>
      <c r="DE2" s="82" t="s">
        <v>208</v>
      </c>
      <c r="DF2" s="82" t="s">
        <v>209</v>
      </c>
      <c r="DG2" s="82" t="s">
        <v>210</v>
      </c>
      <c r="DH2" s="82" t="s">
        <v>207</v>
      </c>
      <c r="DI2" s="82" t="s">
        <v>208</v>
      </c>
      <c r="DJ2" s="82" t="s">
        <v>209</v>
      </c>
      <c r="DK2" s="82" t="s">
        <v>210</v>
      </c>
      <c r="DL2" s="82" t="s">
        <v>207</v>
      </c>
      <c r="DM2" s="82" t="s">
        <v>208</v>
      </c>
      <c r="DN2" s="82" t="s">
        <v>209</v>
      </c>
      <c r="DO2" s="82" t="s">
        <v>210</v>
      </c>
      <c r="DP2" s="82" t="s">
        <v>207</v>
      </c>
      <c r="DQ2" s="82" t="s">
        <v>208</v>
      </c>
      <c r="DR2" s="82" t="s">
        <v>209</v>
      </c>
      <c r="DS2" s="82" t="s">
        <v>210</v>
      </c>
      <c r="DT2" s="82" t="s">
        <v>207</v>
      </c>
      <c r="DU2" s="82" t="s">
        <v>208</v>
      </c>
      <c r="DV2" s="82" t="s">
        <v>209</v>
      </c>
      <c r="DW2" s="82" t="s">
        <v>210</v>
      </c>
      <c r="DX2" s="82" t="s">
        <v>207</v>
      </c>
      <c r="DY2" s="82" t="s">
        <v>208</v>
      </c>
      <c r="DZ2" s="82" t="s">
        <v>209</v>
      </c>
      <c r="EA2" s="82" t="s">
        <v>210</v>
      </c>
      <c r="EB2" s="82" t="s">
        <v>207</v>
      </c>
      <c r="EC2" s="82" t="s">
        <v>208</v>
      </c>
      <c r="ED2" s="82" t="s">
        <v>209</v>
      </c>
      <c r="EE2" s="82" t="s">
        <v>210</v>
      </c>
      <c r="EF2" s="82" t="s">
        <v>207</v>
      </c>
      <c r="EG2" s="285" t="s">
        <v>208</v>
      </c>
      <c r="EH2" s="285" t="s">
        <v>209</v>
      </c>
      <c r="EI2" s="285" t="s">
        <v>210</v>
      </c>
      <c r="EJ2" s="285" t="s">
        <v>207</v>
      </c>
      <c r="EK2" s="285" t="s">
        <v>208</v>
      </c>
      <c r="EL2" s="285" t="s">
        <v>209</v>
      </c>
      <c r="EM2" s="285" t="s">
        <v>210</v>
      </c>
      <c r="EN2" s="285" t="s">
        <v>207</v>
      </c>
      <c r="EO2" s="285" t="s">
        <v>208</v>
      </c>
      <c r="EP2" s="285" t="s">
        <v>209</v>
      </c>
      <c r="EQ2" s="285" t="s">
        <v>210</v>
      </c>
      <c r="ER2" s="285" t="s">
        <v>207</v>
      </c>
      <c r="ES2" s="285" t="s">
        <v>208</v>
      </c>
      <c r="ET2" s="285" t="s">
        <v>209</v>
      </c>
      <c r="EU2" s="285" t="s">
        <v>210</v>
      </c>
      <c r="EV2" s="285" t="s">
        <v>207</v>
      </c>
      <c r="EW2" s="82" t="s">
        <v>208</v>
      </c>
      <c r="EX2" s="82" t="s">
        <v>209</v>
      </c>
      <c r="EY2" s="82" t="s">
        <v>210</v>
      </c>
      <c r="EZ2" s="82" t="s">
        <v>207</v>
      </c>
      <c r="FA2" s="82" t="s">
        <v>208</v>
      </c>
      <c r="FB2" s="82" t="s">
        <v>209</v>
      </c>
      <c r="FC2" s="82" t="s">
        <v>210</v>
      </c>
      <c r="FD2" s="82" t="s">
        <v>207</v>
      </c>
      <c r="FE2" s="82" t="s">
        <v>208</v>
      </c>
      <c r="FF2" s="82" t="s">
        <v>209</v>
      </c>
      <c r="FG2" s="82" t="s">
        <v>210</v>
      </c>
      <c r="FH2" s="302" t="s">
        <v>207</v>
      </c>
      <c r="FI2" s="327"/>
    </row>
    <row r="3" spans="1:165" ht="15.5" thickBot="1">
      <c r="A3" s="670" t="s">
        <v>24</v>
      </c>
      <c r="B3" s="671"/>
      <c r="C3" s="671"/>
      <c r="D3" s="707"/>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688"/>
      <c r="AF3" s="688"/>
      <c r="AG3" s="688"/>
      <c r="AH3" s="688"/>
      <c r="AI3" s="688"/>
      <c r="AJ3" s="688"/>
      <c r="AK3" s="688"/>
      <c r="AL3" s="688"/>
      <c r="AM3" s="688"/>
      <c r="AN3" s="688"/>
      <c r="AO3" s="688"/>
      <c r="AP3" s="688"/>
      <c r="AQ3" s="688"/>
      <c r="AR3" s="688"/>
      <c r="AS3" s="688"/>
      <c r="AT3" s="688"/>
      <c r="AU3" s="688"/>
      <c r="AV3" s="688"/>
      <c r="AW3" s="688"/>
      <c r="AX3" s="688"/>
      <c r="AY3" s="688"/>
      <c r="AZ3" s="688"/>
      <c r="BA3" s="688"/>
      <c r="BB3" s="688"/>
      <c r="BC3" s="688"/>
      <c r="BD3" s="688"/>
      <c r="BE3" s="688"/>
      <c r="BF3" s="688"/>
      <c r="BG3" s="688"/>
      <c r="BH3" s="688"/>
      <c r="BI3" s="688"/>
      <c r="BJ3" s="688"/>
      <c r="BK3" s="688"/>
      <c r="BL3" s="688"/>
      <c r="BM3" s="688"/>
      <c r="BN3" s="688"/>
      <c r="BO3" s="688"/>
      <c r="BP3" s="688"/>
      <c r="BQ3" s="688"/>
      <c r="BR3" s="688"/>
      <c r="BS3" s="688"/>
      <c r="BT3" s="688"/>
      <c r="BU3" s="688"/>
      <c r="BV3" s="688"/>
      <c r="BW3" s="688"/>
      <c r="BX3" s="688"/>
      <c r="BY3" s="688"/>
      <c r="BZ3" s="688"/>
      <c r="CA3" s="688"/>
      <c r="CB3" s="688"/>
      <c r="CC3" s="688"/>
      <c r="CD3" s="688"/>
      <c r="CE3" s="688"/>
      <c r="CF3" s="688"/>
      <c r="CG3" s="688"/>
      <c r="CH3" s="688"/>
      <c r="CI3" s="688"/>
      <c r="CJ3" s="688"/>
      <c r="CK3" s="688"/>
      <c r="CL3" s="688"/>
      <c r="CM3" s="688"/>
      <c r="CN3" s="688"/>
      <c r="CO3" s="688"/>
      <c r="CP3" s="688"/>
      <c r="CQ3" s="688"/>
      <c r="CR3" s="688"/>
      <c r="CS3" s="688"/>
      <c r="CT3" s="688"/>
      <c r="CU3" s="688"/>
      <c r="CV3" s="688"/>
      <c r="CW3" s="688"/>
      <c r="CX3" s="688"/>
      <c r="CY3" s="688"/>
      <c r="CZ3" s="688"/>
      <c r="DA3" s="688"/>
      <c r="DB3" s="688"/>
      <c r="DC3" s="688"/>
      <c r="DD3" s="688"/>
      <c r="DE3" s="688"/>
      <c r="DF3" s="688"/>
      <c r="DG3" s="688"/>
      <c r="DH3" s="688"/>
      <c r="DI3" s="688"/>
      <c r="DJ3" s="688"/>
      <c r="DK3" s="688"/>
      <c r="DL3" s="688"/>
      <c r="DM3" s="688"/>
      <c r="DN3" s="688"/>
      <c r="DO3" s="688"/>
      <c r="DP3" s="688"/>
      <c r="DQ3" s="688"/>
      <c r="DR3" s="688"/>
      <c r="DS3" s="688"/>
      <c r="DT3" s="688"/>
      <c r="DU3" s="688"/>
      <c r="DV3" s="688"/>
      <c r="DW3" s="688"/>
      <c r="DX3" s="688"/>
      <c r="DY3" s="688"/>
      <c r="DZ3" s="688"/>
      <c r="EA3" s="688"/>
      <c r="EB3" s="688"/>
      <c r="EC3" s="688"/>
      <c r="ED3" s="688"/>
      <c r="EE3" s="688"/>
      <c r="EF3" s="688"/>
      <c r="EG3" s="692"/>
      <c r="EH3" s="692"/>
      <c r="EI3" s="692"/>
      <c r="EJ3" s="692"/>
      <c r="EK3" s="692"/>
      <c r="EL3" s="692"/>
      <c r="EM3" s="692"/>
      <c r="EN3" s="692"/>
      <c r="EO3" s="692"/>
      <c r="EP3" s="692"/>
      <c r="EQ3" s="692"/>
      <c r="ER3" s="692"/>
      <c r="ES3" s="692"/>
      <c r="ET3" s="692"/>
      <c r="EU3" s="692"/>
      <c r="EV3" s="692"/>
      <c r="EW3" s="688"/>
      <c r="EX3" s="688"/>
      <c r="EY3" s="688"/>
      <c r="EZ3" s="690"/>
      <c r="FA3" s="688"/>
      <c r="FB3" s="688"/>
      <c r="FC3" s="688"/>
      <c r="FD3" s="688"/>
      <c r="FE3" s="688"/>
      <c r="FF3" s="688"/>
      <c r="FG3" s="688"/>
      <c r="FH3" s="688"/>
      <c r="FI3" s="327"/>
    </row>
    <row r="4" spans="1:165" ht="15.5" thickBot="1">
      <c r="A4" s="152" t="s">
        <v>25</v>
      </c>
      <c r="B4" s="152" t="s">
        <v>26</v>
      </c>
      <c r="C4" s="152" t="s">
        <v>1145</v>
      </c>
      <c r="D4" s="153" t="s">
        <v>27</v>
      </c>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c r="BL4" s="689"/>
      <c r="BM4" s="689"/>
      <c r="BN4" s="689"/>
      <c r="BO4" s="689"/>
      <c r="BP4" s="689"/>
      <c r="BQ4" s="689"/>
      <c r="BR4" s="689"/>
      <c r="BS4" s="689"/>
      <c r="BT4" s="689"/>
      <c r="BU4" s="689"/>
      <c r="BV4" s="689"/>
      <c r="BW4" s="689"/>
      <c r="BX4" s="689"/>
      <c r="BY4" s="689"/>
      <c r="BZ4" s="689"/>
      <c r="CA4" s="689"/>
      <c r="CB4" s="689"/>
      <c r="CC4" s="689"/>
      <c r="CD4" s="689"/>
      <c r="CE4" s="689"/>
      <c r="CF4" s="689"/>
      <c r="CG4" s="689"/>
      <c r="CH4" s="689"/>
      <c r="CI4" s="689"/>
      <c r="CJ4" s="689"/>
      <c r="CK4" s="689"/>
      <c r="CL4" s="689"/>
      <c r="CM4" s="689"/>
      <c r="CN4" s="689"/>
      <c r="CO4" s="689"/>
      <c r="CP4" s="689"/>
      <c r="CQ4" s="689"/>
      <c r="CR4" s="689"/>
      <c r="CS4" s="689"/>
      <c r="CT4" s="689"/>
      <c r="CU4" s="689"/>
      <c r="CV4" s="689"/>
      <c r="CW4" s="689"/>
      <c r="CX4" s="689"/>
      <c r="CY4" s="689"/>
      <c r="CZ4" s="689"/>
      <c r="DA4" s="689"/>
      <c r="DB4" s="689"/>
      <c r="DC4" s="689"/>
      <c r="DD4" s="689"/>
      <c r="DE4" s="689"/>
      <c r="DF4" s="689"/>
      <c r="DG4" s="689"/>
      <c r="DH4" s="689"/>
      <c r="DI4" s="689"/>
      <c r="DJ4" s="689"/>
      <c r="DK4" s="689"/>
      <c r="DL4" s="689"/>
      <c r="DM4" s="689"/>
      <c r="DN4" s="689"/>
      <c r="DO4" s="689"/>
      <c r="DP4" s="689"/>
      <c r="DQ4" s="689"/>
      <c r="DR4" s="689"/>
      <c r="DS4" s="689"/>
      <c r="DT4" s="689"/>
      <c r="DU4" s="689"/>
      <c r="DV4" s="689"/>
      <c r="DW4" s="689"/>
      <c r="DX4" s="689"/>
      <c r="DY4" s="689"/>
      <c r="DZ4" s="689"/>
      <c r="EA4" s="689"/>
      <c r="EB4" s="689"/>
      <c r="EC4" s="689"/>
      <c r="ED4" s="689"/>
      <c r="EE4" s="689"/>
      <c r="EF4" s="689"/>
      <c r="EG4" s="693"/>
      <c r="EH4" s="693"/>
      <c r="EI4" s="693"/>
      <c r="EJ4" s="693"/>
      <c r="EK4" s="693"/>
      <c r="EL4" s="693"/>
      <c r="EM4" s="693"/>
      <c r="EN4" s="693"/>
      <c r="EO4" s="693"/>
      <c r="EP4" s="693"/>
      <c r="EQ4" s="693"/>
      <c r="ER4" s="693"/>
      <c r="ES4" s="693"/>
      <c r="ET4" s="693"/>
      <c r="EU4" s="693"/>
      <c r="EV4" s="693"/>
      <c r="EW4" s="689"/>
      <c r="EX4" s="689"/>
      <c r="EY4" s="689"/>
      <c r="EZ4" s="691"/>
      <c r="FA4" s="689"/>
      <c r="FB4" s="689"/>
      <c r="FC4" s="689"/>
      <c r="FD4" s="689"/>
      <c r="FE4" s="689"/>
      <c r="FF4" s="689"/>
      <c r="FG4" s="689"/>
      <c r="FH4" s="689"/>
      <c r="FI4" s="327"/>
    </row>
    <row r="5" spans="1:165">
      <c r="A5" s="663" t="str">
        <f>'1.2-Visibility Data'!A3</f>
        <v>Email</v>
      </c>
      <c r="B5" s="666" t="str">
        <f>'1.2-Visibility Data'!B3</f>
        <v>Email Received</v>
      </c>
      <c r="C5" s="621" t="s">
        <v>1226</v>
      </c>
      <c r="D5" s="289" t="str">
        <f>'1.2-Visibility Data'!C3</f>
        <v>Sender</v>
      </c>
      <c r="E5" s="60"/>
      <c r="F5" s="62" t="s">
        <v>153</v>
      </c>
      <c r="G5" s="62"/>
      <c r="H5" s="63"/>
      <c r="I5" s="60"/>
      <c r="J5" s="62"/>
      <c r="K5" s="62"/>
      <c r="L5" s="63"/>
      <c r="M5" s="60"/>
      <c r="N5" s="62"/>
      <c r="O5" s="62"/>
      <c r="P5" s="63"/>
      <c r="Q5" s="60"/>
      <c r="R5" s="62"/>
      <c r="S5" s="62"/>
      <c r="T5" s="63"/>
      <c r="U5" s="60"/>
      <c r="V5" s="62"/>
      <c r="W5" s="62"/>
      <c r="X5" s="63"/>
      <c r="Y5" s="60"/>
      <c r="Z5" s="62"/>
      <c r="AA5" s="62"/>
      <c r="AB5" s="63"/>
      <c r="AC5" s="60"/>
      <c r="AD5" s="62"/>
      <c r="AE5" s="62"/>
      <c r="AF5" s="63"/>
      <c r="AG5" s="60"/>
      <c r="AH5" s="62"/>
      <c r="AI5" s="62"/>
      <c r="AJ5" s="63"/>
      <c r="AK5" s="60"/>
      <c r="AL5" s="62"/>
      <c r="AM5" s="62"/>
      <c r="AN5" s="63"/>
      <c r="AO5" s="60"/>
      <c r="AP5" s="62"/>
      <c r="AQ5" s="62"/>
      <c r="AR5" s="63"/>
      <c r="AS5" s="60"/>
      <c r="AT5" s="62"/>
      <c r="AU5" s="62"/>
      <c r="AV5" s="63"/>
      <c r="AW5" s="60"/>
      <c r="AX5" s="62"/>
      <c r="AY5" s="62"/>
      <c r="AZ5" s="63"/>
      <c r="BA5" s="60"/>
      <c r="BB5" s="62"/>
      <c r="BC5" s="62"/>
      <c r="BD5" s="63"/>
      <c r="BE5" s="60"/>
      <c r="BF5" s="62"/>
      <c r="BG5" s="62"/>
      <c r="BH5" s="63"/>
      <c r="BI5" s="60"/>
      <c r="BJ5" s="62"/>
      <c r="BK5" s="62"/>
      <c r="BL5" s="63"/>
      <c r="BM5" s="60"/>
      <c r="BN5" s="62"/>
      <c r="BO5" s="62"/>
      <c r="BP5" s="63"/>
      <c r="BQ5" s="60"/>
      <c r="BR5" s="62"/>
      <c r="BS5" s="62"/>
      <c r="BT5" s="63"/>
      <c r="BU5" s="60"/>
      <c r="BV5" s="62"/>
      <c r="BW5" s="62"/>
      <c r="BX5" s="63"/>
      <c r="BY5" s="60"/>
      <c r="BZ5" s="62"/>
      <c r="CA5" s="62"/>
      <c r="CB5" s="63"/>
      <c r="CC5" s="60"/>
      <c r="CD5" s="62"/>
      <c r="CE5" s="62"/>
      <c r="CF5" s="63"/>
      <c r="CG5" s="60"/>
      <c r="CH5" s="62"/>
      <c r="CI5" s="62"/>
      <c r="CJ5" s="63"/>
      <c r="CK5" s="60"/>
      <c r="CL5" s="62"/>
      <c r="CM5" s="62"/>
      <c r="CN5" s="63"/>
      <c r="CO5" s="60"/>
      <c r="CP5" s="62"/>
      <c r="CQ5" s="62"/>
      <c r="CR5" s="63"/>
      <c r="CS5" s="60"/>
      <c r="CT5" s="62"/>
      <c r="CU5" s="62"/>
      <c r="CV5" s="63"/>
      <c r="CW5" s="60"/>
      <c r="CX5" s="62"/>
      <c r="CY5" s="62"/>
      <c r="CZ5" s="63"/>
      <c r="DA5" s="60"/>
      <c r="DB5" s="62"/>
      <c r="DC5" s="62"/>
      <c r="DD5" s="63"/>
      <c r="DE5" s="60"/>
      <c r="DF5" s="62"/>
      <c r="DG5" s="62"/>
      <c r="DH5" s="63"/>
      <c r="DI5" s="60"/>
      <c r="DJ5" s="62"/>
      <c r="DK5" s="62"/>
      <c r="DL5" s="63"/>
      <c r="DM5" s="60"/>
      <c r="DN5" s="62"/>
      <c r="DO5" s="62"/>
      <c r="DP5" s="63"/>
      <c r="DQ5" s="60"/>
      <c r="DR5" s="62"/>
      <c r="DS5" s="62"/>
      <c r="DT5" s="63"/>
      <c r="DU5" s="60"/>
      <c r="DV5" s="62"/>
      <c r="DW5" s="62"/>
      <c r="DX5" s="63"/>
      <c r="DY5" s="60"/>
      <c r="DZ5" s="62"/>
      <c r="EA5" s="62"/>
      <c r="EB5" s="63"/>
      <c r="EC5" s="60"/>
      <c r="ED5" s="62"/>
      <c r="EE5" s="62"/>
      <c r="EF5" s="63"/>
      <c r="EG5" s="60"/>
      <c r="EH5" s="62"/>
      <c r="EI5" s="62"/>
      <c r="EJ5" s="63"/>
      <c r="EK5" s="60"/>
      <c r="EL5" s="62"/>
      <c r="EM5" s="62"/>
      <c r="EN5" s="63"/>
      <c r="EO5" s="60"/>
      <c r="EP5" s="62"/>
      <c r="EQ5" s="62"/>
      <c r="ER5" s="63"/>
      <c r="ES5" s="60"/>
      <c r="ET5" s="62"/>
      <c r="EU5" s="62"/>
      <c r="EV5" s="63"/>
      <c r="EW5" s="60"/>
      <c r="EX5" s="62"/>
      <c r="EY5" s="62"/>
      <c r="EZ5" s="63"/>
      <c r="FA5" s="60"/>
      <c r="FB5" s="62"/>
      <c r="FC5" s="62"/>
      <c r="FD5" s="63"/>
      <c r="FE5" s="60"/>
      <c r="FF5" s="62"/>
      <c r="FG5" s="62"/>
      <c r="FH5" s="321"/>
      <c r="FI5" s="328"/>
    </row>
    <row r="6" spans="1:165">
      <c r="A6" s="664"/>
      <c r="B6" s="667">
        <f>'1.2-Visibility Data'!B4</f>
        <v>0</v>
      </c>
      <c r="C6" s="622"/>
      <c r="D6" s="30" t="str">
        <f>'1.2-Visibility Data'!C4</f>
        <v>Receiver</v>
      </c>
      <c r="E6" s="272"/>
      <c r="F6" s="306" t="s">
        <v>153</v>
      </c>
      <c r="G6" s="306"/>
      <c r="H6" s="64"/>
      <c r="I6" s="272"/>
      <c r="J6" s="306"/>
      <c r="K6" s="306"/>
      <c r="L6" s="64"/>
      <c r="M6" s="272"/>
      <c r="N6" s="306"/>
      <c r="O6" s="306"/>
      <c r="P6" s="64"/>
      <c r="Q6" s="272"/>
      <c r="R6" s="306"/>
      <c r="S6" s="306"/>
      <c r="T6" s="64"/>
      <c r="U6" s="272"/>
      <c r="V6" s="306"/>
      <c r="W6" s="306"/>
      <c r="X6" s="64"/>
      <c r="Y6" s="272"/>
      <c r="Z6" s="306"/>
      <c r="AA6" s="306"/>
      <c r="AB6" s="64"/>
      <c r="AC6" s="272"/>
      <c r="AD6" s="306"/>
      <c r="AE6" s="306"/>
      <c r="AF6" s="64"/>
      <c r="AG6" s="272"/>
      <c r="AH6" s="306"/>
      <c r="AI6" s="306"/>
      <c r="AJ6" s="64"/>
      <c r="AK6" s="272"/>
      <c r="AL6" s="306"/>
      <c r="AM6" s="306"/>
      <c r="AN6" s="64"/>
      <c r="AO6" s="272"/>
      <c r="AP6" s="306"/>
      <c r="AQ6" s="306"/>
      <c r="AR6" s="64"/>
      <c r="AS6" s="272"/>
      <c r="AT6" s="306"/>
      <c r="AU6" s="306"/>
      <c r="AV6" s="64"/>
      <c r="AW6" s="272"/>
      <c r="AX6" s="306"/>
      <c r="AY6" s="306"/>
      <c r="AZ6" s="64"/>
      <c r="BA6" s="272"/>
      <c r="BB6" s="306"/>
      <c r="BC6" s="306"/>
      <c r="BD6" s="64"/>
      <c r="BE6" s="272"/>
      <c r="BF6" s="306"/>
      <c r="BG6" s="306"/>
      <c r="BH6" s="64"/>
      <c r="BI6" s="272"/>
      <c r="BJ6" s="306"/>
      <c r="BK6" s="306"/>
      <c r="BL6" s="64"/>
      <c r="BM6" s="272"/>
      <c r="BN6" s="306"/>
      <c r="BO6" s="306"/>
      <c r="BP6" s="64"/>
      <c r="BQ6" s="272"/>
      <c r="BR6" s="306"/>
      <c r="BS6" s="306"/>
      <c r="BT6" s="64"/>
      <c r="BU6" s="272"/>
      <c r="BV6" s="306"/>
      <c r="BW6" s="306"/>
      <c r="BX6" s="64"/>
      <c r="BY6" s="272"/>
      <c r="BZ6" s="306"/>
      <c r="CA6" s="306"/>
      <c r="CB6" s="64"/>
      <c r="CC6" s="272"/>
      <c r="CD6" s="306"/>
      <c r="CE6" s="306"/>
      <c r="CF6" s="64"/>
      <c r="CG6" s="272"/>
      <c r="CH6" s="306"/>
      <c r="CI6" s="306"/>
      <c r="CJ6" s="64"/>
      <c r="CK6" s="272"/>
      <c r="CL6" s="306"/>
      <c r="CM6" s="306"/>
      <c r="CN6" s="64"/>
      <c r="CO6" s="272"/>
      <c r="CP6" s="306"/>
      <c r="CQ6" s="306"/>
      <c r="CR6" s="64"/>
      <c r="CS6" s="272"/>
      <c r="CT6" s="306"/>
      <c r="CU6" s="306"/>
      <c r="CV6" s="64"/>
      <c r="CW6" s="272"/>
      <c r="CX6" s="306"/>
      <c r="CY6" s="306"/>
      <c r="CZ6" s="64"/>
      <c r="DA6" s="272"/>
      <c r="DB6" s="306"/>
      <c r="DC6" s="306"/>
      <c r="DD6" s="64"/>
      <c r="DE6" s="272"/>
      <c r="DF6" s="306"/>
      <c r="DG6" s="306"/>
      <c r="DH6" s="64"/>
      <c r="DI6" s="272"/>
      <c r="DJ6" s="306"/>
      <c r="DK6" s="306"/>
      <c r="DL6" s="64"/>
      <c r="DM6" s="272"/>
      <c r="DN6" s="306"/>
      <c r="DO6" s="306"/>
      <c r="DP6" s="64"/>
      <c r="DQ6" s="272"/>
      <c r="DR6" s="306"/>
      <c r="DS6" s="306"/>
      <c r="DT6" s="64"/>
      <c r="DU6" s="272"/>
      <c r="DV6" s="306"/>
      <c r="DW6" s="306"/>
      <c r="DX6" s="64"/>
      <c r="DY6" s="272"/>
      <c r="DZ6" s="306"/>
      <c r="EA6" s="306"/>
      <c r="EB6" s="64"/>
      <c r="EC6" s="272"/>
      <c r="ED6" s="306"/>
      <c r="EE6" s="306"/>
      <c r="EF6" s="64"/>
      <c r="EG6" s="272"/>
      <c r="EH6" s="306"/>
      <c r="EI6" s="306"/>
      <c r="EJ6" s="64"/>
      <c r="EK6" s="272"/>
      <c r="EL6" s="306"/>
      <c r="EM6" s="306"/>
      <c r="EN6" s="64"/>
      <c r="EO6" s="272"/>
      <c r="EP6" s="306"/>
      <c r="EQ6" s="306"/>
      <c r="ER6" s="64"/>
      <c r="ES6" s="272"/>
      <c r="ET6" s="306"/>
      <c r="EU6" s="306"/>
      <c r="EV6" s="64"/>
      <c r="EW6" s="272"/>
      <c r="EX6" s="306"/>
      <c r="EY6" s="306"/>
      <c r="EZ6" s="64"/>
      <c r="FA6" s="272"/>
      <c r="FB6" s="306"/>
      <c r="FC6" s="306"/>
      <c r="FD6" s="64"/>
      <c r="FE6" s="272"/>
      <c r="FF6" s="306"/>
      <c r="FG6" s="306"/>
      <c r="FH6" s="322"/>
      <c r="FI6" s="224"/>
    </row>
    <row r="7" spans="1:165">
      <c r="A7" s="664"/>
      <c r="B7" s="667">
        <f>'1.2-Visibility Data'!B5</f>
        <v>0</v>
      </c>
      <c r="C7" s="622"/>
      <c r="D7" s="30" t="str">
        <f>'1.2-Visibility Data'!C5</f>
        <v>Subject</v>
      </c>
      <c r="E7" s="272"/>
      <c r="F7" s="306" t="s">
        <v>153</v>
      </c>
      <c r="G7" s="306"/>
      <c r="H7" s="64"/>
      <c r="I7" s="272"/>
      <c r="J7" s="306"/>
      <c r="K7" s="306"/>
      <c r="L7" s="64"/>
      <c r="M7" s="272"/>
      <c r="N7" s="306"/>
      <c r="O7" s="306"/>
      <c r="P7" s="64"/>
      <c r="Q7" s="272"/>
      <c r="R7" s="306"/>
      <c r="S7" s="306"/>
      <c r="T7" s="64"/>
      <c r="U7" s="272"/>
      <c r="V7" s="306"/>
      <c r="W7" s="306"/>
      <c r="X7" s="64"/>
      <c r="Y7" s="272"/>
      <c r="Z7" s="306"/>
      <c r="AA7" s="306"/>
      <c r="AB7" s="64"/>
      <c r="AC7" s="272"/>
      <c r="AD7" s="306"/>
      <c r="AE7" s="306"/>
      <c r="AF7" s="64"/>
      <c r="AG7" s="272"/>
      <c r="AH7" s="306"/>
      <c r="AI7" s="306"/>
      <c r="AJ7" s="64"/>
      <c r="AK7" s="272"/>
      <c r="AL7" s="306"/>
      <c r="AM7" s="306"/>
      <c r="AN7" s="64"/>
      <c r="AO7" s="272"/>
      <c r="AP7" s="306"/>
      <c r="AQ7" s="306"/>
      <c r="AR7" s="64"/>
      <c r="AS7" s="272"/>
      <c r="AT7" s="306"/>
      <c r="AU7" s="306"/>
      <c r="AV7" s="64"/>
      <c r="AW7" s="272"/>
      <c r="AX7" s="306"/>
      <c r="AY7" s="306"/>
      <c r="AZ7" s="64"/>
      <c r="BA7" s="272"/>
      <c r="BB7" s="306"/>
      <c r="BC7" s="306"/>
      <c r="BD7" s="64"/>
      <c r="BE7" s="272"/>
      <c r="BF7" s="306"/>
      <c r="BG7" s="306"/>
      <c r="BH7" s="64"/>
      <c r="BI7" s="272"/>
      <c r="BJ7" s="306"/>
      <c r="BK7" s="306"/>
      <c r="BL7" s="64"/>
      <c r="BM7" s="272"/>
      <c r="BN7" s="306"/>
      <c r="BO7" s="306"/>
      <c r="BP7" s="64"/>
      <c r="BQ7" s="272"/>
      <c r="BR7" s="306"/>
      <c r="BS7" s="306"/>
      <c r="BT7" s="64"/>
      <c r="BU7" s="272"/>
      <c r="BV7" s="306"/>
      <c r="BW7" s="306"/>
      <c r="BX7" s="64"/>
      <c r="BY7" s="272"/>
      <c r="BZ7" s="306"/>
      <c r="CA7" s="306"/>
      <c r="CB7" s="64"/>
      <c r="CC7" s="272"/>
      <c r="CD7" s="306"/>
      <c r="CE7" s="306"/>
      <c r="CF7" s="64"/>
      <c r="CG7" s="272"/>
      <c r="CH7" s="306"/>
      <c r="CI7" s="306"/>
      <c r="CJ7" s="64"/>
      <c r="CK7" s="272"/>
      <c r="CL7" s="306"/>
      <c r="CM7" s="306"/>
      <c r="CN7" s="64"/>
      <c r="CO7" s="272"/>
      <c r="CP7" s="306"/>
      <c r="CQ7" s="306"/>
      <c r="CR7" s="64"/>
      <c r="CS7" s="272"/>
      <c r="CT7" s="306"/>
      <c r="CU7" s="306"/>
      <c r="CV7" s="64"/>
      <c r="CW7" s="272"/>
      <c r="CX7" s="306"/>
      <c r="CY7" s="306"/>
      <c r="CZ7" s="64"/>
      <c r="DA7" s="272"/>
      <c r="DB7" s="306"/>
      <c r="DC7" s="306"/>
      <c r="DD7" s="64"/>
      <c r="DE7" s="272"/>
      <c r="DF7" s="306"/>
      <c r="DG7" s="306"/>
      <c r="DH7" s="64"/>
      <c r="DI7" s="272"/>
      <c r="DJ7" s="306"/>
      <c r="DK7" s="306"/>
      <c r="DL7" s="64"/>
      <c r="DM7" s="272"/>
      <c r="DN7" s="306"/>
      <c r="DO7" s="306"/>
      <c r="DP7" s="64"/>
      <c r="DQ7" s="272"/>
      <c r="DR7" s="306"/>
      <c r="DS7" s="306"/>
      <c r="DT7" s="64"/>
      <c r="DU7" s="272"/>
      <c r="DV7" s="306"/>
      <c r="DW7" s="306"/>
      <c r="DX7" s="64"/>
      <c r="DY7" s="272"/>
      <c r="DZ7" s="306"/>
      <c r="EA7" s="306"/>
      <c r="EB7" s="64"/>
      <c r="EC7" s="272"/>
      <c r="ED7" s="306"/>
      <c r="EE7" s="306"/>
      <c r="EF7" s="64"/>
      <c r="EG7" s="272"/>
      <c r="EH7" s="306"/>
      <c r="EI7" s="306"/>
      <c r="EJ7" s="64"/>
      <c r="EK7" s="272"/>
      <c r="EL7" s="306"/>
      <c r="EM7" s="306"/>
      <c r="EN7" s="64"/>
      <c r="EO7" s="272"/>
      <c r="EP7" s="306"/>
      <c r="EQ7" s="306"/>
      <c r="ER7" s="64"/>
      <c r="ES7" s="272"/>
      <c r="ET7" s="306"/>
      <c r="EU7" s="306"/>
      <c r="EV7" s="64"/>
      <c r="EW7" s="272"/>
      <c r="EX7" s="306"/>
      <c r="EY7" s="306"/>
      <c r="EZ7" s="64"/>
      <c r="FA7" s="272"/>
      <c r="FB7" s="306"/>
      <c r="FC7" s="306"/>
      <c r="FD7" s="64"/>
      <c r="FE7" s="272"/>
      <c r="FF7" s="306"/>
      <c r="FG7" s="306"/>
      <c r="FH7" s="322"/>
      <c r="FI7" s="187"/>
    </row>
    <row r="8" spans="1:165">
      <c r="A8" s="664"/>
      <c r="B8" s="667">
        <f>'1.2-Visibility Data'!B6</f>
        <v>0</v>
      </c>
      <c r="C8" s="622"/>
      <c r="D8" s="30" t="str">
        <f>'1.2-Visibility Data'!C6</f>
        <v>Other Headers</v>
      </c>
      <c r="E8" s="272"/>
      <c r="F8" s="306" t="s">
        <v>153</v>
      </c>
      <c r="G8" s="306"/>
      <c r="H8" s="64"/>
      <c r="I8" s="272"/>
      <c r="J8" s="306"/>
      <c r="K8" s="306"/>
      <c r="L8" s="64"/>
      <c r="M8" s="272"/>
      <c r="N8" s="306"/>
      <c r="O8" s="306"/>
      <c r="P8" s="64"/>
      <c r="Q8" s="272"/>
      <c r="R8" s="306"/>
      <c r="S8" s="306"/>
      <c r="T8" s="64"/>
      <c r="U8" s="272"/>
      <c r="V8" s="306"/>
      <c r="W8" s="306"/>
      <c r="X8" s="64"/>
      <c r="Y8" s="272"/>
      <c r="Z8" s="306"/>
      <c r="AA8" s="306"/>
      <c r="AB8" s="64"/>
      <c r="AC8" s="272"/>
      <c r="AD8" s="306"/>
      <c r="AE8" s="306"/>
      <c r="AF8" s="64"/>
      <c r="AG8" s="272"/>
      <c r="AH8" s="306"/>
      <c r="AI8" s="306"/>
      <c r="AJ8" s="64"/>
      <c r="AK8" s="272"/>
      <c r="AL8" s="306"/>
      <c r="AM8" s="306"/>
      <c r="AN8" s="64"/>
      <c r="AO8" s="272"/>
      <c r="AP8" s="306"/>
      <c r="AQ8" s="306"/>
      <c r="AR8" s="64"/>
      <c r="AS8" s="272"/>
      <c r="AT8" s="306"/>
      <c r="AU8" s="306"/>
      <c r="AV8" s="64"/>
      <c r="AW8" s="272"/>
      <c r="AX8" s="306"/>
      <c r="AY8" s="306"/>
      <c r="AZ8" s="64"/>
      <c r="BA8" s="272"/>
      <c r="BB8" s="306"/>
      <c r="BC8" s="306"/>
      <c r="BD8" s="64"/>
      <c r="BE8" s="272"/>
      <c r="BF8" s="306"/>
      <c r="BG8" s="306"/>
      <c r="BH8" s="64"/>
      <c r="BI8" s="272"/>
      <c r="BJ8" s="306"/>
      <c r="BK8" s="306"/>
      <c r="BL8" s="64"/>
      <c r="BM8" s="272"/>
      <c r="BN8" s="306"/>
      <c r="BO8" s="306"/>
      <c r="BP8" s="64"/>
      <c r="BQ8" s="272"/>
      <c r="BR8" s="306"/>
      <c r="BS8" s="306"/>
      <c r="BT8" s="64"/>
      <c r="BU8" s="272"/>
      <c r="BV8" s="306"/>
      <c r="BW8" s="306"/>
      <c r="BX8" s="64"/>
      <c r="BY8" s="272"/>
      <c r="BZ8" s="306"/>
      <c r="CA8" s="306"/>
      <c r="CB8" s="64"/>
      <c r="CC8" s="272"/>
      <c r="CD8" s="306"/>
      <c r="CE8" s="306"/>
      <c r="CF8" s="64"/>
      <c r="CG8" s="272"/>
      <c r="CH8" s="306"/>
      <c r="CI8" s="306"/>
      <c r="CJ8" s="64"/>
      <c r="CK8" s="272"/>
      <c r="CL8" s="306"/>
      <c r="CM8" s="306"/>
      <c r="CN8" s="64"/>
      <c r="CO8" s="272"/>
      <c r="CP8" s="306"/>
      <c r="CQ8" s="306"/>
      <c r="CR8" s="64"/>
      <c r="CS8" s="272"/>
      <c r="CT8" s="306"/>
      <c r="CU8" s="306"/>
      <c r="CV8" s="64"/>
      <c r="CW8" s="272"/>
      <c r="CX8" s="306"/>
      <c r="CY8" s="306"/>
      <c r="CZ8" s="64"/>
      <c r="DA8" s="272"/>
      <c r="DB8" s="306"/>
      <c r="DC8" s="306"/>
      <c r="DD8" s="64"/>
      <c r="DE8" s="272"/>
      <c r="DF8" s="306"/>
      <c r="DG8" s="306"/>
      <c r="DH8" s="64"/>
      <c r="DI8" s="272"/>
      <c r="DJ8" s="306"/>
      <c r="DK8" s="306"/>
      <c r="DL8" s="64"/>
      <c r="DM8" s="272"/>
      <c r="DN8" s="306"/>
      <c r="DO8" s="306"/>
      <c r="DP8" s="64"/>
      <c r="DQ8" s="272"/>
      <c r="DR8" s="306"/>
      <c r="DS8" s="306"/>
      <c r="DT8" s="64"/>
      <c r="DU8" s="272"/>
      <c r="DV8" s="306"/>
      <c r="DW8" s="306"/>
      <c r="DX8" s="64"/>
      <c r="DY8" s="272"/>
      <c r="DZ8" s="306"/>
      <c r="EA8" s="306"/>
      <c r="EB8" s="64"/>
      <c r="EC8" s="272"/>
      <c r="ED8" s="306"/>
      <c r="EE8" s="306"/>
      <c r="EF8" s="64"/>
      <c r="EG8" s="272"/>
      <c r="EH8" s="306"/>
      <c r="EI8" s="306"/>
      <c r="EJ8" s="64"/>
      <c r="EK8" s="272"/>
      <c r="EL8" s="306"/>
      <c r="EM8" s="306"/>
      <c r="EN8" s="64"/>
      <c r="EO8" s="272"/>
      <c r="EP8" s="306"/>
      <c r="EQ8" s="306"/>
      <c r="ER8" s="64"/>
      <c r="ES8" s="272"/>
      <c r="ET8" s="306"/>
      <c r="EU8" s="306"/>
      <c r="EV8" s="64"/>
      <c r="EW8" s="272"/>
      <c r="EX8" s="306"/>
      <c r="EY8" s="306"/>
      <c r="EZ8" s="64"/>
      <c r="FA8" s="272"/>
      <c r="FB8" s="306"/>
      <c r="FC8" s="306"/>
      <c r="FD8" s="64"/>
      <c r="FE8" s="272"/>
      <c r="FF8" s="306"/>
      <c r="FG8" s="306"/>
      <c r="FH8" s="322"/>
      <c r="FI8" s="187"/>
    </row>
    <row r="9" spans="1:165">
      <c r="A9" s="664"/>
      <c r="B9" s="667">
        <f>'1.2-Visibility Data'!B7</f>
        <v>0</v>
      </c>
      <c r="C9" s="622"/>
      <c r="D9" s="30" t="str">
        <f>'1.2-Visibility Data'!C7</f>
        <v>URLs</v>
      </c>
      <c r="E9" s="272"/>
      <c r="F9" s="306" t="s">
        <v>154</v>
      </c>
      <c r="G9" s="306"/>
      <c r="H9" s="64"/>
      <c r="I9" s="272"/>
      <c r="J9" s="306"/>
      <c r="K9" s="306"/>
      <c r="L9" s="64"/>
      <c r="M9" s="272"/>
      <c r="N9" s="306"/>
      <c r="O9" s="306"/>
      <c r="P9" s="64"/>
      <c r="Q9" s="272"/>
      <c r="R9" s="306"/>
      <c r="S9" s="306"/>
      <c r="T9" s="64"/>
      <c r="U9" s="272"/>
      <c r="V9" s="306"/>
      <c r="W9" s="306"/>
      <c r="X9" s="64"/>
      <c r="Y9" s="272"/>
      <c r="Z9" s="306"/>
      <c r="AA9" s="306"/>
      <c r="AB9" s="64"/>
      <c r="AC9" s="272"/>
      <c r="AD9" s="306"/>
      <c r="AE9" s="306"/>
      <c r="AF9" s="64"/>
      <c r="AG9" s="272"/>
      <c r="AH9" s="306"/>
      <c r="AI9" s="306"/>
      <c r="AJ9" s="64"/>
      <c r="AK9" s="272"/>
      <c r="AL9" s="306"/>
      <c r="AM9" s="306"/>
      <c r="AN9" s="64"/>
      <c r="AO9" s="272"/>
      <c r="AP9" s="306"/>
      <c r="AQ9" s="306"/>
      <c r="AR9" s="64"/>
      <c r="AS9" s="272"/>
      <c r="AT9" s="306"/>
      <c r="AU9" s="306"/>
      <c r="AV9" s="64"/>
      <c r="AW9" s="272"/>
      <c r="AX9" s="306"/>
      <c r="AY9" s="306"/>
      <c r="AZ9" s="64"/>
      <c r="BA9" s="272"/>
      <c r="BB9" s="306"/>
      <c r="BC9" s="306"/>
      <c r="BD9" s="64"/>
      <c r="BE9" s="272"/>
      <c r="BF9" s="306"/>
      <c r="BG9" s="306"/>
      <c r="BH9" s="64"/>
      <c r="BI9" s="272"/>
      <c r="BJ9" s="306"/>
      <c r="BK9" s="306"/>
      <c r="BL9" s="64"/>
      <c r="BM9" s="272"/>
      <c r="BN9" s="306"/>
      <c r="BO9" s="306"/>
      <c r="BP9" s="64"/>
      <c r="BQ9" s="272"/>
      <c r="BR9" s="306"/>
      <c r="BS9" s="306"/>
      <c r="BT9" s="64"/>
      <c r="BU9" s="272"/>
      <c r="BV9" s="306"/>
      <c r="BW9" s="306"/>
      <c r="BX9" s="64"/>
      <c r="BY9" s="272"/>
      <c r="BZ9" s="306"/>
      <c r="CA9" s="306"/>
      <c r="CB9" s="64"/>
      <c r="CC9" s="272"/>
      <c r="CD9" s="306"/>
      <c r="CE9" s="306"/>
      <c r="CF9" s="64"/>
      <c r="CG9" s="272"/>
      <c r="CH9" s="306"/>
      <c r="CI9" s="306"/>
      <c r="CJ9" s="64"/>
      <c r="CK9" s="272"/>
      <c r="CL9" s="306"/>
      <c r="CM9" s="306"/>
      <c r="CN9" s="64"/>
      <c r="CO9" s="272"/>
      <c r="CP9" s="306"/>
      <c r="CQ9" s="306"/>
      <c r="CR9" s="64"/>
      <c r="CS9" s="272"/>
      <c r="CT9" s="306"/>
      <c r="CU9" s="306"/>
      <c r="CV9" s="64"/>
      <c r="CW9" s="272"/>
      <c r="CX9" s="306"/>
      <c r="CY9" s="306"/>
      <c r="CZ9" s="64"/>
      <c r="DA9" s="272"/>
      <c r="DB9" s="306"/>
      <c r="DC9" s="306"/>
      <c r="DD9" s="64"/>
      <c r="DE9" s="272"/>
      <c r="DF9" s="306"/>
      <c r="DG9" s="306"/>
      <c r="DH9" s="64"/>
      <c r="DI9" s="272"/>
      <c r="DJ9" s="306"/>
      <c r="DK9" s="306"/>
      <c r="DL9" s="64"/>
      <c r="DM9" s="272"/>
      <c r="DN9" s="306"/>
      <c r="DO9" s="306"/>
      <c r="DP9" s="64"/>
      <c r="DQ9" s="272"/>
      <c r="DR9" s="306"/>
      <c r="DS9" s="306"/>
      <c r="DT9" s="64"/>
      <c r="DU9" s="272"/>
      <c r="DV9" s="306"/>
      <c r="DW9" s="306"/>
      <c r="DX9" s="64"/>
      <c r="DY9" s="272"/>
      <c r="DZ9" s="306"/>
      <c r="EA9" s="306"/>
      <c r="EB9" s="64"/>
      <c r="EC9" s="272"/>
      <c r="ED9" s="306"/>
      <c r="EE9" s="306"/>
      <c r="EF9" s="64"/>
      <c r="EG9" s="272"/>
      <c r="EH9" s="306"/>
      <c r="EI9" s="306"/>
      <c r="EJ9" s="64"/>
      <c r="EK9" s="272"/>
      <c r="EL9" s="306"/>
      <c r="EM9" s="306"/>
      <c r="EN9" s="64"/>
      <c r="EO9" s="272"/>
      <c r="EP9" s="306"/>
      <c r="EQ9" s="306"/>
      <c r="ER9" s="64"/>
      <c r="ES9" s="272"/>
      <c r="ET9" s="306"/>
      <c r="EU9" s="306"/>
      <c r="EV9" s="64"/>
      <c r="EW9" s="272"/>
      <c r="EX9" s="306"/>
      <c r="EY9" s="306"/>
      <c r="EZ9" s="64"/>
      <c r="FA9" s="272"/>
      <c r="FB9" s="306"/>
      <c r="FC9" s="306"/>
      <c r="FD9" s="64"/>
      <c r="FE9" s="272"/>
      <c r="FF9" s="306"/>
      <c r="FG9" s="306"/>
      <c r="FH9" s="322"/>
      <c r="FI9" s="187"/>
    </row>
    <row r="10" spans="1:165">
      <c r="A10" s="664"/>
      <c r="B10" s="667">
        <f>'1.2-Visibility Data'!B8</f>
        <v>0</v>
      </c>
      <c r="C10" s="622"/>
      <c r="D10" s="30" t="str">
        <f>'1.2-Visibility Data'!C8</f>
        <v>Body</v>
      </c>
      <c r="E10" s="272"/>
      <c r="F10" s="306" t="s">
        <v>153</v>
      </c>
      <c r="G10" s="306"/>
      <c r="H10" s="64"/>
      <c r="I10" s="272"/>
      <c r="J10" s="306"/>
      <c r="K10" s="306"/>
      <c r="L10" s="64"/>
      <c r="M10" s="272"/>
      <c r="N10" s="306"/>
      <c r="O10" s="306"/>
      <c r="P10" s="64"/>
      <c r="Q10" s="272"/>
      <c r="R10" s="306"/>
      <c r="S10" s="306"/>
      <c r="T10" s="64"/>
      <c r="U10" s="272"/>
      <c r="V10" s="306"/>
      <c r="W10" s="306"/>
      <c r="X10" s="64"/>
      <c r="Y10" s="272"/>
      <c r="Z10" s="306"/>
      <c r="AA10" s="306"/>
      <c r="AB10" s="64"/>
      <c r="AC10" s="272"/>
      <c r="AD10" s="306"/>
      <c r="AE10" s="306"/>
      <c r="AF10" s="64"/>
      <c r="AG10" s="272"/>
      <c r="AH10" s="306"/>
      <c r="AI10" s="306"/>
      <c r="AJ10" s="64"/>
      <c r="AK10" s="272"/>
      <c r="AL10" s="306"/>
      <c r="AM10" s="306"/>
      <c r="AN10" s="64"/>
      <c r="AO10" s="272"/>
      <c r="AP10" s="306"/>
      <c r="AQ10" s="306"/>
      <c r="AR10" s="64"/>
      <c r="AS10" s="272"/>
      <c r="AT10" s="306"/>
      <c r="AU10" s="306"/>
      <c r="AV10" s="64"/>
      <c r="AW10" s="272"/>
      <c r="AX10" s="306"/>
      <c r="AY10" s="306"/>
      <c r="AZ10" s="64"/>
      <c r="BA10" s="272"/>
      <c r="BB10" s="306"/>
      <c r="BC10" s="306"/>
      <c r="BD10" s="64"/>
      <c r="BE10" s="272"/>
      <c r="BF10" s="306"/>
      <c r="BG10" s="306"/>
      <c r="BH10" s="64"/>
      <c r="BI10" s="272"/>
      <c r="BJ10" s="306"/>
      <c r="BK10" s="306"/>
      <c r="BL10" s="64"/>
      <c r="BM10" s="272"/>
      <c r="BN10" s="306"/>
      <c r="BO10" s="306"/>
      <c r="BP10" s="64"/>
      <c r="BQ10" s="272"/>
      <c r="BR10" s="306"/>
      <c r="BS10" s="306"/>
      <c r="BT10" s="64"/>
      <c r="BU10" s="272"/>
      <c r="BV10" s="306"/>
      <c r="BW10" s="306"/>
      <c r="BX10" s="64"/>
      <c r="BY10" s="272"/>
      <c r="BZ10" s="306"/>
      <c r="CA10" s="306"/>
      <c r="CB10" s="64"/>
      <c r="CC10" s="272"/>
      <c r="CD10" s="306"/>
      <c r="CE10" s="306"/>
      <c r="CF10" s="64"/>
      <c r="CG10" s="272"/>
      <c r="CH10" s="306"/>
      <c r="CI10" s="306"/>
      <c r="CJ10" s="64"/>
      <c r="CK10" s="272"/>
      <c r="CL10" s="306"/>
      <c r="CM10" s="306"/>
      <c r="CN10" s="64"/>
      <c r="CO10" s="272"/>
      <c r="CP10" s="306"/>
      <c r="CQ10" s="306"/>
      <c r="CR10" s="64"/>
      <c r="CS10" s="272"/>
      <c r="CT10" s="306"/>
      <c r="CU10" s="306"/>
      <c r="CV10" s="64"/>
      <c r="CW10" s="272"/>
      <c r="CX10" s="306"/>
      <c r="CY10" s="306"/>
      <c r="CZ10" s="64"/>
      <c r="DA10" s="272"/>
      <c r="DB10" s="306"/>
      <c r="DC10" s="306"/>
      <c r="DD10" s="64"/>
      <c r="DE10" s="272"/>
      <c r="DF10" s="306"/>
      <c r="DG10" s="306"/>
      <c r="DH10" s="64"/>
      <c r="DI10" s="272"/>
      <c r="DJ10" s="306"/>
      <c r="DK10" s="306"/>
      <c r="DL10" s="64"/>
      <c r="DM10" s="272"/>
      <c r="DN10" s="306"/>
      <c r="DO10" s="306"/>
      <c r="DP10" s="64"/>
      <c r="DQ10" s="272"/>
      <c r="DR10" s="306"/>
      <c r="DS10" s="306"/>
      <c r="DT10" s="64"/>
      <c r="DU10" s="272"/>
      <c r="DV10" s="306"/>
      <c r="DW10" s="306"/>
      <c r="DX10" s="64"/>
      <c r="DY10" s="272"/>
      <c r="DZ10" s="306"/>
      <c r="EA10" s="306"/>
      <c r="EB10" s="64"/>
      <c r="EC10" s="272"/>
      <c r="ED10" s="306"/>
      <c r="EE10" s="306"/>
      <c r="EF10" s="64"/>
      <c r="EG10" s="272"/>
      <c r="EH10" s="306"/>
      <c r="EI10" s="306"/>
      <c r="EJ10" s="64"/>
      <c r="EK10" s="272"/>
      <c r="EL10" s="306"/>
      <c r="EM10" s="306"/>
      <c r="EN10" s="64"/>
      <c r="EO10" s="272"/>
      <c r="EP10" s="306"/>
      <c r="EQ10" s="306"/>
      <c r="ER10" s="64"/>
      <c r="ES10" s="272"/>
      <c r="ET10" s="306"/>
      <c r="EU10" s="306"/>
      <c r="EV10" s="64"/>
      <c r="EW10" s="272"/>
      <c r="EX10" s="306"/>
      <c r="EY10" s="306"/>
      <c r="EZ10" s="64"/>
      <c r="FA10" s="272"/>
      <c r="FB10" s="306"/>
      <c r="FC10" s="306"/>
      <c r="FD10" s="64"/>
      <c r="FE10" s="272"/>
      <c r="FF10" s="306"/>
      <c r="FG10" s="306"/>
      <c r="FH10" s="322"/>
      <c r="FI10" s="187"/>
    </row>
    <row r="11" spans="1:165">
      <c r="A11" s="664"/>
      <c r="B11" s="667">
        <f>'1.2-Visibility Data'!B9</f>
        <v>0</v>
      </c>
      <c r="C11" s="622"/>
      <c r="D11" s="30" t="str">
        <f>'1.2-Visibility Data'!C9</f>
        <v>Message Trace</v>
      </c>
      <c r="E11" s="272"/>
      <c r="F11" s="306" t="s">
        <v>154</v>
      </c>
      <c r="G11" s="306"/>
      <c r="H11" s="64"/>
      <c r="I11" s="272"/>
      <c r="J11" s="306"/>
      <c r="K11" s="306"/>
      <c r="L11" s="64"/>
      <c r="M11" s="272"/>
      <c r="N11" s="306"/>
      <c r="O11" s="306"/>
      <c r="P11" s="64"/>
      <c r="Q11" s="272"/>
      <c r="R11" s="306"/>
      <c r="S11" s="306"/>
      <c r="T11" s="64"/>
      <c r="U11" s="272"/>
      <c r="V11" s="306"/>
      <c r="W11" s="306"/>
      <c r="X11" s="64"/>
      <c r="Y11" s="272"/>
      <c r="Z11" s="306"/>
      <c r="AA11" s="306"/>
      <c r="AB11" s="64"/>
      <c r="AC11" s="272"/>
      <c r="AD11" s="306"/>
      <c r="AE11" s="306"/>
      <c r="AF11" s="64"/>
      <c r="AG11" s="272"/>
      <c r="AH11" s="306"/>
      <c r="AI11" s="306"/>
      <c r="AJ11" s="64"/>
      <c r="AK11" s="272"/>
      <c r="AL11" s="306"/>
      <c r="AM11" s="306"/>
      <c r="AN11" s="64"/>
      <c r="AO11" s="272"/>
      <c r="AP11" s="306"/>
      <c r="AQ11" s="306"/>
      <c r="AR11" s="64"/>
      <c r="AS11" s="272"/>
      <c r="AT11" s="306"/>
      <c r="AU11" s="306"/>
      <c r="AV11" s="64"/>
      <c r="AW11" s="272"/>
      <c r="AX11" s="306"/>
      <c r="AY11" s="306"/>
      <c r="AZ11" s="64"/>
      <c r="BA11" s="272"/>
      <c r="BB11" s="306"/>
      <c r="BC11" s="306"/>
      <c r="BD11" s="64"/>
      <c r="BE11" s="272"/>
      <c r="BF11" s="306"/>
      <c r="BG11" s="306"/>
      <c r="BH11" s="64"/>
      <c r="BI11" s="272"/>
      <c r="BJ11" s="306"/>
      <c r="BK11" s="306"/>
      <c r="BL11" s="64"/>
      <c r="BM11" s="272"/>
      <c r="BN11" s="306"/>
      <c r="BO11" s="306"/>
      <c r="BP11" s="64"/>
      <c r="BQ11" s="272"/>
      <c r="BR11" s="306"/>
      <c r="BS11" s="306"/>
      <c r="BT11" s="64"/>
      <c r="BU11" s="272"/>
      <c r="BV11" s="306"/>
      <c r="BW11" s="306"/>
      <c r="BX11" s="64"/>
      <c r="BY11" s="272"/>
      <c r="BZ11" s="306"/>
      <c r="CA11" s="306"/>
      <c r="CB11" s="64"/>
      <c r="CC11" s="272"/>
      <c r="CD11" s="306"/>
      <c r="CE11" s="306"/>
      <c r="CF11" s="64"/>
      <c r="CG11" s="272"/>
      <c r="CH11" s="306"/>
      <c r="CI11" s="306"/>
      <c r="CJ11" s="64"/>
      <c r="CK11" s="272"/>
      <c r="CL11" s="306"/>
      <c r="CM11" s="306"/>
      <c r="CN11" s="64"/>
      <c r="CO11" s="272"/>
      <c r="CP11" s="306"/>
      <c r="CQ11" s="306"/>
      <c r="CR11" s="64"/>
      <c r="CS11" s="272"/>
      <c r="CT11" s="306"/>
      <c r="CU11" s="306"/>
      <c r="CV11" s="64"/>
      <c r="CW11" s="272"/>
      <c r="CX11" s="306"/>
      <c r="CY11" s="306"/>
      <c r="CZ11" s="64"/>
      <c r="DA11" s="272"/>
      <c r="DB11" s="306"/>
      <c r="DC11" s="306"/>
      <c r="DD11" s="64"/>
      <c r="DE11" s="272"/>
      <c r="DF11" s="306"/>
      <c r="DG11" s="306"/>
      <c r="DH11" s="64"/>
      <c r="DI11" s="272"/>
      <c r="DJ11" s="306"/>
      <c r="DK11" s="306"/>
      <c r="DL11" s="64"/>
      <c r="DM11" s="272"/>
      <c r="DN11" s="306"/>
      <c r="DO11" s="306"/>
      <c r="DP11" s="64"/>
      <c r="DQ11" s="272"/>
      <c r="DR11" s="306"/>
      <c r="DS11" s="306"/>
      <c r="DT11" s="64"/>
      <c r="DU11" s="272"/>
      <c r="DV11" s="306"/>
      <c r="DW11" s="306"/>
      <c r="DX11" s="64"/>
      <c r="DY11" s="272"/>
      <c r="DZ11" s="306"/>
      <c r="EA11" s="306"/>
      <c r="EB11" s="64"/>
      <c r="EC11" s="272"/>
      <c r="ED11" s="306"/>
      <c r="EE11" s="306"/>
      <c r="EF11" s="64"/>
      <c r="EG11" s="272"/>
      <c r="EH11" s="306"/>
      <c r="EI11" s="306"/>
      <c r="EJ11" s="64"/>
      <c r="EK11" s="272"/>
      <c r="EL11" s="306"/>
      <c r="EM11" s="306"/>
      <c r="EN11" s="64"/>
      <c r="EO11" s="272"/>
      <c r="EP11" s="306"/>
      <c r="EQ11" s="306"/>
      <c r="ER11" s="64"/>
      <c r="ES11" s="272"/>
      <c r="ET11" s="306"/>
      <c r="EU11" s="306"/>
      <c r="EV11" s="64"/>
      <c r="EW11" s="272"/>
      <c r="EX11" s="306"/>
      <c r="EY11" s="306"/>
      <c r="EZ11" s="64"/>
      <c r="FA11" s="272"/>
      <c r="FB11" s="306"/>
      <c r="FC11" s="306"/>
      <c r="FD11" s="64"/>
      <c r="FE11" s="272"/>
      <c r="FF11" s="306"/>
      <c r="FG11" s="306"/>
      <c r="FH11" s="322"/>
      <c r="FI11" s="187"/>
    </row>
    <row r="12" spans="1:165" ht="15.5" thickBot="1">
      <c r="A12" s="664"/>
      <c r="B12" s="708">
        <f>'1.2-Visibility Data'!B10</f>
        <v>0</v>
      </c>
      <c r="C12" s="623"/>
      <c r="D12" s="31" t="str">
        <f>'1.2-Visibility Data'!C10</f>
        <v>Attachments</v>
      </c>
      <c r="E12" s="273"/>
      <c r="F12" s="170" t="s">
        <v>153</v>
      </c>
      <c r="G12" s="170"/>
      <c r="H12" s="171"/>
      <c r="I12" s="273"/>
      <c r="J12" s="170"/>
      <c r="K12" s="170"/>
      <c r="L12" s="171"/>
      <c r="M12" s="273"/>
      <c r="N12" s="170"/>
      <c r="O12" s="170"/>
      <c r="P12" s="171"/>
      <c r="Q12" s="273"/>
      <c r="R12" s="170"/>
      <c r="S12" s="170"/>
      <c r="T12" s="171"/>
      <c r="U12" s="273"/>
      <c r="V12" s="170"/>
      <c r="W12" s="170"/>
      <c r="X12" s="171"/>
      <c r="Y12" s="273"/>
      <c r="Z12" s="170"/>
      <c r="AA12" s="170"/>
      <c r="AB12" s="171"/>
      <c r="AC12" s="273"/>
      <c r="AD12" s="170"/>
      <c r="AE12" s="170"/>
      <c r="AF12" s="171"/>
      <c r="AG12" s="273"/>
      <c r="AH12" s="170"/>
      <c r="AI12" s="170"/>
      <c r="AJ12" s="171"/>
      <c r="AK12" s="273"/>
      <c r="AL12" s="170"/>
      <c r="AM12" s="170"/>
      <c r="AN12" s="171"/>
      <c r="AO12" s="273"/>
      <c r="AP12" s="170"/>
      <c r="AQ12" s="170"/>
      <c r="AR12" s="171"/>
      <c r="AS12" s="273"/>
      <c r="AT12" s="170"/>
      <c r="AU12" s="170"/>
      <c r="AV12" s="171"/>
      <c r="AW12" s="273"/>
      <c r="AX12" s="170"/>
      <c r="AY12" s="170"/>
      <c r="AZ12" s="171"/>
      <c r="BA12" s="273"/>
      <c r="BB12" s="170"/>
      <c r="BC12" s="170"/>
      <c r="BD12" s="171"/>
      <c r="BE12" s="273"/>
      <c r="BF12" s="170"/>
      <c r="BG12" s="170"/>
      <c r="BH12" s="171"/>
      <c r="BI12" s="273"/>
      <c r="BJ12" s="170"/>
      <c r="BK12" s="170"/>
      <c r="BL12" s="171"/>
      <c r="BM12" s="273"/>
      <c r="BN12" s="170"/>
      <c r="BO12" s="170"/>
      <c r="BP12" s="171"/>
      <c r="BQ12" s="273"/>
      <c r="BR12" s="170"/>
      <c r="BS12" s="170"/>
      <c r="BT12" s="171"/>
      <c r="BU12" s="273"/>
      <c r="BV12" s="170"/>
      <c r="BW12" s="170"/>
      <c r="BX12" s="171"/>
      <c r="BY12" s="273"/>
      <c r="BZ12" s="170"/>
      <c r="CA12" s="170"/>
      <c r="CB12" s="171"/>
      <c r="CC12" s="273"/>
      <c r="CD12" s="170"/>
      <c r="CE12" s="170"/>
      <c r="CF12" s="171"/>
      <c r="CG12" s="273"/>
      <c r="CH12" s="170"/>
      <c r="CI12" s="170"/>
      <c r="CJ12" s="171"/>
      <c r="CK12" s="273"/>
      <c r="CL12" s="170"/>
      <c r="CM12" s="170"/>
      <c r="CN12" s="171"/>
      <c r="CO12" s="273"/>
      <c r="CP12" s="170"/>
      <c r="CQ12" s="170"/>
      <c r="CR12" s="171"/>
      <c r="CS12" s="273"/>
      <c r="CT12" s="170"/>
      <c r="CU12" s="170"/>
      <c r="CV12" s="171"/>
      <c r="CW12" s="273"/>
      <c r="CX12" s="170"/>
      <c r="CY12" s="170"/>
      <c r="CZ12" s="171"/>
      <c r="DA12" s="273"/>
      <c r="DB12" s="170"/>
      <c r="DC12" s="170"/>
      <c r="DD12" s="171"/>
      <c r="DE12" s="273"/>
      <c r="DF12" s="170"/>
      <c r="DG12" s="170"/>
      <c r="DH12" s="171"/>
      <c r="DI12" s="273"/>
      <c r="DJ12" s="170"/>
      <c r="DK12" s="170"/>
      <c r="DL12" s="171"/>
      <c r="DM12" s="273"/>
      <c r="DN12" s="170"/>
      <c r="DO12" s="170"/>
      <c r="DP12" s="171"/>
      <c r="DQ12" s="273"/>
      <c r="DR12" s="170"/>
      <c r="DS12" s="170"/>
      <c r="DT12" s="171"/>
      <c r="DU12" s="273"/>
      <c r="DV12" s="170"/>
      <c r="DW12" s="170"/>
      <c r="DX12" s="171"/>
      <c r="DY12" s="273"/>
      <c r="DZ12" s="170"/>
      <c r="EA12" s="170"/>
      <c r="EB12" s="171"/>
      <c r="EC12" s="273"/>
      <c r="ED12" s="170"/>
      <c r="EE12" s="170"/>
      <c r="EF12" s="171"/>
      <c r="EG12" s="273"/>
      <c r="EH12" s="170"/>
      <c r="EI12" s="170"/>
      <c r="EJ12" s="171"/>
      <c r="EK12" s="273"/>
      <c r="EL12" s="170"/>
      <c r="EM12" s="170"/>
      <c r="EN12" s="171"/>
      <c r="EO12" s="273"/>
      <c r="EP12" s="170"/>
      <c r="EQ12" s="170"/>
      <c r="ER12" s="171"/>
      <c r="ES12" s="273"/>
      <c r="ET12" s="170"/>
      <c r="EU12" s="170"/>
      <c r="EV12" s="171"/>
      <c r="EW12" s="273"/>
      <c r="EX12" s="170"/>
      <c r="EY12" s="170"/>
      <c r="EZ12" s="171"/>
      <c r="FA12" s="273"/>
      <c r="FB12" s="170"/>
      <c r="FC12" s="170"/>
      <c r="FD12" s="171"/>
      <c r="FE12" s="273"/>
      <c r="FF12" s="170"/>
      <c r="FG12" s="170"/>
      <c r="FH12" s="323"/>
      <c r="FI12" s="187"/>
    </row>
    <row r="13" spans="1:165">
      <c r="A13" s="664"/>
      <c r="B13" s="667" t="str">
        <f>'1.2-Visibility Data'!B11</f>
        <v>Email Sent</v>
      </c>
      <c r="C13" s="638" t="s">
        <v>41</v>
      </c>
      <c r="D13" s="294" t="str">
        <f>'1.2-Visibility Data'!C11</f>
        <v>Sender</v>
      </c>
      <c r="E13" s="274"/>
      <c r="F13" s="173" t="s">
        <v>153</v>
      </c>
      <c r="G13" s="173"/>
      <c r="H13" s="174"/>
      <c r="I13" s="274"/>
      <c r="J13" s="173"/>
      <c r="K13" s="173"/>
      <c r="L13" s="174"/>
      <c r="M13" s="274"/>
      <c r="N13" s="173"/>
      <c r="O13" s="173"/>
      <c r="P13" s="174"/>
      <c r="Q13" s="274"/>
      <c r="R13" s="173"/>
      <c r="S13" s="173"/>
      <c r="T13" s="174"/>
      <c r="U13" s="274"/>
      <c r="V13" s="173"/>
      <c r="W13" s="173"/>
      <c r="X13" s="174"/>
      <c r="Y13" s="274"/>
      <c r="Z13" s="173"/>
      <c r="AA13" s="173"/>
      <c r="AB13" s="174"/>
      <c r="AC13" s="274"/>
      <c r="AD13" s="173"/>
      <c r="AE13" s="173"/>
      <c r="AF13" s="174"/>
      <c r="AG13" s="274"/>
      <c r="AH13" s="173"/>
      <c r="AI13" s="173"/>
      <c r="AJ13" s="174"/>
      <c r="AK13" s="274"/>
      <c r="AL13" s="173"/>
      <c r="AM13" s="173"/>
      <c r="AN13" s="174"/>
      <c r="AO13" s="274"/>
      <c r="AP13" s="173"/>
      <c r="AQ13" s="173"/>
      <c r="AR13" s="174"/>
      <c r="AS13" s="274"/>
      <c r="AT13" s="173"/>
      <c r="AU13" s="173"/>
      <c r="AV13" s="174"/>
      <c r="AW13" s="274"/>
      <c r="AX13" s="173"/>
      <c r="AY13" s="173"/>
      <c r="AZ13" s="174"/>
      <c r="BA13" s="274"/>
      <c r="BB13" s="173"/>
      <c r="BC13" s="173"/>
      <c r="BD13" s="174"/>
      <c r="BE13" s="274"/>
      <c r="BF13" s="173"/>
      <c r="BG13" s="173"/>
      <c r="BH13" s="174"/>
      <c r="BI13" s="274"/>
      <c r="BJ13" s="173"/>
      <c r="BK13" s="173"/>
      <c r="BL13" s="174"/>
      <c r="BM13" s="274"/>
      <c r="BN13" s="173"/>
      <c r="BO13" s="173"/>
      <c r="BP13" s="174"/>
      <c r="BQ13" s="274"/>
      <c r="BR13" s="173"/>
      <c r="BS13" s="173"/>
      <c r="BT13" s="174"/>
      <c r="BU13" s="274"/>
      <c r="BV13" s="173"/>
      <c r="BW13" s="173"/>
      <c r="BX13" s="174"/>
      <c r="BY13" s="274"/>
      <c r="BZ13" s="173"/>
      <c r="CA13" s="173"/>
      <c r="CB13" s="174"/>
      <c r="CC13" s="274"/>
      <c r="CD13" s="173"/>
      <c r="CE13" s="173"/>
      <c r="CF13" s="174"/>
      <c r="CG13" s="274"/>
      <c r="CH13" s="173"/>
      <c r="CI13" s="173"/>
      <c r="CJ13" s="174"/>
      <c r="CK13" s="274"/>
      <c r="CL13" s="173"/>
      <c r="CM13" s="173"/>
      <c r="CN13" s="174"/>
      <c r="CO13" s="274"/>
      <c r="CP13" s="173"/>
      <c r="CQ13" s="173"/>
      <c r="CR13" s="174"/>
      <c r="CS13" s="274"/>
      <c r="CT13" s="173"/>
      <c r="CU13" s="173"/>
      <c r="CV13" s="174"/>
      <c r="CW13" s="274"/>
      <c r="CX13" s="173"/>
      <c r="CY13" s="173"/>
      <c r="CZ13" s="174"/>
      <c r="DA13" s="274"/>
      <c r="DB13" s="173"/>
      <c r="DC13" s="173"/>
      <c r="DD13" s="174"/>
      <c r="DE13" s="274"/>
      <c r="DF13" s="173"/>
      <c r="DG13" s="173"/>
      <c r="DH13" s="174"/>
      <c r="DI13" s="274"/>
      <c r="DJ13" s="173"/>
      <c r="DK13" s="173"/>
      <c r="DL13" s="174"/>
      <c r="DM13" s="274"/>
      <c r="DN13" s="173"/>
      <c r="DO13" s="173"/>
      <c r="DP13" s="174"/>
      <c r="DQ13" s="274"/>
      <c r="DR13" s="173"/>
      <c r="DS13" s="173"/>
      <c r="DT13" s="174"/>
      <c r="DU13" s="274"/>
      <c r="DV13" s="173"/>
      <c r="DW13" s="173"/>
      <c r="DX13" s="174"/>
      <c r="DY13" s="274"/>
      <c r="DZ13" s="173"/>
      <c r="EA13" s="173"/>
      <c r="EB13" s="174"/>
      <c r="EC13" s="274"/>
      <c r="ED13" s="173"/>
      <c r="EE13" s="173"/>
      <c r="EF13" s="174"/>
      <c r="EG13" s="274"/>
      <c r="EH13" s="173"/>
      <c r="EI13" s="173"/>
      <c r="EJ13" s="174"/>
      <c r="EK13" s="274"/>
      <c r="EL13" s="173"/>
      <c r="EM13" s="173"/>
      <c r="EN13" s="174"/>
      <c r="EO13" s="274"/>
      <c r="EP13" s="173"/>
      <c r="EQ13" s="173"/>
      <c r="ER13" s="174"/>
      <c r="ES13" s="274"/>
      <c r="ET13" s="173"/>
      <c r="EU13" s="173"/>
      <c r="EV13" s="174"/>
      <c r="EW13" s="274"/>
      <c r="EX13" s="173"/>
      <c r="EY13" s="173"/>
      <c r="EZ13" s="174"/>
      <c r="FA13" s="274"/>
      <c r="FB13" s="173"/>
      <c r="FC13" s="173"/>
      <c r="FD13" s="174"/>
      <c r="FE13" s="274"/>
      <c r="FF13" s="173"/>
      <c r="FG13" s="173"/>
      <c r="FH13" s="324"/>
      <c r="FI13" s="187"/>
    </row>
    <row r="14" spans="1:165">
      <c r="A14" s="664"/>
      <c r="B14" s="667">
        <f>'1.2-Visibility Data'!B12</f>
        <v>0</v>
      </c>
      <c r="C14" s="639"/>
      <c r="D14" s="30" t="str">
        <f>'1.2-Visibility Data'!C12</f>
        <v>Receiver</v>
      </c>
      <c r="E14" s="272"/>
      <c r="F14" s="306" t="s">
        <v>153</v>
      </c>
      <c r="G14" s="306"/>
      <c r="H14" s="64"/>
      <c r="I14" s="272"/>
      <c r="J14" s="306"/>
      <c r="K14" s="306"/>
      <c r="L14" s="64"/>
      <c r="M14" s="272"/>
      <c r="N14" s="306"/>
      <c r="O14" s="306"/>
      <c r="P14" s="64"/>
      <c r="Q14" s="272"/>
      <c r="R14" s="306"/>
      <c r="S14" s="306"/>
      <c r="T14" s="64"/>
      <c r="U14" s="272"/>
      <c r="V14" s="306"/>
      <c r="W14" s="306"/>
      <c r="X14" s="64"/>
      <c r="Y14" s="272"/>
      <c r="Z14" s="306"/>
      <c r="AA14" s="306"/>
      <c r="AB14" s="64"/>
      <c r="AC14" s="272"/>
      <c r="AD14" s="306"/>
      <c r="AE14" s="306"/>
      <c r="AF14" s="64"/>
      <c r="AG14" s="272"/>
      <c r="AH14" s="306"/>
      <c r="AI14" s="306"/>
      <c r="AJ14" s="64"/>
      <c r="AK14" s="272"/>
      <c r="AL14" s="306"/>
      <c r="AM14" s="306"/>
      <c r="AN14" s="64"/>
      <c r="AO14" s="272"/>
      <c r="AP14" s="306"/>
      <c r="AQ14" s="306"/>
      <c r="AR14" s="64"/>
      <c r="AS14" s="272"/>
      <c r="AT14" s="306"/>
      <c r="AU14" s="306"/>
      <c r="AV14" s="64"/>
      <c r="AW14" s="272"/>
      <c r="AX14" s="306"/>
      <c r="AY14" s="306"/>
      <c r="AZ14" s="64"/>
      <c r="BA14" s="272"/>
      <c r="BB14" s="306"/>
      <c r="BC14" s="306"/>
      <c r="BD14" s="64"/>
      <c r="BE14" s="272"/>
      <c r="BF14" s="306"/>
      <c r="BG14" s="306"/>
      <c r="BH14" s="64"/>
      <c r="BI14" s="272"/>
      <c r="BJ14" s="306"/>
      <c r="BK14" s="306"/>
      <c r="BL14" s="64"/>
      <c r="BM14" s="272"/>
      <c r="BN14" s="306"/>
      <c r="BO14" s="306"/>
      <c r="BP14" s="64"/>
      <c r="BQ14" s="272"/>
      <c r="BR14" s="306"/>
      <c r="BS14" s="306"/>
      <c r="BT14" s="64"/>
      <c r="BU14" s="272"/>
      <c r="BV14" s="306"/>
      <c r="BW14" s="306"/>
      <c r="BX14" s="64"/>
      <c r="BY14" s="272"/>
      <c r="BZ14" s="306"/>
      <c r="CA14" s="306"/>
      <c r="CB14" s="64"/>
      <c r="CC14" s="272"/>
      <c r="CD14" s="306"/>
      <c r="CE14" s="306"/>
      <c r="CF14" s="64"/>
      <c r="CG14" s="272"/>
      <c r="CH14" s="306"/>
      <c r="CI14" s="306"/>
      <c r="CJ14" s="64"/>
      <c r="CK14" s="272"/>
      <c r="CL14" s="306"/>
      <c r="CM14" s="306"/>
      <c r="CN14" s="64"/>
      <c r="CO14" s="272"/>
      <c r="CP14" s="306"/>
      <c r="CQ14" s="306"/>
      <c r="CR14" s="64"/>
      <c r="CS14" s="272"/>
      <c r="CT14" s="306"/>
      <c r="CU14" s="306"/>
      <c r="CV14" s="64"/>
      <c r="CW14" s="272"/>
      <c r="CX14" s="306"/>
      <c r="CY14" s="306"/>
      <c r="CZ14" s="64"/>
      <c r="DA14" s="272"/>
      <c r="DB14" s="306"/>
      <c r="DC14" s="306"/>
      <c r="DD14" s="64"/>
      <c r="DE14" s="272"/>
      <c r="DF14" s="306"/>
      <c r="DG14" s="306"/>
      <c r="DH14" s="64"/>
      <c r="DI14" s="272"/>
      <c r="DJ14" s="306"/>
      <c r="DK14" s="306"/>
      <c r="DL14" s="64"/>
      <c r="DM14" s="272"/>
      <c r="DN14" s="306"/>
      <c r="DO14" s="306"/>
      <c r="DP14" s="64"/>
      <c r="DQ14" s="272"/>
      <c r="DR14" s="306"/>
      <c r="DS14" s="306"/>
      <c r="DT14" s="64"/>
      <c r="DU14" s="272"/>
      <c r="DV14" s="306"/>
      <c r="DW14" s="306"/>
      <c r="DX14" s="64"/>
      <c r="DY14" s="272"/>
      <c r="DZ14" s="306"/>
      <c r="EA14" s="306"/>
      <c r="EB14" s="64"/>
      <c r="EC14" s="272"/>
      <c r="ED14" s="306"/>
      <c r="EE14" s="306"/>
      <c r="EF14" s="64"/>
      <c r="EG14" s="272"/>
      <c r="EH14" s="306"/>
      <c r="EI14" s="306"/>
      <c r="EJ14" s="64"/>
      <c r="EK14" s="272"/>
      <c r="EL14" s="306"/>
      <c r="EM14" s="306"/>
      <c r="EN14" s="64"/>
      <c r="EO14" s="272"/>
      <c r="EP14" s="306"/>
      <c r="EQ14" s="306"/>
      <c r="ER14" s="64"/>
      <c r="ES14" s="272"/>
      <c r="ET14" s="306"/>
      <c r="EU14" s="306"/>
      <c r="EV14" s="64"/>
      <c r="EW14" s="272"/>
      <c r="EX14" s="306"/>
      <c r="EY14" s="306"/>
      <c r="EZ14" s="64"/>
      <c r="FA14" s="272"/>
      <c r="FB14" s="306"/>
      <c r="FC14" s="306"/>
      <c r="FD14" s="64"/>
      <c r="FE14" s="272"/>
      <c r="FF14" s="306"/>
      <c r="FG14" s="306"/>
      <c r="FH14" s="322"/>
      <c r="FI14" s="187"/>
    </row>
    <row r="15" spans="1:165">
      <c r="A15" s="664"/>
      <c r="B15" s="667">
        <f>'1.2-Visibility Data'!B13</f>
        <v>0</v>
      </c>
      <c r="C15" s="639"/>
      <c r="D15" s="30" t="str">
        <f>'1.2-Visibility Data'!C13</f>
        <v>Subject</v>
      </c>
      <c r="E15" s="272"/>
      <c r="F15" s="306" t="s">
        <v>153</v>
      </c>
      <c r="G15" s="306"/>
      <c r="H15" s="64"/>
      <c r="I15" s="272"/>
      <c r="J15" s="306"/>
      <c r="K15" s="306"/>
      <c r="L15" s="64"/>
      <c r="M15" s="272"/>
      <c r="N15" s="306"/>
      <c r="O15" s="306"/>
      <c r="P15" s="64"/>
      <c r="Q15" s="272"/>
      <c r="R15" s="306"/>
      <c r="S15" s="306"/>
      <c r="T15" s="64"/>
      <c r="U15" s="272"/>
      <c r="V15" s="306"/>
      <c r="W15" s="306"/>
      <c r="X15" s="64"/>
      <c r="Y15" s="272"/>
      <c r="Z15" s="306"/>
      <c r="AA15" s="306"/>
      <c r="AB15" s="64"/>
      <c r="AC15" s="272"/>
      <c r="AD15" s="306"/>
      <c r="AE15" s="306"/>
      <c r="AF15" s="64"/>
      <c r="AG15" s="272"/>
      <c r="AH15" s="306"/>
      <c r="AI15" s="306"/>
      <c r="AJ15" s="64"/>
      <c r="AK15" s="272"/>
      <c r="AL15" s="306"/>
      <c r="AM15" s="306"/>
      <c r="AN15" s="64"/>
      <c r="AO15" s="272"/>
      <c r="AP15" s="306"/>
      <c r="AQ15" s="306"/>
      <c r="AR15" s="64"/>
      <c r="AS15" s="272"/>
      <c r="AT15" s="306"/>
      <c r="AU15" s="306"/>
      <c r="AV15" s="64"/>
      <c r="AW15" s="272"/>
      <c r="AX15" s="306"/>
      <c r="AY15" s="306"/>
      <c r="AZ15" s="64"/>
      <c r="BA15" s="272"/>
      <c r="BB15" s="306"/>
      <c r="BC15" s="306"/>
      <c r="BD15" s="64"/>
      <c r="BE15" s="272"/>
      <c r="BF15" s="306"/>
      <c r="BG15" s="306"/>
      <c r="BH15" s="64"/>
      <c r="BI15" s="272"/>
      <c r="BJ15" s="306"/>
      <c r="BK15" s="306"/>
      <c r="BL15" s="64"/>
      <c r="BM15" s="272"/>
      <c r="BN15" s="306"/>
      <c r="BO15" s="306"/>
      <c r="BP15" s="64"/>
      <c r="BQ15" s="272"/>
      <c r="BR15" s="306"/>
      <c r="BS15" s="306"/>
      <c r="BT15" s="64"/>
      <c r="BU15" s="272"/>
      <c r="BV15" s="306"/>
      <c r="BW15" s="306"/>
      <c r="BX15" s="64"/>
      <c r="BY15" s="272"/>
      <c r="BZ15" s="306"/>
      <c r="CA15" s="306"/>
      <c r="CB15" s="64"/>
      <c r="CC15" s="272"/>
      <c r="CD15" s="306"/>
      <c r="CE15" s="306"/>
      <c r="CF15" s="64"/>
      <c r="CG15" s="272"/>
      <c r="CH15" s="306"/>
      <c r="CI15" s="306"/>
      <c r="CJ15" s="64"/>
      <c r="CK15" s="272"/>
      <c r="CL15" s="306"/>
      <c r="CM15" s="306"/>
      <c r="CN15" s="64"/>
      <c r="CO15" s="272"/>
      <c r="CP15" s="306"/>
      <c r="CQ15" s="306"/>
      <c r="CR15" s="64"/>
      <c r="CS15" s="272"/>
      <c r="CT15" s="306"/>
      <c r="CU15" s="306"/>
      <c r="CV15" s="64"/>
      <c r="CW15" s="272"/>
      <c r="CX15" s="306"/>
      <c r="CY15" s="306"/>
      <c r="CZ15" s="64"/>
      <c r="DA15" s="272"/>
      <c r="DB15" s="306"/>
      <c r="DC15" s="306"/>
      <c r="DD15" s="64"/>
      <c r="DE15" s="272"/>
      <c r="DF15" s="306"/>
      <c r="DG15" s="306"/>
      <c r="DH15" s="64"/>
      <c r="DI15" s="272"/>
      <c r="DJ15" s="306"/>
      <c r="DK15" s="306"/>
      <c r="DL15" s="64"/>
      <c r="DM15" s="272"/>
      <c r="DN15" s="306"/>
      <c r="DO15" s="306"/>
      <c r="DP15" s="64"/>
      <c r="DQ15" s="272"/>
      <c r="DR15" s="306"/>
      <c r="DS15" s="306"/>
      <c r="DT15" s="64"/>
      <c r="DU15" s="272"/>
      <c r="DV15" s="306"/>
      <c r="DW15" s="306"/>
      <c r="DX15" s="64"/>
      <c r="DY15" s="272"/>
      <c r="DZ15" s="306"/>
      <c r="EA15" s="306"/>
      <c r="EB15" s="64"/>
      <c r="EC15" s="272"/>
      <c r="ED15" s="306"/>
      <c r="EE15" s="306"/>
      <c r="EF15" s="64"/>
      <c r="EG15" s="272"/>
      <c r="EH15" s="306"/>
      <c r="EI15" s="306"/>
      <c r="EJ15" s="64"/>
      <c r="EK15" s="272"/>
      <c r="EL15" s="306"/>
      <c r="EM15" s="306"/>
      <c r="EN15" s="64"/>
      <c r="EO15" s="272"/>
      <c r="EP15" s="306"/>
      <c r="EQ15" s="306"/>
      <c r="ER15" s="64"/>
      <c r="ES15" s="272"/>
      <c r="ET15" s="306"/>
      <c r="EU15" s="306"/>
      <c r="EV15" s="64"/>
      <c r="EW15" s="272"/>
      <c r="EX15" s="306"/>
      <c r="EY15" s="306"/>
      <c r="EZ15" s="64"/>
      <c r="FA15" s="272"/>
      <c r="FB15" s="306"/>
      <c r="FC15" s="306"/>
      <c r="FD15" s="64"/>
      <c r="FE15" s="272"/>
      <c r="FF15" s="306"/>
      <c r="FG15" s="306"/>
      <c r="FH15" s="322"/>
      <c r="FI15" s="187"/>
    </row>
    <row r="16" spans="1:165">
      <c r="A16" s="664"/>
      <c r="B16" s="667">
        <f>'1.2-Visibility Data'!B14</f>
        <v>0</v>
      </c>
      <c r="C16" s="639"/>
      <c r="D16" s="30" t="str">
        <f>'1.2-Visibility Data'!C14</f>
        <v>Other Headers</v>
      </c>
      <c r="E16" s="272"/>
      <c r="F16" s="306" t="s">
        <v>153</v>
      </c>
      <c r="G16" s="306"/>
      <c r="H16" s="64"/>
      <c r="I16" s="272"/>
      <c r="J16" s="306"/>
      <c r="K16" s="306"/>
      <c r="L16" s="64"/>
      <c r="M16" s="272"/>
      <c r="N16" s="306"/>
      <c r="O16" s="306"/>
      <c r="P16" s="64"/>
      <c r="Q16" s="272"/>
      <c r="R16" s="306"/>
      <c r="S16" s="306"/>
      <c r="T16" s="64"/>
      <c r="U16" s="272"/>
      <c r="V16" s="306"/>
      <c r="W16" s="306"/>
      <c r="X16" s="64"/>
      <c r="Y16" s="272"/>
      <c r="Z16" s="306"/>
      <c r="AA16" s="306"/>
      <c r="AB16" s="64"/>
      <c r="AC16" s="272"/>
      <c r="AD16" s="306"/>
      <c r="AE16" s="306"/>
      <c r="AF16" s="64"/>
      <c r="AG16" s="272"/>
      <c r="AH16" s="306"/>
      <c r="AI16" s="306"/>
      <c r="AJ16" s="64"/>
      <c r="AK16" s="272"/>
      <c r="AL16" s="306"/>
      <c r="AM16" s="306"/>
      <c r="AN16" s="64"/>
      <c r="AO16" s="272"/>
      <c r="AP16" s="306"/>
      <c r="AQ16" s="306"/>
      <c r="AR16" s="64"/>
      <c r="AS16" s="272"/>
      <c r="AT16" s="306"/>
      <c r="AU16" s="306"/>
      <c r="AV16" s="64"/>
      <c r="AW16" s="272"/>
      <c r="AX16" s="306"/>
      <c r="AY16" s="306"/>
      <c r="AZ16" s="64"/>
      <c r="BA16" s="272"/>
      <c r="BB16" s="306"/>
      <c r="BC16" s="306"/>
      <c r="BD16" s="64"/>
      <c r="BE16" s="272"/>
      <c r="BF16" s="306"/>
      <c r="BG16" s="306"/>
      <c r="BH16" s="64"/>
      <c r="BI16" s="272"/>
      <c r="BJ16" s="306"/>
      <c r="BK16" s="306"/>
      <c r="BL16" s="64"/>
      <c r="BM16" s="272"/>
      <c r="BN16" s="306"/>
      <c r="BO16" s="306"/>
      <c r="BP16" s="64"/>
      <c r="BQ16" s="272"/>
      <c r="BR16" s="306"/>
      <c r="BS16" s="306"/>
      <c r="BT16" s="64"/>
      <c r="BU16" s="272"/>
      <c r="BV16" s="306"/>
      <c r="BW16" s="306"/>
      <c r="BX16" s="64"/>
      <c r="BY16" s="272"/>
      <c r="BZ16" s="306"/>
      <c r="CA16" s="306"/>
      <c r="CB16" s="64"/>
      <c r="CC16" s="272"/>
      <c r="CD16" s="306"/>
      <c r="CE16" s="306"/>
      <c r="CF16" s="64"/>
      <c r="CG16" s="272"/>
      <c r="CH16" s="306"/>
      <c r="CI16" s="306"/>
      <c r="CJ16" s="64"/>
      <c r="CK16" s="272"/>
      <c r="CL16" s="306"/>
      <c r="CM16" s="306"/>
      <c r="CN16" s="64"/>
      <c r="CO16" s="272"/>
      <c r="CP16" s="306"/>
      <c r="CQ16" s="306"/>
      <c r="CR16" s="64"/>
      <c r="CS16" s="272"/>
      <c r="CT16" s="306"/>
      <c r="CU16" s="306"/>
      <c r="CV16" s="64"/>
      <c r="CW16" s="272"/>
      <c r="CX16" s="306"/>
      <c r="CY16" s="306"/>
      <c r="CZ16" s="64"/>
      <c r="DA16" s="272"/>
      <c r="DB16" s="306"/>
      <c r="DC16" s="306"/>
      <c r="DD16" s="64"/>
      <c r="DE16" s="272"/>
      <c r="DF16" s="306"/>
      <c r="DG16" s="306"/>
      <c r="DH16" s="64"/>
      <c r="DI16" s="272"/>
      <c r="DJ16" s="306"/>
      <c r="DK16" s="306"/>
      <c r="DL16" s="64"/>
      <c r="DM16" s="272"/>
      <c r="DN16" s="306"/>
      <c r="DO16" s="306"/>
      <c r="DP16" s="64"/>
      <c r="DQ16" s="272"/>
      <c r="DR16" s="306"/>
      <c r="DS16" s="306"/>
      <c r="DT16" s="64"/>
      <c r="DU16" s="272"/>
      <c r="DV16" s="306"/>
      <c r="DW16" s="306"/>
      <c r="DX16" s="64"/>
      <c r="DY16" s="272"/>
      <c r="DZ16" s="306"/>
      <c r="EA16" s="306"/>
      <c r="EB16" s="64"/>
      <c r="EC16" s="272"/>
      <c r="ED16" s="306"/>
      <c r="EE16" s="306"/>
      <c r="EF16" s="64"/>
      <c r="EG16" s="272"/>
      <c r="EH16" s="306"/>
      <c r="EI16" s="306"/>
      <c r="EJ16" s="64"/>
      <c r="EK16" s="272"/>
      <c r="EL16" s="306"/>
      <c r="EM16" s="306"/>
      <c r="EN16" s="64"/>
      <c r="EO16" s="272"/>
      <c r="EP16" s="306"/>
      <c r="EQ16" s="306"/>
      <c r="ER16" s="64"/>
      <c r="ES16" s="272"/>
      <c r="ET16" s="306"/>
      <c r="EU16" s="306"/>
      <c r="EV16" s="64"/>
      <c r="EW16" s="272"/>
      <c r="EX16" s="306"/>
      <c r="EY16" s="306"/>
      <c r="EZ16" s="64"/>
      <c r="FA16" s="272"/>
      <c r="FB16" s="306"/>
      <c r="FC16" s="306"/>
      <c r="FD16" s="64"/>
      <c r="FE16" s="272"/>
      <c r="FF16" s="306"/>
      <c r="FG16" s="306"/>
      <c r="FH16" s="322"/>
      <c r="FI16" s="187"/>
    </row>
    <row r="17" spans="1:165">
      <c r="A17" s="664"/>
      <c r="B17" s="667">
        <f>'1.2-Visibility Data'!B15</f>
        <v>0</v>
      </c>
      <c r="C17" s="639"/>
      <c r="D17" s="30" t="str">
        <f>'1.2-Visibility Data'!C15</f>
        <v>URLs</v>
      </c>
      <c r="E17" s="272"/>
      <c r="F17" s="306" t="s">
        <v>154</v>
      </c>
      <c r="G17" s="306"/>
      <c r="H17" s="64"/>
      <c r="I17" s="272"/>
      <c r="J17" s="306"/>
      <c r="K17" s="306"/>
      <c r="L17" s="64"/>
      <c r="M17" s="272"/>
      <c r="N17" s="306"/>
      <c r="O17" s="306"/>
      <c r="P17" s="64"/>
      <c r="Q17" s="272"/>
      <c r="R17" s="306"/>
      <c r="S17" s="306"/>
      <c r="T17" s="64"/>
      <c r="U17" s="272"/>
      <c r="V17" s="306"/>
      <c r="W17" s="306"/>
      <c r="X17" s="64"/>
      <c r="Y17" s="272"/>
      <c r="Z17" s="306"/>
      <c r="AA17" s="306"/>
      <c r="AB17" s="64"/>
      <c r="AC17" s="272"/>
      <c r="AD17" s="306"/>
      <c r="AE17" s="306"/>
      <c r="AF17" s="64"/>
      <c r="AG17" s="272"/>
      <c r="AH17" s="306"/>
      <c r="AI17" s="306"/>
      <c r="AJ17" s="64"/>
      <c r="AK17" s="272"/>
      <c r="AL17" s="306"/>
      <c r="AM17" s="306"/>
      <c r="AN17" s="64"/>
      <c r="AO17" s="272"/>
      <c r="AP17" s="306"/>
      <c r="AQ17" s="306"/>
      <c r="AR17" s="64"/>
      <c r="AS17" s="272"/>
      <c r="AT17" s="306"/>
      <c r="AU17" s="306"/>
      <c r="AV17" s="64"/>
      <c r="AW17" s="272"/>
      <c r="AX17" s="306"/>
      <c r="AY17" s="306"/>
      <c r="AZ17" s="64"/>
      <c r="BA17" s="272"/>
      <c r="BB17" s="306"/>
      <c r="BC17" s="306"/>
      <c r="BD17" s="64"/>
      <c r="BE17" s="272"/>
      <c r="BF17" s="306"/>
      <c r="BG17" s="306"/>
      <c r="BH17" s="64"/>
      <c r="BI17" s="272"/>
      <c r="BJ17" s="306"/>
      <c r="BK17" s="306"/>
      <c r="BL17" s="64"/>
      <c r="BM17" s="272"/>
      <c r="BN17" s="306"/>
      <c r="BO17" s="306"/>
      <c r="BP17" s="64"/>
      <c r="BQ17" s="272"/>
      <c r="BR17" s="306"/>
      <c r="BS17" s="306"/>
      <c r="BT17" s="64"/>
      <c r="BU17" s="272"/>
      <c r="BV17" s="306"/>
      <c r="BW17" s="306"/>
      <c r="BX17" s="64"/>
      <c r="BY17" s="272"/>
      <c r="BZ17" s="306"/>
      <c r="CA17" s="306"/>
      <c r="CB17" s="64"/>
      <c r="CC17" s="272"/>
      <c r="CD17" s="306"/>
      <c r="CE17" s="306"/>
      <c r="CF17" s="64"/>
      <c r="CG17" s="272"/>
      <c r="CH17" s="306"/>
      <c r="CI17" s="306"/>
      <c r="CJ17" s="64"/>
      <c r="CK17" s="272"/>
      <c r="CL17" s="306"/>
      <c r="CM17" s="306"/>
      <c r="CN17" s="64"/>
      <c r="CO17" s="272"/>
      <c r="CP17" s="306"/>
      <c r="CQ17" s="306"/>
      <c r="CR17" s="64"/>
      <c r="CS17" s="272"/>
      <c r="CT17" s="306"/>
      <c r="CU17" s="306"/>
      <c r="CV17" s="64"/>
      <c r="CW17" s="272"/>
      <c r="CX17" s="306"/>
      <c r="CY17" s="306"/>
      <c r="CZ17" s="64"/>
      <c r="DA17" s="272"/>
      <c r="DB17" s="306"/>
      <c r="DC17" s="306"/>
      <c r="DD17" s="64"/>
      <c r="DE17" s="272"/>
      <c r="DF17" s="306"/>
      <c r="DG17" s="306"/>
      <c r="DH17" s="64"/>
      <c r="DI17" s="272"/>
      <c r="DJ17" s="306"/>
      <c r="DK17" s="306"/>
      <c r="DL17" s="64"/>
      <c r="DM17" s="272"/>
      <c r="DN17" s="306"/>
      <c r="DO17" s="306"/>
      <c r="DP17" s="64"/>
      <c r="DQ17" s="272"/>
      <c r="DR17" s="306"/>
      <c r="DS17" s="306"/>
      <c r="DT17" s="64"/>
      <c r="DU17" s="272"/>
      <c r="DV17" s="306"/>
      <c r="DW17" s="306"/>
      <c r="DX17" s="64"/>
      <c r="DY17" s="272"/>
      <c r="DZ17" s="306"/>
      <c r="EA17" s="306"/>
      <c r="EB17" s="64"/>
      <c r="EC17" s="272"/>
      <c r="ED17" s="306"/>
      <c r="EE17" s="306"/>
      <c r="EF17" s="64"/>
      <c r="EG17" s="272"/>
      <c r="EH17" s="306"/>
      <c r="EI17" s="306"/>
      <c r="EJ17" s="64"/>
      <c r="EK17" s="272"/>
      <c r="EL17" s="306"/>
      <c r="EM17" s="306"/>
      <c r="EN17" s="64"/>
      <c r="EO17" s="272"/>
      <c r="EP17" s="306"/>
      <c r="EQ17" s="306"/>
      <c r="ER17" s="64"/>
      <c r="ES17" s="272"/>
      <c r="ET17" s="306"/>
      <c r="EU17" s="306"/>
      <c r="EV17" s="64"/>
      <c r="EW17" s="272"/>
      <c r="EX17" s="306"/>
      <c r="EY17" s="306"/>
      <c r="EZ17" s="64"/>
      <c r="FA17" s="272"/>
      <c r="FB17" s="306"/>
      <c r="FC17" s="306"/>
      <c r="FD17" s="64"/>
      <c r="FE17" s="272"/>
      <c r="FF17" s="306"/>
      <c r="FG17" s="306"/>
      <c r="FH17" s="322"/>
      <c r="FI17" s="187"/>
    </row>
    <row r="18" spans="1:165">
      <c r="A18" s="664"/>
      <c r="B18" s="667">
        <f>'1.2-Visibility Data'!B16</f>
        <v>0</v>
      </c>
      <c r="C18" s="639"/>
      <c r="D18" s="30" t="str">
        <f>'1.2-Visibility Data'!C16</f>
        <v>Body</v>
      </c>
      <c r="E18" s="272"/>
      <c r="F18" s="306" t="s">
        <v>153</v>
      </c>
      <c r="G18" s="306"/>
      <c r="H18" s="64"/>
      <c r="I18" s="272"/>
      <c r="J18" s="306"/>
      <c r="K18" s="306"/>
      <c r="L18" s="64"/>
      <c r="M18" s="272"/>
      <c r="N18" s="306"/>
      <c r="O18" s="306"/>
      <c r="P18" s="64"/>
      <c r="Q18" s="272"/>
      <c r="R18" s="306"/>
      <c r="S18" s="306"/>
      <c r="T18" s="64"/>
      <c r="U18" s="272"/>
      <c r="V18" s="306"/>
      <c r="W18" s="306"/>
      <c r="X18" s="64"/>
      <c r="Y18" s="272"/>
      <c r="Z18" s="306"/>
      <c r="AA18" s="306"/>
      <c r="AB18" s="64"/>
      <c r="AC18" s="272"/>
      <c r="AD18" s="306"/>
      <c r="AE18" s="306"/>
      <c r="AF18" s="64"/>
      <c r="AG18" s="272"/>
      <c r="AH18" s="306"/>
      <c r="AI18" s="306"/>
      <c r="AJ18" s="64"/>
      <c r="AK18" s="272"/>
      <c r="AL18" s="306"/>
      <c r="AM18" s="306"/>
      <c r="AN18" s="64"/>
      <c r="AO18" s="272"/>
      <c r="AP18" s="306"/>
      <c r="AQ18" s="306"/>
      <c r="AR18" s="64"/>
      <c r="AS18" s="272"/>
      <c r="AT18" s="306"/>
      <c r="AU18" s="306"/>
      <c r="AV18" s="64"/>
      <c r="AW18" s="272"/>
      <c r="AX18" s="306"/>
      <c r="AY18" s="306"/>
      <c r="AZ18" s="64"/>
      <c r="BA18" s="272"/>
      <c r="BB18" s="306"/>
      <c r="BC18" s="306"/>
      <c r="BD18" s="64"/>
      <c r="BE18" s="272"/>
      <c r="BF18" s="306"/>
      <c r="BG18" s="306"/>
      <c r="BH18" s="64"/>
      <c r="BI18" s="272"/>
      <c r="BJ18" s="306"/>
      <c r="BK18" s="306"/>
      <c r="BL18" s="64"/>
      <c r="BM18" s="272"/>
      <c r="BN18" s="306"/>
      <c r="BO18" s="306"/>
      <c r="BP18" s="64"/>
      <c r="BQ18" s="272"/>
      <c r="BR18" s="306"/>
      <c r="BS18" s="306"/>
      <c r="BT18" s="64"/>
      <c r="BU18" s="272"/>
      <c r="BV18" s="306"/>
      <c r="BW18" s="306"/>
      <c r="BX18" s="64"/>
      <c r="BY18" s="272"/>
      <c r="BZ18" s="306"/>
      <c r="CA18" s="306"/>
      <c r="CB18" s="64"/>
      <c r="CC18" s="272"/>
      <c r="CD18" s="306"/>
      <c r="CE18" s="306"/>
      <c r="CF18" s="64"/>
      <c r="CG18" s="272"/>
      <c r="CH18" s="306"/>
      <c r="CI18" s="306"/>
      <c r="CJ18" s="64"/>
      <c r="CK18" s="272"/>
      <c r="CL18" s="306"/>
      <c r="CM18" s="306"/>
      <c r="CN18" s="64"/>
      <c r="CO18" s="272"/>
      <c r="CP18" s="306"/>
      <c r="CQ18" s="306"/>
      <c r="CR18" s="64"/>
      <c r="CS18" s="272"/>
      <c r="CT18" s="306"/>
      <c r="CU18" s="306"/>
      <c r="CV18" s="64"/>
      <c r="CW18" s="272"/>
      <c r="CX18" s="306"/>
      <c r="CY18" s="306"/>
      <c r="CZ18" s="64"/>
      <c r="DA18" s="272"/>
      <c r="DB18" s="306"/>
      <c r="DC18" s="306"/>
      <c r="DD18" s="64"/>
      <c r="DE18" s="272"/>
      <c r="DF18" s="306"/>
      <c r="DG18" s="306"/>
      <c r="DH18" s="64"/>
      <c r="DI18" s="272"/>
      <c r="DJ18" s="306"/>
      <c r="DK18" s="306"/>
      <c r="DL18" s="64"/>
      <c r="DM18" s="272"/>
      <c r="DN18" s="306"/>
      <c r="DO18" s="306"/>
      <c r="DP18" s="64"/>
      <c r="DQ18" s="272"/>
      <c r="DR18" s="306"/>
      <c r="DS18" s="306"/>
      <c r="DT18" s="64"/>
      <c r="DU18" s="272"/>
      <c r="DV18" s="306"/>
      <c r="DW18" s="306"/>
      <c r="DX18" s="64"/>
      <c r="DY18" s="272"/>
      <c r="DZ18" s="306"/>
      <c r="EA18" s="306"/>
      <c r="EB18" s="64"/>
      <c r="EC18" s="272"/>
      <c r="ED18" s="306"/>
      <c r="EE18" s="306"/>
      <c r="EF18" s="64"/>
      <c r="EG18" s="272"/>
      <c r="EH18" s="306"/>
      <c r="EI18" s="306"/>
      <c r="EJ18" s="64"/>
      <c r="EK18" s="272"/>
      <c r="EL18" s="306"/>
      <c r="EM18" s="306"/>
      <c r="EN18" s="64"/>
      <c r="EO18" s="272"/>
      <c r="EP18" s="306"/>
      <c r="EQ18" s="306"/>
      <c r="ER18" s="64"/>
      <c r="ES18" s="272"/>
      <c r="ET18" s="306"/>
      <c r="EU18" s="306"/>
      <c r="EV18" s="64"/>
      <c r="EW18" s="272"/>
      <c r="EX18" s="306"/>
      <c r="EY18" s="306"/>
      <c r="EZ18" s="64"/>
      <c r="FA18" s="272"/>
      <c r="FB18" s="306"/>
      <c r="FC18" s="306"/>
      <c r="FD18" s="64"/>
      <c r="FE18" s="272"/>
      <c r="FF18" s="306"/>
      <c r="FG18" s="306"/>
      <c r="FH18" s="322"/>
      <c r="FI18" s="187"/>
    </row>
    <row r="19" spans="1:165">
      <c r="A19" s="664"/>
      <c r="B19" s="667">
        <f>'1.2-Visibility Data'!B17</f>
        <v>0</v>
      </c>
      <c r="C19" s="639"/>
      <c r="D19" s="30" t="str">
        <f>'1.2-Visibility Data'!C17</f>
        <v>Message Trace</v>
      </c>
      <c r="E19" s="272"/>
      <c r="F19" s="306" t="s">
        <v>154</v>
      </c>
      <c r="G19" s="306"/>
      <c r="H19" s="64"/>
      <c r="I19" s="272"/>
      <c r="J19" s="306"/>
      <c r="K19" s="306"/>
      <c r="L19" s="64"/>
      <c r="M19" s="272"/>
      <c r="N19" s="306"/>
      <c r="O19" s="306"/>
      <c r="P19" s="64"/>
      <c r="Q19" s="272"/>
      <c r="R19" s="306"/>
      <c r="S19" s="306"/>
      <c r="T19" s="64"/>
      <c r="U19" s="272"/>
      <c r="V19" s="306"/>
      <c r="W19" s="306"/>
      <c r="X19" s="64"/>
      <c r="Y19" s="272"/>
      <c r="Z19" s="306"/>
      <c r="AA19" s="306"/>
      <c r="AB19" s="64"/>
      <c r="AC19" s="272"/>
      <c r="AD19" s="306"/>
      <c r="AE19" s="306"/>
      <c r="AF19" s="64"/>
      <c r="AG19" s="272"/>
      <c r="AH19" s="306"/>
      <c r="AI19" s="306"/>
      <c r="AJ19" s="64"/>
      <c r="AK19" s="272"/>
      <c r="AL19" s="306"/>
      <c r="AM19" s="306"/>
      <c r="AN19" s="64"/>
      <c r="AO19" s="272"/>
      <c r="AP19" s="306"/>
      <c r="AQ19" s="306"/>
      <c r="AR19" s="64"/>
      <c r="AS19" s="272"/>
      <c r="AT19" s="306"/>
      <c r="AU19" s="306"/>
      <c r="AV19" s="64"/>
      <c r="AW19" s="272"/>
      <c r="AX19" s="306"/>
      <c r="AY19" s="306"/>
      <c r="AZ19" s="64"/>
      <c r="BA19" s="272"/>
      <c r="BB19" s="306"/>
      <c r="BC19" s="306"/>
      <c r="BD19" s="64"/>
      <c r="BE19" s="272"/>
      <c r="BF19" s="306"/>
      <c r="BG19" s="306"/>
      <c r="BH19" s="64"/>
      <c r="BI19" s="272"/>
      <c r="BJ19" s="306"/>
      <c r="BK19" s="306"/>
      <c r="BL19" s="64"/>
      <c r="BM19" s="272"/>
      <c r="BN19" s="306"/>
      <c r="BO19" s="306"/>
      <c r="BP19" s="64"/>
      <c r="BQ19" s="272"/>
      <c r="BR19" s="306"/>
      <c r="BS19" s="306"/>
      <c r="BT19" s="64"/>
      <c r="BU19" s="272"/>
      <c r="BV19" s="306"/>
      <c r="BW19" s="306"/>
      <c r="BX19" s="64"/>
      <c r="BY19" s="272"/>
      <c r="BZ19" s="306"/>
      <c r="CA19" s="306"/>
      <c r="CB19" s="64"/>
      <c r="CC19" s="272"/>
      <c r="CD19" s="306"/>
      <c r="CE19" s="306"/>
      <c r="CF19" s="64"/>
      <c r="CG19" s="272"/>
      <c r="CH19" s="306"/>
      <c r="CI19" s="306"/>
      <c r="CJ19" s="64"/>
      <c r="CK19" s="272"/>
      <c r="CL19" s="306"/>
      <c r="CM19" s="306"/>
      <c r="CN19" s="64"/>
      <c r="CO19" s="272"/>
      <c r="CP19" s="306"/>
      <c r="CQ19" s="306"/>
      <c r="CR19" s="64"/>
      <c r="CS19" s="272"/>
      <c r="CT19" s="306"/>
      <c r="CU19" s="306"/>
      <c r="CV19" s="64"/>
      <c r="CW19" s="272"/>
      <c r="CX19" s="306"/>
      <c r="CY19" s="306"/>
      <c r="CZ19" s="64"/>
      <c r="DA19" s="272"/>
      <c r="DB19" s="306"/>
      <c r="DC19" s="306"/>
      <c r="DD19" s="64"/>
      <c r="DE19" s="272"/>
      <c r="DF19" s="306"/>
      <c r="DG19" s="306"/>
      <c r="DH19" s="64"/>
      <c r="DI19" s="272"/>
      <c r="DJ19" s="306"/>
      <c r="DK19" s="306"/>
      <c r="DL19" s="64"/>
      <c r="DM19" s="272"/>
      <c r="DN19" s="306"/>
      <c r="DO19" s="306"/>
      <c r="DP19" s="64"/>
      <c r="DQ19" s="272"/>
      <c r="DR19" s="306"/>
      <c r="DS19" s="306"/>
      <c r="DT19" s="64"/>
      <c r="DU19" s="272"/>
      <c r="DV19" s="306"/>
      <c r="DW19" s="306"/>
      <c r="DX19" s="64"/>
      <c r="DY19" s="272"/>
      <c r="DZ19" s="306"/>
      <c r="EA19" s="306"/>
      <c r="EB19" s="64"/>
      <c r="EC19" s="272"/>
      <c r="ED19" s="306"/>
      <c r="EE19" s="306"/>
      <c r="EF19" s="64"/>
      <c r="EG19" s="272"/>
      <c r="EH19" s="306"/>
      <c r="EI19" s="306"/>
      <c r="EJ19" s="64"/>
      <c r="EK19" s="272"/>
      <c r="EL19" s="306"/>
      <c r="EM19" s="306"/>
      <c r="EN19" s="64"/>
      <c r="EO19" s="272"/>
      <c r="EP19" s="306"/>
      <c r="EQ19" s="306"/>
      <c r="ER19" s="64"/>
      <c r="ES19" s="272"/>
      <c r="ET19" s="306"/>
      <c r="EU19" s="306"/>
      <c r="EV19" s="64"/>
      <c r="EW19" s="272"/>
      <c r="EX19" s="306"/>
      <c r="EY19" s="306"/>
      <c r="EZ19" s="64"/>
      <c r="FA19" s="272"/>
      <c r="FB19" s="306"/>
      <c r="FC19" s="306"/>
      <c r="FD19" s="64"/>
      <c r="FE19" s="272"/>
      <c r="FF19" s="306"/>
      <c r="FG19" s="306"/>
      <c r="FH19" s="322"/>
      <c r="FI19" s="187"/>
    </row>
    <row r="20" spans="1:165" ht="15.5" thickBot="1">
      <c r="A20" s="664"/>
      <c r="B20" s="667">
        <f>'1.2-Visibility Data'!B18</f>
        <v>0</v>
      </c>
      <c r="C20" s="640"/>
      <c r="D20" s="293" t="str">
        <f>'1.2-Visibility Data'!C18</f>
        <v>Attachments</v>
      </c>
      <c r="E20" s="276"/>
      <c r="F20" s="57" t="s">
        <v>153</v>
      </c>
      <c r="G20" s="57"/>
      <c r="H20" s="69"/>
      <c r="I20" s="276"/>
      <c r="J20" s="57"/>
      <c r="K20" s="57"/>
      <c r="L20" s="69"/>
      <c r="M20" s="276"/>
      <c r="N20" s="57"/>
      <c r="O20" s="57"/>
      <c r="P20" s="69"/>
      <c r="Q20" s="276"/>
      <c r="R20" s="57"/>
      <c r="S20" s="57"/>
      <c r="T20" s="69"/>
      <c r="U20" s="276"/>
      <c r="V20" s="57"/>
      <c r="W20" s="57"/>
      <c r="X20" s="69"/>
      <c r="Y20" s="276"/>
      <c r="Z20" s="57"/>
      <c r="AA20" s="57"/>
      <c r="AB20" s="69"/>
      <c r="AC20" s="276"/>
      <c r="AD20" s="57"/>
      <c r="AE20" s="57"/>
      <c r="AF20" s="69"/>
      <c r="AG20" s="276"/>
      <c r="AH20" s="57"/>
      <c r="AI20" s="57"/>
      <c r="AJ20" s="69"/>
      <c r="AK20" s="276"/>
      <c r="AL20" s="57"/>
      <c r="AM20" s="57"/>
      <c r="AN20" s="69"/>
      <c r="AO20" s="276"/>
      <c r="AP20" s="57"/>
      <c r="AQ20" s="57"/>
      <c r="AR20" s="69"/>
      <c r="AS20" s="276"/>
      <c r="AT20" s="57"/>
      <c r="AU20" s="57"/>
      <c r="AV20" s="69"/>
      <c r="AW20" s="276"/>
      <c r="AX20" s="57"/>
      <c r="AY20" s="57"/>
      <c r="AZ20" s="69"/>
      <c r="BA20" s="276"/>
      <c r="BB20" s="57"/>
      <c r="BC20" s="57"/>
      <c r="BD20" s="69"/>
      <c r="BE20" s="276"/>
      <c r="BF20" s="57"/>
      <c r="BG20" s="57"/>
      <c r="BH20" s="69"/>
      <c r="BI20" s="276"/>
      <c r="BJ20" s="57"/>
      <c r="BK20" s="57"/>
      <c r="BL20" s="69"/>
      <c r="BM20" s="276"/>
      <c r="BN20" s="57"/>
      <c r="BO20" s="57"/>
      <c r="BP20" s="69"/>
      <c r="BQ20" s="276"/>
      <c r="BR20" s="57"/>
      <c r="BS20" s="57"/>
      <c r="BT20" s="69"/>
      <c r="BU20" s="276"/>
      <c r="BV20" s="57"/>
      <c r="BW20" s="57"/>
      <c r="BX20" s="69"/>
      <c r="BY20" s="276"/>
      <c r="BZ20" s="57"/>
      <c r="CA20" s="57"/>
      <c r="CB20" s="69"/>
      <c r="CC20" s="276"/>
      <c r="CD20" s="57"/>
      <c r="CE20" s="57"/>
      <c r="CF20" s="69"/>
      <c r="CG20" s="276"/>
      <c r="CH20" s="57"/>
      <c r="CI20" s="57"/>
      <c r="CJ20" s="69"/>
      <c r="CK20" s="276"/>
      <c r="CL20" s="57"/>
      <c r="CM20" s="57"/>
      <c r="CN20" s="69"/>
      <c r="CO20" s="276"/>
      <c r="CP20" s="57"/>
      <c r="CQ20" s="57"/>
      <c r="CR20" s="69"/>
      <c r="CS20" s="276"/>
      <c r="CT20" s="57"/>
      <c r="CU20" s="57"/>
      <c r="CV20" s="69"/>
      <c r="CW20" s="276"/>
      <c r="CX20" s="57"/>
      <c r="CY20" s="57"/>
      <c r="CZ20" s="69"/>
      <c r="DA20" s="276"/>
      <c r="DB20" s="57"/>
      <c r="DC20" s="57"/>
      <c r="DD20" s="69"/>
      <c r="DE20" s="276"/>
      <c r="DF20" s="57"/>
      <c r="DG20" s="57"/>
      <c r="DH20" s="69"/>
      <c r="DI20" s="276"/>
      <c r="DJ20" s="57"/>
      <c r="DK20" s="57"/>
      <c r="DL20" s="69"/>
      <c r="DM20" s="276"/>
      <c r="DN20" s="57"/>
      <c r="DO20" s="57"/>
      <c r="DP20" s="69"/>
      <c r="DQ20" s="276"/>
      <c r="DR20" s="57"/>
      <c r="DS20" s="57"/>
      <c r="DT20" s="69"/>
      <c r="DU20" s="276"/>
      <c r="DV20" s="57"/>
      <c r="DW20" s="57"/>
      <c r="DX20" s="69"/>
      <c r="DY20" s="276"/>
      <c r="DZ20" s="57"/>
      <c r="EA20" s="57"/>
      <c r="EB20" s="69"/>
      <c r="EC20" s="276"/>
      <c r="ED20" s="57"/>
      <c r="EE20" s="57"/>
      <c r="EF20" s="69"/>
      <c r="EG20" s="276"/>
      <c r="EH20" s="57"/>
      <c r="EI20" s="57"/>
      <c r="EJ20" s="69"/>
      <c r="EK20" s="276"/>
      <c r="EL20" s="57"/>
      <c r="EM20" s="57"/>
      <c r="EN20" s="69"/>
      <c r="EO20" s="276"/>
      <c r="EP20" s="57"/>
      <c r="EQ20" s="57"/>
      <c r="ER20" s="69"/>
      <c r="ES20" s="276"/>
      <c r="ET20" s="57"/>
      <c r="EU20" s="57"/>
      <c r="EV20" s="69"/>
      <c r="EW20" s="276"/>
      <c r="EX20" s="57"/>
      <c r="EY20" s="57"/>
      <c r="EZ20" s="69"/>
      <c r="FA20" s="276"/>
      <c r="FB20" s="57"/>
      <c r="FC20" s="57"/>
      <c r="FD20" s="69"/>
      <c r="FE20" s="276"/>
      <c r="FF20" s="57"/>
      <c r="FG20" s="57"/>
      <c r="FH20" s="325"/>
      <c r="FI20" s="187"/>
    </row>
    <row r="21" spans="1:165">
      <c r="A21" s="664"/>
      <c r="B21" s="666" t="str">
        <f>'1.2-Visibility Data'!B19</f>
        <v>Malicious Email Received</v>
      </c>
      <c r="C21" s="624" t="s">
        <v>1227</v>
      </c>
      <c r="D21" s="32" t="str">
        <f>'1.2-Visibility Data'!C19</f>
        <v>Sender</v>
      </c>
      <c r="E21" s="60"/>
      <c r="F21" s="62" t="s">
        <v>153</v>
      </c>
      <c r="G21" s="62"/>
      <c r="H21" s="63"/>
      <c r="I21" s="60"/>
      <c r="J21" s="62"/>
      <c r="K21" s="62"/>
      <c r="L21" s="63"/>
      <c r="M21" s="60"/>
      <c r="N21" s="62"/>
      <c r="O21" s="62"/>
      <c r="P21" s="63"/>
      <c r="Q21" s="60"/>
      <c r="R21" s="62"/>
      <c r="S21" s="62"/>
      <c r="T21" s="63"/>
      <c r="U21" s="60"/>
      <c r="V21" s="62"/>
      <c r="W21" s="62"/>
      <c r="X21" s="63"/>
      <c r="Y21" s="60"/>
      <c r="Z21" s="62"/>
      <c r="AA21" s="62"/>
      <c r="AB21" s="63"/>
      <c r="AC21" s="60"/>
      <c r="AD21" s="62"/>
      <c r="AE21" s="62"/>
      <c r="AF21" s="63"/>
      <c r="AG21" s="60"/>
      <c r="AH21" s="62"/>
      <c r="AI21" s="62"/>
      <c r="AJ21" s="63"/>
      <c r="AK21" s="60"/>
      <c r="AL21" s="62"/>
      <c r="AM21" s="62"/>
      <c r="AN21" s="63"/>
      <c r="AO21" s="60"/>
      <c r="AP21" s="62"/>
      <c r="AQ21" s="62"/>
      <c r="AR21" s="63"/>
      <c r="AS21" s="60"/>
      <c r="AT21" s="62"/>
      <c r="AU21" s="62"/>
      <c r="AV21" s="63"/>
      <c r="AW21" s="60"/>
      <c r="AX21" s="62"/>
      <c r="AY21" s="62"/>
      <c r="AZ21" s="63"/>
      <c r="BA21" s="60"/>
      <c r="BB21" s="62"/>
      <c r="BC21" s="62"/>
      <c r="BD21" s="63"/>
      <c r="BE21" s="60"/>
      <c r="BF21" s="62"/>
      <c r="BG21" s="62"/>
      <c r="BH21" s="63"/>
      <c r="BI21" s="60"/>
      <c r="BJ21" s="62"/>
      <c r="BK21" s="62"/>
      <c r="BL21" s="63"/>
      <c r="BM21" s="60"/>
      <c r="BN21" s="62"/>
      <c r="BO21" s="62"/>
      <c r="BP21" s="63"/>
      <c r="BQ21" s="60"/>
      <c r="BR21" s="62"/>
      <c r="BS21" s="62"/>
      <c r="BT21" s="63"/>
      <c r="BU21" s="60"/>
      <c r="BV21" s="62"/>
      <c r="BW21" s="62"/>
      <c r="BX21" s="63"/>
      <c r="BY21" s="60"/>
      <c r="BZ21" s="62"/>
      <c r="CA21" s="62"/>
      <c r="CB21" s="63"/>
      <c r="CC21" s="60"/>
      <c r="CD21" s="62"/>
      <c r="CE21" s="62"/>
      <c r="CF21" s="63"/>
      <c r="CG21" s="60"/>
      <c r="CH21" s="62"/>
      <c r="CI21" s="62"/>
      <c r="CJ21" s="63"/>
      <c r="CK21" s="60"/>
      <c r="CL21" s="62"/>
      <c r="CM21" s="62"/>
      <c r="CN21" s="63"/>
      <c r="CO21" s="60"/>
      <c r="CP21" s="62"/>
      <c r="CQ21" s="62"/>
      <c r="CR21" s="63"/>
      <c r="CS21" s="60"/>
      <c r="CT21" s="62"/>
      <c r="CU21" s="62"/>
      <c r="CV21" s="63"/>
      <c r="CW21" s="60"/>
      <c r="CX21" s="62"/>
      <c r="CY21" s="62"/>
      <c r="CZ21" s="63"/>
      <c r="DA21" s="60"/>
      <c r="DB21" s="62"/>
      <c r="DC21" s="62"/>
      <c r="DD21" s="63"/>
      <c r="DE21" s="60"/>
      <c r="DF21" s="62"/>
      <c r="DG21" s="62"/>
      <c r="DH21" s="63"/>
      <c r="DI21" s="60"/>
      <c r="DJ21" s="62"/>
      <c r="DK21" s="62"/>
      <c r="DL21" s="63"/>
      <c r="DM21" s="60"/>
      <c r="DN21" s="62"/>
      <c r="DO21" s="62"/>
      <c r="DP21" s="63"/>
      <c r="DQ21" s="60"/>
      <c r="DR21" s="62"/>
      <c r="DS21" s="62"/>
      <c r="DT21" s="63"/>
      <c r="DU21" s="60"/>
      <c r="DV21" s="62"/>
      <c r="DW21" s="62"/>
      <c r="DX21" s="63"/>
      <c r="DY21" s="60"/>
      <c r="DZ21" s="62"/>
      <c r="EA21" s="62"/>
      <c r="EB21" s="63"/>
      <c r="EC21" s="60"/>
      <c r="ED21" s="62"/>
      <c r="EE21" s="62"/>
      <c r="EF21" s="63"/>
      <c r="EG21" s="60"/>
      <c r="EH21" s="62"/>
      <c r="EI21" s="62"/>
      <c r="EJ21" s="63"/>
      <c r="EK21" s="60"/>
      <c r="EL21" s="62"/>
      <c r="EM21" s="62"/>
      <c r="EN21" s="63"/>
      <c r="EO21" s="60"/>
      <c r="EP21" s="62"/>
      <c r="EQ21" s="62"/>
      <c r="ER21" s="63"/>
      <c r="ES21" s="60"/>
      <c r="ET21" s="62"/>
      <c r="EU21" s="62"/>
      <c r="EV21" s="63"/>
      <c r="EW21" s="60"/>
      <c r="EX21" s="62"/>
      <c r="EY21" s="62"/>
      <c r="EZ21" s="63"/>
      <c r="FA21" s="60"/>
      <c r="FB21" s="62"/>
      <c r="FC21" s="62"/>
      <c r="FD21" s="63"/>
      <c r="FE21" s="60"/>
      <c r="FF21" s="62"/>
      <c r="FG21" s="62"/>
      <c r="FH21" s="321"/>
      <c r="FI21" s="187"/>
    </row>
    <row r="22" spans="1:165">
      <c r="A22" s="664"/>
      <c r="B22" s="667">
        <f>'1.2-Visibility Data'!B20</f>
        <v>0</v>
      </c>
      <c r="C22" s="625"/>
      <c r="D22" s="30" t="str">
        <f>'1.2-Visibility Data'!C20</f>
        <v>Receiver</v>
      </c>
      <c r="E22" s="272"/>
      <c r="F22" s="306" t="s">
        <v>153</v>
      </c>
      <c r="G22" s="306"/>
      <c r="H22" s="64"/>
      <c r="I22" s="272"/>
      <c r="J22" s="306"/>
      <c r="K22" s="306"/>
      <c r="L22" s="64"/>
      <c r="M22" s="272"/>
      <c r="N22" s="306"/>
      <c r="O22" s="306"/>
      <c r="P22" s="64"/>
      <c r="Q22" s="272"/>
      <c r="R22" s="306"/>
      <c r="S22" s="306"/>
      <c r="T22" s="64"/>
      <c r="U22" s="272"/>
      <c r="V22" s="306"/>
      <c r="W22" s="306"/>
      <c r="X22" s="64"/>
      <c r="Y22" s="272"/>
      <c r="Z22" s="306"/>
      <c r="AA22" s="306"/>
      <c r="AB22" s="64"/>
      <c r="AC22" s="272"/>
      <c r="AD22" s="306"/>
      <c r="AE22" s="306"/>
      <c r="AF22" s="64"/>
      <c r="AG22" s="272"/>
      <c r="AH22" s="306"/>
      <c r="AI22" s="306"/>
      <c r="AJ22" s="64"/>
      <c r="AK22" s="272"/>
      <c r="AL22" s="306"/>
      <c r="AM22" s="306"/>
      <c r="AN22" s="64"/>
      <c r="AO22" s="272"/>
      <c r="AP22" s="306"/>
      <c r="AQ22" s="306"/>
      <c r="AR22" s="64"/>
      <c r="AS22" s="272"/>
      <c r="AT22" s="306"/>
      <c r="AU22" s="306"/>
      <c r="AV22" s="64"/>
      <c r="AW22" s="272"/>
      <c r="AX22" s="306"/>
      <c r="AY22" s="306"/>
      <c r="AZ22" s="64"/>
      <c r="BA22" s="272"/>
      <c r="BB22" s="306"/>
      <c r="BC22" s="306"/>
      <c r="BD22" s="64"/>
      <c r="BE22" s="272"/>
      <c r="BF22" s="306"/>
      <c r="BG22" s="306"/>
      <c r="BH22" s="64"/>
      <c r="BI22" s="272"/>
      <c r="BJ22" s="306"/>
      <c r="BK22" s="306"/>
      <c r="BL22" s="64"/>
      <c r="BM22" s="272"/>
      <c r="BN22" s="306"/>
      <c r="BO22" s="306"/>
      <c r="BP22" s="64"/>
      <c r="BQ22" s="272"/>
      <c r="BR22" s="306"/>
      <c r="BS22" s="306"/>
      <c r="BT22" s="64"/>
      <c r="BU22" s="272"/>
      <c r="BV22" s="306"/>
      <c r="BW22" s="306"/>
      <c r="BX22" s="64"/>
      <c r="BY22" s="272"/>
      <c r="BZ22" s="306"/>
      <c r="CA22" s="306"/>
      <c r="CB22" s="64"/>
      <c r="CC22" s="272"/>
      <c r="CD22" s="306"/>
      <c r="CE22" s="306"/>
      <c r="CF22" s="64"/>
      <c r="CG22" s="272"/>
      <c r="CH22" s="306"/>
      <c r="CI22" s="306"/>
      <c r="CJ22" s="64"/>
      <c r="CK22" s="272"/>
      <c r="CL22" s="306"/>
      <c r="CM22" s="306"/>
      <c r="CN22" s="64"/>
      <c r="CO22" s="272"/>
      <c r="CP22" s="306"/>
      <c r="CQ22" s="306"/>
      <c r="CR22" s="64"/>
      <c r="CS22" s="272"/>
      <c r="CT22" s="306"/>
      <c r="CU22" s="306"/>
      <c r="CV22" s="64"/>
      <c r="CW22" s="272"/>
      <c r="CX22" s="306"/>
      <c r="CY22" s="306"/>
      <c r="CZ22" s="64"/>
      <c r="DA22" s="272"/>
      <c r="DB22" s="306"/>
      <c r="DC22" s="306"/>
      <c r="DD22" s="64"/>
      <c r="DE22" s="272"/>
      <c r="DF22" s="306"/>
      <c r="DG22" s="306"/>
      <c r="DH22" s="64"/>
      <c r="DI22" s="272"/>
      <c r="DJ22" s="306"/>
      <c r="DK22" s="306"/>
      <c r="DL22" s="64"/>
      <c r="DM22" s="272"/>
      <c r="DN22" s="306"/>
      <c r="DO22" s="306"/>
      <c r="DP22" s="64"/>
      <c r="DQ22" s="272"/>
      <c r="DR22" s="306"/>
      <c r="DS22" s="306"/>
      <c r="DT22" s="64"/>
      <c r="DU22" s="272"/>
      <c r="DV22" s="306"/>
      <c r="DW22" s="306"/>
      <c r="DX22" s="64"/>
      <c r="DY22" s="272"/>
      <c r="DZ22" s="306"/>
      <c r="EA22" s="306"/>
      <c r="EB22" s="64"/>
      <c r="EC22" s="272"/>
      <c r="ED22" s="306"/>
      <c r="EE22" s="306"/>
      <c r="EF22" s="64"/>
      <c r="EG22" s="272"/>
      <c r="EH22" s="306"/>
      <c r="EI22" s="306"/>
      <c r="EJ22" s="64"/>
      <c r="EK22" s="272"/>
      <c r="EL22" s="306"/>
      <c r="EM22" s="306"/>
      <c r="EN22" s="64"/>
      <c r="EO22" s="272"/>
      <c r="EP22" s="306"/>
      <c r="EQ22" s="306"/>
      <c r="ER22" s="64"/>
      <c r="ES22" s="272"/>
      <c r="ET22" s="306"/>
      <c r="EU22" s="306"/>
      <c r="EV22" s="64"/>
      <c r="EW22" s="272"/>
      <c r="EX22" s="306"/>
      <c r="EY22" s="306"/>
      <c r="EZ22" s="64"/>
      <c r="FA22" s="272"/>
      <c r="FB22" s="306"/>
      <c r="FC22" s="306"/>
      <c r="FD22" s="64"/>
      <c r="FE22" s="272"/>
      <c r="FF22" s="306"/>
      <c r="FG22" s="306"/>
      <c r="FH22" s="322"/>
      <c r="FI22" s="187"/>
    </row>
    <row r="23" spans="1:165">
      <c r="A23" s="664"/>
      <c r="B23" s="667">
        <f>'1.2-Visibility Data'!B21</f>
        <v>0</v>
      </c>
      <c r="C23" s="625"/>
      <c r="D23" s="30" t="str">
        <f>'1.2-Visibility Data'!C21</f>
        <v>Subject</v>
      </c>
      <c r="E23" s="272"/>
      <c r="F23" s="306" t="s">
        <v>153</v>
      </c>
      <c r="G23" s="306"/>
      <c r="H23" s="64"/>
      <c r="I23" s="272"/>
      <c r="J23" s="306"/>
      <c r="K23" s="306"/>
      <c r="L23" s="64"/>
      <c r="M23" s="272"/>
      <c r="N23" s="306"/>
      <c r="O23" s="306"/>
      <c r="P23" s="64"/>
      <c r="Q23" s="272"/>
      <c r="R23" s="306"/>
      <c r="S23" s="306"/>
      <c r="T23" s="64"/>
      <c r="U23" s="272"/>
      <c r="V23" s="306"/>
      <c r="W23" s="306"/>
      <c r="X23" s="64"/>
      <c r="Y23" s="272"/>
      <c r="Z23" s="306"/>
      <c r="AA23" s="306"/>
      <c r="AB23" s="64"/>
      <c r="AC23" s="272"/>
      <c r="AD23" s="306"/>
      <c r="AE23" s="306"/>
      <c r="AF23" s="64"/>
      <c r="AG23" s="272"/>
      <c r="AH23" s="306"/>
      <c r="AI23" s="306"/>
      <c r="AJ23" s="64"/>
      <c r="AK23" s="272"/>
      <c r="AL23" s="306"/>
      <c r="AM23" s="306"/>
      <c r="AN23" s="64"/>
      <c r="AO23" s="272"/>
      <c r="AP23" s="306"/>
      <c r="AQ23" s="306"/>
      <c r="AR23" s="64"/>
      <c r="AS23" s="272"/>
      <c r="AT23" s="306"/>
      <c r="AU23" s="306"/>
      <c r="AV23" s="64"/>
      <c r="AW23" s="272"/>
      <c r="AX23" s="306"/>
      <c r="AY23" s="306"/>
      <c r="AZ23" s="64"/>
      <c r="BA23" s="272"/>
      <c r="BB23" s="306"/>
      <c r="BC23" s="306"/>
      <c r="BD23" s="64"/>
      <c r="BE23" s="272"/>
      <c r="BF23" s="306"/>
      <c r="BG23" s="306"/>
      <c r="BH23" s="64"/>
      <c r="BI23" s="272"/>
      <c r="BJ23" s="306"/>
      <c r="BK23" s="306"/>
      <c r="BL23" s="64"/>
      <c r="BM23" s="272"/>
      <c r="BN23" s="306"/>
      <c r="BO23" s="306"/>
      <c r="BP23" s="64"/>
      <c r="BQ23" s="272"/>
      <c r="BR23" s="306"/>
      <c r="BS23" s="306"/>
      <c r="BT23" s="64"/>
      <c r="BU23" s="272"/>
      <c r="BV23" s="306"/>
      <c r="BW23" s="306"/>
      <c r="BX23" s="64"/>
      <c r="BY23" s="272"/>
      <c r="BZ23" s="306"/>
      <c r="CA23" s="306"/>
      <c r="CB23" s="64"/>
      <c r="CC23" s="272"/>
      <c r="CD23" s="306"/>
      <c r="CE23" s="306"/>
      <c r="CF23" s="64"/>
      <c r="CG23" s="272"/>
      <c r="CH23" s="306"/>
      <c r="CI23" s="306"/>
      <c r="CJ23" s="64"/>
      <c r="CK23" s="272"/>
      <c r="CL23" s="306"/>
      <c r="CM23" s="306"/>
      <c r="CN23" s="64"/>
      <c r="CO23" s="272"/>
      <c r="CP23" s="306"/>
      <c r="CQ23" s="306"/>
      <c r="CR23" s="64"/>
      <c r="CS23" s="272"/>
      <c r="CT23" s="306"/>
      <c r="CU23" s="306"/>
      <c r="CV23" s="64"/>
      <c r="CW23" s="272"/>
      <c r="CX23" s="306"/>
      <c r="CY23" s="306"/>
      <c r="CZ23" s="64"/>
      <c r="DA23" s="272"/>
      <c r="DB23" s="306"/>
      <c r="DC23" s="306"/>
      <c r="DD23" s="64"/>
      <c r="DE23" s="272"/>
      <c r="DF23" s="306"/>
      <c r="DG23" s="306"/>
      <c r="DH23" s="64"/>
      <c r="DI23" s="272"/>
      <c r="DJ23" s="306"/>
      <c r="DK23" s="306"/>
      <c r="DL23" s="64"/>
      <c r="DM23" s="272"/>
      <c r="DN23" s="306"/>
      <c r="DO23" s="306"/>
      <c r="DP23" s="64"/>
      <c r="DQ23" s="272"/>
      <c r="DR23" s="306"/>
      <c r="DS23" s="306"/>
      <c r="DT23" s="64"/>
      <c r="DU23" s="272"/>
      <c r="DV23" s="306"/>
      <c r="DW23" s="306"/>
      <c r="DX23" s="64"/>
      <c r="DY23" s="272"/>
      <c r="DZ23" s="306"/>
      <c r="EA23" s="306"/>
      <c r="EB23" s="64"/>
      <c r="EC23" s="272"/>
      <c r="ED23" s="306"/>
      <c r="EE23" s="306"/>
      <c r="EF23" s="64"/>
      <c r="EG23" s="272"/>
      <c r="EH23" s="306"/>
      <c r="EI23" s="306"/>
      <c r="EJ23" s="64"/>
      <c r="EK23" s="272"/>
      <c r="EL23" s="306"/>
      <c r="EM23" s="306"/>
      <c r="EN23" s="64"/>
      <c r="EO23" s="272"/>
      <c r="EP23" s="306"/>
      <c r="EQ23" s="306"/>
      <c r="ER23" s="64"/>
      <c r="ES23" s="272"/>
      <c r="ET23" s="306"/>
      <c r="EU23" s="306"/>
      <c r="EV23" s="64"/>
      <c r="EW23" s="272"/>
      <c r="EX23" s="306"/>
      <c r="EY23" s="306"/>
      <c r="EZ23" s="64"/>
      <c r="FA23" s="272"/>
      <c r="FB23" s="306"/>
      <c r="FC23" s="306"/>
      <c r="FD23" s="64"/>
      <c r="FE23" s="272"/>
      <c r="FF23" s="306"/>
      <c r="FG23" s="306"/>
      <c r="FH23" s="322"/>
      <c r="FI23" s="187"/>
    </row>
    <row r="24" spans="1:165">
      <c r="A24" s="664"/>
      <c r="B24" s="667">
        <f>'1.2-Visibility Data'!B22</f>
        <v>0</v>
      </c>
      <c r="C24" s="625"/>
      <c r="D24" s="30" t="str">
        <f>'1.2-Visibility Data'!C22</f>
        <v>Other Headers</v>
      </c>
      <c r="E24" s="272"/>
      <c r="F24" s="306" t="s">
        <v>153</v>
      </c>
      <c r="G24" s="306"/>
      <c r="H24" s="64"/>
      <c r="I24" s="272"/>
      <c r="J24" s="306"/>
      <c r="K24" s="306"/>
      <c r="L24" s="64"/>
      <c r="M24" s="272"/>
      <c r="N24" s="306"/>
      <c r="O24" s="306"/>
      <c r="P24" s="64"/>
      <c r="Q24" s="272"/>
      <c r="R24" s="306"/>
      <c r="S24" s="306"/>
      <c r="T24" s="64"/>
      <c r="U24" s="272"/>
      <c r="V24" s="306"/>
      <c r="W24" s="306"/>
      <c r="X24" s="64"/>
      <c r="Y24" s="272"/>
      <c r="Z24" s="306"/>
      <c r="AA24" s="306"/>
      <c r="AB24" s="64"/>
      <c r="AC24" s="272"/>
      <c r="AD24" s="306"/>
      <c r="AE24" s="306"/>
      <c r="AF24" s="64"/>
      <c r="AG24" s="272"/>
      <c r="AH24" s="306"/>
      <c r="AI24" s="306"/>
      <c r="AJ24" s="64"/>
      <c r="AK24" s="272"/>
      <c r="AL24" s="306"/>
      <c r="AM24" s="306"/>
      <c r="AN24" s="64"/>
      <c r="AO24" s="272"/>
      <c r="AP24" s="306"/>
      <c r="AQ24" s="306"/>
      <c r="AR24" s="64"/>
      <c r="AS24" s="272"/>
      <c r="AT24" s="306"/>
      <c r="AU24" s="306"/>
      <c r="AV24" s="64"/>
      <c r="AW24" s="272"/>
      <c r="AX24" s="306"/>
      <c r="AY24" s="306"/>
      <c r="AZ24" s="64"/>
      <c r="BA24" s="272"/>
      <c r="BB24" s="306"/>
      <c r="BC24" s="306"/>
      <c r="BD24" s="64"/>
      <c r="BE24" s="272"/>
      <c r="BF24" s="306"/>
      <c r="BG24" s="306"/>
      <c r="BH24" s="64"/>
      <c r="BI24" s="272"/>
      <c r="BJ24" s="306"/>
      <c r="BK24" s="306"/>
      <c r="BL24" s="64"/>
      <c r="BM24" s="272"/>
      <c r="BN24" s="306"/>
      <c r="BO24" s="306"/>
      <c r="BP24" s="64"/>
      <c r="BQ24" s="272"/>
      <c r="BR24" s="306"/>
      <c r="BS24" s="306"/>
      <c r="BT24" s="64"/>
      <c r="BU24" s="272"/>
      <c r="BV24" s="306"/>
      <c r="BW24" s="306"/>
      <c r="BX24" s="64"/>
      <c r="BY24" s="272"/>
      <c r="BZ24" s="306"/>
      <c r="CA24" s="306"/>
      <c r="CB24" s="64"/>
      <c r="CC24" s="272"/>
      <c r="CD24" s="306"/>
      <c r="CE24" s="306"/>
      <c r="CF24" s="64"/>
      <c r="CG24" s="272"/>
      <c r="CH24" s="306"/>
      <c r="CI24" s="306"/>
      <c r="CJ24" s="64"/>
      <c r="CK24" s="272"/>
      <c r="CL24" s="306"/>
      <c r="CM24" s="306"/>
      <c r="CN24" s="64"/>
      <c r="CO24" s="272"/>
      <c r="CP24" s="306"/>
      <c r="CQ24" s="306"/>
      <c r="CR24" s="64"/>
      <c r="CS24" s="272"/>
      <c r="CT24" s="306"/>
      <c r="CU24" s="306"/>
      <c r="CV24" s="64"/>
      <c r="CW24" s="272"/>
      <c r="CX24" s="306"/>
      <c r="CY24" s="306"/>
      <c r="CZ24" s="64"/>
      <c r="DA24" s="272"/>
      <c r="DB24" s="306"/>
      <c r="DC24" s="306"/>
      <c r="DD24" s="64"/>
      <c r="DE24" s="272"/>
      <c r="DF24" s="306"/>
      <c r="DG24" s="306"/>
      <c r="DH24" s="64"/>
      <c r="DI24" s="272"/>
      <c r="DJ24" s="306"/>
      <c r="DK24" s="306"/>
      <c r="DL24" s="64"/>
      <c r="DM24" s="272"/>
      <c r="DN24" s="306"/>
      <c r="DO24" s="306"/>
      <c r="DP24" s="64"/>
      <c r="DQ24" s="272"/>
      <c r="DR24" s="306"/>
      <c r="DS24" s="306"/>
      <c r="DT24" s="64"/>
      <c r="DU24" s="272"/>
      <c r="DV24" s="306"/>
      <c r="DW24" s="306"/>
      <c r="DX24" s="64"/>
      <c r="DY24" s="272"/>
      <c r="DZ24" s="306"/>
      <c r="EA24" s="306"/>
      <c r="EB24" s="64"/>
      <c r="EC24" s="272"/>
      <c r="ED24" s="306"/>
      <c r="EE24" s="306"/>
      <c r="EF24" s="64"/>
      <c r="EG24" s="272"/>
      <c r="EH24" s="306"/>
      <c r="EI24" s="306"/>
      <c r="EJ24" s="64"/>
      <c r="EK24" s="272"/>
      <c r="EL24" s="306"/>
      <c r="EM24" s="306"/>
      <c r="EN24" s="64"/>
      <c r="EO24" s="272"/>
      <c r="EP24" s="306"/>
      <c r="EQ24" s="306"/>
      <c r="ER24" s="64"/>
      <c r="ES24" s="272"/>
      <c r="ET24" s="306"/>
      <c r="EU24" s="306"/>
      <c r="EV24" s="64"/>
      <c r="EW24" s="272"/>
      <c r="EX24" s="306"/>
      <c r="EY24" s="306"/>
      <c r="EZ24" s="64"/>
      <c r="FA24" s="272"/>
      <c r="FB24" s="306"/>
      <c r="FC24" s="306"/>
      <c r="FD24" s="64"/>
      <c r="FE24" s="272"/>
      <c r="FF24" s="306"/>
      <c r="FG24" s="306"/>
      <c r="FH24" s="322"/>
      <c r="FI24" s="187"/>
    </row>
    <row r="25" spans="1:165">
      <c r="A25" s="664"/>
      <c r="B25" s="667">
        <f>'1.2-Visibility Data'!B23</f>
        <v>0</v>
      </c>
      <c r="C25" s="625"/>
      <c r="D25" s="30" t="str">
        <f>'1.2-Visibility Data'!C23</f>
        <v>URLs</v>
      </c>
      <c r="E25" s="275"/>
      <c r="F25" s="66" t="s">
        <v>154</v>
      </c>
      <c r="G25" s="66"/>
      <c r="H25" s="67"/>
      <c r="I25" s="275"/>
      <c r="J25" s="66"/>
      <c r="K25" s="66"/>
      <c r="L25" s="67"/>
      <c r="M25" s="275"/>
      <c r="N25" s="66"/>
      <c r="O25" s="66"/>
      <c r="P25" s="67"/>
      <c r="Q25" s="275"/>
      <c r="R25" s="66"/>
      <c r="S25" s="66"/>
      <c r="T25" s="67"/>
      <c r="U25" s="275"/>
      <c r="V25" s="66"/>
      <c r="W25" s="66"/>
      <c r="X25" s="67"/>
      <c r="Y25" s="275"/>
      <c r="Z25" s="66"/>
      <c r="AA25" s="66"/>
      <c r="AB25" s="67"/>
      <c r="AC25" s="275"/>
      <c r="AD25" s="66"/>
      <c r="AE25" s="66"/>
      <c r="AF25" s="67"/>
      <c r="AG25" s="275"/>
      <c r="AH25" s="66"/>
      <c r="AI25" s="66"/>
      <c r="AJ25" s="67"/>
      <c r="AK25" s="275"/>
      <c r="AL25" s="66"/>
      <c r="AM25" s="66"/>
      <c r="AN25" s="67"/>
      <c r="AO25" s="275"/>
      <c r="AP25" s="66"/>
      <c r="AQ25" s="66"/>
      <c r="AR25" s="67"/>
      <c r="AS25" s="275"/>
      <c r="AT25" s="66"/>
      <c r="AU25" s="66"/>
      <c r="AV25" s="67"/>
      <c r="AW25" s="275"/>
      <c r="AX25" s="66"/>
      <c r="AY25" s="66"/>
      <c r="AZ25" s="67"/>
      <c r="BA25" s="275"/>
      <c r="BB25" s="66"/>
      <c r="BC25" s="66"/>
      <c r="BD25" s="67"/>
      <c r="BE25" s="275"/>
      <c r="BF25" s="66"/>
      <c r="BG25" s="66"/>
      <c r="BH25" s="67"/>
      <c r="BI25" s="275"/>
      <c r="BJ25" s="66"/>
      <c r="BK25" s="66"/>
      <c r="BL25" s="67"/>
      <c r="BM25" s="275"/>
      <c r="BN25" s="66"/>
      <c r="BO25" s="66"/>
      <c r="BP25" s="67"/>
      <c r="BQ25" s="275"/>
      <c r="BR25" s="66"/>
      <c r="BS25" s="66"/>
      <c r="BT25" s="67"/>
      <c r="BU25" s="275"/>
      <c r="BV25" s="66"/>
      <c r="BW25" s="66"/>
      <c r="BX25" s="67"/>
      <c r="BY25" s="275"/>
      <c r="BZ25" s="66"/>
      <c r="CA25" s="66"/>
      <c r="CB25" s="67"/>
      <c r="CC25" s="275"/>
      <c r="CD25" s="66"/>
      <c r="CE25" s="66"/>
      <c r="CF25" s="67"/>
      <c r="CG25" s="275"/>
      <c r="CH25" s="66"/>
      <c r="CI25" s="66"/>
      <c r="CJ25" s="67"/>
      <c r="CK25" s="275"/>
      <c r="CL25" s="66"/>
      <c r="CM25" s="66"/>
      <c r="CN25" s="67"/>
      <c r="CO25" s="275"/>
      <c r="CP25" s="66"/>
      <c r="CQ25" s="66"/>
      <c r="CR25" s="67"/>
      <c r="CS25" s="275"/>
      <c r="CT25" s="66"/>
      <c r="CU25" s="66"/>
      <c r="CV25" s="67"/>
      <c r="CW25" s="275"/>
      <c r="CX25" s="66"/>
      <c r="CY25" s="66"/>
      <c r="CZ25" s="67"/>
      <c r="DA25" s="275"/>
      <c r="DB25" s="66"/>
      <c r="DC25" s="66"/>
      <c r="DD25" s="67"/>
      <c r="DE25" s="275"/>
      <c r="DF25" s="66"/>
      <c r="DG25" s="66"/>
      <c r="DH25" s="67"/>
      <c r="DI25" s="275"/>
      <c r="DJ25" s="66"/>
      <c r="DK25" s="66"/>
      <c r="DL25" s="67"/>
      <c r="DM25" s="275"/>
      <c r="DN25" s="66"/>
      <c r="DO25" s="66"/>
      <c r="DP25" s="67"/>
      <c r="DQ25" s="275"/>
      <c r="DR25" s="66"/>
      <c r="DS25" s="66"/>
      <c r="DT25" s="67"/>
      <c r="DU25" s="275"/>
      <c r="DV25" s="66"/>
      <c r="DW25" s="66"/>
      <c r="DX25" s="67"/>
      <c r="DY25" s="275"/>
      <c r="DZ25" s="66"/>
      <c r="EA25" s="66"/>
      <c r="EB25" s="67"/>
      <c r="EC25" s="275"/>
      <c r="ED25" s="66"/>
      <c r="EE25" s="66"/>
      <c r="EF25" s="67"/>
      <c r="EG25" s="275"/>
      <c r="EH25" s="66"/>
      <c r="EI25" s="66"/>
      <c r="EJ25" s="67"/>
      <c r="EK25" s="275"/>
      <c r="EL25" s="66"/>
      <c r="EM25" s="66"/>
      <c r="EN25" s="67"/>
      <c r="EO25" s="275"/>
      <c r="EP25" s="66"/>
      <c r="EQ25" s="66"/>
      <c r="ER25" s="67"/>
      <c r="ES25" s="275"/>
      <c r="ET25" s="66"/>
      <c r="EU25" s="66"/>
      <c r="EV25" s="67"/>
      <c r="EW25" s="275"/>
      <c r="EX25" s="66"/>
      <c r="EY25" s="66"/>
      <c r="EZ25" s="67"/>
      <c r="FA25" s="275"/>
      <c r="FB25" s="66"/>
      <c r="FC25" s="66"/>
      <c r="FD25" s="67"/>
      <c r="FE25" s="275"/>
      <c r="FF25" s="66"/>
      <c r="FG25" s="66"/>
      <c r="FH25" s="326"/>
      <c r="FI25" s="187"/>
    </row>
    <row r="26" spans="1:165">
      <c r="A26" s="664"/>
      <c r="B26" s="667">
        <f>'1.2-Visibility Data'!B24</f>
        <v>0</v>
      </c>
      <c r="C26" s="625"/>
      <c r="D26" s="30" t="str">
        <f>'1.2-Visibility Data'!C24</f>
        <v>Body</v>
      </c>
      <c r="E26" s="272"/>
      <c r="F26" s="306" t="s">
        <v>153</v>
      </c>
      <c r="G26" s="306"/>
      <c r="H26" s="64"/>
      <c r="I26" s="272"/>
      <c r="J26" s="306"/>
      <c r="K26" s="306"/>
      <c r="L26" s="64"/>
      <c r="M26" s="272"/>
      <c r="N26" s="306"/>
      <c r="O26" s="306"/>
      <c r="P26" s="64"/>
      <c r="Q26" s="272"/>
      <c r="R26" s="306"/>
      <c r="S26" s="306"/>
      <c r="T26" s="64"/>
      <c r="U26" s="272"/>
      <c r="V26" s="306"/>
      <c r="W26" s="306"/>
      <c r="X26" s="64"/>
      <c r="Y26" s="272"/>
      <c r="Z26" s="306"/>
      <c r="AA26" s="306"/>
      <c r="AB26" s="64"/>
      <c r="AC26" s="272"/>
      <c r="AD26" s="306"/>
      <c r="AE26" s="306"/>
      <c r="AF26" s="64"/>
      <c r="AG26" s="272"/>
      <c r="AH26" s="306"/>
      <c r="AI26" s="306"/>
      <c r="AJ26" s="64"/>
      <c r="AK26" s="272"/>
      <c r="AL26" s="306"/>
      <c r="AM26" s="306"/>
      <c r="AN26" s="64"/>
      <c r="AO26" s="272"/>
      <c r="AP26" s="306"/>
      <c r="AQ26" s="306"/>
      <c r="AR26" s="64"/>
      <c r="AS26" s="272"/>
      <c r="AT26" s="306"/>
      <c r="AU26" s="306"/>
      <c r="AV26" s="64"/>
      <c r="AW26" s="272"/>
      <c r="AX26" s="306"/>
      <c r="AY26" s="306"/>
      <c r="AZ26" s="64"/>
      <c r="BA26" s="272"/>
      <c r="BB26" s="306"/>
      <c r="BC26" s="306"/>
      <c r="BD26" s="64"/>
      <c r="BE26" s="272"/>
      <c r="BF26" s="306"/>
      <c r="BG26" s="306"/>
      <c r="BH26" s="64"/>
      <c r="BI26" s="272"/>
      <c r="BJ26" s="306"/>
      <c r="BK26" s="306"/>
      <c r="BL26" s="64"/>
      <c r="BM26" s="272"/>
      <c r="BN26" s="306"/>
      <c r="BO26" s="306"/>
      <c r="BP26" s="64"/>
      <c r="BQ26" s="272"/>
      <c r="BR26" s="306"/>
      <c r="BS26" s="306"/>
      <c r="BT26" s="64"/>
      <c r="BU26" s="272"/>
      <c r="BV26" s="306"/>
      <c r="BW26" s="306"/>
      <c r="BX26" s="64"/>
      <c r="BY26" s="272"/>
      <c r="BZ26" s="306"/>
      <c r="CA26" s="306"/>
      <c r="CB26" s="64"/>
      <c r="CC26" s="272"/>
      <c r="CD26" s="306"/>
      <c r="CE26" s="306"/>
      <c r="CF26" s="64"/>
      <c r="CG26" s="272"/>
      <c r="CH26" s="306"/>
      <c r="CI26" s="306"/>
      <c r="CJ26" s="64"/>
      <c r="CK26" s="272"/>
      <c r="CL26" s="306"/>
      <c r="CM26" s="306"/>
      <c r="CN26" s="64"/>
      <c r="CO26" s="272"/>
      <c r="CP26" s="306"/>
      <c r="CQ26" s="306"/>
      <c r="CR26" s="64"/>
      <c r="CS26" s="272"/>
      <c r="CT26" s="306"/>
      <c r="CU26" s="306"/>
      <c r="CV26" s="64"/>
      <c r="CW26" s="272"/>
      <c r="CX26" s="306"/>
      <c r="CY26" s="306"/>
      <c r="CZ26" s="64"/>
      <c r="DA26" s="272"/>
      <c r="DB26" s="306"/>
      <c r="DC26" s="306"/>
      <c r="DD26" s="64"/>
      <c r="DE26" s="272"/>
      <c r="DF26" s="306"/>
      <c r="DG26" s="306"/>
      <c r="DH26" s="64"/>
      <c r="DI26" s="272"/>
      <c r="DJ26" s="306"/>
      <c r="DK26" s="306"/>
      <c r="DL26" s="64"/>
      <c r="DM26" s="272"/>
      <c r="DN26" s="306"/>
      <c r="DO26" s="306"/>
      <c r="DP26" s="64"/>
      <c r="DQ26" s="272"/>
      <c r="DR26" s="306"/>
      <c r="DS26" s="306"/>
      <c r="DT26" s="64"/>
      <c r="DU26" s="272"/>
      <c r="DV26" s="306"/>
      <c r="DW26" s="306"/>
      <c r="DX26" s="64"/>
      <c r="DY26" s="272"/>
      <c r="DZ26" s="306"/>
      <c r="EA26" s="306"/>
      <c r="EB26" s="64"/>
      <c r="EC26" s="272"/>
      <c r="ED26" s="306"/>
      <c r="EE26" s="306"/>
      <c r="EF26" s="64"/>
      <c r="EG26" s="272"/>
      <c r="EH26" s="306"/>
      <c r="EI26" s="306"/>
      <c r="EJ26" s="64"/>
      <c r="EK26" s="272"/>
      <c r="EL26" s="306"/>
      <c r="EM26" s="306"/>
      <c r="EN26" s="64"/>
      <c r="EO26" s="272"/>
      <c r="EP26" s="306"/>
      <c r="EQ26" s="306"/>
      <c r="ER26" s="64"/>
      <c r="ES26" s="272"/>
      <c r="ET26" s="306"/>
      <c r="EU26" s="306"/>
      <c r="EV26" s="64"/>
      <c r="EW26" s="272"/>
      <c r="EX26" s="306"/>
      <c r="EY26" s="306"/>
      <c r="EZ26" s="64"/>
      <c r="FA26" s="272"/>
      <c r="FB26" s="306"/>
      <c r="FC26" s="306"/>
      <c r="FD26" s="64"/>
      <c r="FE26" s="272"/>
      <c r="FF26" s="306"/>
      <c r="FG26" s="306"/>
      <c r="FH26" s="322"/>
      <c r="FI26" s="187"/>
    </row>
    <row r="27" spans="1:165">
      <c r="A27" s="664"/>
      <c r="B27" s="667">
        <f>'1.2-Visibility Data'!B25</f>
        <v>0</v>
      </c>
      <c r="C27" s="625"/>
      <c r="D27" s="30" t="str">
        <f>'1.2-Visibility Data'!C25</f>
        <v>Message Trace</v>
      </c>
      <c r="E27" s="272"/>
      <c r="F27" s="306" t="s">
        <v>154</v>
      </c>
      <c r="G27" s="306"/>
      <c r="H27" s="64"/>
      <c r="I27" s="272"/>
      <c r="J27" s="306"/>
      <c r="K27" s="306"/>
      <c r="L27" s="64"/>
      <c r="M27" s="272"/>
      <c r="N27" s="306"/>
      <c r="O27" s="306"/>
      <c r="P27" s="64"/>
      <c r="Q27" s="272"/>
      <c r="R27" s="306"/>
      <c r="S27" s="306"/>
      <c r="T27" s="64"/>
      <c r="U27" s="272"/>
      <c r="V27" s="306"/>
      <c r="W27" s="306"/>
      <c r="X27" s="64"/>
      <c r="Y27" s="272"/>
      <c r="Z27" s="306"/>
      <c r="AA27" s="306"/>
      <c r="AB27" s="64"/>
      <c r="AC27" s="272"/>
      <c r="AD27" s="306"/>
      <c r="AE27" s="306"/>
      <c r="AF27" s="64"/>
      <c r="AG27" s="272"/>
      <c r="AH27" s="306"/>
      <c r="AI27" s="306"/>
      <c r="AJ27" s="64"/>
      <c r="AK27" s="272"/>
      <c r="AL27" s="306"/>
      <c r="AM27" s="306"/>
      <c r="AN27" s="64"/>
      <c r="AO27" s="272"/>
      <c r="AP27" s="306"/>
      <c r="AQ27" s="306"/>
      <c r="AR27" s="64"/>
      <c r="AS27" s="272"/>
      <c r="AT27" s="306"/>
      <c r="AU27" s="306"/>
      <c r="AV27" s="64"/>
      <c r="AW27" s="272"/>
      <c r="AX27" s="306"/>
      <c r="AY27" s="306"/>
      <c r="AZ27" s="64"/>
      <c r="BA27" s="272"/>
      <c r="BB27" s="306"/>
      <c r="BC27" s="306"/>
      <c r="BD27" s="64"/>
      <c r="BE27" s="272"/>
      <c r="BF27" s="306"/>
      <c r="BG27" s="306"/>
      <c r="BH27" s="64"/>
      <c r="BI27" s="272"/>
      <c r="BJ27" s="306"/>
      <c r="BK27" s="306"/>
      <c r="BL27" s="64"/>
      <c r="BM27" s="272"/>
      <c r="BN27" s="306"/>
      <c r="BO27" s="306"/>
      <c r="BP27" s="64"/>
      <c r="BQ27" s="272"/>
      <c r="BR27" s="306"/>
      <c r="BS27" s="306"/>
      <c r="BT27" s="64"/>
      <c r="BU27" s="272"/>
      <c r="BV27" s="306"/>
      <c r="BW27" s="306"/>
      <c r="BX27" s="64"/>
      <c r="BY27" s="272"/>
      <c r="BZ27" s="306"/>
      <c r="CA27" s="306"/>
      <c r="CB27" s="64"/>
      <c r="CC27" s="272"/>
      <c r="CD27" s="306"/>
      <c r="CE27" s="306"/>
      <c r="CF27" s="64"/>
      <c r="CG27" s="272"/>
      <c r="CH27" s="306"/>
      <c r="CI27" s="306"/>
      <c r="CJ27" s="64"/>
      <c r="CK27" s="272"/>
      <c r="CL27" s="306"/>
      <c r="CM27" s="306"/>
      <c r="CN27" s="64"/>
      <c r="CO27" s="272"/>
      <c r="CP27" s="306"/>
      <c r="CQ27" s="306"/>
      <c r="CR27" s="64"/>
      <c r="CS27" s="272"/>
      <c r="CT27" s="306"/>
      <c r="CU27" s="306"/>
      <c r="CV27" s="64"/>
      <c r="CW27" s="272"/>
      <c r="CX27" s="306"/>
      <c r="CY27" s="306"/>
      <c r="CZ27" s="64"/>
      <c r="DA27" s="272"/>
      <c r="DB27" s="306"/>
      <c r="DC27" s="306"/>
      <c r="DD27" s="64"/>
      <c r="DE27" s="272"/>
      <c r="DF27" s="306"/>
      <c r="DG27" s="306"/>
      <c r="DH27" s="64"/>
      <c r="DI27" s="272"/>
      <c r="DJ27" s="306"/>
      <c r="DK27" s="306"/>
      <c r="DL27" s="64"/>
      <c r="DM27" s="272"/>
      <c r="DN27" s="306"/>
      <c r="DO27" s="306"/>
      <c r="DP27" s="64"/>
      <c r="DQ27" s="272"/>
      <c r="DR27" s="306"/>
      <c r="DS27" s="306"/>
      <c r="DT27" s="64"/>
      <c r="DU27" s="272"/>
      <c r="DV27" s="306"/>
      <c r="DW27" s="306"/>
      <c r="DX27" s="64"/>
      <c r="DY27" s="272"/>
      <c r="DZ27" s="306"/>
      <c r="EA27" s="306"/>
      <c r="EB27" s="64"/>
      <c r="EC27" s="272"/>
      <c r="ED27" s="306"/>
      <c r="EE27" s="306"/>
      <c r="EF27" s="64"/>
      <c r="EG27" s="272"/>
      <c r="EH27" s="306"/>
      <c r="EI27" s="306"/>
      <c r="EJ27" s="64"/>
      <c r="EK27" s="272"/>
      <c r="EL27" s="306"/>
      <c r="EM27" s="306"/>
      <c r="EN27" s="64"/>
      <c r="EO27" s="272"/>
      <c r="EP27" s="306"/>
      <c r="EQ27" s="306"/>
      <c r="ER27" s="64"/>
      <c r="ES27" s="272"/>
      <c r="ET27" s="306"/>
      <c r="EU27" s="306"/>
      <c r="EV27" s="64"/>
      <c r="EW27" s="272"/>
      <c r="EX27" s="306"/>
      <c r="EY27" s="306"/>
      <c r="EZ27" s="64"/>
      <c r="FA27" s="272"/>
      <c r="FB27" s="306"/>
      <c r="FC27" s="306"/>
      <c r="FD27" s="64"/>
      <c r="FE27" s="272"/>
      <c r="FF27" s="306"/>
      <c r="FG27" s="306"/>
      <c r="FH27" s="322"/>
      <c r="FI27" s="187"/>
    </row>
    <row r="28" spans="1:165" ht="15.5" thickBot="1">
      <c r="A28" s="664"/>
      <c r="B28" s="708">
        <f>'1.2-Visibility Data'!B26</f>
        <v>0</v>
      </c>
      <c r="C28" s="626"/>
      <c r="D28" s="31" t="str">
        <f>'1.2-Visibility Data'!C26</f>
        <v>Attachments</v>
      </c>
      <c r="E28" s="273"/>
      <c r="F28" s="170" t="s">
        <v>153</v>
      </c>
      <c r="G28" s="170"/>
      <c r="H28" s="171"/>
      <c r="I28" s="273"/>
      <c r="J28" s="170"/>
      <c r="K28" s="170"/>
      <c r="L28" s="171"/>
      <c r="M28" s="273"/>
      <c r="N28" s="170"/>
      <c r="O28" s="170"/>
      <c r="P28" s="171"/>
      <c r="Q28" s="273"/>
      <c r="R28" s="170"/>
      <c r="S28" s="170"/>
      <c r="T28" s="171"/>
      <c r="U28" s="273"/>
      <c r="V28" s="170"/>
      <c r="W28" s="170"/>
      <c r="X28" s="171"/>
      <c r="Y28" s="273"/>
      <c r="Z28" s="170"/>
      <c r="AA28" s="170"/>
      <c r="AB28" s="171"/>
      <c r="AC28" s="273"/>
      <c r="AD28" s="170"/>
      <c r="AE28" s="170"/>
      <c r="AF28" s="171"/>
      <c r="AG28" s="273"/>
      <c r="AH28" s="170"/>
      <c r="AI28" s="170"/>
      <c r="AJ28" s="171"/>
      <c r="AK28" s="273"/>
      <c r="AL28" s="170"/>
      <c r="AM28" s="170"/>
      <c r="AN28" s="171"/>
      <c r="AO28" s="273"/>
      <c r="AP28" s="170"/>
      <c r="AQ28" s="170"/>
      <c r="AR28" s="171"/>
      <c r="AS28" s="273"/>
      <c r="AT28" s="170"/>
      <c r="AU28" s="170"/>
      <c r="AV28" s="171"/>
      <c r="AW28" s="273"/>
      <c r="AX28" s="170"/>
      <c r="AY28" s="170"/>
      <c r="AZ28" s="171"/>
      <c r="BA28" s="273"/>
      <c r="BB28" s="170"/>
      <c r="BC28" s="170"/>
      <c r="BD28" s="171"/>
      <c r="BE28" s="273"/>
      <c r="BF28" s="170"/>
      <c r="BG28" s="170"/>
      <c r="BH28" s="171"/>
      <c r="BI28" s="273"/>
      <c r="BJ28" s="170"/>
      <c r="BK28" s="170"/>
      <c r="BL28" s="171"/>
      <c r="BM28" s="273"/>
      <c r="BN28" s="170"/>
      <c r="BO28" s="170"/>
      <c r="BP28" s="171"/>
      <c r="BQ28" s="273"/>
      <c r="BR28" s="170"/>
      <c r="BS28" s="170"/>
      <c r="BT28" s="171"/>
      <c r="BU28" s="273"/>
      <c r="BV28" s="170"/>
      <c r="BW28" s="170"/>
      <c r="BX28" s="171"/>
      <c r="BY28" s="273"/>
      <c r="BZ28" s="170"/>
      <c r="CA28" s="170"/>
      <c r="CB28" s="171"/>
      <c r="CC28" s="273"/>
      <c r="CD28" s="170"/>
      <c r="CE28" s="170"/>
      <c r="CF28" s="171"/>
      <c r="CG28" s="273"/>
      <c r="CH28" s="170"/>
      <c r="CI28" s="170"/>
      <c r="CJ28" s="171"/>
      <c r="CK28" s="273"/>
      <c r="CL28" s="170"/>
      <c r="CM28" s="170"/>
      <c r="CN28" s="171"/>
      <c r="CO28" s="273"/>
      <c r="CP28" s="170"/>
      <c r="CQ28" s="170"/>
      <c r="CR28" s="171"/>
      <c r="CS28" s="273"/>
      <c r="CT28" s="170"/>
      <c r="CU28" s="170"/>
      <c r="CV28" s="171"/>
      <c r="CW28" s="273"/>
      <c r="CX28" s="170"/>
      <c r="CY28" s="170"/>
      <c r="CZ28" s="171"/>
      <c r="DA28" s="273"/>
      <c r="DB28" s="170"/>
      <c r="DC28" s="170"/>
      <c r="DD28" s="171"/>
      <c r="DE28" s="273"/>
      <c r="DF28" s="170"/>
      <c r="DG28" s="170"/>
      <c r="DH28" s="171"/>
      <c r="DI28" s="273"/>
      <c r="DJ28" s="170"/>
      <c r="DK28" s="170"/>
      <c r="DL28" s="171"/>
      <c r="DM28" s="273"/>
      <c r="DN28" s="170"/>
      <c r="DO28" s="170"/>
      <c r="DP28" s="171"/>
      <c r="DQ28" s="273"/>
      <c r="DR28" s="170"/>
      <c r="DS28" s="170"/>
      <c r="DT28" s="171"/>
      <c r="DU28" s="273"/>
      <c r="DV28" s="170"/>
      <c r="DW28" s="170"/>
      <c r="DX28" s="171"/>
      <c r="DY28" s="273"/>
      <c r="DZ28" s="170"/>
      <c r="EA28" s="170"/>
      <c r="EB28" s="171"/>
      <c r="EC28" s="273"/>
      <c r="ED28" s="170"/>
      <c r="EE28" s="170"/>
      <c r="EF28" s="171"/>
      <c r="EG28" s="273"/>
      <c r="EH28" s="170"/>
      <c r="EI28" s="170"/>
      <c r="EJ28" s="171"/>
      <c r="EK28" s="273"/>
      <c r="EL28" s="170"/>
      <c r="EM28" s="170"/>
      <c r="EN28" s="171"/>
      <c r="EO28" s="273"/>
      <c r="EP28" s="170"/>
      <c r="EQ28" s="170"/>
      <c r="ER28" s="171"/>
      <c r="ES28" s="273"/>
      <c r="ET28" s="170"/>
      <c r="EU28" s="170"/>
      <c r="EV28" s="171"/>
      <c r="EW28" s="273"/>
      <c r="EX28" s="170"/>
      <c r="EY28" s="170"/>
      <c r="EZ28" s="171"/>
      <c r="FA28" s="273"/>
      <c r="FB28" s="170"/>
      <c r="FC28" s="170"/>
      <c r="FD28" s="171"/>
      <c r="FE28" s="273"/>
      <c r="FF28" s="170"/>
      <c r="FG28" s="170"/>
      <c r="FH28" s="323"/>
      <c r="FI28" s="187"/>
    </row>
    <row r="29" spans="1:165">
      <c r="A29" s="664"/>
      <c r="B29" s="666" t="str">
        <f>'1.2-Visibility Data'!B27</f>
        <v>Malicious Email Sent</v>
      </c>
      <c r="C29" s="629" t="s">
        <v>1228</v>
      </c>
      <c r="D29" s="32" t="str">
        <f>'1.2-Visibility Data'!C27</f>
        <v>Sender</v>
      </c>
      <c r="E29" s="60"/>
      <c r="F29" s="62" t="s">
        <v>153</v>
      </c>
      <c r="G29" s="62"/>
      <c r="H29" s="63"/>
      <c r="I29" s="60"/>
      <c r="J29" s="62"/>
      <c r="K29" s="62"/>
      <c r="L29" s="63"/>
      <c r="M29" s="60"/>
      <c r="N29" s="62"/>
      <c r="O29" s="62"/>
      <c r="P29" s="63"/>
      <c r="Q29" s="60"/>
      <c r="R29" s="62"/>
      <c r="S29" s="62"/>
      <c r="T29" s="63"/>
      <c r="U29" s="60"/>
      <c r="V29" s="62"/>
      <c r="W29" s="62"/>
      <c r="X29" s="63"/>
      <c r="Y29" s="60"/>
      <c r="Z29" s="62"/>
      <c r="AA29" s="62"/>
      <c r="AB29" s="63"/>
      <c r="AC29" s="60"/>
      <c r="AD29" s="62"/>
      <c r="AE29" s="62"/>
      <c r="AF29" s="63"/>
      <c r="AG29" s="60"/>
      <c r="AH29" s="62"/>
      <c r="AI29" s="62"/>
      <c r="AJ29" s="63"/>
      <c r="AK29" s="60"/>
      <c r="AL29" s="62"/>
      <c r="AM29" s="62"/>
      <c r="AN29" s="63"/>
      <c r="AO29" s="60"/>
      <c r="AP29" s="62"/>
      <c r="AQ29" s="62"/>
      <c r="AR29" s="63"/>
      <c r="AS29" s="60"/>
      <c r="AT29" s="62"/>
      <c r="AU29" s="62"/>
      <c r="AV29" s="63"/>
      <c r="AW29" s="60"/>
      <c r="AX29" s="62"/>
      <c r="AY29" s="62"/>
      <c r="AZ29" s="63"/>
      <c r="BA29" s="60"/>
      <c r="BB29" s="62"/>
      <c r="BC29" s="62"/>
      <c r="BD29" s="63"/>
      <c r="BE29" s="60"/>
      <c r="BF29" s="62"/>
      <c r="BG29" s="62"/>
      <c r="BH29" s="63"/>
      <c r="BI29" s="60"/>
      <c r="BJ29" s="62"/>
      <c r="BK29" s="62"/>
      <c r="BL29" s="63"/>
      <c r="BM29" s="60"/>
      <c r="BN29" s="62"/>
      <c r="BO29" s="62"/>
      <c r="BP29" s="63"/>
      <c r="BQ29" s="60"/>
      <c r="BR29" s="62"/>
      <c r="BS29" s="62"/>
      <c r="BT29" s="63"/>
      <c r="BU29" s="60"/>
      <c r="BV29" s="62"/>
      <c r="BW29" s="62"/>
      <c r="BX29" s="63"/>
      <c r="BY29" s="60"/>
      <c r="BZ29" s="62"/>
      <c r="CA29" s="62"/>
      <c r="CB29" s="63"/>
      <c r="CC29" s="60"/>
      <c r="CD29" s="62"/>
      <c r="CE29" s="62"/>
      <c r="CF29" s="63"/>
      <c r="CG29" s="60"/>
      <c r="CH29" s="62"/>
      <c r="CI29" s="62"/>
      <c r="CJ29" s="63"/>
      <c r="CK29" s="60"/>
      <c r="CL29" s="62"/>
      <c r="CM29" s="62"/>
      <c r="CN29" s="63"/>
      <c r="CO29" s="60"/>
      <c r="CP29" s="62"/>
      <c r="CQ29" s="62"/>
      <c r="CR29" s="63"/>
      <c r="CS29" s="60"/>
      <c r="CT29" s="62"/>
      <c r="CU29" s="62"/>
      <c r="CV29" s="63"/>
      <c r="CW29" s="60"/>
      <c r="CX29" s="62"/>
      <c r="CY29" s="62"/>
      <c r="CZ29" s="63"/>
      <c r="DA29" s="60"/>
      <c r="DB29" s="62"/>
      <c r="DC29" s="62"/>
      <c r="DD29" s="63"/>
      <c r="DE29" s="60"/>
      <c r="DF29" s="62"/>
      <c r="DG29" s="62"/>
      <c r="DH29" s="63"/>
      <c r="DI29" s="60"/>
      <c r="DJ29" s="62"/>
      <c r="DK29" s="62"/>
      <c r="DL29" s="63"/>
      <c r="DM29" s="60"/>
      <c r="DN29" s="62"/>
      <c r="DO29" s="62"/>
      <c r="DP29" s="63"/>
      <c r="DQ29" s="60"/>
      <c r="DR29" s="62"/>
      <c r="DS29" s="62"/>
      <c r="DT29" s="63"/>
      <c r="DU29" s="60"/>
      <c r="DV29" s="62"/>
      <c r="DW29" s="62"/>
      <c r="DX29" s="63"/>
      <c r="DY29" s="60"/>
      <c r="DZ29" s="62"/>
      <c r="EA29" s="62"/>
      <c r="EB29" s="63"/>
      <c r="EC29" s="60"/>
      <c r="ED29" s="62"/>
      <c r="EE29" s="62"/>
      <c r="EF29" s="63"/>
      <c r="EG29" s="60"/>
      <c r="EH29" s="62"/>
      <c r="EI29" s="62"/>
      <c r="EJ29" s="63"/>
      <c r="EK29" s="60"/>
      <c r="EL29" s="62"/>
      <c r="EM29" s="62"/>
      <c r="EN29" s="63"/>
      <c r="EO29" s="60"/>
      <c r="EP29" s="62"/>
      <c r="EQ29" s="62"/>
      <c r="ER29" s="63"/>
      <c r="ES29" s="60"/>
      <c r="ET29" s="62"/>
      <c r="EU29" s="62"/>
      <c r="EV29" s="63"/>
      <c r="EW29" s="60"/>
      <c r="EX29" s="62"/>
      <c r="EY29" s="62"/>
      <c r="EZ29" s="63"/>
      <c r="FA29" s="60"/>
      <c r="FB29" s="62"/>
      <c r="FC29" s="62"/>
      <c r="FD29" s="63"/>
      <c r="FE29" s="60"/>
      <c r="FF29" s="62"/>
      <c r="FG29" s="62"/>
      <c r="FH29" s="321"/>
      <c r="FI29" s="187"/>
    </row>
    <row r="30" spans="1:165">
      <c r="A30" s="664"/>
      <c r="B30" s="667">
        <f>'1.2-Visibility Data'!B28</f>
        <v>0</v>
      </c>
      <c r="C30" s="630"/>
      <c r="D30" s="30" t="str">
        <f>'1.2-Visibility Data'!C28</f>
        <v>Receiver</v>
      </c>
      <c r="E30" s="272"/>
      <c r="F30" s="306" t="s">
        <v>153</v>
      </c>
      <c r="G30" s="306"/>
      <c r="H30" s="64"/>
      <c r="I30" s="272"/>
      <c r="J30" s="306"/>
      <c r="K30" s="306"/>
      <c r="L30" s="64"/>
      <c r="M30" s="272"/>
      <c r="N30" s="306"/>
      <c r="O30" s="306"/>
      <c r="P30" s="64"/>
      <c r="Q30" s="272"/>
      <c r="R30" s="306"/>
      <c r="S30" s="306"/>
      <c r="T30" s="64"/>
      <c r="U30" s="272"/>
      <c r="V30" s="306"/>
      <c r="W30" s="306"/>
      <c r="X30" s="64"/>
      <c r="Y30" s="272"/>
      <c r="Z30" s="306"/>
      <c r="AA30" s="306"/>
      <c r="AB30" s="64"/>
      <c r="AC30" s="272"/>
      <c r="AD30" s="306"/>
      <c r="AE30" s="306"/>
      <c r="AF30" s="64"/>
      <c r="AG30" s="272"/>
      <c r="AH30" s="306"/>
      <c r="AI30" s="306"/>
      <c r="AJ30" s="64"/>
      <c r="AK30" s="272"/>
      <c r="AL30" s="306"/>
      <c r="AM30" s="306"/>
      <c r="AN30" s="64"/>
      <c r="AO30" s="272"/>
      <c r="AP30" s="306"/>
      <c r="AQ30" s="306"/>
      <c r="AR30" s="64"/>
      <c r="AS30" s="272"/>
      <c r="AT30" s="306"/>
      <c r="AU30" s="306"/>
      <c r="AV30" s="64"/>
      <c r="AW30" s="272"/>
      <c r="AX30" s="306"/>
      <c r="AY30" s="306"/>
      <c r="AZ30" s="64"/>
      <c r="BA30" s="272"/>
      <c r="BB30" s="306"/>
      <c r="BC30" s="306"/>
      <c r="BD30" s="64"/>
      <c r="BE30" s="272"/>
      <c r="BF30" s="306"/>
      <c r="BG30" s="306"/>
      <c r="BH30" s="64"/>
      <c r="BI30" s="272"/>
      <c r="BJ30" s="306"/>
      <c r="BK30" s="306"/>
      <c r="BL30" s="64"/>
      <c r="BM30" s="272"/>
      <c r="BN30" s="306"/>
      <c r="BO30" s="306"/>
      <c r="BP30" s="64"/>
      <c r="BQ30" s="272"/>
      <c r="BR30" s="306"/>
      <c r="BS30" s="306"/>
      <c r="BT30" s="64"/>
      <c r="BU30" s="272"/>
      <c r="BV30" s="306"/>
      <c r="BW30" s="306"/>
      <c r="BX30" s="64"/>
      <c r="BY30" s="272"/>
      <c r="BZ30" s="306"/>
      <c r="CA30" s="306"/>
      <c r="CB30" s="64"/>
      <c r="CC30" s="272"/>
      <c r="CD30" s="306"/>
      <c r="CE30" s="306"/>
      <c r="CF30" s="64"/>
      <c r="CG30" s="272"/>
      <c r="CH30" s="306"/>
      <c r="CI30" s="306"/>
      <c r="CJ30" s="64"/>
      <c r="CK30" s="272"/>
      <c r="CL30" s="306"/>
      <c r="CM30" s="306"/>
      <c r="CN30" s="64"/>
      <c r="CO30" s="272"/>
      <c r="CP30" s="306"/>
      <c r="CQ30" s="306"/>
      <c r="CR30" s="64"/>
      <c r="CS30" s="272"/>
      <c r="CT30" s="306"/>
      <c r="CU30" s="306"/>
      <c r="CV30" s="64"/>
      <c r="CW30" s="272"/>
      <c r="CX30" s="306"/>
      <c r="CY30" s="306"/>
      <c r="CZ30" s="64"/>
      <c r="DA30" s="272"/>
      <c r="DB30" s="306"/>
      <c r="DC30" s="306"/>
      <c r="DD30" s="64"/>
      <c r="DE30" s="272"/>
      <c r="DF30" s="306"/>
      <c r="DG30" s="306"/>
      <c r="DH30" s="64"/>
      <c r="DI30" s="272"/>
      <c r="DJ30" s="306"/>
      <c r="DK30" s="306"/>
      <c r="DL30" s="64"/>
      <c r="DM30" s="272"/>
      <c r="DN30" s="306"/>
      <c r="DO30" s="306"/>
      <c r="DP30" s="64"/>
      <c r="DQ30" s="272"/>
      <c r="DR30" s="306"/>
      <c r="DS30" s="306"/>
      <c r="DT30" s="64"/>
      <c r="DU30" s="272"/>
      <c r="DV30" s="306"/>
      <c r="DW30" s="306"/>
      <c r="DX30" s="64"/>
      <c r="DY30" s="272"/>
      <c r="DZ30" s="306"/>
      <c r="EA30" s="306"/>
      <c r="EB30" s="64"/>
      <c r="EC30" s="272"/>
      <c r="ED30" s="306"/>
      <c r="EE30" s="306"/>
      <c r="EF30" s="64"/>
      <c r="EG30" s="272"/>
      <c r="EH30" s="306"/>
      <c r="EI30" s="306"/>
      <c r="EJ30" s="64"/>
      <c r="EK30" s="272"/>
      <c r="EL30" s="306"/>
      <c r="EM30" s="306"/>
      <c r="EN30" s="64"/>
      <c r="EO30" s="272"/>
      <c r="EP30" s="306"/>
      <c r="EQ30" s="306"/>
      <c r="ER30" s="64"/>
      <c r="ES30" s="272"/>
      <c r="ET30" s="306"/>
      <c r="EU30" s="306"/>
      <c r="EV30" s="64"/>
      <c r="EW30" s="272"/>
      <c r="EX30" s="306"/>
      <c r="EY30" s="306"/>
      <c r="EZ30" s="64"/>
      <c r="FA30" s="272"/>
      <c r="FB30" s="306"/>
      <c r="FC30" s="306"/>
      <c r="FD30" s="64"/>
      <c r="FE30" s="272"/>
      <c r="FF30" s="306"/>
      <c r="FG30" s="306"/>
      <c r="FH30" s="322"/>
      <c r="FI30" s="187"/>
    </row>
    <row r="31" spans="1:165">
      <c r="A31" s="664"/>
      <c r="B31" s="667">
        <f>'1.2-Visibility Data'!B29</f>
        <v>0</v>
      </c>
      <c r="C31" s="630"/>
      <c r="D31" s="30" t="str">
        <f>'1.2-Visibility Data'!C29</f>
        <v>Subject</v>
      </c>
      <c r="E31" s="272"/>
      <c r="F31" s="306" t="s">
        <v>153</v>
      </c>
      <c r="G31" s="306"/>
      <c r="H31" s="64"/>
      <c r="I31" s="272"/>
      <c r="J31" s="306"/>
      <c r="K31" s="306"/>
      <c r="L31" s="64"/>
      <c r="M31" s="272"/>
      <c r="N31" s="306"/>
      <c r="O31" s="306"/>
      <c r="P31" s="64"/>
      <c r="Q31" s="272"/>
      <c r="R31" s="306"/>
      <c r="S31" s="306"/>
      <c r="T31" s="64"/>
      <c r="U31" s="272"/>
      <c r="V31" s="306"/>
      <c r="W31" s="306"/>
      <c r="X31" s="64"/>
      <c r="Y31" s="272"/>
      <c r="Z31" s="306"/>
      <c r="AA31" s="306"/>
      <c r="AB31" s="64"/>
      <c r="AC31" s="272"/>
      <c r="AD31" s="306"/>
      <c r="AE31" s="306"/>
      <c r="AF31" s="64"/>
      <c r="AG31" s="272"/>
      <c r="AH31" s="306"/>
      <c r="AI31" s="306"/>
      <c r="AJ31" s="64"/>
      <c r="AK31" s="272"/>
      <c r="AL31" s="306"/>
      <c r="AM31" s="306"/>
      <c r="AN31" s="64"/>
      <c r="AO31" s="272"/>
      <c r="AP31" s="306"/>
      <c r="AQ31" s="306"/>
      <c r="AR31" s="64"/>
      <c r="AS31" s="272"/>
      <c r="AT31" s="306"/>
      <c r="AU31" s="306"/>
      <c r="AV31" s="64"/>
      <c r="AW31" s="272"/>
      <c r="AX31" s="306"/>
      <c r="AY31" s="306"/>
      <c r="AZ31" s="64"/>
      <c r="BA31" s="272"/>
      <c r="BB31" s="306"/>
      <c r="BC31" s="306"/>
      <c r="BD31" s="64"/>
      <c r="BE31" s="272"/>
      <c r="BF31" s="306"/>
      <c r="BG31" s="306"/>
      <c r="BH31" s="64"/>
      <c r="BI31" s="272"/>
      <c r="BJ31" s="306"/>
      <c r="BK31" s="306"/>
      <c r="BL31" s="64"/>
      <c r="BM31" s="272"/>
      <c r="BN31" s="306"/>
      <c r="BO31" s="306"/>
      <c r="BP31" s="64"/>
      <c r="BQ31" s="272"/>
      <c r="BR31" s="306"/>
      <c r="BS31" s="306"/>
      <c r="BT31" s="64"/>
      <c r="BU31" s="272"/>
      <c r="BV31" s="306"/>
      <c r="BW31" s="306"/>
      <c r="BX31" s="64"/>
      <c r="BY31" s="272"/>
      <c r="BZ31" s="306"/>
      <c r="CA31" s="306"/>
      <c r="CB31" s="64"/>
      <c r="CC31" s="272"/>
      <c r="CD31" s="306"/>
      <c r="CE31" s="306"/>
      <c r="CF31" s="64"/>
      <c r="CG31" s="272"/>
      <c r="CH31" s="306"/>
      <c r="CI31" s="306"/>
      <c r="CJ31" s="64"/>
      <c r="CK31" s="272"/>
      <c r="CL31" s="306"/>
      <c r="CM31" s="306"/>
      <c r="CN31" s="64"/>
      <c r="CO31" s="272"/>
      <c r="CP31" s="306"/>
      <c r="CQ31" s="306"/>
      <c r="CR31" s="64"/>
      <c r="CS31" s="272"/>
      <c r="CT31" s="306"/>
      <c r="CU31" s="306"/>
      <c r="CV31" s="64"/>
      <c r="CW31" s="272"/>
      <c r="CX31" s="306"/>
      <c r="CY31" s="306"/>
      <c r="CZ31" s="64"/>
      <c r="DA31" s="272"/>
      <c r="DB31" s="306"/>
      <c r="DC31" s="306"/>
      <c r="DD31" s="64"/>
      <c r="DE31" s="272"/>
      <c r="DF31" s="306"/>
      <c r="DG31" s="306"/>
      <c r="DH31" s="64"/>
      <c r="DI31" s="272"/>
      <c r="DJ31" s="306"/>
      <c r="DK31" s="306"/>
      <c r="DL31" s="64"/>
      <c r="DM31" s="272"/>
      <c r="DN31" s="306"/>
      <c r="DO31" s="306"/>
      <c r="DP31" s="64"/>
      <c r="DQ31" s="272"/>
      <c r="DR31" s="306"/>
      <c r="DS31" s="306"/>
      <c r="DT31" s="64"/>
      <c r="DU31" s="272"/>
      <c r="DV31" s="306"/>
      <c r="DW31" s="306"/>
      <c r="DX31" s="64"/>
      <c r="DY31" s="272"/>
      <c r="DZ31" s="306"/>
      <c r="EA31" s="306"/>
      <c r="EB31" s="64"/>
      <c r="EC31" s="272"/>
      <c r="ED31" s="306"/>
      <c r="EE31" s="306"/>
      <c r="EF31" s="64"/>
      <c r="EG31" s="272"/>
      <c r="EH31" s="306"/>
      <c r="EI31" s="306"/>
      <c r="EJ31" s="64"/>
      <c r="EK31" s="272"/>
      <c r="EL31" s="306"/>
      <c r="EM31" s="306"/>
      <c r="EN31" s="64"/>
      <c r="EO31" s="272"/>
      <c r="EP31" s="306"/>
      <c r="EQ31" s="306"/>
      <c r="ER31" s="64"/>
      <c r="ES31" s="272"/>
      <c r="ET31" s="306"/>
      <c r="EU31" s="306"/>
      <c r="EV31" s="64"/>
      <c r="EW31" s="272"/>
      <c r="EX31" s="306"/>
      <c r="EY31" s="306"/>
      <c r="EZ31" s="64"/>
      <c r="FA31" s="272"/>
      <c r="FB31" s="306"/>
      <c r="FC31" s="306"/>
      <c r="FD31" s="64"/>
      <c r="FE31" s="272"/>
      <c r="FF31" s="306"/>
      <c r="FG31" s="306"/>
      <c r="FH31" s="322"/>
      <c r="FI31" s="187"/>
    </row>
    <row r="32" spans="1:165">
      <c r="A32" s="664"/>
      <c r="B32" s="667">
        <f>'1.2-Visibility Data'!B30</f>
        <v>0</v>
      </c>
      <c r="C32" s="630"/>
      <c r="D32" s="30" t="str">
        <f>'1.2-Visibility Data'!C30</f>
        <v>Other Headers</v>
      </c>
      <c r="E32" s="272"/>
      <c r="F32" s="306" t="s">
        <v>153</v>
      </c>
      <c r="G32" s="306"/>
      <c r="H32" s="64"/>
      <c r="I32" s="272"/>
      <c r="J32" s="306"/>
      <c r="K32" s="306"/>
      <c r="L32" s="64"/>
      <c r="M32" s="272"/>
      <c r="N32" s="306"/>
      <c r="O32" s="306"/>
      <c r="P32" s="64"/>
      <c r="Q32" s="272"/>
      <c r="R32" s="306"/>
      <c r="S32" s="306"/>
      <c r="T32" s="64"/>
      <c r="U32" s="272"/>
      <c r="V32" s="306"/>
      <c r="W32" s="306"/>
      <c r="X32" s="64"/>
      <c r="Y32" s="272"/>
      <c r="Z32" s="306"/>
      <c r="AA32" s="306"/>
      <c r="AB32" s="64"/>
      <c r="AC32" s="272"/>
      <c r="AD32" s="306"/>
      <c r="AE32" s="306"/>
      <c r="AF32" s="64"/>
      <c r="AG32" s="272"/>
      <c r="AH32" s="306"/>
      <c r="AI32" s="306"/>
      <c r="AJ32" s="64"/>
      <c r="AK32" s="272"/>
      <c r="AL32" s="306"/>
      <c r="AM32" s="306"/>
      <c r="AN32" s="64"/>
      <c r="AO32" s="272"/>
      <c r="AP32" s="306"/>
      <c r="AQ32" s="306"/>
      <c r="AR32" s="64"/>
      <c r="AS32" s="272"/>
      <c r="AT32" s="306"/>
      <c r="AU32" s="306"/>
      <c r="AV32" s="64"/>
      <c r="AW32" s="272"/>
      <c r="AX32" s="306"/>
      <c r="AY32" s="306"/>
      <c r="AZ32" s="64"/>
      <c r="BA32" s="272"/>
      <c r="BB32" s="306"/>
      <c r="BC32" s="306"/>
      <c r="BD32" s="64"/>
      <c r="BE32" s="272"/>
      <c r="BF32" s="306"/>
      <c r="BG32" s="306"/>
      <c r="BH32" s="64"/>
      <c r="BI32" s="272"/>
      <c r="BJ32" s="306"/>
      <c r="BK32" s="306"/>
      <c r="BL32" s="64"/>
      <c r="BM32" s="272"/>
      <c r="BN32" s="306"/>
      <c r="BO32" s="306"/>
      <c r="BP32" s="64"/>
      <c r="BQ32" s="272"/>
      <c r="BR32" s="306"/>
      <c r="BS32" s="306"/>
      <c r="BT32" s="64"/>
      <c r="BU32" s="272"/>
      <c r="BV32" s="306"/>
      <c r="BW32" s="306"/>
      <c r="BX32" s="64"/>
      <c r="BY32" s="272"/>
      <c r="BZ32" s="306"/>
      <c r="CA32" s="306"/>
      <c r="CB32" s="64"/>
      <c r="CC32" s="272"/>
      <c r="CD32" s="306"/>
      <c r="CE32" s="306"/>
      <c r="CF32" s="64"/>
      <c r="CG32" s="272"/>
      <c r="CH32" s="306"/>
      <c r="CI32" s="306"/>
      <c r="CJ32" s="64"/>
      <c r="CK32" s="272"/>
      <c r="CL32" s="306"/>
      <c r="CM32" s="306"/>
      <c r="CN32" s="64"/>
      <c r="CO32" s="272"/>
      <c r="CP32" s="306"/>
      <c r="CQ32" s="306"/>
      <c r="CR32" s="64"/>
      <c r="CS32" s="272"/>
      <c r="CT32" s="306"/>
      <c r="CU32" s="306"/>
      <c r="CV32" s="64"/>
      <c r="CW32" s="272"/>
      <c r="CX32" s="306"/>
      <c r="CY32" s="306"/>
      <c r="CZ32" s="64"/>
      <c r="DA32" s="272"/>
      <c r="DB32" s="306"/>
      <c r="DC32" s="306"/>
      <c r="DD32" s="64"/>
      <c r="DE32" s="272"/>
      <c r="DF32" s="306"/>
      <c r="DG32" s="306"/>
      <c r="DH32" s="64"/>
      <c r="DI32" s="272"/>
      <c r="DJ32" s="306"/>
      <c r="DK32" s="306"/>
      <c r="DL32" s="64"/>
      <c r="DM32" s="272"/>
      <c r="DN32" s="306"/>
      <c r="DO32" s="306"/>
      <c r="DP32" s="64"/>
      <c r="DQ32" s="272"/>
      <c r="DR32" s="306"/>
      <c r="DS32" s="306"/>
      <c r="DT32" s="64"/>
      <c r="DU32" s="272"/>
      <c r="DV32" s="306"/>
      <c r="DW32" s="306"/>
      <c r="DX32" s="64"/>
      <c r="DY32" s="272"/>
      <c r="DZ32" s="306"/>
      <c r="EA32" s="306"/>
      <c r="EB32" s="64"/>
      <c r="EC32" s="272"/>
      <c r="ED32" s="306"/>
      <c r="EE32" s="306"/>
      <c r="EF32" s="64"/>
      <c r="EG32" s="272"/>
      <c r="EH32" s="306"/>
      <c r="EI32" s="306"/>
      <c r="EJ32" s="64"/>
      <c r="EK32" s="272"/>
      <c r="EL32" s="306"/>
      <c r="EM32" s="306"/>
      <c r="EN32" s="64"/>
      <c r="EO32" s="272"/>
      <c r="EP32" s="306"/>
      <c r="EQ32" s="306"/>
      <c r="ER32" s="64"/>
      <c r="ES32" s="272"/>
      <c r="ET32" s="306"/>
      <c r="EU32" s="306"/>
      <c r="EV32" s="64"/>
      <c r="EW32" s="272"/>
      <c r="EX32" s="306"/>
      <c r="EY32" s="306"/>
      <c r="EZ32" s="64"/>
      <c r="FA32" s="272"/>
      <c r="FB32" s="306"/>
      <c r="FC32" s="306"/>
      <c r="FD32" s="64"/>
      <c r="FE32" s="272"/>
      <c r="FF32" s="306"/>
      <c r="FG32" s="306"/>
      <c r="FH32" s="322"/>
      <c r="FI32" s="187"/>
    </row>
    <row r="33" spans="1:165">
      <c r="A33" s="664"/>
      <c r="B33" s="667">
        <f>'1.2-Visibility Data'!B31</f>
        <v>0</v>
      </c>
      <c r="C33" s="630"/>
      <c r="D33" s="30" t="str">
        <f>'1.2-Visibility Data'!C31</f>
        <v>URLs</v>
      </c>
      <c r="E33" s="272"/>
      <c r="F33" s="306" t="s">
        <v>154</v>
      </c>
      <c r="G33" s="306"/>
      <c r="H33" s="64"/>
      <c r="I33" s="272"/>
      <c r="J33" s="306"/>
      <c r="K33" s="306"/>
      <c r="L33" s="64"/>
      <c r="M33" s="272"/>
      <c r="N33" s="306"/>
      <c r="O33" s="306"/>
      <c r="P33" s="64"/>
      <c r="Q33" s="272"/>
      <c r="R33" s="306"/>
      <c r="S33" s="306"/>
      <c r="T33" s="64"/>
      <c r="U33" s="272"/>
      <c r="V33" s="306"/>
      <c r="W33" s="306"/>
      <c r="X33" s="64"/>
      <c r="Y33" s="272"/>
      <c r="Z33" s="306"/>
      <c r="AA33" s="306"/>
      <c r="AB33" s="64"/>
      <c r="AC33" s="272"/>
      <c r="AD33" s="306"/>
      <c r="AE33" s="306"/>
      <c r="AF33" s="64"/>
      <c r="AG33" s="272"/>
      <c r="AH33" s="306"/>
      <c r="AI33" s="306"/>
      <c r="AJ33" s="64"/>
      <c r="AK33" s="272"/>
      <c r="AL33" s="306"/>
      <c r="AM33" s="306"/>
      <c r="AN33" s="64"/>
      <c r="AO33" s="272"/>
      <c r="AP33" s="306"/>
      <c r="AQ33" s="306"/>
      <c r="AR33" s="64"/>
      <c r="AS33" s="272"/>
      <c r="AT33" s="306"/>
      <c r="AU33" s="306"/>
      <c r="AV33" s="64"/>
      <c r="AW33" s="272"/>
      <c r="AX33" s="306"/>
      <c r="AY33" s="306"/>
      <c r="AZ33" s="64"/>
      <c r="BA33" s="272"/>
      <c r="BB33" s="306"/>
      <c r="BC33" s="306"/>
      <c r="BD33" s="64"/>
      <c r="BE33" s="272"/>
      <c r="BF33" s="306"/>
      <c r="BG33" s="306"/>
      <c r="BH33" s="64"/>
      <c r="BI33" s="272"/>
      <c r="BJ33" s="306"/>
      <c r="BK33" s="306"/>
      <c r="BL33" s="64"/>
      <c r="BM33" s="272"/>
      <c r="BN33" s="306"/>
      <c r="BO33" s="306"/>
      <c r="BP33" s="64"/>
      <c r="BQ33" s="272"/>
      <c r="BR33" s="306"/>
      <c r="BS33" s="306"/>
      <c r="BT33" s="64"/>
      <c r="BU33" s="272"/>
      <c r="BV33" s="306"/>
      <c r="BW33" s="306"/>
      <c r="BX33" s="64"/>
      <c r="BY33" s="272"/>
      <c r="BZ33" s="306"/>
      <c r="CA33" s="306"/>
      <c r="CB33" s="64"/>
      <c r="CC33" s="272"/>
      <c r="CD33" s="306"/>
      <c r="CE33" s="306"/>
      <c r="CF33" s="64"/>
      <c r="CG33" s="272"/>
      <c r="CH33" s="306"/>
      <c r="CI33" s="306"/>
      <c r="CJ33" s="64"/>
      <c r="CK33" s="272"/>
      <c r="CL33" s="306"/>
      <c r="CM33" s="306"/>
      <c r="CN33" s="64"/>
      <c r="CO33" s="272"/>
      <c r="CP33" s="306"/>
      <c r="CQ33" s="306"/>
      <c r="CR33" s="64"/>
      <c r="CS33" s="272"/>
      <c r="CT33" s="306"/>
      <c r="CU33" s="306"/>
      <c r="CV33" s="64"/>
      <c r="CW33" s="272"/>
      <c r="CX33" s="306"/>
      <c r="CY33" s="306"/>
      <c r="CZ33" s="64"/>
      <c r="DA33" s="272"/>
      <c r="DB33" s="306"/>
      <c r="DC33" s="306"/>
      <c r="DD33" s="64"/>
      <c r="DE33" s="272"/>
      <c r="DF33" s="306"/>
      <c r="DG33" s="306"/>
      <c r="DH33" s="64"/>
      <c r="DI33" s="272"/>
      <c r="DJ33" s="306"/>
      <c r="DK33" s="306"/>
      <c r="DL33" s="64"/>
      <c r="DM33" s="272"/>
      <c r="DN33" s="306"/>
      <c r="DO33" s="306"/>
      <c r="DP33" s="64"/>
      <c r="DQ33" s="272"/>
      <c r="DR33" s="306"/>
      <c r="DS33" s="306"/>
      <c r="DT33" s="64"/>
      <c r="DU33" s="272"/>
      <c r="DV33" s="306"/>
      <c r="DW33" s="306"/>
      <c r="DX33" s="64"/>
      <c r="DY33" s="272"/>
      <c r="DZ33" s="306"/>
      <c r="EA33" s="306"/>
      <c r="EB33" s="64"/>
      <c r="EC33" s="272"/>
      <c r="ED33" s="306"/>
      <c r="EE33" s="306"/>
      <c r="EF33" s="64"/>
      <c r="EG33" s="272"/>
      <c r="EH33" s="306"/>
      <c r="EI33" s="306"/>
      <c r="EJ33" s="64"/>
      <c r="EK33" s="272"/>
      <c r="EL33" s="306"/>
      <c r="EM33" s="306"/>
      <c r="EN33" s="64"/>
      <c r="EO33" s="272"/>
      <c r="EP33" s="306"/>
      <c r="EQ33" s="306"/>
      <c r="ER33" s="64"/>
      <c r="ES33" s="272"/>
      <c r="ET33" s="306"/>
      <c r="EU33" s="306"/>
      <c r="EV33" s="64"/>
      <c r="EW33" s="272"/>
      <c r="EX33" s="306"/>
      <c r="EY33" s="306"/>
      <c r="EZ33" s="64"/>
      <c r="FA33" s="272"/>
      <c r="FB33" s="306"/>
      <c r="FC33" s="306"/>
      <c r="FD33" s="64"/>
      <c r="FE33" s="272"/>
      <c r="FF33" s="306"/>
      <c r="FG33" s="306"/>
      <c r="FH33" s="322"/>
      <c r="FI33" s="187"/>
    </row>
    <row r="34" spans="1:165">
      <c r="A34" s="664"/>
      <c r="B34" s="667">
        <f>'1.2-Visibility Data'!B32</f>
        <v>0</v>
      </c>
      <c r="C34" s="630"/>
      <c r="D34" s="30" t="str">
        <f>'1.2-Visibility Data'!C32</f>
        <v>Body</v>
      </c>
      <c r="E34" s="272"/>
      <c r="F34" s="306" t="s">
        <v>153</v>
      </c>
      <c r="G34" s="306"/>
      <c r="H34" s="64"/>
      <c r="I34" s="272"/>
      <c r="J34" s="306"/>
      <c r="K34" s="306"/>
      <c r="L34" s="64"/>
      <c r="M34" s="272"/>
      <c r="N34" s="306"/>
      <c r="O34" s="306"/>
      <c r="P34" s="64"/>
      <c r="Q34" s="272"/>
      <c r="R34" s="306"/>
      <c r="S34" s="306"/>
      <c r="T34" s="64"/>
      <c r="U34" s="272"/>
      <c r="V34" s="306"/>
      <c r="W34" s="306"/>
      <c r="X34" s="64"/>
      <c r="Y34" s="272"/>
      <c r="Z34" s="306"/>
      <c r="AA34" s="306"/>
      <c r="AB34" s="64"/>
      <c r="AC34" s="272"/>
      <c r="AD34" s="306"/>
      <c r="AE34" s="306"/>
      <c r="AF34" s="64"/>
      <c r="AG34" s="272"/>
      <c r="AH34" s="306"/>
      <c r="AI34" s="306"/>
      <c r="AJ34" s="64"/>
      <c r="AK34" s="272"/>
      <c r="AL34" s="306"/>
      <c r="AM34" s="306"/>
      <c r="AN34" s="64"/>
      <c r="AO34" s="272"/>
      <c r="AP34" s="306"/>
      <c r="AQ34" s="306"/>
      <c r="AR34" s="64"/>
      <c r="AS34" s="272"/>
      <c r="AT34" s="306"/>
      <c r="AU34" s="306"/>
      <c r="AV34" s="64"/>
      <c r="AW34" s="272"/>
      <c r="AX34" s="306"/>
      <c r="AY34" s="306"/>
      <c r="AZ34" s="64"/>
      <c r="BA34" s="272"/>
      <c r="BB34" s="306"/>
      <c r="BC34" s="306"/>
      <c r="BD34" s="64"/>
      <c r="BE34" s="272"/>
      <c r="BF34" s="306"/>
      <c r="BG34" s="306"/>
      <c r="BH34" s="64"/>
      <c r="BI34" s="272"/>
      <c r="BJ34" s="306"/>
      <c r="BK34" s="306"/>
      <c r="BL34" s="64"/>
      <c r="BM34" s="272"/>
      <c r="BN34" s="306"/>
      <c r="BO34" s="306"/>
      <c r="BP34" s="64"/>
      <c r="BQ34" s="272"/>
      <c r="BR34" s="306"/>
      <c r="BS34" s="306"/>
      <c r="BT34" s="64"/>
      <c r="BU34" s="272"/>
      <c r="BV34" s="306"/>
      <c r="BW34" s="306"/>
      <c r="BX34" s="64"/>
      <c r="BY34" s="272"/>
      <c r="BZ34" s="306"/>
      <c r="CA34" s="306"/>
      <c r="CB34" s="64"/>
      <c r="CC34" s="272"/>
      <c r="CD34" s="306"/>
      <c r="CE34" s="306"/>
      <c r="CF34" s="64"/>
      <c r="CG34" s="272"/>
      <c r="CH34" s="306"/>
      <c r="CI34" s="306"/>
      <c r="CJ34" s="64"/>
      <c r="CK34" s="272"/>
      <c r="CL34" s="306"/>
      <c r="CM34" s="306"/>
      <c r="CN34" s="64"/>
      <c r="CO34" s="272"/>
      <c r="CP34" s="306"/>
      <c r="CQ34" s="306"/>
      <c r="CR34" s="64"/>
      <c r="CS34" s="272"/>
      <c r="CT34" s="306"/>
      <c r="CU34" s="306"/>
      <c r="CV34" s="64"/>
      <c r="CW34" s="272"/>
      <c r="CX34" s="306"/>
      <c r="CY34" s="306"/>
      <c r="CZ34" s="64"/>
      <c r="DA34" s="272"/>
      <c r="DB34" s="306"/>
      <c r="DC34" s="306"/>
      <c r="DD34" s="64"/>
      <c r="DE34" s="272"/>
      <c r="DF34" s="306"/>
      <c r="DG34" s="306"/>
      <c r="DH34" s="64"/>
      <c r="DI34" s="272"/>
      <c r="DJ34" s="306"/>
      <c r="DK34" s="306"/>
      <c r="DL34" s="64"/>
      <c r="DM34" s="272"/>
      <c r="DN34" s="306"/>
      <c r="DO34" s="306"/>
      <c r="DP34" s="64"/>
      <c r="DQ34" s="272"/>
      <c r="DR34" s="306"/>
      <c r="DS34" s="306"/>
      <c r="DT34" s="64"/>
      <c r="DU34" s="272"/>
      <c r="DV34" s="306"/>
      <c r="DW34" s="306"/>
      <c r="DX34" s="64"/>
      <c r="DY34" s="272"/>
      <c r="DZ34" s="306"/>
      <c r="EA34" s="306"/>
      <c r="EB34" s="64"/>
      <c r="EC34" s="272"/>
      <c r="ED34" s="306"/>
      <c r="EE34" s="306"/>
      <c r="EF34" s="64"/>
      <c r="EG34" s="272"/>
      <c r="EH34" s="306"/>
      <c r="EI34" s="306"/>
      <c r="EJ34" s="64"/>
      <c r="EK34" s="272"/>
      <c r="EL34" s="306"/>
      <c r="EM34" s="306"/>
      <c r="EN34" s="64"/>
      <c r="EO34" s="272"/>
      <c r="EP34" s="306"/>
      <c r="EQ34" s="306"/>
      <c r="ER34" s="64"/>
      <c r="ES34" s="272"/>
      <c r="ET34" s="306"/>
      <c r="EU34" s="306"/>
      <c r="EV34" s="64"/>
      <c r="EW34" s="272"/>
      <c r="EX34" s="306"/>
      <c r="EY34" s="306"/>
      <c r="EZ34" s="64"/>
      <c r="FA34" s="272"/>
      <c r="FB34" s="306"/>
      <c r="FC34" s="306"/>
      <c r="FD34" s="64"/>
      <c r="FE34" s="272"/>
      <c r="FF34" s="306"/>
      <c r="FG34" s="306"/>
      <c r="FH34" s="322"/>
      <c r="FI34" s="187"/>
    </row>
    <row r="35" spans="1:165">
      <c r="A35" s="664"/>
      <c r="B35" s="667">
        <f>'1.2-Visibility Data'!B33</f>
        <v>0</v>
      </c>
      <c r="C35" s="630"/>
      <c r="D35" s="30" t="str">
        <f>'1.2-Visibility Data'!C33</f>
        <v>Message Trace</v>
      </c>
      <c r="E35" s="272"/>
      <c r="F35" s="306" t="s">
        <v>154</v>
      </c>
      <c r="G35" s="306"/>
      <c r="H35" s="64"/>
      <c r="I35" s="272"/>
      <c r="J35" s="306"/>
      <c r="K35" s="306"/>
      <c r="L35" s="64"/>
      <c r="M35" s="272"/>
      <c r="N35" s="306"/>
      <c r="O35" s="306"/>
      <c r="P35" s="64"/>
      <c r="Q35" s="272"/>
      <c r="R35" s="306"/>
      <c r="S35" s="306"/>
      <c r="T35" s="64"/>
      <c r="U35" s="272"/>
      <c r="V35" s="306"/>
      <c r="W35" s="306"/>
      <c r="X35" s="64"/>
      <c r="Y35" s="272"/>
      <c r="Z35" s="306"/>
      <c r="AA35" s="306"/>
      <c r="AB35" s="64"/>
      <c r="AC35" s="272"/>
      <c r="AD35" s="306"/>
      <c r="AE35" s="306"/>
      <c r="AF35" s="64"/>
      <c r="AG35" s="272"/>
      <c r="AH35" s="306"/>
      <c r="AI35" s="306"/>
      <c r="AJ35" s="64"/>
      <c r="AK35" s="272"/>
      <c r="AL35" s="306"/>
      <c r="AM35" s="306"/>
      <c r="AN35" s="64"/>
      <c r="AO35" s="272"/>
      <c r="AP35" s="306"/>
      <c r="AQ35" s="306"/>
      <c r="AR35" s="64"/>
      <c r="AS35" s="272"/>
      <c r="AT35" s="306"/>
      <c r="AU35" s="306"/>
      <c r="AV35" s="64"/>
      <c r="AW35" s="272"/>
      <c r="AX35" s="306"/>
      <c r="AY35" s="306"/>
      <c r="AZ35" s="64"/>
      <c r="BA35" s="272"/>
      <c r="BB35" s="306"/>
      <c r="BC35" s="306"/>
      <c r="BD35" s="64"/>
      <c r="BE35" s="272"/>
      <c r="BF35" s="306"/>
      <c r="BG35" s="306"/>
      <c r="BH35" s="64"/>
      <c r="BI35" s="272"/>
      <c r="BJ35" s="306"/>
      <c r="BK35" s="306"/>
      <c r="BL35" s="64"/>
      <c r="BM35" s="272"/>
      <c r="BN35" s="306"/>
      <c r="BO35" s="306"/>
      <c r="BP35" s="64"/>
      <c r="BQ35" s="272"/>
      <c r="BR35" s="306"/>
      <c r="BS35" s="306"/>
      <c r="BT35" s="64"/>
      <c r="BU35" s="272"/>
      <c r="BV35" s="306"/>
      <c r="BW35" s="306"/>
      <c r="BX35" s="64"/>
      <c r="BY35" s="272"/>
      <c r="BZ35" s="306"/>
      <c r="CA35" s="306"/>
      <c r="CB35" s="64"/>
      <c r="CC35" s="272"/>
      <c r="CD35" s="306"/>
      <c r="CE35" s="306"/>
      <c r="CF35" s="64"/>
      <c r="CG35" s="272"/>
      <c r="CH35" s="306"/>
      <c r="CI35" s="306"/>
      <c r="CJ35" s="64"/>
      <c r="CK35" s="272"/>
      <c r="CL35" s="306"/>
      <c r="CM35" s="306"/>
      <c r="CN35" s="64"/>
      <c r="CO35" s="272"/>
      <c r="CP35" s="306"/>
      <c r="CQ35" s="306"/>
      <c r="CR35" s="64"/>
      <c r="CS35" s="272"/>
      <c r="CT35" s="306"/>
      <c r="CU35" s="306"/>
      <c r="CV35" s="64"/>
      <c r="CW35" s="272"/>
      <c r="CX35" s="306"/>
      <c r="CY35" s="306"/>
      <c r="CZ35" s="64"/>
      <c r="DA35" s="272"/>
      <c r="DB35" s="306"/>
      <c r="DC35" s="306"/>
      <c r="DD35" s="64"/>
      <c r="DE35" s="272"/>
      <c r="DF35" s="306"/>
      <c r="DG35" s="306"/>
      <c r="DH35" s="64"/>
      <c r="DI35" s="272"/>
      <c r="DJ35" s="306"/>
      <c r="DK35" s="306"/>
      <c r="DL35" s="64"/>
      <c r="DM35" s="272"/>
      <c r="DN35" s="306"/>
      <c r="DO35" s="306"/>
      <c r="DP35" s="64"/>
      <c r="DQ35" s="272"/>
      <c r="DR35" s="306"/>
      <c r="DS35" s="306"/>
      <c r="DT35" s="64"/>
      <c r="DU35" s="272"/>
      <c r="DV35" s="306"/>
      <c r="DW35" s="306"/>
      <c r="DX35" s="64"/>
      <c r="DY35" s="272"/>
      <c r="DZ35" s="306"/>
      <c r="EA35" s="306"/>
      <c r="EB35" s="64"/>
      <c r="EC35" s="272"/>
      <c r="ED35" s="306"/>
      <c r="EE35" s="306"/>
      <c r="EF35" s="64"/>
      <c r="EG35" s="272"/>
      <c r="EH35" s="306"/>
      <c r="EI35" s="306"/>
      <c r="EJ35" s="64"/>
      <c r="EK35" s="272"/>
      <c r="EL35" s="306"/>
      <c r="EM35" s="306"/>
      <c r="EN35" s="64"/>
      <c r="EO35" s="272"/>
      <c r="EP35" s="306"/>
      <c r="EQ35" s="306"/>
      <c r="ER35" s="64"/>
      <c r="ES35" s="272"/>
      <c r="ET35" s="306"/>
      <c r="EU35" s="306"/>
      <c r="EV35" s="64"/>
      <c r="EW35" s="272"/>
      <c r="EX35" s="306"/>
      <c r="EY35" s="306"/>
      <c r="EZ35" s="64"/>
      <c r="FA35" s="272"/>
      <c r="FB35" s="306"/>
      <c r="FC35" s="306"/>
      <c r="FD35" s="64"/>
      <c r="FE35" s="272"/>
      <c r="FF35" s="306"/>
      <c r="FG35" s="306"/>
      <c r="FH35" s="322"/>
      <c r="FI35" s="187"/>
    </row>
    <row r="36" spans="1:165" ht="15.5" thickBot="1">
      <c r="A36" s="664"/>
      <c r="B36" s="708">
        <f>'1.2-Visibility Data'!B34</f>
        <v>0</v>
      </c>
      <c r="C36" s="631"/>
      <c r="D36" s="31" t="str">
        <f>'1.2-Visibility Data'!C34</f>
        <v>Attachments</v>
      </c>
      <c r="E36" s="273"/>
      <c r="F36" s="170" t="s">
        <v>153</v>
      </c>
      <c r="G36" s="170"/>
      <c r="H36" s="171"/>
      <c r="I36" s="273"/>
      <c r="J36" s="170"/>
      <c r="K36" s="170"/>
      <c r="L36" s="171"/>
      <c r="M36" s="273"/>
      <c r="N36" s="170"/>
      <c r="O36" s="170"/>
      <c r="P36" s="171"/>
      <c r="Q36" s="273"/>
      <c r="R36" s="170"/>
      <c r="S36" s="170"/>
      <c r="T36" s="171"/>
      <c r="U36" s="273"/>
      <c r="V36" s="170"/>
      <c r="W36" s="170"/>
      <c r="X36" s="171"/>
      <c r="Y36" s="273"/>
      <c r="Z36" s="170"/>
      <c r="AA36" s="170"/>
      <c r="AB36" s="171"/>
      <c r="AC36" s="273"/>
      <c r="AD36" s="170"/>
      <c r="AE36" s="170"/>
      <c r="AF36" s="171"/>
      <c r="AG36" s="273"/>
      <c r="AH36" s="170"/>
      <c r="AI36" s="170"/>
      <c r="AJ36" s="171"/>
      <c r="AK36" s="273"/>
      <c r="AL36" s="170"/>
      <c r="AM36" s="170"/>
      <c r="AN36" s="171"/>
      <c r="AO36" s="273"/>
      <c r="AP36" s="170"/>
      <c r="AQ36" s="170"/>
      <c r="AR36" s="171"/>
      <c r="AS36" s="273"/>
      <c r="AT36" s="170"/>
      <c r="AU36" s="170"/>
      <c r="AV36" s="171"/>
      <c r="AW36" s="273"/>
      <c r="AX36" s="170"/>
      <c r="AY36" s="170"/>
      <c r="AZ36" s="171"/>
      <c r="BA36" s="273"/>
      <c r="BB36" s="170"/>
      <c r="BC36" s="170"/>
      <c r="BD36" s="171"/>
      <c r="BE36" s="273"/>
      <c r="BF36" s="170"/>
      <c r="BG36" s="170"/>
      <c r="BH36" s="171"/>
      <c r="BI36" s="273"/>
      <c r="BJ36" s="170"/>
      <c r="BK36" s="170"/>
      <c r="BL36" s="171"/>
      <c r="BM36" s="273"/>
      <c r="BN36" s="170"/>
      <c r="BO36" s="170"/>
      <c r="BP36" s="171"/>
      <c r="BQ36" s="273"/>
      <c r="BR36" s="170"/>
      <c r="BS36" s="170"/>
      <c r="BT36" s="171"/>
      <c r="BU36" s="273"/>
      <c r="BV36" s="170"/>
      <c r="BW36" s="170"/>
      <c r="BX36" s="171"/>
      <c r="BY36" s="273"/>
      <c r="BZ36" s="170"/>
      <c r="CA36" s="170"/>
      <c r="CB36" s="171"/>
      <c r="CC36" s="273"/>
      <c r="CD36" s="170"/>
      <c r="CE36" s="170"/>
      <c r="CF36" s="171"/>
      <c r="CG36" s="273"/>
      <c r="CH36" s="170"/>
      <c r="CI36" s="170"/>
      <c r="CJ36" s="171"/>
      <c r="CK36" s="273"/>
      <c r="CL36" s="170"/>
      <c r="CM36" s="170"/>
      <c r="CN36" s="171"/>
      <c r="CO36" s="273"/>
      <c r="CP36" s="170"/>
      <c r="CQ36" s="170"/>
      <c r="CR36" s="171"/>
      <c r="CS36" s="273"/>
      <c r="CT36" s="170"/>
      <c r="CU36" s="170"/>
      <c r="CV36" s="171"/>
      <c r="CW36" s="273"/>
      <c r="CX36" s="170"/>
      <c r="CY36" s="170"/>
      <c r="CZ36" s="171"/>
      <c r="DA36" s="273"/>
      <c r="DB36" s="170"/>
      <c r="DC36" s="170"/>
      <c r="DD36" s="171"/>
      <c r="DE36" s="273"/>
      <c r="DF36" s="170"/>
      <c r="DG36" s="170"/>
      <c r="DH36" s="171"/>
      <c r="DI36" s="273"/>
      <c r="DJ36" s="170"/>
      <c r="DK36" s="170"/>
      <c r="DL36" s="171"/>
      <c r="DM36" s="273"/>
      <c r="DN36" s="170"/>
      <c r="DO36" s="170"/>
      <c r="DP36" s="171"/>
      <c r="DQ36" s="273"/>
      <c r="DR36" s="170"/>
      <c r="DS36" s="170"/>
      <c r="DT36" s="171"/>
      <c r="DU36" s="273"/>
      <c r="DV36" s="170"/>
      <c r="DW36" s="170"/>
      <c r="DX36" s="171"/>
      <c r="DY36" s="273"/>
      <c r="DZ36" s="170"/>
      <c r="EA36" s="170"/>
      <c r="EB36" s="171"/>
      <c r="EC36" s="273"/>
      <c r="ED36" s="170"/>
      <c r="EE36" s="170"/>
      <c r="EF36" s="171"/>
      <c r="EG36" s="273"/>
      <c r="EH36" s="170"/>
      <c r="EI36" s="170"/>
      <c r="EJ36" s="171"/>
      <c r="EK36" s="273"/>
      <c r="EL36" s="170"/>
      <c r="EM36" s="170"/>
      <c r="EN36" s="171"/>
      <c r="EO36" s="273"/>
      <c r="EP36" s="170"/>
      <c r="EQ36" s="170"/>
      <c r="ER36" s="171"/>
      <c r="ES36" s="273"/>
      <c r="ET36" s="170"/>
      <c r="EU36" s="170"/>
      <c r="EV36" s="171"/>
      <c r="EW36" s="273"/>
      <c r="EX36" s="170"/>
      <c r="EY36" s="170"/>
      <c r="EZ36" s="171"/>
      <c r="FA36" s="273"/>
      <c r="FB36" s="170"/>
      <c r="FC36" s="170"/>
      <c r="FD36" s="171"/>
      <c r="FE36" s="273"/>
      <c r="FF36" s="170"/>
      <c r="FG36" s="170"/>
      <c r="FH36" s="323"/>
      <c r="FI36" s="187"/>
    </row>
    <row r="37" spans="1:165" ht="45">
      <c r="A37" s="664"/>
      <c r="B37" s="529" t="str">
        <f>'1.2-Visibility Data'!B35</f>
        <v>Organization Modifications</v>
      </c>
      <c r="C37" s="312" t="s">
        <v>47</v>
      </c>
      <c r="D37" s="294" t="str">
        <f>'1.2-Visibility Data'!C35</f>
        <v>All</v>
      </c>
      <c r="E37" s="274"/>
      <c r="F37" s="173" t="s">
        <v>153</v>
      </c>
      <c r="G37" s="173"/>
      <c r="H37" s="174"/>
      <c r="I37" s="274"/>
      <c r="J37" s="173"/>
      <c r="K37" s="173"/>
      <c r="L37" s="174"/>
      <c r="M37" s="274"/>
      <c r="N37" s="173"/>
      <c r="O37" s="173"/>
      <c r="P37" s="174"/>
      <c r="Q37" s="274"/>
      <c r="R37" s="173"/>
      <c r="S37" s="173"/>
      <c r="T37" s="174"/>
      <c r="U37" s="274"/>
      <c r="V37" s="173"/>
      <c r="W37" s="173"/>
      <c r="X37" s="174"/>
      <c r="Y37" s="274"/>
      <c r="Z37" s="173"/>
      <c r="AA37" s="173"/>
      <c r="AB37" s="174"/>
      <c r="AC37" s="274"/>
      <c r="AD37" s="173"/>
      <c r="AE37" s="173"/>
      <c r="AF37" s="174"/>
      <c r="AG37" s="274"/>
      <c r="AH37" s="173"/>
      <c r="AI37" s="173"/>
      <c r="AJ37" s="174"/>
      <c r="AK37" s="274"/>
      <c r="AL37" s="173"/>
      <c r="AM37" s="173"/>
      <c r="AN37" s="174"/>
      <c r="AO37" s="274"/>
      <c r="AP37" s="173"/>
      <c r="AQ37" s="173"/>
      <c r="AR37" s="174"/>
      <c r="AS37" s="274"/>
      <c r="AT37" s="173"/>
      <c r="AU37" s="173"/>
      <c r="AV37" s="174"/>
      <c r="AW37" s="274"/>
      <c r="AX37" s="173"/>
      <c r="AY37" s="173"/>
      <c r="AZ37" s="174"/>
      <c r="BA37" s="274"/>
      <c r="BB37" s="173"/>
      <c r="BC37" s="173"/>
      <c r="BD37" s="174"/>
      <c r="BE37" s="274"/>
      <c r="BF37" s="173"/>
      <c r="BG37" s="173"/>
      <c r="BH37" s="174"/>
      <c r="BI37" s="274"/>
      <c r="BJ37" s="173"/>
      <c r="BK37" s="173"/>
      <c r="BL37" s="174"/>
      <c r="BM37" s="274"/>
      <c r="BN37" s="173"/>
      <c r="BO37" s="173"/>
      <c r="BP37" s="174"/>
      <c r="BQ37" s="274"/>
      <c r="BR37" s="173"/>
      <c r="BS37" s="173"/>
      <c r="BT37" s="174"/>
      <c r="BU37" s="274"/>
      <c r="BV37" s="173"/>
      <c r="BW37" s="173"/>
      <c r="BX37" s="174"/>
      <c r="BY37" s="274"/>
      <c r="BZ37" s="173"/>
      <c r="CA37" s="173"/>
      <c r="CB37" s="174"/>
      <c r="CC37" s="274"/>
      <c r="CD37" s="173"/>
      <c r="CE37" s="173"/>
      <c r="CF37" s="174"/>
      <c r="CG37" s="274"/>
      <c r="CH37" s="173"/>
      <c r="CI37" s="173"/>
      <c r="CJ37" s="174"/>
      <c r="CK37" s="274"/>
      <c r="CL37" s="173"/>
      <c r="CM37" s="173"/>
      <c r="CN37" s="174"/>
      <c r="CO37" s="274"/>
      <c r="CP37" s="173"/>
      <c r="CQ37" s="173"/>
      <c r="CR37" s="174"/>
      <c r="CS37" s="274"/>
      <c r="CT37" s="173"/>
      <c r="CU37" s="173"/>
      <c r="CV37" s="174"/>
      <c r="CW37" s="274"/>
      <c r="CX37" s="173"/>
      <c r="CY37" s="173"/>
      <c r="CZ37" s="174"/>
      <c r="DA37" s="274"/>
      <c r="DB37" s="173"/>
      <c r="DC37" s="173"/>
      <c r="DD37" s="174"/>
      <c r="DE37" s="274"/>
      <c r="DF37" s="173"/>
      <c r="DG37" s="173"/>
      <c r="DH37" s="174"/>
      <c r="DI37" s="274"/>
      <c r="DJ37" s="173"/>
      <c r="DK37" s="173"/>
      <c r="DL37" s="174"/>
      <c r="DM37" s="274"/>
      <c r="DN37" s="173"/>
      <c r="DO37" s="173"/>
      <c r="DP37" s="174"/>
      <c r="DQ37" s="274"/>
      <c r="DR37" s="173"/>
      <c r="DS37" s="173"/>
      <c r="DT37" s="174"/>
      <c r="DU37" s="274"/>
      <c r="DV37" s="173"/>
      <c r="DW37" s="173"/>
      <c r="DX37" s="174"/>
      <c r="DY37" s="274"/>
      <c r="DZ37" s="173"/>
      <c r="EA37" s="173"/>
      <c r="EB37" s="174"/>
      <c r="EC37" s="274"/>
      <c r="ED37" s="173"/>
      <c r="EE37" s="173"/>
      <c r="EF37" s="174"/>
      <c r="EG37" s="274"/>
      <c r="EH37" s="173"/>
      <c r="EI37" s="173"/>
      <c r="EJ37" s="174"/>
      <c r="EK37" s="274"/>
      <c r="EL37" s="173"/>
      <c r="EM37" s="173"/>
      <c r="EN37" s="174"/>
      <c r="EO37" s="274"/>
      <c r="EP37" s="173"/>
      <c r="EQ37" s="173"/>
      <c r="ER37" s="174"/>
      <c r="ES37" s="274"/>
      <c r="ET37" s="173"/>
      <c r="EU37" s="173"/>
      <c r="EV37" s="174"/>
      <c r="EW37" s="274"/>
      <c r="EX37" s="173"/>
      <c r="EY37" s="173"/>
      <c r="EZ37" s="174"/>
      <c r="FA37" s="274"/>
      <c r="FB37" s="173"/>
      <c r="FC37" s="173"/>
      <c r="FD37" s="174"/>
      <c r="FE37" s="274"/>
      <c r="FF37" s="173"/>
      <c r="FG37" s="173"/>
      <c r="FH37" s="324"/>
      <c r="FI37" s="187"/>
    </row>
    <row r="38" spans="1:165" ht="45">
      <c r="A38" s="664"/>
      <c r="B38" s="532" t="str">
        <f>'1.2-Visibility Data'!B36</f>
        <v>User Modifications</v>
      </c>
      <c r="C38" s="313" t="s">
        <v>49</v>
      </c>
      <c r="D38" s="30" t="str">
        <f>'1.2-Visibility Data'!C36</f>
        <v>All</v>
      </c>
      <c r="E38" s="272"/>
      <c r="F38" s="306" t="s">
        <v>153</v>
      </c>
      <c r="G38" s="306"/>
      <c r="H38" s="64"/>
      <c r="I38" s="272"/>
      <c r="J38" s="306"/>
      <c r="K38" s="306"/>
      <c r="L38" s="64"/>
      <c r="M38" s="272"/>
      <c r="N38" s="306"/>
      <c r="O38" s="306"/>
      <c r="P38" s="64"/>
      <c r="Q38" s="272"/>
      <c r="R38" s="306"/>
      <c r="S38" s="306"/>
      <c r="T38" s="64"/>
      <c r="U38" s="272"/>
      <c r="V38" s="306"/>
      <c r="W38" s="306"/>
      <c r="X38" s="64"/>
      <c r="Y38" s="272"/>
      <c r="Z38" s="306"/>
      <c r="AA38" s="306"/>
      <c r="AB38" s="64"/>
      <c r="AC38" s="272"/>
      <c r="AD38" s="306"/>
      <c r="AE38" s="306"/>
      <c r="AF38" s="64"/>
      <c r="AG38" s="272"/>
      <c r="AH38" s="306"/>
      <c r="AI38" s="306"/>
      <c r="AJ38" s="64"/>
      <c r="AK38" s="272"/>
      <c r="AL38" s="306"/>
      <c r="AM38" s="306"/>
      <c r="AN38" s="64"/>
      <c r="AO38" s="272"/>
      <c r="AP38" s="306"/>
      <c r="AQ38" s="306"/>
      <c r="AR38" s="64"/>
      <c r="AS38" s="272"/>
      <c r="AT38" s="306"/>
      <c r="AU38" s="306"/>
      <c r="AV38" s="64"/>
      <c r="AW38" s="272"/>
      <c r="AX38" s="306"/>
      <c r="AY38" s="306"/>
      <c r="AZ38" s="64"/>
      <c r="BA38" s="272"/>
      <c r="BB38" s="306"/>
      <c r="BC38" s="306"/>
      <c r="BD38" s="64"/>
      <c r="BE38" s="272"/>
      <c r="BF38" s="306"/>
      <c r="BG38" s="306"/>
      <c r="BH38" s="64"/>
      <c r="BI38" s="272"/>
      <c r="BJ38" s="306"/>
      <c r="BK38" s="306"/>
      <c r="BL38" s="64"/>
      <c r="BM38" s="272"/>
      <c r="BN38" s="306"/>
      <c r="BO38" s="306"/>
      <c r="BP38" s="64"/>
      <c r="BQ38" s="272"/>
      <c r="BR38" s="306"/>
      <c r="BS38" s="306"/>
      <c r="BT38" s="64"/>
      <c r="BU38" s="272"/>
      <c r="BV38" s="306"/>
      <c r="BW38" s="306"/>
      <c r="BX38" s="64"/>
      <c r="BY38" s="272"/>
      <c r="BZ38" s="306"/>
      <c r="CA38" s="306"/>
      <c r="CB38" s="64"/>
      <c r="CC38" s="272"/>
      <c r="CD38" s="306"/>
      <c r="CE38" s="306"/>
      <c r="CF38" s="64"/>
      <c r="CG38" s="272"/>
      <c r="CH38" s="306"/>
      <c r="CI38" s="306"/>
      <c r="CJ38" s="64"/>
      <c r="CK38" s="272"/>
      <c r="CL38" s="306"/>
      <c r="CM38" s="306"/>
      <c r="CN38" s="64"/>
      <c r="CO38" s="272"/>
      <c r="CP38" s="306"/>
      <c r="CQ38" s="306"/>
      <c r="CR38" s="64"/>
      <c r="CS38" s="272"/>
      <c r="CT38" s="306"/>
      <c r="CU38" s="306"/>
      <c r="CV38" s="64"/>
      <c r="CW38" s="272"/>
      <c r="CX38" s="306"/>
      <c r="CY38" s="306"/>
      <c r="CZ38" s="64"/>
      <c r="DA38" s="272"/>
      <c r="DB38" s="306"/>
      <c r="DC38" s="306"/>
      <c r="DD38" s="64"/>
      <c r="DE38" s="272"/>
      <c r="DF38" s="306"/>
      <c r="DG38" s="306"/>
      <c r="DH38" s="64"/>
      <c r="DI38" s="272"/>
      <c r="DJ38" s="306"/>
      <c r="DK38" s="306"/>
      <c r="DL38" s="64"/>
      <c r="DM38" s="272"/>
      <c r="DN38" s="306"/>
      <c r="DO38" s="306"/>
      <c r="DP38" s="64"/>
      <c r="DQ38" s="272"/>
      <c r="DR38" s="306"/>
      <c r="DS38" s="306"/>
      <c r="DT38" s="64"/>
      <c r="DU38" s="272"/>
      <c r="DV38" s="306"/>
      <c r="DW38" s="306"/>
      <c r="DX38" s="64"/>
      <c r="DY38" s="272"/>
      <c r="DZ38" s="306"/>
      <c r="EA38" s="306"/>
      <c r="EB38" s="64"/>
      <c r="EC38" s="272"/>
      <c r="ED38" s="306"/>
      <c r="EE38" s="306"/>
      <c r="EF38" s="64"/>
      <c r="EG38" s="272"/>
      <c r="EH38" s="306"/>
      <c r="EI38" s="306"/>
      <c r="EJ38" s="64"/>
      <c r="EK38" s="272"/>
      <c r="EL38" s="306"/>
      <c r="EM38" s="306"/>
      <c r="EN38" s="64"/>
      <c r="EO38" s="272"/>
      <c r="EP38" s="306"/>
      <c r="EQ38" s="306"/>
      <c r="ER38" s="64"/>
      <c r="ES38" s="272"/>
      <c r="ET38" s="306"/>
      <c r="EU38" s="306"/>
      <c r="EV38" s="64"/>
      <c r="EW38" s="272"/>
      <c r="EX38" s="306"/>
      <c r="EY38" s="306"/>
      <c r="EZ38" s="64"/>
      <c r="FA38" s="272"/>
      <c r="FB38" s="306"/>
      <c r="FC38" s="306"/>
      <c r="FD38" s="64"/>
      <c r="FE38" s="272"/>
      <c r="FF38" s="306"/>
      <c r="FG38" s="306"/>
      <c r="FH38" s="322"/>
      <c r="FI38" s="187"/>
    </row>
    <row r="39" spans="1:165">
      <c r="A39" s="664"/>
      <c r="B39" s="532" t="str">
        <f>'1.2-Visibility Data'!B37</f>
        <v>User Login Activity</v>
      </c>
      <c r="C39" s="313" t="s">
        <v>1229</v>
      </c>
      <c r="D39" s="30" t="str">
        <f>'1.2-Visibility Data'!C37</f>
        <v>All</v>
      </c>
      <c r="E39" s="272"/>
      <c r="F39" s="216" t="s">
        <v>153</v>
      </c>
      <c r="G39" s="306"/>
      <c r="H39" s="64"/>
      <c r="I39" s="272"/>
      <c r="J39" s="306"/>
      <c r="K39" s="306"/>
      <c r="L39" s="64"/>
      <c r="M39" s="272"/>
      <c r="N39" s="306"/>
      <c r="O39" s="306"/>
      <c r="P39" s="64"/>
      <c r="Q39" s="272"/>
      <c r="R39" s="306"/>
      <c r="S39" s="306"/>
      <c r="T39" s="64"/>
      <c r="U39" s="272"/>
      <c r="V39" s="306"/>
      <c r="W39" s="306"/>
      <c r="X39" s="64"/>
      <c r="Y39" s="272"/>
      <c r="Z39" s="306"/>
      <c r="AA39" s="306"/>
      <c r="AB39" s="64"/>
      <c r="AC39" s="272"/>
      <c r="AD39" s="306"/>
      <c r="AE39" s="306"/>
      <c r="AF39" s="64"/>
      <c r="AG39" s="272"/>
      <c r="AH39" s="306"/>
      <c r="AI39" s="306"/>
      <c r="AJ39" s="64"/>
      <c r="AK39" s="272"/>
      <c r="AL39" s="306"/>
      <c r="AM39" s="306"/>
      <c r="AN39" s="64"/>
      <c r="AO39" s="272"/>
      <c r="AP39" s="306"/>
      <c r="AQ39" s="306"/>
      <c r="AR39" s="64"/>
      <c r="AS39" s="272"/>
      <c r="AT39" s="306"/>
      <c r="AU39" s="306"/>
      <c r="AV39" s="64"/>
      <c r="AW39" s="272"/>
      <c r="AX39" s="306"/>
      <c r="AY39" s="306"/>
      <c r="AZ39" s="64"/>
      <c r="BA39" s="272"/>
      <c r="BB39" s="306"/>
      <c r="BC39" s="306"/>
      <c r="BD39" s="64"/>
      <c r="BE39" s="272"/>
      <c r="BF39" s="306"/>
      <c r="BG39" s="306"/>
      <c r="BH39" s="64"/>
      <c r="BI39" s="272"/>
      <c r="BJ39" s="306"/>
      <c r="BK39" s="306"/>
      <c r="BL39" s="64"/>
      <c r="BM39" s="272"/>
      <c r="BN39" s="306"/>
      <c r="BO39" s="306"/>
      <c r="BP39" s="64"/>
      <c r="BQ39" s="272"/>
      <c r="BR39" s="306"/>
      <c r="BS39" s="306"/>
      <c r="BT39" s="64"/>
      <c r="BU39" s="272"/>
      <c r="BV39" s="306"/>
      <c r="BW39" s="306"/>
      <c r="BX39" s="64"/>
      <c r="BY39" s="272"/>
      <c r="BZ39" s="306"/>
      <c r="CA39" s="306"/>
      <c r="CB39" s="64"/>
      <c r="CC39" s="272"/>
      <c r="CD39" s="306"/>
      <c r="CE39" s="306"/>
      <c r="CF39" s="64"/>
      <c r="CG39" s="272"/>
      <c r="CH39" s="306"/>
      <c r="CI39" s="306"/>
      <c r="CJ39" s="64"/>
      <c r="CK39" s="272"/>
      <c r="CL39" s="306"/>
      <c r="CM39" s="306"/>
      <c r="CN39" s="64"/>
      <c r="CO39" s="272"/>
      <c r="CP39" s="306"/>
      <c r="CQ39" s="306"/>
      <c r="CR39" s="64"/>
      <c r="CS39" s="272"/>
      <c r="CT39" s="306"/>
      <c r="CU39" s="306"/>
      <c r="CV39" s="64"/>
      <c r="CW39" s="272"/>
      <c r="CX39" s="306"/>
      <c r="CY39" s="306"/>
      <c r="CZ39" s="64"/>
      <c r="DA39" s="272"/>
      <c r="DB39" s="306"/>
      <c r="DC39" s="306"/>
      <c r="DD39" s="64"/>
      <c r="DE39" s="272"/>
      <c r="DF39" s="306"/>
      <c r="DG39" s="306"/>
      <c r="DH39" s="64"/>
      <c r="DI39" s="272"/>
      <c r="DJ39" s="306"/>
      <c r="DK39" s="306"/>
      <c r="DL39" s="64"/>
      <c r="DM39" s="272"/>
      <c r="DN39" s="306"/>
      <c r="DO39" s="306"/>
      <c r="DP39" s="64"/>
      <c r="DQ39" s="272"/>
      <c r="DR39" s="306"/>
      <c r="DS39" s="306"/>
      <c r="DT39" s="64"/>
      <c r="DU39" s="272"/>
      <c r="DV39" s="306"/>
      <c r="DW39" s="306"/>
      <c r="DX39" s="64"/>
      <c r="DY39" s="272"/>
      <c r="DZ39" s="306"/>
      <c r="EA39" s="306"/>
      <c r="EB39" s="64"/>
      <c r="EC39" s="272"/>
      <c r="ED39" s="306"/>
      <c r="EE39" s="306"/>
      <c r="EF39" s="64"/>
      <c r="EG39" s="272"/>
      <c r="EH39" s="306"/>
      <c r="EI39" s="306"/>
      <c r="EJ39" s="64"/>
      <c r="EK39" s="272"/>
      <c r="EL39" s="306"/>
      <c r="EM39" s="306"/>
      <c r="EN39" s="64"/>
      <c r="EO39" s="272"/>
      <c r="EP39" s="306"/>
      <c r="EQ39" s="306"/>
      <c r="ER39" s="64"/>
      <c r="ES39" s="272"/>
      <c r="ET39" s="306"/>
      <c r="EU39" s="306"/>
      <c r="EV39" s="64"/>
      <c r="EW39" s="272"/>
      <c r="EX39" s="306"/>
      <c r="EY39" s="306"/>
      <c r="EZ39" s="64"/>
      <c r="FA39" s="272"/>
      <c r="FB39" s="306"/>
      <c r="FC39" s="306"/>
      <c r="FD39" s="64"/>
      <c r="FE39" s="272"/>
      <c r="FF39" s="306"/>
      <c r="FG39" s="306"/>
      <c r="FH39" s="322"/>
      <c r="FI39" s="187"/>
    </row>
    <row r="40" spans="1:165" ht="30">
      <c r="A40" s="664"/>
      <c r="B40" s="532" t="str">
        <f>'1.2-Visibility Data'!B38</f>
        <v>Anomalous User Login Activity</v>
      </c>
      <c r="C40" s="313" t="s">
        <v>1230</v>
      </c>
      <c r="D40" s="30" t="str">
        <f>'1.2-Visibility Data'!C38</f>
        <v>All</v>
      </c>
      <c r="E40" s="272"/>
      <c r="F40" s="216" t="s">
        <v>153</v>
      </c>
      <c r="G40" s="306"/>
      <c r="H40" s="64"/>
      <c r="I40" s="272"/>
      <c r="J40" s="306"/>
      <c r="K40" s="306"/>
      <c r="L40" s="64"/>
      <c r="M40" s="272"/>
      <c r="N40" s="306"/>
      <c r="O40" s="306"/>
      <c r="P40" s="64"/>
      <c r="Q40" s="272"/>
      <c r="R40" s="306"/>
      <c r="S40" s="306"/>
      <c r="T40" s="64"/>
      <c r="U40" s="272"/>
      <c r="V40" s="306"/>
      <c r="W40" s="306"/>
      <c r="X40" s="64"/>
      <c r="Y40" s="272"/>
      <c r="Z40" s="306"/>
      <c r="AA40" s="306"/>
      <c r="AB40" s="64"/>
      <c r="AC40" s="272"/>
      <c r="AD40" s="306"/>
      <c r="AE40" s="306"/>
      <c r="AF40" s="64"/>
      <c r="AG40" s="272"/>
      <c r="AH40" s="306"/>
      <c r="AI40" s="306"/>
      <c r="AJ40" s="64"/>
      <c r="AK40" s="272"/>
      <c r="AL40" s="306"/>
      <c r="AM40" s="306"/>
      <c r="AN40" s="64"/>
      <c r="AO40" s="272"/>
      <c r="AP40" s="306"/>
      <c r="AQ40" s="306"/>
      <c r="AR40" s="64"/>
      <c r="AS40" s="272"/>
      <c r="AT40" s="306"/>
      <c r="AU40" s="306"/>
      <c r="AV40" s="64"/>
      <c r="AW40" s="272"/>
      <c r="AX40" s="306"/>
      <c r="AY40" s="306"/>
      <c r="AZ40" s="64"/>
      <c r="BA40" s="272"/>
      <c r="BB40" s="306"/>
      <c r="BC40" s="306"/>
      <c r="BD40" s="64"/>
      <c r="BE40" s="272"/>
      <c r="BF40" s="306"/>
      <c r="BG40" s="306"/>
      <c r="BH40" s="64"/>
      <c r="BI40" s="272"/>
      <c r="BJ40" s="306"/>
      <c r="BK40" s="306"/>
      <c r="BL40" s="64"/>
      <c r="BM40" s="272"/>
      <c r="BN40" s="306"/>
      <c r="BO40" s="306"/>
      <c r="BP40" s="64"/>
      <c r="BQ40" s="272"/>
      <c r="BR40" s="306"/>
      <c r="BS40" s="306"/>
      <c r="BT40" s="64"/>
      <c r="BU40" s="272"/>
      <c r="BV40" s="306"/>
      <c r="BW40" s="306"/>
      <c r="BX40" s="64"/>
      <c r="BY40" s="272"/>
      <c r="BZ40" s="306"/>
      <c r="CA40" s="306"/>
      <c r="CB40" s="64"/>
      <c r="CC40" s="272"/>
      <c r="CD40" s="306"/>
      <c r="CE40" s="306"/>
      <c r="CF40" s="64"/>
      <c r="CG40" s="272"/>
      <c r="CH40" s="306"/>
      <c r="CI40" s="306"/>
      <c r="CJ40" s="64"/>
      <c r="CK40" s="272"/>
      <c r="CL40" s="306"/>
      <c r="CM40" s="306"/>
      <c r="CN40" s="64"/>
      <c r="CO40" s="272"/>
      <c r="CP40" s="306"/>
      <c r="CQ40" s="306"/>
      <c r="CR40" s="64"/>
      <c r="CS40" s="272"/>
      <c r="CT40" s="306"/>
      <c r="CU40" s="306"/>
      <c r="CV40" s="64"/>
      <c r="CW40" s="272"/>
      <c r="CX40" s="306"/>
      <c r="CY40" s="306"/>
      <c r="CZ40" s="64"/>
      <c r="DA40" s="272"/>
      <c r="DB40" s="306"/>
      <c r="DC40" s="306"/>
      <c r="DD40" s="64"/>
      <c r="DE40" s="272"/>
      <c r="DF40" s="306"/>
      <c r="DG40" s="306"/>
      <c r="DH40" s="64"/>
      <c r="DI40" s="272"/>
      <c r="DJ40" s="306"/>
      <c r="DK40" s="306"/>
      <c r="DL40" s="64"/>
      <c r="DM40" s="272"/>
      <c r="DN40" s="306"/>
      <c r="DO40" s="306"/>
      <c r="DP40" s="64"/>
      <c r="DQ40" s="272"/>
      <c r="DR40" s="306"/>
      <c r="DS40" s="306"/>
      <c r="DT40" s="64"/>
      <c r="DU40" s="272"/>
      <c r="DV40" s="306"/>
      <c r="DW40" s="306"/>
      <c r="DX40" s="64"/>
      <c r="DY40" s="272"/>
      <c r="DZ40" s="306"/>
      <c r="EA40" s="306"/>
      <c r="EB40" s="64"/>
      <c r="EC40" s="272"/>
      <c r="ED40" s="306"/>
      <c r="EE40" s="306"/>
      <c r="EF40" s="64"/>
      <c r="EG40" s="272"/>
      <c r="EH40" s="306"/>
      <c r="EI40" s="306"/>
      <c r="EJ40" s="64"/>
      <c r="EK40" s="272"/>
      <c r="EL40" s="306"/>
      <c r="EM40" s="306"/>
      <c r="EN40" s="64"/>
      <c r="EO40" s="272"/>
      <c r="EP40" s="306"/>
      <c r="EQ40" s="306"/>
      <c r="ER40" s="64"/>
      <c r="ES40" s="272"/>
      <c r="ET40" s="306"/>
      <c r="EU40" s="306"/>
      <c r="EV40" s="64"/>
      <c r="EW40" s="272"/>
      <c r="EX40" s="306"/>
      <c r="EY40" s="306"/>
      <c r="EZ40" s="64"/>
      <c r="FA40" s="272"/>
      <c r="FB40" s="306"/>
      <c r="FC40" s="306"/>
      <c r="FD40" s="64"/>
      <c r="FE40" s="272"/>
      <c r="FF40" s="306"/>
      <c r="FG40" s="306"/>
      <c r="FH40" s="322"/>
      <c r="FI40" s="187"/>
    </row>
    <row r="41" spans="1:165" ht="30">
      <c r="A41" s="664"/>
      <c r="B41" s="532" t="str">
        <f>'1.2-Visibility Data'!B39</f>
        <v>User Activity</v>
      </c>
      <c r="C41" s="313" t="s">
        <v>53</v>
      </c>
      <c r="D41" s="30" t="str">
        <f>'1.2-Visibility Data'!C39</f>
        <v>All</v>
      </c>
      <c r="E41" s="272"/>
      <c r="F41" s="306" t="s">
        <v>153</v>
      </c>
      <c r="G41" s="306"/>
      <c r="H41" s="64"/>
      <c r="I41" s="272"/>
      <c r="J41" s="306"/>
      <c r="K41" s="306"/>
      <c r="L41" s="64"/>
      <c r="M41" s="272"/>
      <c r="N41" s="306"/>
      <c r="O41" s="306"/>
      <c r="P41" s="64"/>
      <c r="Q41" s="272"/>
      <c r="R41" s="306"/>
      <c r="S41" s="306"/>
      <c r="T41" s="64"/>
      <c r="U41" s="272"/>
      <c r="V41" s="306"/>
      <c r="W41" s="306"/>
      <c r="X41" s="64"/>
      <c r="Y41" s="272"/>
      <c r="Z41" s="306"/>
      <c r="AA41" s="306"/>
      <c r="AB41" s="64"/>
      <c r="AC41" s="272"/>
      <c r="AD41" s="306"/>
      <c r="AE41" s="306"/>
      <c r="AF41" s="64"/>
      <c r="AG41" s="272"/>
      <c r="AH41" s="306"/>
      <c r="AI41" s="306"/>
      <c r="AJ41" s="64"/>
      <c r="AK41" s="272"/>
      <c r="AL41" s="306"/>
      <c r="AM41" s="306"/>
      <c r="AN41" s="64"/>
      <c r="AO41" s="272"/>
      <c r="AP41" s="306"/>
      <c r="AQ41" s="306"/>
      <c r="AR41" s="64"/>
      <c r="AS41" s="272"/>
      <c r="AT41" s="306"/>
      <c r="AU41" s="306"/>
      <c r="AV41" s="64"/>
      <c r="AW41" s="272"/>
      <c r="AX41" s="306"/>
      <c r="AY41" s="306"/>
      <c r="AZ41" s="64"/>
      <c r="BA41" s="272"/>
      <c r="BB41" s="306"/>
      <c r="BC41" s="306"/>
      <c r="BD41" s="64"/>
      <c r="BE41" s="272"/>
      <c r="BF41" s="306"/>
      <c r="BG41" s="306"/>
      <c r="BH41" s="64"/>
      <c r="BI41" s="272"/>
      <c r="BJ41" s="306"/>
      <c r="BK41" s="306"/>
      <c r="BL41" s="64"/>
      <c r="BM41" s="272"/>
      <c r="BN41" s="306"/>
      <c r="BO41" s="306"/>
      <c r="BP41" s="64"/>
      <c r="BQ41" s="272"/>
      <c r="BR41" s="306"/>
      <c r="BS41" s="306"/>
      <c r="BT41" s="64"/>
      <c r="BU41" s="272"/>
      <c r="BV41" s="306"/>
      <c r="BW41" s="306"/>
      <c r="BX41" s="64"/>
      <c r="BY41" s="272"/>
      <c r="BZ41" s="306"/>
      <c r="CA41" s="306"/>
      <c r="CB41" s="64"/>
      <c r="CC41" s="272"/>
      <c r="CD41" s="306"/>
      <c r="CE41" s="306"/>
      <c r="CF41" s="64"/>
      <c r="CG41" s="272"/>
      <c r="CH41" s="306"/>
      <c r="CI41" s="306"/>
      <c r="CJ41" s="64"/>
      <c r="CK41" s="272"/>
      <c r="CL41" s="306"/>
      <c r="CM41" s="306"/>
      <c r="CN41" s="64"/>
      <c r="CO41" s="272"/>
      <c r="CP41" s="306"/>
      <c r="CQ41" s="306"/>
      <c r="CR41" s="64"/>
      <c r="CS41" s="272"/>
      <c r="CT41" s="306"/>
      <c r="CU41" s="306"/>
      <c r="CV41" s="64"/>
      <c r="CW41" s="272"/>
      <c r="CX41" s="306"/>
      <c r="CY41" s="306"/>
      <c r="CZ41" s="64"/>
      <c r="DA41" s="272"/>
      <c r="DB41" s="306"/>
      <c r="DC41" s="306"/>
      <c r="DD41" s="64"/>
      <c r="DE41" s="272"/>
      <c r="DF41" s="306"/>
      <c r="DG41" s="306"/>
      <c r="DH41" s="64"/>
      <c r="DI41" s="272"/>
      <c r="DJ41" s="306"/>
      <c r="DK41" s="306"/>
      <c r="DL41" s="64"/>
      <c r="DM41" s="272"/>
      <c r="DN41" s="306"/>
      <c r="DO41" s="306"/>
      <c r="DP41" s="64"/>
      <c r="DQ41" s="272"/>
      <c r="DR41" s="306"/>
      <c r="DS41" s="306"/>
      <c r="DT41" s="64"/>
      <c r="DU41" s="272"/>
      <c r="DV41" s="306"/>
      <c r="DW41" s="306"/>
      <c r="DX41" s="64"/>
      <c r="DY41" s="272"/>
      <c r="DZ41" s="306"/>
      <c r="EA41" s="306"/>
      <c r="EB41" s="64"/>
      <c r="EC41" s="272"/>
      <c r="ED41" s="306"/>
      <c r="EE41" s="306"/>
      <c r="EF41" s="64"/>
      <c r="EG41" s="272"/>
      <c r="EH41" s="306"/>
      <c r="EI41" s="306"/>
      <c r="EJ41" s="64"/>
      <c r="EK41" s="272"/>
      <c r="EL41" s="306"/>
      <c r="EM41" s="306"/>
      <c r="EN41" s="64"/>
      <c r="EO41" s="272"/>
      <c r="EP41" s="306"/>
      <c r="EQ41" s="306"/>
      <c r="ER41" s="64"/>
      <c r="ES41" s="272"/>
      <c r="ET41" s="306"/>
      <c r="EU41" s="306"/>
      <c r="EV41" s="64"/>
      <c r="EW41" s="272"/>
      <c r="EX41" s="306"/>
      <c r="EY41" s="306"/>
      <c r="EZ41" s="64"/>
      <c r="FA41" s="272"/>
      <c r="FB41" s="306"/>
      <c r="FC41" s="306"/>
      <c r="FD41" s="64"/>
      <c r="FE41" s="272"/>
      <c r="FF41" s="306"/>
      <c r="FG41" s="306"/>
      <c r="FH41" s="322"/>
      <c r="FI41" s="187"/>
    </row>
    <row r="42" spans="1:165" ht="30">
      <c r="A42" s="664"/>
      <c r="B42" s="532" t="str">
        <f>'1.2-Visibility Data'!B40</f>
        <v>Anomalous User Activity</v>
      </c>
      <c r="C42" s="313" t="s">
        <v>1231</v>
      </c>
      <c r="D42" s="30" t="str">
        <f>'1.2-Visibility Data'!C40</f>
        <v>All</v>
      </c>
      <c r="E42" s="272"/>
      <c r="F42" s="306" t="s">
        <v>153</v>
      </c>
      <c r="G42" s="306"/>
      <c r="H42" s="64"/>
      <c r="I42" s="272"/>
      <c r="J42" s="306"/>
      <c r="K42" s="306"/>
      <c r="L42" s="64"/>
      <c r="M42" s="272"/>
      <c r="N42" s="306"/>
      <c r="O42" s="306"/>
      <c r="P42" s="64"/>
      <c r="Q42" s="272"/>
      <c r="R42" s="306"/>
      <c r="S42" s="306"/>
      <c r="T42" s="64"/>
      <c r="U42" s="272"/>
      <c r="V42" s="306"/>
      <c r="W42" s="306"/>
      <c r="X42" s="64"/>
      <c r="Y42" s="272"/>
      <c r="Z42" s="306"/>
      <c r="AA42" s="306"/>
      <c r="AB42" s="64"/>
      <c r="AC42" s="272"/>
      <c r="AD42" s="306"/>
      <c r="AE42" s="306"/>
      <c r="AF42" s="64"/>
      <c r="AG42" s="272"/>
      <c r="AH42" s="306"/>
      <c r="AI42" s="306"/>
      <c r="AJ42" s="64"/>
      <c r="AK42" s="272"/>
      <c r="AL42" s="306"/>
      <c r="AM42" s="306"/>
      <c r="AN42" s="64"/>
      <c r="AO42" s="272"/>
      <c r="AP42" s="306"/>
      <c r="AQ42" s="306"/>
      <c r="AR42" s="64"/>
      <c r="AS42" s="272"/>
      <c r="AT42" s="306"/>
      <c r="AU42" s="306"/>
      <c r="AV42" s="64"/>
      <c r="AW42" s="272"/>
      <c r="AX42" s="306"/>
      <c r="AY42" s="306"/>
      <c r="AZ42" s="64"/>
      <c r="BA42" s="272"/>
      <c r="BB42" s="306"/>
      <c r="BC42" s="306"/>
      <c r="BD42" s="64"/>
      <c r="BE42" s="272"/>
      <c r="BF42" s="306"/>
      <c r="BG42" s="306"/>
      <c r="BH42" s="64"/>
      <c r="BI42" s="272"/>
      <c r="BJ42" s="306"/>
      <c r="BK42" s="306"/>
      <c r="BL42" s="64"/>
      <c r="BM42" s="272"/>
      <c r="BN42" s="306"/>
      <c r="BO42" s="306"/>
      <c r="BP42" s="64"/>
      <c r="BQ42" s="272"/>
      <c r="BR42" s="306"/>
      <c r="BS42" s="306"/>
      <c r="BT42" s="64"/>
      <c r="BU42" s="272"/>
      <c r="BV42" s="306"/>
      <c r="BW42" s="306"/>
      <c r="BX42" s="64"/>
      <c r="BY42" s="272"/>
      <c r="BZ42" s="306"/>
      <c r="CA42" s="306"/>
      <c r="CB42" s="64"/>
      <c r="CC42" s="272"/>
      <c r="CD42" s="306"/>
      <c r="CE42" s="306"/>
      <c r="CF42" s="64"/>
      <c r="CG42" s="272"/>
      <c r="CH42" s="306"/>
      <c r="CI42" s="306"/>
      <c r="CJ42" s="64"/>
      <c r="CK42" s="272"/>
      <c r="CL42" s="306"/>
      <c r="CM42" s="306"/>
      <c r="CN42" s="64"/>
      <c r="CO42" s="272"/>
      <c r="CP42" s="306"/>
      <c r="CQ42" s="306"/>
      <c r="CR42" s="64"/>
      <c r="CS42" s="272"/>
      <c r="CT42" s="306"/>
      <c r="CU42" s="306"/>
      <c r="CV42" s="64"/>
      <c r="CW42" s="272"/>
      <c r="CX42" s="306"/>
      <c r="CY42" s="306"/>
      <c r="CZ42" s="64"/>
      <c r="DA42" s="272"/>
      <c r="DB42" s="306"/>
      <c r="DC42" s="306"/>
      <c r="DD42" s="64"/>
      <c r="DE42" s="272"/>
      <c r="DF42" s="306"/>
      <c r="DG42" s="306"/>
      <c r="DH42" s="64"/>
      <c r="DI42" s="272"/>
      <c r="DJ42" s="306"/>
      <c r="DK42" s="306"/>
      <c r="DL42" s="64"/>
      <c r="DM42" s="272"/>
      <c r="DN42" s="306"/>
      <c r="DO42" s="306"/>
      <c r="DP42" s="64"/>
      <c r="DQ42" s="272"/>
      <c r="DR42" s="306"/>
      <c r="DS42" s="306"/>
      <c r="DT42" s="64"/>
      <c r="DU42" s="272"/>
      <c r="DV42" s="306"/>
      <c r="DW42" s="306"/>
      <c r="DX42" s="64"/>
      <c r="DY42" s="272"/>
      <c r="DZ42" s="306"/>
      <c r="EA42" s="306"/>
      <c r="EB42" s="64"/>
      <c r="EC42" s="272"/>
      <c r="ED42" s="306"/>
      <c r="EE42" s="306"/>
      <c r="EF42" s="64"/>
      <c r="EG42" s="272"/>
      <c r="EH42" s="306"/>
      <c r="EI42" s="306"/>
      <c r="EJ42" s="64"/>
      <c r="EK42" s="272"/>
      <c r="EL42" s="306"/>
      <c r="EM42" s="306"/>
      <c r="EN42" s="64"/>
      <c r="EO42" s="272"/>
      <c r="EP42" s="306"/>
      <c r="EQ42" s="306"/>
      <c r="ER42" s="64"/>
      <c r="ES42" s="272"/>
      <c r="ET42" s="306"/>
      <c r="EU42" s="306"/>
      <c r="EV42" s="64"/>
      <c r="EW42" s="272"/>
      <c r="EX42" s="306"/>
      <c r="EY42" s="306"/>
      <c r="EZ42" s="64"/>
      <c r="FA42" s="272"/>
      <c r="FB42" s="306"/>
      <c r="FC42" s="306"/>
      <c r="FD42" s="64"/>
      <c r="FE42" s="272"/>
      <c r="FF42" s="306"/>
      <c r="FG42" s="306"/>
      <c r="FH42" s="322"/>
      <c r="FI42" s="187"/>
    </row>
    <row r="43" spans="1:165" ht="30">
      <c r="A43" s="664"/>
      <c r="B43" s="532" t="str">
        <f>'1.2-Visibility Data'!B41</f>
        <v>Search Activity</v>
      </c>
      <c r="C43" s="313" t="s">
        <v>1232</v>
      </c>
      <c r="D43" s="30" t="str">
        <f>'1.2-Visibility Data'!C41</f>
        <v>All</v>
      </c>
      <c r="E43" s="272"/>
      <c r="F43" s="306" t="s">
        <v>153</v>
      </c>
      <c r="G43" s="306"/>
      <c r="H43" s="64"/>
      <c r="I43" s="272"/>
      <c r="J43" s="306"/>
      <c r="K43" s="306"/>
      <c r="L43" s="64"/>
      <c r="M43" s="272"/>
      <c r="N43" s="306"/>
      <c r="O43" s="306"/>
      <c r="P43" s="64"/>
      <c r="Q43" s="272"/>
      <c r="R43" s="306"/>
      <c r="S43" s="306"/>
      <c r="T43" s="64"/>
      <c r="U43" s="272"/>
      <c r="V43" s="306"/>
      <c r="W43" s="306"/>
      <c r="X43" s="64"/>
      <c r="Y43" s="272"/>
      <c r="Z43" s="306"/>
      <c r="AA43" s="306"/>
      <c r="AB43" s="64"/>
      <c r="AC43" s="272"/>
      <c r="AD43" s="306"/>
      <c r="AE43" s="306"/>
      <c r="AF43" s="64"/>
      <c r="AG43" s="272"/>
      <c r="AH43" s="306"/>
      <c r="AI43" s="306"/>
      <c r="AJ43" s="64"/>
      <c r="AK43" s="272"/>
      <c r="AL43" s="306"/>
      <c r="AM43" s="306"/>
      <c r="AN43" s="64"/>
      <c r="AO43" s="272"/>
      <c r="AP43" s="306"/>
      <c r="AQ43" s="306"/>
      <c r="AR43" s="64"/>
      <c r="AS43" s="272"/>
      <c r="AT43" s="306"/>
      <c r="AU43" s="306"/>
      <c r="AV43" s="64"/>
      <c r="AW43" s="272"/>
      <c r="AX43" s="306"/>
      <c r="AY43" s="306"/>
      <c r="AZ43" s="64"/>
      <c r="BA43" s="272"/>
      <c r="BB43" s="306"/>
      <c r="BC43" s="306"/>
      <c r="BD43" s="64"/>
      <c r="BE43" s="272"/>
      <c r="BF43" s="306"/>
      <c r="BG43" s="306"/>
      <c r="BH43" s="64"/>
      <c r="BI43" s="272"/>
      <c r="BJ43" s="306"/>
      <c r="BK43" s="306"/>
      <c r="BL43" s="64"/>
      <c r="BM43" s="272"/>
      <c r="BN43" s="306"/>
      <c r="BO43" s="306"/>
      <c r="BP43" s="64"/>
      <c r="BQ43" s="272"/>
      <c r="BR43" s="306"/>
      <c r="BS43" s="306"/>
      <c r="BT43" s="64"/>
      <c r="BU43" s="272"/>
      <c r="BV43" s="306"/>
      <c r="BW43" s="306"/>
      <c r="BX43" s="64"/>
      <c r="BY43" s="272"/>
      <c r="BZ43" s="306"/>
      <c r="CA43" s="306"/>
      <c r="CB43" s="64"/>
      <c r="CC43" s="272"/>
      <c r="CD43" s="306"/>
      <c r="CE43" s="306"/>
      <c r="CF43" s="64"/>
      <c r="CG43" s="272"/>
      <c r="CH43" s="306"/>
      <c r="CI43" s="306"/>
      <c r="CJ43" s="64"/>
      <c r="CK43" s="272"/>
      <c r="CL43" s="306"/>
      <c r="CM43" s="306"/>
      <c r="CN43" s="64"/>
      <c r="CO43" s="272"/>
      <c r="CP43" s="306"/>
      <c r="CQ43" s="306"/>
      <c r="CR43" s="64"/>
      <c r="CS43" s="272"/>
      <c r="CT43" s="306"/>
      <c r="CU43" s="306"/>
      <c r="CV43" s="64"/>
      <c r="CW43" s="272"/>
      <c r="CX43" s="306"/>
      <c r="CY43" s="306"/>
      <c r="CZ43" s="64"/>
      <c r="DA43" s="272"/>
      <c r="DB43" s="306"/>
      <c r="DC43" s="306"/>
      <c r="DD43" s="64"/>
      <c r="DE43" s="272"/>
      <c r="DF43" s="306"/>
      <c r="DG43" s="306"/>
      <c r="DH43" s="64"/>
      <c r="DI43" s="272"/>
      <c r="DJ43" s="306"/>
      <c r="DK43" s="306"/>
      <c r="DL43" s="64"/>
      <c r="DM43" s="272"/>
      <c r="DN43" s="306"/>
      <c r="DO43" s="306"/>
      <c r="DP43" s="64"/>
      <c r="DQ43" s="272"/>
      <c r="DR43" s="306"/>
      <c r="DS43" s="306"/>
      <c r="DT43" s="64"/>
      <c r="DU43" s="272"/>
      <c r="DV43" s="306"/>
      <c r="DW43" s="306"/>
      <c r="DX43" s="64"/>
      <c r="DY43" s="272"/>
      <c r="DZ43" s="306"/>
      <c r="EA43" s="306"/>
      <c r="EB43" s="64"/>
      <c r="EC43" s="272"/>
      <c r="ED43" s="306"/>
      <c r="EE43" s="306"/>
      <c r="EF43" s="64"/>
      <c r="EG43" s="272"/>
      <c r="EH43" s="306"/>
      <c r="EI43" s="306"/>
      <c r="EJ43" s="64"/>
      <c r="EK43" s="272"/>
      <c r="EL43" s="306"/>
      <c r="EM43" s="306"/>
      <c r="EN43" s="64"/>
      <c r="EO43" s="272"/>
      <c r="EP43" s="306"/>
      <c r="EQ43" s="306"/>
      <c r="ER43" s="64"/>
      <c r="ES43" s="272"/>
      <c r="ET43" s="306"/>
      <c r="EU43" s="306"/>
      <c r="EV43" s="64"/>
      <c r="EW43" s="272"/>
      <c r="EX43" s="306"/>
      <c r="EY43" s="306"/>
      <c r="EZ43" s="64"/>
      <c r="FA43" s="272"/>
      <c r="FB43" s="306"/>
      <c r="FC43" s="306"/>
      <c r="FD43" s="64"/>
      <c r="FE43" s="272"/>
      <c r="FF43" s="306"/>
      <c r="FG43" s="306"/>
      <c r="FH43" s="322"/>
      <c r="FI43" s="187"/>
    </row>
    <row r="44" spans="1:165" ht="30">
      <c r="A44" s="664"/>
      <c r="B44" s="532" t="str">
        <f>'1.2-Visibility Data'!B42</f>
        <v>Anomalous Search Activity</v>
      </c>
      <c r="C44" s="313" t="s">
        <v>1242</v>
      </c>
      <c r="D44" s="30" t="str">
        <f>'1.2-Visibility Data'!C42</f>
        <v>All</v>
      </c>
      <c r="E44" s="272"/>
      <c r="F44" s="306" t="s">
        <v>154</v>
      </c>
      <c r="G44" s="306"/>
      <c r="H44" s="64"/>
      <c r="I44" s="272"/>
      <c r="J44" s="306"/>
      <c r="K44" s="306"/>
      <c r="L44" s="64"/>
      <c r="M44" s="272"/>
      <c r="N44" s="306"/>
      <c r="O44" s="306"/>
      <c r="P44" s="64"/>
      <c r="Q44" s="272"/>
      <c r="R44" s="306"/>
      <c r="S44" s="306"/>
      <c r="T44" s="64"/>
      <c r="U44" s="272"/>
      <c r="V44" s="306"/>
      <c r="W44" s="306"/>
      <c r="X44" s="64"/>
      <c r="Y44" s="272"/>
      <c r="Z44" s="306"/>
      <c r="AA44" s="306"/>
      <c r="AB44" s="64"/>
      <c r="AC44" s="272"/>
      <c r="AD44" s="306"/>
      <c r="AE44" s="306"/>
      <c r="AF44" s="64"/>
      <c r="AG44" s="272"/>
      <c r="AH44" s="306"/>
      <c r="AI44" s="306"/>
      <c r="AJ44" s="64"/>
      <c r="AK44" s="272"/>
      <c r="AL44" s="306"/>
      <c r="AM44" s="306"/>
      <c r="AN44" s="64"/>
      <c r="AO44" s="272"/>
      <c r="AP44" s="306"/>
      <c r="AQ44" s="306"/>
      <c r="AR44" s="64"/>
      <c r="AS44" s="272"/>
      <c r="AT44" s="306"/>
      <c r="AU44" s="306"/>
      <c r="AV44" s="64"/>
      <c r="AW44" s="272"/>
      <c r="AX44" s="306"/>
      <c r="AY44" s="306"/>
      <c r="AZ44" s="64"/>
      <c r="BA44" s="272"/>
      <c r="BB44" s="306"/>
      <c r="BC44" s="306"/>
      <c r="BD44" s="64"/>
      <c r="BE44" s="272"/>
      <c r="BF44" s="306"/>
      <c r="BG44" s="306"/>
      <c r="BH44" s="64"/>
      <c r="BI44" s="272"/>
      <c r="BJ44" s="306"/>
      <c r="BK44" s="306"/>
      <c r="BL44" s="64"/>
      <c r="BM44" s="272"/>
      <c r="BN44" s="306"/>
      <c r="BO44" s="306"/>
      <c r="BP44" s="64"/>
      <c r="BQ44" s="272"/>
      <c r="BR44" s="306"/>
      <c r="BS44" s="306"/>
      <c r="BT44" s="64"/>
      <c r="BU44" s="272"/>
      <c r="BV44" s="306"/>
      <c r="BW44" s="306"/>
      <c r="BX44" s="64"/>
      <c r="BY44" s="272"/>
      <c r="BZ44" s="306"/>
      <c r="CA44" s="306"/>
      <c r="CB44" s="64"/>
      <c r="CC44" s="272"/>
      <c r="CD44" s="306"/>
      <c r="CE44" s="306"/>
      <c r="CF44" s="64"/>
      <c r="CG44" s="272"/>
      <c r="CH44" s="306"/>
      <c r="CI44" s="306"/>
      <c r="CJ44" s="64"/>
      <c r="CK44" s="272"/>
      <c r="CL44" s="306"/>
      <c r="CM44" s="306"/>
      <c r="CN44" s="64"/>
      <c r="CO44" s="272"/>
      <c r="CP44" s="306"/>
      <c r="CQ44" s="306"/>
      <c r="CR44" s="64"/>
      <c r="CS44" s="272"/>
      <c r="CT44" s="306"/>
      <c r="CU44" s="306"/>
      <c r="CV44" s="64"/>
      <c r="CW44" s="272"/>
      <c r="CX44" s="306"/>
      <c r="CY44" s="306"/>
      <c r="CZ44" s="64"/>
      <c r="DA44" s="272"/>
      <c r="DB44" s="306"/>
      <c r="DC44" s="306"/>
      <c r="DD44" s="64"/>
      <c r="DE44" s="272"/>
      <c r="DF44" s="306"/>
      <c r="DG44" s="306"/>
      <c r="DH44" s="64"/>
      <c r="DI44" s="272"/>
      <c r="DJ44" s="306"/>
      <c r="DK44" s="306"/>
      <c r="DL44" s="64"/>
      <c r="DM44" s="272"/>
      <c r="DN44" s="306"/>
      <c r="DO44" s="306"/>
      <c r="DP44" s="64"/>
      <c r="DQ44" s="272"/>
      <c r="DR44" s="306"/>
      <c r="DS44" s="306"/>
      <c r="DT44" s="64"/>
      <c r="DU44" s="272"/>
      <c r="DV44" s="306"/>
      <c r="DW44" s="306"/>
      <c r="DX44" s="64"/>
      <c r="DY44" s="272"/>
      <c r="DZ44" s="306"/>
      <c r="EA44" s="306"/>
      <c r="EB44" s="64"/>
      <c r="EC44" s="272"/>
      <c r="ED44" s="306"/>
      <c r="EE44" s="306"/>
      <c r="EF44" s="64"/>
      <c r="EG44" s="272"/>
      <c r="EH44" s="306"/>
      <c r="EI44" s="306"/>
      <c r="EJ44" s="64"/>
      <c r="EK44" s="272"/>
      <c r="EL44" s="306"/>
      <c r="EM44" s="306"/>
      <c r="EN44" s="64"/>
      <c r="EO44" s="272"/>
      <c r="EP44" s="306"/>
      <c r="EQ44" s="306"/>
      <c r="ER44" s="64"/>
      <c r="ES44" s="272"/>
      <c r="ET44" s="306"/>
      <c r="EU44" s="306"/>
      <c r="EV44" s="64"/>
      <c r="EW44" s="272"/>
      <c r="EX44" s="306"/>
      <c r="EY44" s="306"/>
      <c r="EZ44" s="64"/>
      <c r="FA44" s="272"/>
      <c r="FB44" s="306"/>
      <c r="FC44" s="306"/>
      <c r="FD44" s="64"/>
      <c r="FE44" s="272"/>
      <c r="FF44" s="306"/>
      <c r="FG44" s="306"/>
      <c r="FH44" s="322"/>
      <c r="FI44" s="187"/>
    </row>
    <row r="45" spans="1:165" ht="60">
      <c r="A45" s="664"/>
      <c r="B45" s="532" t="str">
        <f>'1.2-Visibility Data'!B43</f>
        <v>Mailbox Modifications</v>
      </c>
      <c r="C45" s="313" t="s">
        <v>1271</v>
      </c>
      <c r="D45" s="30" t="str">
        <f>'1.2-Visibility Data'!C43</f>
        <v>All</v>
      </c>
      <c r="E45" s="272"/>
      <c r="F45" s="306" t="s">
        <v>153</v>
      </c>
      <c r="G45" s="306"/>
      <c r="H45" s="64"/>
      <c r="I45" s="272"/>
      <c r="J45" s="306"/>
      <c r="K45" s="306"/>
      <c r="L45" s="64"/>
      <c r="M45" s="272"/>
      <c r="N45" s="306"/>
      <c r="O45" s="306"/>
      <c r="P45" s="64"/>
      <c r="Q45" s="272"/>
      <c r="R45" s="306"/>
      <c r="S45" s="306"/>
      <c r="T45" s="64"/>
      <c r="U45" s="272"/>
      <c r="V45" s="306"/>
      <c r="W45" s="306"/>
      <c r="X45" s="64"/>
      <c r="Y45" s="272"/>
      <c r="Z45" s="306"/>
      <c r="AA45" s="306"/>
      <c r="AB45" s="64"/>
      <c r="AC45" s="272"/>
      <c r="AD45" s="306"/>
      <c r="AE45" s="306"/>
      <c r="AF45" s="64"/>
      <c r="AG45" s="272"/>
      <c r="AH45" s="306"/>
      <c r="AI45" s="306"/>
      <c r="AJ45" s="64"/>
      <c r="AK45" s="272"/>
      <c r="AL45" s="306"/>
      <c r="AM45" s="306"/>
      <c r="AN45" s="64"/>
      <c r="AO45" s="272"/>
      <c r="AP45" s="306"/>
      <c r="AQ45" s="306"/>
      <c r="AR45" s="64"/>
      <c r="AS45" s="272"/>
      <c r="AT45" s="306"/>
      <c r="AU45" s="306"/>
      <c r="AV45" s="64"/>
      <c r="AW45" s="272"/>
      <c r="AX45" s="306"/>
      <c r="AY45" s="306"/>
      <c r="AZ45" s="64"/>
      <c r="BA45" s="272"/>
      <c r="BB45" s="306"/>
      <c r="BC45" s="306"/>
      <c r="BD45" s="64"/>
      <c r="BE45" s="272"/>
      <c r="BF45" s="306"/>
      <c r="BG45" s="306"/>
      <c r="BH45" s="64"/>
      <c r="BI45" s="272"/>
      <c r="BJ45" s="306"/>
      <c r="BK45" s="306"/>
      <c r="BL45" s="64"/>
      <c r="BM45" s="272"/>
      <c r="BN45" s="306"/>
      <c r="BO45" s="306"/>
      <c r="BP45" s="64"/>
      <c r="BQ45" s="272"/>
      <c r="BR45" s="306"/>
      <c r="BS45" s="306"/>
      <c r="BT45" s="64"/>
      <c r="BU45" s="272"/>
      <c r="BV45" s="306"/>
      <c r="BW45" s="306"/>
      <c r="BX45" s="64"/>
      <c r="BY45" s="272"/>
      <c r="BZ45" s="306"/>
      <c r="CA45" s="306"/>
      <c r="CB45" s="64"/>
      <c r="CC45" s="272"/>
      <c r="CD45" s="306"/>
      <c r="CE45" s="306"/>
      <c r="CF45" s="64"/>
      <c r="CG45" s="272"/>
      <c r="CH45" s="306"/>
      <c r="CI45" s="306"/>
      <c r="CJ45" s="64"/>
      <c r="CK45" s="272"/>
      <c r="CL45" s="306"/>
      <c r="CM45" s="306"/>
      <c r="CN45" s="64"/>
      <c r="CO45" s="272"/>
      <c r="CP45" s="306"/>
      <c r="CQ45" s="306"/>
      <c r="CR45" s="64"/>
      <c r="CS45" s="272"/>
      <c r="CT45" s="306"/>
      <c r="CU45" s="306"/>
      <c r="CV45" s="64"/>
      <c r="CW45" s="272"/>
      <c r="CX45" s="306"/>
      <c r="CY45" s="306"/>
      <c r="CZ45" s="64"/>
      <c r="DA45" s="272"/>
      <c r="DB45" s="306"/>
      <c r="DC45" s="306"/>
      <c r="DD45" s="64"/>
      <c r="DE45" s="272"/>
      <c r="DF45" s="306"/>
      <c r="DG45" s="306"/>
      <c r="DH45" s="64"/>
      <c r="DI45" s="272"/>
      <c r="DJ45" s="306"/>
      <c r="DK45" s="306"/>
      <c r="DL45" s="64"/>
      <c r="DM45" s="272"/>
      <c r="DN45" s="306"/>
      <c r="DO45" s="306"/>
      <c r="DP45" s="64"/>
      <c r="DQ45" s="272"/>
      <c r="DR45" s="306"/>
      <c r="DS45" s="306"/>
      <c r="DT45" s="64"/>
      <c r="DU45" s="272"/>
      <c r="DV45" s="306"/>
      <c r="DW45" s="306"/>
      <c r="DX45" s="64"/>
      <c r="DY45" s="272"/>
      <c r="DZ45" s="306"/>
      <c r="EA45" s="306"/>
      <c r="EB45" s="64"/>
      <c r="EC45" s="272"/>
      <c r="ED45" s="306"/>
      <c r="EE45" s="306"/>
      <c r="EF45" s="64"/>
      <c r="EG45" s="272"/>
      <c r="EH45" s="306"/>
      <c r="EI45" s="306"/>
      <c r="EJ45" s="64"/>
      <c r="EK45" s="272"/>
      <c r="EL45" s="306"/>
      <c r="EM45" s="306"/>
      <c r="EN45" s="64"/>
      <c r="EO45" s="272"/>
      <c r="EP45" s="306"/>
      <c r="EQ45" s="306"/>
      <c r="ER45" s="64"/>
      <c r="ES45" s="272"/>
      <c r="ET45" s="306"/>
      <c r="EU45" s="306"/>
      <c r="EV45" s="64"/>
      <c r="EW45" s="272"/>
      <c r="EX45" s="306"/>
      <c r="EY45" s="306"/>
      <c r="EZ45" s="64"/>
      <c r="FA45" s="272"/>
      <c r="FB45" s="306"/>
      <c r="FC45" s="306"/>
      <c r="FD45" s="64"/>
      <c r="FE45" s="272"/>
      <c r="FF45" s="306"/>
      <c r="FG45" s="306"/>
      <c r="FH45" s="322"/>
      <c r="FI45" s="187"/>
    </row>
    <row r="46" spans="1:165" ht="45">
      <c r="A46" s="664"/>
      <c r="B46" s="532" t="str">
        <f>'1.2-Visibility Data'!B44</f>
        <v>Mailbox Read</v>
      </c>
      <c r="C46" s="313" t="s">
        <v>60</v>
      </c>
      <c r="D46" s="30" t="str">
        <f>'1.2-Visibility Data'!C44</f>
        <v>All</v>
      </c>
      <c r="E46" s="272"/>
      <c r="F46" s="306" t="s">
        <v>153</v>
      </c>
      <c r="G46" s="306"/>
      <c r="H46" s="64"/>
      <c r="I46" s="272"/>
      <c r="J46" s="306"/>
      <c r="K46" s="306"/>
      <c r="L46" s="64"/>
      <c r="M46" s="272"/>
      <c r="N46" s="306"/>
      <c r="O46" s="306"/>
      <c r="P46" s="64"/>
      <c r="Q46" s="272"/>
      <c r="R46" s="306"/>
      <c r="S46" s="306"/>
      <c r="T46" s="64"/>
      <c r="U46" s="272"/>
      <c r="V46" s="306"/>
      <c r="W46" s="306"/>
      <c r="X46" s="64"/>
      <c r="Y46" s="272"/>
      <c r="Z46" s="306"/>
      <c r="AA46" s="306"/>
      <c r="AB46" s="64"/>
      <c r="AC46" s="272"/>
      <c r="AD46" s="306"/>
      <c r="AE46" s="306"/>
      <c r="AF46" s="64"/>
      <c r="AG46" s="272"/>
      <c r="AH46" s="306"/>
      <c r="AI46" s="306"/>
      <c r="AJ46" s="64"/>
      <c r="AK46" s="272"/>
      <c r="AL46" s="306"/>
      <c r="AM46" s="306"/>
      <c r="AN46" s="64"/>
      <c r="AO46" s="272"/>
      <c r="AP46" s="306"/>
      <c r="AQ46" s="306"/>
      <c r="AR46" s="64"/>
      <c r="AS46" s="272"/>
      <c r="AT46" s="306"/>
      <c r="AU46" s="306"/>
      <c r="AV46" s="64"/>
      <c r="AW46" s="272"/>
      <c r="AX46" s="306"/>
      <c r="AY46" s="306"/>
      <c r="AZ46" s="64"/>
      <c r="BA46" s="272"/>
      <c r="BB46" s="306"/>
      <c r="BC46" s="306"/>
      <c r="BD46" s="64"/>
      <c r="BE46" s="272"/>
      <c r="BF46" s="306"/>
      <c r="BG46" s="306"/>
      <c r="BH46" s="64"/>
      <c r="BI46" s="272"/>
      <c r="BJ46" s="306"/>
      <c r="BK46" s="306"/>
      <c r="BL46" s="64"/>
      <c r="BM46" s="272"/>
      <c r="BN46" s="306"/>
      <c r="BO46" s="306"/>
      <c r="BP46" s="64"/>
      <c r="BQ46" s="272"/>
      <c r="BR46" s="306"/>
      <c r="BS46" s="306"/>
      <c r="BT46" s="64"/>
      <c r="BU46" s="272"/>
      <c r="BV46" s="306"/>
      <c r="BW46" s="306"/>
      <c r="BX46" s="64"/>
      <c r="BY46" s="272"/>
      <c r="BZ46" s="306"/>
      <c r="CA46" s="306"/>
      <c r="CB46" s="64"/>
      <c r="CC46" s="272"/>
      <c r="CD46" s="306"/>
      <c r="CE46" s="306"/>
      <c r="CF46" s="64"/>
      <c r="CG46" s="272"/>
      <c r="CH46" s="306"/>
      <c r="CI46" s="306"/>
      <c r="CJ46" s="64"/>
      <c r="CK46" s="272"/>
      <c r="CL46" s="306"/>
      <c r="CM46" s="306"/>
      <c r="CN46" s="64"/>
      <c r="CO46" s="272"/>
      <c r="CP46" s="306"/>
      <c r="CQ46" s="306"/>
      <c r="CR46" s="64"/>
      <c r="CS46" s="272"/>
      <c r="CT46" s="306"/>
      <c r="CU46" s="306"/>
      <c r="CV46" s="64"/>
      <c r="CW46" s="272"/>
      <c r="CX46" s="306"/>
      <c r="CY46" s="306"/>
      <c r="CZ46" s="64"/>
      <c r="DA46" s="272"/>
      <c r="DB46" s="306"/>
      <c r="DC46" s="306"/>
      <c r="DD46" s="64"/>
      <c r="DE46" s="272"/>
      <c r="DF46" s="306"/>
      <c r="DG46" s="306"/>
      <c r="DH46" s="64"/>
      <c r="DI46" s="272"/>
      <c r="DJ46" s="306"/>
      <c r="DK46" s="306"/>
      <c r="DL46" s="64"/>
      <c r="DM46" s="272"/>
      <c r="DN46" s="306"/>
      <c r="DO46" s="306"/>
      <c r="DP46" s="64"/>
      <c r="DQ46" s="272"/>
      <c r="DR46" s="306"/>
      <c r="DS46" s="306"/>
      <c r="DT46" s="64"/>
      <c r="DU46" s="272"/>
      <c r="DV46" s="306"/>
      <c r="DW46" s="306"/>
      <c r="DX46" s="64"/>
      <c r="DY46" s="272"/>
      <c r="DZ46" s="306"/>
      <c r="EA46" s="306"/>
      <c r="EB46" s="64"/>
      <c r="EC46" s="272"/>
      <c r="ED46" s="306"/>
      <c r="EE46" s="306"/>
      <c r="EF46" s="64"/>
      <c r="EG46" s="272"/>
      <c r="EH46" s="306"/>
      <c r="EI46" s="306"/>
      <c r="EJ46" s="64"/>
      <c r="EK46" s="272"/>
      <c r="EL46" s="306"/>
      <c r="EM46" s="306"/>
      <c r="EN46" s="64"/>
      <c r="EO46" s="272"/>
      <c r="EP46" s="306"/>
      <c r="EQ46" s="306"/>
      <c r="ER46" s="64"/>
      <c r="ES46" s="272"/>
      <c r="ET46" s="306"/>
      <c r="EU46" s="306"/>
      <c r="EV46" s="64"/>
      <c r="EW46" s="272"/>
      <c r="EX46" s="306"/>
      <c r="EY46" s="306"/>
      <c r="EZ46" s="64"/>
      <c r="FA46" s="272"/>
      <c r="FB46" s="306"/>
      <c r="FC46" s="306"/>
      <c r="FD46" s="64"/>
      <c r="FE46" s="272"/>
      <c r="FF46" s="306"/>
      <c r="FG46" s="306"/>
      <c r="FH46" s="322"/>
      <c r="FI46" s="187"/>
    </row>
    <row r="47" spans="1:165" ht="45">
      <c r="A47" s="664"/>
      <c r="B47" s="532" t="str">
        <f>'1.2-Visibility Data'!B45</f>
        <v>File Malware Detected</v>
      </c>
      <c r="C47" s="313" t="s">
        <v>1272</v>
      </c>
      <c r="D47" s="30" t="str">
        <f>'1.2-Visibility Data'!C45</f>
        <v>All</v>
      </c>
      <c r="E47" s="272"/>
      <c r="F47" s="216" t="s">
        <v>153</v>
      </c>
      <c r="G47" s="306"/>
      <c r="H47" s="64"/>
      <c r="I47" s="272"/>
      <c r="J47" s="306"/>
      <c r="K47" s="306"/>
      <c r="L47" s="64"/>
      <c r="M47" s="272"/>
      <c r="N47" s="306"/>
      <c r="O47" s="306"/>
      <c r="P47" s="64"/>
      <c r="Q47" s="272"/>
      <c r="R47" s="306"/>
      <c r="S47" s="306"/>
      <c r="T47" s="64"/>
      <c r="U47" s="272"/>
      <c r="V47" s="306"/>
      <c r="W47" s="306"/>
      <c r="X47" s="64"/>
      <c r="Y47" s="272"/>
      <c r="Z47" s="306"/>
      <c r="AA47" s="306"/>
      <c r="AB47" s="64"/>
      <c r="AC47" s="272"/>
      <c r="AD47" s="306"/>
      <c r="AE47" s="306"/>
      <c r="AF47" s="64"/>
      <c r="AG47" s="272"/>
      <c r="AH47" s="306"/>
      <c r="AI47" s="306"/>
      <c r="AJ47" s="64"/>
      <c r="AK47" s="272"/>
      <c r="AL47" s="306"/>
      <c r="AM47" s="306"/>
      <c r="AN47" s="64"/>
      <c r="AO47" s="272"/>
      <c r="AP47" s="306"/>
      <c r="AQ47" s="306"/>
      <c r="AR47" s="64"/>
      <c r="AS47" s="272"/>
      <c r="AT47" s="306"/>
      <c r="AU47" s="306"/>
      <c r="AV47" s="64"/>
      <c r="AW47" s="272"/>
      <c r="AX47" s="306"/>
      <c r="AY47" s="306"/>
      <c r="AZ47" s="64"/>
      <c r="BA47" s="272"/>
      <c r="BB47" s="306"/>
      <c r="BC47" s="306"/>
      <c r="BD47" s="64"/>
      <c r="BE47" s="272"/>
      <c r="BF47" s="306"/>
      <c r="BG47" s="306"/>
      <c r="BH47" s="64"/>
      <c r="BI47" s="272"/>
      <c r="BJ47" s="306"/>
      <c r="BK47" s="306"/>
      <c r="BL47" s="64"/>
      <c r="BM47" s="272"/>
      <c r="BN47" s="306"/>
      <c r="BO47" s="306"/>
      <c r="BP47" s="64"/>
      <c r="BQ47" s="272"/>
      <c r="BR47" s="306"/>
      <c r="BS47" s="306"/>
      <c r="BT47" s="64"/>
      <c r="BU47" s="272"/>
      <c r="BV47" s="306"/>
      <c r="BW47" s="306"/>
      <c r="BX47" s="64"/>
      <c r="BY47" s="272"/>
      <c r="BZ47" s="306"/>
      <c r="CA47" s="306"/>
      <c r="CB47" s="64"/>
      <c r="CC47" s="272"/>
      <c r="CD47" s="306"/>
      <c r="CE47" s="306"/>
      <c r="CF47" s="64"/>
      <c r="CG47" s="272"/>
      <c r="CH47" s="306"/>
      <c r="CI47" s="306"/>
      <c r="CJ47" s="64"/>
      <c r="CK47" s="272"/>
      <c r="CL47" s="306"/>
      <c r="CM47" s="306"/>
      <c r="CN47" s="64"/>
      <c r="CO47" s="272"/>
      <c r="CP47" s="306"/>
      <c r="CQ47" s="306"/>
      <c r="CR47" s="64"/>
      <c r="CS47" s="272"/>
      <c r="CT47" s="306"/>
      <c r="CU47" s="306"/>
      <c r="CV47" s="64"/>
      <c r="CW47" s="272"/>
      <c r="CX47" s="306"/>
      <c r="CY47" s="306"/>
      <c r="CZ47" s="64"/>
      <c r="DA47" s="272"/>
      <c r="DB47" s="306"/>
      <c r="DC47" s="306"/>
      <c r="DD47" s="64"/>
      <c r="DE47" s="272"/>
      <c r="DF47" s="306"/>
      <c r="DG47" s="306"/>
      <c r="DH47" s="64"/>
      <c r="DI47" s="272"/>
      <c r="DJ47" s="306"/>
      <c r="DK47" s="306"/>
      <c r="DL47" s="64"/>
      <c r="DM47" s="272"/>
      <c r="DN47" s="306"/>
      <c r="DO47" s="306"/>
      <c r="DP47" s="64"/>
      <c r="DQ47" s="272"/>
      <c r="DR47" s="306"/>
      <c r="DS47" s="306"/>
      <c r="DT47" s="64"/>
      <c r="DU47" s="272"/>
      <c r="DV47" s="306"/>
      <c r="DW47" s="306"/>
      <c r="DX47" s="64"/>
      <c r="DY47" s="272"/>
      <c r="DZ47" s="306"/>
      <c r="EA47" s="306"/>
      <c r="EB47" s="64"/>
      <c r="EC47" s="272"/>
      <c r="ED47" s="306"/>
      <c r="EE47" s="306"/>
      <c r="EF47" s="64"/>
      <c r="EG47" s="272"/>
      <c r="EH47" s="306"/>
      <c r="EI47" s="306"/>
      <c r="EJ47" s="64"/>
      <c r="EK47" s="272"/>
      <c r="EL47" s="306"/>
      <c r="EM47" s="306"/>
      <c r="EN47" s="64"/>
      <c r="EO47" s="272"/>
      <c r="EP47" s="306"/>
      <c r="EQ47" s="306"/>
      <c r="ER47" s="64"/>
      <c r="ES47" s="272"/>
      <c r="ET47" s="306"/>
      <c r="EU47" s="306"/>
      <c r="EV47" s="64"/>
      <c r="EW47" s="272"/>
      <c r="EX47" s="306"/>
      <c r="EY47" s="306"/>
      <c r="EZ47" s="64"/>
      <c r="FA47" s="272"/>
      <c r="FB47" s="306"/>
      <c r="FC47" s="306"/>
      <c r="FD47" s="64"/>
      <c r="FE47" s="272"/>
      <c r="FF47" s="306"/>
      <c r="FG47" s="306"/>
      <c r="FH47" s="322"/>
      <c r="FI47" s="187"/>
    </row>
    <row r="48" spans="1:165" ht="45">
      <c r="A48" s="664"/>
      <c r="B48" s="532" t="str">
        <f>'1.2-Visibility Data'!B46</f>
        <v>File Malware Retrieved</v>
      </c>
      <c r="C48" s="313" t="s">
        <v>1235</v>
      </c>
      <c r="D48" s="30" t="str">
        <f>'1.2-Visibility Data'!C46</f>
        <v>All</v>
      </c>
      <c r="E48" s="272"/>
      <c r="F48" s="216" t="s">
        <v>153</v>
      </c>
      <c r="G48" s="306"/>
      <c r="H48" s="64"/>
      <c r="I48" s="272"/>
      <c r="J48" s="306"/>
      <c r="K48" s="306"/>
      <c r="L48" s="64"/>
      <c r="M48" s="272"/>
      <c r="N48" s="306"/>
      <c r="O48" s="306"/>
      <c r="P48" s="64"/>
      <c r="Q48" s="272"/>
      <c r="R48" s="306"/>
      <c r="S48" s="306"/>
      <c r="T48" s="64"/>
      <c r="U48" s="272"/>
      <c r="V48" s="306"/>
      <c r="W48" s="306"/>
      <c r="X48" s="64"/>
      <c r="Y48" s="272"/>
      <c r="Z48" s="306"/>
      <c r="AA48" s="306"/>
      <c r="AB48" s="64"/>
      <c r="AC48" s="272"/>
      <c r="AD48" s="306"/>
      <c r="AE48" s="306"/>
      <c r="AF48" s="64"/>
      <c r="AG48" s="272"/>
      <c r="AH48" s="306"/>
      <c r="AI48" s="306"/>
      <c r="AJ48" s="64"/>
      <c r="AK48" s="272"/>
      <c r="AL48" s="306"/>
      <c r="AM48" s="306"/>
      <c r="AN48" s="64"/>
      <c r="AO48" s="272"/>
      <c r="AP48" s="306"/>
      <c r="AQ48" s="306"/>
      <c r="AR48" s="64"/>
      <c r="AS48" s="272"/>
      <c r="AT48" s="306"/>
      <c r="AU48" s="306"/>
      <c r="AV48" s="64"/>
      <c r="AW48" s="272"/>
      <c r="AX48" s="306"/>
      <c r="AY48" s="306"/>
      <c r="AZ48" s="64"/>
      <c r="BA48" s="272"/>
      <c r="BB48" s="306"/>
      <c r="BC48" s="306"/>
      <c r="BD48" s="64"/>
      <c r="BE48" s="272"/>
      <c r="BF48" s="306"/>
      <c r="BG48" s="306"/>
      <c r="BH48" s="64"/>
      <c r="BI48" s="272"/>
      <c r="BJ48" s="306"/>
      <c r="BK48" s="306"/>
      <c r="BL48" s="64"/>
      <c r="BM48" s="272"/>
      <c r="BN48" s="306"/>
      <c r="BO48" s="306"/>
      <c r="BP48" s="64"/>
      <c r="BQ48" s="272"/>
      <c r="BR48" s="306"/>
      <c r="BS48" s="306"/>
      <c r="BT48" s="64"/>
      <c r="BU48" s="272"/>
      <c r="BV48" s="306"/>
      <c r="BW48" s="306"/>
      <c r="BX48" s="64"/>
      <c r="BY48" s="272"/>
      <c r="BZ48" s="306"/>
      <c r="CA48" s="306"/>
      <c r="CB48" s="64"/>
      <c r="CC48" s="272"/>
      <c r="CD48" s="306"/>
      <c r="CE48" s="306"/>
      <c r="CF48" s="64"/>
      <c r="CG48" s="272"/>
      <c r="CH48" s="306"/>
      <c r="CI48" s="306"/>
      <c r="CJ48" s="64"/>
      <c r="CK48" s="272"/>
      <c r="CL48" s="306"/>
      <c r="CM48" s="306"/>
      <c r="CN48" s="64"/>
      <c r="CO48" s="272"/>
      <c r="CP48" s="306"/>
      <c r="CQ48" s="306"/>
      <c r="CR48" s="64"/>
      <c r="CS48" s="272"/>
      <c r="CT48" s="306"/>
      <c r="CU48" s="306"/>
      <c r="CV48" s="64"/>
      <c r="CW48" s="272"/>
      <c r="CX48" s="306"/>
      <c r="CY48" s="306"/>
      <c r="CZ48" s="64"/>
      <c r="DA48" s="272"/>
      <c r="DB48" s="306"/>
      <c r="DC48" s="306"/>
      <c r="DD48" s="64"/>
      <c r="DE48" s="272"/>
      <c r="DF48" s="306"/>
      <c r="DG48" s="306"/>
      <c r="DH48" s="64"/>
      <c r="DI48" s="272"/>
      <c r="DJ48" s="306"/>
      <c r="DK48" s="306"/>
      <c r="DL48" s="64"/>
      <c r="DM48" s="272"/>
      <c r="DN48" s="306"/>
      <c r="DO48" s="306"/>
      <c r="DP48" s="64"/>
      <c r="DQ48" s="272"/>
      <c r="DR48" s="306"/>
      <c r="DS48" s="306"/>
      <c r="DT48" s="64"/>
      <c r="DU48" s="272"/>
      <c r="DV48" s="306"/>
      <c r="DW48" s="306"/>
      <c r="DX48" s="64"/>
      <c r="DY48" s="272"/>
      <c r="DZ48" s="306"/>
      <c r="EA48" s="306"/>
      <c r="EB48" s="64"/>
      <c r="EC48" s="272"/>
      <c r="ED48" s="306"/>
      <c r="EE48" s="306"/>
      <c r="EF48" s="64"/>
      <c r="EG48" s="272"/>
      <c r="EH48" s="306"/>
      <c r="EI48" s="306"/>
      <c r="EJ48" s="64"/>
      <c r="EK48" s="272"/>
      <c r="EL48" s="306"/>
      <c r="EM48" s="306"/>
      <c r="EN48" s="64"/>
      <c r="EO48" s="272"/>
      <c r="EP48" s="306"/>
      <c r="EQ48" s="306"/>
      <c r="ER48" s="64"/>
      <c r="ES48" s="272"/>
      <c r="ET48" s="306"/>
      <c r="EU48" s="306"/>
      <c r="EV48" s="64"/>
      <c r="EW48" s="272"/>
      <c r="EX48" s="306"/>
      <c r="EY48" s="306"/>
      <c r="EZ48" s="64"/>
      <c r="FA48" s="272"/>
      <c r="FB48" s="306"/>
      <c r="FC48" s="306"/>
      <c r="FD48" s="64"/>
      <c r="FE48" s="272"/>
      <c r="FF48" s="306"/>
      <c r="FG48" s="306"/>
      <c r="FH48" s="322"/>
      <c r="FI48" s="187"/>
    </row>
    <row r="49" spans="1:165" ht="45">
      <c r="A49" s="664"/>
      <c r="B49" s="532" t="str">
        <f>'1.2-Visibility Data'!B47</f>
        <v>Malicious URL Detected</v>
      </c>
      <c r="C49" s="313" t="s">
        <v>1236</v>
      </c>
      <c r="D49" s="30" t="str">
        <f>'1.2-Visibility Data'!C47</f>
        <v>All</v>
      </c>
      <c r="E49" s="272"/>
      <c r="F49" s="306" t="s">
        <v>153</v>
      </c>
      <c r="G49" s="306"/>
      <c r="H49" s="64"/>
      <c r="I49" s="272"/>
      <c r="J49" s="306"/>
      <c r="K49" s="306"/>
      <c r="L49" s="64"/>
      <c r="M49" s="272"/>
      <c r="N49" s="306"/>
      <c r="O49" s="306"/>
      <c r="P49" s="64"/>
      <c r="Q49" s="272"/>
      <c r="R49" s="306"/>
      <c r="S49" s="306"/>
      <c r="T49" s="64"/>
      <c r="U49" s="272"/>
      <c r="V49" s="306"/>
      <c r="W49" s="306"/>
      <c r="X49" s="64"/>
      <c r="Y49" s="272"/>
      <c r="Z49" s="306"/>
      <c r="AA49" s="306"/>
      <c r="AB49" s="64"/>
      <c r="AC49" s="272"/>
      <c r="AD49" s="306"/>
      <c r="AE49" s="306"/>
      <c r="AF49" s="64"/>
      <c r="AG49" s="272"/>
      <c r="AH49" s="306"/>
      <c r="AI49" s="306"/>
      <c r="AJ49" s="64"/>
      <c r="AK49" s="272"/>
      <c r="AL49" s="306"/>
      <c r="AM49" s="306"/>
      <c r="AN49" s="64"/>
      <c r="AO49" s="272"/>
      <c r="AP49" s="306"/>
      <c r="AQ49" s="306"/>
      <c r="AR49" s="64"/>
      <c r="AS49" s="272"/>
      <c r="AT49" s="306"/>
      <c r="AU49" s="306"/>
      <c r="AV49" s="64"/>
      <c r="AW49" s="272"/>
      <c r="AX49" s="306"/>
      <c r="AY49" s="306"/>
      <c r="AZ49" s="64"/>
      <c r="BA49" s="272"/>
      <c r="BB49" s="306"/>
      <c r="BC49" s="306"/>
      <c r="BD49" s="64"/>
      <c r="BE49" s="272"/>
      <c r="BF49" s="306"/>
      <c r="BG49" s="306"/>
      <c r="BH49" s="64"/>
      <c r="BI49" s="272"/>
      <c r="BJ49" s="306"/>
      <c r="BK49" s="306"/>
      <c r="BL49" s="64"/>
      <c r="BM49" s="272"/>
      <c r="BN49" s="306"/>
      <c r="BO49" s="306"/>
      <c r="BP49" s="64"/>
      <c r="BQ49" s="272"/>
      <c r="BR49" s="306"/>
      <c r="BS49" s="306"/>
      <c r="BT49" s="64"/>
      <c r="BU49" s="272"/>
      <c r="BV49" s="306"/>
      <c r="BW49" s="306"/>
      <c r="BX49" s="64"/>
      <c r="BY49" s="272"/>
      <c r="BZ49" s="306"/>
      <c r="CA49" s="306"/>
      <c r="CB49" s="64"/>
      <c r="CC49" s="272"/>
      <c r="CD49" s="306"/>
      <c r="CE49" s="306"/>
      <c r="CF49" s="64"/>
      <c r="CG49" s="272"/>
      <c r="CH49" s="306"/>
      <c r="CI49" s="306"/>
      <c r="CJ49" s="64"/>
      <c r="CK49" s="272"/>
      <c r="CL49" s="306"/>
      <c r="CM49" s="306"/>
      <c r="CN49" s="64"/>
      <c r="CO49" s="272"/>
      <c r="CP49" s="306"/>
      <c r="CQ49" s="306"/>
      <c r="CR49" s="64"/>
      <c r="CS49" s="272"/>
      <c r="CT49" s="306"/>
      <c r="CU49" s="306"/>
      <c r="CV49" s="64"/>
      <c r="CW49" s="272"/>
      <c r="CX49" s="306"/>
      <c r="CY49" s="306"/>
      <c r="CZ49" s="64"/>
      <c r="DA49" s="272"/>
      <c r="DB49" s="306"/>
      <c r="DC49" s="306"/>
      <c r="DD49" s="64"/>
      <c r="DE49" s="272"/>
      <c r="DF49" s="306"/>
      <c r="DG49" s="306"/>
      <c r="DH49" s="64"/>
      <c r="DI49" s="272"/>
      <c r="DJ49" s="306"/>
      <c r="DK49" s="306"/>
      <c r="DL49" s="64"/>
      <c r="DM49" s="272"/>
      <c r="DN49" s="306"/>
      <c r="DO49" s="306"/>
      <c r="DP49" s="64"/>
      <c r="DQ49" s="272"/>
      <c r="DR49" s="306"/>
      <c r="DS49" s="306"/>
      <c r="DT49" s="64"/>
      <c r="DU49" s="272"/>
      <c r="DV49" s="306"/>
      <c r="DW49" s="306"/>
      <c r="DX49" s="64"/>
      <c r="DY49" s="272"/>
      <c r="DZ49" s="306"/>
      <c r="EA49" s="306"/>
      <c r="EB49" s="64"/>
      <c r="EC49" s="272"/>
      <c r="ED49" s="306"/>
      <c r="EE49" s="306"/>
      <c r="EF49" s="64"/>
      <c r="EG49" s="272"/>
      <c r="EH49" s="306"/>
      <c r="EI49" s="306"/>
      <c r="EJ49" s="64"/>
      <c r="EK49" s="272"/>
      <c r="EL49" s="306"/>
      <c r="EM49" s="306"/>
      <c r="EN49" s="64"/>
      <c r="EO49" s="272"/>
      <c r="EP49" s="306"/>
      <c r="EQ49" s="306"/>
      <c r="ER49" s="64"/>
      <c r="ES49" s="272"/>
      <c r="ET49" s="306"/>
      <c r="EU49" s="306"/>
      <c r="EV49" s="64"/>
      <c r="EW49" s="272"/>
      <c r="EX49" s="306"/>
      <c r="EY49" s="306"/>
      <c r="EZ49" s="64"/>
      <c r="FA49" s="272"/>
      <c r="FB49" s="306"/>
      <c r="FC49" s="306"/>
      <c r="FD49" s="64"/>
      <c r="FE49" s="272"/>
      <c r="FF49" s="306"/>
      <c r="FG49" s="306"/>
      <c r="FH49" s="322"/>
      <c r="FI49" s="187"/>
    </row>
    <row r="50" spans="1:165" ht="45">
      <c r="A50" s="664"/>
      <c r="B50" s="532" t="str">
        <f>'1.2-Visibility Data'!B48</f>
        <v>Malicious URL Clicked</v>
      </c>
      <c r="C50" s="313" t="s">
        <v>1237</v>
      </c>
      <c r="D50" s="19" t="str">
        <f>'1.2-Visibility Data'!C48</f>
        <v>All</v>
      </c>
      <c r="E50" s="272"/>
      <c r="F50" s="216" t="s">
        <v>154</v>
      </c>
      <c r="G50" s="306"/>
      <c r="H50" s="64"/>
      <c r="I50" s="272"/>
      <c r="J50" s="306"/>
      <c r="K50" s="306"/>
      <c r="L50" s="64"/>
      <c r="M50" s="272"/>
      <c r="N50" s="306"/>
      <c r="O50" s="306"/>
      <c r="P50" s="64"/>
      <c r="Q50" s="272"/>
      <c r="R50" s="306"/>
      <c r="S50" s="306"/>
      <c r="T50" s="64"/>
      <c r="U50" s="272"/>
      <c r="V50" s="306"/>
      <c r="W50" s="306"/>
      <c r="X50" s="64"/>
      <c r="Y50" s="272"/>
      <c r="Z50" s="306"/>
      <c r="AA50" s="306"/>
      <c r="AB50" s="64"/>
      <c r="AC50" s="272"/>
      <c r="AD50" s="306"/>
      <c r="AE50" s="306"/>
      <c r="AF50" s="64"/>
      <c r="AG50" s="272"/>
      <c r="AH50" s="306"/>
      <c r="AI50" s="306"/>
      <c r="AJ50" s="64"/>
      <c r="AK50" s="272"/>
      <c r="AL50" s="306"/>
      <c r="AM50" s="306"/>
      <c r="AN50" s="64"/>
      <c r="AO50" s="272"/>
      <c r="AP50" s="306"/>
      <c r="AQ50" s="306"/>
      <c r="AR50" s="64"/>
      <c r="AS50" s="272"/>
      <c r="AT50" s="306"/>
      <c r="AU50" s="306"/>
      <c r="AV50" s="64"/>
      <c r="AW50" s="272"/>
      <c r="AX50" s="306"/>
      <c r="AY50" s="306"/>
      <c r="AZ50" s="64"/>
      <c r="BA50" s="272"/>
      <c r="BB50" s="306"/>
      <c r="BC50" s="306"/>
      <c r="BD50" s="64"/>
      <c r="BE50" s="272"/>
      <c r="BF50" s="306"/>
      <c r="BG50" s="306"/>
      <c r="BH50" s="64"/>
      <c r="BI50" s="272"/>
      <c r="BJ50" s="306"/>
      <c r="BK50" s="306"/>
      <c r="BL50" s="64"/>
      <c r="BM50" s="272"/>
      <c r="BN50" s="306"/>
      <c r="BO50" s="306"/>
      <c r="BP50" s="64"/>
      <c r="BQ50" s="272"/>
      <c r="BR50" s="306"/>
      <c r="BS50" s="306"/>
      <c r="BT50" s="64"/>
      <c r="BU50" s="272"/>
      <c r="BV50" s="306"/>
      <c r="BW50" s="306"/>
      <c r="BX50" s="64"/>
      <c r="BY50" s="272"/>
      <c r="BZ50" s="306"/>
      <c r="CA50" s="306"/>
      <c r="CB50" s="64"/>
      <c r="CC50" s="272"/>
      <c r="CD50" s="306"/>
      <c r="CE50" s="306"/>
      <c r="CF50" s="64"/>
      <c r="CG50" s="272"/>
      <c r="CH50" s="306"/>
      <c r="CI50" s="306"/>
      <c r="CJ50" s="64"/>
      <c r="CK50" s="272"/>
      <c r="CL50" s="306"/>
      <c r="CM50" s="306"/>
      <c r="CN50" s="64"/>
      <c r="CO50" s="272"/>
      <c r="CP50" s="306"/>
      <c r="CQ50" s="306"/>
      <c r="CR50" s="64"/>
      <c r="CS50" s="272"/>
      <c r="CT50" s="306"/>
      <c r="CU50" s="306"/>
      <c r="CV50" s="64"/>
      <c r="CW50" s="272"/>
      <c r="CX50" s="306"/>
      <c r="CY50" s="306"/>
      <c r="CZ50" s="64"/>
      <c r="DA50" s="272"/>
      <c r="DB50" s="306"/>
      <c r="DC50" s="306"/>
      <c r="DD50" s="64"/>
      <c r="DE50" s="272"/>
      <c r="DF50" s="306"/>
      <c r="DG50" s="306"/>
      <c r="DH50" s="64"/>
      <c r="DI50" s="272"/>
      <c r="DJ50" s="306"/>
      <c r="DK50" s="306"/>
      <c r="DL50" s="64"/>
      <c r="DM50" s="272"/>
      <c r="DN50" s="306"/>
      <c r="DO50" s="306"/>
      <c r="DP50" s="64"/>
      <c r="DQ50" s="272"/>
      <c r="DR50" s="306"/>
      <c r="DS50" s="306"/>
      <c r="DT50" s="64"/>
      <c r="DU50" s="272"/>
      <c r="DV50" s="306"/>
      <c r="DW50" s="306"/>
      <c r="DX50" s="64"/>
      <c r="DY50" s="272"/>
      <c r="DZ50" s="306"/>
      <c r="EA50" s="306"/>
      <c r="EB50" s="64"/>
      <c r="EC50" s="272"/>
      <c r="ED50" s="306"/>
      <c r="EE50" s="306"/>
      <c r="EF50" s="64"/>
      <c r="EG50" s="272"/>
      <c r="EH50" s="306"/>
      <c r="EI50" s="306"/>
      <c r="EJ50" s="64"/>
      <c r="EK50" s="272"/>
      <c r="EL50" s="306"/>
      <c r="EM50" s="306"/>
      <c r="EN50" s="64"/>
      <c r="EO50" s="272"/>
      <c r="EP50" s="306"/>
      <c r="EQ50" s="306"/>
      <c r="ER50" s="64"/>
      <c r="ES50" s="272"/>
      <c r="ET50" s="306"/>
      <c r="EU50" s="306"/>
      <c r="EV50" s="64"/>
      <c r="EW50" s="272"/>
      <c r="EX50" s="306"/>
      <c r="EY50" s="306"/>
      <c r="EZ50" s="64"/>
      <c r="FA50" s="272"/>
      <c r="FB50" s="306"/>
      <c r="FC50" s="306"/>
      <c r="FD50" s="64"/>
      <c r="FE50" s="272"/>
      <c r="FF50" s="306"/>
      <c r="FG50" s="306"/>
      <c r="FH50" s="322"/>
      <c r="FI50" s="187"/>
    </row>
    <row r="51" spans="1:165" ht="30">
      <c r="A51" s="664"/>
      <c r="B51" s="532" t="str">
        <f>'1.2-Visibility Data'!B49</f>
        <v>Email Forwarding Rules Changed</v>
      </c>
      <c r="C51" s="313" t="s">
        <v>1238</v>
      </c>
      <c r="D51" s="19" t="str">
        <f>'1.2-Visibility Data'!C49</f>
        <v>All</v>
      </c>
      <c r="E51" s="272"/>
      <c r="F51" s="216" t="s">
        <v>153</v>
      </c>
      <c r="G51" s="306"/>
      <c r="H51" s="64"/>
      <c r="I51" s="272"/>
      <c r="J51" s="306"/>
      <c r="K51" s="306"/>
      <c r="L51" s="64"/>
      <c r="M51" s="272"/>
      <c r="N51" s="306"/>
      <c r="O51" s="306"/>
      <c r="P51" s="64"/>
      <c r="Q51" s="272"/>
      <c r="R51" s="306"/>
      <c r="S51" s="306"/>
      <c r="T51" s="64"/>
      <c r="U51" s="272"/>
      <c r="V51" s="306"/>
      <c r="W51" s="306"/>
      <c r="X51" s="64"/>
      <c r="Y51" s="272"/>
      <c r="Z51" s="306"/>
      <c r="AA51" s="306"/>
      <c r="AB51" s="64"/>
      <c r="AC51" s="272"/>
      <c r="AD51" s="306"/>
      <c r="AE51" s="306"/>
      <c r="AF51" s="64"/>
      <c r="AG51" s="272"/>
      <c r="AH51" s="306"/>
      <c r="AI51" s="306"/>
      <c r="AJ51" s="64"/>
      <c r="AK51" s="272"/>
      <c r="AL51" s="306"/>
      <c r="AM51" s="306"/>
      <c r="AN51" s="64"/>
      <c r="AO51" s="272"/>
      <c r="AP51" s="306"/>
      <c r="AQ51" s="306"/>
      <c r="AR51" s="64"/>
      <c r="AS51" s="272"/>
      <c r="AT51" s="306"/>
      <c r="AU51" s="306"/>
      <c r="AV51" s="64"/>
      <c r="AW51" s="272"/>
      <c r="AX51" s="306"/>
      <c r="AY51" s="306"/>
      <c r="AZ51" s="64"/>
      <c r="BA51" s="272"/>
      <c r="BB51" s="306"/>
      <c r="BC51" s="306"/>
      <c r="BD51" s="64"/>
      <c r="BE51" s="272"/>
      <c r="BF51" s="306"/>
      <c r="BG51" s="306"/>
      <c r="BH51" s="64"/>
      <c r="BI51" s="272"/>
      <c r="BJ51" s="306"/>
      <c r="BK51" s="306"/>
      <c r="BL51" s="64"/>
      <c r="BM51" s="272"/>
      <c r="BN51" s="306"/>
      <c r="BO51" s="306"/>
      <c r="BP51" s="64"/>
      <c r="BQ51" s="272"/>
      <c r="BR51" s="306"/>
      <c r="BS51" s="306"/>
      <c r="BT51" s="64"/>
      <c r="BU51" s="272"/>
      <c r="BV51" s="306"/>
      <c r="BW51" s="306"/>
      <c r="BX51" s="64"/>
      <c r="BY51" s="272"/>
      <c r="BZ51" s="306"/>
      <c r="CA51" s="306"/>
      <c r="CB51" s="64"/>
      <c r="CC51" s="272"/>
      <c r="CD51" s="306"/>
      <c r="CE51" s="306"/>
      <c r="CF51" s="64"/>
      <c r="CG51" s="272"/>
      <c r="CH51" s="306"/>
      <c r="CI51" s="306"/>
      <c r="CJ51" s="64"/>
      <c r="CK51" s="272"/>
      <c r="CL51" s="306"/>
      <c r="CM51" s="306"/>
      <c r="CN51" s="64"/>
      <c r="CO51" s="272"/>
      <c r="CP51" s="306"/>
      <c r="CQ51" s="306"/>
      <c r="CR51" s="64"/>
      <c r="CS51" s="272"/>
      <c r="CT51" s="306"/>
      <c r="CU51" s="306"/>
      <c r="CV51" s="64"/>
      <c r="CW51" s="272"/>
      <c r="CX51" s="306"/>
      <c r="CY51" s="306"/>
      <c r="CZ51" s="64"/>
      <c r="DA51" s="272"/>
      <c r="DB51" s="306"/>
      <c r="DC51" s="306"/>
      <c r="DD51" s="64"/>
      <c r="DE51" s="272"/>
      <c r="DF51" s="306"/>
      <c r="DG51" s="306"/>
      <c r="DH51" s="64"/>
      <c r="DI51" s="272"/>
      <c r="DJ51" s="306"/>
      <c r="DK51" s="306"/>
      <c r="DL51" s="64"/>
      <c r="DM51" s="272"/>
      <c r="DN51" s="306"/>
      <c r="DO51" s="306"/>
      <c r="DP51" s="64"/>
      <c r="DQ51" s="272"/>
      <c r="DR51" s="306"/>
      <c r="DS51" s="306"/>
      <c r="DT51" s="64"/>
      <c r="DU51" s="272"/>
      <c r="DV51" s="306"/>
      <c r="DW51" s="306"/>
      <c r="DX51" s="64"/>
      <c r="DY51" s="272"/>
      <c r="DZ51" s="306"/>
      <c r="EA51" s="306"/>
      <c r="EB51" s="64"/>
      <c r="EC51" s="272"/>
      <c r="ED51" s="306"/>
      <c r="EE51" s="306"/>
      <c r="EF51" s="64"/>
      <c r="EG51" s="272"/>
      <c r="EH51" s="306"/>
      <c r="EI51" s="306"/>
      <c r="EJ51" s="64"/>
      <c r="EK51" s="272"/>
      <c r="EL51" s="306"/>
      <c r="EM51" s="306"/>
      <c r="EN51" s="64"/>
      <c r="EO51" s="272"/>
      <c r="EP51" s="306"/>
      <c r="EQ51" s="306"/>
      <c r="ER51" s="64"/>
      <c r="ES51" s="272"/>
      <c r="ET51" s="306"/>
      <c r="EU51" s="306"/>
      <c r="EV51" s="64"/>
      <c r="EW51" s="272"/>
      <c r="EX51" s="306"/>
      <c r="EY51" s="306"/>
      <c r="EZ51" s="64"/>
      <c r="FA51" s="272"/>
      <c r="FB51" s="306"/>
      <c r="FC51" s="306"/>
      <c r="FD51" s="64"/>
      <c r="FE51" s="272"/>
      <c r="FF51" s="306"/>
      <c r="FG51" s="306"/>
      <c r="FH51" s="322"/>
      <c r="FI51" s="187"/>
    </row>
    <row r="52" spans="1:165" ht="15.75" customHeight="1">
      <c r="A52" s="664"/>
      <c r="B52" s="532" t="str">
        <f>'1.2-Visibility Data'!B50</f>
        <v>Synchronization Activity</v>
      </c>
      <c r="C52" s="527" t="s">
        <v>1239</v>
      </c>
      <c r="D52" s="19" t="str">
        <f>'1.2-Visibility Data'!C50</f>
        <v>All</v>
      </c>
      <c r="E52" s="272"/>
      <c r="F52" s="306" t="s">
        <v>153</v>
      </c>
      <c r="G52" s="306"/>
      <c r="H52" s="64"/>
      <c r="I52" s="272"/>
      <c r="J52" s="306"/>
      <c r="K52" s="306"/>
      <c r="L52" s="64"/>
      <c r="M52" s="272"/>
      <c r="N52" s="306"/>
      <c r="O52" s="306"/>
      <c r="P52" s="64"/>
      <c r="Q52" s="272"/>
      <c r="R52" s="306"/>
      <c r="S52" s="306"/>
      <c r="T52" s="64"/>
      <c r="U52" s="272"/>
      <c r="V52" s="306"/>
      <c r="W52" s="306"/>
      <c r="X52" s="64"/>
      <c r="Y52" s="272"/>
      <c r="Z52" s="306"/>
      <c r="AA52" s="306"/>
      <c r="AB52" s="64"/>
      <c r="AC52" s="272"/>
      <c r="AD52" s="306"/>
      <c r="AE52" s="306"/>
      <c r="AF52" s="64"/>
      <c r="AG52" s="272"/>
      <c r="AH52" s="306"/>
      <c r="AI52" s="306"/>
      <c r="AJ52" s="64"/>
      <c r="AK52" s="272"/>
      <c r="AL52" s="306"/>
      <c r="AM52" s="306"/>
      <c r="AN52" s="64"/>
      <c r="AO52" s="272"/>
      <c r="AP52" s="306"/>
      <c r="AQ52" s="306"/>
      <c r="AR52" s="64"/>
      <c r="AS52" s="272"/>
      <c r="AT52" s="306"/>
      <c r="AU52" s="306"/>
      <c r="AV52" s="64"/>
      <c r="AW52" s="272"/>
      <c r="AX52" s="306"/>
      <c r="AY52" s="306"/>
      <c r="AZ52" s="64"/>
      <c r="BA52" s="272"/>
      <c r="BB52" s="306"/>
      <c r="BC52" s="306"/>
      <c r="BD52" s="64"/>
      <c r="BE52" s="272"/>
      <c r="BF52" s="306"/>
      <c r="BG52" s="306"/>
      <c r="BH52" s="64"/>
      <c r="BI52" s="272"/>
      <c r="BJ52" s="306"/>
      <c r="BK52" s="306"/>
      <c r="BL52" s="64"/>
      <c r="BM52" s="272"/>
      <c r="BN52" s="306"/>
      <c r="BO52" s="306"/>
      <c r="BP52" s="64"/>
      <c r="BQ52" s="272"/>
      <c r="BR52" s="306"/>
      <c r="BS52" s="306"/>
      <c r="BT52" s="64"/>
      <c r="BU52" s="272"/>
      <c r="BV52" s="306"/>
      <c r="BW52" s="306"/>
      <c r="BX52" s="64"/>
      <c r="BY52" s="272"/>
      <c r="BZ52" s="306"/>
      <c r="CA52" s="306"/>
      <c r="CB52" s="64"/>
      <c r="CC52" s="272"/>
      <c r="CD52" s="306"/>
      <c r="CE52" s="306"/>
      <c r="CF52" s="64"/>
      <c r="CG52" s="272"/>
      <c r="CH52" s="306"/>
      <c r="CI52" s="306"/>
      <c r="CJ52" s="64"/>
      <c r="CK52" s="272"/>
      <c r="CL52" s="306"/>
      <c r="CM52" s="306"/>
      <c r="CN52" s="64"/>
      <c r="CO52" s="272"/>
      <c r="CP52" s="306"/>
      <c r="CQ52" s="306"/>
      <c r="CR52" s="64"/>
      <c r="CS52" s="272"/>
      <c r="CT52" s="306"/>
      <c r="CU52" s="306"/>
      <c r="CV52" s="64"/>
      <c r="CW52" s="272"/>
      <c r="CX52" s="306"/>
      <c r="CY52" s="306"/>
      <c r="CZ52" s="64"/>
      <c r="DA52" s="272"/>
      <c r="DB52" s="306"/>
      <c r="DC52" s="306"/>
      <c r="DD52" s="64"/>
      <c r="DE52" s="272"/>
      <c r="DF52" s="306"/>
      <c r="DG52" s="306"/>
      <c r="DH52" s="64"/>
      <c r="DI52" s="272"/>
      <c r="DJ52" s="306"/>
      <c r="DK52" s="306"/>
      <c r="DL52" s="64"/>
      <c r="DM52" s="272"/>
      <c r="DN52" s="306"/>
      <c r="DO52" s="306"/>
      <c r="DP52" s="64"/>
      <c r="DQ52" s="272"/>
      <c r="DR52" s="306"/>
      <c r="DS52" s="306"/>
      <c r="DT52" s="64"/>
      <c r="DU52" s="272"/>
      <c r="DV52" s="306"/>
      <c r="DW52" s="306"/>
      <c r="DX52" s="64"/>
      <c r="DY52" s="272"/>
      <c r="DZ52" s="306"/>
      <c r="EA52" s="306"/>
      <c r="EB52" s="64"/>
      <c r="EC52" s="272"/>
      <c r="ED52" s="306"/>
      <c r="EE52" s="306"/>
      <c r="EF52" s="64"/>
      <c r="EG52" s="272"/>
      <c r="EH52" s="306"/>
      <c r="EI52" s="306"/>
      <c r="EJ52" s="64"/>
      <c r="EK52" s="272"/>
      <c r="EL52" s="306"/>
      <c r="EM52" s="306"/>
      <c r="EN52" s="64"/>
      <c r="EO52" s="272"/>
      <c r="EP52" s="306"/>
      <c r="EQ52" s="306"/>
      <c r="ER52" s="64"/>
      <c r="ES52" s="272"/>
      <c r="ET52" s="306"/>
      <c r="EU52" s="306"/>
      <c r="EV52" s="64"/>
      <c r="EW52" s="272"/>
      <c r="EX52" s="306"/>
      <c r="EY52" s="306"/>
      <c r="EZ52" s="64"/>
      <c r="FA52" s="272"/>
      <c r="FB52" s="306"/>
      <c r="FC52" s="306"/>
      <c r="FD52" s="64"/>
      <c r="FE52" s="272"/>
      <c r="FF52" s="306"/>
      <c r="FG52" s="306"/>
      <c r="FH52" s="322"/>
      <c r="FI52" s="187"/>
    </row>
    <row r="53" spans="1:165" ht="45">
      <c r="A53" s="664"/>
      <c r="B53" s="530" t="str">
        <f>'1.2-Visibility Data'!B51</f>
        <v>Denial Of Service Activity</v>
      </c>
      <c r="C53" s="314" t="s">
        <v>68</v>
      </c>
      <c r="D53" s="45" t="str">
        <f>'1.2-Visibility Data'!C51</f>
        <v>All</v>
      </c>
      <c r="E53" s="272"/>
      <c r="F53" s="306" t="s">
        <v>154</v>
      </c>
      <c r="G53" s="306"/>
      <c r="H53" s="64"/>
      <c r="I53" s="272"/>
      <c r="J53" s="306"/>
      <c r="K53" s="306"/>
      <c r="L53" s="64"/>
      <c r="M53" s="272"/>
      <c r="N53" s="306"/>
      <c r="O53" s="306"/>
      <c r="P53" s="64"/>
      <c r="Q53" s="272"/>
      <c r="R53" s="306"/>
      <c r="S53" s="306"/>
      <c r="T53" s="64"/>
      <c r="U53" s="272"/>
      <c r="V53" s="306"/>
      <c r="W53" s="306"/>
      <c r="X53" s="64"/>
      <c r="Y53" s="272"/>
      <c r="Z53" s="306"/>
      <c r="AA53" s="306"/>
      <c r="AB53" s="64"/>
      <c r="AC53" s="272"/>
      <c r="AD53" s="306"/>
      <c r="AE53" s="306"/>
      <c r="AF53" s="64"/>
      <c r="AG53" s="272"/>
      <c r="AH53" s="306"/>
      <c r="AI53" s="306"/>
      <c r="AJ53" s="64"/>
      <c r="AK53" s="272"/>
      <c r="AL53" s="306"/>
      <c r="AM53" s="306"/>
      <c r="AN53" s="64"/>
      <c r="AO53" s="272"/>
      <c r="AP53" s="306"/>
      <c r="AQ53" s="306"/>
      <c r="AR53" s="64"/>
      <c r="AS53" s="272"/>
      <c r="AT53" s="306"/>
      <c r="AU53" s="306"/>
      <c r="AV53" s="64"/>
      <c r="AW53" s="272"/>
      <c r="AX53" s="306"/>
      <c r="AY53" s="306"/>
      <c r="AZ53" s="64"/>
      <c r="BA53" s="272"/>
      <c r="BB53" s="306"/>
      <c r="BC53" s="306"/>
      <c r="BD53" s="64"/>
      <c r="BE53" s="272"/>
      <c r="BF53" s="306"/>
      <c r="BG53" s="306"/>
      <c r="BH53" s="64"/>
      <c r="BI53" s="272"/>
      <c r="BJ53" s="306"/>
      <c r="BK53" s="306"/>
      <c r="BL53" s="64"/>
      <c r="BM53" s="272"/>
      <c r="BN53" s="306"/>
      <c r="BO53" s="306"/>
      <c r="BP53" s="64"/>
      <c r="BQ53" s="272"/>
      <c r="BR53" s="306"/>
      <c r="BS53" s="306"/>
      <c r="BT53" s="64"/>
      <c r="BU53" s="272"/>
      <c r="BV53" s="306"/>
      <c r="BW53" s="306"/>
      <c r="BX53" s="64"/>
      <c r="BY53" s="272"/>
      <c r="BZ53" s="306"/>
      <c r="CA53" s="306"/>
      <c r="CB53" s="64"/>
      <c r="CC53" s="272"/>
      <c r="CD53" s="306"/>
      <c r="CE53" s="306"/>
      <c r="CF53" s="64"/>
      <c r="CG53" s="272"/>
      <c r="CH53" s="306"/>
      <c r="CI53" s="306"/>
      <c r="CJ53" s="64"/>
      <c r="CK53" s="272"/>
      <c r="CL53" s="306"/>
      <c r="CM53" s="306"/>
      <c r="CN53" s="64"/>
      <c r="CO53" s="272"/>
      <c r="CP53" s="306"/>
      <c r="CQ53" s="306"/>
      <c r="CR53" s="64"/>
      <c r="CS53" s="272"/>
      <c r="CT53" s="306"/>
      <c r="CU53" s="306"/>
      <c r="CV53" s="64"/>
      <c r="CW53" s="272"/>
      <c r="CX53" s="306"/>
      <c r="CY53" s="306"/>
      <c r="CZ53" s="64"/>
      <c r="DA53" s="272"/>
      <c r="DB53" s="306"/>
      <c r="DC53" s="306"/>
      <c r="DD53" s="64"/>
      <c r="DE53" s="272"/>
      <c r="DF53" s="306"/>
      <c r="DG53" s="306"/>
      <c r="DH53" s="64"/>
      <c r="DI53" s="272"/>
      <c r="DJ53" s="306"/>
      <c r="DK53" s="306"/>
      <c r="DL53" s="64"/>
      <c r="DM53" s="272"/>
      <c r="DN53" s="306"/>
      <c r="DO53" s="306"/>
      <c r="DP53" s="64"/>
      <c r="DQ53" s="272"/>
      <c r="DR53" s="306"/>
      <c r="DS53" s="306"/>
      <c r="DT53" s="64"/>
      <c r="DU53" s="272"/>
      <c r="DV53" s="306"/>
      <c r="DW53" s="306"/>
      <c r="DX53" s="64"/>
      <c r="DY53" s="272"/>
      <c r="DZ53" s="306"/>
      <c r="EA53" s="306"/>
      <c r="EB53" s="64"/>
      <c r="EC53" s="272"/>
      <c r="ED53" s="306"/>
      <c r="EE53" s="306"/>
      <c r="EF53" s="64"/>
      <c r="EG53" s="272"/>
      <c r="EH53" s="306"/>
      <c r="EI53" s="306"/>
      <c r="EJ53" s="64"/>
      <c r="EK53" s="272"/>
      <c r="EL53" s="306"/>
      <c r="EM53" s="306"/>
      <c r="EN53" s="64"/>
      <c r="EO53" s="272"/>
      <c r="EP53" s="306"/>
      <c r="EQ53" s="306"/>
      <c r="ER53" s="64"/>
      <c r="ES53" s="272"/>
      <c r="ET53" s="306"/>
      <c r="EU53" s="306"/>
      <c r="EV53" s="64"/>
      <c r="EW53" s="272"/>
      <c r="EX53" s="306"/>
      <c r="EY53" s="306"/>
      <c r="EZ53" s="64"/>
      <c r="FA53" s="272"/>
      <c r="FB53" s="306"/>
      <c r="FC53" s="306"/>
      <c r="FD53" s="64"/>
      <c r="FE53" s="272"/>
      <c r="FF53" s="306"/>
      <c r="FG53" s="306"/>
      <c r="FH53" s="322"/>
      <c r="FI53" s="187"/>
    </row>
    <row r="54" spans="1:165" ht="30.5" thickBot="1">
      <c r="A54" s="664"/>
      <c r="B54" s="530" t="str">
        <f>'1.2-Visibility Data'!B52</f>
        <v>Administrator Activity</v>
      </c>
      <c r="C54" s="314" t="s">
        <v>1240</v>
      </c>
      <c r="D54" s="45" t="str">
        <f>'1.2-Visibility Data'!C52</f>
        <v>All</v>
      </c>
      <c r="E54" s="276"/>
      <c r="F54" s="306" t="s">
        <v>153</v>
      </c>
      <c r="G54" s="57"/>
      <c r="H54" s="69"/>
      <c r="I54" s="276"/>
      <c r="J54" s="57"/>
      <c r="K54" s="57"/>
      <c r="L54" s="69"/>
      <c r="M54" s="276"/>
      <c r="N54" s="57"/>
      <c r="O54" s="57"/>
      <c r="P54" s="69"/>
      <c r="Q54" s="276"/>
      <c r="R54" s="57"/>
      <c r="S54" s="57"/>
      <c r="T54" s="69"/>
      <c r="U54" s="276"/>
      <c r="V54" s="57"/>
      <c r="W54" s="57"/>
      <c r="X54" s="69"/>
      <c r="Y54" s="276"/>
      <c r="Z54" s="57"/>
      <c r="AA54" s="57"/>
      <c r="AB54" s="69"/>
      <c r="AC54" s="276"/>
      <c r="AD54" s="57"/>
      <c r="AE54" s="57"/>
      <c r="AF54" s="69"/>
      <c r="AG54" s="276"/>
      <c r="AH54" s="57"/>
      <c r="AI54" s="57"/>
      <c r="AJ54" s="69"/>
      <c r="AK54" s="276"/>
      <c r="AL54" s="57"/>
      <c r="AM54" s="57"/>
      <c r="AN54" s="69"/>
      <c r="AO54" s="276"/>
      <c r="AP54" s="57"/>
      <c r="AQ54" s="57"/>
      <c r="AR54" s="69"/>
      <c r="AS54" s="276"/>
      <c r="AT54" s="57"/>
      <c r="AU54" s="57"/>
      <c r="AV54" s="69"/>
      <c r="AW54" s="276"/>
      <c r="AX54" s="57"/>
      <c r="AY54" s="57"/>
      <c r="AZ54" s="69"/>
      <c r="BA54" s="276"/>
      <c r="BB54" s="57"/>
      <c r="BC54" s="57"/>
      <c r="BD54" s="69"/>
      <c r="BE54" s="276"/>
      <c r="BF54" s="57"/>
      <c r="BG54" s="57"/>
      <c r="BH54" s="69"/>
      <c r="BI54" s="276"/>
      <c r="BJ54" s="57"/>
      <c r="BK54" s="57"/>
      <c r="BL54" s="69"/>
      <c r="BM54" s="276"/>
      <c r="BN54" s="57"/>
      <c r="BO54" s="57"/>
      <c r="BP54" s="69"/>
      <c r="BQ54" s="276"/>
      <c r="BR54" s="57"/>
      <c r="BS54" s="57"/>
      <c r="BT54" s="69"/>
      <c r="BU54" s="276"/>
      <c r="BV54" s="57"/>
      <c r="BW54" s="57"/>
      <c r="BX54" s="69"/>
      <c r="BY54" s="276"/>
      <c r="BZ54" s="57"/>
      <c r="CA54" s="57"/>
      <c r="CB54" s="69"/>
      <c r="CC54" s="276"/>
      <c r="CD54" s="57"/>
      <c r="CE54" s="57"/>
      <c r="CF54" s="69"/>
      <c r="CG54" s="276"/>
      <c r="CH54" s="57"/>
      <c r="CI54" s="57"/>
      <c r="CJ54" s="69"/>
      <c r="CK54" s="276"/>
      <c r="CL54" s="57"/>
      <c r="CM54" s="57"/>
      <c r="CN54" s="69"/>
      <c r="CO54" s="276"/>
      <c r="CP54" s="57"/>
      <c r="CQ54" s="57"/>
      <c r="CR54" s="69"/>
      <c r="CS54" s="276"/>
      <c r="CT54" s="57"/>
      <c r="CU54" s="57"/>
      <c r="CV54" s="69"/>
      <c r="CW54" s="276"/>
      <c r="CX54" s="57"/>
      <c r="CY54" s="57"/>
      <c r="CZ54" s="69"/>
      <c r="DA54" s="276"/>
      <c r="DB54" s="57"/>
      <c r="DC54" s="57"/>
      <c r="DD54" s="69"/>
      <c r="DE54" s="276"/>
      <c r="DF54" s="57"/>
      <c r="DG54" s="57"/>
      <c r="DH54" s="69"/>
      <c r="DI54" s="276"/>
      <c r="DJ54" s="57"/>
      <c r="DK54" s="57"/>
      <c r="DL54" s="69"/>
      <c r="DM54" s="276"/>
      <c r="DN54" s="57"/>
      <c r="DO54" s="57"/>
      <c r="DP54" s="69"/>
      <c r="DQ54" s="276"/>
      <c r="DR54" s="57"/>
      <c r="DS54" s="57"/>
      <c r="DT54" s="69"/>
      <c r="DU54" s="276"/>
      <c r="DV54" s="57"/>
      <c r="DW54" s="57"/>
      <c r="DX54" s="69"/>
      <c r="DY54" s="276"/>
      <c r="DZ54" s="57"/>
      <c r="EA54" s="57"/>
      <c r="EB54" s="69"/>
      <c r="EC54" s="276"/>
      <c r="ED54" s="57"/>
      <c r="EE54" s="57"/>
      <c r="EF54" s="69"/>
      <c r="EG54" s="276"/>
      <c r="EH54" s="57"/>
      <c r="EI54" s="57"/>
      <c r="EJ54" s="69"/>
      <c r="EK54" s="276"/>
      <c r="EL54" s="57"/>
      <c r="EM54" s="57"/>
      <c r="EN54" s="69"/>
      <c r="EO54" s="276"/>
      <c r="EP54" s="57"/>
      <c r="EQ54" s="57"/>
      <c r="ER54" s="69"/>
      <c r="ES54" s="276"/>
      <c r="ET54" s="57"/>
      <c r="EU54" s="57"/>
      <c r="EV54" s="69"/>
      <c r="EW54" s="276"/>
      <c r="EX54" s="57"/>
      <c r="EY54" s="57"/>
      <c r="EZ54" s="69"/>
      <c r="FA54" s="276"/>
      <c r="FB54" s="57"/>
      <c r="FC54" s="57"/>
      <c r="FD54" s="69"/>
      <c r="FE54" s="276"/>
      <c r="FF54" s="57"/>
      <c r="FG54" s="57"/>
      <c r="FH54" s="325"/>
      <c r="FI54" s="187"/>
    </row>
    <row r="55" spans="1:165" ht="45.5" thickBot="1">
      <c r="A55" s="663" t="str">
        <f>'1.2-Visibility Data'!A53</f>
        <v>Enterprise Content Management</v>
      </c>
      <c r="B55" s="533" t="str">
        <f>'1.2-Visibility Data'!B53</f>
        <v>Organization Modifications</v>
      </c>
      <c r="C55" s="315" t="s">
        <v>1250</v>
      </c>
      <c r="D55" s="59" t="str">
        <f>'1.2-Visibility Data'!C53</f>
        <v>All</v>
      </c>
      <c r="E55" s="60"/>
      <c r="F55" s="62"/>
      <c r="G55" s="62"/>
      <c r="H55" s="63"/>
      <c r="I55" s="60" t="s">
        <v>153</v>
      </c>
      <c r="J55" s="62"/>
      <c r="K55" s="62"/>
      <c r="L55" s="63"/>
      <c r="M55" s="60" t="s">
        <v>153</v>
      </c>
      <c r="N55" s="62"/>
      <c r="O55" s="62"/>
      <c r="P55" s="63"/>
      <c r="Q55" s="60"/>
      <c r="R55" s="62"/>
      <c r="S55" s="62"/>
      <c r="T55" s="63"/>
      <c r="U55" s="60" t="s">
        <v>153</v>
      </c>
      <c r="V55" s="62"/>
      <c r="W55" s="62"/>
      <c r="X55" s="63"/>
      <c r="Y55" s="60"/>
      <c r="Z55" s="62"/>
      <c r="AA55" s="62"/>
      <c r="AB55" s="63"/>
      <c r="AC55" s="60"/>
      <c r="AD55" s="62"/>
      <c r="AE55" s="62"/>
      <c r="AF55" s="63"/>
      <c r="AG55" s="60"/>
      <c r="AH55" s="62"/>
      <c r="AI55" s="62"/>
      <c r="AJ55" s="63"/>
      <c r="AK55" s="60"/>
      <c r="AL55" s="62"/>
      <c r="AM55" s="62"/>
      <c r="AN55" s="63"/>
      <c r="AO55" s="60"/>
      <c r="AP55" s="62"/>
      <c r="AQ55" s="62"/>
      <c r="AR55" s="63"/>
      <c r="AS55" s="60"/>
      <c r="AT55" s="62"/>
      <c r="AU55" s="62"/>
      <c r="AV55" s="63"/>
      <c r="AW55" s="60"/>
      <c r="AX55" s="62"/>
      <c r="AY55" s="62"/>
      <c r="AZ55" s="63"/>
      <c r="BA55" s="60"/>
      <c r="BB55" s="62"/>
      <c r="BC55" s="62"/>
      <c r="BD55" s="63"/>
      <c r="BE55" s="60"/>
      <c r="BF55" s="62"/>
      <c r="BG55" s="62"/>
      <c r="BH55" s="63"/>
      <c r="BI55" s="60"/>
      <c r="BJ55" s="62"/>
      <c r="BK55" s="62"/>
      <c r="BL55" s="63"/>
      <c r="BM55" s="60"/>
      <c r="BN55" s="62"/>
      <c r="BO55" s="62"/>
      <c r="BP55" s="63"/>
      <c r="BQ55" s="60"/>
      <c r="BR55" s="62"/>
      <c r="BS55" s="62"/>
      <c r="BT55" s="63"/>
      <c r="BU55" s="60"/>
      <c r="BV55" s="62"/>
      <c r="BW55" s="62"/>
      <c r="BX55" s="63"/>
      <c r="BY55" s="60"/>
      <c r="BZ55" s="62"/>
      <c r="CA55" s="62"/>
      <c r="CB55" s="63"/>
      <c r="CC55" s="60"/>
      <c r="CD55" s="62"/>
      <c r="CE55" s="62"/>
      <c r="CF55" s="63"/>
      <c r="CG55" s="60"/>
      <c r="CH55" s="62"/>
      <c r="CI55" s="62"/>
      <c r="CJ55" s="63"/>
      <c r="CK55" s="60"/>
      <c r="CL55" s="62"/>
      <c r="CM55" s="62"/>
      <c r="CN55" s="63"/>
      <c r="CO55" s="60"/>
      <c r="CP55" s="62"/>
      <c r="CQ55" s="62"/>
      <c r="CR55" s="63"/>
      <c r="CS55" s="60"/>
      <c r="CT55" s="62"/>
      <c r="CU55" s="62"/>
      <c r="CV55" s="63"/>
      <c r="CW55" s="60"/>
      <c r="CX55" s="62"/>
      <c r="CY55" s="62"/>
      <c r="CZ55" s="63"/>
      <c r="DA55" s="60"/>
      <c r="DB55" s="62"/>
      <c r="DC55" s="62"/>
      <c r="DD55" s="63"/>
      <c r="DE55" s="60"/>
      <c r="DF55" s="62"/>
      <c r="DG55" s="62"/>
      <c r="DH55" s="63"/>
      <c r="DI55" s="60"/>
      <c r="DJ55" s="62"/>
      <c r="DK55" s="62"/>
      <c r="DL55" s="63"/>
      <c r="DM55" s="60"/>
      <c r="DN55" s="62"/>
      <c r="DO55" s="62"/>
      <c r="DP55" s="63"/>
      <c r="DQ55" s="60"/>
      <c r="DR55" s="62"/>
      <c r="DS55" s="62"/>
      <c r="DT55" s="63"/>
      <c r="DU55" s="60"/>
      <c r="DV55" s="62"/>
      <c r="DW55" s="62"/>
      <c r="DX55" s="63"/>
      <c r="DY55" s="60"/>
      <c r="DZ55" s="62"/>
      <c r="EA55" s="62"/>
      <c r="EB55" s="63"/>
      <c r="EC55" s="60"/>
      <c r="ED55" s="62"/>
      <c r="EE55" s="62"/>
      <c r="EF55" s="63"/>
      <c r="EG55" s="60"/>
      <c r="EH55" s="62"/>
      <c r="EI55" s="62"/>
      <c r="EJ55" s="63"/>
      <c r="EK55" s="60"/>
      <c r="EL55" s="62"/>
      <c r="EM55" s="62"/>
      <c r="EN55" s="63"/>
      <c r="EO55" s="60"/>
      <c r="EP55" s="62"/>
      <c r="EQ55" s="62"/>
      <c r="ER55" s="63"/>
      <c r="ES55" s="60"/>
      <c r="ET55" s="62"/>
      <c r="EU55" s="62"/>
      <c r="EV55" s="63"/>
      <c r="EW55" s="60"/>
      <c r="EX55" s="62"/>
      <c r="EY55" s="62"/>
      <c r="EZ55" s="63"/>
      <c r="FA55" s="60"/>
      <c r="FB55" s="62"/>
      <c r="FC55" s="62"/>
      <c r="FD55" s="63"/>
      <c r="FE55" s="60"/>
      <c r="FF55" s="62"/>
      <c r="FG55" s="62"/>
      <c r="FH55" s="321"/>
      <c r="FI55" s="187"/>
    </row>
    <row r="56" spans="1:165" ht="45.5" thickBot="1">
      <c r="A56" s="664"/>
      <c r="B56" s="532" t="str">
        <f>'1.2-Visibility Data'!B54</f>
        <v>User Modifications</v>
      </c>
      <c r="C56" s="313" t="s">
        <v>1251</v>
      </c>
      <c r="D56" s="19" t="str">
        <f>'1.2-Visibility Data'!C54</f>
        <v>All</v>
      </c>
      <c r="E56" s="272"/>
      <c r="F56" s="306"/>
      <c r="G56" s="306"/>
      <c r="H56" s="64"/>
      <c r="I56" s="272" t="s">
        <v>153</v>
      </c>
      <c r="J56" s="306"/>
      <c r="K56" s="306"/>
      <c r="L56" s="64"/>
      <c r="M56" s="272" t="s">
        <v>153</v>
      </c>
      <c r="N56" s="306"/>
      <c r="O56" s="306"/>
      <c r="P56" s="64"/>
      <c r="Q56" s="272"/>
      <c r="R56" s="306"/>
      <c r="S56" s="306"/>
      <c r="T56" s="64"/>
      <c r="U56" s="60" t="s">
        <v>153</v>
      </c>
      <c r="V56" s="306"/>
      <c r="W56" s="306"/>
      <c r="X56" s="64"/>
      <c r="Y56" s="272"/>
      <c r="Z56" s="306"/>
      <c r="AA56" s="306"/>
      <c r="AB56" s="64"/>
      <c r="AC56" s="272"/>
      <c r="AD56" s="306"/>
      <c r="AE56" s="306"/>
      <c r="AF56" s="64"/>
      <c r="AG56" s="272"/>
      <c r="AH56" s="306"/>
      <c r="AI56" s="306"/>
      <c r="AJ56" s="64"/>
      <c r="AK56" s="272"/>
      <c r="AL56" s="306"/>
      <c r="AM56" s="306"/>
      <c r="AN56" s="64"/>
      <c r="AO56" s="272"/>
      <c r="AP56" s="306"/>
      <c r="AQ56" s="306"/>
      <c r="AR56" s="64"/>
      <c r="AS56" s="272"/>
      <c r="AT56" s="306"/>
      <c r="AU56" s="306"/>
      <c r="AV56" s="64"/>
      <c r="AW56" s="272"/>
      <c r="AX56" s="306"/>
      <c r="AY56" s="306"/>
      <c r="AZ56" s="64"/>
      <c r="BA56" s="272"/>
      <c r="BB56" s="306"/>
      <c r="BC56" s="306"/>
      <c r="BD56" s="64"/>
      <c r="BE56" s="272"/>
      <c r="BF56" s="306"/>
      <c r="BG56" s="306"/>
      <c r="BH56" s="64"/>
      <c r="BI56" s="272"/>
      <c r="BJ56" s="306"/>
      <c r="BK56" s="306"/>
      <c r="BL56" s="64"/>
      <c r="BM56" s="272"/>
      <c r="BN56" s="306"/>
      <c r="BO56" s="306"/>
      <c r="BP56" s="64"/>
      <c r="BQ56" s="272"/>
      <c r="BR56" s="306"/>
      <c r="BS56" s="306"/>
      <c r="BT56" s="64"/>
      <c r="BU56" s="272"/>
      <c r="BV56" s="306"/>
      <c r="BW56" s="306"/>
      <c r="BX56" s="64"/>
      <c r="BY56" s="272"/>
      <c r="BZ56" s="306"/>
      <c r="CA56" s="306"/>
      <c r="CB56" s="64"/>
      <c r="CC56" s="272"/>
      <c r="CD56" s="306"/>
      <c r="CE56" s="306"/>
      <c r="CF56" s="64"/>
      <c r="CG56" s="272"/>
      <c r="CH56" s="306"/>
      <c r="CI56" s="306"/>
      <c r="CJ56" s="64"/>
      <c r="CK56" s="272"/>
      <c r="CL56" s="306"/>
      <c r="CM56" s="306"/>
      <c r="CN56" s="64"/>
      <c r="CO56" s="272"/>
      <c r="CP56" s="306"/>
      <c r="CQ56" s="306"/>
      <c r="CR56" s="64"/>
      <c r="CS56" s="272"/>
      <c r="CT56" s="306"/>
      <c r="CU56" s="306"/>
      <c r="CV56" s="64"/>
      <c r="CW56" s="272"/>
      <c r="CX56" s="306"/>
      <c r="CY56" s="306"/>
      <c r="CZ56" s="64"/>
      <c r="DA56" s="272"/>
      <c r="DB56" s="306"/>
      <c r="DC56" s="306"/>
      <c r="DD56" s="64"/>
      <c r="DE56" s="272"/>
      <c r="DF56" s="306"/>
      <c r="DG56" s="306"/>
      <c r="DH56" s="64"/>
      <c r="DI56" s="272"/>
      <c r="DJ56" s="306"/>
      <c r="DK56" s="306"/>
      <c r="DL56" s="64"/>
      <c r="DM56" s="272"/>
      <c r="DN56" s="306"/>
      <c r="DO56" s="306"/>
      <c r="DP56" s="64"/>
      <c r="DQ56" s="272"/>
      <c r="DR56" s="306"/>
      <c r="DS56" s="306"/>
      <c r="DT56" s="64"/>
      <c r="DU56" s="272"/>
      <c r="DV56" s="306"/>
      <c r="DW56" s="306"/>
      <c r="DX56" s="64"/>
      <c r="DY56" s="272"/>
      <c r="DZ56" s="306"/>
      <c r="EA56" s="306"/>
      <c r="EB56" s="64"/>
      <c r="EC56" s="272"/>
      <c r="ED56" s="306"/>
      <c r="EE56" s="306"/>
      <c r="EF56" s="64"/>
      <c r="EG56" s="272"/>
      <c r="EH56" s="306"/>
      <c r="EI56" s="306"/>
      <c r="EJ56" s="64"/>
      <c r="EK56" s="272"/>
      <c r="EL56" s="306"/>
      <c r="EM56" s="306"/>
      <c r="EN56" s="64"/>
      <c r="EO56" s="272"/>
      <c r="EP56" s="306"/>
      <c r="EQ56" s="306"/>
      <c r="ER56" s="64"/>
      <c r="ES56" s="272"/>
      <c r="ET56" s="306"/>
      <c r="EU56" s="306"/>
      <c r="EV56" s="64"/>
      <c r="EW56" s="272"/>
      <c r="EX56" s="306"/>
      <c r="EY56" s="306"/>
      <c r="EZ56" s="64"/>
      <c r="FA56" s="272"/>
      <c r="FB56" s="306"/>
      <c r="FC56" s="306"/>
      <c r="FD56" s="64"/>
      <c r="FE56" s="272"/>
      <c r="FF56" s="306"/>
      <c r="FG56" s="306"/>
      <c r="FH56" s="322"/>
      <c r="FI56" s="187"/>
    </row>
    <row r="57" spans="1:165">
      <c r="A57" s="664"/>
      <c r="B57" s="532" t="str">
        <f>'1.2-Visibility Data'!B55</f>
        <v>User Login Activity</v>
      </c>
      <c r="C57" s="313" t="s">
        <v>1229</v>
      </c>
      <c r="D57" s="19" t="str">
        <f>'1.2-Visibility Data'!C55</f>
        <v>All</v>
      </c>
      <c r="E57" s="272"/>
      <c r="F57" s="306"/>
      <c r="G57" s="306"/>
      <c r="H57" s="64"/>
      <c r="I57" s="272" t="s">
        <v>154</v>
      </c>
      <c r="J57" s="306"/>
      <c r="K57" s="306"/>
      <c r="L57" s="64"/>
      <c r="M57" s="272" t="s">
        <v>153</v>
      </c>
      <c r="N57" s="306"/>
      <c r="O57" s="306"/>
      <c r="P57" s="64"/>
      <c r="Q57" s="272"/>
      <c r="R57" s="306"/>
      <c r="S57" s="306"/>
      <c r="T57" s="64"/>
      <c r="U57" s="60" t="s">
        <v>153</v>
      </c>
      <c r="V57" s="306"/>
      <c r="W57" s="306"/>
      <c r="X57" s="64"/>
      <c r="Y57" s="272"/>
      <c r="Z57" s="306"/>
      <c r="AA57" s="306"/>
      <c r="AB57" s="64"/>
      <c r="AC57" s="272"/>
      <c r="AD57" s="306"/>
      <c r="AE57" s="306"/>
      <c r="AF57" s="64"/>
      <c r="AG57" s="272"/>
      <c r="AH57" s="306"/>
      <c r="AI57" s="306"/>
      <c r="AJ57" s="64"/>
      <c r="AK57" s="272"/>
      <c r="AL57" s="306"/>
      <c r="AM57" s="306"/>
      <c r="AN57" s="64"/>
      <c r="AO57" s="272"/>
      <c r="AP57" s="306"/>
      <c r="AQ57" s="306"/>
      <c r="AR57" s="64"/>
      <c r="AS57" s="272"/>
      <c r="AT57" s="306"/>
      <c r="AU57" s="306"/>
      <c r="AV57" s="64"/>
      <c r="AW57" s="272"/>
      <c r="AX57" s="306"/>
      <c r="AY57" s="306"/>
      <c r="AZ57" s="64"/>
      <c r="BA57" s="272"/>
      <c r="BB57" s="306"/>
      <c r="BC57" s="306"/>
      <c r="BD57" s="64"/>
      <c r="BE57" s="272"/>
      <c r="BF57" s="306"/>
      <c r="BG57" s="306"/>
      <c r="BH57" s="64"/>
      <c r="BI57" s="272"/>
      <c r="BJ57" s="306"/>
      <c r="BK57" s="306"/>
      <c r="BL57" s="64"/>
      <c r="BM57" s="272"/>
      <c r="BN57" s="306"/>
      <c r="BO57" s="306"/>
      <c r="BP57" s="64"/>
      <c r="BQ57" s="272"/>
      <c r="BR57" s="306"/>
      <c r="BS57" s="306"/>
      <c r="BT57" s="64"/>
      <c r="BU57" s="272"/>
      <c r="BV57" s="306"/>
      <c r="BW57" s="306"/>
      <c r="BX57" s="64"/>
      <c r="BY57" s="272"/>
      <c r="BZ57" s="306"/>
      <c r="CA57" s="306"/>
      <c r="CB57" s="64"/>
      <c r="CC57" s="272"/>
      <c r="CD57" s="306"/>
      <c r="CE57" s="306"/>
      <c r="CF57" s="64"/>
      <c r="CG57" s="272"/>
      <c r="CH57" s="306"/>
      <c r="CI57" s="306"/>
      <c r="CJ57" s="64"/>
      <c r="CK57" s="272"/>
      <c r="CL57" s="306"/>
      <c r="CM57" s="306"/>
      <c r="CN57" s="64"/>
      <c r="CO57" s="272"/>
      <c r="CP57" s="306"/>
      <c r="CQ57" s="306"/>
      <c r="CR57" s="64"/>
      <c r="CS57" s="272"/>
      <c r="CT57" s="306"/>
      <c r="CU57" s="306"/>
      <c r="CV57" s="64"/>
      <c r="CW57" s="272"/>
      <c r="CX57" s="306"/>
      <c r="CY57" s="306"/>
      <c r="CZ57" s="64"/>
      <c r="DA57" s="272"/>
      <c r="DB57" s="306"/>
      <c r="DC57" s="306"/>
      <c r="DD57" s="64"/>
      <c r="DE57" s="272"/>
      <c r="DF57" s="306"/>
      <c r="DG57" s="306"/>
      <c r="DH57" s="64"/>
      <c r="DI57" s="272"/>
      <c r="DJ57" s="306"/>
      <c r="DK57" s="306"/>
      <c r="DL57" s="64"/>
      <c r="DM57" s="272"/>
      <c r="DN57" s="306"/>
      <c r="DO57" s="306"/>
      <c r="DP57" s="64"/>
      <c r="DQ57" s="272"/>
      <c r="DR57" s="306"/>
      <c r="DS57" s="306"/>
      <c r="DT57" s="64"/>
      <c r="DU57" s="272"/>
      <c r="DV57" s="306"/>
      <c r="DW57" s="306"/>
      <c r="DX57" s="64"/>
      <c r="DY57" s="272"/>
      <c r="DZ57" s="306"/>
      <c r="EA57" s="306"/>
      <c r="EB57" s="64"/>
      <c r="EC57" s="272"/>
      <c r="ED57" s="306"/>
      <c r="EE57" s="306"/>
      <c r="EF57" s="64"/>
      <c r="EG57" s="272"/>
      <c r="EH57" s="306"/>
      <c r="EI57" s="306"/>
      <c r="EJ57" s="64"/>
      <c r="EK57" s="272"/>
      <c r="EL57" s="306"/>
      <c r="EM57" s="306"/>
      <c r="EN57" s="64"/>
      <c r="EO57" s="272"/>
      <c r="EP57" s="306"/>
      <c r="EQ57" s="306"/>
      <c r="ER57" s="64"/>
      <c r="ES57" s="272"/>
      <c r="ET57" s="306"/>
      <c r="EU57" s="306"/>
      <c r="EV57" s="64"/>
      <c r="EW57" s="272"/>
      <c r="EX57" s="306"/>
      <c r="EY57" s="306"/>
      <c r="EZ57" s="64"/>
      <c r="FA57" s="272"/>
      <c r="FB57" s="306"/>
      <c r="FC57" s="306"/>
      <c r="FD57" s="64"/>
      <c r="FE57" s="272"/>
      <c r="FF57" s="306"/>
      <c r="FG57" s="306"/>
      <c r="FH57" s="322"/>
      <c r="FI57" s="187"/>
    </row>
    <row r="58" spans="1:165" ht="30">
      <c r="A58" s="664"/>
      <c r="B58" s="532" t="str">
        <f>'1.2-Visibility Data'!B56</f>
        <v>Anomalous User Login Activity</v>
      </c>
      <c r="C58" s="313" t="s">
        <v>1230</v>
      </c>
      <c r="D58" s="19" t="str">
        <f>'1.2-Visibility Data'!C56</f>
        <v>All</v>
      </c>
      <c r="E58" s="272"/>
      <c r="F58" s="306"/>
      <c r="G58" s="306"/>
      <c r="H58" s="64"/>
      <c r="I58" s="272" t="s">
        <v>154</v>
      </c>
      <c r="J58" s="306"/>
      <c r="K58" s="306"/>
      <c r="L58" s="64"/>
      <c r="M58" s="272" t="s">
        <v>154</v>
      </c>
      <c r="N58" s="306"/>
      <c r="O58" s="306"/>
      <c r="P58" s="64"/>
      <c r="Q58" s="272"/>
      <c r="R58" s="306"/>
      <c r="S58" s="306"/>
      <c r="T58" s="64"/>
      <c r="U58" s="272" t="s">
        <v>154</v>
      </c>
      <c r="V58" s="306"/>
      <c r="W58" s="306"/>
      <c r="X58" s="64"/>
      <c r="Y58" s="272"/>
      <c r="Z58" s="306"/>
      <c r="AA58" s="306"/>
      <c r="AB58" s="64"/>
      <c r="AC58" s="272"/>
      <c r="AD58" s="306"/>
      <c r="AE58" s="306"/>
      <c r="AF58" s="64"/>
      <c r="AG58" s="272"/>
      <c r="AH58" s="306"/>
      <c r="AI58" s="306"/>
      <c r="AJ58" s="64"/>
      <c r="AK58" s="272"/>
      <c r="AL58" s="306"/>
      <c r="AM58" s="306"/>
      <c r="AN58" s="64"/>
      <c r="AO58" s="272"/>
      <c r="AP58" s="306"/>
      <c r="AQ58" s="306"/>
      <c r="AR58" s="64"/>
      <c r="AS58" s="272"/>
      <c r="AT58" s="306"/>
      <c r="AU58" s="306"/>
      <c r="AV58" s="64"/>
      <c r="AW58" s="272"/>
      <c r="AX58" s="306"/>
      <c r="AY58" s="306"/>
      <c r="AZ58" s="64"/>
      <c r="BA58" s="272"/>
      <c r="BB58" s="306"/>
      <c r="BC58" s="306"/>
      <c r="BD58" s="64"/>
      <c r="BE58" s="272"/>
      <c r="BF58" s="306"/>
      <c r="BG58" s="306"/>
      <c r="BH58" s="64"/>
      <c r="BI58" s="272"/>
      <c r="BJ58" s="306"/>
      <c r="BK58" s="306"/>
      <c r="BL58" s="64"/>
      <c r="BM58" s="272"/>
      <c r="BN58" s="306"/>
      <c r="BO58" s="306"/>
      <c r="BP58" s="64"/>
      <c r="BQ58" s="272"/>
      <c r="BR58" s="306"/>
      <c r="BS58" s="306"/>
      <c r="BT58" s="64"/>
      <c r="BU58" s="272"/>
      <c r="BV58" s="306"/>
      <c r="BW58" s="306"/>
      <c r="BX58" s="64"/>
      <c r="BY58" s="272"/>
      <c r="BZ58" s="306"/>
      <c r="CA58" s="306"/>
      <c r="CB58" s="64"/>
      <c r="CC58" s="272"/>
      <c r="CD58" s="306"/>
      <c r="CE58" s="306"/>
      <c r="CF58" s="64"/>
      <c r="CG58" s="272"/>
      <c r="CH58" s="306"/>
      <c r="CI58" s="306"/>
      <c r="CJ58" s="64"/>
      <c r="CK58" s="272"/>
      <c r="CL58" s="306"/>
      <c r="CM58" s="306"/>
      <c r="CN58" s="64"/>
      <c r="CO58" s="272"/>
      <c r="CP58" s="306"/>
      <c r="CQ58" s="306"/>
      <c r="CR58" s="64"/>
      <c r="CS58" s="272"/>
      <c r="CT58" s="306"/>
      <c r="CU58" s="306"/>
      <c r="CV58" s="64"/>
      <c r="CW58" s="272"/>
      <c r="CX58" s="306"/>
      <c r="CY58" s="306"/>
      <c r="CZ58" s="64"/>
      <c r="DA58" s="272"/>
      <c r="DB58" s="306"/>
      <c r="DC58" s="306"/>
      <c r="DD58" s="64"/>
      <c r="DE58" s="272"/>
      <c r="DF58" s="306"/>
      <c r="DG58" s="306"/>
      <c r="DH58" s="64"/>
      <c r="DI58" s="272"/>
      <c r="DJ58" s="306"/>
      <c r="DK58" s="306"/>
      <c r="DL58" s="64"/>
      <c r="DM58" s="272"/>
      <c r="DN58" s="306"/>
      <c r="DO58" s="306"/>
      <c r="DP58" s="64"/>
      <c r="DQ58" s="272"/>
      <c r="DR58" s="306"/>
      <c r="DS58" s="306"/>
      <c r="DT58" s="64"/>
      <c r="DU58" s="272"/>
      <c r="DV58" s="306"/>
      <c r="DW58" s="306"/>
      <c r="DX58" s="64"/>
      <c r="DY58" s="272"/>
      <c r="DZ58" s="306"/>
      <c r="EA58" s="306"/>
      <c r="EB58" s="64"/>
      <c r="EC58" s="272"/>
      <c r="ED58" s="306"/>
      <c r="EE58" s="306"/>
      <c r="EF58" s="64"/>
      <c r="EG58" s="272"/>
      <c r="EH58" s="306"/>
      <c r="EI58" s="306"/>
      <c r="EJ58" s="64"/>
      <c r="EK58" s="272"/>
      <c r="EL58" s="306"/>
      <c r="EM58" s="306"/>
      <c r="EN58" s="64"/>
      <c r="EO58" s="272"/>
      <c r="EP58" s="306"/>
      <c r="EQ58" s="306"/>
      <c r="ER58" s="64"/>
      <c r="ES58" s="272"/>
      <c r="ET58" s="306"/>
      <c r="EU58" s="306"/>
      <c r="EV58" s="64"/>
      <c r="EW58" s="272"/>
      <c r="EX58" s="306"/>
      <c r="EY58" s="306"/>
      <c r="EZ58" s="64"/>
      <c r="FA58" s="272"/>
      <c r="FB58" s="306"/>
      <c r="FC58" s="306"/>
      <c r="FD58" s="64"/>
      <c r="FE58" s="272"/>
      <c r="FF58" s="306"/>
      <c r="FG58" s="306"/>
      <c r="FH58" s="322"/>
      <c r="FI58" s="187"/>
    </row>
    <row r="59" spans="1:165" ht="30">
      <c r="A59" s="664"/>
      <c r="B59" s="532" t="str">
        <f>'1.2-Visibility Data'!B57</f>
        <v>User Activity</v>
      </c>
      <c r="C59" s="313" t="s">
        <v>1202</v>
      </c>
      <c r="D59" s="19" t="str">
        <f>'1.2-Visibility Data'!C57</f>
        <v>All</v>
      </c>
      <c r="E59" s="272"/>
      <c r="F59" s="306"/>
      <c r="G59" s="306"/>
      <c r="H59" s="64"/>
      <c r="I59" s="272" t="s">
        <v>153</v>
      </c>
      <c r="J59" s="306"/>
      <c r="K59" s="306"/>
      <c r="L59" s="64"/>
      <c r="M59" s="272" t="s">
        <v>153</v>
      </c>
      <c r="N59" s="306"/>
      <c r="O59" s="306"/>
      <c r="P59" s="64"/>
      <c r="Q59" s="272"/>
      <c r="R59" s="306"/>
      <c r="S59" s="306"/>
      <c r="T59" s="64"/>
      <c r="U59" s="272" t="s">
        <v>153</v>
      </c>
      <c r="V59" s="306"/>
      <c r="W59" s="306"/>
      <c r="X59" s="64"/>
      <c r="Y59" s="272"/>
      <c r="Z59" s="306"/>
      <c r="AA59" s="306"/>
      <c r="AB59" s="64"/>
      <c r="AC59" s="272"/>
      <c r="AD59" s="306"/>
      <c r="AE59" s="306"/>
      <c r="AF59" s="64"/>
      <c r="AG59" s="272"/>
      <c r="AH59" s="306"/>
      <c r="AI59" s="306"/>
      <c r="AJ59" s="64"/>
      <c r="AK59" s="272"/>
      <c r="AL59" s="306"/>
      <c r="AM59" s="306"/>
      <c r="AN59" s="64"/>
      <c r="AO59" s="272"/>
      <c r="AP59" s="306"/>
      <c r="AQ59" s="306"/>
      <c r="AR59" s="64"/>
      <c r="AS59" s="272"/>
      <c r="AT59" s="306"/>
      <c r="AU59" s="306"/>
      <c r="AV59" s="64"/>
      <c r="AW59" s="272"/>
      <c r="AX59" s="306"/>
      <c r="AY59" s="306"/>
      <c r="AZ59" s="64"/>
      <c r="BA59" s="272"/>
      <c r="BB59" s="306"/>
      <c r="BC59" s="306"/>
      <c r="BD59" s="64"/>
      <c r="BE59" s="272"/>
      <c r="BF59" s="306"/>
      <c r="BG59" s="306"/>
      <c r="BH59" s="64"/>
      <c r="BI59" s="272"/>
      <c r="BJ59" s="306"/>
      <c r="BK59" s="306"/>
      <c r="BL59" s="64"/>
      <c r="BM59" s="272"/>
      <c r="BN59" s="306"/>
      <c r="BO59" s="306"/>
      <c r="BP59" s="64"/>
      <c r="BQ59" s="272"/>
      <c r="BR59" s="306"/>
      <c r="BS59" s="306"/>
      <c r="BT59" s="64"/>
      <c r="BU59" s="272"/>
      <c r="BV59" s="306"/>
      <c r="BW59" s="306"/>
      <c r="BX59" s="64"/>
      <c r="BY59" s="272"/>
      <c r="BZ59" s="306"/>
      <c r="CA59" s="306"/>
      <c r="CB59" s="64"/>
      <c r="CC59" s="272"/>
      <c r="CD59" s="306"/>
      <c r="CE59" s="306"/>
      <c r="CF59" s="64"/>
      <c r="CG59" s="272"/>
      <c r="CH59" s="306"/>
      <c r="CI59" s="306"/>
      <c r="CJ59" s="64"/>
      <c r="CK59" s="272"/>
      <c r="CL59" s="306"/>
      <c r="CM59" s="306"/>
      <c r="CN59" s="64"/>
      <c r="CO59" s="272"/>
      <c r="CP59" s="306"/>
      <c r="CQ59" s="306"/>
      <c r="CR59" s="64"/>
      <c r="CS59" s="272"/>
      <c r="CT59" s="306"/>
      <c r="CU59" s="306"/>
      <c r="CV59" s="64"/>
      <c r="CW59" s="272"/>
      <c r="CX59" s="306"/>
      <c r="CY59" s="306"/>
      <c r="CZ59" s="64"/>
      <c r="DA59" s="272"/>
      <c r="DB59" s="306"/>
      <c r="DC59" s="306"/>
      <c r="DD59" s="64"/>
      <c r="DE59" s="272"/>
      <c r="DF59" s="306"/>
      <c r="DG59" s="306"/>
      <c r="DH59" s="64"/>
      <c r="DI59" s="272"/>
      <c r="DJ59" s="306"/>
      <c r="DK59" s="306"/>
      <c r="DL59" s="64"/>
      <c r="DM59" s="272"/>
      <c r="DN59" s="306"/>
      <c r="DO59" s="306"/>
      <c r="DP59" s="64"/>
      <c r="DQ59" s="272"/>
      <c r="DR59" s="306"/>
      <c r="DS59" s="306"/>
      <c r="DT59" s="64"/>
      <c r="DU59" s="272"/>
      <c r="DV59" s="306"/>
      <c r="DW59" s="306"/>
      <c r="DX59" s="64"/>
      <c r="DY59" s="272"/>
      <c r="DZ59" s="306"/>
      <c r="EA59" s="306"/>
      <c r="EB59" s="64"/>
      <c r="EC59" s="272"/>
      <c r="ED59" s="306"/>
      <c r="EE59" s="306"/>
      <c r="EF59" s="64"/>
      <c r="EG59" s="272"/>
      <c r="EH59" s="306"/>
      <c r="EI59" s="306"/>
      <c r="EJ59" s="64"/>
      <c r="EK59" s="272"/>
      <c r="EL59" s="306"/>
      <c r="EM59" s="306"/>
      <c r="EN59" s="64"/>
      <c r="EO59" s="272"/>
      <c r="EP59" s="306"/>
      <c r="EQ59" s="306"/>
      <c r="ER59" s="64"/>
      <c r="ES59" s="272"/>
      <c r="ET59" s="306"/>
      <c r="EU59" s="306"/>
      <c r="EV59" s="64"/>
      <c r="EW59" s="272"/>
      <c r="EX59" s="306"/>
      <c r="EY59" s="306"/>
      <c r="EZ59" s="64"/>
      <c r="FA59" s="272"/>
      <c r="FB59" s="306"/>
      <c r="FC59" s="306"/>
      <c r="FD59" s="64"/>
      <c r="FE59" s="272"/>
      <c r="FF59" s="306"/>
      <c r="FG59" s="306"/>
      <c r="FH59" s="322"/>
      <c r="FI59" s="187"/>
    </row>
    <row r="60" spans="1:165" ht="30">
      <c r="A60" s="664"/>
      <c r="B60" s="532" t="str">
        <f>'1.2-Visibility Data'!B58</f>
        <v>Anomalous User Activity</v>
      </c>
      <c r="C60" s="313" t="s">
        <v>1273</v>
      </c>
      <c r="D60" s="19" t="str">
        <f>'1.2-Visibility Data'!C58</f>
        <v>All</v>
      </c>
      <c r="E60" s="272"/>
      <c r="F60" s="306"/>
      <c r="G60" s="306"/>
      <c r="H60" s="64"/>
      <c r="I60" s="272" t="s">
        <v>154</v>
      </c>
      <c r="J60" s="306"/>
      <c r="K60" s="306"/>
      <c r="L60" s="64"/>
      <c r="M60" s="272" t="s">
        <v>154</v>
      </c>
      <c r="N60" s="306"/>
      <c r="O60" s="306"/>
      <c r="P60" s="64"/>
      <c r="Q60" s="272"/>
      <c r="R60" s="306"/>
      <c r="S60" s="306"/>
      <c r="T60" s="64"/>
      <c r="U60" s="272" t="s">
        <v>154</v>
      </c>
      <c r="V60" s="306"/>
      <c r="W60" s="306"/>
      <c r="X60" s="64"/>
      <c r="Y60" s="272"/>
      <c r="Z60" s="306"/>
      <c r="AA60" s="306"/>
      <c r="AB60" s="64"/>
      <c r="AC60" s="272"/>
      <c r="AD60" s="306"/>
      <c r="AE60" s="306"/>
      <c r="AF60" s="64"/>
      <c r="AG60" s="272"/>
      <c r="AH60" s="306"/>
      <c r="AI60" s="306"/>
      <c r="AJ60" s="64"/>
      <c r="AK60" s="272"/>
      <c r="AL60" s="306"/>
      <c r="AM60" s="306"/>
      <c r="AN60" s="64"/>
      <c r="AO60" s="272"/>
      <c r="AP60" s="306"/>
      <c r="AQ60" s="306"/>
      <c r="AR60" s="64"/>
      <c r="AS60" s="272"/>
      <c r="AT60" s="306"/>
      <c r="AU60" s="306"/>
      <c r="AV60" s="64"/>
      <c r="AW60" s="272"/>
      <c r="AX60" s="306"/>
      <c r="AY60" s="306"/>
      <c r="AZ60" s="64"/>
      <c r="BA60" s="272"/>
      <c r="BB60" s="306"/>
      <c r="BC60" s="306"/>
      <c r="BD60" s="64"/>
      <c r="BE60" s="272"/>
      <c r="BF60" s="306"/>
      <c r="BG60" s="306"/>
      <c r="BH60" s="64"/>
      <c r="BI60" s="272"/>
      <c r="BJ60" s="306"/>
      <c r="BK60" s="306"/>
      <c r="BL60" s="64"/>
      <c r="BM60" s="272"/>
      <c r="BN60" s="306"/>
      <c r="BO60" s="306"/>
      <c r="BP60" s="64"/>
      <c r="BQ60" s="272"/>
      <c r="BR60" s="306"/>
      <c r="BS60" s="306"/>
      <c r="BT60" s="64"/>
      <c r="BU60" s="272"/>
      <c r="BV60" s="306"/>
      <c r="BW60" s="306"/>
      <c r="BX60" s="64"/>
      <c r="BY60" s="272"/>
      <c r="BZ60" s="306"/>
      <c r="CA60" s="306"/>
      <c r="CB60" s="64"/>
      <c r="CC60" s="272"/>
      <c r="CD60" s="306"/>
      <c r="CE60" s="306"/>
      <c r="CF60" s="64"/>
      <c r="CG60" s="272"/>
      <c r="CH60" s="306"/>
      <c r="CI60" s="306"/>
      <c r="CJ60" s="64"/>
      <c r="CK60" s="272"/>
      <c r="CL60" s="306"/>
      <c r="CM60" s="306"/>
      <c r="CN60" s="64"/>
      <c r="CO60" s="272"/>
      <c r="CP60" s="306"/>
      <c r="CQ60" s="306"/>
      <c r="CR60" s="64"/>
      <c r="CS60" s="272"/>
      <c r="CT60" s="306"/>
      <c r="CU60" s="306"/>
      <c r="CV60" s="64"/>
      <c r="CW60" s="272"/>
      <c r="CX60" s="306"/>
      <c r="CY60" s="306"/>
      <c r="CZ60" s="64"/>
      <c r="DA60" s="272"/>
      <c r="DB60" s="306"/>
      <c r="DC60" s="306"/>
      <c r="DD60" s="64"/>
      <c r="DE60" s="272"/>
      <c r="DF60" s="306"/>
      <c r="DG60" s="306"/>
      <c r="DH60" s="64"/>
      <c r="DI60" s="272"/>
      <c r="DJ60" s="306"/>
      <c r="DK60" s="306"/>
      <c r="DL60" s="64"/>
      <c r="DM60" s="272"/>
      <c r="DN60" s="306"/>
      <c r="DO60" s="306"/>
      <c r="DP60" s="64"/>
      <c r="DQ60" s="272"/>
      <c r="DR60" s="306"/>
      <c r="DS60" s="306"/>
      <c r="DT60" s="64"/>
      <c r="DU60" s="272"/>
      <c r="DV60" s="306"/>
      <c r="DW60" s="306"/>
      <c r="DX60" s="64"/>
      <c r="DY60" s="272"/>
      <c r="DZ60" s="306"/>
      <c r="EA60" s="306"/>
      <c r="EB60" s="64"/>
      <c r="EC60" s="272"/>
      <c r="ED60" s="306"/>
      <c r="EE60" s="306"/>
      <c r="EF60" s="64"/>
      <c r="EG60" s="272"/>
      <c r="EH60" s="306"/>
      <c r="EI60" s="306"/>
      <c r="EJ60" s="64"/>
      <c r="EK60" s="272"/>
      <c r="EL60" s="306"/>
      <c r="EM60" s="306"/>
      <c r="EN60" s="64"/>
      <c r="EO60" s="272"/>
      <c r="EP60" s="306"/>
      <c r="EQ60" s="306"/>
      <c r="ER60" s="64"/>
      <c r="ES60" s="272"/>
      <c r="ET60" s="306"/>
      <c r="EU60" s="306"/>
      <c r="EV60" s="64"/>
      <c r="EW60" s="272"/>
      <c r="EX60" s="306"/>
      <c r="EY60" s="306"/>
      <c r="EZ60" s="64"/>
      <c r="FA60" s="272"/>
      <c r="FB60" s="306"/>
      <c r="FC60" s="306"/>
      <c r="FD60" s="64"/>
      <c r="FE60" s="272"/>
      <c r="FF60" s="306"/>
      <c r="FG60" s="306"/>
      <c r="FH60" s="322"/>
      <c r="FI60" s="187"/>
    </row>
    <row r="61" spans="1:165" ht="30">
      <c r="A61" s="664"/>
      <c r="B61" s="532" t="str">
        <f>'1.2-Visibility Data'!B59</f>
        <v>Search Activity</v>
      </c>
      <c r="C61" s="313" t="s">
        <v>1241</v>
      </c>
      <c r="D61" s="19" t="str">
        <f>'1.2-Visibility Data'!C59</f>
        <v>All</v>
      </c>
      <c r="E61" s="272"/>
      <c r="F61" s="306"/>
      <c r="G61" s="306"/>
      <c r="H61" s="64"/>
      <c r="I61" s="272" t="s">
        <v>154</v>
      </c>
      <c r="J61" s="306"/>
      <c r="K61" s="306"/>
      <c r="L61" s="64"/>
      <c r="M61" s="272" t="s">
        <v>154</v>
      </c>
      <c r="N61" s="306"/>
      <c r="O61" s="306"/>
      <c r="P61" s="64"/>
      <c r="Q61" s="272"/>
      <c r="R61" s="306"/>
      <c r="S61" s="306"/>
      <c r="T61" s="64"/>
      <c r="U61" s="272" t="s">
        <v>154</v>
      </c>
      <c r="V61" s="306"/>
      <c r="W61" s="306"/>
      <c r="X61" s="64"/>
      <c r="Y61" s="272"/>
      <c r="Z61" s="306"/>
      <c r="AA61" s="306"/>
      <c r="AB61" s="64"/>
      <c r="AC61" s="272"/>
      <c r="AD61" s="306"/>
      <c r="AE61" s="306"/>
      <c r="AF61" s="64"/>
      <c r="AG61" s="272"/>
      <c r="AH61" s="306"/>
      <c r="AI61" s="306"/>
      <c r="AJ61" s="64"/>
      <c r="AK61" s="272"/>
      <c r="AL61" s="306"/>
      <c r="AM61" s="306"/>
      <c r="AN61" s="64"/>
      <c r="AO61" s="272"/>
      <c r="AP61" s="306"/>
      <c r="AQ61" s="306"/>
      <c r="AR61" s="64"/>
      <c r="AS61" s="272"/>
      <c r="AT61" s="306"/>
      <c r="AU61" s="306"/>
      <c r="AV61" s="64"/>
      <c r="AW61" s="272"/>
      <c r="AX61" s="306"/>
      <c r="AY61" s="306"/>
      <c r="AZ61" s="64"/>
      <c r="BA61" s="272"/>
      <c r="BB61" s="306"/>
      <c r="BC61" s="306"/>
      <c r="BD61" s="64"/>
      <c r="BE61" s="272"/>
      <c r="BF61" s="306"/>
      <c r="BG61" s="306"/>
      <c r="BH61" s="64"/>
      <c r="BI61" s="272"/>
      <c r="BJ61" s="306"/>
      <c r="BK61" s="306"/>
      <c r="BL61" s="64"/>
      <c r="BM61" s="272"/>
      <c r="BN61" s="306"/>
      <c r="BO61" s="306"/>
      <c r="BP61" s="64"/>
      <c r="BQ61" s="272"/>
      <c r="BR61" s="306"/>
      <c r="BS61" s="306"/>
      <c r="BT61" s="64"/>
      <c r="BU61" s="272"/>
      <c r="BV61" s="306"/>
      <c r="BW61" s="306"/>
      <c r="BX61" s="64"/>
      <c r="BY61" s="272"/>
      <c r="BZ61" s="306"/>
      <c r="CA61" s="306"/>
      <c r="CB61" s="64"/>
      <c r="CC61" s="272"/>
      <c r="CD61" s="306"/>
      <c r="CE61" s="306"/>
      <c r="CF61" s="64"/>
      <c r="CG61" s="272"/>
      <c r="CH61" s="306"/>
      <c r="CI61" s="306"/>
      <c r="CJ61" s="64"/>
      <c r="CK61" s="272"/>
      <c r="CL61" s="306"/>
      <c r="CM61" s="306"/>
      <c r="CN61" s="64"/>
      <c r="CO61" s="272"/>
      <c r="CP61" s="306"/>
      <c r="CQ61" s="306"/>
      <c r="CR61" s="64"/>
      <c r="CS61" s="272"/>
      <c r="CT61" s="306"/>
      <c r="CU61" s="306"/>
      <c r="CV61" s="64"/>
      <c r="CW61" s="272"/>
      <c r="CX61" s="306"/>
      <c r="CY61" s="306"/>
      <c r="CZ61" s="64"/>
      <c r="DA61" s="272"/>
      <c r="DB61" s="306"/>
      <c r="DC61" s="306"/>
      <c r="DD61" s="64"/>
      <c r="DE61" s="272"/>
      <c r="DF61" s="306"/>
      <c r="DG61" s="306"/>
      <c r="DH61" s="64"/>
      <c r="DI61" s="272"/>
      <c r="DJ61" s="306"/>
      <c r="DK61" s="306"/>
      <c r="DL61" s="64"/>
      <c r="DM61" s="272"/>
      <c r="DN61" s="306"/>
      <c r="DO61" s="306"/>
      <c r="DP61" s="64"/>
      <c r="DQ61" s="272"/>
      <c r="DR61" s="306"/>
      <c r="DS61" s="306"/>
      <c r="DT61" s="64"/>
      <c r="DU61" s="272"/>
      <c r="DV61" s="306"/>
      <c r="DW61" s="306"/>
      <c r="DX61" s="64"/>
      <c r="DY61" s="272"/>
      <c r="DZ61" s="306"/>
      <c r="EA61" s="306"/>
      <c r="EB61" s="64"/>
      <c r="EC61" s="272"/>
      <c r="ED61" s="306"/>
      <c r="EE61" s="306"/>
      <c r="EF61" s="64"/>
      <c r="EG61" s="272"/>
      <c r="EH61" s="306"/>
      <c r="EI61" s="306"/>
      <c r="EJ61" s="64"/>
      <c r="EK61" s="272"/>
      <c r="EL61" s="306"/>
      <c r="EM61" s="306"/>
      <c r="EN61" s="64"/>
      <c r="EO61" s="272"/>
      <c r="EP61" s="306"/>
      <c r="EQ61" s="306"/>
      <c r="ER61" s="64"/>
      <c r="ES61" s="272"/>
      <c r="ET61" s="306"/>
      <c r="EU61" s="306"/>
      <c r="EV61" s="64"/>
      <c r="EW61" s="272"/>
      <c r="EX61" s="306"/>
      <c r="EY61" s="306"/>
      <c r="EZ61" s="64"/>
      <c r="FA61" s="272"/>
      <c r="FB61" s="306"/>
      <c r="FC61" s="306"/>
      <c r="FD61" s="64"/>
      <c r="FE61" s="272"/>
      <c r="FF61" s="306"/>
      <c r="FG61" s="306"/>
      <c r="FH61" s="322"/>
      <c r="FI61" s="187"/>
    </row>
    <row r="62" spans="1:165" ht="30">
      <c r="A62" s="664"/>
      <c r="B62" s="532" t="str">
        <f>'1.2-Visibility Data'!B60</f>
        <v>Anomalous Search Activity</v>
      </c>
      <c r="C62" s="313" t="s">
        <v>1242</v>
      </c>
      <c r="D62" s="19" t="str">
        <f>'1.2-Visibility Data'!C60</f>
        <v>All</v>
      </c>
      <c r="E62" s="272"/>
      <c r="F62" s="306"/>
      <c r="G62" s="306"/>
      <c r="H62" s="64"/>
      <c r="I62" s="272" t="s">
        <v>154</v>
      </c>
      <c r="J62" s="306"/>
      <c r="K62" s="306"/>
      <c r="L62" s="64"/>
      <c r="M62" s="272" t="s">
        <v>154</v>
      </c>
      <c r="N62" s="306"/>
      <c r="O62" s="306"/>
      <c r="P62" s="64"/>
      <c r="Q62" s="272"/>
      <c r="R62" s="306"/>
      <c r="S62" s="306"/>
      <c r="T62" s="64"/>
      <c r="U62" s="272" t="s">
        <v>154</v>
      </c>
      <c r="V62" s="306"/>
      <c r="W62" s="306"/>
      <c r="X62" s="64"/>
      <c r="Y62" s="272"/>
      <c r="Z62" s="306"/>
      <c r="AA62" s="306"/>
      <c r="AB62" s="64"/>
      <c r="AC62" s="272"/>
      <c r="AD62" s="306"/>
      <c r="AE62" s="306"/>
      <c r="AF62" s="64"/>
      <c r="AG62" s="272"/>
      <c r="AH62" s="306"/>
      <c r="AI62" s="306"/>
      <c r="AJ62" s="64"/>
      <c r="AK62" s="272"/>
      <c r="AL62" s="306"/>
      <c r="AM62" s="306"/>
      <c r="AN62" s="64"/>
      <c r="AO62" s="272"/>
      <c r="AP62" s="306"/>
      <c r="AQ62" s="306"/>
      <c r="AR62" s="64"/>
      <c r="AS62" s="272"/>
      <c r="AT62" s="306"/>
      <c r="AU62" s="306"/>
      <c r="AV62" s="64"/>
      <c r="AW62" s="272"/>
      <c r="AX62" s="306"/>
      <c r="AY62" s="306"/>
      <c r="AZ62" s="64"/>
      <c r="BA62" s="272"/>
      <c r="BB62" s="306"/>
      <c r="BC62" s="306"/>
      <c r="BD62" s="64"/>
      <c r="BE62" s="272"/>
      <c r="BF62" s="306"/>
      <c r="BG62" s="306"/>
      <c r="BH62" s="64"/>
      <c r="BI62" s="272"/>
      <c r="BJ62" s="306"/>
      <c r="BK62" s="306"/>
      <c r="BL62" s="64"/>
      <c r="BM62" s="272"/>
      <c r="BN62" s="306"/>
      <c r="BO62" s="306"/>
      <c r="BP62" s="64"/>
      <c r="BQ62" s="272"/>
      <c r="BR62" s="306"/>
      <c r="BS62" s="306"/>
      <c r="BT62" s="64"/>
      <c r="BU62" s="272"/>
      <c r="BV62" s="306"/>
      <c r="BW62" s="306"/>
      <c r="BX62" s="64"/>
      <c r="BY62" s="272"/>
      <c r="BZ62" s="306"/>
      <c r="CA62" s="306"/>
      <c r="CB62" s="64"/>
      <c r="CC62" s="272"/>
      <c r="CD62" s="306"/>
      <c r="CE62" s="306"/>
      <c r="CF62" s="64"/>
      <c r="CG62" s="272"/>
      <c r="CH62" s="306"/>
      <c r="CI62" s="306"/>
      <c r="CJ62" s="64"/>
      <c r="CK62" s="272"/>
      <c r="CL62" s="306"/>
      <c r="CM62" s="306"/>
      <c r="CN62" s="64"/>
      <c r="CO62" s="272"/>
      <c r="CP62" s="306"/>
      <c r="CQ62" s="306"/>
      <c r="CR62" s="64"/>
      <c r="CS62" s="272"/>
      <c r="CT62" s="306"/>
      <c r="CU62" s="306"/>
      <c r="CV62" s="64"/>
      <c r="CW62" s="272"/>
      <c r="CX62" s="306"/>
      <c r="CY62" s="306"/>
      <c r="CZ62" s="64"/>
      <c r="DA62" s="272"/>
      <c r="DB62" s="306"/>
      <c r="DC62" s="306"/>
      <c r="DD62" s="64"/>
      <c r="DE62" s="272"/>
      <c r="DF62" s="306"/>
      <c r="DG62" s="306"/>
      <c r="DH62" s="64"/>
      <c r="DI62" s="272"/>
      <c r="DJ62" s="306"/>
      <c r="DK62" s="306"/>
      <c r="DL62" s="64"/>
      <c r="DM62" s="272"/>
      <c r="DN62" s="306"/>
      <c r="DO62" s="306"/>
      <c r="DP62" s="64"/>
      <c r="DQ62" s="272"/>
      <c r="DR62" s="306"/>
      <c r="DS62" s="306"/>
      <c r="DT62" s="64"/>
      <c r="DU62" s="272"/>
      <c r="DV62" s="306"/>
      <c r="DW62" s="306"/>
      <c r="DX62" s="64"/>
      <c r="DY62" s="272"/>
      <c r="DZ62" s="306"/>
      <c r="EA62" s="306"/>
      <c r="EB62" s="64"/>
      <c r="EC62" s="272"/>
      <c r="ED62" s="306"/>
      <c r="EE62" s="306"/>
      <c r="EF62" s="64"/>
      <c r="EG62" s="272"/>
      <c r="EH62" s="306"/>
      <c r="EI62" s="306"/>
      <c r="EJ62" s="64"/>
      <c r="EK62" s="272"/>
      <c r="EL62" s="306"/>
      <c r="EM62" s="306"/>
      <c r="EN62" s="64"/>
      <c r="EO62" s="272"/>
      <c r="EP62" s="306"/>
      <c r="EQ62" s="306"/>
      <c r="ER62" s="64"/>
      <c r="ES62" s="272"/>
      <c r="ET62" s="306"/>
      <c r="EU62" s="306"/>
      <c r="EV62" s="64"/>
      <c r="EW62" s="272"/>
      <c r="EX62" s="306"/>
      <c r="EY62" s="306"/>
      <c r="EZ62" s="64"/>
      <c r="FA62" s="272"/>
      <c r="FB62" s="306"/>
      <c r="FC62" s="306"/>
      <c r="FD62" s="64"/>
      <c r="FE62" s="272"/>
      <c r="FF62" s="306"/>
      <c r="FG62" s="306"/>
      <c r="FH62" s="322"/>
      <c r="FI62" s="187"/>
    </row>
    <row r="63" spans="1:165" ht="45">
      <c r="A63" s="664"/>
      <c r="B63" s="532" t="str">
        <f>'1.2-Visibility Data'!B61</f>
        <v>Site Modifications</v>
      </c>
      <c r="C63" s="313" t="s">
        <v>1254</v>
      </c>
      <c r="D63" s="19" t="str">
        <f>'1.2-Visibility Data'!C61</f>
        <v>All</v>
      </c>
      <c r="E63" s="272"/>
      <c r="F63" s="306"/>
      <c r="G63" s="306"/>
      <c r="H63" s="64"/>
      <c r="I63" s="272" t="s">
        <v>154</v>
      </c>
      <c r="J63" s="306"/>
      <c r="K63" s="306"/>
      <c r="L63" s="64"/>
      <c r="M63" s="272" t="s">
        <v>153</v>
      </c>
      <c r="N63" s="306"/>
      <c r="O63" s="306"/>
      <c r="P63" s="64"/>
      <c r="Q63" s="272"/>
      <c r="R63" s="306"/>
      <c r="S63" s="306"/>
      <c r="T63" s="64"/>
      <c r="U63" s="272" t="s">
        <v>153</v>
      </c>
      <c r="V63" s="306"/>
      <c r="W63" s="306"/>
      <c r="X63" s="64"/>
      <c r="Y63" s="272"/>
      <c r="Z63" s="306"/>
      <c r="AA63" s="306"/>
      <c r="AB63" s="64"/>
      <c r="AC63" s="272"/>
      <c r="AD63" s="306"/>
      <c r="AE63" s="306"/>
      <c r="AF63" s="64"/>
      <c r="AG63" s="272"/>
      <c r="AH63" s="306"/>
      <c r="AI63" s="306"/>
      <c r="AJ63" s="64"/>
      <c r="AK63" s="272"/>
      <c r="AL63" s="306"/>
      <c r="AM63" s="306"/>
      <c r="AN63" s="64"/>
      <c r="AO63" s="272"/>
      <c r="AP63" s="306"/>
      <c r="AQ63" s="306"/>
      <c r="AR63" s="64"/>
      <c r="AS63" s="272"/>
      <c r="AT63" s="306"/>
      <c r="AU63" s="306"/>
      <c r="AV63" s="64"/>
      <c r="AW63" s="272"/>
      <c r="AX63" s="306"/>
      <c r="AY63" s="306"/>
      <c r="AZ63" s="64"/>
      <c r="BA63" s="272"/>
      <c r="BB63" s="306"/>
      <c r="BC63" s="306"/>
      <c r="BD63" s="64"/>
      <c r="BE63" s="272"/>
      <c r="BF63" s="306"/>
      <c r="BG63" s="306"/>
      <c r="BH63" s="64"/>
      <c r="BI63" s="272"/>
      <c r="BJ63" s="306"/>
      <c r="BK63" s="306"/>
      <c r="BL63" s="64"/>
      <c r="BM63" s="272"/>
      <c r="BN63" s="306"/>
      <c r="BO63" s="306"/>
      <c r="BP63" s="64"/>
      <c r="BQ63" s="272"/>
      <c r="BR63" s="306"/>
      <c r="BS63" s="306"/>
      <c r="BT63" s="64"/>
      <c r="BU63" s="272"/>
      <c r="BV63" s="306"/>
      <c r="BW63" s="306"/>
      <c r="BX63" s="64"/>
      <c r="BY63" s="272"/>
      <c r="BZ63" s="306"/>
      <c r="CA63" s="306"/>
      <c r="CB63" s="64"/>
      <c r="CC63" s="272"/>
      <c r="CD63" s="306"/>
      <c r="CE63" s="306"/>
      <c r="CF63" s="64"/>
      <c r="CG63" s="272"/>
      <c r="CH63" s="306"/>
      <c r="CI63" s="306"/>
      <c r="CJ63" s="64"/>
      <c r="CK63" s="272"/>
      <c r="CL63" s="306"/>
      <c r="CM63" s="306"/>
      <c r="CN63" s="64"/>
      <c r="CO63" s="272"/>
      <c r="CP63" s="306"/>
      <c r="CQ63" s="306"/>
      <c r="CR63" s="64"/>
      <c r="CS63" s="272"/>
      <c r="CT63" s="306"/>
      <c r="CU63" s="306"/>
      <c r="CV63" s="64"/>
      <c r="CW63" s="272"/>
      <c r="CX63" s="306"/>
      <c r="CY63" s="306"/>
      <c r="CZ63" s="64"/>
      <c r="DA63" s="272"/>
      <c r="DB63" s="306"/>
      <c r="DC63" s="306"/>
      <c r="DD63" s="64"/>
      <c r="DE63" s="272"/>
      <c r="DF63" s="306"/>
      <c r="DG63" s="306"/>
      <c r="DH63" s="64"/>
      <c r="DI63" s="272"/>
      <c r="DJ63" s="306"/>
      <c r="DK63" s="306"/>
      <c r="DL63" s="64"/>
      <c r="DM63" s="272"/>
      <c r="DN63" s="306"/>
      <c r="DO63" s="306"/>
      <c r="DP63" s="64"/>
      <c r="DQ63" s="272"/>
      <c r="DR63" s="306"/>
      <c r="DS63" s="306"/>
      <c r="DT63" s="64"/>
      <c r="DU63" s="272"/>
      <c r="DV63" s="306"/>
      <c r="DW63" s="306"/>
      <c r="DX63" s="64"/>
      <c r="DY63" s="272"/>
      <c r="DZ63" s="306"/>
      <c r="EA63" s="306"/>
      <c r="EB63" s="64"/>
      <c r="EC63" s="272"/>
      <c r="ED63" s="306"/>
      <c r="EE63" s="306"/>
      <c r="EF63" s="64"/>
      <c r="EG63" s="272"/>
      <c r="EH63" s="306"/>
      <c r="EI63" s="306"/>
      <c r="EJ63" s="64"/>
      <c r="EK63" s="272"/>
      <c r="EL63" s="306"/>
      <c r="EM63" s="306"/>
      <c r="EN63" s="64"/>
      <c r="EO63" s="272"/>
      <c r="EP63" s="306"/>
      <c r="EQ63" s="306"/>
      <c r="ER63" s="64"/>
      <c r="ES63" s="272"/>
      <c r="ET63" s="306"/>
      <c r="EU63" s="306"/>
      <c r="EV63" s="64"/>
      <c r="EW63" s="272"/>
      <c r="EX63" s="306"/>
      <c r="EY63" s="306"/>
      <c r="EZ63" s="64"/>
      <c r="FA63" s="272"/>
      <c r="FB63" s="306"/>
      <c r="FC63" s="306"/>
      <c r="FD63" s="64"/>
      <c r="FE63" s="272"/>
      <c r="FF63" s="306"/>
      <c r="FG63" s="306"/>
      <c r="FH63" s="322"/>
      <c r="FI63" s="187"/>
    </row>
    <row r="64" spans="1:165" ht="45">
      <c r="A64" s="664"/>
      <c r="B64" s="532" t="str">
        <f>'1.2-Visibility Data'!B62</f>
        <v>Group Modifications</v>
      </c>
      <c r="C64" s="313" t="s">
        <v>1274</v>
      </c>
      <c r="D64" s="19" t="str">
        <f>'1.2-Visibility Data'!C62</f>
        <v>All</v>
      </c>
      <c r="E64" s="272"/>
      <c r="F64" s="306"/>
      <c r="G64" s="306"/>
      <c r="H64" s="64"/>
      <c r="I64" s="272" t="s">
        <v>154</v>
      </c>
      <c r="J64" s="306"/>
      <c r="K64" s="306"/>
      <c r="L64" s="64"/>
      <c r="M64" s="272" t="s">
        <v>153</v>
      </c>
      <c r="N64" s="306"/>
      <c r="O64" s="306"/>
      <c r="P64" s="64"/>
      <c r="Q64" s="272"/>
      <c r="R64" s="306"/>
      <c r="S64" s="306"/>
      <c r="T64" s="64"/>
      <c r="U64" s="272" t="s">
        <v>153</v>
      </c>
      <c r="V64" s="306"/>
      <c r="W64" s="306"/>
      <c r="X64" s="64"/>
      <c r="Y64" s="272"/>
      <c r="Z64" s="306"/>
      <c r="AA64" s="306"/>
      <c r="AB64" s="64"/>
      <c r="AC64" s="272"/>
      <c r="AD64" s="306"/>
      <c r="AE64" s="306"/>
      <c r="AF64" s="64"/>
      <c r="AG64" s="272"/>
      <c r="AH64" s="306"/>
      <c r="AI64" s="306"/>
      <c r="AJ64" s="64"/>
      <c r="AK64" s="272"/>
      <c r="AL64" s="306"/>
      <c r="AM64" s="306"/>
      <c r="AN64" s="64"/>
      <c r="AO64" s="272"/>
      <c r="AP64" s="306"/>
      <c r="AQ64" s="306"/>
      <c r="AR64" s="64"/>
      <c r="AS64" s="272"/>
      <c r="AT64" s="306"/>
      <c r="AU64" s="306"/>
      <c r="AV64" s="64"/>
      <c r="AW64" s="272"/>
      <c r="AX64" s="306"/>
      <c r="AY64" s="306"/>
      <c r="AZ64" s="64"/>
      <c r="BA64" s="272"/>
      <c r="BB64" s="306"/>
      <c r="BC64" s="306"/>
      <c r="BD64" s="64"/>
      <c r="BE64" s="272"/>
      <c r="BF64" s="306"/>
      <c r="BG64" s="306"/>
      <c r="BH64" s="64"/>
      <c r="BI64" s="272"/>
      <c r="BJ64" s="306"/>
      <c r="BK64" s="306"/>
      <c r="BL64" s="64"/>
      <c r="BM64" s="272"/>
      <c r="BN64" s="306"/>
      <c r="BO64" s="306"/>
      <c r="BP64" s="64"/>
      <c r="BQ64" s="272"/>
      <c r="BR64" s="306"/>
      <c r="BS64" s="306"/>
      <c r="BT64" s="64"/>
      <c r="BU64" s="272"/>
      <c r="BV64" s="306"/>
      <c r="BW64" s="306"/>
      <c r="BX64" s="64"/>
      <c r="BY64" s="272"/>
      <c r="BZ64" s="306"/>
      <c r="CA64" s="306"/>
      <c r="CB64" s="64"/>
      <c r="CC64" s="272"/>
      <c r="CD64" s="306"/>
      <c r="CE64" s="306"/>
      <c r="CF64" s="64"/>
      <c r="CG64" s="272"/>
      <c r="CH64" s="306"/>
      <c r="CI64" s="306"/>
      <c r="CJ64" s="64"/>
      <c r="CK64" s="272"/>
      <c r="CL64" s="306"/>
      <c r="CM64" s="306"/>
      <c r="CN64" s="64"/>
      <c r="CO64" s="272"/>
      <c r="CP64" s="306"/>
      <c r="CQ64" s="306"/>
      <c r="CR64" s="64"/>
      <c r="CS64" s="272"/>
      <c r="CT64" s="306"/>
      <c r="CU64" s="306"/>
      <c r="CV64" s="64"/>
      <c r="CW64" s="272"/>
      <c r="CX64" s="306"/>
      <c r="CY64" s="306"/>
      <c r="CZ64" s="64"/>
      <c r="DA64" s="272"/>
      <c r="DB64" s="306"/>
      <c r="DC64" s="306"/>
      <c r="DD64" s="64"/>
      <c r="DE64" s="272"/>
      <c r="DF64" s="306"/>
      <c r="DG64" s="306"/>
      <c r="DH64" s="64"/>
      <c r="DI64" s="272"/>
      <c r="DJ64" s="306"/>
      <c r="DK64" s="306"/>
      <c r="DL64" s="64"/>
      <c r="DM64" s="272"/>
      <c r="DN64" s="306"/>
      <c r="DO64" s="306"/>
      <c r="DP64" s="64"/>
      <c r="DQ64" s="272"/>
      <c r="DR64" s="306"/>
      <c r="DS64" s="306"/>
      <c r="DT64" s="64"/>
      <c r="DU64" s="272"/>
      <c r="DV64" s="306"/>
      <c r="DW64" s="306"/>
      <c r="DX64" s="64"/>
      <c r="DY64" s="272"/>
      <c r="DZ64" s="306"/>
      <c r="EA64" s="306"/>
      <c r="EB64" s="64"/>
      <c r="EC64" s="272"/>
      <c r="ED64" s="306"/>
      <c r="EE64" s="306"/>
      <c r="EF64" s="64"/>
      <c r="EG64" s="272"/>
      <c r="EH64" s="306"/>
      <c r="EI64" s="306"/>
      <c r="EJ64" s="64"/>
      <c r="EK64" s="272"/>
      <c r="EL64" s="306"/>
      <c r="EM64" s="306"/>
      <c r="EN64" s="64"/>
      <c r="EO64" s="272"/>
      <c r="EP64" s="306"/>
      <c r="EQ64" s="306"/>
      <c r="ER64" s="64"/>
      <c r="ES64" s="272"/>
      <c r="ET64" s="306"/>
      <c r="EU64" s="306"/>
      <c r="EV64" s="64"/>
      <c r="EW64" s="272"/>
      <c r="EX64" s="306"/>
      <c r="EY64" s="306"/>
      <c r="EZ64" s="64"/>
      <c r="FA64" s="272"/>
      <c r="FB64" s="306"/>
      <c r="FC64" s="306"/>
      <c r="FD64" s="64"/>
      <c r="FE64" s="272"/>
      <c r="FF64" s="306"/>
      <c r="FG64" s="306"/>
      <c r="FH64" s="322"/>
      <c r="FI64" s="187"/>
    </row>
    <row r="65" spans="1:165" ht="45">
      <c r="A65" s="664"/>
      <c r="B65" s="532" t="str">
        <f>'1.2-Visibility Data'!B63</f>
        <v>Folder Modifications</v>
      </c>
      <c r="C65" s="313" t="s">
        <v>1255</v>
      </c>
      <c r="D65" s="19" t="str">
        <f>'1.2-Visibility Data'!C63</f>
        <v>All</v>
      </c>
      <c r="E65" s="272"/>
      <c r="F65" s="306"/>
      <c r="G65" s="306"/>
      <c r="H65" s="64"/>
      <c r="I65" s="272" t="s">
        <v>154</v>
      </c>
      <c r="J65" s="306"/>
      <c r="K65" s="306"/>
      <c r="L65" s="64"/>
      <c r="M65" s="272" t="s">
        <v>153</v>
      </c>
      <c r="N65" s="306"/>
      <c r="O65" s="306"/>
      <c r="P65" s="64"/>
      <c r="Q65" s="272"/>
      <c r="R65" s="306"/>
      <c r="S65" s="306"/>
      <c r="T65" s="64"/>
      <c r="U65" s="272" t="s">
        <v>153</v>
      </c>
      <c r="V65" s="306"/>
      <c r="W65" s="306"/>
      <c r="X65" s="64"/>
      <c r="Y65" s="272"/>
      <c r="Z65" s="306"/>
      <c r="AA65" s="306"/>
      <c r="AB65" s="64"/>
      <c r="AC65" s="272"/>
      <c r="AD65" s="306"/>
      <c r="AE65" s="306"/>
      <c r="AF65" s="64"/>
      <c r="AG65" s="272"/>
      <c r="AH65" s="306"/>
      <c r="AI65" s="306"/>
      <c r="AJ65" s="64"/>
      <c r="AK65" s="272"/>
      <c r="AL65" s="306"/>
      <c r="AM65" s="306"/>
      <c r="AN65" s="64"/>
      <c r="AO65" s="272"/>
      <c r="AP65" s="306"/>
      <c r="AQ65" s="306"/>
      <c r="AR65" s="64"/>
      <c r="AS65" s="272"/>
      <c r="AT65" s="306"/>
      <c r="AU65" s="306"/>
      <c r="AV65" s="64"/>
      <c r="AW65" s="272"/>
      <c r="AX65" s="306"/>
      <c r="AY65" s="306"/>
      <c r="AZ65" s="64"/>
      <c r="BA65" s="272"/>
      <c r="BB65" s="306"/>
      <c r="BC65" s="306"/>
      <c r="BD65" s="64"/>
      <c r="BE65" s="272"/>
      <c r="BF65" s="306"/>
      <c r="BG65" s="306"/>
      <c r="BH65" s="64"/>
      <c r="BI65" s="272"/>
      <c r="BJ65" s="306"/>
      <c r="BK65" s="306"/>
      <c r="BL65" s="64"/>
      <c r="BM65" s="272"/>
      <c r="BN65" s="306"/>
      <c r="BO65" s="306"/>
      <c r="BP65" s="64"/>
      <c r="BQ65" s="272"/>
      <c r="BR65" s="306"/>
      <c r="BS65" s="306"/>
      <c r="BT65" s="64"/>
      <c r="BU65" s="272"/>
      <c r="BV65" s="306"/>
      <c r="BW65" s="306"/>
      <c r="BX65" s="64"/>
      <c r="BY65" s="272"/>
      <c r="BZ65" s="306"/>
      <c r="CA65" s="306"/>
      <c r="CB65" s="64"/>
      <c r="CC65" s="272"/>
      <c r="CD65" s="306"/>
      <c r="CE65" s="306"/>
      <c r="CF65" s="64"/>
      <c r="CG65" s="272"/>
      <c r="CH65" s="306"/>
      <c r="CI65" s="306"/>
      <c r="CJ65" s="64"/>
      <c r="CK65" s="272"/>
      <c r="CL65" s="306"/>
      <c r="CM65" s="306"/>
      <c r="CN65" s="64"/>
      <c r="CO65" s="272"/>
      <c r="CP65" s="306"/>
      <c r="CQ65" s="306"/>
      <c r="CR65" s="64"/>
      <c r="CS65" s="272"/>
      <c r="CT65" s="306"/>
      <c r="CU65" s="306"/>
      <c r="CV65" s="64"/>
      <c r="CW65" s="272"/>
      <c r="CX65" s="306"/>
      <c r="CY65" s="306"/>
      <c r="CZ65" s="64"/>
      <c r="DA65" s="272"/>
      <c r="DB65" s="306"/>
      <c r="DC65" s="306"/>
      <c r="DD65" s="64"/>
      <c r="DE65" s="272"/>
      <c r="DF65" s="306"/>
      <c r="DG65" s="306"/>
      <c r="DH65" s="64"/>
      <c r="DI65" s="272"/>
      <c r="DJ65" s="306"/>
      <c r="DK65" s="306"/>
      <c r="DL65" s="64"/>
      <c r="DM65" s="272"/>
      <c r="DN65" s="306"/>
      <c r="DO65" s="306"/>
      <c r="DP65" s="64"/>
      <c r="DQ65" s="272"/>
      <c r="DR65" s="306"/>
      <c r="DS65" s="306"/>
      <c r="DT65" s="64"/>
      <c r="DU65" s="272"/>
      <c r="DV65" s="306"/>
      <c r="DW65" s="306"/>
      <c r="DX65" s="64"/>
      <c r="DY65" s="272"/>
      <c r="DZ65" s="306"/>
      <c r="EA65" s="306"/>
      <c r="EB65" s="64"/>
      <c r="EC65" s="272"/>
      <c r="ED65" s="306"/>
      <c r="EE65" s="306"/>
      <c r="EF65" s="64"/>
      <c r="EG65" s="272"/>
      <c r="EH65" s="306"/>
      <c r="EI65" s="306"/>
      <c r="EJ65" s="64"/>
      <c r="EK65" s="272"/>
      <c r="EL65" s="306"/>
      <c r="EM65" s="306"/>
      <c r="EN65" s="64"/>
      <c r="EO65" s="272"/>
      <c r="EP65" s="306"/>
      <c r="EQ65" s="306"/>
      <c r="ER65" s="64"/>
      <c r="ES65" s="272"/>
      <c r="ET65" s="306"/>
      <c r="EU65" s="306"/>
      <c r="EV65" s="64"/>
      <c r="EW65" s="272"/>
      <c r="EX65" s="306"/>
      <c r="EY65" s="306"/>
      <c r="EZ65" s="64"/>
      <c r="FA65" s="272"/>
      <c r="FB65" s="306"/>
      <c r="FC65" s="306"/>
      <c r="FD65" s="64"/>
      <c r="FE65" s="272"/>
      <c r="FF65" s="306"/>
      <c r="FG65" s="306"/>
      <c r="FH65" s="322"/>
      <c r="FI65" s="187"/>
    </row>
    <row r="66" spans="1:165" ht="45">
      <c r="A66" s="664"/>
      <c r="B66" s="532" t="str">
        <f>'1.2-Visibility Data'!B64</f>
        <v>File Activity</v>
      </c>
      <c r="C66" s="313" t="s">
        <v>1256</v>
      </c>
      <c r="D66" s="19" t="str">
        <f>'1.2-Visibility Data'!C64</f>
        <v>All</v>
      </c>
      <c r="E66" s="272"/>
      <c r="F66" s="306"/>
      <c r="G66" s="306"/>
      <c r="H66" s="64"/>
      <c r="I66" s="272" t="s">
        <v>154</v>
      </c>
      <c r="J66" s="306"/>
      <c r="K66" s="306"/>
      <c r="L66" s="64"/>
      <c r="M66" s="272" t="s">
        <v>153</v>
      </c>
      <c r="N66" s="306"/>
      <c r="O66" s="306"/>
      <c r="P66" s="64"/>
      <c r="Q66" s="272"/>
      <c r="R66" s="306"/>
      <c r="S66" s="306"/>
      <c r="T66" s="64"/>
      <c r="U66" s="272" t="s">
        <v>153</v>
      </c>
      <c r="V66" s="306"/>
      <c r="W66" s="306"/>
      <c r="X66" s="64"/>
      <c r="Y66" s="272"/>
      <c r="Z66" s="306"/>
      <c r="AA66" s="306"/>
      <c r="AB66" s="64"/>
      <c r="AC66" s="272"/>
      <c r="AD66" s="306"/>
      <c r="AE66" s="306"/>
      <c r="AF66" s="64"/>
      <c r="AG66" s="272"/>
      <c r="AH66" s="306"/>
      <c r="AI66" s="306"/>
      <c r="AJ66" s="64"/>
      <c r="AK66" s="272"/>
      <c r="AL66" s="306"/>
      <c r="AM66" s="306"/>
      <c r="AN66" s="64"/>
      <c r="AO66" s="272"/>
      <c r="AP66" s="306"/>
      <c r="AQ66" s="306"/>
      <c r="AR66" s="64"/>
      <c r="AS66" s="272"/>
      <c r="AT66" s="306"/>
      <c r="AU66" s="306"/>
      <c r="AV66" s="64"/>
      <c r="AW66" s="272"/>
      <c r="AX66" s="306"/>
      <c r="AY66" s="306"/>
      <c r="AZ66" s="64"/>
      <c r="BA66" s="272"/>
      <c r="BB66" s="306"/>
      <c r="BC66" s="306"/>
      <c r="BD66" s="64"/>
      <c r="BE66" s="272"/>
      <c r="BF66" s="306"/>
      <c r="BG66" s="306"/>
      <c r="BH66" s="64"/>
      <c r="BI66" s="272"/>
      <c r="BJ66" s="306"/>
      <c r="BK66" s="306"/>
      <c r="BL66" s="64"/>
      <c r="BM66" s="272"/>
      <c r="BN66" s="306"/>
      <c r="BO66" s="306"/>
      <c r="BP66" s="64"/>
      <c r="BQ66" s="272"/>
      <c r="BR66" s="306"/>
      <c r="BS66" s="306"/>
      <c r="BT66" s="64"/>
      <c r="BU66" s="272"/>
      <c r="BV66" s="306"/>
      <c r="BW66" s="306"/>
      <c r="BX66" s="64"/>
      <c r="BY66" s="272"/>
      <c r="BZ66" s="306"/>
      <c r="CA66" s="306"/>
      <c r="CB66" s="64"/>
      <c r="CC66" s="272"/>
      <c r="CD66" s="306"/>
      <c r="CE66" s="306"/>
      <c r="CF66" s="64"/>
      <c r="CG66" s="272"/>
      <c r="CH66" s="306"/>
      <c r="CI66" s="306"/>
      <c r="CJ66" s="64"/>
      <c r="CK66" s="272"/>
      <c r="CL66" s="306"/>
      <c r="CM66" s="306"/>
      <c r="CN66" s="64"/>
      <c r="CO66" s="272"/>
      <c r="CP66" s="306"/>
      <c r="CQ66" s="306"/>
      <c r="CR66" s="64"/>
      <c r="CS66" s="272"/>
      <c r="CT66" s="306"/>
      <c r="CU66" s="306"/>
      <c r="CV66" s="64"/>
      <c r="CW66" s="272"/>
      <c r="CX66" s="306"/>
      <c r="CY66" s="306"/>
      <c r="CZ66" s="64"/>
      <c r="DA66" s="272"/>
      <c r="DB66" s="306"/>
      <c r="DC66" s="306"/>
      <c r="DD66" s="64"/>
      <c r="DE66" s="272"/>
      <c r="DF66" s="306"/>
      <c r="DG66" s="306"/>
      <c r="DH66" s="64"/>
      <c r="DI66" s="272"/>
      <c r="DJ66" s="306"/>
      <c r="DK66" s="306"/>
      <c r="DL66" s="64"/>
      <c r="DM66" s="272"/>
      <c r="DN66" s="306"/>
      <c r="DO66" s="306"/>
      <c r="DP66" s="64"/>
      <c r="DQ66" s="272"/>
      <c r="DR66" s="306"/>
      <c r="DS66" s="306"/>
      <c r="DT66" s="64"/>
      <c r="DU66" s="272"/>
      <c r="DV66" s="306"/>
      <c r="DW66" s="306"/>
      <c r="DX66" s="64"/>
      <c r="DY66" s="272"/>
      <c r="DZ66" s="306"/>
      <c r="EA66" s="306"/>
      <c r="EB66" s="64"/>
      <c r="EC66" s="272"/>
      <c r="ED66" s="306"/>
      <c r="EE66" s="306"/>
      <c r="EF66" s="64"/>
      <c r="EG66" s="272"/>
      <c r="EH66" s="306"/>
      <c r="EI66" s="306"/>
      <c r="EJ66" s="64"/>
      <c r="EK66" s="272"/>
      <c r="EL66" s="306"/>
      <c r="EM66" s="306"/>
      <c r="EN66" s="64"/>
      <c r="EO66" s="272"/>
      <c r="EP66" s="306"/>
      <c r="EQ66" s="306"/>
      <c r="ER66" s="64"/>
      <c r="ES66" s="272"/>
      <c r="ET66" s="306"/>
      <c r="EU66" s="306"/>
      <c r="EV66" s="64"/>
      <c r="EW66" s="272"/>
      <c r="EX66" s="306"/>
      <c r="EY66" s="306"/>
      <c r="EZ66" s="64"/>
      <c r="FA66" s="272"/>
      <c r="FB66" s="306"/>
      <c r="FC66" s="306"/>
      <c r="FD66" s="64"/>
      <c r="FE66" s="272"/>
      <c r="FF66" s="306"/>
      <c r="FG66" s="306"/>
      <c r="FH66" s="322"/>
      <c r="FI66" s="187"/>
    </row>
    <row r="67" spans="1:165" ht="30">
      <c r="A67" s="664"/>
      <c r="B67" s="532" t="str">
        <f>'1.2-Visibility Data'!B65</f>
        <v>Trash/Recycle Bin Activity</v>
      </c>
      <c r="C67" s="313" t="s">
        <v>1243</v>
      </c>
      <c r="D67" s="19" t="str">
        <f>'1.2-Visibility Data'!C65</f>
        <v>All</v>
      </c>
      <c r="E67" s="272"/>
      <c r="F67" s="306"/>
      <c r="G67" s="306"/>
      <c r="H67" s="64"/>
      <c r="I67" s="272" t="s">
        <v>154</v>
      </c>
      <c r="J67" s="306"/>
      <c r="K67" s="306"/>
      <c r="L67" s="64"/>
      <c r="M67" s="272" t="s">
        <v>154</v>
      </c>
      <c r="N67" s="306"/>
      <c r="O67" s="306"/>
      <c r="P67" s="64"/>
      <c r="Q67" s="272"/>
      <c r="R67" s="306"/>
      <c r="S67" s="306"/>
      <c r="T67" s="64"/>
      <c r="U67" s="272" t="s">
        <v>154</v>
      </c>
      <c r="V67" s="306"/>
      <c r="W67" s="306"/>
      <c r="X67" s="64"/>
      <c r="Y67" s="272"/>
      <c r="Z67" s="306"/>
      <c r="AA67" s="306"/>
      <c r="AB67" s="64"/>
      <c r="AC67" s="272"/>
      <c r="AD67" s="306"/>
      <c r="AE67" s="306"/>
      <c r="AF67" s="64"/>
      <c r="AG67" s="272"/>
      <c r="AH67" s="306"/>
      <c r="AI67" s="306"/>
      <c r="AJ67" s="64"/>
      <c r="AK67" s="272"/>
      <c r="AL67" s="306"/>
      <c r="AM67" s="306"/>
      <c r="AN67" s="64"/>
      <c r="AO67" s="272"/>
      <c r="AP67" s="306"/>
      <c r="AQ67" s="306"/>
      <c r="AR67" s="64"/>
      <c r="AS67" s="272"/>
      <c r="AT67" s="306"/>
      <c r="AU67" s="306"/>
      <c r="AV67" s="64"/>
      <c r="AW67" s="272"/>
      <c r="AX67" s="306"/>
      <c r="AY67" s="306"/>
      <c r="AZ67" s="64"/>
      <c r="BA67" s="272"/>
      <c r="BB67" s="306"/>
      <c r="BC67" s="306"/>
      <c r="BD67" s="64"/>
      <c r="BE67" s="272"/>
      <c r="BF67" s="306"/>
      <c r="BG67" s="306"/>
      <c r="BH67" s="64"/>
      <c r="BI67" s="272"/>
      <c r="BJ67" s="306"/>
      <c r="BK67" s="306"/>
      <c r="BL67" s="64"/>
      <c r="BM67" s="272"/>
      <c r="BN67" s="306"/>
      <c r="BO67" s="306"/>
      <c r="BP67" s="64"/>
      <c r="BQ67" s="272"/>
      <c r="BR67" s="306"/>
      <c r="BS67" s="306"/>
      <c r="BT67" s="64"/>
      <c r="BU67" s="272"/>
      <c r="BV67" s="306"/>
      <c r="BW67" s="306"/>
      <c r="BX67" s="64"/>
      <c r="BY67" s="272"/>
      <c r="BZ67" s="306"/>
      <c r="CA67" s="306"/>
      <c r="CB67" s="64"/>
      <c r="CC67" s="272"/>
      <c r="CD67" s="306"/>
      <c r="CE67" s="306"/>
      <c r="CF67" s="64"/>
      <c r="CG67" s="272"/>
      <c r="CH67" s="306"/>
      <c r="CI67" s="306"/>
      <c r="CJ67" s="64"/>
      <c r="CK67" s="272"/>
      <c r="CL67" s="306"/>
      <c r="CM67" s="306"/>
      <c r="CN67" s="64"/>
      <c r="CO67" s="272"/>
      <c r="CP67" s="306"/>
      <c r="CQ67" s="306"/>
      <c r="CR67" s="64"/>
      <c r="CS67" s="272"/>
      <c r="CT67" s="306"/>
      <c r="CU67" s="306"/>
      <c r="CV67" s="64"/>
      <c r="CW67" s="272"/>
      <c r="CX67" s="306"/>
      <c r="CY67" s="306"/>
      <c r="CZ67" s="64"/>
      <c r="DA67" s="272"/>
      <c r="DB67" s="306"/>
      <c r="DC67" s="306"/>
      <c r="DD67" s="64"/>
      <c r="DE67" s="272"/>
      <c r="DF67" s="306"/>
      <c r="DG67" s="306"/>
      <c r="DH67" s="64"/>
      <c r="DI67" s="272"/>
      <c r="DJ67" s="306"/>
      <c r="DK67" s="306"/>
      <c r="DL67" s="64"/>
      <c r="DM67" s="272"/>
      <c r="DN67" s="306"/>
      <c r="DO67" s="306"/>
      <c r="DP67" s="64"/>
      <c r="DQ67" s="272"/>
      <c r="DR67" s="306"/>
      <c r="DS67" s="306"/>
      <c r="DT67" s="64"/>
      <c r="DU67" s="272"/>
      <c r="DV67" s="306"/>
      <c r="DW67" s="306"/>
      <c r="DX67" s="64"/>
      <c r="DY67" s="272"/>
      <c r="DZ67" s="306"/>
      <c r="EA67" s="306"/>
      <c r="EB67" s="64"/>
      <c r="EC67" s="272"/>
      <c r="ED67" s="306"/>
      <c r="EE67" s="306"/>
      <c r="EF67" s="64"/>
      <c r="EG67" s="272"/>
      <c r="EH67" s="306"/>
      <c r="EI67" s="306"/>
      <c r="EJ67" s="64"/>
      <c r="EK67" s="272"/>
      <c r="EL67" s="306"/>
      <c r="EM67" s="306"/>
      <c r="EN67" s="64"/>
      <c r="EO67" s="272"/>
      <c r="EP67" s="306"/>
      <c r="EQ67" s="306"/>
      <c r="ER67" s="64"/>
      <c r="ES67" s="272"/>
      <c r="ET67" s="306"/>
      <c r="EU67" s="306"/>
      <c r="EV67" s="64"/>
      <c r="EW67" s="272"/>
      <c r="EX67" s="306"/>
      <c r="EY67" s="306"/>
      <c r="EZ67" s="64"/>
      <c r="FA67" s="272"/>
      <c r="FB67" s="306"/>
      <c r="FC67" s="306"/>
      <c r="FD67" s="64"/>
      <c r="FE67" s="272"/>
      <c r="FF67" s="306"/>
      <c r="FG67" s="306"/>
      <c r="FH67" s="322"/>
      <c r="FI67" s="187"/>
    </row>
    <row r="68" spans="1:165" ht="30">
      <c r="A68" s="664"/>
      <c r="B68" s="532" t="str">
        <f>'1.2-Visibility Data'!B66</f>
        <v>File or Folder Version History Modifications</v>
      </c>
      <c r="C68" s="313" t="s">
        <v>1244</v>
      </c>
      <c r="D68" s="19" t="str">
        <f>'1.2-Visibility Data'!C66</f>
        <v>All</v>
      </c>
      <c r="E68" s="272"/>
      <c r="F68" s="306"/>
      <c r="G68" s="306"/>
      <c r="H68" s="64"/>
      <c r="I68" s="272" t="s">
        <v>154</v>
      </c>
      <c r="J68" s="306"/>
      <c r="K68" s="306"/>
      <c r="L68" s="64"/>
      <c r="M68" s="272" t="s">
        <v>153</v>
      </c>
      <c r="N68" s="306"/>
      <c r="O68" s="306"/>
      <c r="P68" s="64"/>
      <c r="Q68" s="272"/>
      <c r="R68" s="306"/>
      <c r="S68" s="306"/>
      <c r="T68" s="64"/>
      <c r="U68" s="272" t="s">
        <v>154</v>
      </c>
      <c r="V68" s="306"/>
      <c r="W68" s="306"/>
      <c r="X68" s="64"/>
      <c r="Y68" s="272"/>
      <c r="Z68" s="306"/>
      <c r="AA68" s="306"/>
      <c r="AB68" s="64"/>
      <c r="AC68" s="272"/>
      <c r="AD68" s="306"/>
      <c r="AE68" s="306"/>
      <c r="AF68" s="64"/>
      <c r="AG68" s="272"/>
      <c r="AH68" s="306"/>
      <c r="AI68" s="306"/>
      <c r="AJ68" s="64"/>
      <c r="AK68" s="272"/>
      <c r="AL68" s="306"/>
      <c r="AM68" s="306"/>
      <c r="AN68" s="64"/>
      <c r="AO68" s="272"/>
      <c r="AP68" s="306"/>
      <c r="AQ68" s="306"/>
      <c r="AR68" s="64"/>
      <c r="AS68" s="272"/>
      <c r="AT68" s="306"/>
      <c r="AU68" s="306"/>
      <c r="AV68" s="64"/>
      <c r="AW68" s="272"/>
      <c r="AX68" s="306"/>
      <c r="AY68" s="306"/>
      <c r="AZ68" s="64"/>
      <c r="BA68" s="272"/>
      <c r="BB68" s="306"/>
      <c r="BC68" s="306"/>
      <c r="BD68" s="64"/>
      <c r="BE68" s="272"/>
      <c r="BF68" s="306"/>
      <c r="BG68" s="306"/>
      <c r="BH68" s="64"/>
      <c r="BI68" s="272"/>
      <c r="BJ68" s="306"/>
      <c r="BK68" s="306"/>
      <c r="BL68" s="64"/>
      <c r="BM68" s="272"/>
      <c r="BN68" s="306"/>
      <c r="BO68" s="306"/>
      <c r="BP68" s="64"/>
      <c r="BQ68" s="272"/>
      <c r="BR68" s="306"/>
      <c r="BS68" s="306"/>
      <c r="BT68" s="64"/>
      <c r="BU68" s="272"/>
      <c r="BV68" s="306"/>
      <c r="BW68" s="306"/>
      <c r="BX68" s="64"/>
      <c r="BY68" s="272"/>
      <c r="BZ68" s="306"/>
      <c r="CA68" s="306"/>
      <c r="CB68" s="64"/>
      <c r="CC68" s="272"/>
      <c r="CD68" s="306"/>
      <c r="CE68" s="306"/>
      <c r="CF68" s="64"/>
      <c r="CG68" s="272"/>
      <c r="CH68" s="306"/>
      <c r="CI68" s="306"/>
      <c r="CJ68" s="64"/>
      <c r="CK68" s="272"/>
      <c r="CL68" s="306"/>
      <c r="CM68" s="306"/>
      <c r="CN68" s="64"/>
      <c r="CO68" s="272"/>
      <c r="CP68" s="306"/>
      <c r="CQ68" s="306"/>
      <c r="CR68" s="64"/>
      <c r="CS68" s="272"/>
      <c r="CT68" s="306"/>
      <c r="CU68" s="306"/>
      <c r="CV68" s="64"/>
      <c r="CW68" s="272"/>
      <c r="CX68" s="306"/>
      <c r="CY68" s="306"/>
      <c r="CZ68" s="64"/>
      <c r="DA68" s="272"/>
      <c r="DB68" s="306"/>
      <c r="DC68" s="306"/>
      <c r="DD68" s="64"/>
      <c r="DE68" s="272"/>
      <c r="DF68" s="306"/>
      <c r="DG68" s="306"/>
      <c r="DH68" s="64"/>
      <c r="DI68" s="272"/>
      <c r="DJ68" s="306"/>
      <c r="DK68" s="306"/>
      <c r="DL68" s="64"/>
      <c r="DM68" s="272"/>
      <c r="DN68" s="306"/>
      <c r="DO68" s="306"/>
      <c r="DP68" s="64"/>
      <c r="DQ68" s="272"/>
      <c r="DR68" s="306"/>
      <c r="DS68" s="306"/>
      <c r="DT68" s="64"/>
      <c r="DU68" s="272"/>
      <c r="DV68" s="306"/>
      <c r="DW68" s="306"/>
      <c r="DX68" s="64"/>
      <c r="DY68" s="272"/>
      <c r="DZ68" s="306"/>
      <c r="EA68" s="306"/>
      <c r="EB68" s="64"/>
      <c r="EC68" s="272"/>
      <c r="ED68" s="306"/>
      <c r="EE68" s="306"/>
      <c r="EF68" s="64"/>
      <c r="EG68" s="272"/>
      <c r="EH68" s="306"/>
      <c r="EI68" s="306"/>
      <c r="EJ68" s="64"/>
      <c r="EK68" s="272"/>
      <c r="EL68" s="306"/>
      <c r="EM68" s="306"/>
      <c r="EN68" s="64"/>
      <c r="EO68" s="272"/>
      <c r="EP68" s="306"/>
      <c r="EQ68" s="306"/>
      <c r="ER68" s="64"/>
      <c r="ES68" s="272"/>
      <c r="ET68" s="306"/>
      <c r="EU68" s="306"/>
      <c r="EV68" s="64"/>
      <c r="EW68" s="272"/>
      <c r="EX68" s="306"/>
      <c r="EY68" s="306"/>
      <c r="EZ68" s="64"/>
      <c r="FA68" s="272"/>
      <c r="FB68" s="306"/>
      <c r="FC68" s="306"/>
      <c r="FD68" s="64"/>
      <c r="FE68" s="272"/>
      <c r="FF68" s="306"/>
      <c r="FG68" s="306"/>
      <c r="FH68" s="322"/>
      <c r="FI68" s="187"/>
    </row>
    <row r="69" spans="1:165" ht="30">
      <c r="A69" s="664"/>
      <c r="B69" s="532" t="str">
        <f>'1.2-Visibility Data'!B67</f>
        <v>File Retention Modifications</v>
      </c>
      <c r="C69" s="313" t="s">
        <v>1245</v>
      </c>
      <c r="D69" s="19" t="str">
        <f>'1.2-Visibility Data'!C67</f>
        <v>All</v>
      </c>
      <c r="E69" s="272"/>
      <c r="F69" s="306"/>
      <c r="G69" s="306"/>
      <c r="H69" s="64"/>
      <c r="I69" s="272" t="s">
        <v>154</v>
      </c>
      <c r="J69" s="306"/>
      <c r="K69" s="306"/>
      <c r="L69" s="64"/>
      <c r="M69" s="272" t="s">
        <v>154</v>
      </c>
      <c r="N69" s="306"/>
      <c r="O69" s="306"/>
      <c r="P69" s="64"/>
      <c r="Q69" s="272"/>
      <c r="R69" s="306"/>
      <c r="S69" s="306"/>
      <c r="T69" s="64"/>
      <c r="U69" s="272" t="s">
        <v>154</v>
      </c>
      <c r="V69" s="306"/>
      <c r="W69" s="306"/>
      <c r="X69" s="64"/>
      <c r="Y69" s="272"/>
      <c r="Z69" s="306"/>
      <c r="AA69" s="306"/>
      <c r="AB69" s="64"/>
      <c r="AC69" s="272"/>
      <c r="AD69" s="306"/>
      <c r="AE69" s="306"/>
      <c r="AF69" s="64"/>
      <c r="AG69" s="272"/>
      <c r="AH69" s="306"/>
      <c r="AI69" s="306"/>
      <c r="AJ69" s="64"/>
      <c r="AK69" s="272"/>
      <c r="AL69" s="306"/>
      <c r="AM69" s="306"/>
      <c r="AN69" s="64"/>
      <c r="AO69" s="272"/>
      <c r="AP69" s="306"/>
      <c r="AQ69" s="306"/>
      <c r="AR69" s="64"/>
      <c r="AS69" s="272"/>
      <c r="AT69" s="306"/>
      <c r="AU69" s="306"/>
      <c r="AV69" s="64"/>
      <c r="AW69" s="272"/>
      <c r="AX69" s="306"/>
      <c r="AY69" s="306"/>
      <c r="AZ69" s="64"/>
      <c r="BA69" s="272"/>
      <c r="BB69" s="306"/>
      <c r="BC69" s="306"/>
      <c r="BD69" s="64"/>
      <c r="BE69" s="272"/>
      <c r="BF69" s="306"/>
      <c r="BG69" s="306"/>
      <c r="BH69" s="64"/>
      <c r="BI69" s="272"/>
      <c r="BJ69" s="306"/>
      <c r="BK69" s="306"/>
      <c r="BL69" s="64"/>
      <c r="BM69" s="272"/>
      <c r="BN69" s="306"/>
      <c r="BO69" s="306"/>
      <c r="BP69" s="64"/>
      <c r="BQ69" s="272"/>
      <c r="BR69" s="306"/>
      <c r="BS69" s="306"/>
      <c r="BT69" s="64"/>
      <c r="BU69" s="272"/>
      <c r="BV69" s="306"/>
      <c r="BW69" s="306"/>
      <c r="BX69" s="64"/>
      <c r="BY69" s="272"/>
      <c r="BZ69" s="306"/>
      <c r="CA69" s="306"/>
      <c r="CB69" s="64"/>
      <c r="CC69" s="272"/>
      <c r="CD69" s="306"/>
      <c r="CE69" s="306"/>
      <c r="CF69" s="64"/>
      <c r="CG69" s="272"/>
      <c r="CH69" s="306"/>
      <c r="CI69" s="306"/>
      <c r="CJ69" s="64"/>
      <c r="CK69" s="272"/>
      <c r="CL69" s="306"/>
      <c r="CM69" s="306"/>
      <c r="CN69" s="64"/>
      <c r="CO69" s="272"/>
      <c r="CP69" s="306"/>
      <c r="CQ69" s="306"/>
      <c r="CR69" s="64"/>
      <c r="CS69" s="272"/>
      <c r="CT69" s="306"/>
      <c r="CU69" s="306"/>
      <c r="CV69" s="64"/>
      <c r="CW69" s="272"/>
      <c r="CX69" s="306"/>
      <c r="CY69" s="306"/>
      <c r="CZ69" s="64"/>
      <c r="DA69" s="272"/>
      <c r="DB69" s="306"/>
      <c r="DC69" s="306"/>
      <c r="DD69" s="64"/>
      <c r="DE69" s="272"/>
      <c r="DF69" s="306"/>
      <c r="DG69" s="306"/>
      <c r="DH69" s="64"/>
      <c r="DI69" s="272"/>
      <c r="DJ69" s="306"/>
      <c r="DK69" s="306"/>
      <c r="DL69" s="64"/>
      <c r="DM69" s="272"/>
      <c r="DN69" s="306"/>
      <c r="DO69" s="306"/>
      <c r="DP69" s="64"/>
      <c r="DQ69" s="272"/>
      <c r="DR69" s="306"/>
      <c r="DS69" s="306"/>
      <c r="DT69" s="64"/>
      <c r="DU69" s="272"/>
      <c r="DV69" s="306"/>
      <c r="DW69" s="306"/>
      <c r="DX69" s="64"/>
      <c r="DY69" s="272"/>
      <c r="DZ69" s="306"/>
      <c r="EA69" s="306"/>
      <c r="EB69" s="64"/>
      <c r="EC69" s="272"/>
      <c r="ED69" s="306"/>
      <c r="EE69" s="306"/>
      <c r="EF69" s="64"/>
      <c r="EG69" s="272"/>
      <c r="EH69" s="306"/>
      <c r="EI69" s="306"/>
      <c r="EJ69" s="64"/>
      <c r="EK69" s="272"/>
      <c r="EL69" s="306"/>
      <c r="EM69" s="306"/>
      <c r="EN69" s="64"/>
      <c r="EO69" s="272"/>
      <c r="EP69" s="306"/>
      <c r="EQ69" s="306"/>
      <c r="ER69" s="64"/>
      <c r="ES69" s="272"/>
      <c r="ET69" s="306"/>
      <c r="EU69" s="306"/>
      <c r="EV69" s="64"/>
      <c r="EW69" s="272"/>
      <c r="EX69" s="306"/>
      <c r="EY69" s="306"/>
      <c r="EZ69" s="64"/>
      <c r="FA69" s="272"/>
      <c r="FB69" s="306"/>
      <c r="FC69" s="306"/>
      <c r="FD69" s="64"/>
      <c r="FE69" s="272"/>
      <c r="FF69" s="306"/>
      <c r="FG69" s="306"/>
      <c r="FH69" s="322"/>
      <c r="FI69" s="187"/>
    </row>
    <row r="70" spans="1:165">
      <c r="A70" s="664"/>
      <c r="B70" s="532" t="str">
        <f>'1.2-Visibility Data'!B68</f>
        <v>File Malware Detected</v>
      </c>
      <c r="C70" s="313" t="s">
        <v>1246</v>
      </c>
      <c r="D70" s="19" t="str">
        <f>'1.2-Visibility Data'!C68</f>
        <v>All</v>
      </c>
      <c r="E70" s="272"/>
      <c r="F70" s="306"/>
      <c r="G70" s="306"/>
      <c r="H70" s="64"/>
      <c r="I70" s="272" t="s">
        <v>154</v>
      </c>
      <c r="J70" s="306"/>
      <c r="K70" s="306"/>
      <c r="L70" s="64"/>
      <c r="M70" s="272" t="s">
        <v>154</v>
      </c>
      <c r="N70" s="306"/>
      <c r="O70" s="306"/>
      <c r="P70" s="64"/>
      <c r="Q70" s="272"/>
      <c r="R70" s="306"/>
      <c r="S70" s="306"/>
      <c r="T70" s="64"/>
      <c r="U70" s="272" t="s">
        <v>154</v>
      </c>
      <c r="V70" s="306"/>
      <c r="W70" s="306"/>
      <c r="X70" s="64"/>
      <c r="Y70" s="272"/>
      <c r="Z70" s="306"/>
      <c r="AA70" s="306"/>
      <c r="AB70" s="64"/>
      <c r="AC70" s="272"/>
      <c r="AD70" s="306"/>
      <c r="AE70" s="306"/>
      <c r="AF70" s="64"/>
      <c r="AG70" s="272"/>
      <c r="AH70" s="306"/>
      <c r="AI70" s="306"/>
      <c r="AJ70" s="64"/>
      <c r="AK70" s="272"/>
      <c r="AL70" s="306"/>
      <c r="AM70" s="306"/>
      <c r="AN70" s="64"/>
      <c r="AO70" s="272"/>
      <c r="AP70" s="306"/>
      <c r="AQ70" s="306"/>
      <c r="AR70" s="64"/>
      <c r="AS70" s="272"/>
      <c r="AT70" s="306"/>
      <c r="AU70" s="306"/>
      <c r="AV70" s="64"/>
      <c r="AW70" s="272"/>
      <c r="AX70" s="306"/>
      <c r="AY70" s="306"/>
      <c r="AZ70" s="64"/>
      <c r="BA70" s="272"/>
      <c r="BB70" s="306"/>
      <c r="BC70" s="306"/>
      <c r="BD70" s="64"/>
      <c r="BE70" s="272"/>
      <c r="BF70" s="306"/>
      <c r="BG70" s="306"/>
      <c r="BH70" s="64"/>
      <c r="BI70" s="272"/>
      <c r="BJ70" s="306"/>
      <c r="BK70" s="306"/>
      <c r="BL70" s="64"/>
      <c r="BM70" s="272"/>
      <c r="BN70" s="306"/>
      <c r="BO70" s="306"/>
      <c r="BP70" s="64"/>
      <c r="BQ70" s="272"/>
      <c r="BR70" s="306"/>
      <c r="BS70" s="306"/>
      <c r="BT70" s="64"/>
      <c r="BU70" s="272"/>
      <c r="BV70" s="306"/>
      <c r="BW70" s="306"/>
      <c r="BX70" s="64"/>
      <c r="BY70" s="272"/>
      <c r="BZ70" s="306"/>
      <c r="CA70" s="306"/>
      <c r="CB70" s="64"/>
      <c r="CC70" s="272"/>
      <c r="CD70" s="306"/>
      <c r="CE70" s="306"/>
      <c r="CF70" s="64"/>
      <c r="CG70" s="272"/>
      <c r="CH70" s="306"/>
      <c r="CI70" s="306"/>
      <c r="CJ70" s="64"/>
      <c r="CK70" s="272"/>
      <c r="CL70" s="306"/>
      <c r="CM70" s="306"/>
      <c r="CN70" s="64"/>
      <c r="CO70" s="272"/>
      <c r="CP70" s="306"/>
      <c r="CQ70" s="306"/>
      <c r="CR70" s="64"/>
      <c r="CS70" s="272"/>
      <c r="CT70" s="306"/>
      <c r="CU70" s="306"/>
      <c r="CV70" s="64"/>
      <c r="CW70" s="272"/>
      <c r="CX70" s="306"/>
      <c r="CY70" s="306"/>
      <c r="CZ70" s="64"/>
      <c r="DA70" s="272"/>
      <c r="DB70" s="306"/>
      <c r="DC70" s="306"/>
      <c r="DD70" s="64"/>
      <c r="DE70" s="272"/>
      <c r="DF70" s="306"/>
      <c r="DG70" s="306"/>
      <c r="DH70" s="64"/>
      <c r="DI70" s="272"/>
      <c r="DJ70" s="306"/>
      <c r="DK70" s="306"/>
      <c r="DL70" s="64"/>
      <c r="DM70" s="272"/>
      <c r="DN70" s="306"/>
      <c r="DO70" s="306"/>
      <c r="DP70" s="64"/>
      <c r="DQ70" s="272"/>
      <c r="DR70" s="306"/>
      <c r="DS70" s="306"/>
      <c r="DT70" s="64"/>
      <c r="DU70" s="272"/>
      <c r="DV70" s="306"/>
      <c r="DW70" s="306"/>
      <c r="DX70" s="64"/>
      <c r="DY70" s="272"/>
      <c r="DZ70" s="306"/>
      <c r="EA70" s="306"/>
      <c r="EB70" s="64"/>
      <c r="EC70" s="272"/>
      <c r="ED70" s="306"/>
      <c r="EE70" s="306"/>
      <c r="EF70" s="64"/>
      <c r="EG70" s="272"/>
      <c r="EH70" s="306"/>
      <c r="EI70" s="306"/>
      <c r="EJ70" s="64"/>
      <c r="EK70" s="272"/>
      <c r="EL70" s="306"/>
      <c r="EM70" s="306"/>
      <c r="EN70" s="64"/>
      <c r="EO70" s="272"/>
      <c r="EP70" s="306"/>
      <c r="EQ70" s="306"/>
      <c r="ER70" s="64"/>
      <c r="ES70" s="272"/>
      <c r="ET70" s="306"/>
      <c r="EU70" s="306"/>
      <c r="EV70" s="64"/>
      <c r="EW70" s="272"/>
      <c r="EX70" s="306"/>
      <c r="EY70" s="306"/>
      <c r="EZ70" s="64"/>
      <c r="FA70" s="272"/>
      <c r="FB70" s="306"/>
      <c r="FC70" s="306"/>
      <c r="FD70" s="64"/>
      <c r="FE70" s="272"/>
      <c r="FF70" s="306"/>
      <c r="FG70" s="306"/>
      <c r="FH70" s="322"/>
      <c r="FI70" s="187"/>
    </row>
    <row r="71" spans="1:165" ht="45">
      <c r="A71" s="664"/>
      <c r="B71" s="532" t="str">
        <f>'1.2-Visibility Data'!B69</f>
        <v>File Malware Retrieved</v>
      </c>
      <c r="C71" s="313" t="s">
        <v>1247</v>
      </c>
      <c r="D71" s="19" t="str">
        <f>'1.2-Visibility Data'!C69</f>
        <v>All</v>
      </c>
      <c r="E71" s="272"/>
      <c r="F71" s="306"/>
      <c r="G71" s="306"/>
      <c r="H71" s="64"/>
      <c r="I71" s="272" t="s">
        <v>154</v>
      </c>
      <c r="J71" s="306"/>
      <c r="K71" s="306"/>
      <c r="L71" s="64"/>
      <c r="M71" s="272" t="s">
        <v>154</v>
      </c>
      <c r="N71" s="306"/>
      <c r="O71" s="306"/>
      <c r="P71" s="64"/>
      <c r="Q71" s="272"/>
      <c r="R71" s="306"/>
      <c r="S71" s="306"/>
      <c r="T71" s="64"/>
      <c r="U71" s="272" t="s">
        <v>154</v>
      </c>
      <c r="V71" s="306"/>
      <c r="W71" s="306"/>
      <c r="X71" s="64"/>
      <c r="Y71" s="272"/>
      <c r="Z71" s="306"/>
      <c r="AA71" s="306"/>
      <c r="AB71" s="64"/>
      <c r="AC71" s="272"/>
      <c r="AD71" s="306"/>
      <c r="AE71" s="306"/>
      <c r="AF71" s="64"/>
      <c r="AG71" s="272"/>
      <c r="AH71" s="306"/>
      <c r="AI71" s="306"/>
      <c r="AJ71" s="64"/>
      <c r="AK71" s="272"/>
      <c r="AL71" s="306"/>
      <c r="AM71" s="306"/>
      <c r="AN71" s="64"/>
      <c r="AO71" s="272"/>
      <c r="AP71" s="306"/>
      <c r="AQ71" s="306"/>
      <c r="AR71" s="64"/>
      <c r="AS71" s="272"/>
      <c r="AT71" s="306"/>
      <c r="AU71" s="306"/>
      <c r="AV71" s="64"/>
      <c r="AW71" s="272"/>
      <c r="AX71" s="306"/>
      <c r="AY71" s="306"/>
      <c r="AZ71" s="64"/>
      <c r="BA71" s="272"/>
      <c r="BB71" s="306"/>
      <c r="BC71" s="306"/>
      <c r="BD71" s="64"/>
      <c r="BE71" s="272"/>
      <c r="BF71" s="306"/>
      <c r="BG71" s="306"/>
      <c r="BH71" s="64"/>
      <c r="BI71" s="272"/>
      <c r="BJ71" s="306"/>
      <c r="BK71" s="306"/>
      <c r="BL71" s="64"/>
      <c r="BM71" s="272"/>
      <c r="BN71" s="306"/>
      <c r="BO71" s="306"/>
      <c r="BP71" s="64"/>
      <c r="BQ71" s="272"/>
      <c r="BR71" s="306"/>
      <c r="BS71" s="306"/>
      <c r="BT71" s="64"/>
      <c r="BU71" s="272"/>
      <c r="BV71" s="306"/>
      <c r="BW71" s="306"/>
      <c r="BX71" s="64"/>
      <c r="BY71" s="272"/>
      <c r="BZ71" s="306"/>
      <c r="CA71" s="306"/>
      <c r="CB71" s="64"/>
      <c r="CC71" s="272"/>
      <c r="CD71" s="306"/>
      <c r="CE71" s="306"/>
      <c r="CF71" s="64"/>
      <c r="CG71" s="272"/>
      <c r="CH71" s="306"/>
      <c r="CI71" s="306"/>
      <c r="CJ71" s="64"/>
      <c r="CK71" s="272"/>
      <c r="CL71" s="306"/>
      <c r="CM71" s="306"/>
      <c r="CN71" s="64"/>
      <c r="CO71" s="272"/>
      <c r="CP71" s="306"/>
      <c r="CQ71" s="306"/>
      <c r="CR71" s="64"/>
      <c r="CS71" s="272"/>
      <c r="CT71" s="306"/>
      <c r="CU71" s="306"/>
      <c r="CV71" s="64"/>
      <c r="CW71" s="272"/>
      <c r="CX71" s="306"/>
      <c r="CY71" s="306"/>
      <c r="CZ71" s="64"/>
      <c r="DA71" s="272"/>
      <c r="DB71" s="306"/>
      <c r="DC71" s="306"/>
      <c r="DD71" s="64"/>
      <c r="DE71" s="272"/>
      <c r="DF71" s="306"/>
      <c r="DG71" s="306"/>
      <c r="DH71" s="64"/>
      <c r="DI71" s="272"/>
      <c r="DJ71" s="306"/>
      <c r="DK71" s="306"/>
      <c r="DL71" s="64"/>
      <c r="DM71" s="272"/>
      <c r="DN71" s="306"/>
      <c r="DO71" s="306"/>
      <c r="DP71" s="64"/>
      <c r="DQ71" s="272"/>
      <c r="DR71" s="306"/>
      <c r="DS71" s="306"/>
      <c r="DT71" s="64"/>
      <c r="DU71" s="272"/>
      <c r="DV71" s="306"/>
      <c r="DW71" s="306"/>
      <c r="DX71" s="64"/>
      <c r="DY71" s="272"/>
      <c r="DZ71" s="306"/>
      <c r="EA71" s="306"/>
      <c r="EB71" s="64"/>
      <c r="EC71" s="272"/>
      <c r="ED71" s="306"/>
      <c r="EE71" s="306"/>
      <c r="EF71" s="64"/>
      <c r="EG71" s="272"/>
      <c r="EH71" s="306"/>
      <c r="EI71" s="306"/>
      <c r="EJ71" s="64"/>
      <c r="EK71" s="272"/>
      <c r="EL71" s="306"/>
      <c r="EM71" s="306"/>
      <c r="EN71" s="64"/>
      <c r="EO71" s="272"/>
      <c r="EP71" s="306"/>
      <c r="EQ71" s="306"/>
      <c r="ER71" s="64"/>
      <c r="ES71" s="272"/>
      <c r="ET71" s="306"/>
      <c r="EU71" s="306"/>
      <c r="EV71" s="64"/>
      <c r="EW71" s="272"/>
      <c r="EX71" s="306"/>
      <c r="EY71" s="306"/>
      <c r="EZ71" s="64"/>
      <c r="FA71" s="272"/>
      <c r="FB71" s="306"/>
      <c r="FC71" s="306"/>
      <c r="FD71" s="64"/>
      <c r="FE71" s="272"/>
      <c r="FF71" s="306"/>
      <c r="FG71" s="306"/>
      <c r="FH71" s="322"/>
      <c r="FI71" s="187"/>
    </row>
    <row r="72" spans="1:165" ht="45">
      <c r="A72" s="664"/>
      <c r="B72" s="532" t="str">
        <f>'1.2-Visibility Data'!B70</f>
        <v>List Modifications</v>
      </c>
      <c r="C72" s="313" t="s">
        <v>1275</v>
      </c>
      <c r="D72" s="19" t="str">
        <f>'1.2-Visibility Data'!C70</f>
        <v>All</v>
      </c>
      <c r="E72" s="272"/>
      <c r="F72" s="306"/>
      <c r="G72" s="306"/>
      <c r="H72" s="64"/>
      <c r="I72" s="272" t="s">
        <v>154</v>
      </c>
      <c r="J72" s="306"/>
      <c r="K72" s="306"/>
      <c r="L72" s="64"/>
      <c r="M72" s="272" t="s">
        <v>153</v>
      </c>
      <c r="N72" s="306"/>
      <c r="O72" s="306"/>
      <c r="P72" s="64"/>
      <c r="Q72" s="272"/>
      <c r="R72" s="306"/>
      <c r="S72" s="306"/>
      <c r="T72" s="64"/>
      <c r="U72" s="272" t="s">
        <v>153</v>
      </c>
      <c r="V72" s="306"/>
      <c r="W72" s="306"/>
      <c r="X72" s="64"/>
      <c r="Y72" s="272"/>
      <c r="Z72" s="306"/>
      <c r="AA72" s="306"/>
      <c r="AB72" s="64"/>
      <c r="AC72" s="272"/>
      <c r="AD72" s="306"/>
      <c r="AE72" s="306"/>
      <c r="AF72" s="64"/>
      <c r="AG72" s="272"/>
      <c r="AH72" s="306"/>
      <c r="AI72" s="306"/>
      <c r="AJ72" s="64"/>
      <c r="AK72" s="272"/>
      <c r="AL72" s="306"/>
      <c r="AM72" s="306"/>
      <c r="AN72" s="64"/>
      <c r="AO72" s="272"/>
      <c r="AP72" s="306"/>
      <c r="AQ72" s="306"/>
      <c r="AR72" s="64"/>
      <c r="AS72" s="272"/>
      <c r="AT72" s="306"/>
      <c r="AU72" s="306"/>
      <c r="AV72" s="64"/>
      <c r="AW72" s="272"/>
      <c r="AX72" s="306"/>
      <c r="AY72" s="306"/>
      <c r="AZ72" s="64"/>
      <c r="BA72" s="272"/>
      <c r="BB72" s="306"/>
      <c r="BC72" s="306"/>
      <c r="BD72" s="64"/>
      <c r="BE72" s="272"/>
      <c r="BF72" s="306"/>
      <c r="BG72" s="306"/>
      <c r="BH72" s="64"/>
      <c r="BI72" s="272"/>
      <c r="BJ72" s="306"/>
      <c r="BK72" s="306"/>
      <c r="BL72" s="64"/>
      <c r="BM72" s="272"/>
      <c r="BN72" s="306"/>
      <c r="BO72" s="306"/>
      <c r="BP72" s="64"/>
      <c r="BQ72" s="272"/>
      <c r="BR72" s="306"/>
      <c r="BS72" s="306"/>
      <c r="BT72" s="64"/>
      <c r="BU72" s="272"/>
      <c r="BV72" s="306"/>
      <c r="BW72" s="306"/>
      <c r="BX72" s="64"/>
      <c r="BY72" s="272"/>
      <c r="BZ72" s="306"/>
      <c r="CA72" s="306"/>
      <c r="CB72" s="64"/>
      <c r="CC72" s="272"/>
      <c r="CD72" s="306"/>
      <c r="CE72" s="306"/>
      <c r="CF72" s="64"/>
      <c r="CG72" s="272"/>
      <c r="CH72" s="306"/>
      <c r="CI72" s="306"/>
      <c r="CJ72" s="64"/>
      <c r="CK72" s="272"/>
      <c r="CL72" s="306"/>
      <c r="CM72" s="306"/>
      <c r="CN72" s="64"/>
      <c r="CO72" s="272"/>
      <c r="CP72" s="306"/>
      <c r="CQ72" s="306"/>
      <c r="CR72" s="64"/>
      <c r="CS72" s="272"/>
      <c r="CT72" s="306"/>
      <c r="CU72" s="306"/>
      <c r="CV72" s="64"/>
      <c r="CW72" s="272"/>
      <c r="CX72" s="306"/>
      <c r="CY72" s="306"/>
      <c r="CZ72" s="64"/>
      <c r="DA72" s="272"/>
      <c r="DB72" s="306"/>
      <c r="DC72" s="306"/>
      <c r="DD72" s="64"/>
      <c r="DE72" s="272"/>
      <c r="DF72" s="306"/>
      <c r="DG72" s="306"/>
      <c r="DH72" s="64"/>
      <c r="DI72" s="272"/>
      <c r="DJ72" s="306"/>
      <c r="DK72" s="306"/>
      <c r="DL72" s="64"/>
      <c r="DM72" s="272"/>
      <c r="DN72" s="306"/>
      <c r="DO72" s="306"/>
      <c r="DP72" s="64"/>
      <c r="DQ72" s="272"/>
      <c r="DR72" s="306"/>
      <c r="DS72" s="306"/>
      <c r="DT72" s="64"/>
      <c r="DU72" s="272"/>
      <c r="DV72" s="306"/>
      <c r="DW72" s="306"/>
      <c r="DX72" s="64"/>
      <c r="DY72" s="272"/>
      <c r="DZ72" s="306"/>
      <c r="EA72" s="306"/>
      <c r="EB72" s="64"/>
      <c r="EC72" s="272"/>
      <c r="ED72" s="306"/>
      <c r="EE72" s="306"/>
      <c r="EF72" s="64"/>
      <c r="EG72" s="272"/>
      <c r="EH72" s="306"/>
      <c r="EI72" s="306"/>
      <c r="EJ72" s="64"/>
      <c r="EK72" s="272"/>
      <c r="EL72" s="306"/>
      <c r="EM72" s="306"/>
      <c r="EN72" s="64"/>
      <c r="EO72" s="272"/>
      <c r="EP72" s="306"/>
      <c r="EQ72" s="306"/>
      <c r="ER72" s="64"/>
      <c r="ES72" s="272"/>
      <c r="ET72" s="306"/>
      <c r="EU72" s="306"/>
      <c r="EV72" s="64"/>
      <c r="EW72" s="272"/>
      <c r="EX72" s="306"/>
      <c r="EY72" s="306"/>
      <c r="EZ72" s="64"/>
      <c r="FA72" s="272"/>
      <c r="FB72" s="306"/>
      <c r="FC72" s="306"/>
      <c r="FD72" s="64"/>
      <c r="FE72" s="272"/>
      <c r="FF72" s="306"/>
      <c r="FG72" s="306"/>
      <c r="FH72" s="322"/>
      <c r="FI72" s="187"/>
    </row>
    <row r="73" spans="1:165" ht="60">
      <c r="A73" s="664"/>
      <c r="B73" s="532" t="str">
        <f>'1.2-Visibility Data'!B71</f>
        <v>Sharing Activity</v>
      </c>
      <c r="C73" s="313" t="s">
        <v>1258</v>
      </c>
      <c r="D73" s="19" t="str">
        <f>'1.2-Visibility Data'!C71</f>
        <v>All</v>
      </c>
      <c r="E73" s="272"/>
      <c r="F73" s="306"/>
      <c r="G73" s="306"/>
      <c r="H73" s="64"/>
      <c r="I73" s="272" t="s">
        <v>153</v>
      </c>
      <c r="J73" s="306"/>
      <c r="K73" s="306"/>
      <c r="L73" s="64"/>
      <c r="M73" s="272" t="s">
        <v>153</v>
      </c>
      <c r="N73" s="306"/>
      <c r="O73" s="306"/>
      <c r="P73" s="64"/>
      <c r="Q73" s="272"/>
      <c r="R73" s="306"/>
      <c r="S73" s="306"/>
      <c r="T73" s="64"/>
      <c r="U73" s="272" t="s">
        <v>153</v>
      </c>
      <c r="V73" s="306"/>
      <c r="W73" s="306"/>
      <c r="X73" s="64"/>
      <c r="Y73" s="272"/>
      <c r="Z73" s="306"/>
      <c r="AA73" s="306"/>
      <c r="AB73" s="64"/>
      <c r="AC73" s="272"/>
      <c r="AD73" s="306"/>
      <c r="AE73" s="306"/>
      <c r="AF73" s="64"/>
      <c r="AG73" s="272"/>
      <c r="AH73" s="306"/>
      <c r="AI73" s="306"/>
      <c r="AJ73" s="64"/>
      <c r="AK73" s="272"/>
      <c r="AL73" s="306"/>
      <c r="AM73" s="306"/>
      <c r="AN73" s="64"/>
      <c r="AO73" s="272"/>
      <c r="AP73" s="306"/>
      <c r="AQ73" s="306"/>
      <c r="AR73" s="64"/>
      <c r="AS73" s="272"/>
      <c r="AT73" s="306"/>
      <c r="AU73" s="306"/>
      <c r="AV73" s="64"/>
      <c r="AW73" s="272"/>
      <c r="AX73" s="306"/>
      <c r="AY73" s="306"/>
      <c r="AZ73" s="64"/>
      <c r="BA73" s="272"/>
      <c r="BB73" s="306"/>
      <c r="BC73" s="306"/>
      <c r="BD73" s="64"/>
      <c r="BE73" s="272"/>
      <c r="BF73" s="306"/>
      <c r="BG73" s="306"/>
      <c r="BH73" s="64"/>
      <c r="BI73" s="272"/>
      <c r="BJ73" s="306"/>
      <c r="BK73" s="306"/>
      <c r="BL73" s="64"/>
      <c r="BM73" s="272"/>
      <c r="BN73" s="306"/>
      <c r="BO73" s="306"/>
      <c r="BP73" s="64"/>
      <c r="BQ73" s="272"/>
      <c r="BR73" s="306"/>
      <c r="BS73" s="306"/>
      <c r="BT73" s="64"/>
      <c r="BU73" s="272"/>
      <c r="BV73" s="306"/>
      <c r="BW73" s="306"/>
      <c r="BX73" s="64"/>
      <c r="BY73" s="272"/>
      <c r="BZ73" s="306"/>
      <c r="CA73" s="306"/>
      <c r="CB73" s="64"/>
      <c r="CC73" s="272"/>
      <c r="CD73" s="306"/>
      <c r="CE73" s="306"/>
      <c r="CF73" s="64"/>
      <c r="CG73" s="272"/>
      <c r="CH73" s="306"/>
      <c r="CI73" s="306"/>
      <c r="CJ73" s="64"/>
      <c r="CK73" s="272"/>
      <c r="CL73" s="306"/>
      <c r="CM73" s="306"/>
      <c r="CN73" s="64"/>
      <c r="CO73" s="272"/>
      <c r="CP73" s="306"/>
      <c r="CQ73" s="306"/>
      <c r="CR73" s="64"/>
      <c r="CS73" s="272"/>
      <c r="CT73" s="306"/>
      <c r="CU73" s="306"/>
      <c r="CV73" s="64"/>
      <c r="CW73" s="272"/>
      <c r="CX73" s="306"/>
      <c r="CY73" s="306"/>
      <c r="CZ73" s="64"/>
      <c r="DA73" s="272"/>
      <c r="DB73" s="306"/>
      <c r="DC73" s="306"/>
      <c r="DD73" s="64"/>
      <c r="DE73" s="272"/>
      <c r="DF73" s="306"/>
      <c r="DG73" s="306"/>
      <c r="DH73" s="64"/>
      <c r="DI73" s="272"/>
      <c r="DJ73" s="306"/>
      <c r="DK73" s="306"/>
      <c r="DL73" s="64"/>
      <c r="DM73" s="272"/>
      <c r="DN73" s="306"/>
      <c r="DO73" s="306"/>
      <c r="DP73" s="64"/>
      <c r="DQ73" s="272"/>
      <c r="DR73" s="306"/>
      <c r="DS73" s="306"/>
      <c r="DT73" s="64"/>
      <c r="DU73" s="272"/>
      <c r="DV73" s="306"/>
      <c r="DW73" s="306"/>
      <c r="DX73" s="64"/>
      <c r="DY73" s="272"/>
      <c r="DZ73" s="306"/>
      <c r="EA73" s="306"/>
      <c r="EB73" s="64"/>
      <c r="EC73" s="272"/>
      <c r="ED73" s="306"/>
      <c r="EE73" s="306"/>
      <c r="EF73" s="64"/>
      <c r="EG73" s="272"/>
      <c r="EH73" s="306"/>
      <c r="EI73" s="306"/>
      <c r="EJ73" s="64"/>
      <c r="EK73" s="272"/>
      <c r="EL73" s="306"/>
      <c r="EM73" s="306"/>
      <c r="EN73" s="64"/>
      <c r="EO73" s="272"/>
      <c r="EP73" s="306"/>
      <c r="EQ73" s="306"/>
      <c r="ER73" s="64"/>
      <c r="ES73" s="272"/>
      <c r="ET73" s="306"/>
      <c r="EU73" s="306"/>
      <c r="EV73" s="64"/>
      <c r="EW73" s="272"/>
      <c r="EX73" s="306"/>
      <c r="EY73" s="306"/>
      <c r="EZ73" s="64"/>
      <c r="FA73" s="272"/>
      <c r="FB73" s="306"/>
      <c r="FC73" s="306"/>
      <c r="FD73" s="64"/>
      <c r="FE73" s="272"/>
      <c r="FF73" s="306"/>
      <c r="FG73" s="306"/>
      <c r="FH73" s="322"/>
      <c r="FI73" s="187"/>
    </row>
    <row r="74" spans="1:165" ht="45">
      <c r="A74" s="664"/>
      <c r="B74" s="532" t="str">
        <f>'1.2-Visibility Data'!B72</f>
        <v>Malicious URL Detected</v>
      </c>
      <c r="C74" s="313" t="s">
        <v>1205</v>
      </c>
      <c r="D74" s="19" t="str">
        <f>'1.2-Visibility Data'!C72</f>
        <v>All</v>
      </c>
      <c r="E74" s="272"/>
      <c r="F74" s="306"/>
      <c r="G74" s="306"/>
      <c r="H74" s="64"/>
      <c r="I74" s="272" t="s">
        <v>154</v>
      </c>
      <c r="J74" s="306"/>
      <c r="K74" s="306"/>
      <c r="L74" s="64"/>
      <c r="M74" s="272" t="s">
        <v>154</v>
      </c>
      <c r="N74" s="306"/>
      <c r="O74" s="306"/>
      <c r="P74" s="64"/>
      <c r="Q74" s="272"/>
      <c r="R74" s="306"/>
      <c r="S74" s="306"/>
      <c r="T74" s="64"/>
      <c r="U74" s="272" t="s">
        <v>154</v>
      </c>
      <c r="V74" s="306"/>
      <c r="W74" s="306"/>
      <c r="X74" s="64"/>
      <c r="Y74" s="272"/>
      <c r="Z74" s="306"/>
      <c r="AA74" s="306"/>
      <c r="AB74" s="64"/>
      <c r="AC74" s="272"/>
      <c r="AD74" s="306"/>
      <c r="AE74" s="306"/>
      <c r="AF74" s="64"/>
      <c r="AG74" s="272"/>
      <c r="AH74" s="306"/>
      <c r="AI74" s="306"/>
      <c r="AJ74" s="64"/>
      <c r="AK74" s="272"/>
      <c r="AL74" s="306"/>
      <c r="AM74" s="306"/>
      <c r="AN74" s="64"/>
      <c r="AO74" s="272"/>
      <c r="AP74" s="306"/>
      <c r="AQ74" s="306"/>
      <c r="AR74" s="64"/>
      <c r="AS74" s="272"/>
      <c r="AT74" s="306"/>
      <c r="AU74" s="306"/>
      <c r="AV74" s="64"/>
      <c r="AW74" s="272"/>
      <c r="AX74" s="306"/>
      <c r="AY74" s="306"/>
      <c r="AZ74" s="64"/>
      <c r="BA74" s="272"/>
      <c r="BB74" s="306"/>
      <c r="BC74" s="306"/>
      <c r="BD74" s="64"/>
      <c r="BE74" s="272"/>
      <c r="BF74" s="306"/>
      <c r="BG74" s="306"/>
      <c r="BH74" s="64"/>
      <c r="BI74" s="272"/>
      <c r="BJ74" s="306"/>
      <c r="BK74" s="306"/>
      <c r="BL74" s="64"/>
      <c r="BM74" s="272"/>
      <c r="BN74" s="306"/>
      <c r="BO74" s="306"/>
      <c r="BP74" s="64"/>
      <c r="BQ74" s="272"/>
      <c r="BR74" s="306"/>
      <c r="BS74" s="306"/>
      <c r="BT74" s="64"/>
      <c r="BU74" s="272"/>
      <c r="BV74" s="306"/>
      <c r="BW74" s="306"/>
      <c r="BX74" s="64"/>
      <c r="BY74" s="272"/>
      <c r="BZ74" s="306"/>
      <c r="CA74" s="306"/>
      <c r="CB74" s="64"/>
      <c r="CC74" s="272"/>
      <c r="CD74" s="306"/>
      <c r="CE74" s="306"/>
      <c r="CF74" s="64"/>
      <c r="CG74" s="272"/>
      <c r="CH74" s="306"/>
      <c r="CI74" s="306"/>
      <c r="CJ74" s="64"/>
      <c r="CK74" s="272"/>
      <c r="CL74" s="306"/>
      <c r="CM74" s="306"/>
      <c r="CN74" s="64"/>
      <c r="CO74" s="272"/>
      <c r="CP74" s="306"/>
      <c r="CQ74" s="306"/>
      <c r="CR74" s="64"/>
      <c r="CS74" s="272"/>
      <c r="CT74" s="306"/>
      <c r="CU74" s="306"/>
      <c r="CV74" s="64"/>
      <c r="CW74" s="272"/>
      <c r="CX74" s="306"/>
      <c r="CY74" s="306"/>
      <c r="CZ74" s="64"/>
      <c r="DA74" s="272"/>
      <c r="DB74" s="306"/>
      <c r="DC74" s="306"/>
      <c r="DD74" s="64"/>
      <c r="DE74" s="272"/>
      <c r="DF74" s="306"/>
      <c r="DG74" s="306"/>
      <c r="DH74" s="64"/>
      <c r="DI74" s="272"/>
      <c r="DJ74" s="306"/>
      <c r="DK74" s="306"/>
      <c r="DL74" s="64"/>
      <c r="DM74" s="272"/>
      <c r="DN74" s="306"/>
      <c r="DO74" s="306"/>
      <c r="DP74" s="64"/>
      <c r="DQ74" s="272"/>
      <c r="DR74" s="306"/>
      <c r="DS74" s="306"/>
      <c r="DT74" s="64"/>
      <c r="DU74" s="272"/>
      <c r="DV74" s="306"/>
      <c r="DW74" s="306"/>
      <c r="DX74" s="64"/>
      <c r="DY74" s="272"/>
      <c r="DZ74" s="306"/>
      <c r="EA74" s="306"/>
      <c r="EB74" s="64"/>
      <c r="EC74" s="272"/>
      <c r="ED74" s="306"/>
      <c r="EE74" s="306"/>
      <c r="EF74" s="64"/>
      <c r="EG74" s="272"/>
      <c r="EH74" s="306"/>
      <c r="EI74" s="306"/>
      <c r="EJ74" s="64"/>
      <c r="EK74" s="272"/>
      <c r="EL74" s="306"/>
      <c r="EM74" s="306"/>
      <c r="EN74" s="64"/>
      <c r="EO74" s="272"/>
      <c r="EP74" s="306"/>
      <c r="EQ74" s="306"/>
      <c r="ER74" s="64"/>
      <c r="ES74" s="272"/>
      <c r="ET74" s="306"/>
      <c r="EU74" s="306"/>
      <c r="EV74" s="64"/>
      <c r="EW74" s="272"/>
      <c r="EX74" s="306"/>
      <c r="EY74" s="306"/>
      <c r="EZ74" s="64"/>
      <c r="FA74" s="272"/>
      <c r="FB74" s="306"/>
      <c r="FC74" s="306"/>
      <c r="FD74" s="64"/>
      <c r="FE74" s="272"/>
      <c r="FF74" s="306"/>
      <c r="FG74" s="306"/>
      <c r="FH74" s="322"/>
      <c r="FI74" s="187"/>
    </row>
    <row r="75" spans="1:165" ht="45">
      <c r="A75" s="664"/>
      <c r="B75" s="532" t="str">
        <f>'1.2-Visibility Data'!B73</f>
        <v>Malicious URL Clicked</v>
      </c>
      <c r="C75" s="313" t="s">
        <v>1204</v>
      </c>
      <c r="D75" s="19" t="str">
        <f>'1.2-Visibility Data'!C73</f>
        <v>All</v>
      </c>
      <c r="E75" s="272"/>
      <c r="F75" s="306"/>
      <c r="G75" s="306"/>
      <c r="H75" s="64"/>
      <c r="I75" s="272" t="s">
        <v>154</v>
      </c>
      <c r="J75" s="306"/>
      <c r="K75" s="306"/>
      <c r="L75" s="64"/>
      <c r="M75" s="272" t="s">
        <v>154</v>
      </c>
      <c r="N75" s="306"/>
      <c r="O75" s="306"/>
      <c r="P75" s="64"/>
      <c r="Q75" s="272"/>
      <c r="R75" s="306"/>
      <c r="S75" s="306"/>
      <c r="T75" s="64"/>
      <c r="U75" s="272" t="s">
        <v>154</v>
      </c>
      <c r="V75" s="306"/>
      <c r="W75" s="306"/>
      <c r="X75" s="64"/>
      <c r="Y75" s="272"/>
      <c r="Z75" s="306"/>
      <c r="AA75" s="306"/>
      <c r="AB75" s="64"/>
      <c r="AC75" s="272"/>
      <c r="AD75" s="306"/>
      <c r="AE75" s="306"/>
      <c r="AF75" s="64"/>
      <c r="AG75" s="272"/>
      <c r="AH75" s="306"/>
      <c r="AI75" s="306"/>
      <c r="AJ75" s="64"/>
      <c r="AK75" s="272"/>
      <c r="AL75" s="306"/>
      <c r="AM75" s="306"/>
      <c r="AN75" s="64"/>
      <c r="AO75" s="272"/>
      <c r="AP75" s="306"/>
      <c r="AQ75" s="306"/>
      <c r="AR75" s="64"/>
      <c r="AS75" s="272"/>
      <c r="AT75" s="306"/>
      <c r="AU75" s="306"/>
      <c r="AV75" s="64"/>
      <c r="AW75" s="272"/>
      <c r="AX75" s="306"/>
      <c r="AY75" s="306"/>
      <c r="AZ75" s="64"/>
      <c r="BA75" s="272"/>
      <c r="BB75" s="306"/>
      <c r="BC75" s="306"/>
      <c r="BD75" s="64"/>
      <c r="BE75" s="272"/>
      <c r="BF75" s="306"/>
      <c r="BG75" s="306"/>
      <c r="BH75" s="64"/>
      <c r="BI75" s="272"/>
      <c r="BJ75" s="306"/>
      <c r="BK75" s="306"/>
      <c r="BL75" s="64"/>
      <c r="BM75" s="272"/>
      <c r="BN75" s="306"/>
      <c r="BO75" s="306"/>
      <c r="BP75" s="64"/>
      <c r="BQ75" s="272"/>
      <c r="BR75" s="306"/>
      <c r="BS75" s="306"/>
      <c r="BT75" s="64"/>
      <c r="BU75" s="272"/>
      <c r="BV75" s="306"/>
      <c r="BW75" s="306"/>
      <c r="BX75" s="64"/>
      <c r="BY75" s="272"/>
      <c r="BZ75" s="306"/>
      <c r="CA75" s="306"/>
      <c r="CB75" s="64"/>
      <c r="CC75" s="272"/>
      <c r="CD75" s="306"/>
      <c r="CE75" s="306"/>
      <c r="CF75" s="64"/>
      <c r="CG75" s="272"/>
      <c r="CH75" s="306"/>
      <c r="CI75" s="306"/>
      <c r="CJ75" s="64"/>
      <c r="CK75" s="272"/>
      <c r="CL75" s="306"/>
      <c r="CM75" s="306"/>
      <c r="CN75" s="64"/>
      <c r="CO75" s="272"/>
      <c r="CP75" s="306"/>
      <c r="CQ75" s="306"/>
      <c r="CR75" s="64"/>
      <c r="CS75" s="272"/>
      <c r="CT75" s="306"/>
      <c r="CU75" s="306"/>
      <c r="CV75" s="64"/>
      <c r="CW75" s="272"/>
      <c r="CX75" s="306"/>
      <c r="CY75" s="306"/>
      <c r="CZ75" s="64"/>
      <c r="DA75" s="272"/>
      <c r="DB75" s="306"/>
      <c r="DC75" s="306"/>
      <c r="DD75" s="64"/>
      <c r="DE75" s="272"/>
      <c r="DF75" s="306"/>
      <c r="DG75" s="306"/>
      <c r="DH75" s="64"/>
      <c r="DI75" s="272"/>
      <c r="DJ75" s="306"/>
      <c r="DK75" s="306"/>
      <c r="DL75" s="64"/>
      <c r="DM75" s="272"/>
      <c r="DN75" s="306"/>
      <c r="DO75" s="306"/>
      <c r="DP75" s="64"/>
      <c r="DQ75" s="272"/>
      <c r="DR75" s="306"/>
      <c r="DS75" s="306"/>
      <c r="DT75" s="64"/>
      <c r="DU75" s="272"/>
      <c r="DV75" s="306"/>
      <c r="DW75" s="306"/>
      <c r="DX75" s="64"/>
      <c r="DY75" s="272"/>
      <c r="DZ75" s="306"/>
      <c r="EA75" s="306"/>
      <c r="EB75" s="64"/>
      <c r="EC75" s="272"/>
      <c r="ED75" s="306"/>
      <c r="EE75" s="306"/>
      <c r="EF75" s="64"/>
      <c r="EG75" s="272"/>
      <c r="EH75" s="306"/>
      <c r="EI75" s="306"/>
      <c r="EJ75" s="64"/>
      <c r="EK75" s="272"/>
      <c r="EL75" s="306"/>
      <c r="EM75" s="306"/>
      <c r="EN75" s="64"/>
      <c r="EO75" s="272"/>
      <c r="EP75" s="306"/>
      <c r="EQ75" s="306"/>
      <c r="ER75" s="64"/>
      <c r="ES75" s="272"/>
      <c r="ET75" s="306"/>
      <c r="EU75" s="306"/>
      <c r="EV75" s="64"/>
      <c r="EW75" s="272"/>
      <c r="EX75" s="306"/>
      <c r="EY75" s="306"/>
      <c r="EZ75" s="64"/>
      <c r="FA75" s="272"/>
      <c r="FB75" s="306"/>
      <c r="FC75" s="306"/>
      <c r="FD75" s="64"/>
      <c r="FE75" s="272"/>
      <c r="FF75" s="306"/>
      <c r="FG75" s="306"/>
      <c r="FH75" s="322"/>
      <c r="FI75" s="187"/>
    </row>
    <row r="76" spans="1:165" ht="15.75" customHeight="1">
      <c r="A76" s="664"/>
      <c r="B76" s="532" t="str">
        <f>'1.2-Visibility Data'!B74</f>
        <v>Anonymous Sharing Activity</v>
      </c>
      <c r="C76" s="527" t="s">
        <v>1248</v>
      </c>
      <c r="D76" s="19" t="str">
        <f>'1.2-Visibility Data'!C74</f>
        <v>All</v>
      </c>
      <c r="E76" s="272"/>
      <c r="F76" s="306"/>
      <c r="G76" s="306"/>
      <c r="H76" s="64"/>
      <c r="I76" s="272" t="s">
        <v>154</v>
      </c>
      <c r="J76" s="306"/>
      <c r="K76" s="306"/>
      <c r="L76" s="64"/>
      <c r="M76" s="272" t="s">
        <v>154</v>
      </c>
      <c r="N76" s="306"/>
      <c r="O76" s="306"/>
      <c r="P76" s="64"/>
      <c r="Q76" s="272"/>
      <c r="R76" s="306"/>
      <c r="S76" s="306"/>
      <c r="T76" s="64"/>
      <c r="U76" s="272" t="s">
        <v>154</v>
      </c>
      <c r="V76" s="306"/>
      <c r="W76" s="306"/>
      <c r="X76" s="64"/>
      <c r="Y76" s="272"/>
      <c r="Z76" s="306"/>
      <c r="AA76" s="306"/>
      <c r="AB76" s="64"/>
      <c r="AC76" s="272"/>
      <c r="AD76" s="306"/>
      <c r="AE76" s="306"/>
      <c r="AF76" s="64"/>
      <c r="AG76" s="272"/>
      <c r="AH76" s="306"/>
      <c r="AI76" s="306"/>
      <c r="AJ76" s="64"/>
      <c r="AK76" s="272"/>
      <c r="AL76" s="306"/>
      <c r="AM76" s="306"/>
      <c r="AN76" s="64"/>
      <c r="AO76" s="272"/>
      <c r="AP76" s="306"/>
      <c r="AQ76" s="306"/>
      <c r="AR76" s="64"/>
      <c r="AS76" s="272"/>
      <c r="AT76" s="306"/>
      <c r="AU76" s="306"/>
      <c r="AV76" s="64"/>
      <c r="AW76" s="272"/>
      <c r="AX76" s="306"/>
      <c r="AY76" s="306"/>
      <c r="AZ76" s="64"/>
      <c r="BA76" s="272"/>
      <c r="BB76" s="306"/>
      <c r="BC76" s="306"/>
      <c r="BD76" s="64"/>
      <c r="BE76" s="272"/>
      <c r="BF76" s="306"/>
      <c r="BG76" s="306"/>
      <c r="BH76" s="64"/>
      <c r="BI76" s="272"/>
      <c r="BJ76" s="306"/>
      <c r="BK76" s="306"/>
      <c r="BL76" s="64"/>
      <c r="BM76" s="272"/>
      <c r="BN76" s="306"/>
      <c r="BO76" s="306"/>
      <c r="BP76" s="64"/>
      <c r="BQ76" s="272"/>
      <c r="BR76" s="306"/>
      <c r="BS76" s="306"/>
      <c r="BT76" s="64"/>
      <c r="BU76" s="272"/>
      <c r="BV76" s="306"/>
      <c r="BW76" s="306"/>
      <c r="BX76" s="64"/>
      <c r="BY76" s="272"/>
      <c r="BZ76" s="306"/>
      <c r="CA76" s="306"/>
      <c r="CB76" s="64"/>
      <c r="CC76" s="272"/>
      <c r="CD76" s="306"/>
      <c r="CE76" s="306"/>
      <c r="CF76" s="64"/>
      <c r="CG76" s="272"/>
      <c r="CH76" s="306"/>
      <c r="CI76" s="306"/>
      <c r="CJ76" s="64"/>
      <c r="CK76" s="272"/>
      <c r="CL76" s="306"/>
      <c r="CM76" s="306"/>
      <c r="CN76" s="64"/>
      <c r="CO76" s="272"/>
      <c r="CP76" s="306"/>
      <c r="CQ76" s="306"/>
      <c r="CR76" s="64"/>
      <c r="CS76" s="272"/>
      <c r="CT76" s="306"/>
      <c r="CU76" s="306"/>
      <c r="CV76" s="64"/>
      <c r="CW76" s="272"/>
      <c r="CX76" s="306"/>
      <c r="CY76" s="306"/>
      <c r="CZ76" s="64"/>
      <c r="DA76" s="272"/>
      <c r="DB76" s="306"/>
      <c r="DC76" s="306"/>
      <c r="DD76" s="64"/>
      <c r="DE76" s="272"/>
      <c r="DF76" s="306"/>
      <c r="DG76" s="306"/>
      <c r="DH76" s="64"/>
      <c r="DI76" s="272"/>
      <c r="DJ76" s="306"/>
      <c r="DK76" s="306"/>
      <c r="DL76" s="64"/>
      <c r="DM76" s="272"/>
      <c r="DN76" s="306"/>
      <c r="DO76" s="306"/>
      <c r="DP76" s="64"/>
      <c r="DQ76" s="272"/>
      <c r="DR76" s="306"/>
      <c r="DS76" s="306"/>
      <c r="DT76" s="64"/>
      <c r="DU76" s="272"/>
      <c r="DV76" s="306"/>
      <c r="DW76" s="306"/>
      <c r="DX76" s="64"/>
      <c r="DY76" s="272"/>
      <c r="DZ76" s="306"/>
      <c r="EA76" s="306"/>
      <c r="EB76" s="64"/>
      <c r="EC76" s="272"/>
      <c r="ED76" s="306"/>
      <c r="EE76" s="306"/>
      <c r="EF76" s="64"/>
      <c r="EG76" s="272"/>
      <c r="EH76" s="306"/>
      <c r="EI76" s="306"/>
      <c r="EJ76" s="64"/>
      <c r="EK76" s="272"/>
      <c r="EL76" s="306"/>
      <c r="EM76" s="306"/>
      <c r="EN76" s="64"/>
      <c r="EO76" s="272"/>
      <c r="EP76" s="306"/>
      <c r="EQ76" s="306"/>
      <c r="ER76" s="64"/>
      <c r="ES76" s="272"/>
      <c r="ET76" s="306"/>
      <c r="EU76" s="306"/>
      <c r="EV76" s="64"/>
      <c r="EW76" s="272"/>
      <c r="EX76" s="306"/>
      <c r="EY76" s="306"/>
      <c r="EZ76" s="64"/>
      <c r="FA76" s="272"/>
      <c r="FB76" s="306"/>
      <c r="FC76" s="306"/>
      <c r="FD76" s="64"/>
      <c r="FE76" s="272"/>
      <c r="FF76" s="306"/>
      <c r="FG76" s="306"/>
      <c r="FH76" s="322"/>
      <c r="FI76" s="187"/>
    </row>
    <row r="77" spans="1:165" ht="30">
      <c r="A77" s="664"/>
      <c r="B77" s="532" t="str">
        <f>'1.2-Visibility Data'!B75</f>
        <v>Synchronization Activity</v>
      </c>
      <c r="C77" s="313" t="s">
        <v>1276</v>
      </c>
      <c r="D77" s="19" t="str">
        <f>'1.2-Visibility Data'!C75</f>
        <v>All</v>
      </c>
      <c r="E77" s="272"/>
      <c r="F77" s="306"/>
      <c r="G77" s="306"/>
      <c r="H77" s="64"/>
      <c r="I77" s="272" t="s">
        <v>154</v>
      </c>
      <c r="J77" s="306"/>
      <c r="K77" s="306"/>
      <c r="L77" s="64"/>
      <c r="M77" s="272" t="s">
        <v>154</v>
      </c>
      <c r="N77" s="306"/>
      <c r="O77" s="306"/>
      <c r="P77" s="64"/>
      <c r="Q77" s="272"/>
      <c r="R77" s="306"/>
      <c r="S77" s="306"/>
      <c r="T77" s="64"/>
      <c r="U77" s="272" t="s">
        <v>154</v>
      </c>
      <c r="V77" s="306"/>
      <c r="W77" s="306"/>
      <c r="X77" s="64"/>
      <c r="Y77" s="272"/>
      <c r="Z77" s="306"/>
      <c r="AA77" s="306"/>
      <c r="AB77" s="64"/>
      <c r="AC77" s="272"/>
      <c r="AD77" s="306"/>
      <c r="AE77" s="306"/>
      <c r="AF77" s="64"/>
      <c r="AG77" s="272"/>
      <c r="AH77" s="306"/>
      <c r="AI77" s="306"/>
      <c r="AJ77" s="64"/>
      <c r="AK77" s="272"/>
      <c r="AL77" s="306"/>
      <c r="AM77" s="306"/>
      <c r="AN77" s="64"/>
      <c r="AO77" s="272"/>
      <c r="AP77" s="306"/>
      <c r="AQ77" s="306"/>
      <c r="AR77" s="64"/>
      <c r="AS77" s="272"/>
      <c r="AT77" s="306"/>
      <c r="AU77" s="306"/>
      <c r="AV77" s="64"/>
      <c r="AW77" s="272"/>
      <c r="AX77" s="306"/>
      <c r="AY77" s="306"/>
      <c r="AZ77" s="64"/>
      <c r="BA77" s="272"/>
      <c r="BB77" s="306"/>
      <c r="BC77" s="306"/>
      <c r="BD77" s="64"/>
      <c r="BE77" s="272"/>
      <c r="BF77" s="306"/>
      <c r="BG77" s="306"/>
      <c r="BH77" s="64"/>
      <c r="BI77" s="272"/>
      <c r="BJ77" s="306"/>
      <c r="BK77" s="306"/>
      <c r="BL77" s="64"/>
      <c r="BM77" s="272"/>
      <c r="BN77" s="306"/>
      <c r="BO77" s="306"/>
      <c r="BP77" s="64"/>
      <c r="BQ77" s="272"/>
      <c r="BR77" s="306"/>
      <c r="BS77" s="306"/>
      <c r="BT77" s="64"/>
      <c r="BU77" s="272"/>
      <c r="BV77" s="306"/>
      <c r="BW77" s="306"/>
      <c r="BX77" s="64"/>
      <c r="BY77" s="272"/>
      <c r="BZ77" s="306"/>
      <c r="CA77" s="306"/>
      <c r="CB77" s="64"/>
      <c r="CC77" s="272"/>
      <c r="CD77" s="306"/>
      <c r="CE77" s="306"/>
      <c r="CF77" s="64"/>
      <c r="CG77" s="272"/>
      <c r="CH77" s="306"/>
      <c r="CI77" s="306"/>
      <c r="CJ77" s="64"/>
      <c r="CK77" s="272"/>
      <c r="CL77" s="306"/>
      <c r="CM77" s="306"/>
      <c r="CN77" s="64"/>
      <c r="CO77" s="272"/>
      <c r="CP77" s="306"/>
      <c r="CQ77" s="306"/>
      <c r="CR77" s="64"/>
      <c r="CS77" s="272"/>
      <c r="CT77" s="306"/>
      <c r="CU77" s="306"/>
      <c r="CV77" s="64"/>
      <c r="CW77" s="272"/>
      <c r="CX77" s="306"/>
      <c r="CY77" s="306"/>
      <c r="CZ77" s="64"/>
      <c r="DA77" s="272"/>
      <c r="DB77" s="306"/>
      <c r="DC77" s="306"/>
      <c r="DD77" s="64"/>
      <c r="DE77" s="272"/>
      <c r="DF77" s="306"/>
      <c r="DG77" s="306"/>
      <c r="DH77" s="64"/>
      <c r="DI77" s="272"/>
      <c r="DJ77" s="306"/>
      <c r="DK77" s="306"/>
      <c r="DL77" s="64"/>
      <c r="DM77" s="272"/>
      <c r="DN77" s="306"/>
      <c r="DO77" s="306"/>
      <c r="DP77" s="64"/>
      <c r="DQ77" s="272"/>
      <c r="DR77" s="306"/>
      <c r="DS77" s="306"/>
      <c r="DT77" s="64"/>
      <c r="DU77" s="272"/>
      <c r="DV77" s="306"/>
      <c r="DW77" s="306"/>
      <c r="DX77" s="64"/>
      <c r="DY77" s="272"/>
      <c r="DZ77" s="306"/>
      <c r="EA77" s="306"/>
      <c r="EB77" s="64"/>
      <c r="EC77" s="272"/>
      <c r="ED77" s="306"/>
      <c r="EE77" s="306"/>
      <c r="EF77" s="64"/>
      <c r="EG77" s="272"/>
      <c r="EH77" s="306"/>
      <c r="EI77" s="306"/>
      <c r="EJ77" s="64"/>
      <c r="EK77" s="272"/>
      <c r="EL77" s="306"/>
      <c r="EM77" s="306"/>
      <c r="EN77" s="64"/>
      <c r="EO77" s="272"/>
      <c r="EP77" s="306"/>
      <c r="EQ77" s="306"/>
      <c r="ER77" s="64"/>
      <c r="ES77" s="272"/>
      <c r="ET77" s="306"/>
      <c r="EU77" s="306"/>
      <c r="EV77" s="64"/>
      <c r="EW77" s="272"/>
      <c r="EX77" s="306"/>
      <c r="EY77" s="306"/>
      <c r="EZ77" s="64"/>
      <c r="FA77" s="272"/>
      <c r="FB77" s="306"/>
      <c r="FC77" s="306"/>
      <c r="FD77" s="64"/>
      <c r="FE77" s="272"/>
      <c r="FF77" s="306"/>
      <c r="FG77" s="306"/>
      <c r="FH77" s="322"/>
      <c r="FI77" s="187"/>
    </row>
    <row r="78" spans="1:165" ht="60">
      <c r="A78" s="664"/>
      <c r="B78" s="530" t="str">
        <f>'1.2-Visibility Data'!B76</f>
        <v>Denial Of Service Activity</v>
      </c>
      <c r="C78" s="314" t="s">
        <v>82</v>
      </c>
      <c r="D78" s="45" t="str">
        <f>'1.2-Visibility Data'!C76</f>
        <v>All</v>
      </c>
      <c r="E78" s="272"/>
      <c r="F78" s="306"/>
      <c r="G78" s="306"/>
      <c r="H78" s="64"/>
      <c r="I78" s="272" t="s">
        <v>154</v>
      </c>
      <c r="J78" s="306"/>
      <c r="K78" s="306"/>
      <c r="L78" s="64"/>
      <c r="M78" s="272" t="s">
        <v>154</v>
      </c>
      <c r="N78" s="306"/>
      <c r="O78" s="306"/>
      <c r="P78" s="64"/>
      <c r="Q78" s="272"/>
      <c r="R78" s="306"/>
      <c r="S78" s="306"/>
      <c r="T78" s="64"/>
      <c r="U78" s="272" t="s">
        <v>154</v>
      </c>
      <c r="V78" s="306"/>
      <c r="W78" s="306"/>
      <c r="X78" s="64"/>
      <c r="Y78" s="272"/>
      <c r="Z78" s="306"/>
      <c r="AA78" s="306"/>
      <c r="AB78" s="64"/>
      <c r="AC78" s="272"/>
      <c r="AD78" s="306"/>
      <c r="AE78" s="306"/>
      <c r="AF78" s="64"/>
      <c r="AG78" s="272"/>
      <c r="AH78" s="306"/>
      <c r="AI78" s="306"/>
      <c r="AJ78" s="64"/>
      <c r="AK78" s="272"/>
      <c r="AL78" s="306"/>
      <c r="AM78" s="306"/>
      <c r="AN78" s="64"/>
      <c r="AO78" s="272"/>
      <c r="AP78" s="306"/>
      <c r="AQ78" s="306"/>
      <c r="AR78" s="64"/>
      <c r="AS78" s="272"/>
      <c r="AT78" s="306"/>
      <c r="AU78" s="306"/>
      <c r="AV78" s="64"/>
      <c r="AW78" s="272"/>
      <c r="AX78" s="306"/>
      <c r="AY78" s="306"/>
      <c r="AZ78" s="64"/>
      <c r="BA78" s="272"/>
      <c r="BB78" s="306"/>
      <c r="BC78" s="306"/>
      <c r="BD78" s="64"/>
      <c r="BE78" s="272"/>
      <c r="BF78" s="306"/>
      <c r="BG78" s="306"/>
      <c r="BH78" s="64"/>
      <c r="BI78" s="272"/>
      <c r="BJ78" s="306"/>
      <c r="BK78" s="306"/>
      <c r="BL78" s="64"/>
      <c r="BM78" s="272"/>
      <c r="BN78" s="306"/>
      <c r="BO78" s="306"/>
      <c r="BP78" s="64"/>
      <c r="BQ78" s="272"/>
      <c r="BR78" s="306"/>
      <c r="BS78" s="306"/>
      <c r="BT78" s="64"/>
      <c r="BU78" s="272"/>
      <c r="BV78" s="306"/>
      <c r="BW78" s="306"/>
      <c r="BX78" s="64"/>
      <c r="BY78" s="272"/>
      <c r="BZ78" s="306"/>
      <c r="CA78" s="306"/>
      <c r="CB78" s="64"/>
      <c r="CC78" s="272"/>
      <c r="CD78" s="306"/>
      <c r="CE78" s="306"/>
      <c r="CF78" s="64"/>
      <c r="CG78" s="272"/>
      <c r="CH78" s="306"/>
      <c r="CI78" s="306"/>
      <c r="CJ78" s="64"/>
      <c r="CK78" s="272"/>
      <c r="CL78" s="306"/>
      <c r="CM78" s="306"/>
      <c r="CN78" s="64"/>
      <c r="CO78" s="272"/>
      <c r="CP78" s="306"/>
      <c r="CQ78" s="306"/>
      <c r="CR78" s="64"/>
      <c r="CS78" s="272"/>
      <c r="CT78" s="306"/>
      <c r="CU78" s="306"/>
      <c r="CV78" s="64"/>
      <c r="CW78" s="272"/>
      <c r="CX78" s="306"/>
      <c r="CY78" s="306"/>
      <c r="CZ78" s="64"/>
      <c r="DA78" s="272"/>
      <c r="DB78" s="306"/>
      <c r="DC78" s="306"/>
      <c r="DD78" s="64"/>
      <c r="DE78" s="272"/>
      <c r="DF78" s="306"/>
      <c r="DG78" s="306"/>
      <c r="DH78" s="64"/>
      <c r="DI78" s="272"/>
      <c r="DJ78" s="306"/>
      <c r="DK78" s="306"/>
      <c r="DL78" s="64"/>
      <c r="DM78" s="272"/>
      <c r="DN78" s="306"/>
      <c r="DO78" s="306"/>
      <c r="DP78" s="64"/>
      <c r="DQ78" s="272"/>
      <c r="DR78" s="306"/>
      <c r="DS78" s="306"/>
      <c r="DT78" s="64"/>
      <c r="DU78" s="272"/>
      <c r="DV78" s="306"/>
      <c r="DW78" s="306"/>
      <c r="DX78" s="64"/>
      <c r="DY78" s="272"/>
      <c r="DZ78" s="306"/>
      <c r="EA78" s="306"/>
      <c r="EB78" s="64"/>
      <c r="EC78" s="272"/>
      <c r="ED78" s="306"/>
      <c r="EE78" s="306"/>
      <c r="EF78" s="64"/>
      <c r="EG78" s="272"/>
      <c r="EH78" s="306"/>
      <c r="EI78" s="306"/>
      <c r="EJ78" s="64"/>
      <c r="EK78" s="272"/>
      <c r="EL78" s="306"/>
      <c r="EM78" s="306"/>
      <c r="EN78" s="64"/>
      <c r="EO78" s="272"/>
      <c r="EP78" s="306"/>
      <c r="EQ78" s="306"/>
      <c r="ER78" s="64"/>
      <c r="ES78" s="272"/>
      <c r="ET78" s="306"/>
      <c r="EU78" s="306"/>
      <c r="EV78" s="64"/>
      <c r="EW78" s="272"/>
      <c r="EX78" s="306"/>
      <c r="EY78" s="306"/>
      <c r="EZ78" s="64"/>
      <c r="FA78" s="272"/>
      <c r="FB78" s="306"/>
      <c r="FC78" s="306"/>
      <c r="FD78" s="64"/>
      <c r="FE78" s="272"/>
      <c r="FF78" s="306"/>
      <c r="FG78" s="306"/>
      <c r="FH78" s="322"/>
      <c r="FI78" s="187"/>
    </row>
    <row r="79" spans="1:165" ht="30.5" thickBot="1">
      <c r="A79" s="665"/>
      <c r="B79" s="534" t="str">
        <f>'1.2-Visibility Data'!B77</f>
        <v>Administrator Activity</v>
      </c>
      <c r="C79" s="316" t="s">
        <v>1240</v>
      </c>
      <c r="D79" s="20" t="str">
        <f>'1.2-Visibility Data'!C77</f>
        <v>All</v>
      </c>
      <c r="E79" s="273"/>
      <c r="F79" s="170"/>
      <c r="G79" s="170"/>
      <c r="H79" s="171"/>
      <c r="I79" s="272" t="s">
        <v>153</v>
      </c>
      <c r="J79" s="170"/>
      <c r="K79" s="170"/>
      <c r="L79" s="171"/>
      <c r="M79" s="273" t="s">
        <v>153</v>
      </c>
      <c r="N79" s="170"/>
      <c r="O79" s="170"/>
      <c r="P79" s="171"/>
      <c r="Q79" s="273"/>
      <c r="R79" s="170"/>
      <c r="S79" s="170"/>
      <c r="T79" s="171"/>
      <c r="U79" s="273" t="s">
        <v>153</v>
      </c>
      <c r="V79" s="170"/>
      <c r="W79" s="170"/>
      <c r="X79" s="171"/>
      <c r="Y79" s="273"/>
      <c r="Z79" s="170"/>
      <c r="AA79" s="170"/>
      <c r="AB79" s="171"/>
      <c r="AC79" s="273"/>
      <c r="AD79" s="170"/>
      <c r="AE79" s="170"/>
      <c r="AF79" s="171"/>
      <c r="AG79" s="273"/>
      <c r="AH79" s="170"/>
      <c r="AI79" s="170"/>
      <c r="AJ79" s="171"/>
      <c r="AK79" s="273"/>
      <c r="AL79" s="170"/>
      <c r="AM79" s="170"/>
      <c r="AN79" s="171"/>
      <c r="AO79" s="273"/>
      <c r="AP79" s="170"/>
      <c r="AQ79" s="170"/>
      <c r="AR79" s="171"/>
      <c r="AS79" s="273"/>
      <c r="AT79" s="170"/>
      <c r="AU79" s="170"/>
      <c r="AV79" s="171"/>
      <c r="AW79" s="273"/>
      <c r="AX79" s="170"/>
      <c r="AY79" s="170"/>
      <c r="AZ79" s="171"/>
      <c r="BA79" s="273"/>
      <c r="BB79" s="170"/>
      <c r="BC79" s="170"/>
      <c r="BD79" s="171"/>
      <c r="BE79" s="273"/>
      <c r="BF79" s="170"/>
      <c r="BG79" s="170"/>
      <c r="BH79" s="171"/>
      <c r="BI79" s="273"/>
      <c r="BJ79" s="170"/>
      <c r="BK79" s="170"/>
      <c r="BL79" s="171"/>
      <c r="BM79" s="273"/>
      <c r="BN79" s="170"/>
      <c r="BO79" s="170"/>
      <c r="BP79" s="171"/>
      <c r="BQ79" s="273"/>
      <c r="BR79" s="170"/>
      <c r="BS79" s="170"/>
      <c r="BT79" s="171"/>
      <c r="BU79" s="273"/>
      <c r="BV79" s="170"/>
      <c r="BW79" s="170"/>
      <c r="BX79" s="171"/>
      <c r="BY79" s="273"/>
      <c r="BZ79" s="170"/>
      <c r="CA79" s="170"/>
      <c r="CB79" s="171"/>
      <c r="CC79" s="273"/>
      <c r="CD79" s="170"/>
      <c r="CE79" s="170"/>
      <c r="CF79" s="171"/>
      <c r="CG79" s="273"/>
      <c r="CH79" s="170"/>
      <c r="CI79" s="170"/>
      <c r="CJ79" s="171"/>
      <c r="CK79" s="273"/>
      <c r="CL79" s="170"/>
      <c r="CM79" s="170"/>
      <c r="CN79" s="171"/>
      <c r="CO79" s="273"/>
      <c r="CP79" s="170"/>
      <c r="CQ79" s="170"/>
      <c r="CR79" s="171"/>
      <c r="CS79" s="273"/>
      <c r="CT79" s="170"/>
      <c r="CU79" s="170"/>
      <c r="CV79" s="171"/>
      <c r="CW79" s="273"/>
      <c r="CX79" s="170"/>
      <c r="CY79" s="170"/>
      <c r="CZ79" s="171"/>
      <c r="DA79" s="273"/>
      <c r="DB79" s="170"/>
      <c r="DC79" s="170"/>
      <c r="DD79" s="171"/>
      <c r="DE79" s="273"/>
      <c r="DF79" s="170"/>
      <c r="DG79" s="170"/>
      <c r="DH79" s="171"/>
      <c r="DI79" s="273"/>
      <c r="DJ79" s="170"/>
      <c r="DK79" s="170"/>
      <c r="DL79" s="171"/>
      <c r="DM79" s="273"/>
      <c r="DN79" s="170"/>
      <c r="DO79" s="170"/>
      <c r="DP79" s="171"/>
      <c r="DQ79" s="273"/>
      <c r="DR79" s="170"/>
      <c r="DS79" s="170"/>
      <c r="DT79" s="171"/>
      <c r="DU79" s="273"/>
      <c r="DV79" s="170"/>
      <c r="DW79" s="170"/>
      <c r="DX79" s="171"/>
      <c r="DY79" s="273"/>
      <c r="DZ79" s="170"/>
      <c r="EA79" s="170"/>
      <c r="EB79" s="171"/>
      <c r="EC79" s="273"/>
      <c r="ED79" s="170"/>
      <c r="EE79" s="170"/>
      <c r="EF79" s="171"/>
      <c r="EG79" s="273"/>
      <c r="EH79" s="170"/>
      <c r="EI79" s="170"/>
      <c r="EJ79" s="171"/>
      <c r="EK79" s="273"/>
      <c r="EL79" s="170"/>
      <c r="EM79" s="170"/>
      <c r="EN79" s="171"/>
      <c r="EO79" s="273"/>
      <c r="EP79" s="170"/>
      <c r="EQ79" s="170"/>
      <c r="ER79" s="171"/>
      <c r="ES79" s="273"/>
      <c r="ET79" s="170"/>
      <c r="EU79" s="170"/>
      <c r="EV79" s="171"/>
      <c r="EW79" s="273"/>
      <c r="EX79" s="170"/>
      <c r="EY79" s="170"/>
      <c r="EZ79" s="171"/>
      <c r="FA79" s="273"/>
      <c r="FB79" s="170"/>
      <c r="FC79" s="170"/>
      <c r="FD79" s="171"/>
      <c r="FE79" s="273"/>
      <c r="FF79" s="170"/>
      <c r="FG79" s="170"/>
      <c r="FH79" s="323"/>
      <c r="FI79" s="187"/>
    </row>
    <row r="80" spans="1:165" ht="45">
      <c r="A80" s="664" t="str">
        <f>'1.2-Visibility Data'!A78</f>
        <v>Messaging Platform</v>
      </c>
      <c r="B80" s="529" t="str">
        <f>'1.2-Visibility Data'!B78</f>
        <v>Organization Modifications</v>
      </c>
      <c r="C80" s="312" t="s">
        <v>1250</v>
      </c>
      <c r="D80" s="46" t="str">
        <f>'1.2-Visibility Data'!C78</f>
        <v>All</v>
      </c>
      <c r="E80" s="274" t="s">
        <v>154</v>
      </c>
      <c r="F80" s="173"/>
      <c r="G80" s="173"/>
      <c r="H80" s="174"/>
      <c r="I80" s="274" t="s">
        <v>154</v>
      </c>
      <c r="J80" s="173"/>
      <c r="K80" s="173"/>
      <c r="L80" s="174"/>
      <c r="M80" s="274" t="s">
        <v>154</v>
      </c>
      <c r="N80" s="173"/>
      <c r="O80" s="173"/>
      <c r="P80" s="174"/>
      <c r="Q80" s="274"/>
      <c r="R80" s="173"/>
      <c r="S80" s="173"/>
      <c r="T80" s="174"/>
      <c r="U80" s="518" t="s">
        <v>154</v>
      </c>
      <c r="V80" s="519"/>
      <c r="W80" s="519"/>
      <c r="X80" s="520"/>
      <c r="Y80" s="518"/>
      <c r="Z80" s="519"/>
      <c r="AA80" s="519"/>
      <c r="AB80" s="520"/>
      <c r="AC80" s="518"/>
      <c r="AD80" s="519"/>
      <c r="AE80" s="519"/>
      <c r="AF80" s="520"/>
      <c r="AG80" s="518"/>
      <c r="AH80" s="519"/>
      <c r="AI80" s="519"/>
      <c r="AJ80" s="520"/>
      <c r="AK80" s="518" t="s">
        <v>153</v>
      </c>
      <c r="AL80" s="519"/>
      <c r="AM80" s="519"/>
      <c r="AN80" s="520"/>
      <c r="AO80" s="518" t="s">
        <v>154</v>
      </c>
      <c r="AP80" s="173"/>
      <c r="AQ80" s="173"/>
      <c r="AR80" s="174"/>
      <c r="AS80" s="274"/>
      <c r="AT80" s="173"/>
      <c r="AU80" s="173"/>
      <c r="AV80" s="174"/>
      <c r="AW80" s="274"/>
      <c r="AX80" s="173"/>
      <c r="AY80" s="173"/>
      <c r="AZ80" s="174"/>
      <c r="BA80" s="274"/>
      <c r="BB80" s="173"/>
      <c r="BC80" s="173"/>
      <c r="BD80" s="174"/>
      <c r="BE80" s="274"/>
      <c r="BF80" s="173"/>
      <c r="BG80" s="173"/>
      <c r="BH80" s="174"/>
      <c r="BI80" s="274"/>
      <c r="BJ80" s="173"/>
      <c r="BK80" s="173"/>
      <c r="BL80" s="174"/>
      <c r="BM80" s="274"/>
      <c r="BN80" s="173"/>
      <c r="BO80" s="173"/>
      <c r="BP80" s="174"/>
      <c r="BQ80" s="274"/>
      <c r="BR80" s="173"/>
      <c r="BS80" s="173"/>
      <c r="BT80" s="174"/>
      <c r="BU80" s="274"/>
      <c r="BV80" s="173"/>
      <c r="BW80" s="173"/>
      <c r="BX80" s="174"/>
      <c r="BY80" s="274"/>
      <c r="BZ80" s="173"/>
      <c r="CA80" s="173"/>
      <c r="CB80" s="174"/>
      <c r="CC80" s="274"/>
      <c r="CD80" s="173"/>
      <c r="CE80" s="173"/>
      <c r="CF80" s="174"/>
      <c r="CG80" s="274"/>
      <c r="CH80" s="173"/>
      <c r="CI80" s="173"/>
      <c r="CJ80" s="174"/>
      <c r="CK80" s="274"/>
      <c r="CL80" s="173"/>
      <c r="CM80" s="173"/>
      <c r="CN80" s="174"/>
      <c r="CO80" s="274"/>
      <c r="CP80" s="173"/>
      <c r="CQ80" s="173"/>
      <c r="CR80" s="174"/>
      <c r="CS80" s="274"/>
      <c r="CT80" s="173"/>
      <c r="CU80" s="173"/>
      <c r="CV80" s="174"/>
      <c r="CW80" s="274"/>
      <c r="CX80" s="173"/>
      <c r="CY80" s="173"/>
      <c r="CZ80" s="174"/>
      <c r="DA80" s="274"/>
      <c r="DB80" s="173"/>
      <c r="DC80" s="173"/>
      <c r="DD80" s="174"/>
      <c r="DE80" s="274"/>
      <c r="DF80" s="173"/>
      <c r="DG80" s="173"/>
      <c r="DH80" s="174"/>
      <c r="DI80" s="274"/>
      <c r="DJ80" s="173"/>
      <c r="DK80" s="173"/>
      <c r="DL80" s="174"/>
      <c r="DM80" s="274"/>
      <c r="DN80" s="173"/>
      <c r="DO80" s="173"/>
      <c r="DP80" s="174"/>
      <c r="DQ80" s="274"/>
      <c r="DR80" s="173"/>
      <c r="DS80" s="173"/>
      <c r="DT80" s="174"/>
      <c r="DU80" s="274"/>
      <c r="DV80" s="173"/>
      <c r="DW80" s="173"/>
      <c r="DX80" s="174"/>
      <c r="DY80" s="274"/>
      <c r="DZ80" s="173"/>
      <c r="EA80" s="173"/>
      <c r="EB80" s="174"/>
      <c r="EC80" s="274"/>
      <c r="ED80" s="173"/>
      <c r="EE80" s="173"/>
      <c r="EF80" s="174"/>
      <c r="EG80" s="274"/>
      <c r="EH80" s="173"/>
      <c r="EI80" s="173"/>
      <c r="EJ80" s="174"/>
      <c r="EK80" s="274"/>
      <c r="EL80" s="173"/>
      <c r="EM80" s="173"/>
      <c r="EN80" s="174"/>
      <c r="EO80" s="274"/>
      <c r="EP80" s="173"/>
      <c r="EQ80" s="173"/>
      <c r="ER80" s="174"/>
      <c r="ES80" s="274"/>
      <c r="ET80" s="173"/>
      <c r="EU80" s="173"/>
      <c r="EV80" s="174"/>
      <c r="EW80" s="274" t="s">
        <v>154</v>
      </c>
      <c r="EX80" s="173"/>
      <c r="EY80" s="173"/>
      <c r="EZ80" s="174"/>
      <c r="FA80" s="274"/>
      <c r="FB80" s="173"/>
      <c r="FC80" s="173"/>
      <c r="FD80" s="174"/>
      <c r="FE80" s="274"/>
      <c r="FF80" s="173"/>
      <c r="FG80" s="173"/>
      <c r="FH80" s="324"/>
      <c r="FI80" s="187"/>
    </row>
    <row r="81" spans="1:165" ht="45">
      <c r="A81" s="664"/>
      <c r="B81" s="532" t="str">
        <f>'1.2-Visibility Data'!B79</f>
        <v>User Modifications</v>
      </c>
      <c r="C81" s="313" t="s">
        <v>1251</v>
      </c>
      <c r="D81" s="19" t="str">
        <f>'1.2-Visibility Data'!C79</f>
        <v>All</v>
      </c>
      <c r="E81" s="272" t="s">
        <v>154</v>
      </c>
      <c r="F81" s="306"/>
      <c r="G81" s="306"/>
      <c r="H81" s="64"/>
      <c r="I81" s="272" t="s">
        <v>154</v>
      </c>
      <c r="J81" s="306"/>
      <c r="K81" s="306"/>
      <c r="L81" s="64"/>
      <c r="M81" s="272" t="s">
        <v>154</v>
      </c>
      <c r="N81" s="306"/>
      <c r="O81" s="306"/>
      <c r="P81" s="64"/>
      <c r="Q81" s="272"/>
      <c r="R81" s="306"/>
      <c r="S81" s="306"/>
      <c r="T81" s="64"/>
      <c r="U81" s="521" t="s">
        <v>154</v>
      </c>
      <c r="V81" s="216"/>
      <c r="W81" s="216"/>
      <c r="X81" s="522"/>
      <c r="Y81" s="521"/>
      <c r="Z81" s="216"/>
      <c r="AA81" s="216"/>
      <c r="AB81" s="522"/>
      <c r="AC81" s="521"/>
      <c r="AD81" s="216"/>
      <c r="AE81" s="216"/>
      <c r="AF81" s="522"/>
      <c r="AG81" s="521"/>
      <c r="AH81" s="216"/>
      <c r="AI81" s="216"/>
      <c r="AJ81" s="522"/>
      <c r="AK81" s="521" t="s">
        <v>154</v>
      </c>
      <c r="AL81" s="216"/>
      <c r="AM81" s="216"/>
      <c r="AN81" s="522"/>
      <c r="AO81" s="521" t="s">
        <v>154</v>
      </c>
      <c r="AP81" s="306"/>
      <c r="AQ81" s="306"/>
      <c r="AR81" s="64"/>
      <c r="AS81" s="272"/>
      <c r="AT81" s="306"/>
      <c r="AU81" s="306"/>
      <c r="AV81" s="64"/>
      <c r="AW81" s="272"/>
      <c r="AX81" s="306"/>
      <c r="AY81" s="306"/>
      <c r="AZ81" s="64"/>
      <c r="BA81" s="272"/>
      <c r="BB81" s="306"/>
      <c r="BC81" s="306"/>
      <c r="BD81" s="64"/>
      <c r="BE81" s="272"/>
      <c r="BF81" s="306"/>
      <c r="BG81" s="306"/>
      <c r="BH81" s="64"/>
      <c r="BI81" s="272"/>
      <c r="BJ81" s="306"/>
      <c r="BK81" s="306"/>
      <c r="BL81" s="64"/>
      <c r="BM81" s="272"/>
      <c r="BN81" s="306"/>
      <c r="BO81" s="306"/>
      <c r="BP81" s="64"/>
      <c r="BQ81" s="272"/>
      <c r="BR81" s="306"/>
      <c r="BS81" s="306"/>
      <c r="BT81" s="64"/>
      <c r="BU81" s="272"/>
      <c r="BV81" s="306"/>
      <c r="BW81" s="306"/>
      <c r="BX81" s="64"/>
      <c r="BY81" s="272"/>
      <c r="BZ81" s="306"/>
      <c r="CA81" s="306"/>
      <c r="CB81" s="64"/>
      <c r="CC81" s="272"/>
      <c r="CD81" s="306"/>
      <c r="CE81" s="306"/>
      <c r="CF81" s="64"/>
      <c r="CG81" s="272"/>
      <c r="CH81" s="306"/>
      <c r="CI81" s="306"/>
      <c r="CJ81" s="64"/>
      <c r="CK81" s="272"/>
      <c r="CL81" s="306"/>
      <c r="CM81" s="306"/>
      <c r="CN81" s="64"/>
      <c r="CO81" s="272"/>
      <c r="CP81" s="306"/>
      <c r="CQ81" s="306"/>
      <c r="CR81" s="64"/>
      <c r="CS81" s="272"/>
      <c r="CT81" s="306"/>
      <c r="CU81" s="306"/>
      <c r="CV81" s="64"/>
      <c r="CW81" s="272"/>
      <c r="CX81" s="306"/>
      <c r="CY81" s="306"/>
      <c r="CZ81" s="64"/>
      <c r="DA81" s="272"/>
      <c r="DB81" s="306"/>
      <c r="DC81" s="306"/>
      <c r="DD81" s="64"/>
      <c r="DE81" s="272"/>
      <c r="DF81" s="306"/>
      <c r="DG81" s="306"/>
      <c r="DH81" s="64"/>
      <c r="DI81" s="272"/>
      <c r="DJ81" s="306"/>
      <c r="DK81" s="306"/>
      <c r="DL81" s="64"/>
      <c r="DM81" s="272"/>
      <c r="DN81" s="306"/>
      <c r="DO81" s="306"/>
      <c r="DP81" s="64"/>
      <c r="DQ81" s="272"/>
      <c r="DR81" s="306"/>
      <c r="DS81" s="306"/>
      <c r="DT81" s="64"/>
      <c r="DU81" s="272"/>
      <c r="DV81" s="306"/>
      <c r="DW81" s="306"/>
      <c r="DX81" s="64"/>
      <c r="DY81" s="272"/>
      <c r="DZ81" s="306"/>
      <c r="EA81" s="306"/>
      <c r="EB81" s="64"/>
      <c r="EC81" s="272"/>
      <c r="ED81" s="306"/>
      <c r="EE81" s="306"/>
      <c r="EF81" s="64"/>
      <c r="EG81" s="272"/>
      <c r="EH81" s="306"/>
      <c r="EI81" s="306"/>
      <c r="EJ81" s="64"/>
      <c r="EK81" s="272"/>
      <c r="EL81" s="306"/>
      <c r="EM81" s="306"/>
      <c r="EN81" s="64"/>
      <c r="EO81" s="272"/>
      <c r="EP81" s="306"/>
      <c r="EQ81" s="306"/>
      <c r="ER81" s="64"/>
      <c r="ES81" s="272"/>
      <c r="ET81" s="306"/>
      <c r="EU81" s="306"/>
      <c r="EV81" s="64"/>
      <c r="EW81" s="274" t="s">
        <v>154</v>
      </c>
      <c r="EX81" s="306"/>
      <c r="EY81" s="306"/>
      <c r="EZ81" s="64"/>
      <c r="FA81" s="272"/>
      <c r="FB81" s="306"/>
      <c r="FC81" s="306"/>
      <c r="FD81" s="64"/>
      <c r="FE81" s="272"/>
      <c r="FF81" s="306"/>
      <c r="FG81" s="306"/>
      <c r="FH81" s="322"/>
      <c r="FI81" s="187"/>
    </row>
    <row r="82" spans="1:165">
      <c r="A82" s="664"/>
      <c r="B82" s="532" t="str">
        <f>'1.2-Visibility Data'!B80</f>
        <v>User Login Activity</v>
      </c>
      <c r="C82" s="313" t="s">
        <v>1229</v>
      </c>
      <c r="D82" s="19" t="str">
        <f>'1.2-Visibility Data'!C80</f>
        <v>All</v>
      </c>
      <c r="E82" s="272" t="s">
        <v>154</v>
      </c>
      <c r="F82" s="306"/>
      <c r="G82" s="306"/>
      <c r="H82" s="64"/>
      <c r="I82" s="272" t="s">
        <v>154</v>
      </c>
      <c r="J82" s="306"/>
      <c r="K82" s="306"/>
      <c r="L82" s="64"/>
      <c r="M82" s="272" t="s">
        <v>154</v>
      </c>
      <c r="N82" s="306"/>
      <c r="O82" s="306"/>
      <c r="P82" s="64"/>
      <c r="Q82" s="272"/>
      <c r="R82" s="306"/>
      <c r="S82" s="306"/>
      <c r="T82" s="64"/>
      <c r="U82" s="521" t="s">
        <v>153</v>
      </c>
      <c r="V82" s="216"/>
      <c r="W82" s="216"/>
      <c r="X82" s="522"/>
      <c r="Y82" s="521"/>
      <c r="Z82" s="216"/>
      <c r="AA82" s="216"/>
      <c r="AB82" s="522"/>
      <c r="AC82" s="521"/>
      <c r="AD82" s="216"/>
      <c r="AE82" s="216"/>
      <c r="AF82" s="522"/>
      <c r="AG82" s="521"/>
      <c r="AH82" s="216"/>
      <c r="AI82" s="216"/>
      <c r="AJ82" s="522"/>
      <c r="AK82" s="521" t="s">
        <v>154</v>
      </c>
      <c r="AL82" s="216"/>
      <c r="AM82" s="216"/>
      <c r="AN82" s="522"/>
      <c r="AO82" s="521" t="s">
        <v>154</v>
      </c>
      <c r="AP82" s="306"/>
      <c r="AQ82" s="306"/>
      <c r="AR82" s="64"/>
      <c r="AS82" s="272"/>
      <c r="AT82" s="306"/>
      <c r="AU82" s="306"/>
      <c r="AV82" s="64"/>
      <c r="AW82" s="272"/>
      <c r="AX82" s="306"/>
      <c r="AY82" s="306"/>
      <c r="AZ82" s="64"/>
      <c r="BA82" s="272"/>
      <c r="BB82" s="306"/>
      <c r="BC82" s="306"/>
      <c r="BD82" s="64"/>
      <c r="BE82" s="272"/>
      <c r="BF82" s="306"/>
      <c r="BG82" s="306"/>
      <c r="BH82" s="64"/>
      <c r="BI82" s="272"/>
      <c r="BJ82" s="306"/>
      <c r="BK82" s="306"/>
      <c r="BL82" s="64"/>
      <c r="BM82" s="272"/>
      <c r="BN82" s="306"/>
      <c r="BO82" s="306"/>
      <c r="BP82" s="64"/>
      <c r="BQ82" s="272"/>
      <c r="BR82" s="306"/>
      <c r="BS82" s="306"/>
      <c r="BT82" s="64"/>
      <c r="BU82" s="272"/>
      <c r="BV82" s="306"/>
      <c r="BW82" s="306"/>
      <c r="BX82" s="64"/>
      <c r="BY82" s="272"/>
      <c r="BZ82" s="306"/>
      <c r="CA82" s="306"/>
      <c r="CB82" s="64"/>
      <c r="CC82" s="272"/>
      <c r="CD82" s="306"/>
      <c r="CE82" s="306"/>
      <c r="CF82" s="64"/>
      <c r="CG82" s="272"/>
      <c r="CH82" s="306"/>
      <c r="CI82" s="306"/>
      <c r="CJ82" s="64"/>
      <c r="CK82" s="272"/>
      <c r="CL82" s="306"/>
      <c r="CM82" s="306"/>
      <c r="CN82" s="64"/>
      <c r="CO82" s="272"/>
      <c r="CP82" s="306"/>
      <c r="CQ82" s="306"/>
      <c r="CR82" s="64"/>
      <c r="CS82" s="272"/>
      <c r="CT82" s="306"/>
      <c r="CU82" s="306"/>
      <c r="CV82" s="64"/>
      <c r="CW82" s="272"/>
      <c r="CX82" s="306"/>
      <c r="CY82" s="306"/>
      <c r="CZ82" s="64"/>
      <c r="DA82" s="272"/>
      <c r="DB82" s="306"/>
      <c r="DC82" s="306"/>
      <c r="DD82" s="64"/>
      <c r="DE82" s="272"/>
      <c r="DF82" s="306"/>
      <c r="DG82" s="306"/>
      <c r="DH82" s="64"/>
      <c r="DI82" s="272"/>
      <c r="DJ82" s="306"/>
      <c r="DK82" s="306"/>
      <c r="DL82" s="64"/>
      <c r="DM82" s="272"/>
      <c r="DN82" s="306"/>
      <c r="DO82" s="306"/>
      <c r="DP82" s="64"/>
      <c r="DQ82" s="272"/>
      <c r="DR82" s="306"/>
      <c r="DS82" s="306"/>
      <c r="DT82" s="64"/>
      <c r="DU82" s="272"/>
      <c r="DV82" s="306"/>
      <c r="DW82" s="306"/>
      <c r="DX82" s="64"/>
      <c r="DY82" s="272"/>
      <c r="DZ82" s="306"/>
      <c r="EA82" s="306"/>
      <c r="EB82" s="64"/>
      <c r="EC82" s="272"/>
      <c r="ED82" s="306"/>
      <c r="EE82" s="306"/>
      <c r="EF82" s="64"/>
      <c r="EG82" s="272"/>
      <c r="EH82" s="306"/>
      <c r="EI82" s="306"/>
      <c r="EJ82" s="64"/>
      <c r="EK82" s="272"/>
      <c r="EL82" s="306"/>
      <c r="EM82" s="306"/>
      <c r="EN82" s="64"/>
      <c r="EO82" s="272"/>
      <c r="EP82" s="306"/>
      <c r="EQ82" s="306"/>
      <c r="ER82" s="64"/>
      <c r="ES82" s="272"/>
      <c r="ET82" s="306"/>
      <c r="EU82" s="306"/>
      <c r="EV82" s="64"/>
      <c r="EW82" s="274" t="s">
        <v>154</v>
      </c>
      <c r="EX82" s="306"/>
      <c r="EY82" s="306"/>
      <c r="EZ82" s="64"/>
      <c r="FA82" s="272"/>
      <c r="FB82" s="306"/>
      <c r="FC82" s="306"/>
      <c r="FD82" s="64"/>
      <c r="FE82" s="272"/>
      <c r="FF82" s="306"/>
      <c r="FG82" s="306"/>
      <c r="FH82" s="322"/>
      <c r="FI82" s="187"/>
    </row>
    <row r="83" spans="1:165" ht="30">
      <c r="A83" s="664"/>
      <c r="B83" s="532" t="str">
        <f>'1.2-Visibility Data'!B81</f>
        <v>Anomalous User Login Activity</v>
      </c>
      <c r="C83" s="313" t="s">
        <v>1230</v>
      </c>
      <c r="D83" s="19" t="str">
        <f>'1.2-Visibility Data'!C81</f>
        <v>All</v>
      </c>
      <c r="E83" s="272" t="s">
        <v>154</v>
      </c>
      <c r="F83" s="306"/>
      <c r="G83" s="306"/>
      <c r="H83" s="64"/>
      <c r="I83" s="272" t="s">
        <v>154</v>
      </c>
      <c r="J83" s="306"/>
      <c r="K83" s="306"/>
      <c r="L83" s="64"/>
      <c r="M83" s="272" t="s">
        <v>154</v>
      </c>
      <c r="N83" s="306"/>
      <c r="O83" s="306"/>
      <c r="P83" s="64"/>
      <c r="Q83" s="272"/>
      <c r="R83" s="306"/>
      <c r="S83" s="306"/>
      <c r="T83" s="64"/>
      <c r="U83" s="521" t="s">
        <v>153</v>
      </c>
      <c r="V83" s="216"/>
      <c r="W83" s="216"/>
      <c r="X83" s="522"/>
      <c r="Y83" s="521"/>
      <c r="Z83" s="216"/>
      <c r="AA83" s="216"/>
      <c r="AB83" s="522"/>
      <c r="AC83" s="521"/>
      <c r="AD83" s="216"/>
      <c r="AE83" s="216"/>
      <c r="AF83" s="522"/>
      <c r="AG83" s="521"/>
      <c r="AH83" s="216"/>
      <c r="AI83" s="216"/>
      <c r="AJ83" s="522"/>
      <c r="AK83" s="521" t="s">
        <v>154</v>
      </c>
      <c r="AL83" s="216"/>
      <c r="AM83" s="216"/>
      <c r="AN83" s="522"/>
      <c r="AO83" s="521" t="s">
        <v>154</v>
      </c>
      <c r="AP83" s="306"/>
      <c r="AQ83" s="306"/>
      <c r="AR83" s="64"/>
      <c r="AS83" s="272"/>
      <c r="AT83" s="306"/>
      <c r="AU83" s="306"/>
      <c r="AV83" s="64"/>
      <c r="AW83" s="272"/>
      <c r="AX83" s="306"/>
      <c r="AY83" s="306"/>
      <c r="AZ83" s="64"/>
      <c r="BA83" s="272"/>
      <c r="BB83" s="306"/>
      <c r="BC83" s="306"/>
      <c r="BD83" s="64"/>
      <c r="BE83" s="272"/>
      <c r="BF83" s="306"/>
      <c r="BG83" s="306"/>
      <c r="BH83" s="64"/>
      <c r="BI83" s="272"/>
      <c r="BJ83" s="306"/>
      <c r="BK83" s="306"/>
      <c r="BL83" s="64"/>
      <c r="BM83" s="272"/>
      <c r="BN83" s="306"/>
      <c r="BO83" s="306"/>
      <c r="BP83" s="64"/>
      <c r="BQ83" s="272"/>
      <c r="BR83" s="306"/>
      <c r="BS83" s="306"/>
      <c r="BT83" s="64"/>
      <c r="BU83" s="272"/>
      <c r="BV83" s="306"/>
      <c r="BW83" s="306"/>
      <c r="BX83" s="64"/>
      <c r="BY83" s="272"/>
      <c r="BZ83" s="306"/>
      <c r="CA83" s="306"/>
      <c r="CB83" s="64"/>
      <c r="CC83" s="272"/>
      <c r="CD83" s="306"/>
      <c r="CE83" s="306"/>
      <c r="CF83" s="64"/>
      <c r="CG83" s="272"/>
      <c r="CH83" s="306"/>
      <c r="CI83" s="306"/>
      <c r="CJ83" s="64"/>
      <c r="CK83" s="272"/>
      <c r="CL83" s="306"/>
      <c r="CM83" s="306"/>
      <c r="CN83" s="64"/>
      <c r="CO83" s="272"/>
      <c r="CP83" s="306"/>
      <c r="CQ83" s="306"/>
      <c r="CR83" s="64"/>
      <c r="CS83" s="272"/>
      <c r="CT83" s="306"/>
      <c r="CU83" s="306"/>
      <c r="CV83" s="64"/>
      <c r="CW83" s="272"/>
      <c r="CX83" s="306"/>
      <c r="CY83" s="306"/>
      <c r="CZ83" s="64"/>
      <c r="DA83" s="272"/>
      <c r="DB83" s="306"/>
      <c r="DC83" s="306"/>
      <c r="DD83" s="64"/>
      <c r="DE83" s="272"/>
      <c r="DF83" s="306"/>
      <c r="DG83" s="306"/>
      <c r="DH83" s="64"/>
      <c r="DI83" s="272"/>
      <c r="DJ83" s="306"/>
      <c r="DK83" s="306"/>
      <c r="DL83" s="64"/>
      <c r="DM83" s="272"/>
      <c r="DN83" s="306"/>
      <c r="DO83" s="306"/>
      <c r="DP83" s="64"/>
      <c r="DQ83" s="272"/>
      <c r="DR83" s="306"/>
      <c r="DS83" s="306"/>
      <c r="DT83" s="64"/>
      <c r="DU83" s="272"/>
      <c r="DV83" s="306"/>
      <c r="DW83" s="306"/>
      <c r="DX83" s="64"/>
      <c r="DY83" s="272"/>
      <c r="DZ83" s="306"/>
      <c r="EA83" s="306"/>
      <c r="EB83" s="64"/>
      <c r="EC83" s="272"/>
      <c r="ED83" s="306"/>
      <c r="EE83" s="306"/>
      <c r="EF83" s="64"/>
      <c r="EG83" s="272"/>
      <c r="EH83" s="306"/>
      <c r="EI83" s="306"/>
      <c r="EJ83" s="64"/>
      <c r="EK83" s="272"/>
      <c r="EL83" s="306"/>
      <c r="EM83" s="306"/>
      <c r="EN83" s="64"/>
      <c r="EO83" s="272"/>
      <c r="EP83" s="306"/>
      <c r="EQ83" s="306"/>
      <c r="ER83" s="64"/>
      <c r="ES83" s="272"/>
      <c r="ET83" s="306"/>
      <c r="EU83" s="306"/>
      <c r="EV83" s="64"/>
      <c r="EW83" s="274" t="s">
        <v>154</v>
      </c>
      <c r="EX83" s="306"/>
      <c r="EY83" s="306"/>
      <c r="EZ83" s="64"/>
      <c r="FA83" s="272"/>
      <c r="FB83" s="306"/>
      <c r="FC83" s="306"/>
      <c r="FD83" s="64"/>
      <c r="FE83" s="272"/>
      <c r="FF83" s="306"/>
      <c r="FG83" s="306"/>
      <c r="FH83" s="322"/>
      <c r="FI83" s="187"/>
    </row>
    <row r="84" spans="1:165" ht="30">
      <c r="A84" s="664"/>
      <c r="B84" s="532" t="str">
        <f>'1.2-Visibility Data'!B82</f>
        <v>User Activity</v>
      </c>
      <c r="C84" s="313" t="s">
        <v>1206</v>
      </c>
      <c r="D84" s="19" t="str">
        <f>'1.2-Visibility Data'!C82</f>
        <v>All</v>
      </c>
      <c r="E84" s="272" t="s">
        <v>154</v>
      </c>
      <c r="F84" s="306"/>
      <c r="G84" s="306"/>
      <c r="H84" s="64"/>
      <c r="I84" s="272" t="s">
        <v>154</v>
      </c>
      <c r="J84" s="306"/>
      <c r="K84" s="306"/>
      <c r="L84" s="64"/>
      <c r="M84" s="272" t="s">
        <v>154</v>
      </c>
      <c r="N84" s="306"/>
      <c r="O84" s="306"/>
      <c r="P84" s="64"/>
      <c r="Q84" s="272"/>
      <c r="R84" s="306"/>
      <c r="S84" s="306"/>
      <c r="T84" s="64"/>
      <c r="U84" s="521" t="s">
        <v>153</v>
      </c>
      <c r="V84" s="216"/>
      <c r="W84" s="216"/>
      <c r="X84" s="522"/>
      <c r="Y84" s="521"/>
      <c r="Z84" s="216"/>
      <c r="AA84" s="216"/>
      <c r="AB84" s="522"/>
      <c r="AC84" s="521"/>
      <c r="AD84" s="216"/>
      <c r="AE84" s="216"/>
      <c r="AF84" s="522"/>
      <c r="AG84" s="521"/>
      <c r="AH84" s="216"/>
      <c r="AI84" s="216"/>
      <c r="AJ84" s="522"/>
      <c r="AK84" s="521" t="s">
        <v>153</v>
      </c>
      <c r="AL84" s="216"/>
      <c r="AM84" s="216"/>
      <c r="AN84" s="522"/>
      <c r="AO84" s="521" t="s">
        <v>153</v>
      </c>
      <c r="AP84" s="306"/>
      <c r="AQ84" s="306"/>
      <c r="AR84" s="64"/>
      <c r="AS84" s="272"/>
      <c r="AT84" s="306"/>
      <c r="AU84" s="306"/>
      <c r="AV84" s="64"/>
      <c r="AW84" s="272"/>
      <c r="AX84" s="306"/>
      <c r="AY84" s="306"/>
      <c r="AZ84" s="64"/>
      <c r="BA84" s="272"/>
      <c r="BB84" s="306"/>
      <c r="BC84" s="306"/>
      <c r="BD84" s="64"/>
      <c r="BE84" s="272"/>
      <c r="BF84" s="306"/>
      <c r="BG84" s="306"/>
      <c r="BH84" s="64"/>
      <c r="BI84" s="272"/>
      <c r="BJ84" s="306"/>
      <c r="BK84" s="306"/>
      <c r="BL84" s="64"/>
      <c r="BM84" s="272"/>
      <c r="BN84" s="306"/>
      <c r="BO84" s="306"/>
      <c r="BP84" s="64"/>
      <c r="BQ84" s="272"/>
      <c r="BR84" s="306"/>
      <c r="BS84" s="306"/>
      <c r="BT84" s="64"/>
      <c r="BU84" s="272"/>
      <c r="BV84" s="306"/>
      <c r="BW84" s="306"/>
      <c r="BX84" s="64"/>
      <c r="BY84" s="272"/>
      <c r="BZ84" s="306"/>
      <c r="CA84" s="306"/>
      <c r="CB84" s="64"/>
      <c r="CC84" s="272"/>
      <c r="CD84" s="306"/>
      <c r="CE84" s="306"/>
      <c r="CF84" s="64"/>
      <c r="CG84" s="272"/>
      <c r="CH84" s="306"/>
      <c r="CI84" s="306"/>
      <c r="CJ84" s="64"/>
      <c r="CK84" s="272"/>
      <c r="CL84" s="306"/>
      <c r="CM84" s="306"/>
      <c r="CN84" s="64"/>
      <c r="CO84" s="272"/>
      <c r="CP84" s="306"/>
      <c r="CQ84" s="306"/>
      <c r="CR84" s="64"/>
      <c r="CS84" s="272"/>
      <c r="CT84" s="306"/>
      <c r="CU84" s="306"/>
      <c r="CV84" s="64"/>
      <c r="CW84" s="272"/>
      <c r="CX84" s="306"/>
      <c r="CY84" s="306"/>
      <c r="CZ84" s="64"/>
      <c r="DA84" s="272"/>
      <c r="DB84" s="306"/>
      <c r="DC84" s="306"/>
      <c r="DD84" s="64"/>
      <c r="DE84" s="272"/>
      <c r="DF84" s="306"/>
      <c r="DG84" s="306"/>
      <c r="DH84" s="64"/>
      <c r="DI84" s="272"/>
      <c r="DJ84" s="306"/>
      <c r="DK84" s="306"/>
      <c r="DL84" s="64"/>
      <c r="DM84" s="272"/>
      <c r="DN84" s="306"/>
      <c r="DO84" s="306"/>
      <c r="DP84" s="64"/>
      <c r="DQ84" s="272"/>
      <c r="DR84" s="306"/>
      <c r="DS84" s="306"/>
      <c r="DT84" s="64"/>
      <c r="DU84" s="272"/>
      <c r="DV84" s="306"/>
      <c r="DW84" s="306"/>
      <c r="DX84" s="64"/>
      <c r="DY84" s="272"/>
      <c r="DZ84" s="306"/>
      <c r="EA84" s="306"/>
      <c r="EB84" s="64"/>
      <c r="EC84" s="272"/>
      <c r="ED84" s="306"/>
      <c r="EE84" s="306"/>
      <c r="EF84" s="64"/>
      <c r="EG84" s="272"/>
      <c r="EH84" s="306"/>
      <c r="EI84" s="306"/>
      <c r="EJ84" s="64"/>
      <c r="EK84" s="272"/>
      <c r="EL84" s="306"/>
      <c r="EM84" s="306"/>
      <c r="EN84" s="64"/>
      <c r="EO84" s="272"/>
      <c r="EP84" s="306"/>
      <c r="EQ84" s="306"/>
      <c r="ER84" s="64"/>
      <c r="ES84" s="272"/>
      <c r="ET84" s="306"/>
      <c r="EU84" s="306"/>
      <c r="EV84" s="64"/>
      <c r="EW84" s="274" t="s">
        <v>154</v>
      </c>
      <c r="EX84" s="306"/>
      <c r="EY84" s="306"/>
      <c r="EZ84" s="64"/>
      <c r="FA84" s="272"/>
      <c r="FB84" s="306"/>
      <c r="FC84" s="306"/>
      <c r="FD84" s="64"/>
      <c r="FE84" s="272"/>
      <c r="FF84" s="306"/>
      <c r="FG84" s="306"/>
      <c r="FH84" s="322"/>
      <c r="FI84" s="187"/>
    </row>
    <row r="85" spans="1:165" ht="30">
      <c r="A85" s="664"/>
      <c r="B85" s="532" t="str">
        <f>'1.2-Visibility Data'!B83</f>
        <v>Anomalous User Activity</v>
      </c>
      <c r="C85" s="313" t="s">
        <v>1231</v>
      </c>
      <c r="D85" s="19" t="str">
        <f>'1.2-Visibility Data'!C83</f>
        <v>All</v>
      </c>
      <c r="E85" s="272" t="s">
        <v>154</v>
      </c>
      <c r="F85" s="306"/>
      <c r="G85" s="306"/>
      <c r="H85" s="64"/>
      <c r="I85" s="272" t="s">
        <v>154</v>
      </c>
      <c r="J85" s="306"/>
      <c r="K85" s="306"/>
      <c r="L85" s="64"/>
      <c r="M85" s="272" t="s">
        <v>154</v>
      </c>
      <c r="N85" s="306"/>
      <c r="O85" s="306"/>
      <c r="P85" s="64"/>
      <c r="Q85" s="272"/>
      <c r="R85" s="306"/>
      <c r="S85" s="306"/>
      <c r="T85" s="64"/>
      <c r="U85" s="521" t="s">
        <v>153</v>
      </c>
      <c r="V85" s="216"/>
      <c r="W85" s="216"/>
      <c r="X85" s="522"/>
      <c r="Y85" s="521"/>
      <c r="Z85" s="216"/>
      <c r="AA85" s="216"/>
      <c r="AB85" s="522"/>
      <c r="AC85" s="521"/>
      <c r="AD85" s="216"/>
      <c r="AE85" s="216"/>
      <c r="AF85" s="522"/>
      <c r="AG85" s="521"/>
      <c r="AH85" s="216"/>
      <c r="AI85" s="216"/>
      <c r="AJ85" s="522"/>
      <c r="AK85" s="521" t="s">
        <v>153</v>
      </c>
      <c r="AL85" s="216"/>
      <c r="AM85" s="216"/>
      <c r="AN85" s="522"/>
      <c r="AO85" s="521" t="s">
        <v>153</v>
      </c>
      <c r="AP85" s="306"/>
      <c r="AQ85" s="306"/>
      <c r="AR85" s="64"/>
      <c r="AS85" s="272"/>
      <c r="AT85" s="306"/>
      <c r="AU85" s="306"/>
      <c r="AV85" s="64"/>
      <c r="AW85" s="272"/>
      <c r="AX85" s="306"/>
      <c r="AY85" s="306"/>
      <c r="AZ85" s="64"/>
      <c r="BA85" s="272"/>
      <c r="BB85" s="306"/>
      <c r="BC85" s="306"/>
      <c r="BD85" s="64"/>
      <c r="BE85" s="272"/>
      <c r="BF85" s="306"/>
      <c r="BG85" s="306"/>
      <c r="BH85" s="64"/>
      <c r="BI85" s="272"/>
      <c r="BJ85" s="306"/>
      <c r="BK85" s="306"/>
      <c r="BL85" s="64"/>
      <c r="BM85" s="272"/>
      <c r="BN85" s="306"/>
      <c r="BO85" s="306"/>
      <c r="BP85" s="64"/>
      <c r="BQ85" s="272"/>
      <c r="BR85" s="306"/>
      <c r="BS85" s="306"/>
      <c r="BT85" s="64"/>
      <c r="BU85" s="272"/>
      <c r="BV85" s="306"/>
      <c r="BW85" s="306"/>
      <c r="BX85" s="64"/>
      <c r="BY85" s="272"/>
      <c r="BZ85" s="306"/>
      <c r="CA85" s="306"/>
      <c r="CB85" s="64"/>
      <c r="CC85" s="272"/>
      <c r="CD85" s="306"/>
      <c r="CE85" s="306"/>
      <c r="CF85" s="64"/>
      <c r="CG85" s="272"/>
      <c r="CH85" s="306"/>
      <c r="CI85" s="306"/>
      <c r="CJ85" s="64"/>
      <c r="CK85" s="272"/>
      <c r="CL85" s="306"/>
      <c r="CM85" s="306"/>
      <c r="CN85" s="64"/>
      <c r="CO85" s="272"/>
      <c r="CP85" s="306"/>
      <c r="CQ85" s="306"/>
      <c r="CR85" s="64"/>
      <c r="CS85" s="272"/>
      <c r="CT85" s="306"/>
      <c r="CU85" s="306"/>
      <c r="CV85" s="64"/>
      <c r="CW85" s="272"/>
      <c r="CX85" s="306"/>
      <c r="CY85" s="306"/>
      <c r="CZ85" s="64"/>
      <c r="DA85" s="272"/>
      <c r="DB85" s="306"/>
      <c r="DC85" s="306"/>
      <c r="DD85" s="64"/>
      <c r="DE85" s="272"/>
      <c r="DF85" s="306"/>
      <c r="DG85" s="306"/>
      <c r="DH85" s="64"/>
      <c r="DI85" s="272"/>
      <c r="DJ85" s="306"/>
      <c r="DK85" s="306"/>
      <c r="DL85" s="64"/>
      <c r="DM85" s="272"/>
      <c r="DN85" s="306"/>
      <c r="DO85" s="306"/>
      <c r="DP85" s="64"/>
      <c r="DQ85" s="272"/>
      <c r="DR85" s="306"/>
      <c r="DS85" s="306"/>
      <c r="DT85" s="64"/>
      <c r="DU85" s="272"/>
      <c r="DV85" s="306"/>
      <c r="DW85" s="306"/>
      <c r="DX85" s="64"/>
      <c r="DY85" s="272"/>
      <c r="DZ85" s="306"/>
      <c r="EA85" s="306"/>
      <c r="EB85" s="64"/>
      <c r="EC85" s="272"/>
      <c r="ED85" s="306"/>
      <c r="EE85" s="306"/>
      <c r="EF85" s="64"/>
      <c r="EG85" s="272"/>
      <c r="EH85" s="306"/>
      <c r="EI85" s="306"/>
      <c r="EJ85" s="64"/>
      <c r="EK85" s="272"/>
      <c r="EL85" s="306"/>
      <c r="EM85" s="306"/>
      <c r="EN85" s="64"/>
      <c r="EO85" s="272"/>
      <c r="EP85" s="306"/>
      <c r="EQ85" s="306"/>
      <c r="ER85" s="64"/>
      <c r="ES85" s="272"/>
      <c r="ET85" s="306"/>
      <c r="EU85" s="306"/>
      <c r="EV85" s="64"/>
      <c r="EW85" s="274" t="s">
        <v>154</v>
      </c>
      <c r="EX85" s="306"/>
      <c r="EY85" s="306"/>
      <c r="EZ85" s="64"/>
      <c r="FA85" s="272"/>
      <c r="FB85" s="306"/>
      <c r="FC85" s="306"/>
      <c r="FD85" s="64"/>
      <c r="FE85" s="272"/>
      <c r="FF85" s="306"/>
      <c r="FG85" s="306"/>
      <c r="FH85" s="322"/>
      <c r="FI85" s="187"/>
    </row>
    <row r="86" spans="1:165" ht="30">
      <c r="A86" s="664"/>
      <c r="B86" s="532" t="str">
        <f>'1.2-Visibility Data'!B84</f>
        <v>Guest User Activity</v>
      </c>
      <c r="C86" s="313" t="s">
        <v>1259</v>
      </c>
      <c r="D86" s="19" t="str">
        <f>'1.2-Visibility Data'!C84</f>
        <v>All</v>
      </c>
      <c r="E86" s="272" t="s">
        <v>154</v>
      </c>
      <c r="F86" s="306"/>
      <c r="G86" s="306"/>
      <c r="H86" s="64"/>
      <c r="I86" s="272" t="s">
        <v>154</v>
      </c>
      <c r="J86" s="306"/>
      <c r="K86" s="306"/>
      <c r="L86" s="64"/>
      <c r="M86" s="272" t="s">
        <v>154</v>
      </c>
      <c r="N86" s="306"/>
      <c r="O86" s="306"/>
      <c r="P86" s="64"/>
      <c r="Q86" s="272"/>
      <c r="R86" s="306"/>
      <c r="S86" s="306"/>
      <c r="T86" s="64"/>
      <c r="U86" s="521" t="s">
        <v>153</v>
      </c>
      <c r="V86" s="216"/>
      <c r="W86" s="216"/>
      <c r="X86" s="522"/>
      <c r="Y86" s="521"/>
      <c r="Z86" s="216"/>
      <c r="AA86" s="216"/>
      <c r="AB86" s="522"/>
      <c r="AC86" s="521"/>
      <c r="AD86" s="216"/>
      <c r="AE86" s="216"/>
      <c r="AF86" s="522"/>
      <c r="AG86" s="521"/>
      <c r="AH86" s="216"/>
      <c r="AI86" s="216"/>
      <c r="AJ86" s="522"/>
      <c r="AK86" s="521" t="s">
        <v>153</v>
      </c>
      <c r="AL86" s="216"/>
      <c r="AM86" s="216"/>
      <c r="AN86" s="522"/>
      <c r="AO86" s="521" t="s">
        <v>153</v>
      </c>
      <c r="AP86" s="306"/>
      <c r="AQ86" s="306"/>
      <c r="AR86" s="64"/>
      <c r="AS86" s="272"/>
      <c r="AT86" s="306"/>
      <c r="AU86" s="306"/>
      <c r="AV86" s="64"/>
      <c r="AW86" s="272"/>
      <c r="AX86" s="306"/>
      <c r="AY86" s="306"/>
      <c r="AZ86" s="64"/>
      <c r="BA86" s="272"/>
      <c r="BB86" s="306"/>
      <c r="BC86" s="306"/>
      <c r="BD86" s="64"/>
      <c r="BE86" s="272"/>
      <c r="BF86" s="306"/>
      <c r="BG86" s="306"/>
      <c r="BH86" s="64"/>
      <c r="BI86" s="272"/>
      <c r="BJ86" s="306"/>
      <c r="BK86" s="306"/>
      <c r="BL86" s="64"/>
      <c r="BM86" s="272"/>
      <c r="BN86" s="306"/>
      <c r="BO86" s="306"/>
      <c r="BP86" s="64"/>
      <c r="BQ86" s="272"/>
      <c r="BR86" s="306"/>
      <c r="BS86" s="306"/>
      <c r="BT86" s="64"/>
      <c r="BU86" s="272"/>
      <c r="BV86" s="306"/>
      <c r="BW86" s="306"/>
      <c r="BX86" s="64"/>
      <c r="BY86" s="272"/>
      <c r="BZ86" s="306"/>
      <c r="CA86" s="306"/>
      <c r="CB86" s="64"/>
      <c r="CC86" s="272"/>
      <c r="CD86" s="306"/>
      <c r="CE86" s="306"/>
      <c r="CF86" s="64"/>
      <c r="CG86" s="272"/>
      <c r="CH86" s="306"/>
      <c r="CI86" s="306"/>
      <c r="CJ86" s="64"/>
      <c r="CK86" s="272"/>
      <c r="CL86" s="306"/>
      <c r="CM86" s="306"/>
      <c r="CN86" s="64"/>
      <c r="CO86" s="272"/>
      <c r="CP86" s="306"/>
      <c r="CQ86" s="306"/>
      <c r="CR86" s="64"/>
      <c r="CS86" s="272"/>
      <c r="CT86" s="306"/>
      <c r="CU86" s="306"/>
      <c r="CV86" s="64"/>
      <c r="CW86" s="272"/>
      <c r="CX86" s="306"/>
      <c r="CY86" s="306"/>
      <c r="CZ86" s="64"/>
      <c r="DA86" s="272"/>
      <c r="DB86" s="306"/>
      <c r="DC86" s="306"/>
      <c r="DD86" s="64"/>
      <c r="DE86" s="272"/>
      <c r="DF86" s="306"/>
      <c r="DG86" s="306"/>
      <c r="DH86" s="64"/>
      <c r="DI86" s="272"/>
      <c r="DJ86" s="306"/>
      <c r="DK86" s="306"/>
      <c r="DL86" s="64"/>
      <c r="DM86" s="272"/>
      <c r="DN86" s="306"/>
      <c r="DO86" s="306"/>
      <c r="DP86" s="64"/>
      <c r="DQ86" s="272"/>
      <c r="DR86" s="306"/>
      <c r="DS86" s="306"/>
      <c r="DT86" s="64"/>
      <c r="DU86" s="272"/>
      <c r="DV86" s="306"/>
      <c r="DW86" s="306"/>
      <c r="DX86" s="64"/>
      <c r="DY86" s="272"/>
      <c r="DZ86" s="306"/>
      <c r="EA86" s="306"/>
      <c r="EB86" s="64"/>
      <c r="EC86" s="272"/>
      <c r="ED86" s="306"/>
      <c r="EE86" s="306"/>
      <c r="EF86" s="64"/>
      <c r="EG86" s="272"/>
      <c r="EH86" s="306"/>
      <c r="EI86" s="306"/>
      <c r="EJ86" s="64"/>
      <c r="EK86" s="272"/>
      <c r="EL86" s="306"/>
      <c r="EM86" s="306"/>
      <c r="EN86" s="64"/>
      <c r="EO86" s="272"/>
      <c r="EP86" s="306"/>
      <c r="EQ86" s="306"/>
      <c r="ER86" s="64"/>
      <c r="ES86" s="272"/>
      <c r="ET86" s="306"/>
      <c r="EU86" s="306"/>
      <c r="EV86" s="64"/>
      <c r="EW86" s="274" t="s">
        <v>154</v>
      </c>
      <c r="EX86" s="306"/>
      <c r="EY86" s="306"/>
      <c r="EZ86" s="64"/>
      <c r="FA86" s="272"/>
      <c r="FB86" s="306"/>
      <c r="FC86" s="306"/>
      <c r="FD86" s="64"/>
      <c r="FE86" s="272"/>
      <c r="FF86" s="306"/>
      <c r="FG86" s="306"/>
      <c r="FH86" s="322"/>
      <c r="FI86" s="187"/>
    </row>
    <row r="87" spans="1:165" ht="45">
      <c r="A87" s="664"/>
      <c r="B87" s="532" t="str">
        <f>'1.2-Visibility Data'!B85</f>
        <v>Collaboration Space Modifications</v>
      </c>
      <c r="C87" s="313" t="s">
        <v>1277</v>
      </c>
      <c r="D87" s="19" t="str">
        <f>'1.2-Visibility Data'!C85</f>
        <v>All</v>
      </c>
      <c r="E87" s="272" t="s">
        <v>154</v>
      </c>
      <c r="F87" s="306"/>
      <c r="G87" s="306"/>
      <c r="H87" s="64"/>
      <c r="I87" s="272" t="s">
        <v>154</v>
      </c>
      <c r="J87" s="306"/>
      <c r="K87" s="306"/>
      <c r="L87" s="64"/>
      <c r="M87" s="272" t="s">
        <v>154</v>
      </c>
      <c r="N87" s="306"/>
      <c r="O87" s="306"/>
      <c r="P87" s="64"/>
      <c r="Q87" s="272"/>
      <c r="R87" s="306"/>
      <c r="S87" s="306"/>
      <c r="T87" s="64"/>
      <c r="U87" s="521" t="s">
        <v>153</v>
      </c>
      <c r="V87" s="216"/>
      <c r="W87" s="216"/>
      <c r="X87" s="522"/>
      <c r="Y87" s="521"/>
      <c r="Z87" s="216"/>
      <c r="AA87" s="216"/>
      <c r="AB87" s="522"/>
      <c r="AC87" s="521"/>
      <c r="AD87" s="216"/>
      <c r="AE87" s="216"/>
      <c r="AF87" s="522"/>
      <c r="AG87" s="521"/>
      <c r="AH87" s="216"/>
      <c r="AI87" s="216"/>
      <c r="AJ87" s="522"/>
      <c r="AK87" s="521" t="s">
        <v>153</v>
      </c>
      <c r="AL87" s="216"/>
      <c r="AM87" s="216"/>
      <c r="AN87" s="522"/>
      <c r="AO87" s="521" t="s">
        <v>154</v>
      </c>
      <c r="AP87" s="306"/>
      <c r="AQ87" s="306"/>
      <c r="AR87" s="64"/>
      <c r="AS87" s="272"/>
      <c r="AT87" s="306"/>
      <c r="AU87" s="306"/>
      <c r="AV87" s="64"/>
      <c r="AW87" s="272"/>
      <c r="AX87" s="306"/>
      <c r="AY87" s="306"/>
      <c r="AZ87" s="64"/>
      <c r="BA87" s="272"/>
      <c r="BB87" s="306"/>
      <c r="BC87" s="306"/>
      <c r="BD87" s="64"/>
      <c r="BE87" s="272"/>
      <c r="BF87" s="306"/>
      <c r="BG87" s="306"/>
      <c r="BH87" s="64"/>
      <c r="BI87" s="272"/>
      <c r="BJ87" s="306"/>
      <c r="BK87" s="306"/>
      <c r="BL87" s="64"/>
      <c r="BM87" s="272"/>
      <c r="BN87" s="306"/>
      <c r="BO87" s="306"/>
      <c r="BP87" s="64"/>
      <c r="BQ87" s="272"/>
      <c r="BR87" s="306"/>
      <c r="BS87" s="306"/>
      <c r="BT87" s="64"/>
      <c r="BU87" s="272"/>
      <c r="BV87" s="306"/>
      <c r="BW87" s="306"/>
      <c r="BX87" s="64"/>
      <c r="BY87" s="272"/>
      <c r="BZ87" s="306"/>
      <c r="CA87" s="306"/>
      <c r="CB87" s="64"/>
      <c r="CC87" s="272"/>
      <c r="CD87" s="306"/>
      <c r="CE87" s="306"/>
      <c r="CF87" s="64"/>
      <c r="CG87" s="272"/>
      <c r="CH87" s="306"/>
      <c r="CI87" s="306"/>
      <c r="CJ87" s="64"/>
      <c r="CK87" s="272"/>
      <c r="CL87" s="306"/>
      <c r="CM87" s="306"/>
      <c r="CN87" s="64"/>
      <c r="CO87" s="272"/>
      <c r="CP87" s="306"/>
      <c r="CQ87" s="306"/>
      <c r="CR87" s="64"/>
      <c r="CS87" s="272"/>
      <c r="CT87" s="306"/>
      <c r="CU87" s="306"/>
      <c r="CV87" s="64"/>
      <c r="CW87" s="272"/>
      <c r="CX87" s="306"/>
      <c r="CY87" s="306"/>
      <c r="CZ87" s="64"/>
      <c r="DA87" s="272"/>
      <c r="DB87" s="306"/>
      <c r="DC87" s="306"/>
      <c r="DD87" s="64"/>
      <c r="DE87" s="272"/>
      <c r="DF87" s="306"/>
      <c r="DG87" s="306"/>
      <c r="DH87" s="64"/>
      <c r="DI87" s="272"/>
      <c r="DJ87" s="306"/>
      <c r="DK87" s="306"/>
      <c r="DL87" s="64"/>
      <c r="DM87" s="272"/>
      <c r="DN87" s="306"/>
      <c r="DO87" s="306"/>
      <c r="DP87" s="64"/>
      <c r="DQ87" s="272"/>
      <c r="DR87" s="306"/>
      <c r="DS87" s="306"/>
      <c r="DT87" s="64"/>
      <c r="DU87" s="272"/>
      <c r="DV87" s="306"/>
      <c r="DW87" s="306"/>
      <c r="DX87" s="64"/>
      <c r="DY87" s="272"/>
      <c r="DZ87" s="306"/>
      <c r="EA87" s="306"/>
      <c r="EB87" s="64"/>
      <c r="EC87" s="272"/>
      <c r="ED87" s="306"/>
      <c r="EE87" s="306"/>
      <c r="EF87" s="64"/>
      <c r="EG87" s="272"/>
      <c r="EH87" s="306"/>
      <c r="EI87" s="306"/>
      <c r="EJ87" s="64"/>
      <c r="EK87" s="272"/>
      <c r="EL87" s="306"/>
      <c r="EM87" s="306"/>
      <c r="EN87" s="64"/>
      <c r="EO87" s="272"/>
      <c r="EP87" s="306"/>
      <c r="EQ87" s="306"/>
      <c r="ER87" s="64"/>
      <c r="ES87" s="272"/>
      <c r="ET87" s="306"/>
      <c r="EU87" s="306"/>
      <c r="EV87" s="64"/>
      <c r="EW87" s="274" t="s">
        <v>154</v>
      </c>
      <c r="EX87" s="306"/>
      <c r="EY87" s="306"/>
      <c r="EZ87" s="64"/>
      <c r="FA87" s="272"/>
      <c r="FB87" s="306"/>
      <c r="FC87" s="306"/>
      <c r="FD87" s="64"/>
      <c r="FE87" s="272"/>
      <c r="FF87" s="306"/>
      <c r="FG87" s="306"/>
      <c r="FH87" s="322"/>
      <c r="FI87" s="187"/>
    </row>
    <row r="88" spans="1:165" ht="45">
      <c r="A88" s="664"/>
      <c r="B88" s="532" t="str">
        <f>'1.2-Visibility Data'!B86</f>
        <v>Channel Modifications</v>
      </c>
      <c r="C88" s="313" t="s">
        <v>1261</v>
      </c>
      <c r="D88" s="19" t="str">
        <f>'1.2-Visibility Data'!C86</f>
        <v>All</v>
      </c>
      <c r="E88" s="272" t="s">
        <v>154</v>
      </c>
      <c r="F88" s="306"/>
      <c r="G88" s="306"/>
      <c r="H88" s="64"/>
      <c r="I88" s="272" t="s">
        <v>154</v>
      </c>
      <c r="J88" s="306"/>
      <c r="K88" s="306"/>
      <c r="L88" s="64"/>
      <c r="M88" s="272" t="s">
        <v>154</v>
      </c>
      <c r="N88" s="306"/>
      <c r="O88" s="306"/>
      <c r="P88" s="64"/>
      <c r="Q88" s="272"/>
      <c r="R88" s="306"/>
      <c r="S88" s="306"/>
      <c r="T88" s="64"/>
      <c r="U88" s="521" t="s">
        <v>153</v>
      </c>
      <c r="V88" s="216"/>
      <c r="W88" s="216"/>
      <c r="X88" s="522"/>
      <c r="Y88" s="521"/>
      <c r="Z88" s="216"/>
      <c r="AA88" s="216"/>
      <c r="AB88" s="522"/>
      <c r="AC88" s="521"/>
      <c r="AD88" s="216"/>
      <c r="AE88" s="216"/>
      <c r="AF88" s="522"/>
      <c r="AG88" s="521"/>
      <c r="AH88" s="216"/>
      <c r="AI88" s="216"/>
      <c r="AJ88" s="522"/>
      <c r="AK88" s="521" t="s">
        <v>153</v>
      </c>
      <c r="AL88" s="216"/>
      <c r="AM88" s="216"/>
      <c r="AN88" s="522"/>
      <c r="AO88" s="521" t="s">
        <v>154</v>
      </c>
      <c r="AP88" s="306"/>
      <c r="AQ88" s="306"/>
      <c r="AR88" s="64"/>
      <c r="AS88" s="272"/>
      <c r="AT88" s="306"/>
      <c r="AU88" s="306"/>
      <c r="AV88" s="64"/>
      <c r="AW88" s="272"/>
      <c r="AX88" s="306"/>
      <c r="AY88" s="306"/>
      <c r="AZ88" s="64"/>
      <c r="BA88" s="272"/>
      <c r="BB88" s="306"/>
      <c r="BC88" s="306"/>
      <c r="BD88" s="64"/>
      <c r="BE88" s="272"/>
      <c r="BF88" s="306"/>
      <c r="BG88" s="306"/>
      <c r="BH88" s="64"/>
      <c r="BI88" s="272"/>
      <c r="BJ88" s="306"/>
      <c r="BK88" s="306"/>
      <c r="BL88" s="64"/>
      <c r="BM88" s="272"/>
      <c r="BN88" s="306"/>
      <c r="BO88" s="306"/>
      <c r="BP88" s="64"/>
      <c r="BQ88" s="272"/>
      <c r="BR88" s="306"/>
      <c r="BS88" s="306"/>
      <c r="BT88" s="64"/>
      <c r="BU88" s="272"/>
      <c r="BV88" s="306"/>
      <c r="BW88" s="306"/>
      <c r="BX88" s="64"/>
      <c r="BY88" s="272"/>
      <c r="BZ88" s="306"/>
      <c r="CA88" s="306"/>
      <c r="CB88" s="64"/>
      <c r="CC88" s="272"/>
      <c r="CD88" s="306"/>
      <c r="CE88" s="306"/>
      <c r="CF88" s="64"/>
      <c r="CG88" s="272"/>
      <c r="CH88" s="306"/>
      <c r="CI88" s="306"/>
      <c r="CJ88" s="64"/>
      <c r="CK88" s="272"/>
      <c r="CL88" s="306"/>
      <c r="CM88" s="306"/>
      <c r="CN88" s="64"/>
      <c r="CO88" s="272"/>
      <c r="CP88" s="306"/>
      <c r="CQ88" s="306"/>
      <c r="CR88" s="64"/>
      <c r="CS88" s="272"/>
      <c r="CT88" s="306"/>
      <c r="CU88" s="306"/>
      <c r="CV88" s="64"/>
      <c r="CW88" s="272"/>
      <c r="CX88" s="306"/>
      <c r="CY88" s="306"/>
      <c r="CZ88" s="64"/>
      <c r="DA88" s="272"/>
      <c r="DB88" s="306"/>
      <c r="DC88" s="306"/>
      <c r="DD88" s="64"/>
      <c r="DE88" s="272"/>
      <c r="DF88" s="306"/>
      <c r="DG88" s="306"/>
      <c r="DH88" s="64"/>
      <c r="DI88" s="272"/>
      <c r="DJ88" s="306"/>
      <c r="DK88" s="306"/>
      <c r="DL88" s="64"/>
      <c r="DM88" s="272"/>
      <c r="DN88" s="306"/>
      <c r="DO88" s="306"/>
      <c r="DP88" s="64"/>
      <c r="DQ88" s="272"/>
      <c r="DR88" s="306"/>
      <c r="DS88" s="306"/>
      <c r="DT88" s="64"/>
      <c r="DU88" s="272"/>
      <c r="DV88" s="306"/>
      <c r="DW88" s="306"/>
      <c r="DX88" s="64"/>
      <c r="DY88" s="272"/>
      <c r="DZ88" s="306"/>
      <c r="EA88" s="306"/>
      <c r="EB88" s="64"/>
      <c r="EC88" s="272"/>
      <c r="ED88" s="306"/>
      <c r="EE88" s="306"/>
      <c r="EF88" s="64"/>
      <c r="EG88" s="272"/>
      <c r="EH88" s="306"/>
      <c r="EI88" s="306"/>
      <c r="EJ88" s="64"/>
      <c r="EK88" s="272"/>
      <c r="EL88" s="306"/>
      <c r="EM88" s="306"/>
      <c r="EN88" s="64"/>
      <c r="EO88" s="272"/>
      <c r="EP88" s="306"/>
      <c r="EQ88" s="306"/>
      <c r="ER88" s="64"/>
      <c r="ES88" s="272"/>
      <c r="ET88" s="306"/>
      <c r="EU88" s="306"/>
      <c r="EV88" s="64"/>
      <c r="EW88" s="274" t="s">
        <v>154</v>
      </c>
      <c r="EX88" s="306"/>
      <c r="EY88" s="306"/>
      <c r="EZ88" s="64"/>
      <c r="FA88" s="272"/>
      <c r="FB88" s="306"/>
      <c r="FC88" s="306"/>
      <c r="FD88" s="64"/>
      <c r="FE88" s="272"/>
      <c r="FF88" s="306"/>
      <c r="FG88" s="306"/>
      <c r="FH88" s="322"/>
      <c r="FI88" s="187"/>
    </row>
    <row r="89" spans="1:165" ht="45">
      <c r="A89" s="664"/>
      <c r="B89" s="532" t="str">
        <f>'1.2-Visibility Data'!B87</f>
        <v>Chat Modifications</v>
      </c>
      <c r="C89" s="313" t="s">
        <v>1278</v>
      </c>
      <c r="D89" s="19" t="str">
        <f>'1.2-Visibility Data'!C87</f>
        <v>All</v>
      </c>
      <c r="E89" s="272" t="s">
        <v>154</v>
      </c>
      <c r="F89" s="306"/>
      <c r="G89" s="306"/>
      <c r="H89" s="64"/>
      <c r="I89" s="272" t="s">
        <v>154</v>
      </c>
      <c r="J89" s="306"/>
      <c r="K89" s="306"/>
      <c r="L89" s="64"/>
      <c r="M89" s="272" t="s">
        <v>154</v>
      </c>
      <c r="N89" s="306"/>
      <c r="O89" s="306"/>
      <c r="P89" s="64"/>
      <c r="Q89" s="272"/>
      <c r="R89" s="306"/>
      <c r="S89" s="306"/>
      <c r="T89" s="64"/>
      <c r="U89" s="521" t="s">
        <v>154</v>
      </c>
      <c r="V89" s="216"/>
      <c r="W89" s="216"/>
      <c r="X89" s="522"/>
      <c r="Y89" s="521"/>
      <c r="Z89" s="216"/>
      <c r="AA89" s="216"/>
      <c r="AB89" s="522"/>
      <c r="AC89" s="521"/>
      <c r="AD89" s="216"/>
      <c r="AE89" s="216"/>
      <c r="AF89" s="522"/>
      <c r="AG89" s="521"/>
      <c r="AH89" s="216"/>
      <c r="AI89" s="216"/>
      <c r="AJ89" s="522"/>
      <c r="AK89" s="521" t="s">
        <v>153</v>
      </c>
      <c r="AL89" s="216"/>
      <c r="AM89" s="216"/>
      <c r="AN89" s="522"/>
      <c r="AO89" s="521" t="s">
        <v>154</v>
      </c>
      <c r="AP89" s="306"/>
      <c r="AQ89" s="306"/>
      <c r="AR89" s="64"/>
      <c r="AS89" s="272"/>
      <c r="AT89" s="306"/>
      <c r="AU89" s="306"/>
      <c r="AV89" s="64"/>
      <c r="AW89" s="272"/>
      <c r="AX89" s="306"/>
      <c r="AY89" s="306"/>
      <c r="AZ89" s="64"/>
      <c r="BA89" s="272"/>
      <c r="BB89" s="306"/>
      <c r="BC89" s="306"/>
      <c r="BD89" s="64"/>
      <c r="BE89" s="272"/>
      <c r="BF89" s="306"/>
      <c r="BG89" s="306"/>
      <c r="BH89" s="64"/>
      <c r="BI89" s="272"/>
      <c r="BJ89" s="306"/>
      <c r="BK89" s="306"/>
      <c r="BL89" s="64"/>
      <c r="BM89" s="272"/>
      <c r="BN89" s="306"/>
      <c r="BO89" s="306"/>
      <c r="BP89" s="64"/>
      <c r="BQ89" s="272"/>
      <c r="BR89" s="306"/>
      <c r="BS89" s="306"/>
      <c r="BT89" s="64"/>
      <c r="BU89" s="272"/>
      <c r="BV89" s="306"/>
      <c r="BW89" s="306"/>
      <c r="BX89" s="64"/>
      <c r="BY89" s="272"/>
      <c r="BZ89" s="306"/>
      <c r="CA89" s="306"/>
      <c r="CB89" s="64"/>
      <c r="CC89" s="272"/>
      <c r="CD89" s="306"/>
      <c r="CE89" s="306"/>
      <c r="CF89" s="64"/>
      <c r="CG89" s="272"/>
      <c r="CH89" s="306"/>
      <c r="CI89" s="306"/>
      <c r="CJ89" s="64"/>
      <c r="CK89" s="272"/>
      <c r="CL89" s="306"/>
      <c r="CM89" s="306"/>
      <c r="CN89" s="64"/>
      <c r="CO89" s="272"/>
      <c r="CP89" s="306"/>
      <c r="CQ89" s="306"/>
      <c r="CR89" s="64"/>
      <c r="CS89" s="272"/>
      <c r="CT89" s="306"/>
      <c r="CU89" s="306"/>
      <c r="CV89" s="64"/>
      <c r="CW89" s="272"/>
      <c r="CX89" s="306"/>
      <c r="CY89" s="306"/>
      <c r="CZ89" s="64"/>
      <c r="DA89" s="272"/>
      <c r="DB89" s="306"/>
      <c r="DC89" s="306"/>
      <c r="DD89" s="64"/>
      <c r="DE89" s="272"/>
      <c r="DF89" s="306"/>
      <c r="DG89" s="306"/>
      <c r="DH89" s="64"/>
      <c r="DI89" s="272"/>
      <c r="DJ89" s="306"/>
      <c r="DK89" s="306"/>
      <c r="DL89" s="64"/>
      <c r="DM89" s="272"/>
      <c r="DN89" s="306"/>
      <c r="DO89" s="306"/>
      <c r="DP89" s="64"/>
      <c r="DQ89" s="272"/>
      <c r="DR89" s="306"/>
      <c r="DS89" s="306"/>
      <c r="DT89" s="64"/>
      <c r="DU89" s="272"/>
      <c r="DV89" s="306"/>
      <c r="DW89" s="306"/>
      <c r="DX89" s="64"/>
      <c r="DY89" s="272"/>
      <c r="DZ89" s="306"/>
      <c r="EA89" s="306"/>
      <c r="EB89" s="64"/>
      <c r="EC89" s="272"/>
      <c r="ED89" s="306"/>
      <c r="EE89" s="306"/>
      <c r="EF89" s="64"/>
      <c r="EG89" s="272"/>
      <c r="EH89" s="306"/>
      <c r="EI89" s="306"/>
      <c r="EJ89" s="64"/>
      <c r="EK89" s="272"/>
      <c r="EL89" s="306"/>
      <c r="EM89" s="306"/>
      <c r="EN89" s="64"/>
      <c r="EO89" s="272"/>
      <c r="EP89" s="306"/>
      <c r="EQ89" s="306"/>
      <c r="ER89" s="64"/>
      <c r="ES89" s="272"/>
      <c r="ET89" s="306"/>
      <c r="EU89" s="306"/>
      <c r="EV89" s="64"/>
      <c r="EW89" s="274" t="s">
        <v>154</v>
      </c>
      <c r="EX89" s="306"/>
      <c r="EY89" s="306"/>
      <c r="EZ89" s="64"/>
      <c r="FA89" s="272"/>
      <c r="FB89" s="306"/>
      <c r="FC89" s="306"/>
      <c r="FD89" s="64"/>
      <c r="FE89" s="272"/>
      <c r="FF89" s="306"/>
      <c r="FG89" s="306"/>
      <c r="FH89" s="322"/>
      <c r="FI89" s="187"/>
    </row>
    <row r="90" spans="1:165" ht="45">
      <c r="A90" s="664"/>
      <c r="B90" s="532" t="str">
        <f>'1.2-Visibility Data'!B88</f>
        <v>Message Activity</v>
      </c>
      <c r="C90" s="313" t="s">
        <v>89</v>
      </c>
      <c r="D90" s="19" t="str">
        <f>'1.2-Visibility Data'!C88</f>
        <v>All</v>
      </c>
      <c r="E90" s="272" t="s">
        <v>154</v>
      </c>
      <c r="F90" s="306"/>
      <c r="G90" s="306"/>
      <c r="H90" s="64"/>
      <c r="I90" s="272" t="s">
        <v>154</v>
      </c>
      <c r="J90" s="306"/>
      <c r="K90" s="306"/>
      <c r="L90" s="64"/>
      <c r="M90" s="272" t="s">
        <v>154</v>
      </c>
      <c r="N90" s="306"/>
      <c r="O90" s="306"/>
      <c r="P90" s="64"/>
      <c r="Q90" s="272"/>
      <c r="R90" s="306"/>
      <c r="S90" s="306"/>
      <c r="T90" s="64"/>
      <c r="U90" s="521" t="s">
        <v>154</v>
      </c>
      <c r="V90" s="216"/>
      <c r="W90" s="216"/>
      <c r="X90" s="522"/>
      <c r="Y90" s="521"/>
      <c r="Z90" s="216"/>
      <c r="AA90" s="216"/>
      <c r="AB90" s="522"/>
      <c r="AC90" s="521"/>
      <c r="AD90" s="216"/>
      <c r="AE90" s="216"/>
      <c r="AF90" s="522"/>
      <c r="AG90" s="521"/>
      <c r="AH90" s="216"/>
      <c r="AI90" s="216"/>
      <c r="AJ90" s="522"/>
      <c r="AK90" s="521" t="s">
        <v>154</v>
      </c>
      <c r="AL90" s="216"/>
      <c r="AM90" s="216"/>
      <c r="AN90" s="522"/>
      <c r="AO90" s="521" t="s">
        <v>154</v>
      </c>
      <c r="AP90" s="306"/>
      <c r="AQ90" s="306"/>
      <c r="AR90" s="64"/>
      <c r="AS90" s="272"/>
      <c r="AT90" s="306"/>
      <c r="AU90" s="306"/>
      <c r="AV90" s="64"/>
      <c r="AW90" s="272"/>
      <c r="AX90" s="306"/>
      <c r="AY90" s="306"/>
      <c r="AZ90" s="64"/>
      <c r="BA90" s="272"/>
      <c r="BB90" s="306"/>
      <c r="BC90" s="306"/>
      <c r="BD90" s="64"/>
      <c r="BE90" s="272"/>
      <c r="BF90" s="306"/>
      <c r="BG90" s="306"/>
      <c r="BH90" s="64"/>
      <c r="BI90" s="272"/>
      <c r="BJ90" s="306"/>
      <c r="BK90" s="306"/>
      <c r="BL90" s="64"/>
      <c r="BM90" s="272"/>
      <c r="BN90" s="306"/>
      <c r="BO90" s="306"/>
      <c r="BP90" s="64"/>
      <c r="BQ90" s="272"/>
      <c r="BR90" s="306"/>
      <c r="BS90" s="306"/>
      <c r="BT90" s="64"/>
      <c r="BU90" s="272"/>
      <c r="BV90" s="306"/>
      <c r="BW90" s="306"/>
      <c r="BX90" s="64"/>
      <c r="BY90" s="272"/>
      <c r="BZ90" s="306"/>
      <c r="CA90" s="306"/>
      <c r="CB90" s="64"/>
      <c r="CC90" s="272"/>
      <c r="CD90" s="306"/>
      <c r="CE90" s="306"/>
      <c r="CF90" s="64"/>
      <c r="CG90" s="272"/>
      <c r="CH90" s="306"/>
      <c r="CI90" s="306"/>
      <c r="CJ90" s="64"/>
      <c r="CK90" s="272"/>
      <c r="CL90" s="306"/>
      <c r="CM90" s="306"/>
      <c r="CN90" s="64"/>
      <c r="CO90" s="272"/>
      <c r="CP90" s="306"/>
      <c r="CQ90" s="306"/>
      <c r="CR90" s="64"/>
      <c r="CS90" s="272"/>
      <c r="CT90" s="306"/>
      <c r="CU90" s="306"/>
      <c r="CV90" s="64"/>
      <c r="CW90" s="272"/>
      <c r="CX90" s="306"/>
      <c r="CY90" s="306"/>
      <c r="CZ90" s="64"/>
      <c r="DA90" s="272"/>
      <c r="DB90" s="306"/>
      <c r="DC90" s="306"/>
      <c r="DD90" s="64"/>
      <c r="DE90" s="272"/>
      <c r="DF90" s="306"/>
      <c r="DG90" s="306"/>
      <c r="DH90" s="64"/>
      <c r="DI90" s="272"/>
      <c r="DJ90" s="306"/>
      <c r="DK90" s="306"/>
      <c r="DL90" s="64"/>
      <c r="DM90" s="272"/>
      <c r="DN90" s="306"/>
      <c r="DO90" s="306"/>
      <c r="DP90" s="64"/>
      <c r="DQ90" s="272"/>
      <c r="DR90" s="306"/>
      <c r="DS90" s="306"/>
      <c r="DT90" s="64"/>
      <c r="DU90" s="272"/>
      <c r="DV90" s="306"/>
      <c r="DW90" s="306"/>
      <c r="DX90" s="64"/>
      <c r="DY90" s="272"/>
      <c r="DZ90" s="306"/>
      <c r="EA90" s="306"/>
      <c r="EB90" s="64"/>
      <c r="EC90" s="272"/>
      <c r="ED90" s="306"/>
      <c r="EE90" s="306"/>
      <c r="EF90" s="64"/>
      <c r="EG90" s="272"/>
      <c r="EH90" s="306"/>
      <c r="EI90" s="306"/>
      <c r="EJ90" s="64"/>
      <c r="EK90" s="272"/>
      <c r="EL90" s="306"/>
      <c r="EM90" s="306"/>
      <c r="EN90" s="64"/>
      <c r="EO90" s="272"/>
      <c r="EP90" s="306"/>
      <c r="EQ90" s="306"/>
      <c r="ER90" s="64"/>
      <c r="ES90" s="272"/>
      <c r="ET90" s="306"/>
      <c r="EU90" s="306"/>
      <c r="EV90" s="64"/>
      <c r="EW90" s="274" t="s">
        <v>154</v>
      </c>
      <c r="EX90" s="306"/>
      <c r="EY90" s="306"/>
      <c r="EZ90" s="64"/>
      <c r="FA90" s="272"/>
      <c r="FB90" s="306"/>
      <c r="FC90" s="306"/>
      <c r="FD90" s="64"/>
      <c r="FE90" s="272"/>
      <c r="FF90" s="306"/>
      <c r="FG90" s="306"/>
      <c r="FH90" s="322"/>
      <c r="FI90" s="187"/>
    </row>
    <row r="91" spans="1:165" ht="45">
      <c r="A91" s="664"/>
      <c r="B91" s="532" t="str">
        <f>'1.2-Visibility Data'!B89</f>
        <v>Messages Read</v>
      </c>
      <c r="C91" s="313" t="s">
        <v>91</v>
      </c>
      <c r="D91" s="19" t="str">
        <f>'1.2-Visibility Data'!C89</f>
        <v>All</v>
      </c>
      <c r="E91" s="272" t="s">
        <v>154</v>
      </c>
      <c r="F91" s="306"/>
      <c r="G91" s="306"/>
      <c r="H91" s="64"/>
      <c r="I91" s="272" t="s">
        <v>154</v>
      </c>
      <c r="J91" s="306"/>
      <c r="K91" s="306"/>
      <c r="L91" s="64"/>
      <c r="M91" s="272" t="s">
        <v>154</v>
      </c>
      <c r="N91" s="306"/>
      <c r="O91" s="306"/>
      <c r="P91" s="64"/>
      <c r="Q91" s="272"/>
      <c r="R91" s="306"/>
      <c r="S91" s="306"/>
      <c r="T91" s="64"/>
      <c r="U91" s="521" t="s">
        <v>154</v>
      </c>
      <c r="V91" s="216"/>
      <c r="W91" s="216"/>
      <c r="X91" s="522"/>
      <c r="Y91" s="521"/>
      <c r="Z91" s="216"/>
      <c r="AA91" s="216"/>
      <c r="AB91" s="522"/>
      <c r="AC91" s="521"/>
      <c r="AD91" s="216"/>
      <c r="AE91" s="216"/>
      <c r="AF91" s="522"/>
      <c r="AG91" s="521"/>
      <c r="AH91" s="216"/>
      <c r="AI91" s="216"/>
      <c r="AJ91" s="522"/>
      <c r="AK91" s="521" t="s">
        <v>154</v>
      </c>
      <c r="AL91" s="216"/>
      <c r="AM91" s="216"/>
      <c r="AN91" s="522"/>
      <c r="AO91" s="521" t="s">
        <v>154</v>
      </c>
      <c r="AP91" s="306"/>
      <c r="AQ91" s="306"/>
      <c r="AR91" s="64"/>
      <c r="AS91" s="272"/>
      <c r="AT91" s="306"/>
      <c r="AU91" s="306"/>
      <c r="AV91" s="64"/>
      <c r="AW91" s="272"/>
      <c r="AX91" s="306"/>
      <c r="AY91" s="306"/>
      <c r="AZ91" s="64"/>
      <c r="BA91" s="272"/>
      <c r="BB91" s="306"/>
      <c r="BC91" s="306"/>
      <c r="BD91" s="64"/>
      <c r="BE91" s="272"/>
      <c r="BF91" s="306"/>
      <c r="BG91" s="306"/>
      <c r="BH91" s="64"/>
      <c r="BI91" s="272"/>
      <c r="BJ91" s="306"/>
      <c r="BK91" s="306"/>
      <c r="BL91" s="64"/>
      <c r="BM91" s="272"/>
      <c r="BN91" s="306"/>
      <c r="BO91" s="306"/>
      <c r="BP91" s="64"/>
      <c r="BQ91" s="272"/>
      <c r="BR91" s="306"/>
      <c r="BS91" s="306"/>
      <c r="BT91" s="64"/>
      <c r="BU91" s="272"/>
      <c r="BV91" s="306"/>
      <c r="BW91" s="306"/>
      <c r="BX91" s="64"/>
      <c r="BY91" s="272"/>
      <c r="BZ91" s="306"/>
      <c r="CA91" s="306"/>
      <c r="CB91" s="64"/>
      <c r="CC91" s="272"/>
      <c r="CD91" s="306"/>
      <c r="CE91" s="306"/>
      <c r="CF91" s="64"/>
      <c r="CG91" s="272"/>
      <c r="CH91" s="306"/>
      <c r="CI91" s="306"/>
      <c r="CJ91" s="64"/>
      <c r="CK91" s="272"/>
      <c r="CL91" s="306"/>
      <c r="CM91" s="306"/>
      <c r="CN91" s="64"/>
      <c r="CO91" s="272"/>
      <c r="CP91" s="306"/>
      <c r="CQ91" s="306"/>
      <c r="CR91" s="64"/>
      <c r="CS91" s="272"/>
      <c r="CT91" s="306"/>
      <c r="CU91" s="306"/>
      <c r="CV91" s="64"/>
      <c r="CW91" s="272"/>
      <c r="CX91" s="306"/>
      <c r="CY91" s="306"/>
      <c r="CZ91" s="64"/>
      <c r="DA91" s="272"/>
      <c r="DB91" s="306"/>
      <c r="DC91" s="306"/>
      <c r="DD91" s="64"/>
      <c r="DE91" s="272"/>
      <c r="DF91" s="306"/>
      <c r="DG91" s="306"/>
      <c r="DH91" s="64"/>
      <c r="DI91" s="272"/>
      <c r="DJ91" s="306"/>
      <c r="DK91" s="306"/>
      <c r="DL91" s="64"/>
      <c r="DM91" s="272"/>
      <c r="DN91" s="306"/>
      <c r="DO91" s="306"/>
      <c r="DP91" s="64"/>
      <c r="DQ91" s="272"/>
      <c r="DR91" s="306"/>
      <c r="DS91" s="306"/>
      <c r="DT91" s="64"/>
      <c r="DU91" s="272"/>
      <c r="DV91" s="306"/>
      <c r="DW91" s="306"/>
      <c r="DX91" s="64"/>
      <c r="DY91" s="272"/>
      <c r="DZ91" s="306"/>
      <c r="EA91" s="306"/>
      <c r="EB91" s="64"/>
      <c r="EC91" s="272"/>
      <c r="ED91" s="306"/>
      <c r="EE91" s="306"/>
      <c r="EF91" s="64"/>
      <c r="EG91" s="272"/>
      <c r="EH91" s="306"/>
      <c r="EI91" s="306"/>
      <c r="EJ91" s="64"/>
      <c r="EK91" s="272"/>
      <c r="EL91" s="306"/>
      <c r="EM91" s="306"/>
      <c r="EN91" s="64"/>
      <c r="EO91" s="272"/>
      <c r="EP91" s="306"/>
      <c r="EQ91" s="306"/>
      <c r="ER91" s="64"/>
      <c r="ES91" s="272"/>
      <c r="ET91" s="306"/>
      <c r="EU91" s="306"/>
      <c r="EV91" s="64"/>
      <c r="EW91" s="274" t="s">
        <v>154</v>
      </c>
      <c r="EX91" s="306"/>
      <c r="EY91" s="306"/>
      <c r="EZ91" s="64"/>
      <c r="FA91" s="272"/>
      <c r="FB91" s="306"/>
      <c r="FC91" s="306"/>
      <c r="FD91" s="64"/>
      <c r="FE91" s="272"/>
      <c r="FF91" s="306"/>
      <c r="FG91" s="306"/>
      <c r="FH91" s="322"/>
      <c r="FI91" s="187"/>
    </row>
    <row r="92" spans="1:165" ht="60">
      <c r="A92" s="664"/>
      <c r="B92" s="532" t="str">
        <f>'1.2-Visibility Data'!B90</f>
        <v>Malicious URL Detected</v>
      </c>
      <c r="C92" s="313" t="s">
        <v>1207</v>
      </c>
      <c r="D92" s="19" t="str">
        <f>'1.2-Visibility Data'!C90</f>
        <v>All</v>
      </c>
      <c r="E92" s="272" t="s">
        <v>154</v>
      </c>
      <c r="F92" s="306"/>
      <c r="G92" s="306"/>
      <c r="H92" s="64"/>
      <c r="I92" s="272" t="s">
        <v>154</v>
      </c>
      <c r="J92" s="306"/>
      <c r="K92" s="306"/>
      <c r="L92" s="64"/>
      <c r="M92" s="272" t="s">
        <v>154</v>
      </c>
      <c r="N92" s="306"/>
      <c r="O92" s="306"/>
      <c r="P92" s="64"/>
      <c r="Q92" s="272"/>
      <c r="R92" s="306"/>
      <c r="S92" s="306"/>
      <c r="T92" s="64"/>
      <c r="U92" s="521" t="s">
        <v>153</v>
      </c>
      <c r="V92" s="216"/>
      <c r="W92" s="216"/>
      <c r="X92" s="522"/>
      <c r="Y92" s="521"/>
      <c r="Z92" s="216"/>
      <c r="AA92" s="216"/>
      <c r="AB92" s="522"/>
      <c r="AC92" s="521"/>
      <c r="AD92" s="216"/>
      <c r="AE92" s="216"/>
      <c r="AF92" s="522"/>
      <c r="AG92" s="521"/>
      <c r="AH92" s="216"/>
      <c r="AI92" s="216"/>
      <c r="AJ92" s="522"/>
      <c r="AK92" s="521" t="s">
        <v>154</v>
      </c>
      <c r="AL92" s="216"/>
      <c r="AM92" s="216"/>
      <c r="AN92" s="522"/>
      <c r="AO92" s="521" t="s">
        <v>154</v>
      </c>
      <c r="AP92" s="306"/>
      <c r="AQ92" s="306"/>
      <c r="AR92" s="64"/>
      <c r="AS92" s="272"/>
      <c r="AT92" s="306"/>
      <c r="AU92" s="306"/>
      <c r="AV92" s="64"/>
      <c r="AW92" s="272"/>
      <c r="AX92" s="306"/>
      <c r="AY92" s="306"/>
      <c r="AZ92" s="64"/>
      <c r="BA92" s="272"/>
      <c r="BB92" s="306"/>
      <c r="BC92" s="306"/>
      <c r="BD92" s="64"/>
      <c r="BE92" s="272"/>
      <c r="BF92" s="306"/>
      <c r="BG92" s="306"/>
      <c r="BH92" s="64"/>
      <c r="BI92" s="272"/>
      <c r="BJ92" s="306"/>
      <c r="BK92" s="306"/>
      <c r="BL92" s="64"/>
      <c r="BM92" s="272"/>
      <c r="BN92" s="306"/>
      <c r="BO92" s="306"/>
      <c r="BP92" s="64"/>
      <c r="BQ92" s="272"/>
      <c r="BR92" s="306"/>
      <c r="BS92" s="306"/>
      <c r="BT92" s="64"/>
      <c r="BU92" s="272"/>
      <c r="BV92" s="306"/>
      <c r="BW92" s="306"/>
      <c r="BX92" s="64"/>
      <c r="BY92" s="272"/>
      <c r="BZ92" s="306"/>
      <c r="CA92" s="306"/>
      <c r="CB92" s="64"/>
      <c r="CC92" s="272"/>
      <c r="CD92" s="306"/>
      <c r="CE92" s="306"/>
      <c r="CF92" s="64"/>
      <c r="CG92" s="272"/>
      <c r="CH92" s="306"/>
      <c r="CI92" s="306"/>
      <c r="CJ92" s="64"/>
      <c r="CK92" s="272"/>
      <c r="CL92" s="306"/>
      <c r="CM92" s="306"/>
      <c r="CN92" s="64"/>
      <c r="CO92" s="272"/>
      <c r="CP92" s="306"/>
      <c r="CQ92" s="306"/>
      <c r="CR92" s="64"/>
      <c r="CS92" s="272"/>
      <c r="CT92" s="306"/>
      <c r="CU92" s="306"/>
      <c r="CV92" s="64"/>
      <c r="CW92" s="272"/>
      <c r="CX92" s="306"/>
      <c r="CY92" s="306"/>
      <c r="CZ92" s="64"/>
      <c r="DA92" s="272"/>
      <c r="DB92" s="306"/>
      <c r="DC92" s="306"/>
      <c r="DD92" s="64"/>
      <c r="DE92" s="272"/>
      <c r="DF92" s="306"/>
      <c r="DG92" s="306"/>
      <c r="DH92" s="64"/>
      <c r="DI92" s="272"/>
      <c r="DJ92" s="306"/>
      <c r="DK92" s="306"/>
      <c r="DL92" s="64"/>
      <c r="DM92" s="272"/>
      <c r="DN92" s="306"/>
      <c r="DO92" s="306"/>
      <c r="DP92" s="64"/>
      <c r="DQ92" s="272"/>
      <c r="DR92" s="306"/>
      <c r="DS92" s="306"/>
      <c r="DT92" s="64"/>
      <c r="DU92" s="272"/>
      <c r="DV92" s="306"/>
      <c r="DW92" s="306"/>
      <c r="DX92" s="64"/>
      <c r="DY92" s="272"/>
      <c r="DZ92" s="306"/>
      <c r="EA92" s="306"/>
      <c r="EB92" s="64"/>
      <c r="EC92" s="272"/>
      <c r="ED92" s="306"/>
      <c r="EE92" s="306"/>
      <c r="EF92" s="64"/>
      <c r="EG92" s="272"/>
      <c r="EH92" s="306"/>
      <c r="EI92" s="306"/>
      <c r="EJ92" s="64"/>
      <c r="EK92" s="272"/>
      <c r="EL92" s="306"/>
      <c r="EM92" s="306"/>
      <c r="EN92" s="64"/>
      <c r="EO92" s="272"/>
      <c r="EP92" s="306"/>
      <c r="EQ92" s="306"/>
      <c r="ER92" s="64"/>
      <c r="ES92" s="272"/>
      <c r="ET92" s="306"/>
      <c r="EU92" s="306"/>
      <c r="EV92" s="64"/>
      <c r="EW92" s="274" t="s">
        <v>154</v>
      </c>
      <c r="EX92" s="306"/>
      <c r="EY92" s="306"/>
      <c r="EZ92" s="64"/>
      <c r="FA92" s="272"/>
      <c r="FB92" s="306"/>
      <c r="FC92" s="306"/>
      <c r="FD92" s="64"/>
      <c r="FE92" s="272"/>
      <c r="FF92" s="306"/>
      <c r="FG92" s="306"/>
      <c r="FH92" s="322"/>
      <c r="FI92" s="187"/>
    </row>
    <row r="93" spans="1:165" ht="60">
      <c r="A93" s="664"/>
      <c r="B93" s="532" t="str">
        <f>'1.2-Visibility Data'!B91</f>
        <v>Malicious URL Clicked</v>
      </c>
      <c r="C93" s="313" t="s">
        <v>1208</v>
      </c>
      <c r="D93" s="19" t="str">
        <f>'1.2-Visibility Data'!C91</f>
        <v>All</v>
      </c>
      <c r="E93" s="272" t="s">
        <v>154</v>
      </c>
      <c r="F93" s="306"/>
      <c r="G93" s="306"/>
      <c r="H93" s="64"/>
      <c r="I93" s="272" t="s">
        <v>154</v>
      </c>
      <c r="J93" s="306"/>
      <c r="K93" s="306"/>
      <c r="L93" s="64"/>
      <c r="M93" s="272" t="s">
        <v>154</v>
      </c>
      <c r="N93" s="306"/>
      <c r="O93" s="306"/>
      <c r="P93" s="64"/>
      <c r="Q93" s="272"/>
      <c r="R93" s="306"/>
      <c r="S93" s="306"/>
      <c r="T93" s="64"/>
      <c r="U93" s="521" t="s">
        <v>153</v>
      </c>
      <c r="V93" s="216"/>
      <c r="W93" s="216"/>
      <c r="X93" s="522"/>
      <c r="Y93" s="521"/>
      <c r="Z93" s="216"/>
      <c r="AA93" s="216"/>
      <c r="AB93" s="522"/>
      <c r="AC93" s="521"/>
      <c r="AD93" s="216"/>
      <c r="AE93" s="216"/>
      <c r="AF93" s="522"/>
      <c r="AG93" s="521"/>
      <c r="AH93" s="216"/>
      <c r="AI93" s="216"/>
      <c r="AJ93" s="522"/>
      <c r="AK93" s="521" t="s">
        <v>154</v>
      </c>
      <c r="AL93" s="216"/>
      <c r="AM93" s="216"/>
      <c r="AN93" s="522"/>
      <c r="AO93" s="521" t="s">
        <v>154</v>
      </c>
      <c r="AP93" s="306"/>
      <c r="AQ93" s="306"/>
      <c r="AR93" s="64"/>
      <c r="AS93" s="272"/>
      <c r="AT93" s="306"/>
      <c r="AU93" s="306"/>
      <c r="AV93" s="64"/>
      <c r="AW93" s="272"/>
      <c r="AX93" s="306"/>
      <c r="AY93" s="306"/>
      <c r="AZ93" s="64"/>
      <c r="BA93" s="272"/>
      <c r="BB93" s="306"/>
      <c r="BC93" s="306"/>
      <c r="BD93" s="64"/>
      <c r="BE93" s="272"/>
      <c r="BF93" s="306"/>
      <c r="BG93" s="306"/>
      <c r="BH93" s="64"/>
      <c r="BI93" s="272"/>
      <c r="BJ93" s="306"/>
      <c r="BK93" s="306"/>
      <c r="BL93" s="64"/>
      <c r="BM93" s="272"/>
      <c r="BN93" s="306"/>
      <c r="BO93" s="306"/>
      <c r="BP93" s="64"/>
      <c r="BQ93" s="272"/>
      <c r="BR93" s="306"/>
      <c r="BS93" s="306"/>
      <c r="BT93" s="64"/>
      <c r="BU93" s="272"/>
      <c r="BV93" s="306"/>
      <c r="BW93" s="306"/>
      <c r="BX93" s="64"/>
      <c r="BY93" s="272"/>
      <c r="BZ93" s="306"/>
      <c r="CA93" s="306"/>
      <c r="CB93" s="64"/>
      <c r="CC93" s="272"/>
      <c r="CD93" s="306"/>
      <c r="CE93" s="306"/>
      <c r="CF93" s="64"/>
      <c r="CG93" s="272"/>
      <c r="CH93" s="306"/>
      <c r="CI93" s="306"/>
      <c r="CJ93" s="64"/>
      <c r="CK93" s="272"/>
      <c r="CL93" s="306"/>
      <c r="CM93" s="306"/>
      <c r="CN93" s="64"/>
      <c r="CO93" s="272"/>
      <c r="CP93" s="306"/>
      <c r="CQ93" s="306"/>
      <c r="CR93" s="64"/>
      <c r="CS93" s="272"/>
      <c r="CT93" s="306"/>
      <c r="CU93" s="306"/>
      <c r="CV93" s="64"/>
      <c r="CW93" s="272"/>
      <c r="CX93" s="306"/>
      <c r="CY93" s="306"/>
      <c r="CZ93" s="64"/>
      <c r="DA93" s="272"/>
      <c r="DB93" s="306"/>
      <c r="DC93" s="306"/>
      <c r="DD93" s="64"/>
      <c r="DE93" s="272"/>
      <c r="DF93" s="306"/>
      <c r="DG93" s="306"/>
      <c r="DH93" s="64"/>
      <c r="DI93" s="272"/>
      <c r="DJ93" s="306"/>
      <c r="DK93" s="306"/>
      <c r="DL93" s="64"/>
      <c r="DM93" s="272"/>
      <c r="DN93" s="306"/>
      <c r="DO93" s="306"/>
      <c r="DP93" s="64"/>
      <c r="DQ93" s="272"/>
      <c r="DR93" s="306"/>
      <c r="DS93" s="306"/>
      <c r="DT93" s="64"/>
      <c r="DU93" s="272"/>
      <c r="DV93" s="306"/>
      <c r="DW93" s="306"/>
      <c r="DX93" s="64"/>
      <c r="DY93" s="272"/>
      <c r="DZ93" s="306"/>
      <c r="EA93" s="306"/>
      <c r="EB93" s="64"/>
      <c r="EC93" s="272"/>
      <c r="ED93" s="306"/>
      <c r="EE93" s="306"/>
      <c r="EF93" s="64"/>
      <c r="EG93" s="272"/>
      <c r="EH93" s="306"/>
      <c r="EI93" s="306"/>
      <c r="EJ93" s="64"/>
      <c r="EK93" s="272"/>
      <c r="EL93" s="306"/>
      <c r="EM93" s="306"/>
      <c r="EN93" s="64"/>
      <c r="EO93" s="272"/>
      <c r="EP93" s="306"/>
      <c r="EQ93" s="306"/>
      <c r="ER93" s="64"/>
      <c r="ES93" s="272"/>
      <c r="ET93" s="306"/>
      <c r="EU93" s="306"/>
      <c r="EV93" s="64"/>
      <c r="EW93" s="274" t="s">
        <v>154</v>
      </c>
      <c r="EX93" s="306"/>
      <c r="EY93" s="306"/>
      <c r="EZ93" s="64"/>
      <c r="FA93" s="272"/>
      <c r="FB93" s="306"/>
      <c r="FC93" s="306"/>
      <c r="FD93" s="64"/>
      <c r="FE93" s="272"/>
      <c r="FF93" s="306"/>
      <c r="FG93" s="306"/>
      <c r="FH93" s="322"/>
      <c r="FI93" s="187"/>
    </row>
    <row r="94" spans="1:165" ht="60">
      <c r="A94" s="664"/>
      <c r="B94" s="532" t="str">
        <f>'1.2-Visibility Data'!B92</f>
        <v>File Activity</v>
      </c>
      <c r="C94" s="313" t="s">
        <v>1210</v>
      </c>
      <c r="D94" s="19" t="str">
        <f>'1.2-Visibility Data'!C92</f>
        <v>All</v>
      </c>
      <c r="E94" s="272" t="s">
        <v>154</v>
      </c>
      <c r="F94" s="306"/>
      <c r="G94" s="306"/>
      <c r="H94" s="64"/>
      <c r="I94" s="272" t="s">
        <v>154</v>
      </c>
      <c r="J94" s="306"/>
      <c r="K94" s="306"/>
      <c r="L94" s="64"/>
      <c r="M94" s="272" t="s">
        <v>154</v>
      </c>
      <c r="N94" s="306"/>
      <c r="O94" s="306"/>
      <c r="P94" s="64"/>
      <c r="Q94" s="272"/>
      <c r="R94" s="306"/>
      <c r="S94" s="306"/>
      <c r="T94" s="64"/>
      <c r="U94" s="272" t="s">
        <v>154</v>
      </c>
      <c r="V94" s="306"/>
      <c r="W94" s="306"/>
      <c r="X94" s="64"/>
      <c r="Y94" s="272"/>
      <c r="Z94" s="306"/>
      <c r="AA94" s="306"/>
      <c r="AB94" s="64"/>
      <c r="AC94" s="272"/>
      <c r="AD94" s="306"/>
      <c r="AE94" s="306"/>
      <c r="AF94" s="64"/>
      <c r="AG94" s="272"/>
      <c r="AH94" s="306"/>
      <c r="AI94" s="306"/>
      <c r="AJ94" s="64"/>
      <c r="AK94" s="272" t="s">
        <v>153</v>
      </c>
      <c r="AL94" s="306"/>
      <c r="AM94" s="306"/>
      <c r="AN94" s="64"/>
      <c r="AO94" s="272" t="s">
        <v>154</v>
      </c>
      <c r="AP94" s="306"/>
      <c r="AQ94" s="306"/>
      <c r="AR94" s="64"/>
      <c r="AS94" s="272"/>
      <c r="AT94" s="306"/>
      <c r="AU94" s="306"/>
      <c r="AV94" s="64"/>
      <c r="AW94" s="272"/>
      <c r="AX94" s="306"/>
      <c r="AY94" s="306"/>
      <c r="AZ94" s="64"/>
      <c r="BA94" s="272"/>
      <c r="BB94" s="306"/>
      <c r="BC94" s="306"/>
      <c r="BD94" s="64"/>
      <c r="BE94" s="272"/>
      <c r="BF94" s="306"/>
      <c r="BG94" s="306"/>
      <c r="BH94" s="64"/>
      <c r="BI94" s="272"/>
      <c r="BJ94" s="306"/>
      <c r="BK94" s="306"/>
      <c r="BL94" s="64"/>
      <c r="BM94" s="272"/>
      <c r="BN94" s="306"/>
      <c r="BO94" s="306"/>
      <c r="BP94" s="64"/>
      <c r="BQ94" s="272"/>
      <c r="BR94" s="306"/>
      <c r="BS94" s="306"/>
      <c r="BT94" s="64"/>
      <c r="BU94" s="272"/>
      <c r="BV94" s="306"/>
      <c r="BW94" s="306"/>
      <c r="BX94" s="64"/>
      <c r="BY94" s="272"/>
      <c r="BZ94" s="306"/>
      <c r="CA94" s="306"/>
      <c r="CB94" s="64"/>
      <c r="CC94" s="272"/>
      <c r="CD94" s="306"/>
      <c r="CE94" s="306"/>
      <c r="CF94" s="64"/>
      <c r="CG94" s="272"/>
      <c r="CH94" s="306"/>
      <c r="CI94" s="306"/>
      <c r="CJ94" s="64"/>
      <c r="CK94" s="272"/>
      <c r="CL94" s="306"/>
      <c r="CM94" s="306"/>
      <c r="CN94" s="64"/>
      <c r="CO94" s="272"/>
      <c r="CP94" s="306"/>
      <c r="CQ94" s="306"/>
      <c r="CR94" s="64"/>
      <c r="CS94" s="272"/>
      <c r="CT94" s="306"/>
      <c r="CU94" s="306"/>
      <c r="CV94" s="64"/>
      <c r="CW94" s="272"/>
      <c r="CX94" s="306"/>
      <c r="CY94" s="306"/>
      <c r="CZ94" s="64"/>
      <c r="DA94" s="272"/>
      <c r="DB94" s="306"/>
      <c r="DC94" s="306"/>
      <c r="DD94" s="64"/>
      <c r="DE94" s="272"/>
      <c r="DF94" s="306"/>
      <c r="DG94" s="306"/>
      <c r="DH94" s="64"/>
      <c r="DI94" s="272"/>
      <c r="DJ94" s="306"/>
      <c r="DK94" s="306"/>
      <c r="DL94" s="64"/>
      <c r="DM94" s="272"/>
      <c r="DN94" s="306"/>
      <c r="DO94" s="306"/>
      <c r="DP94" s="64"/>
      <c r="DQ94" s="272"/>
      <c r="DR94" s="306"/>
      <c r="DS94" s="306"/>
      <c r="DT94" s="64"/>
      <c r="DU94" s="272"/>
      <c r="DV94" s="306"/>
      <c r="DW94" s="306"/>
      <c r="DX94" s="64"/>
      <c r="DY94" s="272"/>
      <c r="DZ94" s="306"/>
      <c r="EA94" s="306"/>
      <c r="EB94" s="64"/>
      <c r="EC94" s="272"/>
      <c r="ED94" s="306"/>
      <c r="EE94" s="306"/>
      <c r="EF94" s="64"/>
      <c r="EG94" s="272"/>
      <c r="EH94" s="306"/>
      <c r="EI94" s="306"/>
      <c r="EJ94" s="64"/>
      <c r="EK94" s="272"/>
      <c r="EL94" s="306"/>
      <c r="EM94" s="306"/>
      <c r="EN94" s="64"/>
      <c r="EO94" s="272"/>
      <c r="EP94" s="306"/>
      <c r="EQ94" s="306"/>
      <c r="ER94" s="64"/>
      <c r="ES94" s="272"/>
      <c r="ET94" s="306"/>
      <c r="EU94" s="306"/>
      <c r="EV94" s="64"/>
      <c r="EW94" s="274" t="s">
        <v>154</v>
      </c>
      <c r="EX94" s="306"/>
      <c r="EY94" s="306"/>
      <c r="EZ94" s="64"/>
      <c r="FA94" s="272"/>
      <c r="FB94" s="306"/>
      <c r="FC94" s="306"/>
      <c r="FD94" s="64"/>
      <c r="FE94" s="272"/>
      <c r="FF94" s="306"/>
      <c r="FG94" s="306"/>
      <c r="FH94" s="322"/>
      <c r="FI94" s="187"/>
    </row>
    <row r="95" spans="1:165" ht="45">
      <c r="A95" s="664"/>
      <c r="B95" s="532" t="str">
        <f>'1.2-Visibility Data'!B93</f>
        <v>File Malware Detected</v>
      </c>
      <c r="C95" s="313" t="s">
        <v>1209</v>
      </c>
      <c r="D95" s="19" t="str">
        <f>'1.2-Visibility Data'!C93</f>
        <v>All</v>
      </c>
      <c r="E95" s="272" t="s">
        <v>153</v>
      </c>
      <c r="F95" s="306"/>
      <c r="G95" s="306"/>
      <c r="H95" s="64"/>
      <c r="I95" s="272" t="s">
        <v>154</v>
      </c>
      <c r="J95" s="306"/>
      <c r="K95" s="306"/>
      <c r="L95" s="64"/>
      <c r="M95" s="272" t="s">
        <v>154</v>
      </c>
      <c r="N95" s="306"/>
      <c r="O95" s="306"/>
      <c r="P95" s="64"/>
      <c r="Q95" s="272"/>
      <c r="R95" s="306"/>
      <c r="S95" s="306"/>
      <c r="T95" s="64"/>
      <c r="U95" s="272" t="s">
        <v>154</v>
      </c>
      <c r="V95" s="306"/>
      <c r="W95" s="306"/>
      <c r="X95" s="64"/>
      <c r="Y95" s="272"/>
      <c r="Z95" s="306"/>
      <c r="AA95" s="306"/>
      <c r="AB95" s="64"/>
      <c r="AC95" s="272"/>
      <c r="AD95" s="306"/>
      <c r="AE95" s="306"/>
      <c r="AF95" s="64"/>
      <c r="AG95" s="272"/>
      <c r="AH95" s="306"/>
      <c r="AI95" s="306"/>
      <c r="AJ95" s="64"/>
      <c r="AK95" s="272" t="s">
        <v>153</v>
      </c>
      <c r="AL95" s="306"/>
      <c r="AM95" s="306"/>
      <c r="AN95" s="64"/>
      <c r="AO95" s="272" t="s">
        <v>154</v>
      </c>
      <c r="AP95" s="306"/>
      <c r="AQ95" s="306"/>
      <c r="AR95" s="64"/>
      <c r="AS95" s="272"/>
      <c r="AT95" s="306"/>
      <c r="AU95" s="306"/>
      <c r="AV95" s="64"/>
      <c r="AW95" s="272"/>
      <c r="AX95" s="306"/>
      <c r="AY95" s="306"/>
      <c r="AZ95" s="64"/>
      <c r="BA95" s="272"/>
      <c r="BB95" s="306"/>
      <c r="BC95" s="306"/>
      <c r="BD95" s="64"/>
      <c r="BE95" s="272"/>
      <c r="BF95" s="306"/>
      <c r="BG95" s="306"/>
      <c r="BH95" s="64"/>
      <c r="BI95" s="272"/>
      <c r="BJ95" s="306"/>
      <c r="BK95" s="306"/>
      <c r="BL95" s="64"/>
      <c r="BM95" s="272"/>
      <c r="BN95" s="306"/>
      <c r="BO95" s="306"/>
      <c r="BP95" s="64"/>
      <c r="BQ95" s="272"/>
      <c r="BR95" s="306"/>
      <c r="BS95" s="306"/>
      <c r="BT95" s="64"/>
      <c r="BU95" s="272"/>
      <c r="BV95" s="306"/>
      <c r="BW95" s="306"/>
      <c r="BX95" s="64"/>
      <c r="BY95" s="272"/>
      <c r="BZ95" s="306"/>
      <c r="CA95" s="306"/>
      <c r="CB95" s="64"/>
      <c r="CC95" s="272"/>
      <c r="CD95" s="306"/>
      <c r="CE95" s="306"/>
      <c r="CF95" s="64"/>
      <c r="CG95" s="272"/>
      <c r="CH95" s="306"/>
      <c r="CI95" s="306"/>
      <c r="CJ95" s="64"/>
      <c r="CK95" s="272"/>
      <c r="CL95" s="306"/>
      <c r="CM95" s="306"/>
      <c r="CN95" s="64"/>
      <c r="CO95" s="272"/>
      <c r="CP95" s="306"/>
      <c r="CQ95" s="306"/>
      <c r="CR95" s="64"/>
      <c r="CS95" s="272"/>
      <c r="CT95" s="306"/>
      <c r="CU95" s="306"/>
      <c r="CV95" s="64"/>
      <c r="CW95" s="272"/>
      <c r="CX95" s="306"/>
      <c r="CY95" s="306"/>
      <c r="CZ95" s="64"/>
      <c r="DA95" s="272"/>
      <c r="DB95" s="306"/>
      <c r="DC95" s="306"/>
      <c r="DD95" s="64"/>
      <c r="DE95" s="272"/>
      <c r="DF95" s="306"/>
      <c r="DG95" s="306"/>
      <c r="DH95" s="64"/>
      <c r="DI95" s="272"/>
      <c r="DJ95" s="306"/>
      <c r="DK95" s="306"/>
      <c r="DL95" s="64"/>
      <c r="DM95" s="272"/>
      <c r="DN95" s="306"/>
      <c r="DO95" s="306"/>
      <c r="DP95" s="64"/>
      <c r="DQ95" s="272"/>
      <c r="DR95" s="306"/>
      <c r="DS95" s="306"/>
      <c r="DT95" s="64"/>
      <c r="DU95" s="272"/>
      <c r="DV95" s="306"/>
      <c r="DW95" s="306"/>
      <c r="DX95" s="64"/>
      <c r="DY95" s="272"/>
      <c r="DZ95" s="306"/>
      <c r="EA95" s="306"/>
      <c r="EB95" s="64"/>
      <c r="EC95" s="272"/>
      <c r="ED95" s="306"/>
      <c r="EE95" s="306"/>
      <c r="EF95" s="64"/>
      <c r="EG95" s="272"/>
      <c r="EH95" s="306"/>
      <c r="EI95" s="306"/>
      <c r="EJ95" s="64"/>
      <c r="EK95" s="272"/>
      <c r="EL95" s="306"/>
      <c r="EM95" s="306"/>
      <c r="EN95" s="64"/>
      <c r="EO95" s="272"/>
      <c r="EP95" s="306"/>
      <c r="EQ95" s="306"/>
      <c r="ER95" s="64"/>
      <c r="ES95" s="272"/>
      <c r="ET95" s="306"/>
      <c r="EU95" s="306"/>
      <c r="EV95" s="64"/>
      <c r="EW95" s="274" t="s">
        <v>154</v>
      </c>
      <c r="EX95" s="306"/>
      <c r="EY95" s="306"/>
      <c r="EZ95" s="64"/>
      <c r="FA95" s="272"/>
      <c r="FB95" s="306"/>
      <c r="FC95" s="306"/>
      <c r="FD95" s="64"/>
      <c r="FE95" s="272"/>
      <c r="FF95" s="306"/>
      <c r="FG95" s="306"/>
      <c r="FH95" s="322"/>
      <c r="FI95" s="187"/>
    </row>
    <row r="96" spans="1:165" ht="45">
      <c r="A96" s="664"/>
      <c r="B96" s="532" t="str">
        <f>'1.2-Visibility Data'!B94</f>
        <v>File Malware Retrieved</v>
      </c>
      <c r="C96" s="313" t="s">
        <v>1247</v>
      </c>
      <c r="D96" s="19" t="str">
        <f>'1.2-Visibility Data'!C94</f>
        <v>All</v>
      </c>
      <c r="E96" s="272" t="s">
        <v>153</v>
      </c>
      <c r="F96" s="306"/>
      <c r="G96" s="306"/>
      <c r="H96" s="64"/>
      <c r="I96" s="272" t="s">
        <v>154</v>
      </c>
      <c r="J96" s="306"/>
      <c r="K96" s="306"/>
      <c r="L96" s="64"/>
      <c r="M96" s="272" t="s">
        <v>154</v>
      </c>
      <c r="N96" s="306"/>
      <c r="O96" s="306"/>
      <c r="P96" s="64"/>
      <c r="Q96" s="272"/>
      <c r="R96" s="306"/>
      <c r="S96" s="306"/>
      <c r="T96" s="64"/>
      <c r="U96" s="272" t="s">
        <v>154</v>
      </c>
      <c r="V96" s="306"/>
      <c r="W96" s="306"/>
      <c r="X96" s="64"/>
      <c r="Y96" s="272"/>
      <c r="Z96" s="306"/>
      <c r="AA96" s="306"/>
      <c r="AB96" s="64"/>
      <c r="AC96" s="272"/>
      <c r="AD96" s="306"/>
      <c r="AE96" s="306"/>
      <c r="AF96" s="64"/>
      <c r="AG96" s="272"/>
      <c r="AH96" s="306"/>
      <c r="AI96" s="306"/>
      <c r="AJ96" s="64"/>
      <c r="AK96" s="272" t="s">
        <v>153</v>
      </c>
      <c r="AL96" s="306"/>
      <c r="AM96" s="306"/>
      <c r="AN96" s="64"/>
      <c r="AO96" s="272" t="s">
        <v>154</v>
      </c>
      <c r="AP96" s="306"/>
      <c r="AQ96" s="306"/>
      <c r="AR96" s="64"/>
      <c r="AS96" s="272"/>
      <c r="AT96" s="306"/>
      <c r="AU96" s="306"/>
      <c r="AV96" s="64"/>
      <c r="AW96" s="272"/>
      <c r="AX96" s="306"/>
      <c r="AY96" s="306"/>
      <c r="AZ96" s="64"/>
      <c r="BA96" s="272"/>
      <c r="BB96" s="306"/>
      <c r="BC96" s="306"/>
      <c r="BD96" s="64"/>
      <c r="BE96" s="272"/>
      <c r="BF96" s="306"/>
      <c r="BG96" s="306"/>
      <c r="BH96" s="64"/>
      <c r="BI96" s="272"/>
      <c r="BJ96" s="306"/>
      <c r="BK96" s="306"/>
      <c r="BL96" s="64"/>
      <c r="BM96" s="272"/>
      <c r="BN96" s="306"/>
      <c r="BO96" s="306"/>
      <c r="BP96" s="64"/>
      <c r="BQ96" s="272"/>
      <c r="BR96" s="306"/>
      <c r="BS96" s="306"/>
      <c r="BT96" s="64"/>
      <c r="BU96" s="272"/>
      <c r="BV96" s="306"/>
      <c r="BW96" s="306"/>
      <c r="BX96" s="64"/>
      <c r="BY96" s="272"/>
      <c r="BZ96" s="306"/>
      <c r="CA96" s="306"/>
      <c r="CB96" s="64"/>
      <c r="CC96" s="272"/>
      <c r="CD96" s="306"/>
      <c r="CE96" s="306"/>
      <c r="CF96" s="64"/>
      <c r="CG96" s="272"/>
      <c r="CH96" s="306"/>
      <c r="CI96" s="306"/>
      <c r="CJ96" s="64"/>
      <c r="CK96" s="272"/>
      <c r="CL96" s="306"/>
      <c r="CM96" s="306"/>
      <c r="CN96" s="64"/>
      <c r="CO96" s="272"/>
      <c r="CP96" s="306"/>
      <c r="CQ96" s="306"/>
      <c r="CR96" s="64"/>
      <c r="CS96" s="272"/>
      <c r="CT96" s="306"/>
      <c r="CU96" s="306"/>
      <c r="CV96" s="64"/>
      <c r="CW96" s="272"/>
      <c r="CX96" s="306"/>
      <c r="CY96" s="306"/>
      <c r="CZ96" s="64"/>
      <c r="DA96" s="272"/>
      <c r="DB96" s="306"/>
      <c r="DC96" s="306"/>
      <c r="DD96" s="64"/>
      <c r="DE96" s="272"/>
      <c r="DF96" s="306"/>
      <c r="DG96" s="306"/>
      <c r="DH96" s="64"/>
      <c r="DI96" s="272"/>
      <c r="DJ96" s="306"/>
      <c r="DK96" s="306"/>
      <c r="DL96" s="64"/>
      <c r="DM96" s="272"/>
      <c r="DN96" s="306"/>
      <c r="DO96" s="306"/>
      <c r="DP96" s="64"/>
      <c r="DQ96" s="272"/>
      <c r="DR96" s="306"/>
      <c r="DS96" s="306"/>
      <c r="DT96" s="64"/>
      <c r="DU96" s="272"/>
      <c r="DV96" s="306"/>
      <c r="DW96" s="306"/>
      <c r="DX96" s="64"/>
      <c r="DY96" s="272"/>
      <c r="DZ96" s="306"/>
      <c r="EA96" s="306"/>
      <c r="EB96" s="64"/>
      <c r="EC96" s="272"/>
      <c r="ED96" s="306"/>
      <c r="EE96" s="306"/>
      <c r="EF96" s="64"/>
      <c r="EG96" s="272"/>
      <c r="EH96" s="306"/>
      <c r="EI96" s="306"/>
      <c r="EJ96" s="64"/>
      <c r="EK96" s="272"/>
      <c r="EL96" s="306"/>
      <c r="EM96" s="306"/>
      <c r="EN96" s="64"/>
      <c r="EO96" s="272"/>
      <c r="EP96" s="306"/>
      <c r="EQ96" s="306"/>
      <c r="ER96" s="64"/>
      <c r="ES96" s="272"/>
      <c r="ET96" s="306"/>
      <c r="EU96" s="306"/>
      <c r="EV96" s="64"/>
      <c r="EW96" s="274" t="s">
        <v>154</v>
      </c>
      <c r="EX96" s="306"/>
      <c r="EY96" s="306"/>
      <c r="EZ96" s="64"/>
      <c r="FA96" s="272"/>
      <c r="FB96" s="306"/>
      <c r="FC96" s="306"/>
      <c r="FD96" s="64"/>
      <c r="FE96" s="272"/>
      <c r="FF96" s="306"/>
      <c r="FG96" s="306"/>
      <c r="FH96" s="322"/>
      <c r="FI96" s="187"/>
    </row>
    <row r="97" spans="1:165" ht="75">
      <c r="A97" s="664"/>
      <c r="B97" s="532" t="str">
        <f>'1.2-Visibility Data'!B95</f>
        <v>Sharing Activity</v>
      </c>
      <c r="C97" s="313" t="s">
        <v>1264</v>
      </c>
      <c r="D97" s="19" t="str">
        <f>'1.2-Visibility Data'!C95</f>
        <v>All</v>
      </c>
      <c r="E97" s="272" t="s">
        <v>154</v>
      </c>
      <c r="F97" s="306"/>
      <c r="G97" s="306"/>
      <c r="H97" s="64"/>
      <c r="I97" s="272" t="s">
        <v>154</v>
      </c>
      <c r="J97" s="306"/>
      <c r="K97" s="306"/>
      <c r="L97" s="64"/>
      <c r="M97" s="272" t="s">
        <v>154</v>
      </c>
      <c r="N97" s="306"/>
      <c r="O97" s="306"/>
      <c r="P97" s="64"/>
      <c r="Q97" s="272"/>
      <c r="R97" s="306"/>
      <c r="S97" s="306"/>
      <c r="T97" s="64"/>
      <c r="U97" s="272" t="s">
        <v>154</v>
      </c>
      <c r="V97" s="306"/>
      <c r="W97" s="306"/>
      <c r="X97" s="64"/>
      <c r="Y97" s="272"/>
      <c r="Z97" s="306"/>
      <c r="AA97" s="306"/>
      <c r="AB97" s="64"/>
      <c r="AC97" s="272"/>
      <c r="AD97" s="306"/>
      <c r="AE97" s="306"/>
      <c r="AF97" s="64"/>
      <c r="AG97" s="272"/>
      <c r="AH97" s="306"/>
      <c r="AI97" s="306"/>
      <c r="AJ97" s="64"/>
      <c r="AK97" s="272" t="s">
        <v>153</v>
      </c>
      <c r="AL97" s="306"/>
      <c r="AM97" s="306"/>
      <c r="AN97" s="64"/>
      <c r="AO97" s="272" t="s">
        <v>153</v>
      </c>
      <c r="AP97" s="306"/>
      <c r="AQ97" s="306"/>
      <c r="AR97" s="64"/>
      <c r="AS97" s="272"/>
      <c r="AT97" s="306"/>
      <c r="AU97" s="306"/>
      <c r="AV97" s="64"/>
      <c r="AW97" s="272"/>
      <c r="AX97" s="306"/>
      <c r="AY97" s="306"/>
      <c r="AZ97" s="64"/>
      <c r="BA97" s="272"/>
      <c r="BB97" s="306"/>
      <c r="BC97" s="306"/>
      <c r="BD97" s="64"/>
      <c r="BE97" s="272"/>
      <c r="BF97" s="306"/>
      <c r="BG97" s="306"/>
      <c r="BH97" s="64"/>
      <c r="BI97" s="272"/>
      <c r="BJ97" s="306"/>
      <c r="BK97" s="306"/>
      <c r="BL97" s="64"/>
      <c r="BM97" s="272"/>
      <c r="BN97" s="306"/>
      <c r="BO97" s="306"/>
      <c r="BP97" s="64"/>
      <c r="BQ97" s="272"/>
      <c r="BR97" s="306"/>
      <c r="BS97" s="306"/>
      <c r="BT97" s="64"/>
      <c r="BU97" s="272"/>
      <c r="BV97" s="306"/>
      <c r="BW97" s="306"/>
      <c r="BX97" s="64"/>
      <c r="BY97" s="272"/>
      <c r="BZ97" s="306"/>
      <c r="CA97" s="306"/>
      <c r="CB97" s="64"/>
      <c r="CC97" s="272"/>
      <c r="CD97" s="306"/>
      <c r="CE97" s="306"/>
      <c r="CF97" s="64"/>
      <c r="CG97" s="272"/>
      <c r="CH97" s="306"/>
      <c r="CI97" s="306"/>
      <c r="CJ97" s="64"/>
      <c r="CK97" s="272"/>
      <c r="CL97" s="306"/>
      <c r="CM97" s="306"/>
      <c r="CN97" s="64"/>
      <c r="CO97" s="272"/>
      <c r="CP97" s="306"/>
      <c r="CQ97" s="306"/>
      <c r="CR97" s="64"/>
      <c r="CS97" s="272"/>
      <c r="CT97" s="306"/>
      <c r="CU97" s="306"/>
      <c r="CV97" s="64"/>
      <c r="CW97" s="272"/>
      <c r="CX97" s="306"/>
      <c r="CY97" s="306"/>
      <c r="CZ97" s="64"/>
      <c r="DA97" s="272"/>
      <c r="DB97" s="306"/>
      <c r="DC97" s="306"/>
      <c r="DD97" s="64"/>
      <c r="DE97" s="272"/>
      <c r="DF97" s="306"/>
      <c r="DG97" s="306"/>
      <c r="DH97" s="64"/>
      <c r="DI97" s="272"/>
      <c r="DJ97" s="306"/>
      <c r="DK97" s="306"/>
      <c r="DL97" s="64"/>
      <c r="DM97" s="272"/>
      <c r="DN97" s="306"/>
      <c r="DO97" s="306"/>
      <c r="DP97" s="64"/>
      <c r="DQ97" s="272"/>
      <c r="DR97" s="306"/>
      <c r="DS97" s="306"/>
      <c r="DT97" s="64"/>
      <c r="DU97" s="272"/>
      <c r="DV97" s="306"/>
      <c r="DW97" s="306"/>
      <c r="DX97" s="64"/>
      <c r="DY97" s="272"/>
      <c r="DZ97" s="306"/>
      <c r="EA97" s="306"/>
      <c r="EB97" s="64"/>
      <c r="EC97" s="272"/>
      <c r="ED97" s="306"/>
      <c r="EE97" s="306"/>
      <c r="EF97" s="64"/>
      <c r="EG97" s="272"/>
      <c r="EH97" s="306"/>
      <c r="EI97" s="306"/>
      <c r="EJ97" s="64"/>
      <c r="EK97" s="272"/>
      <c r="EL97" s="306"/>
      <c r="EM97" s="306"/>
      <c r="EN97" s="64"/>
      <c r="EO97" s="272"/>
      <c r="EP97" s="306"/>
      <c r="EQ97" s="306"/>
      <c r="ER97" s="64"/>
      <c r="ES97" s="272"/>
      <c r="ET97" s="306"/>
      <c r="EU97" s="306"/>
      <c r="EV97" s="64"/>
      <c r="EW97" s="274" t="s">
        <v>154</v>
      </c>
      <c r="EX97" s="306"/>
      <c r="EY97" s="306"/>
      <c r="EZ97" s="64"/>
      <c r="FA97" s="272" t="s">
        <v>153</v>
      </c>
      <c r="FB97" s="306" t="s">
        <v>153</v>
      </c>
      <c r="FC97" s="306" t="s">
        <v>153</v>
      </c>
      <c r="FD97" s="64" t="s">
        <v>153</v>
      </c>
      <c r="FE97" s="272" t="s">
        <v>153</v>
      </c>
      <c r="FF97" s="306" t="s">
        <v>153</v>
      </c>
      <c r="FG97" s="306" t="s">
        <v>153</v>
      </c>
      <c r="FH97" s="322" t="s">
        <v>153</v>
      </c>
      <c r="FI97" s="187"/>
    </row>
    <row r="98" spans="1:165" customFormat="1" ht="60">
      <c r="A98" s="664"/>
      <c r="B98" s="532" t="str">
        <f>'1.2-Visibility Data'!B96</f>
        <v>Chat Bot Activity</v>
      </c>
      <c r="C98" s="313" t="s">
        <v>1211</v>
      </c>
      <c r="D98" s="19" t="str">
        <f>'1.2-Visibility Data'!C96</f>
        <v>All</v>
      </c>
      <c r="E98" s="272" t="s">
        <v>154</v>
      </c>
      <c r="F98" s="306"/>
      <c r="G98" s="306"/>
      <c r="H98" s="64"/>
      <c r="I98" s="272" t="s">
        <v>154</v>
      </c>
      <c r="J98" s="306"/>
      <c r="K98" s="306"/>
      <c r="L98" s="64"/>
      <c r="M98" s="272" t="s">
        <v>154</v>
      </c>
      <c r="N98" s="306"/>
      <c r="O98" s="306"/>
      <c r="P98" s="64"/>
      <c r="Q98" s="272"/>
      <c r="R98" s="306"/>
      <c r="S98" s="306"/>
      <c r="T98" s="64"/>
      <c r="U98" s="272" t="s">
        <v>154</v>
      </c>
      <c r="V98" s="306"/>
      <c r="W98" s="306"/>
      <c r="X98" s="64"/>
      <c r="Y98" s="272"/>
      <c r="Z98" s="306"/>
      <c r="AA98" s="306"/>
      <c r="AB98" s="64"/>
      <c r="AC98" s="272"/>
      <c r="AD98" s="306"/>
      <c r="AE98" s="306"/>
      <c r="AF98" s="64"/>
      <c r="AG98" s="272"/>
      <c r="AH98" s="306"/>
      <c r="AI98" s="306"/>
      <c r="AJ98" s="64"/>
      <c r="AK98" s="272" t="s">
        <v>153</v>
      </c>
      <c r="AL98" s="306"/>
      <c r="AM98" s="306"/>
      <c r="AN98" s="64"/>
      <c r="AO98" s="272" t="s">
        <v>154</v>
      </c>
      <c r="AP98" s="306"/>
      <c r="AQ98" s="306"/>
      <c r="AR98" s="64"/>
      <c r="AS98" s="272"/>
      <c r="AT98" s="306"/>
      <c r="AU98" s="306"/>
      <c r="AV98" s="64"/>
      <c r="AW98" s="272"/>
      <c r="AX98" s="306"/>
      <c r="AY98" s="306"/>
      <c r="AZ98" s="64"/>
      <c r="BA98" s="272"/>
      <c r="BB98" s="306"/>
      <c r="BC98" s="306"/>
      <c r="BD98" s="64"/>
      <c r="BE98" s="272"/>
      <c r="BF98" s="306"/>
      <c r="BG98" s="306"/>
      <c r="BH98" s="64"/>
      <c r="BI98" s="272"/>
      <c r="BJ98" s="306"/>
      <c r="BK98" s="306"/>
      <c r="BL98" s="64"/>
      <c r="BM98" s="272"/>
      <c r="BN98" s="306"/>
      <c r="BO98" s="306"/>
      <c r="BP98" s="64"/>
      <c r="BQ98" s="272"/>
      <c r="BR98" s="306"/>
      <c r="BS98" s="306"/>
      <c r="BT98" s="64"/>
      <c r="BU98" s="272"/>
      <c r="BV98" s="306"/>
      <c r="BW98" s="306"/>
      <c r="BX98" s="64"/>
      <c r="BY98" s="272"/>
      <c r="BZ98" s="306"/>
      <c r="CA98" s="306"/>
      <c r="CB98" s="64"/>
      <c r="CC98" s="272"/>
      <c r="CD98" s="306"/>
      <c r="CE98" s="306"/>
      <c r="CF98" s="64"/>
      <c r="CG98" s="272"/>
      <c r="CH98" s="306"/>
      <c r="CI98" s="306"/>
      <c r="CJ98" s="64"/>
      <c r="CK98" s="272"/>
      <c r="CL98" s="306"/>
      <c r="CM98" s="306"/>
      <c r="CN98" s="64"/>
      <c r="CO98" s="272"/>
      <c r="CP98" s="306"/>
      <c r="CQ98" s="306"/>
      <c r="CR98" s="64"/>
      <c r="CS98" s="272"/>
      <c r="CT98" s="306"/>
      <c r="CU98" s="306"/>
      <c r="CV98" s="64"/>
      <c r="CW98" s="272"/>
      <c r="CX98" s="306"/>
      <c r="CY98" s="306"/>
      <c r="CZ98" s="64"/>
      <c r="DA98" s="272"/>
      <c r="DB98" s="306"/>
      <c r="DC98" s="306"/>
      <c r="DD98" s="64"/>
      <c r="DE98" s="272"/>
      <c r="DF98" s="306"/>
      <c r="DG98" s="306"/>
      <c r="DH98" s="64"/>
      <c r="DI98" s="272"/>
      <c r="DJ98" s="306"/>
      <c r="DK98" s="306"/>
      <c r="DL98" s="64"/>
      <c r="DM98" s="272"/>
      <c r="DN98" s="306"/>
      <c r="DO98" s="306"/>
      <c r="DP98" s="64"/>
      <c r="DQ98" s="272"/>
      <c r="DR98" s="306"/>
      <c r="DS98" s="306"/>
      <c r="DT98" s="64"/>
      <c r="DU98" s="272"/>
      <c r="DV98" s="306"/>
      <c r="DW98" s="306"/>
      <c r="DX98" s="64"/>
      <c r="DY98" s="272"/>
      <c r="DZ98" s="306"/>
      <c r="EA98" s="306"/>
      <c r="EB98" s="64"/>
      <c r="EC98" s="272"/>
      <c r="ED98" s="306"/>
      <c r="EE98" s="306"/>
      <c r="EF98" s="64"/>
      <c r="EG98" s="272"/>
      <c r="EH98" s="306"/>
      <c r="EI98" s="306"/>
      <c r="EJ98" s="64"/>
      <c r="EK98" s="272"/>
      <c r="EL98" s="306"/>
      <c r="EM98" s="306"/>
      <c r="EN98" s="64"/>
      <c r="EO98" s="272"/>
      <c r="EP98" s="306"/>
      <c r="EQ98" s="306"/>
      <c r="ER98" s="64"/>
      <c r="ES98" s="272"/>
      <c r="ET98" s="306"/>
      <c r="EU98" s="306"/>
      <c r="EV98" s="64"/>
      <c r="EW98" s="274" t="s">
        <v>154</v>
      </c>
      <c r="EX98" s="306"/>
      <c r="EY98" s="306"/>
      <c r="EZ98" s="64"/>
      <c r="FA98" s="272" t="s">
        <v>153</v>
      </c>
      <c r="FB98" s="306" t="s">
        <v>153</v>
      </c>
      <c r="FC98" s="306" t="s">
        <v>153</v>
      </c>
      <c r="FD98" s="64" t="s">
        <v>153</v>
      </c>
      <c r="FE98" s="272" t="s">
        <v>153</v>
      </c>
      <c r="FF98" s="306" t="s">
        <v>153</v>
      </c>
      <c r="FG98" s="306" t="s">
        <v>153</v>
      </c>
      <c r="FH98" s="322" t="s">
        <v>153</v>
      </c>
      <c r="FI98" s="190"/>
    </row>
    <row r="99" spans="1:165" customFormat="1" ht="60">
      <c r="A99" s="664"/>
      <c r="B99" s="532" t="str">
        <f>'1.2-Visibility Data'!B97</f>
        <v>Application Activity</v>
      </c>
      <c r="C99" s="313" t="s">
        <v>1279</v>
      </c>
      <c r="D99" s="19" t="str">
        <f>'1.2-Visibility Data'!C97</f>
        <v>All</v>
      </c>
      <c r="E99" s="272" t="s">
        <v>154</v>
      </c>
      <c r="F99" s="306"/>
      <c r="G99" s="306"/>
      <c r="H99" s="64"/>
      <c r="I99" s="272" t="s">
        <v>154</v>
      </c>
      <c r="J99" s="306"/>
      <c r="K99" s="306"/>
      <c r="L99" s="64"/>
      <c r="M99" s="272" t="s">
        <v>154</v>
      </c>
      <c r="N99" s="306"/>
      <c r="O99" s="306"/>
      <c r="P99" s="64"/>
      <c r="Q99" s="272"/>
      <c r="R99" s="306"/>
      <c r="S99" s="306"/>
      <c r="T99" s="64"/>
      <c r="U99" s="272" t="s">
        <v>154</v>
      </c>
      <c r="V99" s="306"/>
      <c r="W99" s="306"/>
      <c r="X99" s="64"/>
      <c r="Y99" s="272"/>
      <c r="Z99" s="306"/>
      <c r="AA99" s="306"/>
      <c r="AB99" s="64"/>
      <c r="AC99" s="272"/>
      <c r="AD99" s="306"/>
      <c r="AE99" s="306"/>
      <c r="AF99" s="64"/>
      <c r="AG99" s="272"/>
      <c r="AH99" s="306"/>
      <c r="AI99" s="306"/>
      <c r="AJ99" s="64"/>
      <c r="AK99" s="272" t="s">
        <v>154</v>
      </c>
      <c r="AL99" s="306"/>
      <c r="AM99" s="306"/>
      <c r="AN99" s="64"/>
      <c r="AO99" s="272" t="s">
        <v>154</v>
      </c>
      <c r="AP99" s="306"/>
      <c r="AQ99" s="306"/>
      <c r="AR99" s="64"/>
      <c r="AS99" s="272"/>
      <c r="AT99" s="306"/>
      <c r="AU99" s="306"/>
      <c r="AV99" s="64"/>
      <c r="AW99" s="272"/>
      <c r="AX99" s="306"/>
      <c r="AY99" s="306"/>
      <c r="AZ99" s="64"/>
      <c r="BA99" s="272"/>
      <c r="BB99" s="306"/>
      <c r="BC99" s="306"/>
      <c r="BD99" s="64"/>
      <c r="BE99" s="272"/>
      <c r="BF99" s="306"/>
      <c r="BG99" s="306"/>
      <c r="BH99" s="64"/>
      <c r="BI99" s="272"/>
      <c r="BJ99" s="306"/>
      <c r="BK99" s="306"/>
      <c r="BL99" s="64"/>
      <c r="BM99" s="272"/>
      <c r="BN99" s="306"/>
      <c r="BO99" s="306"/>
      <c r="BP99" s="64"/>
      <c r="BQ99" s="272"/>
      <c r="BR99" s="306"/>
      <c r="BS99" s="306"/>
      <c r="BT99" s="64"/>
      <c r="BU99" s="272"/>
      <c r="BV99" s="306"/>
      <c r="BW99" s="306"/>
      <c r="BX99" s="64"/>
      <c r="BY99" s="272"/>
      <c r="BZ99" s="306"/>
      <c r="CA99" s="306"/>
      <c r="CB99" s="64"/>
      <c r="CC99" s="272"/>
      <c r="CD99" s="306"/>
      <c r="CE99" s="306"/>
      <c r="CF99" s="64"/>
      <c r="CG99" s="272"/>
      <c r="CH99" s="306"/>
      <c r="CI99" s="306"/>
      <c r="CJ99" s="64"/>
      <c r="CK99" s="272"/>
      <c r="CL99" s="306"/>
      <c r="CM99" s="306"/>
      <c r="CN99" s="64"/>
      <c r="CO99" s="272"/>
      <c r="CP99" s="306"/>
      <c r="CQ99" s="306"/>
      <c r="CR99" s="64"/>
      <c r="CS99" s="272"/>
      <c r="CT99" s="306"/>
      <c r="CU99" s="306"/>
      <c r="CV99" s="64"/>
      <c r="CW99" s="272"/>
      <c r="CX99" s="306"/>
      <c r="CY99" s="306"/>
      <c r="CZ99" s="64"/>
      <c r="DA99" s="272"/>
      <c r="DB99" s="306"/>
      <c r="DC99" s="306"/>
      <c r="DD99" s="64"/>
      <c r="DE99" s="272"/>
      <c r="DF99" s="306"/>
      <c r="DG99" s="306"/>
      <c r="DH99" s="64"/>
      <c r="DI99" s="272"/>
      <c r="DJ99" s="306"/>
      <c r="DK99" s="306"/>
      <c r="DL99" s="64"/>
      <c r="DM99" s="272"/>
      <c r="DN99" s="306"/>
      <c r="DO99" s="306"/>
      <c r="DP99" s="64"/>
      <c r="DQ99" s="272"/>
      <c r="DR99" s="306"/>
      <c r="DS99" s="306"/>
      <c r="DT99" s="64"/>
      <c r="DU99" s="272"/>
      <c r="DV99" s="306"/>
      <c r="DW99" s="306"/>
      <c r="DX99" s="64"/>
      <c r="DY99" s="272"/>
      <c r="DZ99" s="306"/>
      <c r="EA99" s="306"/>
      <c r="EB99" s="64"/>
      <c r="EC99" s="272"/>
      <c r="ED99" s="306"/>
      <c r="EE99" s="306"/>
      <c r="EF99" s="64"/>
      <c r="EG99" s="272"/>
      <c r="EH99" s="306"/>
      <c r="EI99" s="306"/>
      <c r="EJ99" s="64"/>
      <c r="EK99" s="272"/>
      <c r="EL99" s="306"/>
      <c r="EM99" s="306"/>
      <c r="EN99" s="64"/>
      <c r="EO99" s="272"/>
      <c r="EP99" s="306"/>
      <c r="EQ99" s="306"/>
      <c r="ER99" s="64"/>
      <c r="ES99" s="272"/>
      <c r="ET99" s="306"/>
      <c r="EU99" s="306"/>
      <c r="EV99" s="64"/>
      <c r="EW99" s="274" t="s">
        <v>154</v>
      </c>
      <c r="EX99" s="306"/>
      <c r="EY99" s="306"/>
      <c r="EZ99" s="64"/>
      <c r="FA99" s="272" t="s">
        <v>153</v>
      </c>
      <c r="FB99" s="306" t="s">
        <v>153</v>
      </c>
      <c r="FC99" s="306" t="s">
        <v>153</v>
      </c>
      <c r="FD99" s="64" t="s">
        <v>153</v>
      </c>
      <c r="FE99" s="272" t="s">
        <v>153</v>
      </c>
      <c r="FF99" s="306" t="s">
        <v>153</v>
      </c>
      <c r="FG99" s="306" t="s">
        <v>153</v>
      </c>
      <c r="FH99" s="322" t="s">
        <v>153</v>
      </c>
      <c r="FI99" s="190"/>
    </row>
    <row r="100" spans="1:165" customFormat="1" ht="45">
      <c r="A100" s="664"/>
      <c r="B100" s="532" t="str">
        <f>'1.2-Visibility Data'!B98</f>
        <v>Application Deployment</v>
      </c>
      <c r="C100" s="313" t="s">
        <v>1266</v>
      </c>
      <c r="D100" s="19" t="str">
        <f>'1.2-Visibility Data'!C98</f>
        <v>All</v>
      </c>
      <c r="E100" s="272" t="s">
        <v>154</v>
      </c>
      <c r="F100" s="306"/>
      <c r="G100" s="306"/>
      <c r="H100" s="64"/>
      <c r="I100" s="272" t="s">
        <v>154</v>
      </c>
      <c r="J100" s="306"/>
      <c r="K100" s="306"/>
      <c r="L100" s="64"/>
      <c r="M100" s="272" t="s">
        <v>154</v>
      </c>
      <c r="N100" s="306"/>
      <c r="O100" s="306"/>
      <c r="P100" s="64"/>
      <c r="Q100" s="272"/>
      <c r="R100" s="306"/>
      <c r="S100" s="306"/>
      <c r="T100" s="64"/>
      <c r="U100" s="272" t="s">
        <v>154</v>
      </c>
      <c r="V100" s="306"/>
      <c r="W100" s="306"/>
      <c r="X100" s="64"/>
      <c r="Y100" s="272"/>
      <c r="Z100" s="306"/>
      <c r="AA100" s="306"/>
      <c r="AB100" s="64"/>
      <c r="AC100" s="272"/>
      <c r="AD100" s="306"/>
      <c r="AE100" s="306"/>
      <c r="AF100" s="64"/>
      <c r="AG100" s="272"/>
      <c r="AH100" s="306"/>
      <c r="AI100" s="306"/>
      <c r="AJ100" s="64"/>
      <c r="AK100" s="272" t="s">
        <v>154</v>
      </c>
      <c r="AL100" s="306"/>
      <c r="AM100" s="306"/>
      <c r="AN100" s="64"/>
      <c r="AO100" s="272" t="s">
        <v>154</v>
      </c>
      <c r="AP100" s="306"/>
      <c r="AQ100" s="306"/>
      <c r="AR100" s="64"/>
      <c r="AS100" s="272"/>
      <c r="AT100" s="306"/>
      <c r="AU100" s="306"/>
      <c r="AV100" s="64"/>
      <c r="AW100" s="272"/>
      <c r="AX100" s="306"/>
      <c r="AY100" s="306"/>
      <c r="AZ100" s="64"/>
      <c r="BA100" s="272"/>
      <c r="BB100" s="306"/>
      <c r="BC100" s="306"/>
      <c r="BD100" s="64"/>
      <c r="BE100" s="272"/>
      <c r="BF100" s="306"/>
      <c r="BG100" s="306"/>
      <c r="BH100" s="64"/>
      <c r="BI100" s="272"/>
      <c r="BJ100" s="306"/>
      <c r="BK100" s="306"/>
      <c r="BL100" s="64"/>
      <c r="BM100" s="272"/>
      <c r="BN100" s="306"/>
      <c r="BO100" s="306"/>
      <c r="BP100" s="64"/>
      <c r="BQ100" s="272"/>
      <c r="BR100" s="306"/>
      <c r="BS100" s="306"/>
      <c r="BT100" s="64"/>
      <c r="BU100" s="272"/>
      <c r="BV100" s="306"/>
      <c r="BW100" s="306"/>
      <c r="BX100" s="64"/>
      <c r="BY100" s="272"/>
      <c r="BZ100" s="306"/>
      <c r="CA100" s="306"/>
      <c r="CB100" s="64"/>
      <c r="CC100" s="272"/>
      <c r="CD100" s="306"/>
      <c r="CE100" s="306"/>
      <c r="CF100" s="64"/>
      <c r="CG100" s="272"/>
      <c r="CH100" s="306"/>
      <c r="CI100" s="306"/>
      <c r="CJ100" s="64"/>
      <c r="CK100" s="272"/>
      <c r="CL100" s="306"/>
      <c r="CM100" s="306"/>
      <c r="CN100" s="64"/>
      <c r="CO100" s="272"/>
      <c r="CP100" s="306"/>
      <c r="CQ100" s="306"/>
      <c r="CR100" s="64"/>
      <c r="CS100" s="272"/>
      <c r="CT100" s="306"/>
      <c r="CU100" s="306"/>
      <c r="CV100" s="64"/>
      <c r="CW100" s="272"/>
      <c r="CX100" s="306"/>
      <c r="CY100" s="306"/>
      <c r="CZ100" s="64"/>
      <c r="DA100" s="272"/>
      <c r="DB100" s="306"/>
      <c r="DC100" s="306"/>
      <c r="DD100" s="64"/>
      <c r="DE100" s="272"/>
      <c r="DF100" s="306"/>
      <c r="DG100" s="306"/>
      <c r="DH100" s="64"/>
      <c r="DI100" s="272"/>
      <c r="DJ100" s="306"/>
      <c r="DK100" s="306"/>
      <c r="DL100" s="64"/>
      <c r="DM100" s="272"/>
      <c r="DN100" s="306"/>
      <c r="DO100" s="306"/>
      <c r="DP100" s="64"/>
      <c r="DQ100" s="272"/>
      <c r="DR100" s="306"/>
      <c r="DS100" s="306"/>
      <c r="DT100" s="64"/>
      <c r="DU100" s="272"/>
      <c r="DV100" s="306"/>
      <c r="DW100" s="306"/>
      <c r="DX100" s="64"/>
      <c r="DY100" s="272"/>
      <c r="DZ100" s="306"/>
      <c r="EA100" s="306"/>
      <c r="EB100" s="64"/>
      <c r="EC100" s="272"/>
      <c r="ED100" s="306"/>
      <c r="EE100" s="306"/>
      <c r="EF100" s="64"/>
      <c r="EG100" s="272"/>
      <c r="EH100" s="306"/>
      <c r="EI100" s="306"/>
      <c r="EJ100" s="64"/>
      <c r="EK100" s="272"/>
      <c r="EL100" s="306"/>
      <c r="EM100" s="306"/>
      <c r="EN100" s="64"/>
      <c r="EO100" s="272"/>
      <c r="EP100" s="306"/>
      <c r="EQ100" s="306"/>
      <c r="ER100" s="64"/>
      <c r="ES100" s="272"/>
      <c r="ET100" s="306"/>
      <c r="EU100" s="306"/>
      <c r="EV100" s="64"/>
      <c r="EW100" s="274" t="s">
        <v>154</v>
      </c>
      <c r="EX100" s="306"/>
      <c r="EY100" s="306"/>
      <c r="EZ100" s="64"/>
      <c r="FA100" s="272" t="s">
        <v>153</v>
      </c>
      <c r="FB100" s="306" t="s">
        <v>153</v>
      </c>
      <c r="FC100" s="306" t="s">
        <v>153</v>
      </c>
      <c r="FD100" s="64" t="s">
        <v>153</v>
      </c>
      <c r="FE100" s="272" t="s">
        <v>153</v>
      </c>
      <c r="FF100" s="306" t="s">
        <v>153</v>
      </c>
      <c r="FG100" s="306" t="s">
        <v>153</v>
      </c>
      <c r="FH100" s="322" t="s">
        <v>153</v>
      </c>
      <c r="FI100" s="190"/>
    </row>
    <row r="101" spans="1:165" customFormat="1" ht="60">
      <c r="A101" s="664"/>
      <c r="B101" s="530" t="str">
        <f>'1.2-Visibility Data'!B99</f>
        <v>Denial Of Service Activity</v>
      </c>
      <c r="C101" s="314" t="s">
        <v>82</v>
      </c>
      <c r="D101" s="45" t="str">
        <f>'1.2-Visibility Data'!C99</f>
        <v>All</v>
      </c>
      <c r="E101" s="272" t="s">
        <v>154</v>
      </c>
      <c r="F101" s="306"/>
      <c r="G101" s="306"/>
      <c r="H101" s="64"/>
      <c r="I101" s="272" t="s">
        <v>154</v>
      </c>
      <c r="J101" s="306"/>
      <c r="K101" s="306"/>
      <c r="L101" s="64"/>
      <c r="M101" s="272" t="s">
        <v>154</v>
      </c>
      <c r="N101" s="306"/>
      <c r="O101" s="306"/>
      <c r="P101" s="64"/>
      <c r="Q101" s="272"/>
      <c r="R101" s="306"/>
      <c r="S101" s="306"/>
      <c r="T101" s="64"/>
      <c r="U101" s="272" t="s">
        <v>154</v>
      </c>
      <c r="V101" s="306"/>
      <c r="W101" s="306"/>
      <c r="X101" s="64"/>
      <c r="Y101" s="272"/>
      <c r="Z101" s="306"/>
      <c r="AA101" s="306"/>
      <c r="AB101" s="64"/>
      <c r="AC101" s="272"/>
      <c r="AD101" s="306"/>
      <c r="AE101" s="306"/>
      <c r="AF101" s="64"/>
      <c r="AG101" s="272"/>
      <c r="AH101" s="306"/>
      <c r="AI101" s="306"/>
      <c r="AJ101" s="64"/>
      <c r="AK101" s="272" t="s">
        <v>154</v>
      </c>
      <c r="AL101" s="306"/>
      <c r="AM101" s="306"/>
      <c r="AN101" s="64"/>
      <c r="AO101" s="272" t="s">
        <v>154</v>
      </c>
      <c r="AP101" s="306"/>
      <c r="AQ101" s="306"/>
      <c r="AR101" s="64"/>
      <c r="AS101" s="272"/>
      <c r="AT101" s="306"/>
      <c r="AU101" s="306"/>
      <c r="AV101" s="64"/>
      <c r="AW101" s="272"/>
      <c r="AX101" s="306"/>
      <c r="AY101" s="306"/>
      <c r="AZ101" s="64"/>
      <c r="BA101" s="272"/>
      <c r="BB101" s="306"/>
      <c r="BC101" s="306"/>
      <c r="BD101" s="64"/>
      <c r="BE101" s="272"/>
      <c r="BF101" s="306"/>
      <c r="BG101" s="306"/>
      <c r="BH101" s="64"/>
      <c r="BI101" s="272"/>
      <c r="BJ101" s="306"/>
      <c r="BK101" s="306"/>
      <c r="BL101" s="64"/>
      <c r="BM101" s="272"/>
      <c r="BN101" s="306"/>
      <c r="BO101" s="306"/>
      <c r="BP101" s="64"/>
      <c r="BQ101" s="272"/>
      <c r="BR101" s="306"/>
      <c r="BS101" s="306"/>
      <c r="BT101" s="64"/>
      <c r="BU101" s="272"/>
      <c r="BV101" s="306"/>
      <c r="BW101" s="306"/>
      <c r="BX101" s="64"/>
      <c r="BY101" s="272"/>
      <c r="BZ101" s="306"/>
      <c r="CA101" s="306"/>
      <c r="CB101" s="64"/>
      <c r="CC101" s="272"/>
      <c r="CD101" s="306"/>
      <c r="CE101" s="306"/>
      <c r="CF101" s="64"/>
      <c r="CG101" s="272"/>
      <c r="CH101" s="306"/>
      <c r="CI101" s="306"/>
      <c r="CJ101" s="64"/>
      <c r="CK101" s="272"/>
      <c r="CL101" s="306"/>
      <c r="CM101" s="306"/>
      <c r="CN101" s="64"/>
      <c r="CO101" s="272"/>
      <c r="CP101" s="306"/>
      <c r="CQ101" s="306"/>
      <c r="CR101" s="64"/>
      <c r="CS101" s="272"/>
      <c r="CT101" s="306"/>
      <c r="CU101" s="306"/>
      <c r="CV101" s="64"/>
      <c r="CW101" s="272"/>
      <c r="CX101" s="306"/>
      <c r="CY101" s="306"/>
      <c r="CZ101" s="64"/>
      <c r="DA101" s="272"/>
      <c r="DB101" s="306"/>
      <c r="DC101" s="306"/>
      <c r="DD101" s="64"/>
      <c r="DE101" s="272"/>
      <c r="DF101" s="306"/>
      <c r="DG101" s="306"/>
      <c r="DH101" s="64"/>
      <c r="DI101" s="272"/>
      <c r="DJ101" s="306"/>
      <c r="DK101" s="306"/>
      <c r="DL101" s="64"/>
      <c r="DM101" s="272"/>
      <c r="DN101" s="306"/>
      <c r="DO101" s="306"/>
      <c r="DP101" s="64"/>
      <c r="DQ101" s="272"/>
      <c r="DR101" s="306"/>
      <c r="DS101" s="306"/>
      <c r="DT101" s="64"/>
      <c r="DU101" s="272"/>
      <c r="DV101" s="306"/>
      <c r="DW101" s="306"/>
      <c r="DX101" s="64"/>
      <c r="DY101" s="272"/>
      <c r="DZ101" s="306"/>
      <c r="EA101" s="306"/>
      <c r="EB101" s="64"/>
      <c r="EC101" s="272"/>
      <c r="ED101" s="306"/>
      <c r="EE101" s="306"/>
      <c r="EF101" s="64"/>
      <c r="EG101" s="272"/>
      <c r="EH101" s="306"/>
      <c r="EI101" s="306"/>
      <c r="EJ101" s="64"/>
      <c r="EK101" s="272"/>
      <c r="EL101" s="306"/>
      <c r="EM101" s="306"/>
      <c r="EN101" s="64"/>
      <c r="EO101" s="272"/>
      <c r="EP101" s="306"/>
      <c r="EQ101" s="306"/>
      <c r="ER101" s="64"/>
      <c r="ES101" s="272"/>
      <c r="ET101" s="306"/>
      <c r="EU101" s="306"/>
      <c r="EV101" s="64"/>
      <c r="EW101" s="274" t="s">
        <v>154</v>
      </c>
      <c r="EX101" s="306"/>
      <c r="EY101" s="306"/>
      <c r="EZ101" s="64"/>
      <c r="FA101" s="272" t="s">
        <v>153</v>
      </c>
      <c r="FB101" s="306" t="s">
        <v>153</v>
      </c>
      <c r="FC101" s="306" t="s">
        <v>153</v>
      </c>
      <c r="FD101" s="64" t="s">
        <v>153</v>
      </c>
      <c r="FE101" s="272" t="s">
        <v>153</v>
      </c>
      <c r="FF101" s="306" t="s">
        <v>153</v>
      </c>
      <c r="FG101" s="306" t="s">
        <v>153</v>
      </c>
      <c r="FH101" s="322" t="s">
        <v>153</v>
      </c>
      <c r="FI101" s="190"/>
    </row>
    <row r="102" spans="1:165" customFormat="1" ht="30.5" thickBot="1">
      <c r="A102" s="664"/>
      <c r="B102" s="534" t="str">
        <f>'1.2-Visibility Data'!B100</f>
        <v>Administrator Activity</v>
      </c>
      <c r="C102" s="316" t="s">
        <v>1240</v>
      </c>
      <c r="D102" s="20" t="str">
        <f>'1.2-Visibility Data'!C100</f>
        <v>All</v>
      </c>
      <c r="E102" s="273" t="s">
        <v>154</v>
      </c>
      <c r="F102" s="170"/>
      <c r="G102" s="170"/>
      <c r="H102" s="171"/>
      <c r="I102" s="273" t="s">
        <v>154</v>
      </c>
      <c r="J102" s="170"/>
      <c r="K102" s="170"/>
      <c r="L102" s="171"/>
      <c r="M102" s="273" t="s">
        <v>154</v>
      </c>
      <c r="N102" s="170"/>
      <c r="O102" s="170"/>
      <c r="P102" s="171"/>
      <c r="Q102" s="273"/>
      <c r="R102" s="170"/>
      <c r="S102" s="170"/>
      <c r="T102" s="171"/>
      <c r="U102" s="273" t="s">
        <v>153</v>
      </c>
      <c r="V102" s="170"/>
      <c r="W102" s="170"/>
      <c r="X102" s="171"/>
      <c r="Y102" s="273"/>
      <c r="Z102" s="170"/>
      <c r="AA102" s="170"/>
      <c r="AB102" s="171"/>
      <c r="AC102" s="273"/>
      <c r="AD102" s="170"/>
      <c r="AE102" s="170"/>
      <c r="AF102" s="171"/>
      <c r="AG102" s="273"/>
      <c r="AH102" s="170"/>
      <c r="AI102" s="170"/>
      <c r="AJ102" s="171"/>
      <c r="AK102" s="273" t="s">
        <v>153</v>
      </c>
      <c r="AL102" s="170"/>
      <c r="AM102" s="170"/>
      <c r="AN102" s="171"/>
      <c r="AO102" s="273" t="s">
        <v>153</v>
      </c>
      <c r="AP102" s="170"/>
      <c r="AQ102" s="170"/>
      <c r="AR102" s="171"/>
      <c r="AS102" s="273"/>
      <c r="AT102" s="170"/>
      <c r="AU102" s="170"/>
      <c r="AV102" s="171"/>
      <c r="AW102" s="273"/>
      <c r="AX102" s="170"/>
      <c r="AY102" s="170"/>
      <c r="AZ102" s="171"/>
      <c r="BA102" s="273"/>
      <c r="BB102" s="170"/>
      <c r="BC102" s="170"/>
      <c r="BD102" s="171"/>
      <c r="BE102" s="273"/>
      <c r="BF102" s="170"/>
      <c r="BG102" s="170"/>
      <c r="BH102" s="171"/>
      <c r="BI102" s="273"/>
      <c r="BJ102" s="170"/>
      <c r="BK102" s="170"/>
      <c r="BL102" s="171"/>
      <c r="BM102" s="273"/>
      <c r="BN102" s="170"/>
      <c r="BO102" s="170"/>
      <c r="BP102" s="171"/>
      <c r="BQ102" s="273"/>
      <c r="BR102" s="170"/>
      <c r="BS102" s="170"/>
      <c r="BT102" s="171"/>
      <c r="BU102" s="273"/>
      <c r="BV102" s="170"/>
      <c r="BW102" s="170"/>
      <c r="BX102" s="171"/>
      <c r="BY102" s="273"/>
      <c r="BZ102" s="170"/>
      <c r="CA102" s="170"/>
      <c r="CB102" s="171"/>
      <c r="CC102" s="273"/>
      <c r="CD102" s="170"/>
      <c r="CE102" s="170"/>
      <c r="CF102" s="171"/>
      <c r="CG102" s="273"/>
      <c r="CH102" s="170"/>
      <c r="CI102" s="170"/>
      <c r="CJ102" s="171"/>
      <c r="CK102" s="273"/>
      <c r="CL102" s="170"/>
      <c r="CM102" s="170"/>
      <c r="CN102" s="171"/>
      <c r="CO102" s="273"/>
      <c r="CP102" s="170"/>
      <c r="CQ102" s="170"/>
      <c r="CR102" s="171"/>
      <c r="CS102" s="273"/>
      <c r="CT102" s="170"/>
      <c r="CU102" s="170"/>
      <c r="CV102" s="171"/>
      <c r="CW102" s="273"/>
      <c r="CX102" s="170"/>
      <c r="CY102" s="170"/>
      <c r="CZ102" s="171"/>
      <c r="DA102" s="273"/>
      <c r="DB102" s="170"/>
      <c r="DC102" s="170"/>
      <c r="DD102" s="171"/>
      <c r="DE102" s="273"/>
      <c r="DF102" s="170"/>
      <c r="DG102" s="170"/>
      <c r="DH102" s="171"/>
      <c r="DI102" s="273"/>
      <c r="DJ102" s="170"/>
      <c r="DK102" s="170"/>
      <c r="DL102" s="171"/>
      <c r="DM102" s="273"/>
      <c r="DN102" s="170"/>
      <c r="DO102" s="170"/>
      <c r="DP102" s="171"/>
      <c r="DQ102" s="273"/>
      <c r="DR102" s="170"/>
      <c r="DS102" s="170"/>
      <c r="DT102" s="171"/>
      <c r="DU102" s="273"/>
      <c r="DV102" s="170"/>
      <c r="DW102" s="170"/>
      <c r="DX102" s="171"/>
      <c r="DY102" s="273"/>
      <c r="DZ102" s="170"/>
      <c r="EA102" s="170"/>
      <c r="EB102" s="171"/>
      <c r="EC102" s="273"/>
      <c r="ED102" s="170"/>
      <c r="EE102" s="170"/>
      <c r="EF102" s="171"/>
      <c r="EG102" s="273"/>
      <c r="EH102" s="170"/>
      <c r="EI102" s="170"/>
      <c r="EJ102" s="171"/>
      <c r="EK102" s="273"/>
      <c r="EL102" s="170"/>
      <c r="EM102" s="170"/>
      <c r="EN102" s="171"/>
      <c r="EO102" s="273"/>
      <c r="EP102" s="170"/>
      <c r="EQ102" s="170"/>
      <c r="ER102" s="171"/>
      <c r="ES102" s="273"/>
      <c r="ET102" s="170"/>
      <c r="EU102" s="170"/>
      <c r="EV102" s="171"/>
      <c r="EW102" s="272" t="s">
        <v>154</v>
      </c>
      <c r="EX102" s="170"/>
      <c r="EY102" s="170"/>
      <c r="EZ102" s="171"/>
      <c r="FA102" s="273" t="s">
        <v>153</v>
      </c>
      <c r="FB102" s="170" t="s">
        <v>153</v>
      </c>
      <c r="FC102" s="170" t="s">
        <v>153</v>
      </c>
      <c r="FD102" s="171" t="s">
        <v>153</v>
      </c>
      <c r="FE102" s="273" t="s">
        <v>153</v>
      </c>
      <c r="FF102" s="170" t="s">
        <v>153</v>
      </c>
      <c r="FG102" s="170" t="s">
        <v>153</v>
      </c>
      <c r="FH102" s="323" t="s">
        <v>153</v>
      </c>
      <c r="FI102" s="190"/>
    </row>
    <row r="103" spans="1:165" customFormat="1">
      <c r="A103" s="7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165" customFormat="1">
      <c r="A104" s="704"/>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165" customFormat="1">
      <c r="A105" s="70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165" customFormat="1">
      <c r="A106" s="704"/>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165" customFormat="1">
      <c r="A107" s="704"/>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165" customFormat="1">
      <c r="A108" s="704"/>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165" customFormat="1">
      <c r="A109" s="70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165" customFormat="1">
      <c r="A110" s="704"/>
      <c r="B110" s="17"/>
      <c r="C110" s="17"/>
      <c r="D110" s="17"/>
      <c r="E110" s="17"/>
      <c r="F110" s="17"/>
      <c r="G110" s="17"/>
      <c r="H110" s="1"/>
      <c r="I110" s="1"/>
      <c r="J110" s="1"/>
      <c r="K110" s="1"/>
      <c r="L110" s="1"/>
      <c r="M110" s="1"/>
      <c r="N110" s="1"/>
      <c r="O110" s="1"/>
      <c r="P110" s="1"/>
      <c r="Q110" s="1"/>
      <c r="R110" s="1"/>
      <c r="S110" s="1"/>
      <c r="T110" s="1"/>
      <c r="U110" s="1"/>
      <c r="V110" s="1"/>
      <c r="W110" s="1"/>
      <c r="X110" s="1"/>
      <c r="Y110" s="1"/>
      <c r="Z110" s="1"/>
      <c r="AA110" s="1"/>
    </row>
    <row r="111" spans="1:165" customFormat="1">
      <c r="A111" s="704"/>
      <c r="B111" s="17"/>
      <c r="C111" s="17"/>
      <c r="D111" s="17"/>
      <c r="E111" s="17"/>
      <c r="F111" s="17"/>
      <c r="G111" s="17"/>
      <c r="H111" s="1"/>
      <c r="I111" s="1"/>
      <c r="J111" s="1"/>
      <c r="K111" s="1"/>
      <c r="L111" s="1"/>
      <c r="M111" s="1"/>
      <c r="N111" s="1"/>
      <c r="O111" s="1"/>
      <c r="P111" s="1"/>
      <c r="Q111" s="1"/>
      <c r="R111" s="1"/>
      <c r="S111" s="1"/>
      <c r="T111" s="1"/>
      <c r="U111" s="1"/>
      <c r="V111" s="1"/>
      <c r="W111" s="1"/>
      <c r="X111" s="1"/>
      <c r="Y111" s="1"/>
      <c r="Z111" s="1"/>
      <c r="AA111" s="1"/>
    </row>
    <row r="112" spans="1:165" customFormat="1">
      <c r="A112" s="704"/>
      <c r="B112" s="17"/>
      <c r="C112" s="17"/>
      <c r="D112" s="17"/>
      <c r="E112" s="17"/>
      <c r="F112" s="17"/>
      <c r="G112" s="17"/>
      <c r="H112" s="1"/>
      <c r="I112" s="1"/>
      <c r="J112" s="1"/>
      <c r="K112" s="1"/>
      <c r="L112" s="1"/>
      <c r="M112" s="1"/>
      <c r="N112" s="1"/>
      <c r="O112" s="1"/>
      <c r="P112" s="1"/>
      <c r="Q112" s="1"/>
      <c r="R112" s="1"/>
      <c r="S112" s="1"/>
      <c r="T112" s="1"/>
      <c r="U112" s="1"/>
      <c r="V112" s="1"/>
      <c r="W112" s="1"/>
      <c r="X112" s="1"/>
      <c r="Y112" s="1"/>
      <c r="Z112" s="1"/>
      <c r="AA112" s="1"/>
    </row>
    <row r="113" spans="1:27" customFormat="1">
      <c r="A113" s="704"/>
      <c r="B113" s="17"/>
      <c r="C113" s="17"/>
      <c r="D113" s="17"/>
      <c r="E113" s="17"/>
      <c r="F113" s="17"/>
      <c r="G113" s="17"/>
      <c r="H113" s="1"/>
      <c r="I113" s="1"/>
      <c r="J113" s="1"/>
      <c r="K113" s="1"/>
      <c r="L113" s="1"/>
      <c r="M113" s="1"/>
      <c r="N113" s="1"/>
      <c r="O113" s="1"/>
      <c r="P113" s="1"/>
      <c r="Q113" s="1"/>
      <c r="R113" s="1"/>
      <c r="S113" s="1"/>
      <c r="T113" s="1"/>
      <c r="U113" s="1"/>
      <c r="V113" s="1"/>
      <c r="W113" s="1"/>
      <c r="X113" s="1"/>
      <c r="Y113" s="1"/>
      <c r="Z113" s="1"/>
      <c r="AA113" s="1"/>
    </row>
    <row r="114" spans="1:27" customFormat="1">
      <c r="A114" s="704"/>
      <c r="B114" s="17"/>
      <c r="C114" s="17"/>
      <c r="D114" s="17"/>
      <c r="E114" s="17"/>
      <c r="F114" s="17"/>
      <c r="G114" s="17"/>
      <c r="H114" s="1"/>
      <c r="I114" s="1"/>
      <c r="J114" s="1"/>
      <c r="K114" s="1"/>
      <c r="L114" s="1"/>
      <c r="M114" s="1"/>
      <c r="N114" s="1"/>
      <c r="O114" s="1"/>
      <c r="P114" s="1"/>
      <c r="Q114" s="1"/>
      <c r="R114" s="1"/>
      <c r="S114" s="1"/>
      <c r="T114" s="1"/>
      <c r="U114" s="1"/>
      <c r="V114" s="1"/>
      <c r="W114" s="1"/>
      <c r="X114" s="1"/>
      <c r="Y114" s="1"/>
      <c r="Z114" s="1"/>
      <c r="AA114" s="1"/>
    </row>
    <row r="115" spans="1:27" customFormat="1">
      <c r="A115" s="704"/>
      <c r="B115" s="17"/>
      <c r="C115" s="17"/>
      <c r="D115" s="17"/>
      <c r="E115" s="17"/>
      <c r="F115" s="17"/>
      <c r="G115" s="17"/>
      <c r="H115" s="1"/>
      <c r="I115" s="1"/>
      <c r="J115" s="1"/>
      <c r="K115" s="1"/>
      <c r="L115" s="1"/>
      <c r="M115" s="1"/>
      <c r="N115" s="1"/>
      <c r="O115" s="1"/>
      <c r="P115" s="1"/>
      <c r="Q115" s="1"/>
      <c r="R115" s="1"/>
      <c r="S115" s="1"/>
      <c r="T115" s="1"/>
      <c r="U115" s="1"/>
      <c r="V115" s="1"/>
      <c r="W115" s="1"/>
      <c r="X115" s="1"/>
      <c r="Y115" s="1"/>
      <c r="Z115" s="1"/>
      <c r="AA115" s="1"/>
    </row>
    <row r="116" spans="1:27" customFormat="1">
      <c r="A116" s="704"/>
      <c r="B116" s="17"/>
      <c r="C116" s="17"/>
      <c r="D116" s="17"/>
      <c r="E116" s="17"/>
      <c r="F116" s="17"/>
      <c r="G116" s="17"/>
      <c r="H116" s="1"/>
      <c r="I116" s="1"/>
      <c r="J116" s="1"/>
      <c r="K116" s="1"/>
      <c r="L116" s="1"/>
      <c r="M116" s="1"/>
      <c r="N116" s="1"/>
      <c r="O116" s="1"/>
      <c r="P116" s="1"/>
      <c r="Q116" s="1"/>
      <c r="R116" s="1"/>
      <c r="S116" s="1"/>
      <c r="T116" s="1"/>
      <c r="U116" s="1"/>
      <c r="V116" s="1"/>
      <c r="W116" s="1"/>
      <c r="X116" s="1"/>
      <c r="Y116" s="1"/>
      <c r="Z116" s="1"/>
      <c r="AA116" s="1"/>
    </row>
    <row r="117" spans="1:27" customFormat="1">
      <c r="A117" s="704"/>
      <c r="B117" s="17"/>
      <c r="C117" s="17"/>
      <c r="D117" s="17"/>
      <c r="E117" s="17"/>
      <c r="F117" s="17"/>
      <c r="G117" s="17"/>
      <c r="H117" s="1"/>
      <c r="I117" s="1"/>
      <c r="J117" s="1"/>
      <c r="K117" s="1"/>
      <c r="L117" s="1"/>
      <c r="M117" s="1"/>
      <c r="N117" s="1"/>
      <c r="O117" s="1"/>
      <c r="P117" s="1"/>
      <c r="Q117" s="1"/>
      <c r="R117" s="1"/>
      <c r="S117" s="1"/>
      <c r="T117" s="1"/>
      <c r="U117" s="1"/>
      <c r="V117" s="1"/>
      <c r="W117" s="1"/>
      <c r="X117" s="1"/>
      <c r="Y117" s="1"/>
      <c r="Z117" s="1"/>
      <c r="AA117" s="1"/>
    </row>
    <row r="118" spans="1:27" customFormat="1">
      <c r="A118" s="704"/>
      <c r="B118" s="17"/>
      <c r="C118" s="17"/>
      <c r="D118" s="17"/>
      <c r="E118" s="17"/>
      <c r="F118" s="17"/>
      <c r="G118" s="17"/>
      <c r="H118" s="1"/>
      <c r="I118" s="1"/>
      <c r="J118" s="1"/>
      <c r="K118" s="1"/>
      <c r="L118" s="1"/>
      <c r="M118" s="1"/>
      <c r="N118" s="1"/>
      <c r="O118" s="1"/>
      <c r="P118" s="1"/>
      <c r="Q118" s="1"/>
      <c r="R118" s="1"/>
      <c r="S118" s="1"/>
      <c r="T118" s="1"/>
      <c r="U118" s="1"/>
      <c r="V118" s="1"/>
      <c r="W118" s="1"/>
      <c r="X118" s="1"/>
      <c r="Y118" s="1"/>
      <c r="Z118" s="1"/>
      <c r="AA118" s="1"/>
    </row>
    <row r="119" spans="1:27" customFormat="1">
      <c r="A119" s="704"/>
      <c r="B119" s="17"/>
      <c r="C119" s="17"/>
      <c r="D119" s="17"/>
      <c r="E119" s="17"/>
      <c r="F119" s="17"/>
      <c r="G119" s="17"/>
      <c r="H119" s="1"/>
      <c r="I119" s="1"/>
      <c r="J119" s="1"/>
      <c r="K119" s="1"/>
      <c r="L119" s="1"/>
      <c r="M119" s="1"/>
      <c r="N119" s="1"/>
      <c r="O119" s="1"/>
      <c r="P119" s="1"/>
      <c r="Q119" s="1"/>
      <c r="R119" s="1"/>
      <c r="S119" s="1"/>
      <c r="T119" s="1"/>
      <c r="U119" s="1"/>
      <c r="V119" s="1"/>
      <c r="W119" s="1"/>
      <c r="X119" s="1"/>
      <c r="Y119" s="1"/>
      <c r="Z119" s="1"/>
      <c r="AA119" s="1"/>
    </row>
    <row r="120" spans="1:27" customFormat="1">
      <c r="A120" s="704"/>
      <c r="B120" s="17"/>
      <c r="C120" s="17"/>
      <c r="D120" s="17"/>
      <c r="E120" s="17"/>
      <c r="F120" s="17"/>
      <c r="G120" s="17"/>
      <c r="H120" s="1"/>
      <c r="I120" s="1"/>
      <c r="J120" s="1"/>
      <c r="K120" s="1"/>
      <c r="L120" s="1"/>
      <c r="M120" s="1"/>
      <c r="N120" s="1"/>
      <c r="O120" s="1"/>
      <c r="P120" s="1"/>
      <c r="Q120" s="1"/>
      <c r="R120" s="1"/>
      <c r="S120" s="1"/>
      <c r="T120" s="1"/>
      <c r="U120" s="1"/>
      <c r="V120" s="1"/>
      <c r="W120" s="1"/>
      <c r="X120" s="1"/>
      <c r="Y120" s="1"/>
      <c r="Z120" s="1"/>
      <c r="AA120" s="1"/>
    </row>
    <row r="121" spans="1:27" customFormat="1">
      <c r="A121" s="704"/>
      <c r="B121" s="17"/>
      <c r="C121" s="17"/>
      <c r="D121" s="17"/>
      <c r="E121" s="17"/>
      <c r="F121" s="17"/>
      <c r="G121" s="17"/>
      <c r="H121" s="1"/>
      <c r="I121" s="1"/>
      <c r="J121" s="1"/>
      <c r="K121" s="1"/>
      <c r="L121" s="1"/>
      <c r="M121" s="1"/>
      <c r="N121" s="1"/>
      <c r="O121" s="1"/>
      <c r="P121" s="1"/>
      <c r="Q121" s="1"/>
      <c r="R121" s="1"/>
      <c r="S121" s="1"/>
      <c r="T121" s="1"/>
      <c r="U121" s="1"/>
      <c r="V121" s="1"/>
      <c r="W121" s="1"/>
      <c r="X121" s="1"/>
      <c r="Y121" s="1"/>
      <c r="Z121" s="1"/>
      <c r="AA121" s="1"/>
    </row>
    <row r="122" spans="1:27">
      <c r="A122" s="704"/>
      <c r="G122" s="17"/>
      <c r="H122" s="1"/>
      <c r="I122" s="1"/>
      <c r="J122" s="1"/>
      <c r="K122" s="1"/>
      <c r="L122" s="1"/>
      <c r="M122" s="1"/>
      <c r="N122" s="1"/>
      <c r="O122" s="1"/>
      <c r="P122" s="1"/>
      <c r="Q122" s="1"/>
    </row>
    <row r="123" spans="1:27">
      <c r="A123" s="704"/>
      <c r="G123" s="17"/>
      <c r="H123" s="1"/>
      <c r="I123" s="1"/>
      <c r="J123" s="1"/>
      <c r="K123" s="1"/>
      <c r="L123" s="1"/>
      <c r="M123" s="1"/>
      <c r="N123" s="1"/>
      <c r="O123" s="1"/>
      <c r="P123" s="1"/>
      <c r="Q123" s="1"/>
    </row>
    <row r="124" spans="1:27">
      <c r="A124" s="704"/>
      <c r="G124" s="17"/>
      <c r="H124" s="1"/>
      <c r="I124" s="1"/>
      <c r="J124" s="1"/>
      <c r="K124" s="1"/>
      <c r="L124" s="1"/>
      <c r="M124" s="1"/>
      <c r="N124" s="1"/>
      <c r="O124" s="1"/>
      <c r="P124" s="1"/>
      <c r="Q124" s="1"/>
    </row>
    <row r="125" spans="1:27">
      <c r="A125" s="704"/>
      <c r="G125" s="17"/>
      <c r="H125" s="1"/>
      <c r="I125" s="1"/>
      <c r="J125" s="1"/>
      <c r="K125" s="1"/>
      <c r="L125" s="1"/>
      <c r="M125" s="1"/>
      <c r="N125" s="1"/>
      <c r="O125" s="1"/>
      <c r="P125" s="1"/>
      <c r="Q125" s="1"/>
    </row>
    <row r="126" spans="1:27">
      <c r="G126" s="17"/>
      <c r="H126" s="1"/>
      <c r="I126" s="1"/>
      <c r="J126" s="1"/>
      <c r="K126" s="1"/>
      <c r="L126" s="1"/>
      <c r="M126" s="1"/>
      <c r="N126" s="1"/>
      <c r="O126" s="1"/>
      <c r="P126" s="1"/>
      <c r="Q126" s="1"/>
    </row>
    <row r="127" spans="1:27">
      <c r="G127" s="17"/>
      <c r="H127" s="1"/>
      <c r="I127" s="1"/>
      <c r="J127" s="1"/>
      <c r="K127" s="1"/>
      <c r="L127" s="1"/>
      <c r="M127" s="1"/>
      <c r="N127" s="1"/>
      <c r="O127" s="1"/>
      <c r="P127" s="1"/>
      <c r="Q127" s="1"/>
    </row>
    <row r="128" spans="1:27">
      <c r="G128" s="17"/>
      <c r="H128" s="1"/>
      <c r="I128" s="1"/>
      <c r="J128" s="1"/>
      <c r="K128" s="1"/>
      <c r="L128" s="1"/>
      <c r="M128" s="1"/>
      <c r="N128" s="1"/>
      <c r="O128" s="1"/>
      <c r="P128" s="1"/>
      <c r="Q128" s="1"/>
    </row>
    <row r="129" spans="7:17">
      <c r="G129" s="17"/>
      <c r="H129" s="1"/>
      <c r="I129" s="1"/>
      <c r="J129" s="1"/>
      <c r="K129" s="1"/>
      <c r="L129" s="1"/>
      <c r="M129" s="1"/>
      <c r="N129" s="1"/>
      <c r="O129" s="1"/>
      <c r="P129" s="1"/>
      <c r="Q129" s="1"/>
    </row>
    <row r="130" spans="7:17">
      <c r="G130" s="17"/>
      <c r="H130" s="1"/>
      <c r="I130" s="1"/>
      <c r="J130" s="1"/>
      <c r="K130" s="1"/>
      <c r="L130" s="1"/>
      <c r="M130" s="1"/>
      <c r="N130" s="1"/>
      <c r="O130" s="1"/>
      <c r="P130" s="1"/>
      <c r="Q130" s="1"/>
    </row>
    <row r="131" spans="7:17">
      <c r="G131" s="17"/>
      <c r="H131" s="1"/>
      <c r="I131" s="1"/>
      <c r="J131" s="1"/>
      <c r="K131" s="1"/>
      <c r="L131" s="1"/>
      <c r="M131" s="1"/>
      <c r="N131" s="1"/>
      <c r="O131" s="1"/>
      <c r="P131" s="1"/>
      <c r="Q131" s="1"/>
    </row>
    <row r="132" spans="7:17">
      <c r="G132" s="17"/>
      <c r="H132" s="1"/>
      <c r="I132" s="1"/>
      <c r="J132" s="1"/>
      <c r="K132" s="1"/>
      <c r="L132" s="1"/>
      <c r="M132" s="1"/>
      <c r="N132" s="1"/>
      <c r="O132" s="1"/>
      <c r="P132" s="1"/>
      <c r="Q132" s="1"/>
    </row>
    <row r="133" spans="7:17">
      <c r="G133" s="17"/>
      <c r="H133" s="1"/>
      <c r="I133" s="1"/>
      <c r="J133" s="1"/>
      <c r="K133" s="1"/>
      <c r="L133" s="1"/>
      <c r="M133" s="1"/>
      <c r="N133" s="1"/>
      <c r="O133" s="1"/>
      <c r="P133" s="1"/>
      <c r="Q133" s="1"/>
    </row>
    <row r="134" spans="7:17">
      <c r="G134" s="17"/>
      <c r="H134" s="1"/>
      <c r="I134" s="1"/>
      <c r="J134" s="1"/>
      <c r="K134" s="1"/>
      <c r="L134" s="1"/>
      <c r="M134" s="1"/>
      <c r="N134" s="1"/>
      <c r="O134" s="1"/>
      <c r="P134" s="1"/>
      <c r="Q134" s="1"/>
    </row>
    <row r="135" spans="7:17">
      <c r="G135" s="17"/>
      <c r="H135" s="1"/>
      <c r="I135" s="1"/>
      <c r="J135" s="1"/>
      <c r="K135" s="1"/>
      <c r="L135" s="1"/>
      <c r="M135" s="1"/>
      <c r="N135" s="1"/>
      <c r="O135" s="1"/>
      <c r="P135" s="1"/>
      <c r="Q135" s="1"/>
    </row>
    <row r="136" spans="7:17">
      <c r="G136" s="17"/>
      <c r="H136" s="1"/>
      <c r="I136" s="1"/>
      <c r="J136" s="1"/>
      <c r="K136" s="1"/>
      <c r="L136" s="1"/>
      <c r="M136" s="1"/>
      <c r="N136" s="1"/>
      <c r="O136" s="1"/>
      <c r="P136" s="1"/>
      <c r="Q136" s="1"/>
    </row>
    <row r="137" spans="7:17">
      <c r="G137" s="17"/>
      <c r="H137" s="1"/>
      <c r="I137" s="1"/>
      <c r="J137" s="1"/>
      <c r="K137" s="1"/>
      <c r="L137" s="1"/>
      <c r="M137" s="1"/>
      <c r="N137" s="1"/>
      <c r="O137" s="1"/>
      <c r="P137" s="1"/>
      <c r="Q137" s="1"/>
    </row>
    <row r="138" spans="7:17">
      <c r="G138" s="17"/>
      <c r="H138" s="1"/>
      <c r="I138" s="1"/>
      <c r="J138" s="1"/>
      <c r="K138" s="1"/>
      <c r="L138" s="1"/>
      <c r="M138" s="1"/>
      <c r="N138" s="1"/>
      <c r="O138" s="1"/>
      <c r="P138" s="1"/>
      <c r="Q138" s="1"/>
    </row>
    <row r="139" spans="7:17">
      <c r="G139" s="17"/>
      <c r="H139" s="1"/>
      <c r="I139" s="1"/>
      <c r="J139" s="1"/>
      <c r="K139" s="1"/>
      <c r="L139" s="1"/>
      <c r="M139" s="1"/>
      <c r="N139" s="1"/>
      <c r="O139" s="1"/>
      <c r="P139" s="1"/>
      <c r="Q139" s="1"/>
    </row>
    <row r="140" spans="7:17">
      <c r="G140" s="17"/>
      <c r="H140" s="1"/>
      <c r="I140" s="1"/>
      <c r="J140" s="1"/>
      <c r="K140" s="1"/>
      <c r="L140" s="1"/>
      <c r="M140" s="1"/>
      <c r="N140" s="1"/>
      <c r="O140" s="1"/>
      <c r="P140" s="1"/>
      <c r="Q140" s="1"/>
    </row>
    <row r="141" spans="7:17">
      <c r="G141" s="17"/>
      <c r="H141" s="1"/>
      <c r="I141" s="1"/>
      <c r="J141" s="1"/>
      <c r="K141" s="1"/>
      <c r="L141" s="1"/>
      <c r="M141" s="1"/>
      <c r="N141" s="1"/>
      <c r="O141" s="1"/>
      <c r="P141" s="1"/>
      <c r="Q141" s="1"/>
    </row>
    <row r="142" spans="7:17">
      <c r="G142" s="17"/>
      <c r="H142" s="1"/>
      <c r="I142" s="1"/>
      <c r="J142" s="1"/>
      <c r="K142" s="1"/>
      <c r="L142" s="1"/>
      <c r="M142" s="1"/>
      <c r="N142" s="1"/>
      <c r="O142" s="1"/>
      <c r="P142" s="1"/>
      <c r="Q142" s="1"/>
    </row>
    <row r="143" spans="7:17">
      <c r="G143" s="17"/>
      <c r="H143" s="1"/>
      <c r="I143" s="1"/>
      <c r="J143" s="1"/>
      <c r="K143" s="1"/>
      <c r="L143" s="1"/>
      <c r="M143" s="1"/>
      <c r="N143" s="1"/>
      <c r="O143" s="1"/>
      <c r="P143" s="1"/>
      <c r="Q143" s="1"/>
    </row>
    <row r="144" spans="7:17">
      <c r="G144" s="17"/>
      <c r="H144" s="1"/>
      <c r="I144" s="1"/>
      <c r="J144" s="1"/>
      <c r="K144" s="1"/>
      <c r="L144" s="1"/>
      <c r="M144" s="1"/>
      <c r="N144" s="1"/>
      <c r="O144" s="1"/>
      <c r="P144" s="1"/>
      <c r="Q144" s="1"/>
    </row>
    <row r="145" spans="7:17">
      <c r="G145" s="17"/>
      <c r="H145" s="1"/>
      <c r="I145" s="1"/>
      <c r="J145" s="1"/>
      <c r="K145" s="1"/>
      <c r="L145" s="1"/>
      <c r="M145" s="1"/>
      <c r="N145" s="1"/>
      <c r="O145" s="1"/>
      <c r="P145" s="1"/>
      <c r="Q145" s="1"/>
    </row>
    <row r="146" spans="7:17">
      <c r="G146" s="17"/>
      <c r="H146" s="1"/>
      <c r="I146" s="1"/>
      <c r="J146" s="1"/>
      <c r="K146" s="1"/>
      <c r="L146" s="1"/>
      <c r="M146" s="1"/>
      <c r="N146" s="1"/>
      <c r="O146" s="1"/>
      <c r="P146" s="1"/>
      <c r="Q146" s="1"/>
    </row>
    <row r="147" spans="7:17">
      <c r="G147" s="17"/>
      <c r="H147" s="1"/>
      <c r="I147" s="1"/>
      <c r="J147" s="1"/>
      <c r="K147" s="1"/>
      <c r="L147" s="1"/>
      <c r="M147" s="1"/>
      <c r="N147" s="1"/>
      <c r="O147" s="1"/>
      <c r="P147" s="1"/>
      <c r="Q147" s="1"/>
    </row>
    <row r="148" spans="7:17">
      <c r="G148" s="17"/>
      <c r="H148" s="1"/>
      <c r="I148" s="1"/>
      <c r="J148" s="1"/>
      <c r="K148" s="1"/>
      <c r="L148" s="1"/>
      <c r="M148" s="1"/>
      <c r="N148" s="1"/>
      <c r="O148" s="1"/>
      <c r="P148" s="1"/>
      <c r="Q148" s="1"/>
    </row>
    <row r="149" spans="7:17">
      <c r="G149" s="17"/>
      <c r="H149" s="1"/>
      <c r="I149" s="1"/>
      <c r="J149" s="1"/>
      <c r="K149" s="1"/>
      <c r="L149" s="1"/>
      <c r="M149" s="1"/>
      <c r="N149" s="1"/>
      <c r="O149" s="1"/>
      <c r="P149" s="1"/>
      <c r="Q149" s="1"/>
    </row>
    <row r="150" spans="7:17">
      <c r="G150" s="17"/>
      <c r="H150" s="1"/>
      <c r="I150" s="1"/>
      <c r="J150" s="1"/>
      <c r="K150" s="1"/>
      <c r="L150" s="1"/>
      <c r="M150" s="1"/>
      <c r="N150" s="1"/>
      <c r="O150" s="1"/>
      <c r="P150" s="1"/>
      <c r="Q150" s="1"/>
    </row>
    <row r="151" spans="7:17">
      <c r="G151" s="17"/>
      <c r="H151" s="1"/>
      <c r="I151" s="1"/>
      <c r="J151" s="1"/>
      <c r="K151" s="1"/>
      <c r="L151" s="1"/>
      <c r="M151" s="1"/>
      <c r="N151" s="1"/>
      <c r="O151" s="1"/>
      <c r="P151" s="1"/>
      <c r="Q151" s="1"/>
    </row>
    <row r="152" spans="7:17">
      <c r="G152" s="17"/>
      <c r="H152" s="1"/>
      <c r="I152" s="1"/>
      <c r="J152" s="1"/>
      <c r="K152" s="1"/>
      <c r="L152" s="1"/>
      <c r="M152" s="1"/>
      <c r="N152" s="1"/>
      <c r="O152" s="1"/>
      <c r="P152" s="1"/>
      <c r="Q152" s="1"/>
    </row>
    <row r="153" spans="7:17">
      <c r="G153" s="17"/>
      <c r="H153" s="1"/>
      <c r="I153" s="1"/>
      <c r="J153" s="1"/>
      <c r="K153" s="1"/>
      <c r="L153" s="1"/>
      <c r="M153" s="1"/>
      <c r="N153" s="1"/>
      <c r="O153" s="1"/>
      <c r="P153" s="1"/>
      <c r="Q153" s="1"/>
    </row>
    <row r="154" spans="7:17">
      <c r="G154" s="17"/>
      <c r="H154" s="1"/>
      <c r="I154" s="1"/>
      <c r="J154" s="1"/>
      <c r="K154" s="1"/>
      <c r="L154" s="1"/>
      <c r="M154" s="1"/>
      <c r="N154" s="1"/>
      <c r="O154" s="1"/>
      <c r="P154" s="1"/>
      <c r="Q154" s="1"/>
    </row>
    <row r="155" spans="7:17">
      <c r="G155" s="17"/>
      <c r="H155" s="1"/>
      <c r="I155" s="1"/>
      <c r="J155" s="1"/>
      <c r="K155" s="1"/>
      <c r="L155" s="1"/>
      <c r="M155" s="1"/>
      <c r="N155" s="1"/>
      <c r="O155" s="1"/>
      <c r="P155" s="1"/>
      <c r="Q155" s="1"/>
    </row>
    <row r="156" spans="7:17">
      <c r="G156" s="17"/>
      <c r="H156" s="1"/>
      <c r="I156" s="1"/>
      <c r="J156" s="1"/>
      <c r="K156" s="1"/>
      <c r="L156" s="1"/>
      <c r="M156" s="1"/>
      <c r="N156" s="1"/>
      <c r="O156" s="1"/>
      <c r="P156" s="1"/>
      <c r="Q156" s="1"/>
    </row>
    <row r="157" spans="7:17">
      <c r="G157" s="17"/>
      <c r="H157" s="1"/>
      <c r="I157" s="1"/>
      <c r="J157" s="1"/>
      <c r="K157" s="1"/>
      <c r="L157" s="1"/>
      <c r="M157" s="1"/>
      <c r="N157" s="1"/>
      <c r="O157" s="1"/>
      <c r="P157" s="1"/>
      <c r="Q157" s="1"/>
    </row>
    <row r="158" spans="7:17">
      <c r="G158" s="17"/>
      <c r="H158" s="1"/>
      <c r="I158" s="1"/>
      <c r="J158" s="1"/>
      <c r="K158" s="1"/>
      <c r="L158" s="1"/>
      <c r="M158" s="1"/>
      <c r="N158" s="1"/>
      <c r="O158" s="1"/>
      <c r="P158" s="1"/>
      <c r="Q158" s="1"/>
    </row>
    <row r="159" spans="7:17">
      <c r="G159" s="17"/>
      <c r="H159" s="1"/>
      <c r="I159" s="1"/>
      <c r="J159" s="1"/>
      <c r="K159" s="1"/>
      <c r="L159" s="1"/>
      <c r="M159" s="1"/>
      <c r="N159" s="1"/>
      <c r="O159" s="1"/>
      <c r="P159" s="1"/>
      <c r="Q159" s="1"/>
    </row>
    <row r="160" spans="7:17">
      <c r="G160" s="17"/>
      <c r="H160" s="1"/>
      <c r="I160" s="1"/>
      <c r="J160" s="1"/>
      <c r="K160" s="1"/>
      <c r="L160" s="1"/>
      <c r="M160" s="1"/>
      <c r="N160" s="1"/>
      <c r="O160" s="1"/>
      <c r="P160" s="1"/>
      <c r="Q160" s="1"/>
    </row>
    <row r="161" spans="7:17">
      <c r="G161" s="17"/>
      <c r="H161" s="1"/>
      <c r="I161" s="1"/>
      <c r="J161" s="1"/>
      <c r="K161" s="1"/>
      <c r="L161" s="1"/>
      <c r="M161" s="1"/>
      <c r="N161" s="1"/>
      <c r="O161" s="1"/>
      <c r="P161" s="1"/>
      <c r="Q161" s="1"/>
    </row>
    <row r="162" spans="7:17">
      <c r="G162" s="17"/>
      <c r="H162" s="1"/>
      <c r="I162" s="1"/>
      <c r="J162" s="1"/>
      <c r="K162" s="1"/>
      <c r="L162" s="1"/>
      <c r="M162" s="1"/>
      <c r="N162" s="1"/>
      <c r="O162" s="1"/>
      <c r="P162" s="1"/>
      <c r="Q162" s="1"/>
    </row>
    <row r="163" spans="7:17">
      <c r="G163" s="17"/>
      <c r="H163" s="1"/>
      <c r="I163" s="1"/>
      <c r="J163" s="1"/>
      <c r="K163" s="1"/>
      <c r="L163" s="1"/>
      <c r="M163" s="1"/>
      <c r="N163" s="1"/>
      <c r="O163" s="1"/>
      <c r="P163" s="1"/>
      <c r="Q163" s="1"/>
    </row>
    <row r="164" spans="7:17">
      <c r="G164" s="17"/>
      <c r="H164" s="1"/>
      <c r="I164" s="1"/>
      <c r="J164" s="1"/>
      <c r="K164" s="1"/>
      <c r="L164" s="1"/>
      <c r="M164" s="1"/>
      <c r="N164" s="1"/>
      <c r="O164" s="1"/>
      <c r="P164" s="1"/>
      <c r="Q164" s="1"/>
    </row>
    <row r="165" spans="7:17">
      <c r="G165" s="17"/>
      <c r="H165" s="1"/>
      <c r="I165" s="1"/>
      <c r="J165" s="1"/>
      <c r="K165" s="1"/>
      <c r="L165" s="1"/>
      <c r="M165" s="1"/>
      <c r="N165" s="1"/>
      <c r="O165" s="1"/>
      <c r="P165" s="1"/>
      <c r="Q165" s="1"/>
    </row>
    <row r="166" spans="7:17">
      <c r="G166" s="17"/>
      <c r="H166" s="1"/>
      <c r="I166" s="1"/>
      <c r="J166" s="1"/>
      <c r="K166" s="1"/>
      <c r="L166" s="1"/>
      <c r="M166" s="1"/>
      <c r="N166" s="1"/>
      <c r="O166" s="1"/>
      <c r="P166" s="1"/>
      <c r="Q166" s="1"/>
    </row>
    <row r="167" spans="7:17">
      <c r="G167" s="17"/>
      <c r="H167" s="1"/>
      <c r="I167" s="1"/>
      <c r="J167" s="1"/>
      <c r="K167" s="1"/>
      <c r="L167" s="1"/>
      <c r="M167" s="1"/>
      <c r="N167" s="1"/>
      <c r="O167" s="1"/>
      <c r="P167" s="1"/>
      <c r="Q167" s="1"/>
    </row>
    <row r="168" spans="7:17">
      <c r="G168" s="17"/>
      <c r="H168" s="1"/>
      <c r="I168" s="1"/>
      <c r="J168" s="1"/>
      <c r="K168" s="1"/>
      <c r="L168" s="1"/>
      <c r="M168" s="1"/>
      <c r="N168" s="1"/>
      <c r="O168" s="1"/>
      <c r="P168" s="1"/>
      <c r="Q168" s="1"/>
    </row>
    <row r="169" spans="7:17">
      <c r="G169" s="17"/>
      <c r="H169" s="1"/>
      <c r="I169" s="1"/>
      <c r="J169" s="1"/>
      <c r="K169" s="1"/>
      <c r="L169" s="1"/>
      <c r="M169" s="1"/>
      <c r="N169" s="1"/>
      <c r="O169" s="1"/>
      <c r="P169" s="1"/>
      <c r="Q169" s="1"/>
    </row>
    <row r="170" spans="7:17">
      <c r="G170" s="17"/>
      <c r="H170" s="1"/>
      <c r="I170" s="1"/>
      <c r="J170" s="1"/>
      <c r="K170" s="1"/>
      <c r="L170" s="1"/>
      <c r="M170" s="1"/>
      <c r="N170" s="1"/>
      <c r="O170" s="1"/>
      <c r="P170" s="1"/>
      <c r="Q170" s="1"/>
    </row>
    <row r="171" spans="7:17">
      <c r="G171" s="17"/>
      <c r="H171" s="1"/>
      <c r="I171" s="1"/>
      <c r="J171" s="1"/>
      <c r="K171" s="1"/>
      <c r="L171" s="1"/>
      <c r="M171" s="1"/>
      <c r="N171" s="1"/>
      <c r="O171" s="1"/>
      <c r="P171" s="1"/>
      <c r="Q171" s="1"/>
    </row>
    <row r="172" spans="7:17">
      <c r="G172" s="17"/>
      <c r="H172" s="1"/>
      <c r="I172" s="1"/>
      <c r="J172" s="1"/>
      <c r="K172" s="1"/>
      <c r="L172" s="1"/>
      <c r="M172" s="1"/>
      <c r="N172" s="1"/>
      <c r="O172" s="1"/>
      <c r="P172" s="1"/>
      <c r="Q172" s="1"/>
    </row>
    <row r="173" spans="7:17">
      <c r="G173" s="17"/>
      <c r="H173" s="1"/>
      <c r="I173" s="1"/>
      <c r="J173" s="1"/>
      <c r="K173" s="1"/>
      <c r="L173" s="1"/>
      <c r="M173" s="1"/>
      <c r="N173" s="1"/>
      <c r="O173" s="1"/>
      <c r="P173" s="1"/>
    </row>
  </sheetData>
  <mergeCells count="212">
    <mergeCell ref="A103:A125"/>
    <mergeCell ref="A55:A79"/>
    <mergeCell ref="A80:A102"/>
    <mergeCell ref="D1:D2"/>
    <mergeCell ref="A3:D3"/>
    <mergeCell ref="M1:P1"/>
    <mergeCell ref="B5:B12"/>
    <mergeCell ref="A5:A54"/>
    <mergeCell ref="B13:B20"/>
    <mergeCell ref="B21:B28"/>
    <mergeCell ref="B29:B36"/>
    <mergeCell ref="E1:H1"/>
    <mergeCell ref="C5:C12"/>
    <mergeCell ref="C13:C20"/>
    <mergeCell ref="C21:C28"/>
    <mergeCell ref="C29:C36"/>
    <mergeCell ref="AG1:AJ1"/>
    <mergeCell ref="AK1:AN1"/>
    <mergeCell ref="AO1:AR1"/>
    <mergeCell ref="AS1:AV1"/>
    <mergeCell ref="AW1:AZ1"/>
    <mergeCell ref="I1:L1"/>
    <mergeCell ref="Q1:T1"/>
    <mergeCell ref="U1:X1"/>
    <mergeCell ref="Y1:AB1"/>
    <mergeCell ref="AC1:AF1"/>
    <mergeCell ref="BU1:BX1"/>
    <mergeCell ref="BY1:CB1"/>
    <mergeCell ref="CC1:CF1"/>
    <mergeCell ref="CG1:CJ1"/>
    <mergeCell ref="CK1:CN1"/>
    <mergeCell ref="BA1:BD1"/>
    <mergeCell ref="BE1:BH1"/>
    <mergeCell ref="BI1:BL1"/>
    <mergeCell ref="BM1:BP1"/>
    <mergeCell ref="BQ1:BT1"/>
    <mergeCell ref="DI1:DL1"/>
    <mergeCell ref="DM1:DP1"/>
    <mergeCell ref="DQ1:DT1"/>
    <mergeCell ref="DU1:DX1"/>
    <mergeCell ref="DY1:EB1"/>
    <mergeCell ref="CO1:CR1"/>
    <mergeCell ref="CS1:CV1"/>
    <mergeCell ref="CW1:CZ1"/>
    <mergeCell ref="DA1:DD1"/>
    <mergeCell ref="DE1:DH1"/>
    <mergeCell ref="R3:R4"/>
    <mergeCell ref="S3:S4"/>
    <mergeCell ref="T3:T4"/>
    <mergeCell ref="U3:U4"/>
    <mergeCell ref="V3:V4"/>
    <mergeCell ref="EW1:EZ1"/>
    <mergeCell ref="FA1:FD1"/>
    <mergeCell ref="FE1:FH1"/>
    <mergeCell ref="E3:E4"/>
    <mergeCell ref="F3:F4"/>
    <mergeCell ref="G3:G4"/>
    <mergeCell ref="H3:H4"/>
    <mergeCell ref="I3:I4"/>
    <mergeCell ref="J3:J4"/>
    <mergeCell ref="K3:K4"/>
    <mergeCell ref="L3:L4"/>
    <mergeCell ref="M3:M4"/>
    <mergeCell ref="N3:N4"/>
    <mergeCell ref="O3:O4"/>
    <mergeCell ref="P3:P4"/>
    <mergeCell ref="Q3:Q4"/>
    <mergeCell ref="EK1:EN1"/>
    <mergeCell ref="EO1:ER1"/>
    <mergeCell ref="ES1:EV1"/>
    <mergeCell ref="AB3:AB4"/>
    <mergeCell ref="AC3:AC4"/>
    <mergeCell ref="AD3:AD4"/>
    <mergeCell ref="AE3:AE4"/>
    <mergeCell ref="AF3:AF4"/>
    <mergeCell ref="W3:W4"/>
    <mergeCell ref="X3:X4"/>
    <mergeCell ref="Y3:Y4"/>
    <mergeCell ref="Z3:Z4"/>
    <mergeCell ref="AA3:AA4"/>
    <mergeCell ref="AL3:AL4"/>
    <mergeCell ref="AM3:AM4"/>
    <mergeCell ref="AN3:AN4"/>
    <mergeCell ref="AO3:AO4"/>
    <mergeCell ref="AP3:AP4"/>
    <mergeCell ref="AG3:AG4"/>
    <mergeCell ref="AH3:AH4"/>
    <mergeCell ref="AI3:AI4"/>
    <mergeCell ref="AJ3:AJ4"/>
    <mergeCell ref="AK3:AK4"/>
    <mergeCell ref="AV3:AV4"/>
    <mergeCell ref="AW3:AW4"/>
    <mergeCell ref="AX3:AX4"/>
    <mergeCell ref="AY3:AY4"/>
    <mergeCell ref="AZ3:AZ4"/>
    <mergeCell ref="AQ3:AQ4"/>
    <mergeCell ref="AR3:AR4"/>
    <mergeCell ref="AS3:AS4"/>
    <mergeCell ref="AT3:AT4"/>
    <mergeCell ref="AU3:AU4"/>
    <mergeCell ref="BF3:BF4"/>
    <mergeCell ref="BG3:BG4"/>
    <mergeCell ref="BH3:BH4"/>
    <mergeCell ref="BI3:BI4"/>
    <mergeCell ref="BJ3:BJ4"/>
    <mergeCell ref="BA3:BA4"/>
    <mergeCell ref="BB3:BB4"/>
    <mergeCell ref="BC3:BC4"/>
    <mergeCell ref="BD3:BD4"/>
    <mergeCell ref="BE3:BE4"/>
    <mergeCell ref="BP3:BP4"/>
    <mergeCell ref="BQ3:BQ4"/>
    <mergeCell ref="BR3:BR4"/>
    <mergeCell ref="BS3:BS4"/>
    <mergeCell ref="BT3:BT4"/>
    <mergeCell ref="BK3:BK4"/>
    <mergeCell ref="BL3:BL4"/>
    <mergeCell ref="BM3:BM4"/>
    <mergeCell ref="BN3:BN4"/>
    <mergeCell ref="BO3:BO4"/>
    <mergeCell ref="BZ3:BZ4"/>
    <mergeCell ref="CA3:CA4"/>
    <mergeCell ref="CB3:CB4"/>
    <mergeCell ref="CC3:CC4"/>
    <mergeCell ref="CD3:CD4"/>
    <mergeCell ref="BU3:BU4"/>
    <mergeCell ref="BV3:BV4"/>
    <mergeCell ref="BW3:BW4"/>
    <mergeCell ref="BX3:BX4"/>
    <mergeCell ref="BY3:BY4"/>
    <mergeCell ref="CJ3:CJ4"/>
    <mergeCell ref="CK3:CK4"/>
    <mergeCell ref="CL3:CL4"/>
    <mergeCell ref="CM3:CM4"/>
    <mergeCell ref="CN3:CN4"/>
    <mergeCell ref="CE3:CE4"/>
    <mergeCell ref="CF3:CF4"/>
    <mergeCell ref="CG3:CG4"/>
    <mergeCell ref="CH3:CH4"/>
    <mergeCell ref="CI3:CI4"/>
    <mergeCell ref="CT3:CT4"/>
    <mergeCell ref="CU3:CU4"/>
    <mergeCell ref="CV3:CV4"/>
    <mergeCell ref="CW3:CW4"/>
    <mergeCell ref="CX3:CX4"/>
    <mergeCell ref="CO3:CO4"/>
    <mergeCell ref="CP3:CP4"/>
    <mergeCell ref="CQ3:CQ4"/>
    <mergeCell ref="CR3:CR4"/>
    <mergeCell ref="CS3:CS4"/>
    <mergeCell ref="DD3:DD4"/>
    <mergeCell ref="DE3:DE4"/>
    <mergeCell ref="DF3:DF4"/>
    <mergeCell ref="DG3:DG4"/>
    <mergeCell ref="DH3:DH4"/>
    <mergeCell ref="CY3:CY4"/>
    <mergeCell ref="CZ3:CZ4"/>
    <mergeCell ref="DA3:DA4"/>
    <mergeCell ref="DB3:DB4"/>
    <mergeCell ref="DC3:DC4"/>
    <mergeCell ref="DN3:DN4"/>
    <mergeCell ref="DO3:DO4"/>
    <mergeCell ref="DP3:DP4"/>
    <mergeCell ref="DQ3:DQ4"/>
    <mergeCell ref="DR3:DR4"/>
    <mergeCell ref="DI3:DI4"/>
    <mergeCell ref="DJ3:DJ4"/>
    <mergeCell ref="DK3:DK4"/>
    <mergeCell ref="DL3:DL4"/>
    <mergeCell ref="DM3:DM4"/>
    <mergeCell ref="DX3:DX4"/>
    <mergeCell ref="DY3:DY4"/>
    <mergeCell ref="DZ3:DZ4"/>
    <mergeCell ref="EA3:EA4"/>
    <mergeCell ref="EB3:EB4"/>
    <mergeCell ref="DS3:DS4"/>
    <mergeCell ref="DT3:DT4"/>
    <mergeCell ref="DU3:DU4"/>
    <mergeCell ref="DV3:DV4"/>
    <mergeCell ref="DW3:DW4"/>
    <mergeCell ref="EH3:EH4"/>
    <mergeCell ref="EI3:EI4"/>
    <mergeCell ref="EJ3:EJ4"/>
    <mergeCell ref="EK3:EK4"/>
    <mergeCell ref="EL3:EL4"/>
    <mergeCell ref="EC3:EC4"/>
    <mergeCell ref="ED3:ED4"/>
    <mergeCell ref="EE3:EE4"/>
    <mergeCell ref="EF3:EF4"/>
    <mergeCell ref="EG3:EG4"/>
    <mergeCell ref="ER3:ER4"/>
    <mergeCell ref="ES3:ES4"/>
    <mergeCell ref="ET3:ET4"/>
    <mergeCell ref="EU3:EU4"/>
    <mergeCell ref="EV3:EV4"/>
    <mergeCell ref="EM3:EM4"/>
    <mergeCell ref="EN3:EN4"/>
    <mergeCell ref="EO3:EO4"/>
    <mergeCell ref="EP3:EP4"/>
    <mergeCell ref="EQ3:EQ4"/>
    <mergeCell ref="FG3:FG4"/>
    <mergeCell ref="FH3:FH4"/>
    <mergeCell ref="FB3:FB4"/>
    <mergeCell ref="FC3:FC4"/>
    <mergeCell ref="FD3:FD4"/>
    <mergeCell ref="FE3:FE4"/>
    <mergeCell ref="FF3:FF4"/>
    <mergeCell ref="EW3:EW4"/>
    <mergeCell ref="EX3:EX4"/>
    <mergeCell ref="EY3:EY4"/>
    <mergeCell ref="EZ3:EZ4"/>
    <mergeCell ref="FA3:FA4"/>
  </mergeCells>
  <dataValidations count="1">
    <dataValidation type="list" allowBlank="1" showInputMessage="1" showErrorMessage="1" sqref="E5:FH102" xr:uid="{7842853C-43E0-4AAD-9309-52E83FD454FE}">
      <formula1>"Yes,No"</formula1>
    </dataValidation>
  </dataValidations>
  <pageMargins left="0.7" right="0.7" top="0.75" bottom="0.75" header="0.3" footer="0.3"/>
  <pageSetup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82EC-F9BB-45D3-B18F-62FDF2D30294}">
  <sheetPr codeName="Sheet14">
    <tabColor rgb="FF005288"/>
  </sheetPr>
  <dimension ref="A1:AQ233"/>
  <sheetViews>
    <sheetView topLeftCell="D1" zoomScale="90" zoomScaleNormal="90" zoomScaleSheetLayoutView="80" workbookViewId="0">
      <selection activeCell="G3" sqref="G3"/>
    </sheetView>
  </sheetViews>
  <sheetFormatPr defaultColWidth="0" defaultRowHeight="14"/>
  <cols>
    <col min="1" max="1" width="16.07421875" style="244" customWidth="1"/>
    <col min="2" max="2" width="31.69140625" style="244" bestFit="1" customWidth="1"/>
    <col min="3" max="3" width="31.69140625" style="244" customWidth="1"/>
    <col min="4" max="4" width="14.4609375" style="244" bestFit="1" customWidth="1"/>
    <col min="5" max="5" width="16.69140625" style="244" customWidth="1"/>
    <col min="6" max="7" width="10.69140625" style="244" customWidth="1"/>
    <col min="8" max="8" width="10.69140625" style="245" customWidth="1"/>
    <col min="9" max="10" width="31.4609375" style="231" customWidth="1"/>
    <col min="11" max="11" width="31.4609375" style="231" hidden="1" customWidth="1"/>
    <col min="12" max="12" width="42.4609375" style="231" customWidth="1"/>
    <col min="13" max="14" width="32.07421875" style="232" customWidth="1"/>
    <col min="15" max="15" width="33.69140625" style="232" customWidth="1"/>
    <col min="16" max="16" width="22" style="234" customWidth="1"/>
    <col min="17" max="17" width="24.4609375" style="234" customWidth="1"/>
    <col min="18" max="18" width="13.07421875" style="234" customWidth="1"/>
    <col min="19" max="19" width="41.23046875" style="233" customWidth="1"/>
    <col min="20" max="25" width="9.07421875" style="233" customWidth="1"/>
    <col min="26" max="26" width="7.69140625" style="233" customWidth="1"/>
    <col min="27" max="43" width="0" style="233" hidden="1" customWidth="1"/>
    <col min="44" max="16384" width="9.07421875" style="233" hidden="1"/>
  </cols>
  <sheetData>
    <row r="1" spans="1:18" ht="15" customHeight="1">
      <c r="A1" s="237"/>
      <c r="B1" s="237"/>
      <c r="C1" s="237"/>
      <c r="D1" s="237" t="s">
        <v>243</v>
      </c>
      <c r="E1" s="719" t="s">
        <v>214</v>
      </c>
      <c r="F1" s="719"/>
      <c r="G1" s="719"/>
      <c r="H1" s="719"/>
      <c r="I1" s="719"/>
      <c r="J1" s="719"/>
      <c r="K1" s="719"/>
      <c r="L1" s="719"/>
      <c r="M1" s="234"/>
      <c r="N1" s="233"/>
      <c r="O1" s="233"/>
      <c r="P1" s="233"/>
      <c r="Q1" s="233"/>
      <c r="R1" s="233"/>
    </row>
    <row r="2" spans="1:18" ht="26.25" customHeight="1">
      <c r="A2" s="246" t="s">
        <v>213</v>
      </c>
      <c r="B2" s="238" t="s">
        <v>244</v>
      </c>
      <c r="C2" s="238"/>
      <c r="D2" s="726" t="s">
        <v>171</v>
      </c>
      <c r="E2" s="716" t="s">
        <v>245</v>
      </c>
      <c r="F2" s="717"/>
      <c r="G2" s="717"/>
      <c r="H2" s="718"/>
      <c r="I2" s="228" t="s">
        <v>246</v>
      </c>
      <c r="J2" s="252" t="s">
        <v>247</v>
      </c>
      <c r="K2" s="252" t="s">
        <v>248</v>
      </c>
      <c r="L2" s="255" t="s">
        <v>249</v>
      </c>
      <c r="M2" s="233"/>
      <c r="N2" s="233"/>
      <c r="O2" s="233"/>
      <c r="P2" s="233"/>
      <c r="Q2" s="233"/>
      <c r="R2" s="233"/>
    </row>
    <row r="3" spans="1:18" ht="42">
      <c r="A3" s="239" t="str" cm="1">
        <f t="array" aca="1" ref="A3" ca="1">MID(CELL("filename",A2),FIND("]",CELL("filename",A2))+1,255)</f>
        <v>2.1b-GWS Visibility Template</v>
      </c>
      <c r="B3" s="237"/>
      <c r="C3" s="237"/>
      <c r="D3" s="727"/>
      <c r="E3" s="308" t="s">
        <v>250</v>
      </c>
      <c r="F3" s="558" t="s">
        <v>206</v>
      </c>
      <c r="G3" s="558" t="s">
        <v>251</v>
      </c>
      <c r="H3" s="309" t="s">
        <v>252</v>
      </c>
      <c r="I3" s="249" t="s">
        <v>253</v>
      </c>
      <c r="J3" s="253" t="s">
        <v>254</v>
      </c>
      <c r="K3" s="254" t="s">
        <v>255</v>
      </c>
      <c r="L3" s="250" t="s">
        <v>256</v>
      </c>
      <c r="M3" s="233"/>
      <c r="N3" s="233"/>
      <c r="O3" s="233"/>
      <c r="P3" s="233"/>
      <c r="Q3" s="233"/>
      <c r="R3" s="233"/>
    </row>
    <row r="4" spans="1:18">
      <c r="A4" s="720" t="s">
        <v>24</v>
      </c>
      <c r="B4" s="721"/>
      <c r="C4" s="721"/>
      <c r="D4" s="722"/>
      <c r="E4" s="240"/>
      <c r="F4" s="235"/>
      <c r="G4" s="235"/>
      <c r="H4" s="235"/>
      <c r="I4" s="229"/>
      <c r="J4" s="251"/>
      <c r="K4" s="251"/>
      <c r="L4" s="229"/>
      <c r="M4" s="233"/>
      <c r="N4" s="233"/>
      <c r="O4" s="233"/>
      <c r="P4" s="233"/>
      <c r="Q4" s="233"/>
      <c r="R4" s="233"/>
    </row>
    <row r="5" spans="1:18" ht="14.5" thickBot="1">
      <c r="A5" s="241" t="s">
        <v>25</v>
      </c>
      <c r="B5" s="241" t="s">
        <v>26</v>
      </c>
      <c r="C5" s="241" t="s">
        <v>1145</v>
      </c>
      <c r="D5" s="242" t="s">
        <v>27</v>
      </c>
      <c r="E5" s="257"/>
      <c r="F5" s="236"/>
      <c r="G5" s="236"/>
      <c r="H5" s="236"/>
      <c r="I5" s="251"/>
      <c r="J5" s="251"/>
      <c r="K5" s="251"/>
      <c r="L5" s="251"/>
      <c r="M5" s="233"/>
      <c r="N5" s="233"/>
      <c r="O5" s="233"/>
      <c r="P5" s="233"/>
      <c r="Q5" s="233"/>
      <c r="R5" s="233"/>
    </row>
    <row r="6" spans="1:18" ht="210">
      <c r="A6" s="711" t="str">
        <f>'1.2-Visibility Data'!A3</f>
        <v>Email</v>
      </c>
      <c r="B6" s="723" t="str">
        <f>'1.2-Visibility Data'!B3</f>
        <v>Email Received</v>
      </c>
      <c r="C6" s="713" t="s">
        <v>32</v>
      </c>
      <c r="D6" s="339" t="str">
        <f>'1.2-Visibility Data'!C3</f>
        <v>Sender</v>
      </c>
      <c r="E6" s="247"/>
      <c r="F6" s="247" t="s">
        <v>153</v>
      </c>
      <c r="G6" s="247"/>
      <c r="H6" s="247"/>
      <c r="I6" s="230" t="s">
        <v>1146</v>
      </c>
      <c r="J6" s="230" t="s">
        <v>1147</v>
      </c>
      <c r="K6" s="230" t="s">
        <v>158</v>
      </c>
      <c r="L6" s="230" t="s">
        <v>1148</v>
      </c>
      <c r="M6" s="233"/>
      <c r="N6" s="233"/>
      <c r="O6" s="233"/>
      <c r="P6" s="233"/>
      <c r="Q6" s="233"/>
      <c r="R6" s="233"/>
    </row>
    <row r="7" spans="1:18" ht="238">
      <c r="A7" s="710"/>
      <c r="B7" s="724">
        <f>'1.2-Visibility Data'!B4</f>
        <v>0</v>
      </c>
      <c r="C7" s="714"/>
      <c r="D7" s="340" t="str">
        <f>'1.2-Visibility Data'!C4</f>
        <v>Receiver</v>
      </c>
      <c r="E7" s="247"/>
      <c r="F7" s="247" t="s">
        <v>153</v>
      </c>
      <c r="G7" s="247"/>
      <c r="H7" s="247"/>
      <c r="I7" s="230" t="s">
        <v>1149</v>
      </c>
      <c r="J7" s="230" t="s">
        <v>1147</v>
      </c>
      <c r="K7" s="230" t="s">
        <v>158</v>
      </c>
      <c r="L7" s="259"/>
      <c r="M7" s="233"/>
      <c r="N7" s="233"/>
      <c r="O7" s="233"/>
      <c r="P7" s="233"/>
      <c r="Q7" s="233"/>
      <c r="R7" s="233"/>
    </row>
    <row r="8" spans="1:18" ht="28">
      <c r="A8" s="710"/>
      <c r="B8" s="724">
        <f>'1.2-Visibility Data'!B5</f>
        <v>0</v>
      </c>
      <c r="C8" s="714"/>
      <c r="D8" s="340" t="str">
        <f>'1.2-Visibility Data'!C5</f>
        <v>Subject</v>
      </c>
      <c r="E8" s="247"/>
      <c r="F8" s="247" t="s">
        <v>153</v>
      </c>
      <c r="G8" s="247"/>
      <c r="H8" s="247"/>
      <c r="I8" s="230" t="s">
        <v>1150</v>
      </c>
      <c r="J8" s="230" t="s">
        <v>1147</v>
      </c>
      <c r="K8" s="230" t="s">
        <v>158</v>
      </c>
      <c r="L8" s="230"/>
      <c r="M8" s="233"/>
      <c r="N8" s="233"/>
      <c r="O8" s="233"/>
      <c r="P8" s="233"/>
      <c r="Q8" s="233"/>
      <c r="R8" s="233"/>
    </row>
    <row r="9" spans="1:18" ht="56">
      <c r="A9" s="710"/>
      <c r="B9" s="724">
        <f>'1.2-Visibility Data'!B6</f>
        <v>0</v>
      </c>
      <c r="C9" s="714"/>
      <c r="D9" s="340" t="str">
        <f>'1.2-Visibility Data'!C6</f>
        <v>Other Headers</v>
      </c>
      <c r="E9" s="247"/>
      <c r="F9" s="247" t="s">
        <v>153</v>
      </c>
      <c r="G9" s="247"/>
      <c r="H9" s="247"/>
      <c r="I9" s="230" t="s">
        <v>1151</v>
      </c>
      <c r="J9" s="230" t="s">
        <v>1147</v>
      </c>
      <c r="K9" s="230" t="s">
        <v>158</v>
      </c>
      <c r="L9" s="230"/>
      <c r="M9" s="233"/>
      <c r="N9" s="233"/>
      <c r="O9" s="233"/>
      <c r="P9" s="233"/>
      <c r="Q9" s="233"/>
      <c r="R9" s="233"/>
    </row>
    <row r="10" spans="1:18" ht="28">
      <c r="A10" s="710"/>
      <c r="B10" s="724">
        <f>'1.2-Visibility Data'!B7</f>
        <v>0</v>
      </c>
      <c r="C10" s="714"/>
      <c r="D10" s="340" t="str">
        <f>'1.2-Visibility Data'!C7</f>
        <v>URLs</v>
      </c>
      <c r="E10" s="247"/>
      <c r="F10" s="247" t="s">
        <v>154</v>
      </c>
      <c r="G10" s="247"/>
      <c r="H10" s="247"/>
      <c r="I10" s="230"/>
      <c r="J10" s="230" t="s">
        <v>1147</v>
      </c>
      <c r="K10" s="230" t="s">
        <v>158</v>
      </c>
      <c r="L10" s="230"/>
      <c r="M10" s="233"/>
      <c r="N10" s="233"/>
      <c r="O10" s="233"/>
      <c r="P10" s="233"/>
      <c r="Q10" s="233"/>
      <c r="R10" s="233"/>
    </row>
    <row r="11" spans="1:18" ht="28">
      <c r="A11" s="710"/>
      <c r="B11" s="724">
        <f>'1.2-Visibility Data'!B8</f>
        <v>0</v>
      </c>
      <c r="C11" s="714"/>
      <c r="D11" s="340" t="str">
        <f>'1.2-Visibility Data'!C8</f>
        <v>Body</v>
      </c>
      <c r="E11" s="247"/>
      <c r="F11" s="247" t="s">
        <v>153</v>
      </c>
      <c r="G11" s="247"/>
      <c r="H11" s="247"/>
      <c r="I11" s="230" t="s">
        <v>1152</v>
      </c>
      <c r="J11" s="230" t="s">
        <v>1147</v>
      </c>
      <c r="K11" s="230" t="s">
        <v>158</v>
      </c>
      <c r="L11" s="230"/>
      <c r="M11" s="233"/>
      <c r="N11" s="233"/>
      <c r="O11" s="233"/>
      <c r="P11" s="233"/>
      <c r="Q11" s="233"/>
      <c r="R11" s="233"/>
    </row>
    <row r="12" spans="1:18" ht="28">
      <c r="A12" s="710"/>
      <c r="B12" s="724">
        <f>'1.2-Visibility Data'!B9</f>
        <v>0</v>
      </c>
      <c r="C12" s="714"/>
      <c r="D12" s="340" t="str">
        <f>'1.2-Visibility Data'!C9</f>
        <v>Message Trace</v>
      </c>
      <c r="E12" s="247"/>
      <c r="F12" s="247" t="s">
        <v>154</v>
      </c>
      <c r="G12" s="247"/>
      <c r="H12" s="247"/>
      <c r="I12" s="230"/>
      <c r="J12" s="230" t="s">
        <v>1147</v>
      </c>
      <c r="K12" s="230" t="s">
        <v>158</v>
      </c>
      <c r="L12" s="259"/>
      <c r="M12" s="233"/>
      <c r="N12" s="233"/>
      <c r="O12" s="233"/>
      <c r="P12" s="233"/>
      <c r="Q12" s="233"/>
      <c r="R12" s="233"/>
    </row>
    <row r="13" spans="1:18" ht="140.5" thickBot="1">
      <c r="A13" s="710"/>
      <c r="B13" s="725">
        <f>'1.2-Visibility Data'!B10</f>
        <v>0</v>
      </c>
      <c r="C13" s="715"/>
      <c r="D13" s="341" t="str">
        <f>'1.2-Visibility Data'!C10</f>
        <v>Attachments</v>
      </c>
      <c r="E13" s="247"/>
      <c r="F13" s="247" t="s">
        <v>153</v>
      </c>
      <c r="G13" s="247"/>
      <c r="H13" s="247"/>
      <c r="I13" s="230" t="s">
        <v>1153</v>
      </c>
      <c r="J13" s="230" t="s">
        <v>1147</v>
      </c>
      <c r="K13" s="230" t="s">
        <v>158</v>
      </c>
      <c r="L13" s="230"/>
      <c r="M13" s="233"/>
      <c r="N13" s="233"/>
      <c r="O13" s="233"/>
      <c r="P13" s="233"/>
      <c r="Q13" s="233"/>
      <c r="R13" s="233"/>
    </row>
    <row r="14" spans="1:18" ht="210">
      <c r="A14" s="710"/>
      <c r="B14" s="724" t="str">
        <f>'1.2-Visibility Data'!B11</f>
        <v>Email Sent</v>
      </c>
      <c r="C14" s="713" t="s">
        <v>41</v>
      </c>
      <c r="D14" s="342" t="str">
        <f>'1.2-Visibility Data'!C11</f>
        <v>Sender</v>
      </c>
      <c r="E14" s="247"/>
      <c r="F14" s="247" t="s">
        <v>153</v>
      </c>
      <c r="G14" s="247"/>
      <c r="H14" s="247"/>
      <c r="I14" s="230" t="s">
        <v>1146</v>
      </c>
      <c r="J14" s="230" t="s">
        <v>1147</v>
      </c>
      <c r="K14" s="230"/>
      <c r="L14" s="230"/>
      <c r="M14" s="233"/>
      <c r="N14" s="233"/>
      <c r="O14" s="233"/>
      <c r="P14" s="233"/>
      <c r="Q14" s="233"/>
      <c r="R14" s="233"/>
    </row>
    <row r="15" spans="1:18" ht="238">
      <c r="A15" s="710"/>
      <c r="B15" s="724">
        <f>'1.2-Visibility Data'!B12</f>
        <v>0</v>
      </c>
      <c r="C15" s="714"/>
      <c r="D15" s="340" t="str">
        <f>'1.2-Visibility Data'!C12</f>
        <v>Receiver</v>
      </c>
      <c r="E15" s="247"/>
      <c r="F15" s="247" t="s">
        <v>153</v>
      </c>
      <c r="G15" s="247"/>
      <c r="H15" s="247"/>
      <c r="I15" s="230" t="s">
        <v>1149</v>
      </c>
      <c r="J15" s="230" t="s">
        <v>1147</v>
      </c>
      <c r="K15" s="230"/>
      <c r="L15" s="259"/>
      <c r="M15" s="233"/>
      <c r="N15" s="233"/>
      <c r="O15" s="233"/>
      <c r="P15" s="233"/>
      <c r="Q15" s="233"/>
      <c r="R15" s="233"/>
    </row>
    <row r="16" spans="1:18" ht="15" customHeight="1">
      <c r="A16" s="710"/>
      <c r="B16" s="724">
        <f>'1.2-Visibility Data'!B13</f>
        <v>0</v>
      </c>
      <c r="C16" s="714"/>
      <c r="D16" s="340" t="str">
        <f>'1.2-Visibility Data'!C13</f>
        <v>Subject</v>
      </c>
      <c r="E16" s="247"/>
      <c r="F16" s="247" t="s">
        <v>153</v>
      </c>
      <c r="G16" s="247"/>
      <c r="H16" s="247"/>
      <c r="I16" s="230" t="s">
        <v>1150</v>
      </c>
      <c r="J16" s="230" t="s">
        <v>1147</v>
      </c>
      <c r="K16" s="230"/>
      <c r="L16" s="230"/>
      <c r="M16" s="233"/>
      <c r="N16" s="233"/>
      <c r="O16" s="233"/>
      <c r="P16" s="233"/>
      <c r="Q16" s="233"/>
      <c r="R16" s="233"/>
    </row>
    <row r="17" spans="1:18" ht="28.5" customHeight="1">
      <c r="A17" s="710"/>
      <c r="B17" s="724">
        <f>'1.2-Visibility Data'!B14</f>
        <v>0</v>
      </c>
      <c r="C17" s="714"/>
      <c r="D17" s="340" t="str">
        <f>'1.2-Visibility Data'!C14</f>
        <v>Other Headers</v>
      </c>
      <c r="E17" s="247"/>
      <c r="F17" s="247" t="s">
        <v>153</v>
      </c>
      <c r="G17" s="247"/>
      <c r="H17" s="247"/>
      <c r="I17" s="230" t="s">
        <v>1151</v>
      </c>
      <c r="J17" s="230" t="s">
        <v>1147</v>
      </c>
      <c r="K17" s="230"/>
      <c r="L17" s="230"/>
      <c r="M17" s="233"/>
      <c r="N17" s="233"/>
      <c r="O17" s="233"/>
      <c r="P17" s="233"/>
      <c r="Q17" s="233"/>
      <c r="R17" s="233"/>
    </row>
    <row r="18" spans="1:18" ht="28">
      <c r="A18" s="710"/>
      <c r="B18" s="724">
        <f>'1.2-Visibility Data'!B15</f>
        <v>0</v>
      </c>
      <c r="C18" s="714"/>
      <c r="D18" s="340" t="str">
        <f>'1.2-Visibility Data'!C15</f>
        <v>URLs</v>
      </c>
      <c r="E18" s="247"/>
      <c r="F18" s="247" t="s">
        <v>154</v>
      </c>
      <c r="G18" s="247"/>
      <c r="H18" s="247"/>
      <c r="I18" s="230"/>
      <c r="J18" s="230" t="s">
        <v>1147</v>
      </c>
      <c r="K18" s="230"/>
      <c r="L18" s="230"/>
      <c r="M18" s="233"/>
      <c r="N18" s="233"/>
      <c r="O18" s="233"/>
      <c r="P18" s="233"/>
      <c r="Q18" s="233"/>
      <c r="R18" s="233"/>
    </row>
    <row r="19" spans="1:18" ht="28">
      <c r="A19" s="710"/>
      <c r="B19" s="724">
        <f>'1.2-Visibility Data'!B16</f>
        <v>0</v>
      </c>
      <c r="C19" s="714"/>
      <c r="D19" s="340" t="str">
        <f>'1.2-Visibility Data'!C16</f>
        <v>Body</v>
      </c>
      <c r="E19" s="247"/>
      <c r="F19" s="247" t="s">
        <v>153</v>
      </c>
      <c r="G19" s="247"/>
      <c r="H19" s="247"/>
      <c r="I19" s="230" t="s">
        <v>1152</v>
      </c>
      <c r="J19" s="230" t="s">
        <v>1147</v>
      </c>
      <c r="K19" s="230"/>
      <c r="L19" s="230"/>
      <c r="M19" s="233"/>
      <c r="N19" s="233"/>
      <c r="O19" s="233"/>
      <c r="P19" s="233"/>
      <c r="Q19" s="233"/>
      <c r="R19" s="233"/>
    </row>
    <row r="20" spans="1:18" ht="28">
      <c r="A20" s="710"/>
      <c r="B20" s="724">
        <f>'1.2-Visibility Data'!B17</f>
        <v>0</v>
      </c>
      <c r="C20" s="714"/>
      <c r="D20" s="340" t="str">
        <f>'1.2-Visibility Data'!C17</f>
        <v>Message Trace</v>
      </c>
      <c r="E20" s="247"/>
      <c r="F20" s="247" t="s">
        <v>154</v>
      </c>
      <c r="G20" s="247"/>
      <c r="H20" s="247"/>
      <c r="I20" s="230"/>
      <c r="J20" s="230" t="s">
        <v>1147</v>
      </c>
      <c r="K20" s="230"/>
      <c r="L20" s="259"/>
      <c r="M20" s="233"/>
      <c r="N20" s="233"/>
      <c r="O20" s="233"/>
      <c r="P20" s="233"/>
      <c r="Q20" s="233"/>
      <c r="R20" s="233"/>
    </row>
    <row r="21" spans="1:18" ht="140.5" thickBot="1">
      <c r="A21" s="710"/>
      <c r="B21" s="724">
        <f>'1.2-Visibility Data'!B18</f>
        <v>0</v>
      </c>
      <c r="C21" s="715"/>
      <c r="D21" s="343" t="str">
        <f>'1.2-Visibility Data'!C18</f>
        <v>Attachments</v>
      </c>
      <c r="E21" s="247"/>
      <c r="F21" s="247" t="s">
        <v>153</v>
      </c>
      <c r="G21" s="247"/>
      <c r="H21" s="247"/>
      <c r="I21" s="230" t="s">
        <v>1153</v>
      </c>
      <c r="J21" s="230" t="s">
        <v>1147</v>
      </c>
      <c r="K21" s="230"/>
      <c r="L21" s="230"/>
      <c r="M21" s="233"/>
      <c r="N21" s="233"/>
      <c r="O21" s="233"/>
      <c r="P21" s="233"/>
      <c r="Q21" s="233"/>
      <c r="R21" s="233"/>
    </row>
    <row r="22" spans="1:18" ht="210">
      <c r="A22" s="710"/>
      <c r="B22" s="723" t="str">
        <f>'1.2-Visibility Data'!B19</f>
        <v>Malicious Email Received</v>
      </c>
      <c r="C22" s="713" t="s">
        <v>42</v>
      </c>
      <c r="D22" s="344" t="str">
        <f>'1.2-Visibility Data'!C19</f>
        <v>Sender</v>
      </c>
      <c r="E22" s="247"/>
      <c r="F22" s="247" t="s">
        <v>153</v>
      </c>
      <c r="G22" s="247"/>
      <c r="H22" s="247"/>
      <c r="I22" s="230" t="s">
        <v>1146</v>
      </c>
      <c r="J22" s="230" t="s">
        <v>1147</v>
      </c>
      <c r="K22" s="230"/>
      <c r="L22" s="230"/>
      <c r="M22" s="233"/>
      <c r="N22" s="233"/>
      <c r="O22" s="233"/>
      <c r="P22" s="233"/>
      <c r="Q22" s="233"/>
      <c r="R22" s="233"/>
    </row>
    <row r="23" spans="1:18" ht="238">
      <c r="A23" s="710"/>
      <c r="B23" s="724">
        <f>'1.2-Visibility Data'!B20</f>
        <v>0</v>
      </c>
      <c r="C23" s="714"/>
      <c r="D23" s="340" t="str">
        <f>'1.2-Visibility Data'!C20</f>
        <v>Receiver</v>
      </c>
      <c r="E23" s="247"/>
      <c r="F23" s="247" t="s">
        <v>153</v>
      </c>
      <c r="G23" s="247"/>
      <c r="H23" s="247"/>
      <c r="I23" s="230" t="s">
        <v>1149</v>
      </c>
      <c r="J23" s="230" t="s">
        <v>1147</v>
      </c>
      <c r="K23" s="230"/>
      <c r="L23" s="230"/>
      <c r="M23" s="233"/>
      <c r="N23" s="233"/>
      <c r="O23" s="233"/>
      <c r="P23" s="233"/>
      <c r="Q23" s="233"/>
      <c r="R23" s="233"/>
    </row>
    <row r="24" spans="1:18" ht="28">
      <c r="A24" s="710"/>
      <c r="B24" s="724">
        <f>'1.2-Visibility Data'!B21</f>
        <v>0</v>
      </c>
      <c r="C24" s="714"/>
      <c r="D24" s="340" t="str">
        <f>'1.2-Visibility Data'!C21</f>
        <v>Subject</v>
      </c>
      <c r="E24" s="247"/>
      <c r="F24" s="247" t="s">
        <v>153</v>
      </c>
      <c r="G24" s="247"/>
      <c r="H24" s="247"/>
      <c r="I24" s="230" t="s">
        <v>1150</v>
      </c>
      <c r="J24" s="230" t="s">
        <v>1147</v>
      </c>
      <c r="K24" s="230"/>
      <c r="L24" s="230"/>
      <c r="M24" s="233"/>
      <c r="N24" s="233"/>
      <c r="O24" s="233"/>
      <c r="P24" s="233"/>
      <c r="Q24" s="233"/>
      <c r="R24" s="233"/>
    </row>
    <row r="25" spans="1:18" ht="56">
      <c r="A25" s="710"/>
      <c r="B25" s="724">
        <f>'1.2-Visibility Data'!B22</f>
        <v>0</v>
      </c>
      <c r="C25" s="714"/>
      <c r="D25" s="340" t="str">
        <f>'1.2-Visibility Data'!C22</f>
        <v>Other Headers</v>
      </c>
      <c r="E25" s="247"/>
      <c r="F25" s="247" t="s">
        <v>153</v>
      </c>
      <c r="G25" s="247"/>
      <c r="H25" s="247"/>
      <c r="I25" s="230" t="s">
        <v>1151</v>
      </c>
      <c r="J25" s="230" t="s">
        <v>1147</v>
      </c>
      <c r="K25" s="230"/>
      <c r="L25" s="230"/>
      <c r="M25" s="233"/>
      <c r="N25" s="233"/>
      <c r="O25" s="233"/>
      <c r="P25" s="233"/>
      <c r="Q25" s="233"/>
      <c r="R25" s="233"/>
    </row>
    <row r="26" spans="1:18" ht="28">
      <c r="A26" s="710"/>
      <c r="B26" s="724">
        <f>'1.2-Visibility Data'!B23</f>
        <v>0</v>
      </c>
      <c r="C26" s="714"/>
      <c r="D26" s="340" t="str">
        <f>'1.2-Visibility Data'!C23</f>
        <v>URLs</v>
      </c>
      <c r="E26" s="247"/>
      <c r="F26" s="247" t="s">
        <v>154</v>
      </c>
      <c r="G26" s="248"/>
      <c r="H26" s="248"/>
      <c r="I26" s="230"/>
      <c r="J26" s="230" t="s">
        <v>1147</v>
      </c>
      <c r="K26" s="230"/>
      <c r="L26" s="230"/>
      <c r="M26" s="233"/>
      <c r="N26" s="233"/>
      <c r="O26" s="233"/>
      <c r="P26" s="233"/>
      <c r="Q26" s="233"/>
      <c r="R26" s="233"/>
    </row>
    <row r="27" spans="1:18" ht="28">
      <c r="A27" s="710"/>
      <c r="B27" s="724">
        <f>'1.2-Visibility Data'!B24</f>
        <v>0</v>
      </c>
      <c r="C27" s="714"/>
      <c r="D27" s="340" t="str">
        <f>'1.2-Visibility Data'!C24</f>
        <v>Body</v>
      </c>
      <c r="E27" s="247"/>
      <c r="F27" s="247" t="s">
        <v>153</v>
      </c>
      <c r="G27" s="247"/>
      <c r="H27" s="247"/>
      <c r="I27" s="230" t="s">
        <v>1152</v>
      </c>
      <c r="J27" s="230" t="s">
        <v>1147</v>
      </c>
      <c r="K27" s="230"/>
      <c r="L27" s="230"/>
      <c r="M27" s="233"/>
      <c r="N27" s="233"/>
      <c r="O27" s="233"/>
      <c r="P27" s="233"/>
      <c r="Q27" s="233"/>
      <c r="R27" s="233"/>
    </row>
    <row r="28" spans="1:18" ht="28">
      <c r="A28" s="710"/>
      <c r="B28" s="724">
        <f>'1.2-Visibility Data'!B25</f>
        <v>0</v>
      </c>
      <c r="C28" s="714"/>
      <c r="D28" s="340" t="str">
        <f>'1.2-Visibility Data'!C25</f>
        <v>Message Trace</v>
      </c>
      <c r="E28" s="247"/>
      <c r="F28" s="247" t="s">
        <v>154</v>
      </c>
      <c r="G28" s="247"/>
      <c r="H28" s="247"/>
      <c r="I28" s="230"/>
      <c r="J28" s="230" t="s">
        <v>1147</v>
      </c>
      <c r="K28" s="329"/>
      <c r="L28" s="230"/>
      <c r="M28" s="233"/>
      <c r="N28" s="233"/>
      <c r="O28" s="233"/>
      <c r="P28" s="233"/>
      <c r="Q28" s="233"/>
      <c r="R28" s="233"/>
    </row>
    <row r="29" spans="1:18" ht="110.25" customHeight="1">
      <c r="A29" s="710"/>
      <c r="B29" s="725">
        <f>'1.2-Visibility Data'!B26</f>
        <v>0</v>
      </c>
      <c r="C29" s="715"/>
      <c r="D29" s="341" t="str">
        <f>'1.2-Visibility Data'!C26</f>
        <v>Attachments</v>
      </c>
      <c r="E29" s="247"/>
      <c r="F29" s="247" t="s">
        <v>153</v>
      </c>
      <c r="G29" s="247"/>
      <c r="H29" s="247"/>
      <c r="I29" s="230" t="s">
        <v>1153</v>
      </c>
      <c r="J29" s="230" t="s">
        <v>1147</v>
      </c>
      <c r="K29" s="230"/>
      <c r="L29" s="230"/>
      <c r="M29" s="233"/>
      <c r="N29" s="233"/>
      <c r="O29" s="233"/>
      <c r="P29" s="233"/>
      <c r="Q29" s="233"/>
      <c r="R29" s="233"/>
    </row>
    <row r="30" spans="1:18" ht="210">
      <c r="A30" s="710"/>
      <c r="B30" s="723" t="str">
        <f>'1.2-Visibility Data'!B27</f>
        <v>Malicious Email Sent</v>
      </c>
      <c r="C30" s="713" t="s">
        <v>44</v>
      </c>
      <c r="D30" s="344" t="str">
        <f>'1.2-Visibility Data'!C27</f>
        <v>Sender</v>
      </c>
      <c r="E30" s="247"/>
      <c r="F30" s="247" t="s">
        <v>153</v>
      </c>
      <c r="G30" s="247"/>
      <c r="H30" s="247"/>
      <c r="I30" s="230" t="s">
        <v>1146</v>
      </c>
      <c r="J30" s="230" t="s">
        <v>1147</v>
      </c>
      <c r="K30" s="230"/>
      <c r="L30" s="230"/>
      <c r="M30" s="233"/>
      <c r="N30" s="233"/>
      <c r="O30" s="233"/>
      <c r="P30" s="233"/>
      <c r="Q30" s="233"/>
      <c r="R30" s="233"/>
    </row>
    <row r="31" spans="1:18" ht="238">
      <c r="A31" s="710"/>
      <c r="B31" s="724">
        <f>'1.2-Visibility Data'!B28</f>
        <v>0</v>
      </c>
      <c r="C31" s="714"/>
      <c r="D31" s="340" t="str">
        <f>'1.2-Visibility Data'!C28</f>
        <v>Receiver</v>
      </c>
      <c r="E31" s="247"/>
      <c r="F31" s="247" t="s">
        <v>153</v>
      </c>
      <c r="G31" s="247"/>
      <c r="H31" s="247"/>
      <c r="I31" s="230" t="s">
        <v>1149</v>
      </c>
      <c r="J31" s="230" t="s">
        <v>1147</v>
      </c>
      <c r="K31" s="230"/>
      <c r="L31" s="230"/>
      <c r="M31" s="233"/>
      <c r="N31" s="233"/>
      <c r="O31" s="233"/>
      <c r="P31" s="233"/>
      <c r="Q31" s="233"/>
      <c r="R31" s="233"/>
    </row>
    <row r="32" spans="1:18" ht="28">
      <c r="A32" s="710"/>
      <c r="B32" s="724">
        <f>'1.2-Visibility Data'!B29</f>
        <v>0</v>
      </c>
      <c r="C32" s="714"/>
      <c r="D32" s="340" t="str">
        <f>'1.2-Visibility Data'!C29</f>
        <v>Subject</v>
      </c>
      <c r="E32" s="247"/>
      <c r="F32" s="247" t="s">
        <v>153</v>
      </c>
      <c r="G32" s="247"/>
      <c r="H32" s="247"/>
      <c r="I32" s="230" t="s">
        <v>1150</v>
      </c>
      <c r="J32" s="230" t="s">
        <v>1147</v>
      </c>
      <c r="K32" s="230"/>
      <c r="L32" s="230"/>
      <c r="M32" s="233"/>
      <c r="N32" s="233"/>
      <c r="O32" s="233"/>
      <c r="P32" s="233"/>
      <c r="Q32" s="233"/>
      <c r="R32" s="233"/>
    </row>
    <row r="33" spans="1:18" ht="71.25" customHeight="1">
      <c r="A33" s="710"/>
      <c r="B33" s="724">
        <f>'1.2-Visibility Data'!B30</f>
        <v>0</v>
      </c>
      <c r="C33" s="714"/>
      <c r="D33" s="340" t="str">
        <f>'1.2-Visibility Data'!C30</f>
        <v>Other Headers</v>
      </c>
      <c r="E33" s="247"/>
      <c r="F33" s="247" t="s">
        <v>153</v>
      </c>
      <c r="G33" s="247"/>
      <c r="H33" s="247"/>
      <c r="I33" s="230" t="s">
        <v>1151</v>
      </c>
      <c r="J33" s="230" t="s">
        <v>1147</v>
      </c>
      <c r="K33" s="230"/>
      <c r="L33" s="230"/>
      <c r="M33" s="233"/>
      <c r="N33" s="233"/>
      <c r="O33" s="233"/>
      <c r="P33" s="233"/>
      <c r="Q33" s="233"/>
      <c r="R33" s="233"/>
    </row>
    <row r="34" spans="1:18" ht="28">
      <c r="A34" s="710"/>
      <c r="B34" s="724">
        <f>'1.2-Visibility Data'!B31</f>
        <v>0</v>
      </c>
      <c r="C34" s="714"/>
      <c r="D34" s="340" t="str">
        <f>'1.2-Visibility Data'!C31</f>
        <v>URLs</v>
      </c>
      <c r="E34" s="247"/>
      <c r="F34" s="247" t="s">
        <v>154</v>
      </c>
      <c r="G34" s="247"/>
      <c r="H34" s="247"/>
      <c r="I34" s="230"/>
      <c r="J34" s="230" t="s">
        <v>1147</v>
      </c>
      <c r="K34" s="230"/>
      <c r="L34" s="230"/>
      <c r="M34" s="233"/>
      <c r="N34" s="233"/>
      <c r="O34" s="233"/>
      <c r="P34" s="233"/>
      <c r="Q34" s="233"/>
      <c r="R34" s="233"/>
    </row>
    <row r="35" spans="1:18" ht="28">
      <c r="A35" s="710"/>
      <c r="B35" s="724">
        <f>'1.2-Visibility Data'!B32</f>
        <v>0</v>
      </c>
      <c r="C35" s="714"/>
      <c r="D35" s="340" t="str">
        <f>'1.2-Visibility Data'!C32</f>
        <v>Body</v>
      </c>
      <c r="E35" s="247"/>
      <c r="F35" s="247" t="s">
        <v>153</v>
      </c>
      <c r="G35" s="247"/>
      <c r="H35" s="247"/>
      <c r="I35" s="230" t="s">
        <v>1152</v>
      </c>
      <c r="J35" s="230" t="s">
        <v>1147</v>
      </c>
      <c r="K35" s="230"/>
      <c r="L35" s="230"/>
      <c r="M35" s="233"/>
      <c r="N35" s="233"/>
      <c r="O35" s="233"/>
      <c r="P35" s="233"/>
      <c r="Q35" s="233"/>
      <c r="R35" s="233"/>
    </row>
    <row r="36" spans="1:18" ht="28">
      <c r="A36" s="710"/>
      <c r="B36" s="724">
        <f>'1.2-Visibility Data'!B33</f>
        <v>0</v>
      </c>
      <c r="C36" s="714"/>
      <c r="D36" s="340" t="str">
        <f>'1.2-Visibility Data'!C33</f>
        <v>Message Trace</v>
      </c>
      <c r="E36" s="247"/>
      <c r="F36" s="247" t="s">
        <v>154</v>
      </c>
      <c r="G36" s="247"/>
      <c r="H36" s="247"/>
      <c r="I36" s="230"/>
      <c r="J36" s="230" t="s">
        <v>1147</v>
      </c>
      <c r="K36" s="230"/>
      <c r="L36" s="259"/>
      <c r="M36" s="233"/>
      <c r="N36" s="233"/>
      <c r="O36" s="233"/>
      <c r="P36" s="233"/>
      <c r="Q36" s="233"/>
      <c r="R36" s="233"/>
    </row>
    <row r="37" spans="1:18" ht="140.5" thickBot="1">
      <c r="A37" s="710"/>
      <c r="B37" s="725">
        <f>'1.2-Visibility Data'!B34</f>
        <v>0</v>
      </c>
      <c r="C37" s="715"/>
      <c r="D37" s="341" t="str">
        <f>'1.2-Visibility Data'!C34</f>
        <v>Attachments</v>
      </c>
      <c r="E37" s="247"/>
      <c r="F37" s="247" t="s">
        <v>153</v>
      </c>
      <c r="G37" s="247"/>
      <c r="H37" s="247"/>
      <c r="I37" s="230" t="s">
        <v>1153</v>
      </c>
      <c r="J37" s="230" t="s">
        <v>1147</v>
      </c>
      <c r="K37" s="230"/>
      <c r="L37" s="230"/>
      <c r="M37" s="233"/>
      <c r="N37" s="233"/>
      <c r="O37" s="233"/>
      <c r="P37" s="233"/>
      <c r="Q37" s="233"/>
      <c r="R37" s="233"/>
    </row>
    <row r="38" spans="1:18" ht="126">
      <c r="A38" s="710"/>
      <c r="B38" s="535" t="str">
        <f>'1.2-Visibility Data'!B35</f>
        <v>Organization Modifications</v>
      </c>
      <c r="C38" s="345" t="s">
        <v>1250</v>
      </c>
      <c r="D38" s="342" t="str">
        <f>'1.2-Visibility Data'!C35</f>
        <v>All</v>
      </c>
      <c r="E38" s="247"/>
      <c r="F38" s="330" t="s">
        <v>153</v>
      </c>
      <c r="G38" s="247"/>
      <c r="H38" s="247"/>
      <c r="I38" s="331" t="s">
        <v>1154</v>
      </c>
      <c r="J38" s="230" t="s">
        <v>1147</v>
      </c>
      <c r="K38" s="230"/>
      <c r="L38" s="230"/>
      <c r="M38" s="233"/>
      <c r="N38" s="233"/>
      <c r="O38" s="233"/>
      <c r="P38" s="233"/>
      <c r="Q38" s="233"/>
      <c r="R38" s="233"/>
    </row>
    <row r="39" spans="1:18" ht="210">
      <c r="A39" s="710"/>
      <c r="B39" s="536" t="str">
        <f>'1.2-Visibility Data'!B36</f>
        <v>User Modifications</v>
      </c>
      <c r="C39" s="346" t="s">
        <v>49</v>
      </c>
      <c r="D39" s="340" t="str">
        <f>'1.2-Visibility Data'!C36</f>
        <v>All</v>
      </c>
      <c r="E39" s="247"/>
      <c r="F39" s="332" t="s">
        <v>153</v>
      </c>
      <c r="G39" s="247"/>
      <c r="H39" s="247"/>
      <c r="I39" s="331" t="s">
        <v>1182</v>
      </c>
      <c r="J39" s="230" t="s">
        <v>1147</v>
      </c>
      <c r="K39" s="333"/>
      <c r="L39" s="230"/>
      <c r="M39" s="233"/>
      <c r="N39" s="233"/>
      <c r="O39" s="233"/>
      <c r="P39" s="233"/>
      <c r="Q39" s="233"/>
      <c r="R39" s="233"/>
    </row>
    <row r="40" spans="1:18" ht="294">
      <c r="A40" s="710"/>
      <c r="B40" s="536" t="str">
        <f>'1.2-Visibility Data'!B37</f>
        <v>User Login Activity</v>
      </c>
      <c r="C40" s="346" t="s">
        <v>1229</v>
      </c>
      <c r="D40" s="340" t="str">
        <f>'1.2-Visibility Data'!C37</f>
        <v>All</v>
      </c>
      <c r="E40" s="247"/>
      <c r="F40" s="332" t="s">
        <v>153</v>
      </c>
      <c r="G40" s="247"/>
      <c r="H40" s="247"/>
      <c r="I40" s="262" t="s">
        <v>1138</v>
      </c>
      <c r="J40" s="230" t="s">
        <v>1147</v>
      </c>
      <c r="K40" s="260"/>
      <c r="L40" s="230"/>
      <c r="M40" s="233"/>
      <c r="N40" s="233"/>
      <c r="O40" s="233"/>
      <c r="P40" s="233"/>
      <c r="Q40" s="233"/>
      <c r="R40" s="233"/>
    </row>
    <row r="41" spans="1:18" ht="322">
      <c r="A41" s="710"/>
      <c r="B41" s="536" t="str">
        <f>'1.2-Visibility Data'!B38</f>
        <v>Anomalous User Login Activity</v>
      </c>
      <c r="C41" s="346" t="s">
        <v>1230</v>
      </c>
      <c r="D41" s="340" t="str">
        <f>'1.2-Visibility Data'!C38</f>
        <v>All</v>
      </c>
      <c r="E41" s="247"/>
      <c r="F41" s="247" t="s">
        <v>153</v>
      </c>
      <c r="G41" s="247"/>
      <c r="H41" s="247"/>
      <c r="I41" s="262" t="s">
        <v>1186</v>
      </c>
      <c r="J41" s="230" t="s">
        <v>1147</v>
      </c>
      <c r="K41" s="230"/>
      <c r="L41" s="230"/>
      <c r="M41" s="233"/>
      <c r="N41" s="233"/>
      <c r="O41" s="233"/>
      <c r="P41" s="233"/>
      <c r="Q41" s="233"/>
      <c r="R41" s="233"/>
    </row>
    <row r="42" spans="1:18" ht="409.5">
      <c r="A42" s="710"/>
      <c r="B42" s="536" t="str">
        <f>'1.2-Visibility Data'!B39</f>
        <v>User Activity</v>
      </c>
      <c r="C42" s="346" t="s">
        <v>53</v>
      </c>
      <c r="D42" s="340" t="str">
        <f>'1.2-Visibility Data'!C39</f>
        <v>All</v>
      </c>
      <c r="E42" s="247"/>
      <c r="F42" s="332" t="s">
        <v>153</v>
      </c>
      <c r="G42" s="247"/>
      <c r="H42" s="247"/>
      <c r="I42" s="331" t="s">
        <v>1157</v>
      </c>
      <c r="J42" s="230" t="s">
        <v>1147</v>
      </c>
      <c r="K42" s="259"/>
      <c r="L42" s="261"/>
      <c r="M42" s="233"/>
      <c r="N42" s="233"/>
      <c r="O42" s="233"/>
      <c r="P42" s="233"/>
      <c r="Q42" s="233"/>
      <c r="R42" s="233"/>
    </row>
    <row r="43" spans="1:18" ht="118.4" customHeight="1">
      <c r="A43" s="710"/>
      <c r="B43" s="536" t="str">
        <f>'1.2-Visibility Data'!B40</f>
        <v>Anomalous User Activity</v>
      </c>
      <c r="C43" s="346" t="s">
        <v>1231</v>
      </c>
      <c r="D43" s="340" t="str">
        <f>'1.2-Visibility Data'!C40</f>
        <v>All</v>
      </c>
      <c r="E43" s="247"/>
      <c r="F43" s="332" t="s">
        <v>153</v>
      </c>
      <c r="G43" s="247"/>
      <c r="H43" s="247"/>
      <c r="I43" s="331" t="s">
        <v>1157</v>
      </c>
      <c r="J43" s="230" t="s">
        <v>1147</v>
      </c>
      <c r="K43" s="230"/>
      <c r="L43" s="230"/>
      <c r="M43" s="233"/>
      <c r="N43" s="233"/>
      <c r="O43" s="233"/>
      <c r="P43" s="233"/>
      <c r="Q43" s="233"/>
      <c r="R43" s="233"/>
    </row>
    <row r="44" spans="1:18" ht="70">
      <c r="A44" s="710"/>
      <c r="B44" s="536" t="str">
        <f>'1.2-Visibility Data'!B41</f>
        <v>Search Activity</v>
      </c>
      <c r="C44" s="346" t="s">
        <v>1232</v>
      </c>
      <c r="D44" s="340" t="str">
        <f>'1.2-Visibility Data'!C41</f>
        <v>All</v>
      </c>
      <c r="E44" s="247"/>
      <c r="F44" s="332" t="s">
        <v>153</v>
      </c>
      <c r="G44" s="247"/>
      <c r="H44" s="247"/>
      <c r="I44" s="331" t="s">
        <v>1158</v>
      </c>
      <c r="J44" s="230" t="s">
        <v>1147</v>
      </c>
      <c r="K44" s="334"/>
      <c r="L44" s="230"/>
      <c r="M44" s="233"/>
      <c r="N44" s="233"/>
      <c r="O44" s="233"/>
      <c r="P44" s="233"/>
      <c r="Q44" s="233"/>
      <c r="R44" s="233"/>
    </row>
    <row r="45" spans="1:18" ht="28">
      <c r="A45" s="710"/>
      <c r="B45" s="536" t="str">
        <f>'1.2-Visibility Data'!B42</f>
        <v>Anomalous Search Activity</v>
      </c>
      <c r="C45" s="346" t="s">
        <v>1242</v>
      </c>
      <c r="D45" s="340" t="str">
        <f>'1.2-Visibility Data'!C42</f>
        <v>All</v>
      </c>
      <c r="E45" s="247"/>
      <c r="F45" s="332" t="s">
        <v>154</v>
      </c>
      <c r="G45" s="247"/>
      <c r="H45" s="247"/>
      <c r="I45" s="230"/>
      <c r="J45" s="230" t="s">
        <v>1147</v>
      </c>
      <c r="K45" s="230"/>
      <c r="L45" s="230"/>
      <c r="M45" s="233"/>
      <c r="N45" s="233"/>
      <c r="O45" s="233"/>
      <c r="P45" s="233"/>
      <c r="Q45" s="233"/>
      <c r="R45" s="233"/>
    </row>
    <row r="46" spans="1:18" ht="196">
      <c r="A46" s="710"/>
      <c r="B46" s="536" t="str">
        <f>'1.2-Visibility Data'!B43</f>
        <v>Mailbox Modifications</v>
      </c>
      <c r="C46" s="346" t="s">
        <v>58</v>
      </c>
      <c r="D46" s="340" t="str">
        <f>'1.2-Visibility Data'!C43</f>
        <v>All</v>
      </c>
      <c r="E46" s="247"/>
      <c r="F46" s="332" t="s">
        <v>153</v>
      </c>
      <c r="G46" s="247"/>
      <c r="H46" s="247"/>
      <c r="I46" s="331" t="s">
        <v>1155</v>
      </c>
      <c r="J46" s="230" t="s">
        <v>1147</v>
      </c>
      <c r="K46" s="230"/>
      <c r="L46" s="261"/>
      <c r="M46" s="233"/>
      <c r="N46" s="233"/>
      <c r="O46" s="233"/>
      <c r="P46" s="233"/>
      <c r="Q46" s="233"/>
      <c r="R46" s="233"/>
    </row>
    <row r="47" spans="1:18" ht="42">
      <c r="A47" s="710"/>
      <c r="B47" s="536" t="str">
        <f>'1.2-Visibility Data'!B44</f>
        <v>Mailbox Read</v>
      </c>
      <c r="C47" s="346" t="s">
        <v>60</v>
      </c>
      <c r="D47" s="340" t="str">
        <f>'1.2-Visibility Data'!C44</f>
        <v>All</v>
      </c>
      <c r="E47" s="247"/>
      <c r="F47" s="332" t="s">
        <v>153</v>
      </c>
      <c r="G47" s="247"/>
      <c r="H47" s="247"/>
      <c r="I47" s="230" t="s">
        <v>1159</v>
      </c>
      <c r="J47" s="230" t="s">
        <v>1147</v>
      </c>
      <c r="K47" s="230"/>
      <c r="L47" s="230"/>
      <c r="M47" s="233"/>
      <c r="N47" s="233"/>
      <c r="O47" s="233"/>
      <c r="P47" s="233"/>
      <c r="Q47" s="233"/>
      <c r="R47" s="233"/>
    </row>
    <row r="48" spans="1:18" ht="409.5">
      <c r="A48" s="710"/>
      <c r="B48" s="536" t="str">
        <f>'1.2-Visibility Data'!B45</f>
        <v>File Malware Detected</v>
      </c>
      <c r="C48" s="346" t="s">
        <v>1272</v>
      </c>
      <c r="D48" s="340" t="str">
        <f>'1.2-Visibility Data'!C45</f>
        <v>All</v>
      </c>
      <c r="E48" s="247"/>
      <c r="F48" s="247" t="s">
        <v>153</v>
      </c>
      <c r="G48" s="247"/>
      <c r="H48" s="247"/>
      <c r="I48" s="262" t="s">
        <v>1190</v>
      </c>
      <c r="J48" s="230" t="s">
        <v>1147</v>
      </c>
      <c r="K48" s="230"/>
      <c r="L48" s="230"/>
      <c r="M48" s="233"/>
      <c r="N48" s="233"/>
      <c r="O48" s="233"/>
      <c r="P48" s="233"/>
      <c r="Q48" s="233"/>
      <c r="R48" s="233"/>
    </row>
    <row r="49" spans="1:18" ht="409.5">
      <c r="A49" s="710"/>
      <c r="B49" s="536" t="str">
        <f>'1.2-Visibility Data'!B46</f>
        <v>File Malware Retrieved</v>
      </c>
      <c r="C49" s="346" t="s">
        <v>1235</v>
      </c>
      <c r="D49" s="340" t="str">
        <f>'1.2-Visibility Data'!C46</f>
        <v>All</v>
      </c>
      <c r="E49" s="247"/>
      <c r="F49" s="247" t="s">
        <v>153</v>
      </c>
      <c r="G49" s="247"/>
      <c r="H49" s="247"/>
      <c r="I49" s="262" t="s">
        <v>1190</v>
      </c>
      <c r="J49" s="230" t="s">
        <v>1147</v>
      </c>
      <c r="K49" s="230"/>
      <c r="L49" s="230"/>
      <c r="M49" s="233"/>
      <c r="N49" s="233"/>
      <c r="O49" s="233"/>
      <c r="P49" s="233"/>
      <c r="Q49" s="233"/>
      <c r="R49" s="233"/>
    </row>
    <row r="50" spans="1:18" ht="42">
      <c r="A50" s="710"/>
      <c r="B50" s="536" t="str">
        <f>'1.2-Visibility Data'!B47</f>
        <v>Malicious URL Detected</v>
      </c>
      <c r="C50" s="346" t="s">
        <v>1236</v>
      </c>
      <c r="D50" s="340" t="str">
        <f>'1.2-Visibility Data'!C47</f>
        <v>All</v>
      </c>
      <c r="E50" s="247"/>
      <c r="F50" s="332" t="s">
        <v>153</v>
      </c>
      <c r="G50" s="247"/>
      <c r="H50" s="247"/>
      <c r="I50" s="335" t="s">
        <v>1160</v>
      </c>
      <c r="J50" s="230" t="s">
        <v>1147</v>
      </c>
      <c r="K50" s="230"/>
      <c r="L50" s="230"/>
      <c r="M50" s="233"/>
      <c r="N50" s="233"/>
      <c r="O50" s="233"/>
      <c r="P50" s="233"/>
      <c r="Q50" s="233"/>
      <c r="R50" s="233"/>
    </row>
    <row r="51" spans="1:18" ht="42">
      <c r="A51" s="710"/>
      <c r="B51" s="536" t="str">
        <f>'1.2-Visibility Data'!B48</f>
        <v>Malicious URL Clicked</v>
      </c>
      <c r="C51" s="346" t="s">
        <v>1237</v>
      </c>
      <c r="D51" s="340" t="str">
        <f>'1.2-Visibility Data'!C48</f>
        <v>All</v>
      </c>
      <c r="E51" s="247"/>
      <c r="F51" s="247" t="s">
        <v>154</v>
      </c>
      <c r="G51" s="247"/>
      <c r="H51" s="247"/>
      <c r="I51" s="262" t="s">
        <v>1187</v>
      </c>
      <c r="J51" s="230" t="s">
        <v>1147</v>
      </c>
      <c r="K51" s="230"/>
      <c r="L51" s="259"/>
      <c r="M51" s="233"/>
      <c r="N51" s="233"/>
      <c r="O51" s="233"/>
      <c r="P51" s="233"/>
      <c r="Q51" s="233"/>
      <c r="R51" s="233"/>
    </row>
    <row r="52" spans="1:18" ht="28">
      <c r="A52" s="710"/>
      <c r="B52" s="536" t="str">
        <f>'1.2-Visibility Data'!B49</f>
        <v>Email Forwarding Rules Changed</v>
      </c>
      <c r="C52" s="346" t="s">
        <v>1238</v>
      </c>
      <c r="D52" s="340" t="str">
        <f>'1.2-Visibility Data'!C49</f>
        <v>All</v>
      </c>
      <c r="E52" s="247"/>
      <c r="F52" s="247" t="s">
        <v>153</v>
      </c>
      <c r="G52" s="247"/>
      <c r="H52" s="247"/>
      <c r="I52" s="262" t="s">
        <v>1188</v>
      </c>
      <c r="J52" s="230" t="s">
        <v>1147</v>
      </c>
      <c r="K52" s="329"/>
      <c r="L52" s="230"/>
      <c r="M52" s="233"/>
      <c r="N52" s="233"/>
      <c r="O52" s="233"/>
      <c r="P52" s="233"/>
      <c r="Q52" s="233"/>
      <c r="R52" s="233"/>
    </row>
    <row r="53" spans="1:18" ht="15.75" customHeight="1">
      <c r="A53" s="710"/>
      <c r="B53" s="536" t="str">
        <f>'1.2-Visibility Data'!B50</f>
        <v>Synchronization Activity</v>
      </c>
      <c r="C53" s="346" t="s">
        <v>1239</v>
      </c>
      <c r="D53" s="340" t="str">
        <f>'1.2-Visibility Data'!C50</f>
        <v>All</v>
      </c>
      <c r="E53" s="247"/>
      <c r="F53" s="332" t="s">
        <v>153</v>
      </c>
      <c r="G53" s="247"/>
      <c r="H53" s="247"/>
      <c r="I53" s="331" t="s">
        <v>1161</v>
      </c>
      <c r="J53" s="230" t="s">
        <v>1147</v>
      </c>
      <c r="K53" s="230"/>
      <c r="L53" s="230"/>
      <c r="M53" s="233"/>
      <c r="N53" s="233"/>
      <c r="O53" s="233"/>
      <c r="P53" s="233"/>
      <c r="Q53" s="233"/>
      <c r="R53" s="233"/>
    </row>
    <row r="54" spans="1:18" ht="55.5" customHeight="1">
      <c r="A54" s="710"/>
      <c r="B54" s="537" t="str">
        <f>'1.2-Visibility Data'!B51</f>
        <v>Denial Of Service Activity</v>
      </c>
      <c r="C54" s="347" t="s">
        <v>68</v>
      </c>
      <c r="D54" s="343" t="str">
        <f>'1.2-Visibility Data'!C51</f>
        <v>All</v>
      </c>
      <c r="E54" s="247"/>
      <c r="F54" s="332" t="s">
        <v>154</v>
      </c>
      <c r="G54" s="247"/>
      <c r="H54" s="247"/>
      <c r="I54" s="230"/>
      <c r="J54" s="230" t="s">
        <v>1147</v>
      </c>
      <c r="K54" s="230"/>
      <c r="L54" s="230"/>
      <c r="M54" s="243"/>
      <c r="N54" s="233"/>
      <c r="O54" s="233"/>
      <c r="P54" s="233"/>
      <c r="Q54" s="233"/>
      <c r="R54" s="233"/>
    </row>
    <row r="55" spans="1:18" ht="168.5" thickBot="1">
      <c r="A55" s="710"/>
      <c r="B55" s="537" t="str">
        <f>'1.2-Visibility Data'!B52</f>
        <v>Administrator Activity</v>
      </c>
      <c r="C55" s="347" t="s">
        <v>1240</v>
      </c>
      <c r="D55" s="343" t="str">
        <f>'1.2-Visibility Data'!C52</f>
        <v>All</v>
      </c>
      <c r="E55" s="247" t="s">
        <v>153</v>
      </c>
      <c r="F55" s="332" t="s">
        <v>153</v>
      </c>
      <c r="G55" s="247" t="s">
        <v>153</v>
      </c>
      <c r="H55" s="247" t="s">
        <v>153</v>
      </c>
      <c r="I55" s="331" t="s">
        <v>1162</v>
      </c>
      <c r="J55" s="230"/>
      <c r="K55" s="259"/>
      <c r="L55" s="230" t="s">
        <v>1163</v>
      </c>
      <c r="M55" s="233"/>
      <c r="N55" s="233"/>
      <c r="O55" s="233"/>
      <c r="P55" s="233"/>
      <c r="Q55" s="233"/>
      <c r="R55" s="233"/>
    </row>
    <row r="56" spans="1:18" ht="98">
      <c r="A56" s="709" t="str">
        <f>'1.2-Visibility Data'!A53</f>
        <v>Enterprise Content Management</v>
      </c>
      <c r="B56" s="538" t="str">
        <f>'1.2-Visibility Data'!B53</f>
        <v>Organization Modifications</v>
      </c>
      <c r="C56" s="348" t="s">
        <v>1250</v>
      </c>
      <c r="D56" s="344" t="str">
        <f>'1.2-Visibility Data'!C53</f>
        <v>All</v>
      </c>
      <c r="E56" s="247" t="s">
        <v>153</v>
      </c>
      <c r="F56" s="247"/>
      <c r="G56" s="247" t="s">
        <v>153</v>
      </c>
      <c r="H56" s="247" t="s">
        <v>153</v>
      </c>
      <c r="I56" s="336" t="s">
        <v>1164</v>
      </c>
      <c r="J56" s="262"/>
      <c r="K56" s="337"/>
      <c r="L56" s="320" t="s">
        <v>1165</v>
      </c>
      <c r="M56" s="233"/>
      <c r="N56" s="233"/>
      <c r="O56" s="233"/>
      <c r="P56" s="233"/>
      <c r="Q56" s="233"/>
      <c r="R56" s="233"/>
    </row>
    <row r="57" spans="1:18" ht="409.5">
      <c r="A57" s="710"/>
      <c r="B57" s="536" t="str">
        <f>'1.2-Visibility Data'!B54</f>
        <v>User Modifications</v>
      </c>
      <c r="C57" s="346" t="s">
        <v>1251</v>
      </c>
      <c r="D57" s="340" t="str">
        <f>'1.2-Visibility Data'!C54</f>
        <v>All</v>
      </c>
      <c r="E57" s="247" t="s">
        <v>153</v>
      </c>
      <c r="F57" s="247"/>
      <c r="G57" s="247"/>
      <c r="H57" s="247"/>
      <c r="I57" s="336" t="s">
        <v>1183</v>
      </c>
      <c r="J57" s="230" t="s">
        <v>1189</v>
      </c>
      <c r="K57" s="337"/>
      <c r="L57" s="230"/>
      <c r="M57" s="233"/>
      <c r="N57" s="233"/>
      <c r="O57" s="233"/>
      <c r="P57" s="233"/>
      <c r="Q57" s="233"/>
      <c r="R57" s="233"/>
    </row>
    <row r="58" spans="1:18" ht="98">
      <c r="A58" s="710"/>
      <c r="B58" s="536" t="str">
        <f>'1.2-Visibility Data'!B55</f>
        <v>User Login Activity</v>
      </c>
      <c r="C58" s="346" t="s">
        <v>1229</v>
      </c>
      <c r="D58" s="340" t="str">
        <f>'1.2-Visibility Data'!C55</f>
        <v>All</v>
      </c>
      <c r="E58" s="247" t="s">
        <v>153</v>
      </c>
      <c r="F58" s="247"/>
      <c r="G58" s="247"/>
      <c r="H58" s="247"/>
      <c r="I58" s="336" t="s">
        <v>1166</v>
      </c>
      <c r="J58" s="230" t="s">
        <v>1189</v>
      </c>
      <c r="K58" s="337"/>
      <c r="L58" s="230"/>
      <c r="M58" s="233"/>
      <c r="N58" s="233"/>
      <c r="O58" s="233"/>
      <c r="P58" s="233"/>
      <c r="Q58" s="233"/>
      <c r="R58" s="233"/>
    </row>
    <row r="59" spans="1:18" ht="28">
      <c r="A59" s="710"/>
      <c r="B59" s="536" t="str">
        <f>'1.2-Visibility Data'!B56</f>
        <v>Anomalous User Login Activity</v>
      </c>
      <c r="C59" s="346" t="s">
        <v>1230</v>
      </c>
      <c r="D59" s="340" t="str">
        <f>'1.2-Visibility Data'!C56</f>
        <v>All</v>
      </c>
      <c r="E59" s="256" t="s">
        <v>154</v>
      </c>
      <c r="F59" s="247"/>
      <c r="G59" s="247"/>
      <c r="H59" s="247"/>
      <c r="I59" s="230"/>
      <c r="J59" s="230"/>
      <c r="K59" s="230"/>
      <c r="L59" s="230"/>
      <c r="M59" s="233"/>
      <c r="N59" s="233"/>
      <c r="O59" s="233"/>
      <c r="P59" s="233"/>
      <c r="Q59" s="233"/>
      <c r="R59" s="233"/>
    </row>
    <row r="60" spans="1:18" ht="409.5">
      <c r="A60" s="710"/>
      <c r="B60" s="536" t="str">
        <f>'1.2-Visibility Data'!B57</f>
        <v>User Activity</v>
      </c>
      <c r="C60" s="346" t="s">
        <v>1252</v>
      </c>
      <c r="D60" s="340" t="str">
        <f>'1.2-Visibility Data'!C57</f>
        <v>All</v>
      </c>
      <c r="E60" s="247" t="s">
        <v>153</v>
      </c>
      <c r="F60" s="247"/>
      <c r="G60" s="247"/>
      <c r="H60" s="247"/>
      <c r="I60" s="336" t="s">
        <v>1184</v>
      </c>
      <c r="J60" s="230"/>
      <c r="K60" s="259"/>
      <c r="L60" s="230" t="s">
        <v>1181</v>
      </c>
      <c r="M60" s="233"/>
      <c r="N60" s="233"/>
      <c r="O60" s="233"/>
      <c r="P60" s="233"/>
      <c r="Q60" s="233"/>
      <c r="R60" s="233"/>
    </row>
    <row r="61" spans="1:18" ht="28">
      <c r="A61" s="710"/>
      <c r="B61" s="536" t="str">
        <f>'1.2-Visibility Data'!B58</f>
        <v>Anomalous User Activity</v>
      </c>
      <c r="C61" s="346" t="s">
        <v>1231</v>
      </c>
      <c r="D61" s="340" t="str">
        <f>'1.2-Visibility Data'!C58</f>
        <v>All</v>
      </c>
      <c r="E61" s="247" t="s">
        <v>154</v>
      </c>
      <c r="G61" s="247"/>
      <c r="H61" s="247"/>
      <c r="I61" s="230"/>
      <c r="J61" s="230"/>
      <c r="K61" s="329"/>
      <c r="L61" s="230"/>
      <c r="M61" s="233"/>
      <c r="N61" s="233"/>
      <c r="O61" s="233"/>
      <c r="P61" s="233"/>
      <c r="Q61" s="233"/>
      <c r="R61" s="233"/>
    </row>
    <row r="62" spans="1:18" ht="28">
      <c r="A62" s="710"/>
      <c r="B62" s="536" t="str">
        <f>'1.2-Visibility Data'!B59</f>
        <v>Search Activity</v>
      </c>
      <c r="C62" s="346" t="s">
        <v>1241</v>
      </c>
      <c r="D62" s="340" t="str">
        <f>'1.2-Visibility Data'!C59</f>
        <v>All</v>
      </c>
      <c r="E62" s="247" t="s">
        <v>154</v>
      </c>
      <c r="F62" s="247"/>
      <c r="G62" s="247"/>
      <c r="H62" s="247"/>
      <c r="I62" s="260"/>
      <c r="J62" s="260"/>
      <c r="K62" s="260"/>
      <c r="L62" s="230"/>
      <c r="M62" s="233"/>
      <c r="N62" s="233"/>
      <c r="O62" s="233"/>
      <c r="P62" s="233"/>
      <c r="Q62" s="233"/>
      <c r="R62" s="233"/>
    </row>
    <row r="63" spans="1:18" ht="28">
      <c r="A63" s="710"/>
      <c r="B63" s="536" t="str">
        <f>'1.2-Visibility Data'!B60</f>
        <v>Anomalous Search Activity</v>
      </c>
      <c r="C63" s="346" t="s">
        <v>1233</v>
      </c>
      <c r="D63" s="340" t="str">
        <f>'1.2-Visibility Data'!C60</f>
        <v>All</v>
      </c>
      <c r="E63" s="247" t="s">
        <v>154</v>
      </c>
      <c r="F63" s="247"/>
      <c r="G63" s="247"/>
      <c r="H63" s="247"/>
      <c r="I63" s="230"/>
      <c r="J63" s="230"/>
      <c r="L63" s="230"/>
      <c r="M63" s="233"/>
      <c r="N63" s="233"/>
      <c r="O63" s="233"/>
      <c r="P63" s="233"/>
      <c r="Q63" s="233"/>
      <c r="R63" s="233"/>
    </row>
    <row r="64" spans="1:18" ht="168">
      <c r="A64" s="710"/>
      <c r="B64" s="536" t="str">
        <f>'1.2-Visibility Data'!B61</f>
        <v>Site Modifications</v>
      </c>
      <c r="C64" s="346" t="s">
        <v>1254</v>
      </c>
      <c r="D64" s="340" t="str">
        <f>'1.2-Visibility Data'!C61</f>
        <v>All</v>
      </c>
      <c r="E64" s="247" t="s">
        <v>153</v>
      </c>
      <c r="F64" s="247"/>
      <c r="G64" s="247" t="s">
        <v>153</v>
      </c>
      <c r="H64" s="247" t="s">
        <v>153</v>
      </c>
      <c r="I64" s="336" t="s">
        <v>1167</v>
      </c>
      <c r="J64" s="258"/>
      <c r="K64" s="329"/>
      <c r="L64" s="230" t="s">
        <v>1180</v>
      </c>
      <c r="M64" s="233"/>
      <c r="N64" s="233"/>
      <c r="O64" s="233"/>
      <c r="P64" s="233"/>
      <c r="Q64" s="233"/>
      <c r="R64" s="233"/>
    </row>
    <row r="65" spans="1:18" ht="210">
      <c r="A65" s="710"/>
      <c r="B65" s="536" t="str">
        <f>'1.2-Visibility Data'!B62</f>
        <v>Group Modifications</v>
      </c>
      <c r="C65" s="346" t="s">
        <v>1280</v>
      </c>
      <c r="D65" s="340" t="str">
        <f>'1.2-Visibility Data'!C62</f>
        <v>All</v>
      </c>
      <c r="E65" s="247" t="s">
        <v>153</v>
      </c>
      <c r="F65" s="247"/>
      <c r="G65" s="247" t="s">
        <v>153</v>
      </c>
      <c r="H65" s="247" t="s">
        <v>153</v>
      </c>
      <c r="I65" s="336" t="s">
        <v>1168</v>
      </c>
      <c r="J65" s="260"/>
      <c r="K65" s="260"/>
      <c r="L65" s="230"/>
      <c r="M65" s="233"/>
      <c r="N65" s="233"/>
      <c r="O65" s="233"/>
      <c r="P65" s="233"/>
      <c r="Q65" s="233"/>
      <c r="R65" s="233"/>
    </row>
    <row r="66" spans="1:18" ht="154">
      <c r="A66" s="710"/>
      <c r="B66" s="536" t="str">
        <f>'1.2-Visibility Data'!B63</f>
        <v>Folder Modifications</v>
      </c>
      <c r="C66" s="346" t="s">
        <v>74</v>
      </c>
      <c r="D66" s="340" t="str">
        <f>'1.2-Visibility Data'!C63</f>
        <v>All</v>
      </c>
      <c r="E66" s="247" t="s">
        <v>153</v>
      </c>
      <c r="F66" s="247"/>
      <c r="G66" s="247" t="s">
        <v>153</v>
      </c>
      <c r="H66" s="247" t="s">
        <v>153</v>
      </c>
      <c r="I66" s="336" t="s">
        <v>1169</v>
      </c>
      <c r="J66" s="230"/>
      <c r="K66" s="230"/>
      <c r="L66" s="259"/>
      <c r="M66" s="233"/>
      <c r="N66" s="233"/>
      <c r="O66" s="233"/>
      <c r="P66" s="233"/>
      <c r="Q66" s="233"/>
      <c r="R66" s="233"/>
    </row>
    <row r="67" spans="1:18" ht="154">
      <c r="A67" s="710"/>
      <c r="B67" s="536" t="str">
        <f>'1.2-Visibility Data'!B64</f>
        <v>File Activity</v>
      </c>
      <c r="C67" s="346" t="s">
        <v>1256</v>
      </c>
      <c r="D67" s="340" t="str">
        <f>'1.2-Visibility Data'!C64</f>
        <v>All</v>
      </c>
      <c r="E67" s="247" t="s">
        <v>153</v>
      </c>
      <c r="F67" s="247"/>
      <c r="G67" s="247" t="s">
        <v>153</v>
      </c>
      <c r="H67" s="247" t="s">
        <v>153</v>
      </c>
      <c r="I67" s="336" t="s">
        <v>1169</v>
      </c>
      <c r="J67" s="230"/>
      <c r="K67" s="230"/>
      <c r="L67" s="259"/>
      <c r="M67" s="233"/>
      <c r="N67" s="233"/>
      <c r="O67" s="233"/>
      <c r="P67" s="233"/>
      <c r="Q67" s="233"/>
      <c r="R67" s="233"/>
    </row>
    <row r="68" spans="1:18" ht="28">
      <c r="A68" s="710"/>
      <c r="B68" s="536" t="str">
        <f>'1.2-Visibility Data'!B65</f>
        <v>Trash/Recycle Bin Activity</v>
      </c>
      <c r="C68" s="346" t="s">
        <v>1243</v>
      </c>
      <c r="D68" s="340" t="str">
        <f>'1.2-Visibility Data'!C65</f>
        <v>All</v>
      </c>
      <c r="E68" s="247" t="s">
        <v>154</v>
      </c>
      <c r="F68" s="247"/>
      <c r="G68" s="247"/>
      <c r="H68" s="247"/>
      <c r="I68" s="262" t="s">
        <v>1156</v>
      </c>
      <c r="J68" s="230"/>
      <c r="K68" s="230"/>
      <c r="L68" s="230"/>
      <c r="M68" s="233"/>
      <c r="N68" s="233"/>
      <c r="O68" s="233"/>
      <c r="P68" s="233"/>
      <c r="Q68" s="233"/>
      <c r="R68" s="233"/>
    </row>
    <row r="69" spans="1:18" ht="56">
      <c r="A69" s="710"/>
      <c r="B69" s="536" t="str">
        <f>'1.2-Visibility Data'!B66</f>
        <v>File or Folder Version History Modifications</v>
      </c>
      <c r="C69" s="346" t="s">
        <v>1244</v>
      </c>
      <c r="D69" s="340" t="str">
        <f>'1.2-Visibility Data'!C66</f>
        <v>All</v>
      </c>
      <c r="E69" s="247" t="s">
        <v>154</v>
      </c>
      <c r="F69" s="247"/>
      <c r="G69" s="247" t="s">
        <v>154</v>
      </c>
      <c r="H69" s="247" t="s">
        <v>154</v>
      </c>
      <c r="I69" s="336" t="s">
        <v>1170</v>
      </c>
      <c r="J69" s="230"/>
      <c r="K69" s="230"/>
      <c r="L69" s="230"/>
      <c r="M69" s="233"/>
      <c r="N69" s="233"/>
      <c r="O69" s="233"/>
      <c r="P69" s="233"/>
      <c r="Q69" s="233"/>
      <c r="R69" s="233"/>
    </row>
    <row r="70" spans="1:18" ht="28">
      <c r="A70" s="710"/>
      <c r="B70" s="536" t="str">
        <f>'1.2-Visibility Data'!B67</f>
        <v>File Retention Modifications</v>
      </c>
      <c r="C70" s="346" t="s">
        <v>1245</v>
      </c>
      <c r="D70" s="340" t="str">
        <f>'1.2-Visibility Data'!C67</f>
        <v>All</v>
      </c>
      <c r="E70" s="247" t="s">
        <v>154</v>
      </c>
      <c r="F70" s="247"/>
      <c r="G70" s="247" t="s">
        <v>154</v>
      </c>
      <c r="H70" s="247" t="s">
        <v>154</v>
      </c>
      <c r="I70" s="230"/>
      <c r="J70" s="230"/>
      <c r="K70" s="230"/>
      <c r="L70" s="230"/>
      <c r="M70" s="233"/>
      <c r="N70" s="233"/>
      <c r="O70" s="233"/>
      <c r="P70" s="233"/>
      <c r="Q70" s="233"/>
      <c r="R70" s="233"/>
    </row>
    <row r="71" spans="1:18" ht="28">
      <c r="A71" s="710"/>
      <c r="B71" s="536" t="str">
        <f>'1.2-Visibility Data'!B68</f>
        <v>File Malware Detected</v>
      </c>
      <c r="C71" s="346" t="s">
        <v>1281</v>
      </c>
      <c r="D71" s="340" t="str">
        <f>'1.2-Visibility Data'!C68</f>
        <v>All</v>
      </c>
      <c r="E71" s="247" t="s">
        <v>154</v>
      </c>
      <c r="F71" s="247"/>
      <c r="G71" s="247" t="s">
        <v>154</v>
      </c>
      <c r="H71" s="247" t="s">
        <v>154</v>
      </c>
      <c r="I71" s="260"/>
      <c r="J71" s="260"/>
      <c r="K71" s="260"/>
      <c r="L71" s="230"/>
      <c r="M71" s="233"/>
      <c r="N71" s="233"/>
      <c r="O71" s="233"/>
      <c r="P71" s="233"/>
      <c r="Q71" s="233"/>
      <c r="R71" s="233"/>
    </row>
    <row r="72" spans="1:18" ht="42">
      <c r="A72" s="710"/>
      <c r="B72" s="536" t="str">
        <f>'1.2-Visibility Data'!B69</f>
        <v>File Malware Retrieved</v>
      </c>
      <c r="C72" s="346" t="s">
        <v>1247</v>
      </c>
      <c r="D72" s="340" t="str">
        <f>'1.2-Visibility Data'!C69</f>
        <v>All</v>
      </c>
      <c r="E72" s="247" t="s">
        <v>154</v>
      </c>
      <c r="F72" s="247"/>
      <c r="G72" s="247" t="s">
        <v>154</v>
      </c>
      <c r="H72" s="247" t="s">
        <v>154</v>
      </c>
      <c r="I72" s="230"/>
      <c r="J72" s="230"/>
      <c r="K72" s="230"/>
      <c r="L72" s="230"/>
      <c r="M72" s="233"/>
      <c r="N72" s="233"/>
      <c r="O72" s="233"/>
      <c r="P72" s="233"/>
      <c r="Q72" s="233"/>
      <c r="R72" s="233"/>
    </row>
    <row r="73" spans="1:18" ht="112">
      <c r="A73" s="710"/>
      <c r="B73" s="536" t="str">
        <f>'1.2-Visibility Data'!B70</f>
        <v>List Modifications</v>
      </c>
      <c r="C73" s="346" t="s">
        <v>1275</v>
      </c>
      <c r="D73" s="340" t="str">
        <f>'1.2-Visibility Data'!C70</f>
        <v>All</v>
      </c>
      <c r="E73" s="247" t="s">
        <v>153</v>
      </c>
      <c r="F73" s="247"/>
      <c r="G73" s="247" t="s">
        <v>153</v>
      </c>
      <c r="H73" s="247" t="s">
        <v>153</v>
      </c>
      <c r="I73" s="336" t="s">
        <v>1171</v>
      </c>
      <c r="J73" s="230"/>
      <c r="K73" s="230"/>
      <c r="L73" s="259"/>
      <c r="M73" s="233"/>
      <c r="N73" s="233"/>
      <c r="O73" s="233"/>
      <c r="P73" s="233"/>
      <c r="Q73" s="233"/>
      <c r="R73" s="233"/>
    </row>
    <row r="74" spans="1:18" ht="280">
      <c r="A74" s="710"/>
      <c r="B74" s="536" t="str">
        <f>'1.2-Visibility Data'!B71</f>
        <v>Sharing Activity</v>
      </c>
      <c r="C74" s="346" t="s">
        <v>1258</v>
      </c>
      <c r="D74" s="340" t="str">
        <f>'1.2-Visibility Data'!C71</f>
        <v>All</v>
      </c>
      <c r="E74" s="247" t="s">
        <v>153</v>
      </c>
      <c r="F74" s="247"/>
      <c r="G74" s="247" t="s">
        <v>153</v>
      </c>
      <c r="H74" s="247" t="s">
        <v>153</v>
      </c>
      <c r="I74" s="331" t="s">
        <v>1172</v>
      </c>
      <c r="J74" s="230"/>
      <c r="K74" s="230"/>
      <c r="L74" s="259"/>
      <c r="M74" s="233"/>
      <c r="N74" s="233"/>
      <c r="O74" s="233"/>
      <c r="P74" s="233"/>
      <c r="Q74" s="233"/>
      <c r="R74" s="233"/>
    </row>
    <row r="75" spans="1:18" ht="42">
      <c r="A75" s="710"/>
      <c r="B75" s="536" t="str">
        <f>'1.2-Visibility Data'!B72</f>
        <v>Malicious URL Detected</v>
      </c>
      <c r="C75" s="346" t="s">
        <v>1205</v>
      </c>
      <c r="D75" s="340" t="str">
        <f>'1.2-Visibility Data'!C72</f>
        <v>All</v>
      </c>
      <c r="E75" s="247" t="s">
        <v>154</v>
      </c>
      <c r="F75" s="247"/>
      <c r="G75" s="247" t="s">
        <v>154</v>
      </c>
      <c r="H75" s="247" t="s">
        <v>154</v>
      </c>
      <c r="I75" s="230"/>
      <c r="J75" s="230"/>
      <c r="K75" s="230"/>
      <c r="L75" s="230"/>
      <c r="M75" s="233"/>
      <c r="N75" s="233"/>
      <c r="O75" s="233"/>
      <c r="P75" s="233"/>
      <c r="Q75" s="233"/>
      <c r="R75" s="233"/>
    </row>
    <row r="76" spans="1:18" ht="14.25" customHeight="1">
      <c r="A76" s="710"/>
      <c r="B76" s="536" t="str">
        <f>'1.2-Visibility Data'!B73</f>
        <v>Malicious URL Clicked</v>
      </c>
      <c r="C76" s="528" t="s">
        <v>1204</v>
      </c>
      <c r="D76" s="340" t="str">
        <f>'1.2-Visibility Data'!C73</f>
        <v>All</v>
      </c>
      <c r="E76" s="247" t="s">
        <v>154</v>
      </c>
      <c r="F76" s="247"/>
      <c r="G76" s="247" t="s">
        <v>154</v>
      </c>
      <c r="H76" s="247" t="s">
        <v>154</v>
      </c>
      <c r="I76" s="230"/>
      <c r="J76" s="230"/>
      <c r="K76" s="230"/>
      <c r="L76" s="230"/>
      <c r="M76" s="233"/>
      <c r="N76" s="233"/>
      <c r="O76" s="233"/>
      <c r="P76" s="233"/>
      <c r="Q76" s="233"/>
      <c r="R76" s="233"/>
    </row>
    <row r="77" spans="1:18" ht="42" customHeight="1">
      <c r="A77" s="710"/>
      <c r="B77" s="536" t="str">
        <f>'1.2-Visibility Data'!B74</f>
        <v>Anonymous Sharing Activity</v>
      </c>
      <c r="C77" s="346" t="s">
        <v>1248</v>
      </c>
      <c r="D77" s="340" t="str">
        <f>'1.2-Visibility Data'!C74</f>
        <v>All</v>
      </c>
      <c r="E77" s="247" t="s">
        <v>154</v>
      </c>
      <c r="F77" s="247"/>
      <c r="G77" s="247" t="s">
        <v>154</v>
      </c>
      <c r="H77" s="247" t="s">
        <v>154</v>
      </c>
      <c r="I77" s="230"/>
      <c r="J77" s="230"/>
      <c r="K77" s="230"/>
      <c r="L77" s="230"/>
      <c r="M77" s="233"/>
      <c r="N77" s="233"/>
      <c r="O77" s="233"/>
      <c r="P77" s="233"/>
      <c r="Q77" s="233"/>
      <c r="R77" s="233"/>
    </row>
    <row r="78" spans="1:18" ht="42">
      <c r="A78" s="710"/>
      <c r="B78" s="536" t="str">
        <f>'1.2-Visibility Data'!B75</f>
        <v>Synchronization Activity</v>
      </c>
      <c r="C78" s="346" t="s">
        <v>1249</v>
      </c>
      <c r="D78" s="340" t="str">
        <f>'1.2-Visibility Data'!C75</f>
        <v>All</v>
      </c>
      <c r="E78" s="247" t="s">
        <v>154</v>
      </c>
      <c r="F78" s="247"/>
      <c r="G78" s="247" t="s">
        <v>154</v>
      </c>
      <c r="H78" s="247" t="s">
        <v>154</v>
      </c>
      <c r="I78" s="264"/>
      <c r="J78" s="259"/>
      <c r="K78" s="259"/>
      <c r="L78" s="230"/>
      <c r="M78" s="233"/>
      <c r="N78" s="233"/>
      <c r="O78" s="233"/>
      <c r="P78" s="233"/>
      <c r="Q78" s="233"/>
      <c r="R78" s="233"/>
    </row>
    <row r="79" spans="1:18" ht="72" customHeight="1">
      <c r="A79" s="710"/>
      <c r="B79" s="537" t="str">
        <f>'1.2-Visibility Data'!B76</f>
        <v>Denial Of Service Activity</v>
      </c>
      <c r="C79" s="347" t="s">
        <v>82</v>
      </c>
      <c r="D79" s="343" t="str">
        <f>'1.2-Visibility Data'!C76</f>
        <v>All</v>
      </c>
      <c r="E79" s="247" t="s">
        <v>154</v>
      </c>
      <c r="F79" s="247"/>
      <c r="G79" s="247" t="s">
        <v>154</v>
      </c>
      <c r="H79" s="247" t="s">
        <v>154</v>
      </c>
      <c r="I79" s="230"/>
      <c r="J79" s="230"/>
      <c r="K79" s="230"/>
      <c r="L79" s="230"/>
      <c r="M79" s="233"/>
      <c r="N79" s="233"/>
      <c r="O79" s="233"/>
      <c r="P79" s="233"/>
      <c r="Q79" s="233"/>
      <c r="R79" s="233"/>
    </row>
    <row r="80" spans="1:18" ht="258" customHeight="1" thickBot="1">
      <c r="A80" s="710"/>
      <c r="B80" s="539" t="str">
        <f>'1.2-Visibility Data'!B77</f>
        <v>Administrator Activity</v>
      </c>
      <c r="C80" s="349" t="s">
        <v>1240</v>
      </c>
      <c r="D80" s="341" t="str">
        <f>'1.2-Visibility Data'!C77</f>
        <v>All</v>
      </c>
      <c r="E80" s="247" t="s">
        <v>153</v>
      </c>
      <c r="F80" s="247"/>
      <c r="G80" s="247" t="s">
        <v>153</v>
      </c>
      <c r="H80" s="247" t="s">
        <v>153</v>
      </c>
      <c r="I80" s="336" t="s">
        <v>1185</v>
      </c>
      <c r="J80" s="230"/>
      <c r="K80" s="230"/>
      <c r="L80" s="230"/>
      <c r="M80" s="233"/>
      <c r="N80" s="233"/>
      <c r="O80" s="233"/>
      <c r="P80" s="233"/>
      <c r="Q80" s="233"/>
      <c r="R80" s="233"/>
    </row>
    <row r="81" spans="1:18" ht="42">
      <c r="A81" s="711" t="str">
        <f>'1.2-Visibility Data'!A78</f>
        <v>Messaging Platform</v>
      </c>
      <c r="B81" s="535" t="str">
        <f>'1.2-Visibility Data'!B78</f>
        <v>Organization Modifications</v>
      </c>
      <c r="C81" s="345" t="s">
        <v>1250</v>
      </c>
      <c r="D81" s="342" t="str">
        <f>'1.2-Visibility Data'!C78</f>
        <v>All</v>
      </c>
      <c r="E81" s="247"/>
      <c r="F81" s="247"/>
      <c r="G81" s="247"/>
      <c r="H81" s="247"/>
      <c r="I81" s="262"/>
      <c r="J81" s="262"/>
      <c r="K81" s="262"/>
      <c r="L81" s="259"/>
      <c r="M81" s="233"/>
      <c r="N81" s="233"/>
      <c r="O81" s="233"/>
      <c r="P81" s="233"/>
      <c r="Q81" s="233"/>
      <c r="R81" s="233"/>
    </row>
    <row r="82" spans="1:18" ht="108" customHeight="1">
      <c r="A82" s="710"/>
      <c r="B82" s="536" t="str">
        <f>'1.2-Visibility Data'!B79</f>
        <v>User Modifications</v>
      </c>
      <c r="C82" s="346" t="s">
        <v>1251</v>
      </c>
      <c r="D82" s="340" t="str">
        <f>'1.2-Visibility Data'!C79</f>
        <v>All</v>
      </c>
      <c r="E82" s="247" t="s">
        <v>154</v>
      </c>
      <c r="F82" s="247"/>
      <c r="G82" s="247" t="s">
        <v>154</v>
      </c>
      <c r="H82" s="247" t="s">
        <v>154</v>
      </c>
      <c r="I82" s="262"/>
      <c r="J82" s="260"/>
      <c r="K82" s="338"/>
      <c r="L82" s="230"/>
      <c r="M82" s="233"/>
      <c r="N82" s="233"/>
      <c r="O82" s="233"/>
      <c r="P82" s="233"/>
      <c r="Q82" s="233"/>
      <c r="R82" s="233"/>
    </row>
    <row r="83" spans="1:18" ht="168">
      <c r="A83" s="710"/>
      <c r="B83" s="536" t="str">
        <f>'1.2-Visibility Data'!B80</f>
        <v>User Login Activity</v>
      </c>
      <c r="C83" s="346" t="s">
        <v>1229</v>
      </c>
      <c r="D83" s="340" t="str">
        <f>'1.2-Visibility Data'!C80</f>
        <v>All</v>
      </c>
      <c r="E83" s="247" t="s">
        <v>153</v>
      </c>
      <c r="F83" s="247"/>
      <c r="G83" s="247" t="s">
        <v>154</v>
      </c>
      <c r="H83" s="247" t="s">
        <v>154</v>
      </c>
      <c r="I83" s="230" t="s">
        <v>1192</v>
      </c>
      <c r="J83" s="230"/>
      <c r="K83" s="230"/>
      <c r="L83" s="259"/>
      <c r="M83" s="233"/>
      <c r="N83" s="233"/>
      <c r="O83" s="233"/>
      <c r="P83" s="233"/>
      <c r="Q83" s="233"/>
      <c r="R83" s="233"/>
    </row>
    <row r="84" spans="1:18" ht="168">
      <c r="A84" s="710"/>
      <c r="B84" s="536" t="str">
        <f>'1.2-Visibility Data'!B81</f>
        <v>Anomalous User Login Activity</v>
      </c>
      <c r="C84" s="346" t="s">
        <v>1230</v>
      </c>
      <c r="D84" s="340" t="str">
        <f>'1.2-Visibility Data'!C81</f>
        <v>All</v>
      </c>
      <c r="E84" s="247" t="s">
        <v>153</v>
      </c>
      <c r="F84" s="247"/>
      <c r="G84" s="247" t="s">
        <v>154</v>
      </c>
      <c r="H84" s="247" t="s">
        <v>154</v>
      </c>
      <c r="I84" s="230" t="s">
        <v>1192</v>
      </c>
      <c r="J84" s="230"/>
      <c r="K84" s="230"/>
      <c r="L84" s="230"/>
      <c r="M84" s="233"/>
      <c r="N84" s="233"/>
      <c r="O84" s="233"/>
      <c r="P84" s="233"/>
      <c r="Q84" s="233"/>
      <c r="R84" s="233"/>
    </row>
    <row r="85" spans="1:18" ht="84">
      <c r="A85" s="710"/>
      <c r="B85" s="536" t="str">
        <f>'1.2-Visibility Data'!B82</f>
        <v>User Activity</v>
      </c>
      <c r="C85" s="346" t="s">
        <v>1206</v>
      </c>
      <c r="D85" s="340" t="str">
        <f>'1.2-Visibility Data'!C82</f>
        <v>All</v>
      </c>
      <c r="E85" s="247" t="s">
        <v>153</v>
      </c>
      <c r="F85" s="247"/>
      <c r="G85" s="247" t="s">
        <v>153</v>
      </c>
      <c r="H85" s="247" t="s">
        <v>153</v>
      </c>
      <c r="I85" s="230" t="s">
        <v>1173</v>
      </c>
      <c r="J85" s="230"/>
      <c r="K85" s="329"/>
      <c r="L85" s="230"/>
      <c r="M85" s="233"/>
      <c r="N85" s="233"/>
      <c r="O85" s="233"/>
      <c r="P85" s="233"/>
      <c r="Q85" s="233"/>
      <c r="R85" s="233"/>
    </row>
    <row r="86" spans="1:18" ht="84">
      <c r="A86" s="710"/>
      <c r="B86" s="536" t="str">
        <f>'1.2-Visibility Data'!B83</f>
        <v>Anomalous User Activity</v>
      </c>
      <c r="C86" s="346" t="s">
        <v>1231</v>
      </c>
      <c r="D86" s="340" t="str">
        <f>'1.2-Visibility Data'!C83</f>
        <v>All</v>
      </c>
      <c r="E86" s="247" t="s">
        <v>153</v>
      </c>
      <c r="F86" s="247"/>
      <c r="G86" s="247" t="s">
        <v>153</v>
      </c>
      <c r="H86" s="247" t="s">
        <v>153</v>
      </c>
      <c r="I86" s="230" t="s">
        <v>1173</v>
      </c>
      <c r="J86" s="230"/>
      <c r="K86" s="230"/>
      <c r="L86" s="230"/>
      <c r="M86" s="233"/>
      <c r="N86" s="233"/>
      <c r="O86" s="233"/>
      <c r="P86" s="233"/>
      <c r="Q86" s="233"/>
      <c r="R86" s="233"/>
    </row>
    <row r="87" spans="1:18" ht="84">
      <c r="A87" s="710"/>
      <c r="B87" s="536" t="str">
        <f>'1.2-Visibility Data'!B84</f>
        <v>Guest User Activity</v>
      </c>
      <c r="C87" s="346" t="s">
        <v>1259</v>
      </c>
      <c r="D87" s="340" t="str">
        <f>'1.2-Visibility Data'!C84</f>
        <v>All</v>
      </c>
      <c r="E87" s="247" t="s">
        <v>153</v>
      </c>
      <c r="F87" s="247"/>
      <c r="G87" s="247" t="s">
        <v>153</v>
      </c>
      <c r="H87" s="247" t="s">
        <v>153</v>
      </c>
      <c r="I87" s="230" t="s">
        <v>1173</v>
      </c>
      <c r="J87" s="230"/>
      <c r="K87" s="230"/>
      <c r="L87" s="230"/>
      <c r="M87" s="233"/>
      <c r="N87" s="233"/>
      <c r="O87" s="233"/>
      <c r="P87" s="233"/>
      <c r="Q87" s="233"/>
      <c r="R87" s="233"/>
    </row>
    <row r="88" spans="1:18" ht="168">
      <c r="A88" s="710"/>
      <c r="B88" s="536" t="str">
        <f>'1.2-Visibility Data'!B85</f>
        <v>Collaboration Space Modifications</v>
      </c>
      <c r="C88" s="346" t="s">
        <v>1277</v>
      </c>
      <c r="D88" s="340" t="str">
        <f>'1.2-Visibility Data'!C85</f>
        <v>All</v>
      </c>
      <c r="E88" s="247" t="s">
        <v>153</v>
      </c>
      <c r="F88" s="247"/>
      <c r="G88" s="247" t="s">
        <v>154</v>
      </c>
      <c r="H88" s="247" t="s">
        <v>154</v>
      </c>
      <c r="I88" s="263" t="s">
        <v>1126</v>
      </c>
      <c r="J88" s="263"/>
      <c r="K88" s="263"/>
      <c r="L88" s="230"/>
      <c r="M88" s="233"/>
      <c r="N88" s="233"/>
      <c r="O88" s="233"/>
      <c r="P88" s="233"/>
      <c r="Q88" s="233"/>
      <c r="R88" s="233"/>
    </row>
    <row r="89" spans="1:18" ht="42">
      <c r="A89" s="710"/>
      <c r="B89" s="536" t="str">
        <f>'1.2-Visibility Data'!B86</f>
        <v>Channel Modifications</v>
      </c>
      <c r="C89" s="346" t="s">
        <v>1261</v>
      </c>
      <c r="D89" s="340" t="str">
        <f>'1.2-Visibility Data'!C86</f>
        <v>All</v>
      </c>
      <c r="E89" s="247" t="s">
        <v>153</v>
      </c>
      <c r="F89" s="247"/>
      <c r="G89" s="247" t="s">
        <v>153</v>
      </c>
      <c r="H89" s="247" t="s">
        <v>153</v>
      </c>
      <c r="I89" s="230" t="s">
        <v>1174</v>
      </c>
      <c r="J89" s="230"/>
      <c r="K89" s="230"/>
      <c r="L89" s="259"/>
      <c r="M89" s="233"/>
      <c r="N89" s="233"/>
      <c r="O89" s="233"/>
      <c r="P89" s="233"/>
      <c r="Q89" s="233"/>
      <c r="R89" s="233"/>
    </row>
    <row r="90" spans="1:18" ht="126">
      <c r="A90" s="710"/>
      <c r="B90" s="536" t="str">
        <f>'1.2-Visibility Data'!B87</f>
        <v>Chat Modifications</v>
      </c>
      <c r="C90" s="346" t="s">
        <v>1278</v>
      </c>
      <c r="D90" s="340" t="str">
        <f>'1.2-Visibility Data'!C87</f>
        <v>All</v>
      </c>
      <c r="E90" s="247" t="s">
        <v>153</v>
      </c>
      <c r="F90" s="247"/>
      <c r="G90" s="247" t="s">
        <v>153</v>
      </c>
      <c r="H90" s="247" t="s">
        <v>153</v>
      </c>
      <c r="I90" s="230" t="s">
        <v>1175</v>
      </c>
      <c r="J90" s="230"/>
      <c r="K90" s="230"/>
      <c r="L90" s="259"/>
      <c r="M90" s="233"/>
      <c r="N90" s="233"/>
      <c r="O90" s="233"/>
      <c r="P90" s="233"/>
      <c r="Q90" s="233"/>
      <c r="R90" s="233"/>
    </row>
    <row r="91" spans="1:18" ht="42">
      <c r="A91" s="710"/>
      <c r="B91" s="536" t="str">
        <f>'1.2-Visibility Data'!B88</f>
        <v>Message Activity</v>
      </c>
      <c r="C91" s="346" t="s">
        <v>89</v>
      </c>
      <c r="D91" s="340" t="str">
        <f>'1.2-Visibility Data'!C88</f>
        <v>All</v>
      </c>
      <c r="E91" s="247" t="s">
        <v>153</v>
      </c>
      <c r="F91" s="247"/>
      <c r="G91" s="247" t="s">
        <v>153</v>
      </c>
      <c r="H91" s="247" t="s">
        <v>153</v>
      </c>
      <c r="I91" s="351" t="s">
        <v>1176</v>
      </c>
      <c r="J91" s="260"/>
      <c r="K91" s="260"/>
      <c r="L91" s="230"/>
      <c r="M91" s="233"/>
      <c r="N91" s="233"/>
      <c r="O91" s="233"/>
      <c r="P91" s="233"/>
      <c r="Q91" s="233"/>
      <c r="R91" s="233"/>
    </row>
    <row r="92" spans="1:18" ht="42">
      <c r="A92" s="710"/>
      <c r="B92" s="536" t="str">
        <f>'1.2-Visibility Data'!B89</f>
        <v>Messages Read</v>
      </c>
      <c r="C92" s="346" t="s">
        <v>91</v>
      </c>
      <c r="D92" s="340" t="str">
        <f>'1.2-Visibility Data'!C89</f>
        <v>All</v>
      </c>
      <c r="E92" s="247" t="s">
        <v>154</v>
      </c>
      <c r="F92" s="247"/>
      <c r="G92" s="247" t="s">
        <v>154</v>
      </c>
      <c r="H92" s="247" t="s">
        <v>154</v>
      </c>
      <c r="I92" s="260"/>
      <c r="J92" s="260"/>
      <c r="K92" s="260"/>
      <c r="L92" s="230"/>
      <c r="M92" s="233"/>
      <c r="N92" s="233"/>
      <c r="O92" s="233"/>
      <c r="P92" s="233"/>
      <c r="Q92" s="233"/>
      <c r="R92" s="233"/>
    </row>
    <row r="93" spans="1:18" ht="56">
      <c r="A93" s="710"/>
      <c r="B93" s="536" t="str">
        <f>'1.2-Visibility Data'!B90</f>
        <v>Malicious URL Detected</v>
      </c>
      <c r="C93" s="346" t="s">
        <v>1207</v>
      </c>
      <c r="D93" s="340" t="str">
        <f>'1.2-Visibility Data'!C90</f>
        <v>All</v>
      </c>
      <c r="E93" s="247" t="s">
        <v>154</v>
      </c>
      <c r="F93" s="247"/>
      <c r="G93" s="247" t="s">
        <v>154</v>
      </c>
      <c r="H93" s="247" t="s">
        <v>154</v>
      </c>
      <c r="I93" s="230"/>
      <c r="J93" s="230"/>
      <c r="K93" s="230"/>
      <c r="L93" s="230"/>
      <c r="M93" s="233"/>
      <c r="N93" s="233"/>
      <c r="O93" s="233"/>
      <c r="P93" s="233"/>
      <c r="Q93" s="233"/>
      <c r="R93" s="233"/>
    </row>
    <row r="94" spans="1:18" ht="409.5">
      <c r="A94" s="710"/>
      <c r="B94" s="536" t="str">
        <f>'1.2-Visibility Data'!B91</f>
        <v>Malicious URL Clicked</v>
      </c>
      <c r="C94" s="346" t="s">
        <v>1208</v>
      </c>
      <c r="D94" s="340" t="str">
        <f>'1.2-Visibility Data'!C91</f>
        <v>All</v>
      </c>
      <c r="E94" s="247" t="s">
        <v>153</v>
      </c>
      <c r="F94" s="247"/>
      <c r="G94" s="247" t="s">
        <v>154</v>
      </c>
      <c r="H94" s="247" t="s">
        <v>154</v>
      </c>
      <c r="I94" s="517" t="s">
        <v>1140</v>
      </c>
      <c r="J94" s="230"/>
      <c r="K94" s="230"/>
      <c r="L94" s="230"/>
      <c r="M94" s="233"/>
      <c r="N94" s="233"/>
      <c r="O94" s="233"/>
      <c r="P94" s="233"/>
      <c r="Q94" s="233"/>
      <c r="R94" s="233"/>
    </row>
    <row r="95" spans="1:18" ht="56">
      <c r="A95" s="710"/>
      <c r="B95" s="536" t="str">
        <f>'1.2-Visibility Data'!B92</f>
        <v>File Activity</v>
      </c>
      <c r="C95" s="346" t="s">
        <v>1263</v>
      </c>
      <c r="D95" s="340" t="str">
        <f>'1.2-Visibility Data'!C92</f>
        <v>All</v>
      </c>
      <c r="E95" s="247" t="s">
        <v>153</v>
      </c>
      <c r="F95" s="247"/>
      <c r="G95" s="247" t="s">
        <v>153</v>
      </c>
      <c r="H95" s="247" t="s">
        <v>153</v>
      </c>
      <c r="I95" s="517" t="s">
        <v>1177</v>
      </c>
      <c r="J95" s="230"/>
      <c r="K95" s="230"/>
      <c r="L95" s="230"/>
      <c r="M95" s="233"/>
      <c r="N95" s="233"/>
      <c r="O95" s="233"/>
      <c r="P95" s="233"/>
      <c r="Q95" s="233"/>
      <c r="R95" s="233"/>
    </row>
    <row r="96" spans="1:18" ht="42">
      <c r="A96" s="710"/>
      <c r="B96" s="536" t="str">
        <f>'1.2-Visibility Data'!B93</f>
        <v>File Malware Detected</v>
      </c>
      <c r="C96" s="346" t="s">
        <v>1209</v>
      </c>
      <c r="D96" s="340" t="str">
        <f>'1.2-Visibility Data'!C93</f>
        <v>All</v>
      </c>
      <c r="E96" s="247" t="s">
        <v>154</v>
      </c>
      <c r="F96" s="247"/>
      <c r="G96" s="247" t="s">
        <v>154</v>
      </c>
      <c r="H96" s="247" t="s">
        <v>154</v>
      </c>
      <c r="I96" s="516"/>
      <c r="J96" s="260"/>
      <c r="K96" s="260"/>
      <c r="L96" s="230"/>
      <c r="M96" s="233"/>
      <c r="N96" s="233"/>
      <c r="O96" s="233"/>
      <c r="P96" s="233"/>
      <c r="Q96" s="233"/>
      <c r="R96" s="233"/>
    </row>
    <row r="97" spans="1:23" ht="193.5" customHeight="1">
      <c r="A97" s="710"/>
      <c r="B97" s="536" t="str">
        <f>'1.2-Visibility Data'!B94</f>
        <v>File Malware Retrieved</v>
      </c>
      <c r="C97" s="346" t="s">
        <v>1247</v>
      </c>
      <c r="D97" s="340" t="str">
        <f>'1.2-Visibility Data'!C94</f>
        <v>All</v>
      </c>
      <c r="E97" s="247" t="s">
        <v>153</v>
      </c>
      <c r="F97" s="247"/>
      <c r="G97" s="247" t="s">
        <v>153</v>
      </c>
      <c r="H97" s="247" t="s">
        <v>153</v>
      </c>
      <c r="I97" s="515" t="s">
        <v>1177</v>
      </c>
      <c r="J97" s="230"/>
      <c r="K97" s="230"/>
      <c r="L97" s="230"/>
      <c r="M97" s="233"/>
      <c r="N97" s="233"/>
      <c r="O97" s="233"/>
      <c r="P97" s="233"/>
      <c r="Q97" s="233"/>
      <c r="R97" s="233"/>
    </row>
    <row r="98" spans="1:23" ht="70">
      <c r="A98" s="710"/>
      <c r="B98" s="536" t="str">
        <f>'1.2-Visibility Data'!B95</f>
        <v>Sharing Activity</v>
      </c>
      <c r="C98" s="346" t="s">
        <v>1264</v>
      </c>
      <c r="D98" s="340" t="str">
        <f>'1.2-Visibility Data'!C95</f>
        <v>All</v>
      </c>
      <c r="E98" s="247" t="s">
        <v>153</v>
      </c>
      <c r="F98" s="247"/>
      <c r="G98" s="247" t="s">
        <v>153</v>
      </c>
      <c r="H98" s="247" t="s">
        <v>153</v>
      </c>
      <c r="I98" s="515" t="s">
        <v>1177</v>
      </c>
      <c r="J98" s="258"/>
      <c r="K98" s="258"/>
      <c r="L98" s="264"/>
      <c r="M98" s="233"/>
      <c r="N98" s="233"/>
      <c r="O98" s="233"/>
      <c r="P98" s="233"/>
      <c r="Q98" s="233"/>
      <c r="R98" s="233"/>
    </row>
    <row r="99" spans="1:23" s="234" customFormat="1" ht="56">
      <c r="A99" s="710"/>
      <c r="B99" s="536" t="str">
        <f>'1.2-Visibility Data'!B96</f>
        <v>Chat Bot Activity</v>
      </c>
      <c r="C99" s="346" t="s">
        <v>1211</v>
      </c>
      <c r="D99" s="340" t="str">
        <f>'1.2-Visibility Data'!C96</f>
        <v>All</v>
      </c>
      <c r="E99" s="247" t="s">
        <v>153</v>
      </c>
      <c r="F99" s="247"/>
      <c r="G99" s="247" t="s">
        <v>153</v>
      </c>
      <c r="H99" s="247" t="s">
        <v>153</v>
      </c>
      <c r="I99" s="517" t="s">
        <v>1178</v>
      </c>
      <c r="J99" s="230"/>
      <c r="K99" s="230"/>
      <c r="L99" s="230"/>
      <c r="M99" s="233"/>
      <c r="N99" s="233"/>
      <c r="O99" s="233"/>
      <c r="P99" s="233"/>
      <c r="Q99" s="233"/>
      <c r="R99" s="233"/>
      <c r="S99" s="233"/>
      <c r="T99" s="233"/>
      <c r="U99" s="233"/>
      <c r="V99" s="233"/>
      <c r="W99" s="233"/>
    </row>
    <row r="100" spans="1:23" s="234" customFormat="1" ht="56">
      <c r="A100" s="710"/>
      <c r="B100" s="536" t="str">
        <f>'1.2-Visibility Data'!B97</f>
        <v>Application Activity</v>
      </c>
      <c r="C100" s="346" t="s">
        <v>1282</v>
      </c>
      <c r="D100" s="340" t="str">
        <f>'1.2-Visibility Data'!C97</f>
        <v>All</v>
      </c>
      <c r="E100" s="247" t="s">
        <v>154</v>
      </c>
      <c r="F100" s="247"/>
      <c r="G100" s="247" t="s">
        <v>154</v>
      </c>
      <c r="H100" s="247" t="s">
        <v>154</v>
      </c>
      <c r="I100" s="515"/>
      <c r="J100" s="262"/>
      <c r="K100" s="262"/>
      <c r="L100" s="230"/>
      <c r="M100" s="233"/>
      <c r="N100" s="233"/>
      <c r="O100" s="233"/>
      <c r="P100" s="233"/>
      <c r="Q100" s="233"/>
      <c r="R100" s="233"/>
      <c r="S100" s="233"/>
      <c r="T100" s="233"/>
      <c r="U100" s="233"/>
      <c r="V100" s="233"/>
      <c r="W100" s="233"/>
    </row>
    <row r="101" spans="1:23" s="234" customFormat="1" ht="42">
      <c r="A101" s="710"/>
      <c r="B101" s="536" t="str">
        <f>'1.2-Visibility Data'!B98</f>
        <v>Application Deployment</v>
      </c>
      <c r="C101" s="346" t="s">
        <v>1266</v>
      </c>
      <c r="D101" s="340" t="str">
        <f>'1.2-Visibility Data'!C98</f>
        <v>All</v>
      </c>
      <c r="E101" s="247" t="s">
        <v>154</v>
      </c>
      <c r="F101" s="247"/>
      <c r="G101" s="247" t="s">
        <v>154</v>
      </c>
      <c r="H101" s="247" t="s">
        <v>154</v>
      </c>
      <c r="I101" s="516"/>
      <c r="J101" s="260"/>
      <c r="K101" s="260"/>
      <c r="L101" s="230"/>
      <c r="M101" s="233"/>
      <c r="N101" s="233"/>
      <c r="O101" s="233"/>
      <c r="P101" s="233"/>
      <c r="Q101" s="233"/>
      <c r="R101" s="233"/>
      <c r="S101" s="233"/>
      <c r="T101" s="233"/>
      <c r="U101" s="233"/>
      <c r="V101" s="233"/>
      <c r="W101" s="233"/>
    </row>
    <row r="102" spans="1:23" s="234" customFormat="1" ht="78.75" customHeight="1">
      <c r="A102" s="710"/>
      <c r="B102" s="537" t="str">
        <f>'1.2-Visibility Data'!B99</f>
        <v>Denial Of Service Activity</v>
      </c>
      <c r="C102" s="347" t="s">
        <v>82</v>
      </c>
      <c r="D102" s="343" t="str">
        <f>'1.2-Visibility Data'!C99</f>
        <v>All</v>
      </c>
      <c r="E102" s="247" t="s">
        <v>154</v>
      </c>
      <c r="F102" s="247"/>
      <c r="G102" s="247" t="s">
        <v>154</v>
      </c>
      <c r="H102" s="247" t="s">
        <v>154</v>
      </c>
      <c r="I102" s="517"/>
      <c r="J102" s="230"/>
      <c r="K102" s="230"/>
      <c r="L102" s="230"/>
      <c r="M102" s="233"/>
      <c r="N102" s="233"/>
      <c r="O102" s="233"/>
      <c r="P102" s="233"/>
      <c r="Q102" s="233"/>
      <c r="R102" s="233"/>
      <c r="S102" s="233"/>
      <c r="T102" s="233"/>
      <c r="U102" s="233"/>
      <c r="V102" s="233"/>
      <c r="W102" s="233"/>
    </row>
    <row r="103" spans="1:23" s="234" customFormat="1" ht="28.5" thickBot="1">
      <c r="A103" s="712"/>
      <c r="B103" s="540" t="str">
        <f>'1.2-Visibility Data'!B100</f>
        <v>Administrator Activity</v>
      </c>
      <c r="C103" s="346" t="s">
        <v>1240</v>
      </c>
      <c r="D103" s="350" t="str">
        <f>'1.2-Visibility Data'!C100</f>
        <v>All</v>
      </c>
      <c r="E103" s="247" t="s">
        <v>153</v>
      </c>
      <c r="F103" s="247"/>
      <c r="G103" s="247" t="s">
        <v>153</v>
      </c>
      <c r="H103" s="247" t="s">
        <v>153</v>
      </c>
      <c r="I103" s="517"/>
      <c r="J103" s="230"/>
      <c r="K103" s="230"/>
      <c r="L103" s="230"/>
      <c r="M103" s="233"/>
      <c r="N103" s="233"/>
      <c r="O103" s="233"/>
      <c r="P103" s="233"/>
      <c r="Q103" s="233"/>
      <c r="R103" s="233"/>
      <c r="S103" s="233"/>
      <c r="T103" s="233"/>
      <c r="U103" s="233"/>
      <c r="V103" s="233"/>
      <c r="W103" s="233"/>
    </row>
    <row r="104" spans="1:23">
      <c r="G104" s="319"/>
      <c r="H104" s="319"/>
      <c r="I104" s="514"/>
      <c r="J104" s="318"/>
      <c r="K104" s="318"/>
      <c r="L104" s="318"/>
      <c r="M104" s="233"/>
      <c r="N104" s="233"/>
      <c r="O104" s="233"/>
      <c r="P104" s="233"/>
      <c r="Q104" s="233"/>
      <c r="R104" s="233"/>
    </row>
    <row r="105" spans="1:23">
      <c r="H105" s="244"/>
      <c r="I105" s="513"/>
      <c r="J105" s="317"/>
      <c r="K105" s="317"/>
      <c r="L105" s="317"/>
      <c r="M105" s="233"/>
      <c r="N105" s="233"/>
      <c r="O105" s="233"/>
      <c r="P105" s="233"/>
      <c r="Q105" s="233"/>
      <c r="R105" s="233"/>
    </row>
    <row r="106" spans="1:23">
      <c r="H106" s="244"/>
      <c r="I106" s="513"/>
      <c r="J106" s="317"/>
      <c r="K106" s="317"/>
      <c r="L106" s="317"/>
      <c r="M106" s="233"/>
      <c r="N106" s="233"/>
      <c r="O106" s="233"/>
      <c r="P106" s="233"/>
      <c r="Q106" s="233"/>
      <c r="R106" s="233"/>
    </row>
    <row r="107" spans="1:23">
      <c r="H107" s="244"/>
      <c r="I107" s="513"/>
      <c r="J107" s="317"/>
      <c r="K107" s="317"/>
      <c r="L107" s="317"/>
      <c r="M107" s="233"/>
      <c r="N107" s="233"/>
      <c r="O107" s="233"/>
      <c r="P107" s="233"/>
      <c r="Q107" s="233"/>
      <c r="R107" s="233"/>
    </row>
    <row r="108" spans="1:23">
      <c r="H108" s="244"/>
      <c r="I108" s="513"/>
      <c r="J108" s="317"/>
      <c r="K108" s="317"/>
      <c r="L108" s="317"/>
      <c r="M108" s="233"/>
      <c r="N108" s="233"/>
      <c r="O108" s="233"/>
      <c r="P108" s="233"/>
      <c r="Q108" s="233"/>
      <c r="R108" s="233"/>
    </row>
    <row r="109" spans="1:23">
      <c r="H109" s="244"/>
      <c r="I109" s="513"/>
      <c r="J109" s="317"/>
      <c r="K109" s="317"/>
      <c r="L109" s="317"/>
      <c r="M109" s="233"/>
      <c r="N109" s="233"/>
      <c r="O109" s="233"/>
      <c r="P109" s="233"/>
      <c r="Q109" s="233"/>
      <c r="R109" s="233"/>
    </row>
    <row r="110" spans="1:23">
      <c r="H110" s="244"/>
      <c r="I110" s="513"/>
      <c r="J110" s="317"/>
      <c r="K110" s="317"/>
      <c r="L110" s="317"/>
      <c r="M110" s="233"/>
      <c r="N110" s="233"/>
      <c r="O110" s="233"/>
      <c r="P110" s="233"/>
      <c r="Q110" s="233"/>
      <c r="R110" s="233"/>
    </row>
    <row r="111" spans="1:23">
      <c r="H111" s="244"/>
      <c r="I111" s="513"/>
      <c r="J111" s="317"/>
      <c r="K111" s="317"/>
      <c r="L111" s="317"/>
      <c r="M111" s="233"/>
      <c r="N111" s="233"/>
      <c r="O111" s="233"/>
      <c r="P111" s="233"/>
      <c r="Q111" s="233"/>
      <c r="R111" s="233"/>
    </row>
    <row r="112" spans="1:23">
      <c r="H112" s="244"/>
      <c r="I112" s="513"/>
      <c r="J112" s="317"/>
      <c r="K112" s="317"/>
      <c r="L112" s="317"/>
      <c r="M112" s="233"/>
      <c r="N112" s="233"/>
      <c r="O112" s="233"/>
      <c r="P112" s="233"/>
      <c r="Q112" s="233"/>
      <c r="R112" s="233"/>
    </row>
    <row r="113" spans="8:18">
      <c r="H113" s="244"/>
      <c r="I113" s="513"/>
      <c r="J113" s="317"/>
      <c r="K113" s="317"/>
      <c r="L113" s="317"/>
      <c r="M113" s="233"/>
      <c r="N113" s="233"/>
      <c r="O113" s="233"/>
      <c r="P113" s="233"/>
      <c r="Q113" s="233"/>
      <c r="R113" s="233"/>
    </row>
    <row r="114" spans="8:18">
      <c r="H114" s="244"/>
      <c r="I114" s="513"/>
      <c r="J114" s="317"/>
      <c r="K114" s="317"/>
      <c r="L114" s="317"/>
      <c r="M114" s="233"/>
      <c r="N114" s="233"/>
      <c r="O114" s="233"/>
      <c r="P114" s="233"/>
      <c r="Q114" s="233"/>
      <c r="R114" s="233"/>
    </row>
    <row r="115" spans="8:18">
      <c r="H115" s="244"/>
      <c r="I115" s="513"/>
      <c r="J115" s="317"/>
      <c r="K115" s="317"/>
      <c r="L115" s="317"/>
      <c r="M115" s="233"/>
      <c r="N115" s="233"/>
      <c r="O115" s="233"/>
      <c r="P115" s="233"/>
      <c r="Q115" s="233"/>
      <c r="R115" s="233"/>
    </row>
    <row r="116" spans="8:18">
      <c r="H116" s="244"/>
      <c r="I116" s="513"/>
      <c r="J116" s="317"/>
      <c r="K116" s="317"/>
      <c r="L116" s="317"/>
      <c r="M116" s="233"/>
      <c r="N116" s="233"/>
      <c r="O116" s="233"/>
      <c r="P116" s="233"/>
      <c r="Q116" s="233"/>
      <c r="R116" s="233"/>
    </row>
    <row r="117" spans="8:18">
      <c r="H117" s="244"/>
      <c r="I117" s="513"/>
      <c r="J117" s="317"/>
      <c r="K117" s="317"/>
      <c r="L117" s="317"/>
      <c r="M117" s="233"/>
      <c r="N117" s="233"/>
      <c r="O117" s="233"/>
      <c r="P117" s="233"/>
      <c r="Q117" s="233"/>
      <c r="R117" s="233"/>
    </row>
    <row r="118" spans="8:18">
      <c r="H118" s="244"/>
      <c r="I118" s="513"/>
      <c r="J118" s="317"/>
      <c r="K118" s="317"/>
      <c r="L118" s="317"/>
      <c r="M118" s="233"/>
      <c r="N118" s="233"/>
      <c r="O118" s="233"/>
      <c r="P118" s="233"/>
      <c r="Q118" s="233"/>
      <c r="R118" s="233"/>
    </row>
    <row r="119" spans="8:18">
      <c r="H119" s="244"/>
      <c r="I119" s="513"/>
      <c r="J119" s="317"/>
      <c r="K119" s="317"/>
      <c r="L119" s="317"/>
      <c r="M119" s="233"/>
      <c r="N119" s="233"/>
      <c r="O119" s="233"/>
      <c r="P119" s="233"/>
      <c r="Q119" s="233"/>
      <c r="R119" s="233"/>
    </row>
    <row r="120" spans="8:18">
      <c r="H120" s="244"/>
      <c r="I120" s="513"/>
      <c r="J120" s="317"/>
      <c r="K120" s="317"/>
      <c r="L120" s="317"/>
      <c r="M120" s="233"/>
      <c r="N120" s="233"/>
      <c r="O120" s="233"/>
      <c r="P120" s="233"/>
      <c r="Q120" s="233"/>
      <c r="R120" s="233"/>
    </row>
    <row r="121" spans="8:18">
      <c r="H121" s="244"/>
      <c r="I121" s="513"/>
      <c r="J121" s="317"/>
      <c r="K121" s="317"/>
      <c r="L121" s="317"/>
      <c r="M121" s="233"/>
      <c r="N121" s="233"/>
      <c r="O121" s="233"/>
      <c r="P121" s="233"/>
      <c r="Q121" s="233"/>
      <c r="R121" s="233"/>
    </row>
    <row r="122" spans="8:18">
      <c r="H122" s="244"/>
      <c r="I122" s="513"/>
      <c r="J122" s="317"/>
      <c r="K122" s="317"/>
      <c r="L122" s="317"/>
      <c r="M122" s="233"/>
      <c r="N122" s="233"/>
      <c r="O122" s="233"/>
      <c r="P122" s="233"/>
      <c r="Q122" s="233"/>
      <c r="R122" s="233"/>
    </row>
    <row r="123" spans="8:18">
      <c r="H123" s="244"/>
      <c r="I123" s="513"/>
      <c r="J123" s="317"/>
      <c r="K123" s="317"/>
      <c r="L123" s="317"/>
      <c r="M123" s="233"/>
      <c r="N123" s="233"/>
      <c r="O123" s="233"/>
      <c r="P123" s="233"/>
      <c r="Q123" s="233"/>
      <c r="R123" s="233"/>
    </row>
    <row r="124" spans="8:18">
      <c r="H124" s="244"/>
      <c r="I124" s="513"/>
      <c r="J124" s="317"/>
      <c r="K124" s="317"/>
      <c r="L124" s="317"/>
      <c r="M124" s="233"/>
      <c r="N124" s="233"/>
      <c r="O124" s="233"/>
      <c r="P124" s="233"/>
      <c r="Q124" s="233"/>
      <c r="R124" s="233"/>
    </row>
    <row r="125" spans="8:18">
      <c r="H125" s="244"/>
      <c r="I125" s="513"/>
      <c r="J125" s="317"/>
      <c r="K125" s="317"/>
      <c r="L125" s="317"/>
      <c r="M125" s="233"/>
      <c r="N125" s="233"/>
      <c r="O125" s="233"/>
      <c r="P125" s="233"/>
      <c r="Q125" s="233"/>
      <c r="R125" s="233"/>
    </row>
    <row r="126" spans="8:18">
      <c r="H126" s="244"/>
      <c r="I126" s="513"/>
      <c r="J126" s="317"/>
      <c r="K126" s="317"/>
      <c r="L126" s="317"/>
      <c r="M126" s="233"/>
      <c r="N126" s="233"/>
      <c r="O126" s="233"/>
      <c r="P126" s="233"/>
      <c r="Q126" s="233"/>
      <c r="R126" s="233"/>
    </row>
    <row r="127" spans="8:18">
      <c r="H127" s="244"/>
      <c r="I127" s="513"/>
      <c r="J127" s="317"/>
      <c r="K127" s="317"/>
      <c r="L127" s="317"/>
      <c r="M127" s="233"/>
      <c r="N127" s="233"/>
      <c r="O127" s="233"/>
      <c r="P127" s="233"/>
      <c r="Q127" s="233"/>
      <c r="R127" s="233"/>
    </row>
    <row r="128" spans="8:18">
      <c r="H128" s="244"/>
      <c r="I128" s="513"/>
      <c r="J128" s="317"/>
      <c r="K128" s="317"/>
      <c r="L128" s="317"/>
      <c r="M128" s="233"/>
      <c r="N128" s="233"/>
      <c r="O128" s="233"/>
      <c r="P128" s="233"/>
      <c r="Q128" s="233"/>
      <c r="R128" s="233"/>
    </row>
    <row r="129" spans="8:18">
      <c r="H129" s="244"/>
      <c r="I129" s="513"/>
      <c r="J129" s="317"/>
      <c r="K129" s="317"/>
      <c r="L129" s="317"/>
      <c r="M129" s="233"/>
      <c r="N129" s="233"/>
      <c r="O129" s="233"/>
      <c r="P129" s="233"/>
      <c r="Q129" s="233"/>
      <c r="R129" s="233"/>
    </row>
    <row r="130" spans="8:18">
      <c r="H130" s="244"/>
      <c r="I130" s="513"/>
      <c r="J130" s="317"/>
      <c r="K130" s="317"/>
      <c r="L130" s="317"/>
      <c r="M130" s="233"/>
      <c r="N130" s="233"/>
      <c r="O130" s="233"/>
      <c r="P130" s="233"/>
      <c r="Q130" s="233"/>
      <c r="R130" s="233"/>
    </row>
    <row r="131" spans="8:18">
      <c r="H131" s="244"/>
      <c r="I131" s="513"/>
      <c r="J131" s="317"/>
      <c r="K131" s="317"/>
      <c r="L131" s="317"/>
      <c r="M131" s="233"/>
      <c r="N131" s="233"/>
      <c r="O131" s="233"/>
      <c r="P131" s="233"/>
      <c r="Q131" s="233"/>
      <c r="R131" s="233"/>
    </row>
    <row r="132" spans="8:18">
      <c r="H132" s="244"/>
      <c r="I132" s="513"/>
      <c r="J132" s="317"/>
      <c r="K132" s="317"/>
      <c r="L132" s="317"/>
      <c r="M132" s="233"/>
      <c r="N132" s="233"/>
      <c r="O132" s="233"/>
      <c r="P132" s="233"/>
      <c r="Q132" s="233"/>
      <c r="R132" s="233"/>
    </row>
    <row r="133" spans="8:18">
      <c r="H133" s="244"/>
      <c r="I133" s="513"/>
      <c r="J133" s="317"/>
      <c r="K133" s="317"/>
      <c r="L133" s="317"/>
      <c r="M133" s="233"/>
      <c r="N133" s="233"/>
      <c r="O133" s="233"/>
      <c r="P133" s="233"/>
      <c r="Q133" s="233"/>
      <c r="R133" s="233"/>
    </row>
    <row r="134" spans="8:18">
      <c r="H134" s="244"/>
      <c r="I134" s="513"/>
      <c r="J134" s="317"/>
      <c r="K134" s="317"/>
      <c r="L134" s="317"/>
      <c r="M134" s="233"/>
      <c r="N134" s="233"/>
      <c r="O134" s="233"/>
      <c r="P134" s="233"/>
      <c r="Q134" s="233"/>
      <c r="R134" s="233"/>
    </row>
    <row r="135" spans="8:18">
      <c r="H135" s="244"/>
      <c r="I135" s="513"/>
      <c r="J135" s="317"/>
      <c r="K135" s="317"/>
      <c r="L135" s="317"/>
      <c r="M135" s="233"/>
      <c r="N135" s="233"/>
      <c r="O135" s="233"/>
      <c r="P135" s="233"/>
      <c r="Q135" s="233"/>
      <c r="R135" s="233"/>
    </row>
    <row r="136" spans="8:18">
      <c r="H136" s="244"/>
      <c r="I136" s="513"/>
      <c r="J136" s="317"/>
      <c r="K136" s="317"/>
      <c r="L136" s="317"/>
      <c r="M136" s="233"/>
      <c r="N136" s="233"/>
      <c r="O136" s="233"/>
      <c r="P136" s="233"/>
      <c r="Q136" s="233"/>
      <c r="R136" s="233"/>
    </row>
    <row r="137" spans="8:18">
      <c r="H137" s="244"/>
      <c r="I137" s="513"/>
      <c r="J137" s="317"/>
      <c r="K137" s="317"/>
      <c r="L137" s="317"/>
      <c r="M137" s="233"/>
      <c r="N137" s="233"/>
      <c r="O137" s="233"/>
      <c r="P137" s="233"/>
      <c r="Q137" s="233"/>
      <c r="R137" s="233"/>
    </row>
    <row r="138" spans="8:18">
      <c r="H138" s="244"/>
      <c r="I138" s="513"/>
      <c r="J138" s="317"/>
      <c r="K138" s="317"/>
      <c r="L138" s="317"/>
      <c r="M138" s="233"/>
      <c r="N138" s="233"/>
      <c r="O138" s="233"/>
      <c r="P138" s="233"/>
      <c r="Q138" s="233"/>
      <c r="R138" s="233"/>
    </row>
    <row r="139" spans="8:18">
      <c r="H139" s="244"/>
      <c r="I139" s="513"/>
      <c r="J139" s="317"/>
      <c r="K139" s="317"/>
      <c r="L139" s="317"/>
      <c r="M139" s="233"/>
      <c r="N139" s="233"/>
      <c r="O139" s="233"/>
      <c r="P139" s="233"/>
      <c r="Q139" s="233"/>
      <c r="R139" s="233"/>
    </row>
    <row r="140" spans="8:18">
      <c r="H140" s="244"/>
      <c r="I140" s="513"/>
      <c r="J140" s="317"/>
      <c r="K140" s="317"/>
      <c r="L140" s="317"/>
      <c r="M140" s="233"/>
      <c r="N140" s="233"/>
      <c r="O140" s="233"/>
      <c r="P140" s="233"/>
      <c r="Q140" s="233"/>
      <c r="R140" s="233"/>
    </row>
    <row r="141" spans="8:18">
      <c r="H141" s="244"/>
      <c r="I141" s="513"/>
      <c r="J141" s="317"/>
      <c r="K141" s="317"/>
      <c r="L141" s="317"/>
      <c r="M141" s="233"/>
      <c r="N141" s="233"/>
      <c r="O141" s="233"/>
      <c r="P141" s="233"/>
      <c r="Q141" s="233"/>
      <c r="R141" s="233"/>
    </row>
    <row r="142" spans="8:18">
      <c r="H142" s="244"/>
      <c r="I142" s="513"/>
      <c r="J142" s="317"/>
      <c r="K142" s="317"/>
      <c r="L142" s="317"/>
      <c r="M142" s="233"/>
      <c r="N142" s="233"/>
      <c r="O142" s="233"/>
      <c r="P142" s="233"/>
      <c r="Q142" s="233"/>
      <c r="R142" s="233"/>
    </row>
    <row r="143" spans="8:18">
      <c r="H143" s="244"/>
      <c r="I143" s="513"/>
      <c r="J143" s="317"/>
      <c r="K143" s="317"/>
      <c r="L143" s="317"/>
      <c r="M143" s="233"/>
      <c r="N143" s="233"/>
      <c r="O143" s="233"/>
      <c r="P143" s="233"/>
      <c r="Q143" s="233"/>
      <c r="R143" s="233"/>
    </row>
    <row r="144" spans="8:18">
      <c r="H144" s="244"/>
      <c r="I144" s="513"/>
      <c r="J144" s="317"/>
      <c r="K144" s="317"/>
      <c r="L144" s="317"/>
      <c r="M144" s="233"/>
      <c r="N144" s="233"/>
      <c r="O144" s="233"/>
      <c r="P144" s="233"/>
      <c r="Q144" s="233"/>
      <c r="R144" s="233"/>
    </row>
    <row r="145" spans="8:18">
      <c r="H145" s="244"/>
      <c r="I145" s="513"/>
      <c r="J145" s="317"/>
      <c r="K145" s="317"/>
      <c r="L145" s="317"/>
      <c r="M145" s="233"/>
      <c r="N145" s="233"/>
      <c r="O145" s="233"/>
      <c r="P145" s="233"/>
      <c r="Q145" s="233"/>
      <c r="R145" s="233"/>
    </row>
    <row r="146" spans="8:18">
      <c r="H146" s="244"/>
      <c r="I146" s="513"/>
      <c r="J146" s="317"/>
      <c r="K146" s="317"/>
      <c r="L146" s="317"/>
      <c r="M146" s="233"/>
      <c r="N146" s="233"/>
      <c r="O146" s="233"/>
      <c r="P146" s="233"/>
      <c r="Q146" s="233"/>
      <c r="R146" s="233"/>
    </row>
    <row r="147" spans="8:18">
      <c r="H147" s="244"/>
      <c r="I147" s="513"/>
      <c r="J147" s="317"/>
      <c r="K147" s="317"/>
      <c r="L147" s="317"/>
      <c r="M147" s="233"/>
      <c r="N147" s="233"/>
      <c r="O147" s="233"/>
      <c r="P147" s="233"/>
      <c r="Q147" s="233"/>
      <c r="R147" s="233"/>
    </row>
    <row r="148" spans="8:18">
      <c r="H148" s="244"/>
      <c r="I148" s="513"/>
      <c r="J148" s="317"/>
      <c r="K148" s="317"/>
      <c r="L148" s="317"/>
      <c r="M148" s="233"/>
      <c r="N148" s="233"/>
      <c r="O148" s="233"/>
      <c r="P148" s="233"/>
      <c r="Q148" s="233"/>
      <c r="R148" s="233"/>
    </row>
    <row r="149" spans="8:18">
      <c r="H149" s="244"/>
      <c r="I149" s="317"/>
      <c r="J149" s="317"/>
      <c r="K149" s="317"/>
      <c r="L149" s="317"/>
      <c r="M149" s="233"/>
      <c r="N149" s="233"/>
      <c r="O149" s="233"/>
      <c r="P149" s="233"/>
      <c r="Q149" s="233"/>
      <c r="R149" s="233"/>
    </row>
    <row r="150" spans="8:18">
      <c r="H150" s="244"/>
      <c r="I150" s="317"/>
      <c r="J150" s="317"/>
      <c r="K150" s="317"/>
      <c r="L150" s="317"/>
      <c r="M150" s="233"/>
      <c r="N150" s="233"/>
      <c r="O150" s="233"/>
      <c r="P150" s="233"/>
      <c r="Q150" s="233"/>
      <c r="R150" s="233"/>
    </row>
    <row r="151" spans="8:18">
      <c r="H151" s="244"/>
      <c r="I151" s="317"/>
      <c r="J151" s="317"/>
      <c r="K151" s="317"/>
      <c r="L151" s="317"/>
      <c r="M151" s="233"/>
      <c r="N151" s="233"/>
      <c r="O151" s="233"/>
      <c r="P151" s="233"/>
      <c r="Q151" s="233"/>
      <c r="R151" s="233"/>
    </row>
    <row r="152" spans="8:18">
      <c r="H152" s="244"/>
      <c r="I152" s="317"/>
      <c r="J152" s="317"/>
      <c r="K152" s="317"/>
      <c r="L152" s="317"/>
      <c r="M152" s="233"/>
      <c r="N152" s="233"/>
      <c r="O152" s="233"/>
      <c r="P152" s="233"/>
      <c r="Q152" s="233"/>
      <c r="R152" s="233"/>
    </row>
    <row r="153" spans="8:18">
      <c r="H153" s="244"/>
      <c r="I153" s="317"/>
      <c r="J153" s="317"/>
      <c r="K153" s="317"/>
      <c r="L153" s="317"/>
      <c r="M153" s="233"/>
      <c r="N153" s="233"/>
      <c r="O153" s="233"/>
      <c r="P153" s="233"/>
      <c r="Q153" s="233"/>
      <c r="R153" s="233"/>
    </row>
    <row r="154" spans="8:18">
      <c r="H154" s="244"/>
      <c r="I154" s="317"/>
      <c r="J154" s="317"/>
      <c r="K154" s="317"/>
      <c r="L154" s="317"/>
      <c r="M154" s="233"/>
      <c r="N154" s="233"/>
      <c r="O154" s="233"/>
      <c r="P154" s="233"/>
      <c r="Q154" s="233"/>
      <c r="R154" s="233"/>
    </row>
    <row r="155" spans="8:18">
      <c r="H155" s="244"/>
      <c r="I155" s="317"/>
      <c r="J155" s="317"/>
      <c r="K155" s="317"/>
      <c r="L155" s="317"/>
      <c r="M155" s="233"/>
      <c r="N155" s="233"/>
      <c r="O155" s="233"/>
      <c r="P155" s="233"/>
      <c r="Q155" s="233"/>
      <c r="R155" s="233"/>
    </row>
    <row r="156" spans="8:18">
      <c r="H156" s="244"/>
      <c r="I156" s="317"/>
      <c r="J156" s="317"/>
      <c r="K156" s="317"/>
      <c r="L156" s="317"/>
      <c r="M156" s="233"/>
      <c r="N156" s="233"/>
      <c r="O156" s="233"/>
      <c r="P156" s="233"/>
      <c r="Q156" s="233"/>
      <c r="R156" s="233"/>
    </row>
    <row r="157" spans="8:18">
      <c r="H157" s="244"/>
      <c r="I157" s="317"/>
      <c r="J157" s="317"/>
      <c r="K157" s="317"/>
      <c r="L157" s="317"/>
      <c r="M157" s="233"/>
      <c r="N157" s="233"/>
      <c r="O157" s="233"/>
      <c r="P157" s="233"/>
      <c r="Q157" s="233"/>
      <c r="R157" s="233"/>
    </row>
    <row r="158" spans="8:18">
      <c r="H158" s="244"/>
      <c r="I158" s="317"/>
      <c r="J158" s="317"/>
      <c r="K158" s="317"/>
      <c r="L158" s="317"/>
      <c r="M158" s="233"/>
      <c r="N158" s="233"/>
      <c r="O158" s="233"/>
      <c r="P158" s="233"/>
      <c r="Q158" s="233"/>
      <c r="R158" s="233"/>
    </row>
    <row r="159" spans="8:18">
      <c r="H159" s="244"/>
      <c r="I159" s="317"/>
      <c r="J159" s="317"/>
      <c r="K159" s="317"/>
      <c r="L159" s="317"/>
      <c r="M159" s="233"/>
      <c r="N159" s="233"/>
      <c r="O159" s="233"/>
      <c r="P159" s="233"/>
      <c r="Q159" s="233"/>
      <c r="R159" s="233"/>
    </row>
    <row r="160" spans="8:18">
      <c r="H160" s="244"/>
      <c r="I160" s="317"/>
      <c r="J160" s="317"/>
      <c r="K160" s="317"/>
      <c r="L160" s="317"/>
      <c r="M160" s="233"/>
      <c r="N160" s="233"/>
      <c r="O160" s="233"/>
      <c r="P160" s="233"/>
      <c r="Q160" s="233"/>
      <c r="R160" s="233"/>
    </row>
    <row r="161" spans="8:18">
      <c r="H161" s="244"/>
      <c r="I161" s="317"/>
      <c r="J161" s="317"/>
      <c r="K161" s="317"/>
      <c r="L161" s="317"/>
      <c r="M161" s="233"/>
      <c r="N161" s="233"/>
      <c r="O161" s="233"/>
      <c r="P161" s="233"/>
      <c r="Q161" s="233"/>
      <c r="R161" s="233"/>
    </row>
    <row r="162" spans="8:18">
      <c r="H162" s="244"/>
      <c r="I162" s="317"/>
      <c r="J162" s="317"/>
      <c r="K162" s="317"/>
      <c r="L162" s="317"/>
      <c r="M162" s="233"/>
      <c r="N162" s="233"/>
      <c r="O162" s="233"/>
      <c r="P162" s="233"/>
      <c r="Q162" s="233"/>
      <c r="R162" s="233"/>
    </row>
    <row r="163" spans="8:18">
      <c r="H163" s="244"/>
      <c r="I163" s="317"/>
      <c r="J163" s="317"/>
      <c r="K163" s="317"/>
      <c r="L163" s="317"/>
      <c r="M163" s="233"/>
      <c r="N163" s="233"/>
      <c r="O163" s="233"/>
      <c r="P163" s="233"/>
      <c r="Q163" s="233"/>
      <c r="R163" s="233"/>
    </row>
    <row r="164" spans="8:18">
      <c r="H164" s="244"/>
      <c r="I164" s="317"/>
      <c r="J164" s="317"/>
      <c r="K164" s="317"/>
      <c r="L164" s="317"/>
      <c r="M164" s="233"/>
      <c r="N164" s="233"/>
      <c r="O164" s="233"/>
      <c r="P164" s="233"/>
      <c r="Q164" s="233"/>
      <c r="R164" s="233"/>
    </row>
    <row r="165" spans="8:18">
      <c r="H165" s="244"/>
      <c r="I165" s="317"/>
      <c r="J165" s="317"/>
      <c r="K165" s="317"/>
      <c r="L165" s="317"/>
      <c r="M165" s="233"/>
      <c r="N165" s="233"/>
      <c r="O165" s="233"/>
      <c r="P165" s="233"/>
      <c r="Q165" s="233"/>
      <c r="R165" s="233"/>
    </row>
    <row r="166" spans="8:18">
      <c r="H166" s="244"/>
      <c r="I166" s="317"/>
      <c r="J166" s="317"/>
      <c r="K166" s="317"/>
      <c r="L166" s="317"/>
      <c r="M166" s="233"/>
      <c r="N166" s="233"/>
      <c r="O166" s="233"/>
      <c r="P166" s="233"/>
      <c r="Q166" s="233"/>
      <c r="R166" s="233"/>
    </row>
    <row r="167" spans="8:18">
      <c r="H167" s="244"/>
      <c r="I167" s="317"/>
      <c r="J167" s="317"/>
      <c r="K167" s="317"/>
      <c r="L167" s="317"/>
      <c r="M167" s="233"/>
      <c r="N167" s="233"/>
      <c r="O167" s="233"/>
      <c r="P167" s="233"/>
      <c r="Q167" s="233"/>
      <c r="R167" s="233"/>
    </row>
    <row r="168" spans="8:18">
      <c r="H168" s="244"/>
      <c r="I168" s="317"/>
      <c r="J168" s="317"/>
      <c r="K168" s="317"/>
      <c r="L168" s="317"/>
      <c r="M168" s="233"/>
      <c r="N168" s="233"/>
      <c r="O168" s="233"/>
      <c r="P168" s="233"/>
      <c r="Q168" s="233"/>
      <c r="R168" s="233"/>
    </row>
    <row r="169" spans="8:18">
      <c r="H169" s="244"/>
      <c r="I169" s="317"/>
      <c r="J169" s="317"/>
      <c r="K169" s="317"/>
      <c r="L169" s="317"/>
      <c r="M169" s="233"/>
      <c r="N169" s="233"/>
      <c r="O169" s="233"/>
      <c r="P169" s="233"/>
      <c r="Q169" s="233"/>
      <c r="R169" s="233"/>
    </row>
    <row r="170" spans="8:18">
      <c r="H170" s="244"/>
      <c r="I170" s="317"/>
      <c r="J170" s="317"/>
      <c r="K170" s="317"/>
      <c r="L170" s="317"/>
      <c r="M170" s="233"/>
      <c r="N170" s="233"/>
      <c r="O170" s="233"/>
      <c r="P170" s="233"/>
      <c r="Q170" s="233"/>
      <c r="R170" s="233"/>
    </row>
    <row r="171" spans="8:18">
      <c r="H171" s="244"/>
      <c r="I171" s="317"/>
      <c r="J171" s="317"/>
      <c r="K171" s="317"/>
      <c r="L171" s="317"/>
      <c r="M171" s="233"/>
      <c r="N171" s="233"/>
      <c r="O171" s="233"/>
      <c r="P171" s="233"/>
      <c r="Q171" s="233"/>
      <c r="R171" s="233"/>
    </row>
    <row r="172" spans="8:18" ht="149.25" customHeight="1">
      <c r="H172" s="244"/>
      <c r="I172" s="317"/>
      <c r="J172" s="317"/>
      <c r="K172" s="317"/>
      <c r="L172" s="317"/>
      <c r="M172" s="233"/>
      <c r="N172" s="233"/>
      <c r="O172" s="233"/>
      <c r="P172" s="233"/>
      <c r="Q172" s="233"/>
      <c r="R172" s="233"/>
    </row>
    <row r="173" spans="8:18" ht="149.25" customHeight="1">
      <c r="H173" s="244"/>
      <c r="I173" s="317"/>
      <c r="J173" s="317"/>
      <c r="K173" s="317"/>
      <c r="L173" s="317"/>
      <c r="M173" s="233"/>
      <c r="N173" s="233"/>
      <c r="O173" s="233"/>
      <c r="P173" s="233"/>
      <c r="Q173" s="233"/>
      <c r="R173" s="233"/>
    </row>
    <row r="174" spans="8:18" ht="149.25" customHeight="1">
      <c r="H174" s="244"/>
      <c r="I174" s="317"/>
      <c r="J174" s="317"/>
      <c r="K174" s="317"/>
      <c r="L174" s="317"/>
      <c r="M174" s="233"/>
      <c r="N174" s="233"/>
      <c r="O174" s="233"/>
      <c r="P174" s="233"/>
      <c r="Q174" s="233"/>
      <c r="R174" s="233"/>
    </row>
    <row r="175" spans="8:18">
      <c r="H175" s="244"/>
      <c r="I175" s="317"/>
      <c r="J175" s="317"/>
      <c r="K175" s="317"/>
      <c r="L175" s="317"/>
      <c r="M175" s="233"/>
      <c r="N175" s="233"/>
      <c r="O175" s="233"/>
      <c r="P175" s="233"/>
      <c r="Q175" s="233"/>
      <c r="R175" s="233"/>
    </row>
    <row r="176" spans="8:18" ht="230.25" customHeight="1">
      <c r="H176" s="244"/>
      <c r="I176" s="317"/>
      <c r="J176" s="317"/>
      <c r="K176" s="317"/>
      <c r="L176" s="317"/>
      <c r="M176" s="233"/>
      <c r="N176" s="233"/>
      <c r="O176" s="233"/>
      <c r="P176" s="233"/>
      <c r="Q176" s="233"/>
      <c r="R176" s="233"/>
    </row>
    <row r="177" spans="8:18">
      <c r="H177" s="244"/>
      <c r="I177" s="317"/>
      <c r="J177" s="317"/>
      <c r="K177" s="317"/>
      <c r="L177" s="317"/>
      <c r="M177" s="233"/>
      <c r="N177" s="233"/>
      <c r="O177" s="233"/>
      <c r="P177" s="233"/>
      <c r="Q177" s="233"/>
      <c r="R177" s="233"/>
    </row>
    <row r="178" spans="8:18">
      <c r="H178" s="244"/>
      <c r="I178" s="317"/>
      <c r="J178" s="317"/>
      <c r="K178" s="317"/>
      <c r="L178" s="317"/>
      <c r="M178" s="233"/>
      <c r="N178" s="233"/>
      <c r="O178" s="233"/>
      <c r="P178" s="233"/>
      <c r="Q178" s="233"/>
      <c r="R178" s="233"/>
    </row>
    <row r="179" spans="8:18">
      <c r="H179" s="244"/>
      <c r="I179" s="317"/>
      <c r="J179" s="317"/>
      <c r="K179" s="317"/>
      <c r="L179" s="317"/>
      <c r="M179" s="233"/>
      <c r="N179" s="233"/>
      <c r="O179" s="233"/>
      <c r="P179" s="233"/>
      <c r="Q179" s="233"/>
      <c r="R179" s="233"/>
    </row>
    <row r="180" spans="8:18">
      <c r="H180" s="244"/>
      <c r="I180" s="317"/>
      <c r="J180" s="317"/>
      <c r="K180" s="317"/>
      <c r="L180" s="317"/>
      <c r="M180" s="233"/>
      <c r="N180" s="233"/>
      <c r="O180" s="233"/>
      <c r="P180" s="233"/>
      <c r="Q180" s="233"/>
      <c r="R180" s="233"/>
    </row>
    <row r="181" spans="8:18" ht="90.75" customHeight="1">
      <c r="H181" s="244"/>
      <c r="I181" s="317"/>
      <c r="J181" s="317"/>
      <c r="K181" s="317"/>
      <c r="L181" s="317"/>
      <c r="M181" s="233"/>
      <c r="N181" s="233"/>
      <c r="O181" s="233"/>
      <c r="P181" s="233"/>
      <c r="Q181" s="233"/>
      <c r="R181" s="233"/>
    </row>
    <row r="182" spans="8:18">
      <c r="H182" s="244"/>
      <c r="I182" s="317"/>
      <c r="J182" s="317"/>
      <c r="K182" s="317"/>
      <c r="L182" s="317"/>
      <c r="M182" s="233"/>
      <c r="N182" s="233"/>
      <c r="O182" s="233"/>
      <c r="P182" s="233"/>
      <c r="Q182" s="233"/>
      <c r="R182" s="233"/>
    </row>
    <row r="183" spans="8:18">
      <c r="H183" s="244"/>
      <c r="I183" s="317"/>
      <c r="J183" s="317"/>
      <c r="K183" s="317"/>
      <c r="L183" s="317"/>
      <c r="M183" s="233"/>
      <c r="N183" s="233"/>
      <c r="O183" s="233"/>
      <c r="P183" s="233"/>
      <c r="Q183" s="233"/>
      <c r="R183" s="233"/>
    </row>
    <row r="184" spans="8:18">
      <c r="H184" s="244"/>
      <c r="I184" s="317"/>
      <c r="J184" s="317"/>
      <c r="K184" s="317"/>
      <c r="L184" s="317"/>
      <c r="M184" s="233"/>
      <c r="N184" s="233"/>
      <c r="O184" s="233"/>
      <c r="P184" s="233"/>
      <c r="Q184" s="233"/>
      <c r="R184" s="233"/>
    </row>
    <row r="185" spans="8:18">
      <c r="H185" s="244"/>
      <c r="I185" s="317"/>
      <c r="J185" s="317"/>
      <c r="K185" s="317"/>
      <c r="L185" s="317"/>
      <c r="M185" s="233"/>
      <c r="N185" s="233"/>
      <c r="O185" s="233"/>
      <c r="P185" s="233"/>
      <c r="Q185" s="233"/>
      <c r="R185" s="233"/>
    </row>
    <row r="186" spans="8:18">
      <c r="H186" s="244"/>
      <c r="I186" s="317"/>
      <c r="J186" s="317"/>
      <c r="K186" s="317"/>
      <c r="L186" s="317"/>
      <c r="M186" s="233"/>
      <c r="N186" s="233"/>
      <c r="O186" s="233"/>
      <c r="P186" s="233"/>
      <c r="Q186" s="233"/>
      <c r="R186" s="233"/>
    </row>
    <row r="187" spans="8:18">
      <c r="H187" s="244"/>
      <c r="I187" s="317"/>
      <c r="J187" s="317"/>
      <c r="K187" s="317"/>
      <c r="L187" s="317"/>
      <c r="M187" s="233"/>
      <c r="N187" s="233"/>
      <c r="O187" s="233"/>
      <c r="P187" s="233"/>
      <c r="Q187" s="233"/>
      <c r="R187" s="233"/>
    </row>
    <row r="188" spans="8:18">
      <c r="H188" s="244"/>
      <c r="I188" s="317"/>
      <c r="J188" s="317"/>
      <c r="K188" s="317"/>
      <c r="L188" s="317"/>
      <c r="M188" s="233"/>
      <c r="N188" s="233"/>
      <c r="O188" s="233"/>
      <c r="P188" s="233"/>
      <c r="Q188" s="233"/>
      <c r="R188" s="233"/>
    </row>
    <row r="189" spans="8:18">
      <c r="H189" s="244"/>
      <c r="I189" s="317"/>
      <c r="J189" s="317"/>
      <c r="K189" s="317"/>
      <c r="L189" s="317"/>
      <c r="M189" s="233"/>
      <c r="N189" s="233"/>
      <c r="O189" s="233"/>
      <c r="P189" s="233"/>
      <c r="Q189" s="233"/>
      <c r="R189" s="233"/>
    </row>
    <row r="190" spans="8:18">
      <c r="H190" s="244"/>
      <c r="I190" s="317"/>
      <c r="J190" s="317"/>
      <c r="K190" s="317"/>
      <c r="L190" s="317"/>
      <c r="M190" s="233"/>
      <c r="N190" s="233"/>
      <c r="O190" s="233"/>
      <c r="P190" s="233"/>
      <c r="Q190" s="233"/>
      <c r="R190" s="233"/>
    </row>
    <row r="191" spans="8:18">
      <c r="H191" s="244"/>
      <c r="I191" s="317"/>
      <c r="J191" s="317"/>
      <c r="K191" s="317"/>
      <c r="L191" s="317"/>
      <c r="M191" s="233"/>
      <c r="N191" s="233"/>
      <c r="O191" s="233"/>
      <c r="P191" s="233"/>
      <c r="Q191" s="233"/>
      <c r="R191" s="233"/>
    </row>
    <row r="192" spans="8:18">
      <c r="H192" s="244"/>
      <c r="I192" s="317"/>
      <c r="J192" s="317"/>
      <c r="K192" s="317"/>
      <c r="L192" s="317"/>
      <c r="M192" s="233"/>
      <c r="N192" s="233"/>
      <c r="O192" s="233"/>
      <c r="P192" s="233"/>
      <c r="Q192" s="233"/>
      <c r="R192" s="233"/>
    </row>
    <row r="193" spans="8:18">
      <c r="H193" s="244"/>
      <c r="I193" s="317"/>
      <c r="J193" s="317"/>
      <c r="K193" s="317"/>
      <c r="L193" s="317"/>
      <c r="M193" s="233"/>
      <c r="N193" s="233"/>
      <c r="O193" s="233"/>
      <c r="P193" s="233"/>
      <c r="Q193" s="233"/>
      <c r="R193" s="233"/>
    </row>
    <row r="194" spans="8:18">
      <c r="H194" s="244"/>
      <c r="I194" s="317"/>
      <c r="J194" s="317"/>
      <c r="K194" s="317"/>
      <c r="L194" s="317"/>
      <c r="M194" s="233"/>
      <c r="N194" s="233"/>
      <c r="O194" s="233"/>
      <c r="P194" s="233"/>
      <c r="Q194" s="233"/>
      <c r="R194" s="233"/>
    </row>
    <row r="195" spans="8:18">
      <c r="H195" s="244"/>
      <c r="I195" s="317"/>
      <c r="J195" s="317"/>
      <c r="K195" s="317"/>
      <c r="L195" s="317"/>
      <c r="M195" s="233"/>
      <c r="N195" s="233"/>
      <c r="O195" s="233"/>
      <c r="P195" s="233"/>
      <c r="Q195" s="233"/>
      <c r="R195" s="233"/>
    </row>
    <row r="196" spans="8:18">
      <c r="H196" s="244"/>
      <c r="I196" s="317"/>
      <c r="J196" s="317"/>
      <c r="K196" s="317"/>
      <c r="L196" s="317"/>
      <c r="M196" s="233"/>
      <c r="N196" s="233"/>
      <c r="O196" s="233"/>
      <c r="P196" s="233"/>
      <c r="Q196" s="233"/>
      <c r="R196" s="233"/>
    </row>
    <row r="197" spans="8:18">
      <c r="H197" s="244"/>
      <c r="I197" s="317"/>
      <c r="J197" s="317"/>
      <c r="K197" s="317"/>
      <c r="L197" s="317"/>
      <c r="M197" s="233"/>
      <c r="N197" s="233"/>
      <c r="O197" s="233"/>
      <c r="P197" s="233"/>
      <c r="Q197" s="233"/>
      <c r="R197" s="233"/>
    </row>
    <row r="198" spans="8:18">
      <c r="H198" s="244"/>
      <c r="I198" s="317"/>
      <c r="J198" s="317"/>
      <c r="K198" s="317"/>
      <c r="L198" s="317"/>
      <c r="M198" s="233"/>
      <c r="N198" s="233"/>
      <c r="O198" s="233"/>
      <c r="P198" s="233"/>
      <c r="Q198" s="233"/>
      <c r="R198" s="233"/>
    </row>
    <row r="199" spans="8:18">
      <c r="H199" s="244"/>
      <c r="I199" s="317"/>
      <c r="J199" s="317"/>
      <c r="K199" s="317"/>
      <c r="L199" s="317"/>
      <c r="M199" s="233"/>
      <c r="N199" s="233"/>
      <c r="O199" s="233"/>
      <c r="P199" s="233"/>
      <c r="Q199" s="233"/>
      <c r="R199" s="233"/>
    </row>
    <row r="200" spans="8:18">
      <c r="H200" s="244"/>
      <c r="I200" s="317"/>
      <c r="J200" s="317"/>
      <c r="K200" s="317"/>
      <c r="L200" s="317"/>
      <c r="M200" s="233"/>
      <c r="N200" s="233"/>
      <c r="O200" s="233"/>
      <c r="P200" s="233"/>
      <c r="Q200" s="233"/>
      <c r="R200" s="233"/>
    </row>
    <row r="201" spans="8:18">
      <c r="H201" s="244"/>
      <c r="I201" s="317"/>
      <c r="J201" s="317"/>
      <c r="K201" s="317"/>
      <c r="L201" s="317"/>
      <c r="M201" s="233"/>
      <c r="N201" s="233"/>
      <c r="O201" s="233"/>
      <c r="P201" s="233"/>
      <c r="Q201" s="233"/>
      <c r="R201" s="233"/>
    </row>
    <row r="202" spans="8:18">
      <c r="H202" s="244"/>
      <c r="I202" s="317"/>
      <c r="J202" s="317"/>
      <c r="K202" s="317"/>
      <c r="L202" s="317"/>
      <c r="M202" s="233"/>
      <c r="N202" s="233"/>
      <c r="O202" s="233"/>
      <c r="P202" s="233"/>
      <c r="Q202" s="233"/>
      <c r="R202" s="233"/>
    </row>
    <row r="203" spans="8:18">
      <c r="H203" s="244"/>
      <c r="I203" s="317"/>
      <c r="J203" s="317"/>
      <c r="K203" s="317"/>
      <c r="L203" s="317"/>
      <c r="M203" s="233"/>
      <c r="N203" s="233"/>
      <c r="O203" s="233"/>
      <c r="P203" s="233"/>
      <c r="Q203" s="233"/>
      <c r="R203" s="233"/>
    </row>
    <row r="204" spans="8:18">
      <c r="H204" s="244"/>
      <c r="I204" s="317"/>
      <c r="J204" s="317"/>
      <c r="K204" s="317"/>
      <c r="L204" s="317"/>
      <c r="M204" s="233"/>
      <c r="N204" s="233"/>
      <c r="O204" s="233"/>
      <c r="P204" s="233"/>
      <c r="Q204" s="233"/>
      <c r="R204" s="233"/>
    </row>
    <row r="205" spans="8:18">
      <c r="H205" s="244"/>
      <c r="I205" s="317"/>
      <c r="J205" s="317"/>
      <c r="K205" s="317"/>
      <c r="L205" s="317"/>
      <c r="M205" s="233"/>
      <c r="N205" s="233"/>
      <c r="O205" s="233"/>
      <c r="P205" s="233"/>
      <c r="Q205" s="233"/>
      <c r="R205" s="233"/>
    </row>
    <row r="206" spans="8:18">
      <c r="H206" s="244"/>
      <c r="I206" s="317"/>
      <c r="J206" s="317"/>
      <c r="K206" s="317"/>
      <c r="L206" s="317"/>
      <c r="M206" s="233"/>
      <c r="N206" s="233"/>
      <c r="O206" s="233"/>
      <c r="P206" s="233"/>
      <c r="Q206" s="233"/>
      <c r="R206" s="233"/>
    </row>
    <row r="207" spans="8:18">
      <c r="H207" s="244"/>
      <c r="I207" s="317"/>
      <c r="J207" s="317"/>
      <c r="K207" s="317"/>
      <c r="L207" s="317"/>
      <c r="M207" s="233"/>
      <c r="N207" s="233"/>
      <c r="O207" s="233"/>
      <c r="P207" s="233"/>
      <c r="Q207" s="233"/>
      <c r="R207" s="233"/>
    </row>
    <row r="208" spans="8:18">
      <c r="H208" s="244"/>
      <c r="I208" s="317"/>
      <c r="J208" s="317"/>
      <c r="K208" s="317"/>
      <c r="L208" s="317"/>
      <c r="M208" s="233"/>
      <c r="N208" s="233"/>
      <c r="O208" s="233"/>
      <c r="P208" s="233"/>
      <c r="Q208" s="233"/>
      <c r="R208" s="233"/>
    </row>
    <row r="209" spans="8:18">
      <c r="H209" s="244"/>
      <c r="I209" s="317"/>
      <c r="J209" s="317"/>
      <c r="K209" s="317"/>
      <c r="L209" s="317"/>
      <c r="M209" s="233"/>
      <c r="N209" s="233"/>
      <c r="O209" s="233"/>
      <c r="P209" s="233"/>
      <c r="Q209" s="233"/>
      <c r="R209" s="233"/>
    </row>
    <row r="210" spans="8:18">
      <c r="H210" s="244"/>
      <c r="I210" s="317"/>
      <c r="J210" s="317"/>
      <c r="K210" s="317"/>
      <c r="L210" s="317"/>
      <c r="M210" s="233"/>
      <c r="N210" s="233"/>
      <c r="O210" s="233"/>
      <c r="P210" s="233"/>
      <c r="Q210" s="233"/>
      <c r="R210" s="233"/>
    </row>
    <row r="211" spans="8:18">
      <c r="H211" s="244"/>
      <c r="I211" s="317"/>
      <c r="J211" s="317"/>
      <c r="K211" s="317"/>
      <c r="L211" s="317"/>
      <c r="M211" s="233"/>
      <c r="N211" s="233"/>
      <c r="O211" s="233"/>
      <c r="P211" s="233"/>
      <c r="Q211" s="233"/>
      <c r="R211" s="233"/>
    </row>
    <row r="212" spans="8:18">
      <c r="H212" s="244"/>
      <c r="I212" s="317"/>
      <c r="J212" s="317"/>
      <c r="K212" s="317"/>
      <c r="L212" s="317"/>
      <c r="M212" s="233"/>
      <c r="N212" s="233"/>
      <c r="O212" s="233"/>
      <c r="P212" s="233"/>
      <c r="Q212" s="233"/>
      <c r="R212" s="233"/>
    </row>
    <row r="213" spans="8:18">
      <c r="H213" s="244"/>
      <c r="I213" s="317"/>
      <c r="J213" s="317"/>
      <c r="K213" s="317"/>
      <c r="L213" s="317"/>
      <c r="M213" s="233"/>
      <c r="N213" s="233"/>
      <c r="O213" s="233"/>
      <c r="P213" s="233"/>
      <c r="Q213" s="233"/>
      <c r="R213" s="233"/>
    </row>
    <row r="214" spans="8:18">
      <c r="H214" s="244"/>
      <c r="I214" s="317"/>
      <c r="J214" s="317"/>
      <c r="K214" s="317"/>
      <c r="L214" s="317"/>
      <c r="M214" s="233"/>
      <c r="N214" s="233"/>
      <c r="O214" s="233"/>
      <c r="P214" s="233"/>
      <c r="Q214" s="233"/>
      <c r="R214" s="233"/>
    </row>
    <row r="215" spans="8:18">
      <c r="H215" s="244"/>
      <c r="I215" s="317"/>
      <c r="J215" s="317"/>
      <c r="K215" s="317"/>
      <c r="L215" s="317"/>
      <c r="M215" s="233"/>
      <c r="N215" s="233"/>
      <c r="O215" s="233"/>
      <c r="P215" s="233"/>
      <c r="Q215" s="233"/>
      <c r="R215" s="233"/>
    </row>
    <row r="216" spans="8:18">
      <c r="H216" s="244"/>
      <c r="I216" s="317"/>
      <c r="J216" s="317"/>
      <c r="K216" s="317"/>
      <c r="L216" s="317"/>
      <c r="M216" s="233"/>
      <c r="N216" s="233"/>
      <c r="O216" s="233"/>
      <c r="P216" s="233"/>
      <c r="Q216" s="233"/>
      <c r="R216" s="233"/>
    </row>
    <row r="217" spans="8:18">
      <c r="H217" s="244"/>
      <c r="I217" s="317"/>
      <c r="J217" s="317"/>
      <c r="K217" s="317"/>
      <c r="L217" s="317"/>
      <c r="M217" s="233"/>
      <c r="N217" s="233"/>
      <c r="O217" s="233"/>
      <c r="P217" s="233"/>
      <c r="Q217" s="233"/>
      <c r="R217" s="233"/>
    </row>
    <row r="218" spans="8:18">
      <c r="H218" s="244"/>
      <c r="I218" s="317"/>
      <c r="J218" s="317"/>
      <c r="K218" s="317"/>
      <c r="L218" s="317"/>
      <c r="M218" s="233"/>
      <c r="N218" s="233"/>
      <c r="O218" s="233"/>
      <c r="P218" s="233"/>
      <c r="Q218" s="233"/>
      <c r="R218" s="233"/>
    </row>
    <row r="219" spans="8:18">
      <c r="H219" s="244"/>
      <c r="I219" s="317"/>
      <c r="J219" s="317"/>
      <c r="K219" s="317"/>
      <c r="L219" s="317"/>
      <c r="M219" s="233"/>
      <c r="N219" s="233"/>
      <c r="O219" s="233"/>
      <c r="P219" s="233"/>
      <c r="Q219" s="233"/>
      <c r="R219" s="233"/>
    </row>
    <row r="220" spans="8:18">
      <c r="H220" s="244"/>
      <c r="I220" s="317"/>
      <c r="J220" s="317"/>
      <c r="K220" s="317"/>
      <c r="L220" s="317"/>
      <c r="M220" s="233"/>
      <c r="N220" s="233"/>
      <c r="O220" s="233"/>
      <c r="P220" s="233"/>
      <c r="Q220" s="233"/>
      <c r="R220" s="233"/>
    </row>
    <row r="221" spans="8:18">
      <c r="H221" s="244"/>
      <c r="I221" s="317"/>
      <c r="J221" s="317"/>
      <c r="K221" s="317"/>
      <c r="L221" s="317"/>
      <c r="M221" s="233"/>
      <c r="N221" s="233"/>
      <c r="O221" s="233"/>
      <c r="P221" s="233"/>
      <c r="Q221" s="233"/>
      <c r="R221" s="233"/>
    </row>
    <row r="222" spans="8:18">
      <c r="H222" s="244"/>
      <c r="I222" s="317"/>
      <c r="J222" s="317"/>
      <c r="K222" s="317"/>
      <c r="L222" s="317"/>
      <c r="M222" s="233"/>
      <c r="N222" s="233"/>
      <c r="O222" s="233"/>
      <c r="P222" s="233"/>
      <c r="Q222" s="233"/>
      <c r="R222" s="233"/>
    </row>
    <row r="223" spans="8:18">
      <c r="H223" s="244"/>
      <c r="I223" s="317"/>
      <c r="J223" s="317"/>
      <c r="K223" s="317"/>
      <c r="L223" s="317"/>
      <c r="M223" s="233"/>
      <c r="N223" s="233"/>
      <c r="O223" s="233"/>
      <c r="P223" s="233"/>
      <c r="Q223" s="233"/>
      <c r="R223" s="233"/>
    </row>
    <row r="224" spans="8:18">
      <c r="H224" s="244"/>
      <c r="I224" s="317"/>
      <c r="J224" s="317"/>
      <c r="K224" s="317"/>
      <c r="L224" s="317"/>
      <c r="M224" s="233"/>
      <c r="N224" s="233"/>
      <c r="O224" s="233"/>
      <c r="P224" s="233"/>
      <c r="Q224" s="233"/>
      <c r="R224" s="233"/>
    </row>
    <row r="225" spans="8:18">
      <c r="H225" s="244"/>
      <c r="I225" s="317"/>
      <c r="J225" s="317"/>
      <c r="K225" s="317"/>
      <c r="L225" s="317"/>
      <c r="M225" s="233"/>
      <c r="N225" s="233"/>
      <c r="O225" s="233"/>
      <c r="P225" s="233"/>
      <c r="Q225" s="233"/>
      <c r="R225" s="233"/>
    </row>
    <row r="226" spans="8:18">
      <c r="H226" s="244"/>
      <c r="I226" s="317"/>
      <c r="J226" s="317"/>
      <c r="K226" s="317"/>
      <c r="L226" s="317"/>
      <c r="M226" s="233"/>
      <c r="N226" s="233"/>
      <c r="O226" s="233"/>
      <c r="P226" s="233"/>
      <c r="Q226" s="233"/>
      <c r="R226" s="233"/>
    </row>
    <row r="227" spans="8:18">
      <c r="H227" s="244"/>
      <c r="I227" s="317"/>
      <c r="J227" s="317"/>
      <c r="K227" s="317"/>
      <c r="L227" s="317"/>
      <c r="M227" s="233"/>
      <c r="N227" s="233"/>
      <c r="O227" s="233"/>
      <c r="P227" s="233"/>
      <c r="Q227" s="233"/>
      <c r="R227" s="233"/>
    </row>
    <row r="228" spans="8:18">
      <c r="H228" s="244"/>
      <c r="I228" s="317"/>
      <c r="J228" s="317"/>
      <c r="K228" s="317"/>
      <c r="L228" s="317"/>
      <c r="M228" s="233"/>
      <c r="N228" s="233"/>
      <c r="O228" s="233"/>
      <c r="P228" s="233"/>
      <c r="Q228" s="233"/>
      <c r="R228" s="233"/>
    </row>
    <row r="229" spans="8:18">
      <c r="H229" s="244"/>
      <c r="I229" s="317"/>
      <c r="J229" s="317"/>
      <c r="K229" s="317"/>
      <c r="L229" s="317"/>
      <c r="M229" s="233"/>
      <c r="N229" s="233"/>
      <c r="O229" s="233"/>
      <c r="P229" s="233"/>
      <c r="Q229" s="233"/>
      <c r="R229" s="233"/>
    </row>
    <row r="230" spans="8:18">
      <c r="H230" s="244"/>
      <c r="I230" s="317"/>
      <c r="J230" s="317"/>
      <c r="K230" s="317"/>
      <c r="L230" s="317"/>
      <c r="M230" s="233"/>
      <c r="N230" s="233"/>
      <c r="O230" s="233"/>
      <c r="P230" s="233"/>
      <c r="Q230" s="233"/>
      <c r="R230" s="233"/>
    </row>
    <row r="231" spans="8:18">
      <c r="H231" s="244"/>
      <c r="I231" s="317"/>
      <c r="J231" s="317"/>
      <c r="K231" s="317"/>
      <c r="L231" s="317"/>
      <c r="M231" s="233"/>
      <c r="N231" s="233"/>
      <c r="O231" s="233"/>
      <c r="P231" s="233"/>
      <c r="Q231" s="233"/>
      <c r="R231" s="233"/>
    </row>
    <row r="232" spans="8:18">
      <c r="H232" s="244"/>
      <c r="I232" s="317"/>
      <c r="J232" s="317"/>
      <c r="K232" s="317"/>
      <c r="L232" s="317"/>
      <c r="M232" s="233"/>
      <c r="N232" s="233"/>
      <c r="O232" s="233"/>
      <c r="P232" s="233"/>
      <c r="Q232" s="233"/>
      <c r="R232" s="233"/>
    </row>
    <row r="233" spans="8:18">
      <c r="H233" s="244"/>
      <c r="I233" s="317"/>
      <c r="J233" s="317"/>
      <c r="K233" s="317"/>
      <c r="L233" s="317"/>
      <c r="M233" s="233"/>
      <c r="N233" s="234"/>
      <c r="O233" s="234"/>
      <c r="P233" s="233"/>
      <c r="Q233" s="233"/>
      <c r="R233" s="233"/>
    </row>
  </sheetData>
  <mergeCells count="15">
    <mergeCell ref="E2:H2"/>
    <mergeCell ref="E1:L1"/>
    <mergeCell ref="A4:D4"/>
    <mergeCell ref="A6:A55"/>
    <mergeCell ref="B6:B13"/>
    <mergeCell ref="B14:B21"/>
    <mergeCell ref="B22:B29"/>
    <mergeCell ref="B30:B37"/>
    <mergeCell ref="D2:D3"/>
    <mergeCell ref="A56:A80"/>
    <mergeCell ref="A81:A103"/>
    <mergeCell ref="C6:C13"/>
    <mergeCell ref="C14:C21"/>
    <mergeCell ref="C22:C29"/>
    <mergeCell ref="C30:C37"/>
  </mergeCells>
  <phoneticPr fontId="33" type="noConversion"/>
  <dataValidations count="1">
    <dataValidation type="list" allowBlank="1" showInputMessage="1" showErrorMessage="1" sqref="F38:F55" xr:uid="{41173D1E-4D88-4404-AF8A-A8B22D3619A1}">
      <formula1>"Yes,No"</formula1>
    </dataValidation>
  </dataValidations>
  <pageMargins left="0.7" right="0.7" top="0.75" bottom="0.75" header="0.3" footer="0.3"/>
  <pageSetup orientation="portrait" horizontalDpi="4294967295" verticalDpi="4294967295"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30a27f4-f0eb-4208-aa4e-592028b31112" xsi:nil="true"/>
    <lcf76f155ced4ddcb4097134ff3c332f xmlns="bad8b69c-f9b1-4ef3-a86f-ec1d23774641">
      <Terms xmlns="http://schemas.microsoft.com/office/infopath/2007/PartnerControls"/>
    </lcf76f155ced4ddcb4097134ff3c332f>
    <SharedWithUsers xmlns="e30a27f4-f0eb-4208-aa4e-592028b31112">
      <UserInfo>
        <DisplayName/>
        <AccountId xsi:nil="true"/>
        <AccountType/>
      </UserInfo>
    </SharedWithUsers>
  </documentManagement>
</p:properties>
</file>

<file path=customXml/item2.xml>��< ? x m l   v e r s i o n = " 1 . 0 "   e n c o d i n g = " u t f - 1 6 " ? > < D a t a M a s h u p   x m l n s = " h t t p : / / s c h e m a s . m i c r o s o f t . c o m / D a t a M a s h u p " > A A A A A B Q D A A B Q S w M E F A A C A A g A Z l o w U 4 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Z l o 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Z a M F M o i k e 4 D g A A A B E A A A A T A B w A R m 9 y b X V s Y X M v U 2 V j d G l v b j E u b S C i G A A o o B Q A A A A A A A A A A A A A A A A A A A A A A A A A A A A r T k 0 u y c z P U w i G 0 I b W A F B L A Q I t A B Q A A g A I A G Z a M F O H I L 8 k p A A A A P U A A A A S A A A A A A A A A A A A A A A A A A A A A A B D b 2 5 m a W c v U G F j a 2 F n Z S 5 4 b W x Q S w E C L Q A U A A I A C A B m W j B T D 8 r p q 6 Q A A A D p A A A A E w A A A A A A A A A A A A A A A A D w A A A A W 0 N v b n R l b n R f V H l w Z X N d L n h t b F B L A Q I t A B Q A A g A I A G Z a 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k R V s K s k F P R L L i C h 2 G q u H O A A A A A A I A A A A A A A N m A A D A A A A A E A A A A P Z S D q V B 6 t u D E 2 R i B R y v N D k A A A A A B I A A A K A A A A A Q A A A A 3 C o 0 Y U T F D q h n X S S H I 3 5 B j l A A A A B 0 W w c 8 n s 7 2 a H 7 N i m N E v n F 7 / 5 9 2 A s b 2 s V T N K z x N M a P F l + A w Q r u V 9 a 9 m 3 V M j Z P W + 4 Z s t W E o r Y l h n y 3 x G 2 v 5 3 m B r 0 A y N b F n h T x 8 X U 2 O + F c P w M b x Q A A A B S B m y b 1 / 3 i w X 6 j G k p R L s q q E 7 o E + 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62FC1D82125D344BD5F485EC664CC01" ma:contentTypeVersion="13" ma:contentTypeDescription="Create a new document." ma:contentTypeScope="" ma:versionID="4b41fa0f85b07c89c8ee2d6bf1990a99">
  <xsd:schema xmlns:xsd="http://www.w3.org/2001/XMLSchema" xmlns:xs="http://www.w3.org/2001/XMLSchema" xmlns:p="http://schemas.microsoft.com/office/2006/metadata/properties" xmlns:ns2="bad8b69c-f9b1-4ef3-a86f-ec1d23774641" xmlns:ns3="e30a27f4-f0eb-4208-aa4e-592028b31112" targetNamespace="http://schemas.microsoft.com/office/2006/metadata/properties" ma:root="true" ma:fieldsID="ae69110721f7bb117025b81b84e50507" ns2:_="" ns3:_="">
    <xsd:import namespace="bad8b69c-f9b1-4ef3-a86f-ec1d23774641"/>
    <xsd:import namespace="e30a27f4-f0eb-4208-aa4e-592028b311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8b69c-f9b1-4ef3-a86f-ec1d23774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f9b6b14-b2e9-4229-8a92-3cede8e59735"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30a27f4-f0eb-4208-aa4e-592028b311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c0bdfa2f-2a15-47e0-b2a5-bb697fe6a118}" ma:internalName="TaxCatchAll" ma:showField="CatchAllData" ma:web="e30a27f4-f0eb-4208-aa4e-592028b311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75B1E5-ADE6-4D7E-9901-0A84D5157404}">
  <ds:schemaRefs>
    <ds:schemaRef ds:uri="http://purl.org/dc/terms/"/>
    <ds:schemaRef ds:uri="http://www.w3.org/XML/1998/namespace"/>
    <ds:schemaRef ds:uri="http://schemas.microsoft.com/office/2006/documentManagement/types"/>
    <ds:schemaRef ds:uri="edf66758-4e6c-4746-af75-e56dce40d1d1"/>
    <ds:schemaRef ds:uri="http://schemas.microsoft.com/office/2006/metadata/properties"/>
    <ds:schemaRef ds:uri="b5a44311-ed64-4a72-909f-c9dc6973bde2"/>
    <ds:schemaRef ds:uri="http://purl.org/dc/dcmitype/"/>
    <ds:schemaRef ds:uri="http://purl.org/dc/elements/1.1/"/>
    <ds:schemaRef ds:uri="http://schemas.microsoft.com/office/infopath/2007/PartnerControls"/>
    <ds:schemaRef ds:uri="http://schemas.openxmlformats.org/package/2006/metadata/core-properties"/>
    <ds:schemaRef ds:uri="c1eaea44-d62d-48fb-b028-5a2ef1894b1a"/>
    <ds:schemaRef ds:uri="f3d93e7c-1b11-461a-b76b-5359cd34f62a"/>
    <ds:schemaRef ds:uri="33a573ef-2df9-4984-abd8-48cd605ea40e"/>
    <ds:schemaRef ds:uri="ca60fdf1-3153-4c3d-a678-3270b9bd3f23"/>
    <ds:schemaRef ds:uri="c08bbc3b-0861-49a3-9b9a-22b325f93d9c"/>
    <ds:schemaRef ds:uri="e30a27f4-f0eb-4208-aa4e-592028b31112"/>
    <ds:schemaRef ds:uri="bad8b69c-f9b1-4ef3-a86f-ec1d23774641"/>
  </ds:schemaRefs>
</ds:datastoreItem>
</file>

<file path=customXml/itemProps2.xml><?xml version="1.0" encoding="utf-8"?>
<ds:datastoreItem xmlns:ds="http://schemas.openxmlformats.org/officeDocument/2006/customXml" ds:itemID="{16ABE3A4-BFA8-4108-9401-A16EDA46F697}">
  <ds:schemaRefs>
    <ds:schemaRef ds:uri="http://schemas.microsoft.com/DataMashup"/>
  </ds:schemaRefs>
</ds:datastoreItem>
</file>

<file path=customXml/itemProps3.xml><?xml version="1.0" encoding="utf-8"?>
<ds:datastoreItem xmlns:ds="http://schemas.openxmlformats.org/officeDocument/2006/customXml" ds:itemID="{A2AA67AA-6A30-4818-8679-05AF83881D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8b69c-f9b1-4ef3-a86f-ec1d23774641"/>
    <ds:schemaRef ds:uri="e30a27f4-f0eb-4208-aa4e-592028b311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90B09BD-6644-4DC6-A54B-2FAFD2580EE9}">
  <ds:schemaRefs>
    <ds:schemaRef ds:uri="http://schemas.microsoft.com/sharepoint/v3/contenttype/forms"/>
  </ds:schemaRefs>
</ds:datastoreItem>
</file>

<file path=docMetadata/LabelInfo.xml><?xml version="1.0" encoding="utf-8"?>
<clbl:labelList xmlns:clbl="http://schemas.microsoft.com/office/2020/mipLabelMetadata">
  <clbl:label id="{f42aa342-8706-4288-bd11-ebb85995028c}" enabled="1" method="Standar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1.1-Scope</vt:lpstr>
      <vt:lpstr>1.2-Visibility Data</vt:lpstr>
      <vt:lpstr>1.3-ATT&amp;CK Matrix</vt:lpstr>
      <vt:lpstr>1.3-ATT&amp;CK Sub-Techniques</vt:lpstr>
      <vt:lpstr>1.4-ATT&amp;CK Overlay</vt:lpstr>
      <vt:lpstr>1.5-Visibility Surface Map</vt:lpstr>
      <vt:lpstr>2.2b-Product Coverage Map</vt:lpstr>
      <vt:lpstr>2.1b-OriginalProduct Visibility</vt:lpstr>
      <vt:lpstr>2.1b-GWS Visibility Template</vt:lpstr>
      <vt:lpstr>2.1-CISA Visibility Requirement</vt:lpstr>
      <vt:lpstr>Data</vt:lpstr>
      <vt:lpstr>2.1b-CISA's Template</vt:lpstr>
      <vt:lpstr>2.2a-Agency Coverage Map</vt:lpstr>
      <vt:lpstr>2.1a-Agency Visibility</vt:lpstr>
      <vt:lpstr>Visibility Pattern Example</vt:lpstr>
      <vt:lpstr>GWS Events and Metadata</vt:lpstr>
      <vt:lpstr>GWS Licensing Info</vt:lpstr>
      <vt:lpstr>2.1b-MSTemplate</vt:lpstr>
      <vt:lpstr>Back End</vt:lpstr>
      <vt:lpstr>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Mwaura, Wamuhu (CTR)</dc:creator>
  <cp:keywords/>
  <dc:description/>
  <cp:lastModifiedBy>Mooney, Shannon (CTR)</cp:lastModifiedBy>
  <cp:revision/>
  <dcterms:created xsi:type="dcterms:W3CDTF">2021-08-17T13:35:08Z</dcterms:created>
  <dcterms:modified xsi:type="dcterms:W3CDTF">2023-12-15T14:07:15Z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0x010100762FC1D82125D344BD5F485EC664CC01</vt:lpwstr>
  </property>
  <property fmtid="{D5CDD505-2E9C-101B-9397-08002B2CF9AE}" pid="3" name="MediaServiceImageTags">
    <vt:lpwstr/>
  </property>
  <property fmtid="{D5CDD505-2E9C-101B-9397-08002B2CF9AE}" pid="4" name="MSIP_Label_a2eef23d-2e95-4428-9a3c-2526d95b164a_Enabled">
    <vt:lpwstr>true</vt:lpwstr>
  </property>
  <property fmtid="{D5CDD505-2E9C-101B-9397-08002B2CF9AE}" pid="5" name="MSIP_Label_a2eef23d-2e95-4428-9a3c-2526d95b164a_SetDate">
    <vt:lpwstr>2022-11-29T14:09:07Z</vt:lpwstr>
  </property>
  <property fmtid="{D5CDD505-2E9C-101B-9397-08002B2CF9AE}" pid="6" name="MSIP_Label_a2eef23d-2e95-4428-9a3c-2526d95b164a_Method">
    <vt:lpwstr>Standard</vt:lpwstr>
  </property>
  <property fmtid="{D5CDD505-2E9C-101B-9397-08002B2CF9AE}" pid="7" name="MSIP_Label_a2eef23d-2e95-4428-9a3c-2526d95b164a_Name">
    <vt:lpwstr>For Official Use Only (FOUO)</vt:lpwstr>
  </property>
  <property fmtid="{D5CDD505-2E9C-101B-9397-08002B2CF9AE}" pid="8" name="MSIP_Label_a2eef23d-2e95-4428-9a3c-2526d95b164a_SiteId">
    <vt:lpwstr>3ccde76c-946d-4a12-bb7a-fc9d0842354a</vt:lpwstr>
  </property>
  <property fmtid="{D5CDD505-2E9C-101B-9397-08002B2CF9AE}" pid="9" name="MSIP_Label_a2eef23d-2e95-4428-9a3c-2526d95b164a_ActionId">
    <vt:lpwstr>5cc04403-550b-4696-a622-63349f44be1b</vt:lpwstr>
  </property>
  <property fmtid="{D5CDD505-2E9C-101B-9397-08002B2CF9AE}" pid="10" name="MSIP_Label_a2eef23d-2e95-4428-9a3c-2526d95b164a_ContentBits">
    <vt:lpwstr>0</vt:lpwstr>
  </property>
  <property fmtid="{D5CDD505-2E9C-101B-9397-08002B2CF9AE}" pid="11" name="Order">
    <vt:r8>3250300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